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0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2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3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3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40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45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5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55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60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65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70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75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6.xml" ContentType="application/vnd.openxmlformats-officedocument.drawing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80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7.xml" ContentType="application/vnd.openxmlformats-officedocument.drawing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8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85.xml" ContentType="application/vnd.openxmlformats-officedocument.drawingml.chart+xml"/>
  <Override PartName="/xl/drawings/drawing18.xml" ContentType="application/vnd.openxmlformats-officedocument.drawing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90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9.xml" ContentType="application/vnd.openxmlformats-officedocument.drawing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95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20.xml" ContentType="application/vnd.openxmlformats-officedocument.drawing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10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21.xml" ContentType="application/vnd.openxmlformats-officedocument.drawing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105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22.xml" ContentType="application/vnd.openxmlformats-officedocument.drawing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110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23.xml" ContentType="application/vnd.openxmlformats-officedocument.drawing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114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115.xml" ContentType="application/vnd.openxmlformats-officedocument.drawingml.chart+xml"/>
  <Override PartName="/xl/drawings/drawing24.xml" ContentType="application/vnd.openxmlformats-officedocument.drawing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120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25.xml" ContentType="application/vnd.openxmlformats-officedocument.drawing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125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26.xml" ContentType="application/vnd.openxmlformats-officedocument.drawing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130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27.xml" ContentType="application/vnd.openxmlformats-officedocument.drawing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135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/>
  <mc:AlternateContent xmlns:mc="http://schemas.openxmlformats.org/markup-compatibility/2006">
    <mc:Choice Requires="x15">
      <x15ac:absPath xmlns:x15ac="http://schemas.microsoft.com/office/spreadsheetml/2010/11/ac" url="H:\EDMP ANALYSIS_V5.1\MCC-SUMMARIES _V5.1\MCC Summary C-3\"/>
    </mc:Choice>
  </mc:AlternateContent>
  <bookViews>
    <workbookView xWindow="-120" yWindow="-120" windowWidth="20730" windowHeight="11160"/>
  </bookViews>
  <sheets>
    <sheet name="ALL" sheetId="1" r:id="rId1"/>
    <sheet name="78" sheetId="2" r:id="rId2"/>
    <sheet name="79" sheetId="3" r:id="rId3"/>
    <sheet name="80" sheetId="4" r:id="rId4"/>
    <sheet name="81" sheetId="5" r:id="rId5"/>
    <sheet name="82" sheetId="6" r:id="rId6"/>
    <sheet name="83" sheetId="7" r:id="rId7"/>
    <sheet name="84A" sheetId="8" r:id="rId8"/>
    <sheet name="84" sheetId="9" r:id="rId9"/>
    <sheet name="85" sheetId="10" r:id="rId10"/>
    <sheet name="86" sheetId="11" r:id="rId11"/>
    <sheet name="87" sheetId="12" r:id="rId12"/>
    <sheet name="88" sheetId="13" r:id="rId13"/>
    <sheet name="89" sheetId="14" r:id="rId14"/>
    <sheet name="90" sheetId="26" r:id="rId15"/>
    <sheet name="91" sheetId="15" r:id="rId16"/>
    <sheet name="92" sheetId="16" r:id="rId17"/>
    <sheet name="93" sheetId="17" r:id="rId18"/>
    <sheet name="93A" sheetId="27" r:id="rId19"/>
    <sheet name="94" sheetId="18" r:id="rId20"/>
    <sheet name="94A" sheetId="19" r:id="rId21"/>
    <sheet name="95" sheetId="20" r:id="rId22"/>
    <sheet name="96" sheetId="21" r:id="rId23"/>
    <sheet name="97" sheetId="22" r:id="rId24"/>
    <sheet name="98" sheetId="23" r:id="rId25"/>
    <sheet name="142" sheetId="24" r:id="rId26"/>
    <sheet name="143" sheetId="25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</externalReferences>
  <definedNames>
    <definedName name="_xlnm.Print_Area" localSheetId="25">'142'!$A$1:$AF$108</definedName>
    <definedName name="_xlnm.Print_Area" localSheetId="26">'143'!$A$1:$AF$108</definedName>
    <definedName name="_xlnm.Print_Area" localSheetId="1">'78'!$A$1:$AF$108</definedName>
    <definedName name="_xlnm.Print_Area" localSheetId="2">'79'!$A$1:$AG$108</definedName>
    <definedName name="_xlnm.Print_Area" localSheetId="3">'80'!$A$1:$AF$108</definedName>
    <definedName name="_xlnm.Print_Area" localSheetId="4">'81'!$A$1:$AF$108</definedName>
    <definedName name="_xlnm.Print_Area" localSheetId="5">'82'!$A$1:$AF$108</definedName>
    <definedName name="_xlnm.Print_Area" localSheetId="6">'83'!$A$1:$AF$108</definedName>
    <definedName name="_xlnm.Print_Area" localSheetId="8">'84'!$A$1:$AF$108</definedName>
    <definedName name="_xlnm.Print_Area" localSheetId="7">'84A'!$A$1:$AF$108</definedName>
    <definedName name="_xlnm.Print_Area" localSheetId="9">'85'!$A$1:$AF$108</definedName>
    <definedName name="_xlnm.Print_Area" localSheetId="10">'86'!$A$1:$AF$108</definedName>
    <definedName name="_xlnm.Print_Area" localSheetId="11">'87'!$A$1:$AF$108</definedName>
    <definedName name="_xlnm.Print_Area" localSheetId="12">'88'!$A$1:$AF$108</definedName>
    <definedName name="_xlnm.Print_Area" localSheetId="13">'89'!$A$1:$AF$108</definedName>
    <definedName name="_xlnm.Print_Area" localSheetId="14">'90'!$A$1:$AF$108</definedName>
    <definedName name="_xlnm.Print_Area" localSheetId="15">'91'!$A$1:$AF$108</definedName>
    <definedName name="_xlnm.Print_Area" localSheetId="16">'92'!$A$1:$AF$108</definedName>
    <definedName name="_xlnm.Print_Area" localSheetId="17">'93'!$A$1:$AF$108</definedName>
    <definedName name="_xlnm.Print_Area" localSheetId="18">'93A'!$A$1:$AF$108</definedName>
    <definedName name="_xlnm.Print_Area" localSheetId="19">'94'!$A$1:$AF$108</definedName>
    <definedName name="_xlnm.Print_Area" localSheetId="20">'94A'!$A$1:$AF$108</definedName>
    <definedName name="_xlnm.Print_Area" localSheetId="21">'95'!$A$1:$AF$108</definedName>
    <definedName name="_xlnm.Print_Area" localSheetId="22">'96'!$A$1:$AF$108</definedName>
    <definedName name="_xlnm.Print_Area" localSheetId="23">'97'!$A$1:$AF$108</definedName>
    <definedName name="_xlnm.Print_Area" localSheetId="24">'98'!$A$1:$AF$108</definedName>
    <definedName name="_xlnm.Print_Area" localSheetId="0">ALL!$A$1:$AF$108</definedName>
    <definedName name="_xlnm.Print_Titles" localSheetId="25">'142'!$1:$8</definedName>
    <definedName name="_xlnm.Print_Titles" localSheetId="26">'143'!$1:$8</definedName>
    <definedName name="_xlnm.Print_Titles" localSheetId="1">'78'!$1:$8</definedName>
    <definedName name="_xlnm.Print_Titles" localSheetId="2">'79'!$1:$8</definedName>
    <definedName name="_xlnm.Print_Titles" localSheetId="3">'80'!$1:$8</definedName>
    <definedName name="_xlnm.Print_Titles" localSheetId="4">'81'!$1:$8</definedName>
    <definedName name="_xlnm.Print_Titles" localSheetId="5">'82'!$1:$8</definedName>
    <definedName name="_xlnm.Print_Titles" localSheetId="6">'83'!$1:$8</definedName>
    <definedName name="_xlnm.Print_Titles" localSheetId="8">'84'!$1:$8</definedName>
    <definedName name="_xlnm.Print_Titles" localSheetId="7">'84A'!$1:$8</definedName>
    <definedName name="_xlnm.Print_Titles" localSheetId="9">'85'!$1:$8</definedName>
    <definedName name="_xlnm.Print_Titles" localSheetId="10">'86'!$1:$8</definedName>
    <definedName name="_xlnm.Print_Titles" localSheetId="11">'87'!$1:$8</definedName>
    <definedName name="_xlnm.Print_Titles" localSheetId="12">'88'!$1:$8</definedName>
    <definedName name="_xlnm.Print_Titles" localSheetId="13">'89'!$1:$8</definedName>
    <definedName name="_xlnm.Print_Titles" localSheetId="14">'90'!$1:$8</definedName>
    <definedName name="_xlnm.Print_Titles" localSheetId="15">'91'!$1:$8</definedName>
    <definedName name="_xlnm.Print_Titles" localSheetId="16">'92'!$1:$8</definedName>
    <definedName name="_xlnm.Print_Titles" localSheetId="17">'93'!$1:$8</definedName>
    <definedName name="_xlnm.Print_Titles" localSheetId="18">'93A'!$1:$8</definedName>
    <definedName name="_xlnm.Print_Titles" localSheetId="19">'94'!$1:$8</definedName>
    <definedName name="_xlnm.Print_Titles" localSheetId="20">'94A'!$1:$8</definedName>
    <definedName name="_xlnm.Print_Titles" localSheetId="21">'95'!$1:$8</definedName>
    <definedName name="_xlnm.Print_Titles" localSheetId="22">'96'!$1:$8</definedName>
    <definedName name="_xlnm.Print_Titles" localSheetId="23">'97'!$1:$8</definedName>
    <definedName name="_xlnm.Print_Titles" localSheetId="24">'98'!$1:$8</definedName>
    <definedName name="_xlnm.Print_Titles" localSheetId="0">ALL!$1:$8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1" i="1" l="1"/>
  <c r="D11" i="1"/>
  <c r="E11" i="1"/>
  <c r="F11" i="1"/>
  <c r="G11" i="1"/>
  <c r="H11" i="1"/>
  <c r="I11" i="1"/>
  <c r="J11" i="1"/>
  <c r="K11" i="1"/>
  <c r="L11" i="1"/>
  <c r="M11" i="1"/>
  <c r="N11" i="1"/>
  <c r="C12" i="1"/>
  <c r="D12" i="1"/>
  <c r="E12" i="1"/>
  <c r="F12" i="1"/>
  <c r="G12" i="1"/>
  <c r="H12" i="1"/>
  <c r="I12" i="1"/>
  <c r="J12" i="1"/>
  <c r="K12" i="1"/>
  <c r="L12" i="1"/>
  <c r="M12" i="1"/>
  <c r="N12" i="1"/>
  <c r="C13" i="1"/>
  <c r="D13" i="1"/>
  <c r="E13" i="1"/>
  <c r="F13" i="1"/>
  <c r="G13" i="1"/>
  <c r="H13" i="1"/>
  <c r="I13" i="1"/>
  <c r="J13" i="1"/>
  <c r="K13" i="1"/>
  <c r="L13" i="1"/>
  <c r="M13" i="1"/>
  <c r="N13" i="1"/>
  <c r="C14" i="1"/>
  <c r="D14" i="1"/>
  <c r="E14" i="1"/>
  <c r="F14" i="1"/>
  <c r="G14" i="1"/>
  <c r="H14" i="1"/>
  <c r="I14" i="1"/>
  <c r="J14" i="1"/>
  <c r="K14" i="1"/>
  <c r="L14" i="1"/>
  <c r="M14" i="1"/>
  <c r="N14" i="1"/>
  <c r="C15" i="1"/>
  <c r="D15" i="1"/>
  <c r="E15" i="1"/>
  <c r="F15" i="1"/>
  <c r="G15" i="1"/>
  <c r="H15" i="1"/>
  <c r="I15" i="1"/>
  <c r="J15" i="1"/>
  <c r="K15" i="1"/>
  <c r="L15" i="1"/>
  <c r="M15" i="1"/>
  <c r="N15" i="1"/>
  <c r="C16" i="1"/>
  <c r="D16" i="1"/>
  <c r="E16" i="1"/>
  <c r="F16" i="1"/>
  <c r="G16" i="1"/>
  <c r="H16" i="1"/>
  <c r="I16" i="1"/>
  <c r="J16" i="1"/>
  <c r="K16" i="1"/>
  <c r="L16" i="1"/>
  <c r="M16" i="1"/>
  <c r="N16" i="1"/>
  <c r="C17" i="1"/>
  <c r="D17" i="1"/>
  <c r="E17" i="1"/>
  <c r="F17" i="1"/>
  <c r="G17" i="1"/>
  <c r="H17" i="1"/>
  <c r="I17" i="1"/>
  <c r="J17" i="1"/>
  <c r="K17" i="1"/>
  <c r="L17" i="1"/>
  <c r="M17" i="1"/>
  <c r="N17" i="1"/>
  <c r="C18" i="1"/>
  <c r="D18" i="1"/>
  <c r="E18" i="1"/>
  <c r="F18" i="1"/>
  <c r="G18" i="1"/>
  <c r="H18" i="1"/>
  <c r="I18" i="1"/>
  <c r="J18" i="1"/>
  <c r="K18" i="1"/>
  <c r="L18" i="1"/>
  <c r="M18" i="1"/>
  <c r="N18" i="1"/>
  <c r="C19" i="1"/>
  <c r="D19" i="1"/>
  <c r="E19" i="1"/>
  <c r="F19" i="1"/>
  <c r="G19" i="1"/>
  <c r="H19" i="1"/>
  <c r="I19" i="1"/>
  <c r="J19" i="1"/>
  <c r="K19" i="1"/>
  <c r="L19" i="1"/>
  <c r="M19" i="1"/>
  <c r="N19" i="1"/>
  <c r="C20" i="1"/>
  <c r="D20" i="1"/>
  <c r="E20" i="1"/>
  <c r="F20" i="1"/>
  <c r="G20" i="1"/>
  <c r="H20" i="1"/>
  <c r="I20" i="1"/>
  <c r="J20" i="1"/>
  <c r="K20" i="1"/>
  <c r="L20" i="1"/>
  <c r="M20" i="1"/>
  <c r="N20" i="1"/>
  <c r="C21" i="1"/>
  <c r="D21" i="1"/>
  <c r="E21" i="1"/>
  <c r="F21" i="1"/>
  <c r="G21" i="1"/>
  <c r="H21" i="1"/>
  <c r="I21" i="1"/>
  <c r="J21" i="1"/>
  <c r="K21" i="1"/>
  <c r="L21" i="1"/>
  <c r="M21" i="1"/>
  <c r="N21" i="1"/>
  <c r="C22" i="1"/>
  <c r="D22" i="1"/>
  <c r="E22" i="1"/>
  <c r="F22" i="1"/>
  <c r="G22" i="1"/>
  <c r="H22" i="1"/>
  <c r="I22" i="1"/>
  <c r="J22" i="1"/>
  <c r="K22" i="1"/>
  <c r="L22" i="1"/>
  <c r="M22" i="1"/>
  <c r="N22" i="1"/>
  <c r="C23" i="1"/>
  <c r="D23" i="1"/>
  <c r="E23" i="1"/>
  <c r="F23" i="1"/>
  <c r="G23" i="1"/>
  <c r="H23" i="1"/>
  <c r="I23" i="1"/>
  <c r="J23" i="1"/>
  <c r="K23" i="1"/>
  <c r="L23" i="1"/>
  <c r="M23" i="1"/>
  <c r="N23" i="1"/>
  <c r="C24" i="1"/>
  <c r="D24" i="1"/>
  <c r="E24" i="1"/>
  <c r="F24" i="1"/>
  <c r="G24" i="1"/>
  <c r="H24" i="1"/>
  <c r="I24" i="1"/>
  <c r="J24" i="1"/>
  <c r="K24" i="1"/>
  <c r="L24" i="1"/>
  <c r="M24" i="1"/>
  <c r="N24" i="1"/>
  <c r="C25" i="1"/>
  <c r="D25" i="1"/>
  <c r="E25" i="1"/>
  <c r="F25" i="1"/>
  <c r="G25" i="1"/>
  <c r="H25" i="1"/>
  <c r="I25" i="1"/>
  <c r="J25" i="1"/>
  <c r="K25" i="1"/>
  <c r="L25" i="1"/>
  <c r="M25" i="1"/>
  <c r="N25" i="1"/>
  <c r="C26" i="1"/>
  <c r="D26" i="1"/>
  <c r="E26" i="1"/>
  <c r="F26" i="1"/>
  <c r="G26" i="1"/>
  <c r="H26" i="1"/>
  <c r="I26" i="1"/>
  <c r="J26" i="1"/>
  <c r="K26" i="1"/>
  <c r="L26" i="1"/>
  <c r="M26" i="1"/>
  <c r="N26" i="1"/>
  <c r="C27" i="1"/>
  <c r="D27" i="1"/>
  <c r="E27" i="1"/>
  <c r="F27" i="1"/>
  <c r="G27" i="1"/>
  <c r="H27" i="1"/>
  <c r="I27" i="1"/>
  <c r="J27" i="1"/>
  <c r="K27" i="1"/>
  <c r="L27" i="1"/>
  <c r="M27" i="1"/>
  <c r="N27" i="1"/>
  <c r="C28" i="1"/>
  <c r="D28" i="1"/>
  <c r="E28" i="1"/>
  <c r="F28" i="1"/>
  <c r="G28" i="1"/>
  <c r="H28" i="1"/>
  <c r="I28" i="1"/>
  <c r="J28" i="1"/>
  <c r="K28" i="1"/>
  <c r="L28" i="1"/>
  <c r="M28" i="1"/>
  <c r="N28" i="1"/>
  <c r="C29" i="1"/>
  <c r="D29" i="1"/>
  <c r="E29" i="1"/>
  <c r="F29" i="1"/>
  <c r="G29" i="1"/>
  <c r="H29" i="1"/>
  <c r="I29" i="1"/>
  <c r="J29" i="1"/>
  <c r="K29" i="1"/>
  <c r="L29" i="1"/>
  <c r="M29" i="1"/>
  <c r="N29" i="1"/>
  <c r="C30" i="1"/>
  <c r="D30" i="1"/>
  <c r="E30" i="1"/>
  <c r="F30" i="1"/>
  <c r="G30" i="1"/>
  <c r="H30" i="1"/>
  <c r="I30" i="1"/>
  <c r="J30" i="1"/>
  <c r="K30" i="1"/>
  <c r="L30" i="1"/>
  <c r="M30" i="1"/>
  <c r="N30" i="1"/>
  <c r="C31" i="1"/>
  <c r="D31" i="1"/>
  <c r="E31" i="1"/>
  <c r="F31" i="1"/>
  <c r="G31" i="1"/>
  <c r="H31" i="1"/>
  <c r="I31" i="1"/>
  <c r="J31" i="1"/>
  <c r="K31" i="1"/>
  <c r="L31" i="1"/>
  <c r="M31" i="1"/>
  <c r="N31" i="1"/>
  <c r="C32" i="1"/>
  <c r="D32" i="1"/>
  <c r="E32" i="1"/>
  <c r="F32" i="1"/>
  <c r="G32" i="1"/>
  <c r="H32" i="1"/>
  <c r="I32" i="1"/>
  <c r="J32" i="1"/>
  <c r="K32" i="1"/>
  <c r="L32" i="1"/>
  <c r="M32" i="1"/>
  <c r="N32" i="1"/>
  <c r="C33" i="1"/>
  <c r="D33" i="1"/>
  <c r="E33" i="1"/>
  <c r="F33" i="1"/>
  <c r="G33" i="1"/>
  <c r="H33" i="1"/>
  <c r="I33" i="1"/>
  <c r="J33" i="1"/>
  <c r="K33" i="1"/>
  <c r="L33" i="1"/>
  <c r="M33" i="1"/>
  <c r="N33" i="1"/>
  <c r="C34" i="1"/>
  <c r="D34" i="1"/>
  <c r="E34" i="1"/>
  <c r="F34" i="1"/>
  <c r="G34" i="1"/>
  <c r="H34" i="1"/>
  <c r="I34" i="1"/>
  <c r="J34" i="1"/>
  <c r="K34" i="1"/>
  <c r="L34" i="1"/>
  <c r="M34" i="1"/>
  <c r="N34" i="1"/>
  <c r="C35" i="1"/>
  <c r="D35" i="1"/>
  <c r="E35" i="1"/>
  <c r="F35" i="1"/>
  <c r="G35" i="1"/>
  <c r="H35" i="1"/>
  <c r="I35" i="1"/>
  <c r="J35" i="1"/>
  <c r="K35" i="1"/>
  <c r="L35" i="1"/>
  <c r="M35" i="1"/>
  <c r="N35" i="1"/>
  <c r="C36" i="1"/>
  <c r="D36" i="1"/>
  <c r="E36" i="1"/>
  <c r="F36" i="1"/>
  <c r="G36" i="1"/>
  <c r="H36" i="1"/>
  <c r="I36" i="1"/>
  <c r="J36" i="1"/>
  <c r="K36" i="1"/>
  <c r="L36" i="1"/>
  <c r="M36" i="1"/>
  <c r="N36" i="1"/>
  <c r="C37" i="1"/>
  <c r="D37" i="1"/>
  <c r="E37" i="1"/>
  <c r="F37" i="1"/>
  <c r="G37" i="1"/>
  <c r="H37" i="1"/>
  <c r="I37" i="1"/>
  <c r="J37" i="1"/>
  <c r="K37" i="1"/>
  <c r="L37" i="1"/>
  <c r="M37" i="1"/>
  <c r="N37" i="1"/>
  <c r="C38" i="1"/>
  <c r="D38" i="1"/>
  <c r="E38" i="1"/>
  <c r="F38" i="1"/>
  <c r="G38" i="1"/>
  <c r="H38" i="1"/>
  <c r="I38" i="1"/>
  <c r="J38" i="1"/>
  <c r="K38" i="1"/>
  <c r="L38" i="1"/>
  <c r="M38" i="1"/>
  <c r="N38" i="1"/>
  <c r="C39" i="1"/>
  <c r="D39" i="1"/>
  <c r="E39" i="1"/>
  <c r="F39" i="1"/>
  <c r="G39" i="1"/>
  <c r="H39" i="1"/>
  <c r="I39" i="1"/>
  <c r="J39" i="1"/>
  <c r="K39" i="1"/>
  <c r="L39" i="1"/>
  <c r="M39" i="1"/>
  <c r="N39" i="1"/>
  <c r="C40" i="1"/>
  <c r="D40" i="1"/>
  <c r="E40" i="1"/>
  <c r="F40" i="1"/>
  <c r="G40" i="1"/>
  <c r="H40" i="1"/>
  <c r="I40" i="1"/>
  <c r="J40" i="1"/>
  <c r="K40" i="1"/>
  <c r="L40" i="1"/>
  <c r="M40" i="1"/>
  <c r="N40" i="1"/>
  <c r="C41" i="1"/>
  <c r="D41" i="1"/>
  <c r="E41" i="1"/>
  <c r="F41" i="1"/>
  <c r="G41" i="1"/>
  <c r="H41" i="1"/>
  <c r="I41" i="1"/>
  <c r="J41" i="1"/>
  <c r="K41" i="1"/>
  <c r="L41" i="1"/>
  <c r="M41" i="1"/>
  <c r="N41" i="1"/>
  <c r="C42" i="1"/>
  <c r="D42" i="1"/>
  <c r="E42" i="1"/>
  <c r="F42" i="1"/>
  <c r="G42" i="1"/>
  <c r="H42" i="1"/>
  <c r="I42" i="1"/>
  <c r="J42" i="1"/>
  <c r="K42" i="1"/>
  <c r="L42" i="1"/>
  <c r="M42" i="1"/>
  <c r="N42" i="1"/>
  <c r="C43" i="1"/>
  <c r="D43" i="1"/>
  <c r="E43" i="1"/>
  <c r="F43" i="1"/>
  <c r="G43" i="1"/>
  <c r="H43" i="1"/>
  <c r="I43" i="1"/>
  <c r="J43" i="1"/>
  <c r="K43" i="1"/>
  <c r="L43" i="1"/>
  <c r="M43" i="1"/>
  <c r="N43" i="1"/>
  <c r="C44" i="1"/>
  <c r="D44" i="1"/>
  <c r="E44" i="1"/>
  <c r="F44" i="1"/>
  <c r="G44" i="1"/>
  <c r="H44" i="1"/>
  <c r="I44" i="1"/>
  <c r="J44" i="1"/>
  <c r="K44" i="1"/>
  <c r="L44" i="1"/>
  <c r="M44" i="1"/>
  <c r="N44" i="1"/>
  <c r="C45" i="1"/>
  <c r="D45" i="1"/>
  <c r="E45" i="1"/>
  <c r="F45" i="1"/>
  <c r="G45" i="1"/>
  <c r="H45" i="1"/>
  <c r="I45" i="1"/>
  <c r="J45" i="1"/>
  <c r="K45" i="1"/>
  <c r="L45" i="1"/>
  <c r="M45" i="1"/>
  <c r="N45" i="1"/>
  <c r="C46" i="1"/>
  <c r="D46" i="1"/>
  <c r="E46" i="1"/>
  <c r="F46" i="1"/>
  <c r="G46" i="1"/>
  <c r="H46" i="1"/>
  <c r="I46" i="1"/>
  <c r="J46" i="1"/>
  <c r="K46" i="1"/>
  <c r="L46" i="1"/>
  <c r="M46" i="1"/>
  <c r="N46" i="1"/>
  <c r="C47" i="1"/>
  <c r="D47" i="1"/>
  <c r="E47" i="1"/>
  <c r="F47" i="1"/>
  <c r="G47" i="1"/>
  <c r="H47" i="1"/>
  <c r="I47" i="1"/>
  <c r="J47" i="1"/>
  <c r="K47" i="1"/>
  <c r="L47" i="1"/>
  <c r="M47" i="1"/>
  <c r="N47" i="1"/>
  <c r="C48" i="1"/>
  <c r="D48" i="1"/>
  <c r="E48" i="1"/>
  <c r="F48" i="1"/>
  <c r="G48" i="1"/>
  <c r="H48" i="1"/>
  <c r="I48" i="1"/>
  <c r="J48" i="1"/>
  <c r="K48" i="1"/>
  <c r="L48" i="1"/>
  <c r="M48" i="1"/>
  <c r="N48" i="1"/>
  <c r="C49" i="1"/>
  <c r="D49" i="1"/>
  <c r="E49" i="1"/>
  <c r="F49" i="1"/>
  <c r="G49" i="1"/>
  <c r="H49" i="1"/>
  <c r="I49" i="1"/>
  <c r="J49" i="1"/>
  <c r="K49" i="1"/>
  <c r="L49" i="1"/>
  <c r="M49" i="1"/>
  <c r="N49" i="1"/>
  <c r="C50" i="1"/>
  <c r="D50" i="1"/>
  <c r="E50" i="1"/>
  <c r="F50" i="1"/>
  <c r="G50" i="1"/>
  <c r="H50" i="1"/>
  <c r="I50" i="1"/>
  <c r="J50" i="1"/>
  <c r="K50" i="1"/>
  <c r="L50" i="1"/>
  <c r="M50" i="1"/>
  <c r="N50" i="1"/>
  <c r="C51" i="1"/>
  <c r="D51" i="1"/>
  <c r="E51" i="1"/>
  <c r="F51" i="1"/>
  <c r="G51" i="1"/>
  <c r="H51" i="1"/>
  <c r="I51" i="1"/>
  <c r="J51" i="1"/>
  <c r="K51" i="1"/>
  <c r="L51" i="1"/>
  <c r="M51" i="1"/>
  <c r="N51" i="1"/>
  <c r="C52" i="1"/>
  <c r="D52" i="1"/>
  <c r="E52" i="1"/>
  <c r="F52" i="1"/>
  <c r="G52" i="1"/>
  <c r="H52" i="1"/>
  <c r="I52" i="1"/>
  <c r="J52" i="1"/>
  <c r="K52" i="1"/>
  <c r="L52" i="1"/>
  <c r="M52" i="1"/>
  <c r="N52" i="1"/>
  <c r="C53" i="1"/>
  <c r="D53" i="1"/>
  <c r="E53" i="1"/>
  <c r="F53" i="1"/>
  <c r="G53" i="1"/>
  <c r="H53" i="1"/>
  <c r="I53" i="1"/>
  <c r="J53" i="1"/>
  <c r="K53" i="1"/>
  <c r="L53" i="1"/>
  <c r="M53" i="1"/>
  <c r="N53" i="1"/>
  <c r="C54" i="1"/>
  <c r="D54" i="1"/>
  <c r="E54" i="1"/>
  <c r="F54" i="1"/>
  <c r="G54" i="1"/>
  <c r="H54" i="1"/>
  <c r="I54" i="1"/>
  <c r="J54" i="1"/>
  <c r="K54" i="1"/>
  <c r="L54" i="1"/>
  <c r="M54" i="1"/>
  <c r="N54" i="1"/>
  <c r="C55" i="1"/>
  <c r="D55" i="1"/>
  <c r="E55" i="1"/>
  <c r="F55" i="1"/>
  <c r="G55" i="1"/>
  <c r="H55" i="1"/>
  <c r="I55" i="1"/>
  <c r="J55" i="1"/>
  <c r="K55" i="1"/>
  <c r="L55" i="1"/>
  <c r="M55" i="1"/>
  <c r="N55" i="1"/>
  <c r="C56" i="1"/>
  <c r="D56" i="1"/>
  <c r="E56" i="1"/>
  <c r="F56" i="1"/>
  <c r="G56" i="1"/>
  <c r="H56" i="1"/>
  <c r="I56" i="1"/>
  <c r="J56" i="1"/>
  <c r="K56" i="1"/>
  <c r="L56" i="1"/>
  <c r="M56" i="1"/>
  <c r="N56" i="1"/>
  <c r="C57" i="1"/>
  <c r="D57" i="1"/>
  <c r="E57" i="1"/>
  <c r="F57" i="1"/>
  <c r="G57" i="1"/>
  <c r="H57" i="1"/>
  <c r="I57" i="1"/>
  <c r="J57" i="1"/>
  <c r="K57" i="1"/>
  <c r="L57" i="1"/>
  <c r="M57" i="1"/>
  <c r="N57" i="1"/>
  <c r="C58" i="1"/>
  <c r="D58" i="1"/>
  <c r="E58" i="1"/>
  <c r="F58" i="1"/>
  <c r="G58" i="1"/>
  <c r="H58" i="1"/>
  <c r="I58" i="1"/>
  <c r="J58" i="1"/>
  <c r="K58" i="1"/>
  <c r="L58" i="1"/>
  <c r="M58" i="1"/>
  <c r="N58" i="1"/>
  <c r="C59" i="1"/>
  <c r="D59" i="1"/>
  <c r="E59" i="1"/>
  <c r="F59" i="1"/>
  <c r="G59" i="1"/>
  <c r="H59" i="1"/>
  <c r="I59" i="1"/>
  <c r="J59" i="1"/>
  <c r="K59" i="1"/>
  <c r="L59" i="1"/>
  <c r="M59" i="1"/>
  <c r="N59" i="1"/>
  <c r="C60" i="1"/>
  <c r="D60" i="1"/>
  <c r="E60" i="1"/>
  <c r="F60" i="1"/>
  <c r="G60" i="1"/>
  <c r="H60" i="1"/>
  <c r="I60" i="1"/>
  <c r="J60" i="1"/>
  <c r="K60" i="1"/>
  <c r="L60" i="1"/>
  <c r="M60" i="1"/>
  <c r="N60" i="1"/>
  <c r="C61" i="1"/>
  <c r="D61" i="1"/>
  <c r="E61" i="1"/>
  <c r="F61" i="1"/>
  <c r="G61" i="1"/>
  <c r="H61" i="1"/>
  <c r="I61" i="1"/>
  <c r="J61" i="1"/>
  <c r="K61" i="1"/>
  <c r="L61" i="1"/>
  <c r="M61" i="1"/>
  <c r="N61" i="1"/>
  <c r="C62" i="1"/>
  <c r="D62" i="1"/>
  <c r="E62" i="1"/>
  <c r="F62" i="1"/>
  <c r="G62" i="1"/>
  <c r="H62" i="1"/>
  <c r="I62" i="1"/>
  <c r="J62" i="1"/>
  <c r="K62" i="1"/>
  <c r="L62" i="1"/>
  <c r="M62" i="1"/>
  <c r="N62" i="1"/>
  <c r="C63" i="1"/>
  <c r="D63" i="1"/>
  <c r="E63" i="1"/>
  <c r="F63" i="1"/>
  <c r="G63" i="1"/>
  <c r="H63" i="1"/>
  <c r="I63" i="1"/>
  <c r="J63" i="1"/>
  <c r="K63" i="1"/>
  <c r="L63" i="1"/>
  <c r="M63" i="1"/>
  <c r="N63" i="1"/>
  <c r="C64" i="1"/>
  <c r="D64" i="1"/>
  <c r="E64" i="1"/>
  <c r="F64" i="1"/>
  <c r="G64" i="1"/>
  <c r="H64" i="1"/>
  <c r="I64" i="1"/>
  <c r="J64" i="1"/>
  <c r="K64" i="1"/>
  <c r="L64" i="1"/>
  <c r="M64" i="1"/>
  <c r="N64" i="1"/>
  <c r="C65" i="1"/>
  <c r="D65" i="1"/>
  <c r="E65" i="1"/>
  <c r="F65" i="1"/>
  <c r="G65" i="1"/>
  <c r="H65" i="1"/>
  <c r="I65" i="1"/>
  <c r="J65" i="1"/>
  <c r="K65" i="1"/>
  <c r="L65" i="1"/>
  <c r="M65" i="1"/>
  <c r="N65" i="1"/>
  <c r="C66" i="1"/>
  <c r="D66" i="1"/>
  <c r="E66" i="1"/>
  <c r="F66" i="1"/>
  <c r="G66" i="1"/>
  <c r="H66" i="1"/>
  <c r="I66" i="1"/>
  <c r="J66" i="1"/>
  <c r="K66" i="1"/>
  <c r="L66" i="1"/>
  <c r="M66" i="1"/>
  <c r="N66" i="1"/>
  <c r="C67" i="1"/>
  <c r="D67" i="1"/>
  <c r="E67" i="1"/>
  <c r="F67" i="1"/>
  <c r="G67" i="1"/>
  <c r="H67" i="1"/>
  <c r="I67" i="1"/>
  <c r="J67" i="1"/>
  <c r="K67" i="1"/>
  <c r="L67" i="1"/>
  <c r="M67" i="1"/>
  <c r="N67" i="1"/>
  <c r="C68" i="1"/>
  <c r="D68" i="1"/>
  <c r="E68" i="1"/>
  <c r="F68" i="1"/>
  <c r="G68" i="1"/>
  <c r="H68" i="1"/>
  <c r="I68" i="1"/>
  <c r="J68" i="1"/>
  <c r="K68" i="1"/>
  <c r="L68" i="1"/>
  <c r="M68" i="1"/>
  <c r="N68" i="1"/>
  <c r="C69" i="1"/>
  <c r="D69" i="1"/>
  <c r="E69" i="1"/>
  <c r="F69" i="1"/>
  <c r="G69" i="1"/>
  <c r="H69" i="1"/>
  <c r="I69" i="1"/>
  <c r="J69" i="1"/>
  <c r="K69" i="1"/>
  <c r="L69" i="1"/>
  <c r="M69" i="1"/>
  <c r="N69" i="1"/>
  <c r="C70" i="1"/>
  <c r="D70" i="1"/>
  <c r="E70" i="1"/>
  <c r="F70" i="1"/>
  <c r="G70" i="1"/>
  <c r="H70" i="1"/>
  <c r="I70" i="1"/>
  <c r="J70" i="1"/>
  <c r="K70" i="1"/>
  <c r="L70" i="1"/>
  <c r="M70" i="1"/>
  <c r="N70" i="1"/>
  <c r="C71" i="1"/>
  <c r="D71" i="1"/>
  <c r="E71" i="1"/>
  <c r="F71" i="1"/>
  <c r="G71" i="1"/>
  <c r="H71" i="1"/>
  <c r="I71" i="1"/>
  <c r="J71" i="1"/>
  <c r="K71" i="1"/>
  <c r="L71" i="1"/>
  <c r="M71" i="1"/>
  <c r="N71" i="1"/>
  <c r="C72" i="1"/>
  <c r="D72" i="1"/>
  <c r="E72" i="1"/>
  <c r="F72" i="1"/>
  <c r="G72" i="1"/>
  <c r="H72" i="1"/>
  <c r="I72" i="1"/>
  <c r="J72" i="1"/>
  <c r="K72" i="1"/>
  <c r="L72" i="1"/>
  <c r="M72" i="1"/>
  <c r="N72" i="1"/>
  <c r="C73" i="1"/>
  <c r="D73" i="1"/>
  <c r="E73" i="1"/>
  <c r="F73" i="1"/>
  <c r="G73" i="1"/>
  <c r="H73" i="1"/>
  <c r="I73" i="1"/>
  <c r="J73" i="1"/>
  <c r="K73" i="1"/>
  <c r="L73" i="1"/>
  <c r="M73" i="1"/>
  <c r="N73" i="1"/>
  <c r="C74" i="1"/>
  <c r="D74" i="1"/>
  <c r="E74" i="1"/>
  <c r="F74" i="1"/>
  <c r="G74" i="1"/>
  <c r="H74" i="1"/>
  <c r="I74" i="1"/>
  <c r="J74" i="1"/>
  <c r="K74" i="1"/>
  <c r="L74" i="1"/>
  <c r="M74" i="1"/>
  <c r="N74" i="1"/>
  <c r="C75" i="1"/>
  <c r="D75" i="1"/>
  <c r="E75" i="1"/>
  <c r="F75" i="1"/>
  <c r="G75" i="1"/>
  <c r="H75" i="1"/>
  <c r="I75" i="1"/>
  <c r="J75" i="1"/>
  <c r="K75" i="1"/>
  <c r="L75" i="1"/>
  <c r="M75" i="1"/>
  <c r="N75" i="1"/>
  <c r="C76" i="1"/>
  <c r="D76" i="1"/>
  <c r="E76" i="1"/>
  <c r="F76" i="1"/>
  <c r="G76" i="1"/>
  <c r="H76" i="1"/>
  <c r="I76" i="1"/>
  <c r="J76" i="1"/>
  <c r="K76" i="1"/>
  <c r="L76" i="1"/>
  <c r="M76" i="1"/>
  <c r="N76" i="1"/>
  <c r="C77" i="1"/>
  <c r="D77" i="1"/>
  <c r="E77" i="1"/>
  <c r="F77" i="1"/>
  <c r="G77" i="1"/>
  <c r="H77" i="1"/>
  <c r="I77" i="1"/>
  <c r="J77" i="1"/>
  <c r="K77" i="1"/>
  <c r="L77" i="1"/>
  <c r="M77" i="1"/>
  <c r="N77" i="1"/>
  <c r="C78" i="1"/>
  <c r="D78" i="1"/>
  <c r="E78" i="1"/>
  <c r="F78" i="1"/>
  <c r="G78" i="1"/>
  <c r="H78" i="1"/>
  <c r="I78" i="1"/>
  <c r="J78" i="1"/>
  <c r="K78" i="1"/>
  <c r="L78" i="1"/>
  <c r="M78" i="1"/>
  <c r="N78" i="1"/>
  <c r="C79" i="1"/>
  <c r="D79" i="1"/>
  <c r="E79" i="1"/>
  <c r="F79" i="1"/>
  <c r="G79" i="1"/>
  <c r="H79" i="1"/>
  <c r="I79" i="1"/>
  <c r="J79" i="1"/>
  <c r="K79" i="1"/>
  <c r="L79" i="1"/>
  <c r="M79" i="1"/>
  <c r="N79" i="1"/>
  <c r="C80" i="1"/>
  <c r="D80" i="1"/>
  <c r="E80" i="1"/>
  <c r="F80" i="1"/>
  <c r="G80" i="1"/>
  <c r="H80" i="1"/>
  <c r="I80" i="1"/>
  <c r="J80" i="1"/>
  <c r="K80" i="1"/>
  <c r="L80" i="1"/>
  <c r="M80" i="1"/>
  <c r="N80" i="1"/>
  <c r="C81" i="1"/>
  <c r="D81" i="1"/>
  <c r="E81" i="1"/>
  <c r="F81" i="1"/>
  <c r="G81" i="1"/>
  <c r="H81" i="1"/>
  <c r="I81" i="1"/>
  <c r="J81" i="1"/>
  <c r="K81" i="1"/>
  <c r="L81" i="1"/>
  <c r="M81" i="1"/>
  <c r="N81" i="1"/>
  <c r="C82" i="1"/>
  <c r="D82" i="1"/>
  <c r="E82" i="1"/>
  <c r="F82" i="1"/>
  <c r="G82" i="1"/>
  <c r="H82" i="1"/>
  <c r="I82" i="1"/>
  <c r="J82" i="1"/>
  <c r="K82" i="1"/>
  <c r="L82" i="1"/>
  <c r="M82" i="1"/>
  <c r="N82" i="1"/>
  <c r="C83" i="1"/>
  <c r="D83" i="1"/>
  <c r="E83" i="1"/>
  <c r="F83" i="1"/>
  <c r="G83" i="1"/>
  <c r="H83" i="1"/>
  <c r="I83" i="1"/>
  <c r="J83" i="1"/>
  <c r="K83" i="1"/>
  <c r="L83" i="1"/>
  <c r="M83" i="1"/>
  <c r="N83" i="1"/>
  <c r="C84" i="1"/>
  <c r="D84" i="1"/>
  <c r="E84" i="1"/>
  <c r="F84" i="1"/>
  <c r="G84" i="1"/>
  <c r="H84" i="1"/>
  <c r="I84" i="1"/>
  <c r="J84" i="1"/>
  <c r="K84" i="1"/>
  <c r="L84" i="1"/>
  <c r="M84" i="1"/>
  <c r="N84" i="1"/>
  <c r="C85" i="1"/>
  <c r="D85" i="1"/>
  <c r="E85" i="1"/>
  <c r="F85" i="1"/>
  <c r="G85" i="1"/>
  <c r="H85" i="1"/>
  <c r="I85" i="1"/>
  <c r="J85" i="1"/>
  <c r="K85" i="1"/>
  <c r="L85" i="1"/>
  <c r="M85" i="1"/>
  <c r="N85" i="1"/>
  <c r="C86" i="1"/>
  <c r="D86" i="1"/>
  <c r="E86" i="1"/>
  <c r="F86" i="1"/>
  <c r="G86" i="1"/>
  <c r="H86" i="1"/>
  <c r="I86" i="1"/>
  <c r="J86" i="1"/>
  <c r="K86" i="1"/>
  <c r="L86" i="1"/>
  <c r="M86" i="1"/>
  <c r="N86" i="1"/>
  <c r="C87" i="1"/>
  <c r="D87" i="1"/>
  <c r="E87" i="1"/>
  <c r="F87" i="1"/>
  <c r="G87" i="1"/>
  <c r="H87" i="1"/>
  <c r="I87" i="1"/>
  <c r="J87" i="1"/>
  <c r="K87" i="1"/>
  <c r="L87" i="1"/>
  <c r="M87" i="1"/>
  <c r="N87" i="1"/>
  <c r="C88" i="1"/>
  <c r="D88" i="1"/>
  <c r="E88" i="1"/>
  <c r="F88" i="1"/>
  <c r="G88" i="1"/>
  <c r="H88" i="1"/>
  <c r="I88" i="1"/>
  <c r="J88" i="1"/>
  <c r="K88" i="1"/>
  <c r="L88" i="1"/>
  <c r="M88" i="1"/>
  <c r="N88" i="1"/>
  <c r="C89" i="1"/>
  <c r="D89" i="1"/>
  <c r="E89" i="1"/>
  <c r="F89" i="1"/>
  <c r="G89" i="1"/>
  <c r="H89" i="1"/>
  <c r="I89" i="1"/>
  <c r="J89" i="1"/>
  <c r="K89" i="1"/>
  <c r="L89" i="1"/>
  <c r="M89" i="1"/>
  <c r="N89" i="1"/>
  <c r="C90" i="1"/>
  <c r="D90" i="1"/>
  <c r="E90" i="1"/>
  <c r="F90" i="1"/>
  <c r="G90" i="1"/>
  <c r="H90" i="1"/>
  <c r="I90" i="1"/>
  <c r="J90" i="1"/>
  <c r="K90" i="1"/>
  <c r="L90" i="1"/>
  <c r="M90" i="1"/>
  <c r="N90" i="1"/>
  <c r="C91" i="1"/>
  <c r="D91" i="1"/>
  <c r="E91" i="1"/>
  <c r="F91" i="1"/>
  <c r="G91" i="1"/>
  <c r="H91" i="1"/>
  <c r="I91" i="1"/>
  <c r="J91" i="1"/>
  <c r="K91" i="1"/>
  <c r="L91" i="1"/>
  <c r="M91" i="1"/>
  <c r="N91" i="1"/>
  <c r="C92" i="1"/>
  <c r="D92" i="1"/>
  <c r="E92" i="1"/>
  <c r="F92" i="1"/>
  <c r="G92" i="1"/>
  <c r="H92" i="1"/>
  <c r="I92" i="1"/>
  <c r="J92" i="1"/>
  <c r="K92" i="1"/>
  <c r="L92" i="1"/>
  <c r="M92" i="1"/>
  <c r="N92" i="1"/>
  <c r="C93" i="1"/>
  <c r="D93" i="1"/>
  <c r="E93" i="1"/>
  <c r="F93" i="1"/>
  <c r="G93" i="1"/>
  <c r="H93" i="1"/>
  <c r="I93" i="1"/>
  <c r="J93" i="1"/>
  <c r="K93" i="1"/>
  <c r="L93" i="1"/>
  <c r="M93" i="1"/>
  <c r="N93" i="1"/>
  <c r="C94" i="1"/>
  <c r="D94" i="1"/>
  <c r="E94" i="1"/>
  <c r="F94" i="1"/>
  <c r="G94" i="1"/>
  <c r="H94" i="1"/>
  <c r="I94" i="1"/>
  <c r="J94" i="1"/>
  <c r="K94" i="1"/>
  <c r="L94" i="1"/>
  <c r="M94" i="1"/>
  <c r="N94" i="1"/>
  <c r="C95" i="1"/>
  <c r="D95" i="1"/>
  <c r="E95" i="1"/>
  <c r="F95" i="1"/>
  <c r="G95" i="1"/>
  <c r="H95" i="1"/>
  <c r="I95" i="1"/>
  <c r="J95" i="1"/>
  <c r="K95" i="1"/>
  <c r="L95" i="1"/>
  <c r="M95" i="1"/>
  <c r="N95" i="1"/>
  <c r="C96" i="1"/>
  <c r="D96" i="1"/>
  <c r="E96" i="1"/>
  <c r="F96" i="1"/>
  <c r="G96" i="1"/>
  <c r="H96" i="1"/>
  <c r="I96" i="1"/>
  <c r="J96" i="1"/>
  <c r="K96" i="1"/>
  <c r="L96" i="1"/>
  <c r="M96" i="1"/>
  <c r="N96" i="1"/>
  <c r="C97" i="1"/>
  <c r="D97" i="1"/>
  <c r="E97" i="1"/>
  <c r="F97" i="1"/>
  <c r="G97" i="1"/>
  <c r="H97" i="1"/>
  <c r="I97" i="1"/>
  <c r="J97" i="1"/>
  <c r="K97" i="1"/>
  <c r="L97" i="1"/>
  <c r="M97" i="1"/>
  <c r="N97" i="1"/>
  <c r="C98" i="1"/>
  <c r="D98" i="1"/>
  <c r="E98" i="1"/>
  <c r="F98" i="1"/>
  <c r="G98" i="1"/>
  <c r="H98" i="1"/>
  <c r="I98" i="1"/>
  <c r="J98" i="1"/>
  <c r="K98" i="1"/>
  <c r="L98" i="1"/>
  <c r="M98" i="1"/>
  <c r="N98" i="1"/>
  <c r="C99" i="1"/>
  <c r="D99" i="1"/>
  <c r="E99" i="1"/>
  <c r="F99" i="1"/>
  <c r="G99" i="1"/>
  <c r="H99" i="1"/>
  <c r="I99" i="1"/>
  <c r="J99" i="1"/>
  <c r="K99" i="1"/>
  <c r="L99" i="1"/>
  <c r="M99" i="1"/>
  <c r="N99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D10" i="1"/>
  <c r="E10" i="1"/>
  <c r="F10" i="1"/>
  <c r="G10" i="1"/>
  <c r="H10" i="1"/>
  <c r="I10" i="1"/>
  <c r="J10" i="1"/>
  <c r="K10" i="1"/>
  <c r="L10" i="1"/>
  <c r="M10" i="1"/>
  <c r="N10" i="1"/>
  <c r="C10" i="1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N92" i="25"/>
  <c r="M92" i="25"/>
  <c r="L92" i="25"/>
  <c r="K92" i="25"/>
  <c r="J92" i="25"/>
  <c r="I92" i="25"/>
  <c r="H92" i="25"/>
  <c r="G92" i="25"/>
  <c r="F92" i="25"/>
  <c r="E92" i="25"/>
  <c r="D92" i="25"/>
  <c r="C92" i="25"/>
  <c r="N91" i="25"/>
  <c r="M91" i="25"/>
  <c r="L91" i="25"/>
  <c r="K91" i="25"/>
  <c r="J91" i="25"/>
  <c r="I91" i="25"/>
  <c r="H91" i="25"/>
  <c r="G91" i="25"/>
  <c r="F91" i="25"/>
  <c r="E91" i="25"/>
  <c r="D91" i="25"/>
  <c r="C91" i="25"/>
  <c r="N90" i="25"/>
  <c r="M90" i="25"/>
  <c r="L90" i="25"/>
  <c r="K90" i="25"/>
  <c r="J90" i="25"/>
  <c r="I90" i="25"/>
  <c r="H90" i="25"/>
  <c r="G90" i="25"/>
  <c r="F90" i="25"/>
  <c r="E90" i="25"/>
  <c r="D90" i="25"/>
  <c r="C90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N81" i="25"/>
  <c r="M81" i="25"/>
  <c r="L81" i="25"/>
  <c r="K81" i="25"/>
  <c r="J81" i="25"/>
  <c r="I81" i="25"/>
  <c r="H81" i="25"/>
  <c r="G81" i="25"/>
  <c r="F81" i="25"/>
  <c r="E81" i="25"/>
  <c r="D81" i="25"/>
  <c r="C81" i="25"/>
  <c r="N80" i="25"/>
  <c r="M80" i="25"/>
  <c r="L80" i="25"/>
  <c r="K80" i="25"/>
  <c r="J80" i="25"/>
  <c r="I80" i="25"/>
  <c r="H80" i="25"/>
  <c r="G80" i="25"/>
  <c r="F80" i="25"/>
  <c r="E80" i="25"/>
  <c r="D80" i="25"/>
  <c r="C80" i="25"/>
  <c r="N79" i="25"/>
  <c r="M79" i="25"/>
  <c r="L79" i="25"/>
  <c r="K79" i="25"/>
  <c r="J79" i="25"/>
  <c r="I79" i="25"/>
  <c r="H79" i="25"/>
  <c r="G79" i="25"/>
  <c r="F79" i="25"/>
  <c r="E79" i="25"/>
  <c r="D79" i="25"/>
  <c r="C79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N70" i="25"/>
  <c r="M70" i="25"/>
  <c r="L70" i="25"/>
  <c r="K70" i="25"/>
  <c r="J70" i="25"/>
  <c r="I70" i="25"/>
  <c r="H70" i="25"/>
  <c r="G70" i="25"/>
  <c r="F70" i="25"/>
  <c r="E70" i="25"/>
  <c r="D70" i="25"/>
  <c r="C70" i="25"/>
  <c r="N69" i="25"/>
  <c r="M69" i="25"/>
  <c r="L69" i="25"/>
  <c r="K69" i="25"/>
  <c r="J69" i="25"/>
  <c r="I69" i="25"/>
  <c r="H69" i="25"/>
  <c r="G69" i="25"/>
  <c r="F69" i="25"/>
  <c r="E69" i="25"/>
  <c r="D69" i="25"/>
  <c r="C69" i="25"/>
  <c r="N68" i="25"/>
  <c r="M68" i="25"/>
  <c r="L68" i="25"/>
  <c r="K68" i="25"/>
  <c r="J68" i="25"/>
  <c r="I68" i="25"/>
  <c r="H68" i="25"/>
  <c r="G68" i="25"/>
  <c r="F68" i="25"/>
  <c r="E68" i="25"/>
  <c r="D68" i="25"/>
  <c r="C68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N59" i="25"/>
  <c r="M59" i="25"/>
  <c r="L59" i="25"/>
  <c r="K59" i="25"/>
  <c r="J59" i="25"/>
  <c r="I59" i="25"/>
  <c r="H59" i="25"/>
  <c r="G59" i="25"/>
  <c r="F59" i="25"/>
  <c r="E59" i="25"/>
  <c r="D59" i="25"/>
  <c r="C59" i="25"/>
  <c r="N58" i="25"/>
  <c r="M58" i="25"/>
  <c r="L58" i="25"/>
  <c r="K58" i="25"/>
  <c r="J58" i="25"/>
  <c r="I58" i="25"/>
  <c r="H58" i="25"/>
  <c r="G58" i="25"/>
  <c r="F58" i="25"/>
  <c r="E58" i="25"/>
  <c r="D58" i="25"/>
  <c r="C58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N48" i="25"/>
  <c r="M48" i="25"/>
  <c r="L48" i="25"/>
  <c r="K48" i="25"/>
  <c r="J48" i="25"/>
  <c r="I48" i="25"/>
  <c r="H48" i="25"/>
  <c r="G48" i="25"/>
  <c r="F48" i="25"/>
  <c r="E48" i="25"/>
  <c r="D48" i="25"/>
  <c r="C48" i="25"/>
  <c r="N47" i="25"/>
  <c r="M47" i="25"/>
  <c r="L47" i="25"/>
  <c r="K47" i="25"/>
  <c r="J47" i="25"/>
  <c r="I47" i="25"/>
  <c r="H47" i="25"/>
  <c r="G47" i="25"/>
  <c r="F47" i="25"/>
  <c r="E47" i="25"/>
  <c r="D47" i="25"/>
  <c r="C47" i="25"/>
  <c r="N46" i="25"/>
  <c r="M46" i="25"/>
  <c r="L46" i="25"/>
  <c r="K46" i="25"/>
  <c r="J46" i="25"/>
  <c r="I46" i="25"/>
  <c r="H46" i="25"/>
  <c r="G46" i="25"/>
  <c r="F46" i="25"/>
  <c r="E46" i="25"/>
  <c r="D46" i="25"/>
  <c r="C46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N36" i="25"/>
  <c r="M36" i="25"/>
  <c r="L36" i="25"/>
  <c r="K36" i="25"/>
  <c r="J36" i="25"/>
  <c r="I36" i="25"/>
  <c r="H36" i="25"/>
  <c r="G36" i="25"/>
  <c r="F36" i="25"/>
  <c r="E36" i="25"/>
  <c r="D36" i="25"/>
  <c r="C36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N26" i="25"/>
  <c r="M26" i="25"/>
  <c r="L26" i="25"/>
  <c r="K26" i="25"/>
  <c r="J26" i="25"/>
  <c r="I26" i="25"/>
  <c r="H26" i="25"/>
  <c r="G26" i="25"/>
  <c r="F26" i="25"/>
  <c r="E26" i="25"/>
  <c r="D26" i="25"/>
  <c r="C26" i="25"/>
  <c r="N25" i="25"/>
  <c r="M25" i="25"/>
  <c r="L25" i="25"/>
  <c r="K25" i="25"/>
  <c r="J25" i="25"/>
  <c r="I25" i="25"/>
  <c r="H25" i="25"/>
  <c r="G25" i="25"/>
  <c r="F25" i="25"/>
  <c r="E25" i="25"/>
  <c r="D25" i="25"/>
  <c r="C25" i="25"/>
  <c r="N24" i="25"/>
  <c r="M24" i="25"/>
  <c r="L24" i="25"/>
  <c r="K24" i="25"/>
  <c r="J24" i="25"/>
  <c r="I24" i="25"/>
  <c r="H24" i="25"/>
  <c r="G24" i="25"/>
  <c r="F24" i="25"/>
  <c r="E24" i="25"/>
  <c r="D24" i="25"/>
  <c r="C24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N15" i="25"/>
  <c r="M15" i="25"/>
  <c r="L15" i="25"/>
  <c r="K15" i="25"/>
  <c r="J15" i="25"/>
  <c r="I15" i="25"/>
  <c r="H15" i="25"/>
  <c r="G15" i="25"/>
  <c r="F15" i="25"/>
  <c r="E15" i="25"/>
  <c r="D15" i="25"/>
  <c r="C15" i="25"/>
  <c r="N14" i="25"/>
  <c r="M14" i="25"/>
  <c r="L14" i="25"/>
  <c r="K14" i="25"/>
  <c r="J14" i="25"/>
  <c r="I14" i="25"/>
  <c r="H14" i="25"/>
  <c r="G14" i="25"/>
  <c r="F14" i="25"/>
  <c r="E14" i="25"/>
  <c r="D14" i="25"/>
  <c r="C14" i="25"/>
  <c r="N13" i="25"/>
  <c r="M13" i="25"/>
  <c r="L13" i="25"/>
  <c r="K13" i="25"/>
  <c r="J13" i="25"/>
  <c r="I13" i="25"/>
  <c r="H13" i="25"/>
  <c r="G13" i="25"/>
  <c r="F13" i="25"/>
  <c r="E13" i="25"/>
  <c r="D13" i="25"/>
  <c r="C13" i="25"/>
  <c r="N12" i="25"/>
  <c r="M12" i="25"/>
  <c r="L12" i="25"/>
  <c r="K12" i="25"/>
  <c r="J12" i="25"/>
  <c r="I12" i="25"/>
  <c r="H12" i="25"/>
  <c r="G12" i="25"/>
  <c r="F12" i="25"/>
  <c r="E12" i="25"/>
  <c r="D12" i="25"/>
  <c r="C12" i="25"/>
  <c r="N11" i="25"/>
  <c r="M11" i="25"/>
  <c r="L11" i="25"/>
  <c r="K11" i="25"/>
  <c r="J11" i="25"/>
  <c r="I11" i="25"/>
  <c r="H11" i="25"/>
  <c r="G11" i="25"/>
  <c r="F11" i="25"/>
  <c r="E11" i="25"/>
  <c r="D11" i="25"/>
  <c r="C11" i="25"/>
  <c r="N10" i="25"/>
  <c r="M10" i="25"/>
  <c r="L10" i="25"/>
  <c r="K10" i="25"/>
  <c r="J10" i="25"/>
  <c r="I10" i="25"/>
  <c r="H10" i="25"/>
  <c r="G10" i="25"/>
  <c r="F10" i="25"/>
  <c r="E10" i="25"/>
  <c r="D10" i="25"/>
  <c r="C10" i="25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N103" i="24"/>
  <c r="M103" i="24"/>
  <c r="L103" i="24"/>
  <c r="K103" i="24"/>
  <c r="J103" i="24"/>
  <c r="I103" i="24"/>
  <c r="H103" i="24"/>
  <c r="G103" i="24"/>
  <c r="F103" i="24"/>
  <c r="E103" i="24"/>
  <c r="D103" i="24"/>
  <c r="C103" i="24"/>
  <c r="N102" i="24"/>
  <c r="M102" i="24"/>
  <c r="L102" i="24"/>
  <c r="K102" i="24"/>
  <c r="J102" i="24"/>
  <c r="I102" i="24"/>
  <c r="H102" i="24"/>
  <c r="G102" i="24"/>
  <c r="F102" i="24"/>
  <c r="E102" i="24"/>
  <c r="D102" i="24"/>
  <c r="C102" i="24"/>
  <c r="N101" i="24"/>
  <c r="M101" i="24"/>
  <c r="L101" i="24"/>
  <c r="K101" i="24"/>
  <c r="J101" i="24"/>
  <c r="I101" i="24"/>
  <c r="H101" i="24"/>
  <c r="G101" i="24"/>
  <c r="F101" i="24"/>
  <c r="E101" i="24"/>
  <c r="D101" i="24"/>
  <c r="C101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N92" i="24"/>
  <c r="M92" i="24"/>
  <c r="L92" i="24"/>
  <c r="K92" i="24"/>
  <c r="J92" i="24"/>
  <c r="I92" i="24"/>
  <c r="H92" i="24"/>
  <c r="G92" i="24"/>
  <c r="F92" i="24"/>
  <c r="E92" i="24"/>
  <c r="D92" i="24"/>
  <c r="C92" i="24"/>
  <c r="N91" i="24"/>
  <c r="M91" i="24"/>
  <c r="L91" i="24"/>
  <c r="K91" i="24"/>
  <c r="J91" i="24"/>
  <c r="I91" i="24"/>
  <c r="H91" i="24"/>
  <c r="G91" i="24"/>
  <c r="F91" i="24"/>
  <c r="E91" i="24"/>
  <c r="D91" i="24"/>
  <c r="C91" i="24"/>
  <c r="N90" i="24"/>
  <c r="M90" i="24"/>
  <c r="L90" i="24"/>
  <c r="K90" i="24"/>
  <c r="J90" i="24"/>
  <c r="I90" i="24"/>
  <c r="H90" i="24"/>
  <c r="G90" i="24"/>
  <c r="F90" i="24"/>
  <c r="E90" i="24"/>
  <c r="D90" i="24"/>
  <c r="C90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N81" i="24"/>
  <c r="M81" i="24"/>
  <c r="L81" i="24"/>
  <c r="K81" i="24"/>
  <c r="J81" i="24"/>
  <c r="I81" i="24"/>
  <c r="H81" i="24"/>
  <c r="G81" i="24"/>
  <c r="F81" i="24"/>
  <c r="E81" i="24"/>
  <c r="D81" i="24"/>
  <c r="C81" i="24"/>
  <c r="N80" i="24"/>
  <c r="M80" i="24"/>
  <c r="L80" i="24"/>
  <c r="K80" i="24"/>
  <c r="J80" i="24"/>
  <c r="I80" i="24"/>
  <c r="H80" i="24"/>
  <c r="G80" i="24"/>
  <c r="F80" i="24"/>
  <c r="E80" i="24"/>
  <c r="D80" i="24"/>
  <c r="C80" i="24"/>
  <c r="N79" i="24"/>
  <c r="M79" i="24"/>
  <c r="L79" i="24"/>
  <c r="K79" i="24"/>
  <c r="J79" i="24"/>
  <c r="I79" i="24"/>
  <c r="H79" i="24"/>
  <c r="G79" i="24"/>
  <c r="F79" i="24"/>
  <c r="E79" i="24"/>
  <c r="D79" i="24"/>
  <c r="C79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N70" i="24"/>
  <c r="M70" i="24"/>
  <c r="L70" i="24"/>
  <c r="K70" i="24"/>
  <c r="J70" i="24"/>
  <c r="I70" i="24"/>
  <c r="H70" i="24"/>
  <c r="G70" i="24"/>
  <c r="F70" i="24"/>
  <c r="E70" i="24"/>
  <c r="D70" i="24"/>
  <c r="C70" i="24"/>
  <c r="N69" i="24"/>
  <c r="M69" i="24"/>
  <c r="L69" i="24"/>
  <c r="K69" i="24"/>
  <c r="J69" i="24"/>
  <c r="I69" i="24"/>
  <c r="H69" i="24"/>
  <c r="G69" i="24"/>
  <c r="F69" i="24"/>
  <c r="E69" i="24"/>
  <c r="D69" i="24"/>
  <c r="C69" i="24"/>
  <c r="N68" i="24"/>
  <c r="M68" i="24"/>
  <c r="L68" i="24"/>
  <c r="K68" i="24"/>
  <c r="J68" i="24"/>
  <c r="I68" i="24"/>
  <c r="H68" i="24"/>
  <c r="G68" i="24"/>
  <c r="F68" i="24"/>
  <c r="E68" i="24"/>
  <c r="D68" i="24"/>
  <c r="C68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N59" i="24"/>
  <c r="M59" i="24"/>
  <c r="L59" i="24"/>
  <c r="K59" i="24"/>
  <c r="J59" i="24"/>
  <c r="I59" i="24"/>
  <c r="H59" i="24"/>
  <c r="G59" i="24"/>
  <c r="F59" i="24"/>
  <c r="E59" i="24"/>
  <c r="D59" i="24"/>
  <c r="C59" i="24"/>
  <c r="N58" i="24"/>
  <c r="M58" i="24"/>
  <c r="L58" i="24"/>
  <c r="K58" i="24"/>
  <c r="J58" i="24"/>
  <c r="I58" i="24"/>
  <c r="H58" i="24"/>
  <c r="G58" i="24"/>
  <c r="F58" i="24"/>
  <c r="E58" i="24"/>
  <c r="D58" i="24"/>
  <c r="C58" i="24"/>
  <c r="N57" i="24"/>
  <c r="M57" i="24"/>
  <c r="L57" i="24"/>
  <c r="K57" i="24"/>
  <c r="J57" i="24"/>
  <c r="I57" i="24"/>
  <c r="H57" i="24"/>
  <c r="G57" i="24"/>
  <c r="F57" i="24"/>
  <c r="E57" i="24"/>
  <c r="D57" i="24"/>
  <c r="C57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N48" i="24"/>
  <c r="M48" i="24"/>
  <c r="L48" i="24"/>
  <c r="K48" i="24"/>
  <c r="J48" i="24"/>
  <c r="I48" i="24"/>
  <c r="H48" i="24"/>
  <c r="G48" i="24"/>
  <c r="F48" i="24"/>
  <c r="E48" i="24"/>
  <c r="D48" i="24"/>
  <c r="C48" i="24"/>
  <c r="N47" i="24"/>
  <c r="M47" i="24"/>
  <c r="L47" i="24"/>
  <c r="K47" i="24"/>
  <c r="J47" i="24"/>
  <c r="I47" i="24"/>
  <c r="H47" i="24"/>
  <c r="G47" i="24"/>
  <c r="F47" i="24"/>
  <c r="E47" i="24"/>
  <c r="D47" i="24"/>
  <c r="C47" i="24"/>
  <c r="N46" i="24"/>
  <c r="M46" i="24"/>
  <c r="L46" i="24"/>
  <c r="K46" i="24"/>
  <c r="J46" i="24"/>
  <c r="I46" i="24"/>
  <c r="H46" i="24"/>
  <c r="G46" i="24"/>
  <c r="F46" i="24"/>
  <c r="E46" i="24"/>
  <c r="D46" i="24"/>
  <c r="C46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N36" i="24"/>
  <c r="M36" i="24"/>
  <c r="L36" i="24"/>
  <c r="K36" i="24"/>
  <c r="J36" i="24"/>
  <c r="I36" i="24"/>
  <c r="H36" i="24"/>
  <c r="G36" i="24"/>
  <c r="F36" i="24"/>
  <c r="E36" i="24"/>
  <c r="D36" i="24"/>
  <c r="C36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N26" i="24"/>
  <c r="M26" i="24"/>
  <c r="L26" i="24"/>
  <c r="K26" i="24"/>
  <c r="J26" i="24"/>
  <c r="I26" i="24"/>
  <c r="H26" i="24"/>
  <c r="G26" i="24"/>
  <c r="F26" i="24"/>
  <c r="E26" i="24"/>
  <c r="D26" i="24"/>
  <c r="C26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N15" i="24"/>
  <c r="M15" i="24"/>
  <c r="L15" i="24"/>
  <c r="K15" i="24"/>
  <c r="J15" i="24"/>
  <c r="I15" i="24"/>
  <c r="H15" i="24"/>
  <c r="G15" i="24"/>
  <c r="F15" i="24"/>
  <c r="E15" i="24"/>
  <c r="D15" i="24"/>
  <c r="C15" i="24"/>
  <c r="N14" i="24"/>
  <c r="M14" i="24"/>
  <c r="L14" i="24"/>
  <c r="K14" i="24"/>
  <c r="J14" i="24"/>
  <c r="I14" i="24"/>
  <c r="H14" i="24"/>
  <c r="G14" i="24"/>
  <c r="F14" i="24"/>
  <c r="E14" i="24"/>
  <c r="D14" i="24"/>
  <c r="C14" i="24"/>
  <c r="N13" i="24"/>
  <c r="M13" i="24"/>
  <c r="L13" i="24"/>
  <c r="K13" i="24"/>
  <c r="J13" i="24"/>
  <c r="I13" i="24"/>
  <c r="H13" i="24"/>
  <c r="G13" i="24"/>
  <c r="F13" i="24"/>
  <c r="E13" i="24"/>
  <c r="D13" i="24"/>
  <c r="C13" i="24"/>
  <c r="N12" i="24"/>
  <c r="M12" i="24"/>
  <c r="L12" i="24"/>
  <c r="K12" i="24"/>
  <c r="J12" i="24"/>
  <c r="I12" i="24"/>
  <c r="H12" i="24"/>
  <c r="G12" i="24"/>
  <c r="F12" i="24"/>
  <c r="E12" i="24"/>
  <c r="D12" i="24"/>
  <c r="C12" i="24"/>
  <c r="N11" i="24"/>
  <c r="M11" i="24"/>
  <c r="L11" i="24"/>
  <c r="K11" i="24"/>
  <c r="J11" i="24"/>
  <c r="I11" i="24"/>
  <c r="H11" i="24"/>
  <c r="G11" i="24"/>
  <c r="F11" i="24"/>
  <c r="E11" i="24"/>
  <c r="D11" i="24"/>
  <c r="C11" i="24"/>
  <c r="N10" i="24"/>
  <c r="M10" i="24"/>
  <c r="L10" i="24"/>
  <c r="K10" i="24"/>
  <c r="J10" i="24"/>
  <c r="I10" i="24"/>
  <c r="H10" i="24"/>
  <c r="G10" i="24"/>
  <c r="F10" i="24"/>
  <c r="E10" i="24"/>
  <c r="D10" i="24"/>
  <c r="C10" i="24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N103" i="23"/>
  <c r="M103" i="23"/>
  <c r="L103" i="23"/>
  <c r="K103" i="23"/>
  <c r="J103" i="23"/>
  <c r="I103" i="23"/>
  <c r="H103" i="23"/>
  <c r="G103" i="23"/>
  <c r="F103" i="23"/>
  <c r="E103" i="23"/>
  <c r="D103" i="23"/>
  <c r="C103" i="23"/>
  <c r="N102" i="23"/>
  <c r="M102" i="23"/>
  <c r="L102" i="23"/>
  <c r="K102" i="23"/>
  <c r="J102" i="23"/>
  <c r="I102" i="23"/>
  <c r="H102" i="23"/>
  <c r="G102" i="23"/>
  <c r="F102" i="23"/>
  <c r="E102" i="23"/>
  <c r="D102" i="23"/>
  <c r="C102" i="23"/>
  <c r="N101" i="23"/>
  <c r="M101" i="23"/>
  <c r="L101" i="23"/>
  <c r="K101" i="23"/>
  <c r="J101" i="23"/>
  <c r="I101" i="23"/>
  <c r="H101" i="23"/>
  <c r="G101" i="23"/>
  <c r="F101" i="23"/>
  <c r="E101" i="23"/>
  <c r="D101" i="23"/>
  <c r="C101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N92" i="23"/>
  <c r="M92" i="23"/>
  <c r="L92" i="23"/>
  <c r="K92" i="23"/>
  <c r="J92" i="23"/>
  <c r="I92" i="23"/>
  <c r="H92" i="23"/>
  <c r="G92" i="23"/>
  <c r="F92" i="23"/>
  <c r="E92" i="23"/>
  <c r="D92" i="23"/>
  <c r="C92" i="23"/>
  <c r="N91" i="23"/>
  <c r="M91" i="23"/>
  <c r="L91" i="23"/>
  <c r="K91" i="23"/>
  <c r="J91" i="23"/>
  <c r="I91" i="23"/>
  <c r="H91" i="23"/>
  <c r="G91" i="23"/>
  <c r="F91" i="23"/>
  <c r="E91" i="23"/>
  <c r="D91" i="23"/>
  <c r="C91" i="23"/>
  <c r="N90" i="23"/>
  <c r="M90" i="23"/>
  <c r="L90" i="23"/>
  <c r="K90" i="23"/>
  <c r="J90" i="23"/>
  <c r="I90" i="23"/>
  <c r="H90" i="23"/>
  <c r="G90" i="23"/>
  <c r="F90" i="23"/>
  <c r="E90" i="23"/>
  <c r="D90" i="23"/>
  <c r="C90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N81" i="23"/>
  <c r="M81" i="23"/>
  <c r="L81" i="23"/>
  <c r="K81" i="23"/>
  <c r="J81" i="23"/>
  <c r="I81" i="23"/>
  <c r="H81" i="23"/>
  <c r="G81" i="23"/>
  <c r="F81" i="23"/>
  <c r="E81" i="23"/>
  <c r="D81" i="23"/>
  <c r="C81" i="23"/>
  <c r="N80" i="23"/>
  <c r="M80" i="23"/>
  <c r="L80" i="23"/>
  <c r="K80" i="23"/>
  <c r="J80" i="23"/>
  <c r="I80" i="23"/>
  <c r="H80" i="23"/>
  <c r="G80" i="23"/>
  <c r="F80" i="23"/>
  <c r="E80" i="23"/>
  <c r="D80" i="23"/>
  <c r="C80" i="23"/>
  <c r="N79" i="23"/>
  <c r="M79" i="23"/>
  <c r="L79" i="23"/>
  <c r="K79" i="23"/>
  <c r="J79" i="23"/>
  <c r="I79" i="23"/>
  <c r="H79" i="23"/>
  <c r="G79" i="23"/>
  <c r="F79" i="23"/>
  <c r="E79" i="23"/>
  <c r="D79" i="23"/>
  <c r="C79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N70" i="23"/>
  <c r="M70" i="23"/>
  <c r="L70" i="23"/>
  <c r="K70" i="23"/>
  <c r="J70" i="23"/>
  <c r="I70" i="23"/>
  <c r="H70" i="23"/>
  <c r="G70" i="23"/>
  <c r="F70" i="23"/>
  <c r="E70" i="23"/>
  <c r="D70" i="23"/>
  <c r="C70" i="23"/>
  <c r="N69" i="23"/>
  <c r="M69" i="23"/>
  <c r="L69" i="23"/>
  <c r="K69" i="23"/>
  <c r="J69" i="23"/>
  <c r="I69" i="23"/>
  <c r="H69" i="23"/>
  <c r="G69" i="23"/>
  <c r="F69" i="23"/>
  <c r="E69" i="23"/>
  <c r="D69" i="23"/>
  <c r="C69" i="23"/>
  <c r="N68" i="23"/>
  <c r="M68" i="23"/>
  <c r="L68" i="23"/>
  <c r="K68" i="23"/>
  <c r="J68" i="23"/>
  <c r="I68" i="23"/>
  <c r="H68" i="23"/>
  <c r="G68" i="23"/>
  <c r="F68" i="23"/>
  <c r="E68" i="23"/>
  <c r="D68" i="23"/>
  <c r="C68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N59" i="23"/>
  <c r="M59" i="23"/>
  <c r="L59" i="23"/>
  <c r="K59" i="23"/>
  <c r="J59" i="23"/>
  <c r="I59" i="23"/>
  <c r="H59" i="23"/>
  <c r="G59" i="23"/>
  <c r="F59" i="23"/>
  <c r="E59" i="23"/>
  <c r="D59" i="23"/>
  <c r="C59" i="23"/>
  <c r="N58" i="23"/>
  <c r="M58" i="23"/>
  <c r="L58" i="23"/>
  <c r="K58" i="23"/>
  <c r="J58" i="23"/>
  <c r="I58" i="23"/>
  <c r="H58" i="23"/>
  <c r="G58" i="23"/>
  <c r="F58" i="23"/>
  <c r="E58" i="23"/>
  <c r="D58" i="23"/>
  <c r="C58" i="23"/>
  <c r="N57" i="23"/>
  <c r="M57" i="23"/>
  <c r="L57" i="23"/>
  <c r="K57" i="23"/>
  <c r="J57" i="23"/>
  <c r="I57" i="23"/>
  <c r="H57" i="23"/>
  <c r="G57" i="23"/>
  <c r="F57" i="23"/>
  <c r="E57" i="23"/>
  <c r="D57" i="23"/>
  <c r="C57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N48" i="23"/>
  <c r="M48" i="23"/>
  <c r="L48" i="23"/>
  <c r="K48" i="23"/>
  <c r="J48" i="23"/>
  <c r="I48" i="23"/>
  <c r="H48" i="23"/>
  <c r="G48" i="23"/>
  <c r="F48" i="23"/>
  <c r="E48" i="23"/>
  <c r="D48" i="23"/>
  <c r="C48" i="23"/>
  <c r="N47" i="23"/>
  <c r="M47" i="23"/>
  <c r="L47" i="23"/>
  <c r="K47" i="23"/>
  <c r="J47" i="23"/>
  <c r="I47" i="23"/>
  <c r="H47" i="23"/>
  <c r="G47" i="23"/>
  <c r="F47" i="23"/>
  <c r="E47" i="23"/>
  <c r="D47" i="23"/>
  <c r="C47" i="23"/>
  <c r="N46" i="23"/>
  <c r="M46" i="23"/>
  <c r="L46" i="23"/>
  <c r="K46" i="23"/>
  <c r="J46" i="23"/>
  <c r="I46" i="23"/>
  <c r="H46" i="23"/>
  <c r="G46" i="23"/>
  <c r="F46" i="23"/>
  <c r="E46" i="23"/>
  <c r="D46" i="23"/>
  <c r="C46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N36" i="23"/>
  <c r="M36" i="23"/>
  <c r="L36" i="23"/>
  <c r="K36" i="23"/>
  <c r="J36" i="23"/>
  <c r="I36" i="23"/>
  <c r="H36" i="23"/>
  <c r="G36" i="23"/>
  <c r="F36" i="23"/>
  <c r="E36" i="23"/>
  <c r="D36" i="23"/>
  <c r="C36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N26" i="23"/>
  <c r="M26" i="23"/>
  <c r="L26" i="23"/>
  <c r="K26" i="23"/>
  <c r="J26" i="23"/>
  <c r="I26" i="23"/>
  <c r="H26" i="23"/>
  <c r="G26" i="23"/>
  <c r="F26" i="23"/>
  <c r="E26" i="23"/>
  <c r="D26" i="23"/>
  <c r="C26" i="23"/>
  <c r="N25" i="23"/>
  <c r="M25" i="23"/>
  <c r="L25" i="23"/>
  <c r="K25" i="23"/>
  <c r="J25" i="23"/>
  <c r="I25" i="23"/>
  <c r="H25" i="23"/>
  <c r="G25" i="23"/>
  <c r="F25" i="23"/>
  <c r="E25" i="23"/>
  <c r="D25" i="23"/>
  <c r="C25" i="23"/>
  <c r="N24" i="23"/>
  <c r="M24" i="23"/>
  <c r="L24" i="23"/>
  <c r="K24" i="23"/>
  <c r="J24" i="23"/>
  <c r="I24" i="23"/>
  <c r="H24" i="23"/>
  <c r="G24" i="23"/>
  <c r="F24" i="23"/>
  <c r="E24" i="23"/>
  <c r="D24" i="23"/>
  <c r="C24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N15" i="23"/>
  <c r="M15" i="23"/>
  <c r="L15" i="23"/>
  <c r="K15" i="23"/>
  <c r="J15" i="23"/>
  <c r="I15" i="23"/>
  <c r="H15" i="23"/>
  <c r="G15" i="23"/>
  <c r="F15" i="23"/>
  <c r="E15" i="23"/>
  <c r="D15" i="23"/>
  <c r="C15" i="23"/>
  <c r="N14" i="23"/>
  <c r="M14" i="23"/>
  <c r="L14" i="23"/>
  <c r="K14" i="23"/>
  <c r="J14" i="23"/>
  <c r="I14" i="23"/>
  <c r="H14" i="23"/>
  <c r="G14" i="23"/>
  <c r="F14" i="23"/>
  <c r="E14" i="23"/>
  <c r="D14" i="23"/>
  <c r="C14" i="23"/>
  <c r="N13" i="23"/>
  <c r="M13" i="23"/>
  <c r="L13" i="23"/>
  <c r="K13" i="23"/>
  <c r="J13" i="23"/>
  <c r="I13" i="23"/>
  <c r="H13" i="23"/>
  <c r="G13" i="23"/>
  <c r="F13" i="23"/>
  <c r="E13" i="23"/>
  <c r="D13" i="23"/>
  <c r="C13" i="23"/>
  <c r="N12" i="23"/>
  <c r="M12" i="23"/>
  <c r="L12" i="23"/>
  <c r="K12" i="23"/>
  <c r="J12" i="23"/>
  <c r="I12" i="23"/>
  <c r="H12" i="23"/>
  <c r="G12" i="23"/>
  <c r="F12" i="23"/>
  <c r="E12" i="23"/>
  <c r="D12" i="23"/>
  <c r="C12" i="23"/>
  <c r="N11" i="23"/>
  <c r="M11" i="23"/>
  <c r="L11" i="23"/>
  <c r="K11" i="23"/>
  <c r="J11" i="23"/>
  <c r="I11" i="23"/>
  <c r="H11" i="23"/>
  <c r="G11" i="23"/>
  <c r="F11" i="23"/>
  <c r="E11" i="23"/>
  <c r="D11" i="23"/>
  <c r="C11" i="23"/>
  <c r="N10" i="23"/>
  <c r="M10" i="23"/>
  <c r="L10" i="23"/>
  <c r="K10" i="23"/>
  <c r="J10" i="23"/>
  <c r="I10" i="23"/>
  <c r="H10" i="23"/>
  <c r="G10" i="23"/>
  <c r="F10" i="23"/>
  <c r="E10" i="23"/>
  <c r="D10" i="23"/>
  <c r="C10" i="23"/>
  <c r="N105" i="22"/>
  <c r="M105" i="22"/>
  <c r="L105" i="22"/>
  <c r="K105" i="22"/>
  <c r="J105" i="22"/>
  <c r="I105" i="22"/>
  <c r="H105" i="22"/>
  <c r="G105" i="22"/>
  <c r="F105" i="22"/>
  <c r="E105" i="22"/>
  <c r="D105" i="22"/>
  <c r="C105" i="22"/>
  <c r="N104" i="22"/>
  <c r="M104" i="22"/>
  <c r="L104" i="22"/>
  <c r="K104" i="22"/>
  <c r="J104" i="22"/>
  <c r="I104" i="22"/>
  <c r="H104" i="22"/>
  <c r="G104" i="22"/>
  <c r="F104" i="22"/>
  <c r="E104" i="22"/>
  <c r="D104" i="22"/>
  <c r="C104" i="22"/>
  <c r="N103" i="22"/>
  <c r="M103" i="22"/>
  <c r="L103" i="22"/>
  <c r="K103" i="22"/>
  <c r="J103" i="22"/>
  <c r="I103" i="22"/>
  <c r="H103" i="22"/>
  <c r="G103" i="22"/>
  <c r="F103" i="22"/>
  <c r="E103" i="22"/>
  <c r="D103" i="22"/>
  <c r="C103" i="22"/>
  <c r="N102" i="22"/>
  <c r="M102" i="22"/>
  <c r="L102" i="22"/>
  <c r="K102" i="22"/>
  <c r="J102" i="22"/>
  <c r="I102" i="22"/>
  <c r="H102" i="22"/>
  <c r="G102" i="22"/>
  <c r="F102" i="22"/>
  <c r="E102" i="22"/>
  <c r="D102" i="22"/>
  <c r="C102" i="22"/>
  <c r="N101" i="22"/>
  <c r="M101" i="22"/>
  <c r="L101" i="22"/>
  <c r="K101" i="22"/>
  <c r="J101" i="22"/>
  <c r="I101" i="22"/>
  <c r="H101" i="22"/>
  <c r="G101" i="22"/>
  <c r="F101" i="22"/>
  <c r="E101" i="22"/>
  <c r="D101" i="22"/>
  <c r="C101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N92" i="22"/>
  <c r="M92" i="22"/>
  <c r="L92" i="22"/>
  <c r="K92" i="22"/>
  <c r="J92" i="22"/>
  <c r="I92" i="22"/>
  <c r="H92" i="22"/>
  <c r="G92" i="22"/>
  <c r="F92" i="22"/>
  <c r="E92" i="22"/>
  <c r="D92" i="22"/>
  <c r="C92" i="22"/>
  <c r="N91" i="22"/>
  <c r="M91" i="22"/>
  <c r="L91" i="22"/>
  <c r="K91" i="22"/>
  <c r="J91" i="22"/>
  <c r="I91" i="22"/>
  <c r="H91" i="22"/>
  <c r="G91" i="22"/>
  <c r="F91" i="22"/>
  <c r="E91" i="22"/>
  <c r="D91" i="22"/>
  <c r="C91" i="22"/>
  <c r="N90" i="22"/>
  <c r="M90" i="22"/>
  <c r="L90" i="22"/>
  <c r="K90" i="22"/>
  <c r="J90" i="22"/>
  <c r="I90" i="22"/>
  <c r="H90" i="22"/>
  <c r="G90" i="22"/>
  <c r="F90" i="22"/>
  <c r="E90" i="22"/>
  <c r="D90" i="22"/>
  <c r="C90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N81" i="22"/>
  <c r="M81" i="22"/>
  <c r="L81" i="22"/>
  <c r="K81" i="22"/>
  <c r="J81" i="22"/>
  <c r="I81" i="22"/>
  <c r="H81" i="22"/>
  <c r="G81" i="22"/>
  <c r="F81" i="22"/>
  <c r="E81" i="22"/>
  <c r="D81" i="22"/>
  <c r="C81" i="22"/>
  <c r="N80" i="22"/>
  <c r="M80" i="22"/>
  <c r="L80" i="22"/>
  <c r="K80" i="22"/>
  <c r="J80" i="22"/>
  <c r="I80" i="22"/>
  <c r="H80" i="22"/>
  <c r="G80" i="22"/>
  <c r="F80" i="22"/>
  <c r="E80" i="22"/>
  <c r="D80" i="22"/>
  <c r="C80" i="22"/>
  <c r="N79" i="22"/>
  <c r="M79" i="22"/>
  <c r="L79" i="22"/>
  <c r="K79" i="22"/>
  <c r="J79" i="22"/>
  <c r="I79" i="22"/>
  <c r="H79" i="22"/>
  <c r="G79" i="22"/>
  <c r="F79" i="22"/>
  <c r="E79" i="22"/>
  <c r="D79" i="22"/>
  <c r="C79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N70" i="22"/>
  <c r="M70" i="22"/>
  <c r="L70" i="22"/>
  <c r="K70" i="22"/>
  <c r="J70" i="22"/>
  <c r="I70" i="22"/>
  <c r="H70" i="22"/>
  <c r="G70" i="22"/>
  <c r="F70" i="22"/>
  <c r="E70" i="22"/>
  <c r="D70" i="22"/>
  <c r="C70" i="22"/>
  <c r="N69" i="22"/>
  <c r="M69" i="22"/>
  <c r="L69" i="22"/>
  <c r="K69" i="22"/>
  <c r="J69" i="22"/>
  <c r="I69" i="22"/>
  <c r="H69" i="22"/>
  <c r="G69" i="22"/>
  <c r="F69" i="22"/>
  <c r="E69" i="22"/>
  <c r="D69" i="22"/>
  <c r="C69" i="22"/>
  <c r="N68" i="22"/>
  <c r="M68" i="22"/>
  <c r="L68" i="22"/>
  <c r="K68" i="22"/>
  <c r="J68" i="22"/>
  <c r="I68" i="22"/>
  <c r="H68" i="22"/>
  <c r="G68" i="22"/>
  <c r="F68" i="22"/>
  <c r="E68" i="22"/>
  <c r="D68" i="22"/>
  <c r="C68" i="22"/>
  <c r="N67" i="22"/>
  <c r="M67" i="22"/>
  <c r="L67" i="22"/>
  <c r="K67" i="22"/>
  <c r="J67" i="22"/>
  <c r="I67" i="22"/>
  <c r="H67" i="22"/>
  <c r="G67" i="22"/>
  <c r="F67" i="22"/>
  <c r="E67" i="22"/>
  <c r="D67" i="22"/>
  <c r="C67" i="22"/>
  <c r="N66" i="22"/>
  <c r="M66" i="22"/>
  <c r="L66" i="22"/>
  <c r="K66" i="22"/>
  <c r="J66" i="22"/>
  <c r="I66" i="22"/>
  <c r="H66" i="22"/>
  <c r="G66" i="22"/>
  <c r="F66" i="22"/>
  <c r="E66" i="22"/>
  <c r="D66" i="22"/>
  <c r="C66" i="22"/>
  <c r="N65" i="22"/>
  <c r="M65" i="22"/>
  <c r="L65" i="22"/>
  <c r="K65" i="22"/>
  <c r="J65" i="22"/>
  <c r="I65" i="22"/>
  <c r="H65" i="22"/>
  <c r="G65" i="22"/>
  <c r="F65" i="22"/>
  <c r="E65" i="22"/>
  <c r="D65" i="22"/>
  <c r="C65" i="22"/>
  <c r="N64" i="22"/>
  <c r="M64" i="22"/>
  <c r="L64" i="22"/>
  <c r="K64" i="22"/>
  <c r="J64" i="22"/>
  <c r="I64" i="22"/>
  <c r="H64" i="22"/>
  <c r="G64" i="22"/>
  <c r="F64" i="22"/>
  <c r="E64" i="22"/>
  <c r="D64" i="22"/>
  <c r="C64" i="22"/>
  <c r="N63" i="22"/>
  <c r="M63" i="22"/>
  <c r="L63" i="22"/>
  <c r="K63" i="22"/>
  <c r="J63" i="22"/>
  <c r="I63" i="22"/>
  <c r="H63" i="22"/>
  <c r="G63" i="22"/>
  <c r="F63" i="22"/>
  <c r="E63" i="22"/>
  <c r="D63" i="22"/>
  <c r="C63" i="22"/>
  <c r="N62" i="22"/>
  <c r="M62" i="22"/>
  <c r="L62" i="22"/>
  <c r="K62" i="22"/>
  <c r="J62" i="22"/>
  <c r="I62" i="22"/>
  <c r="H62" i="22"/>
  <c r="G62" i="22"/>
  <c r="F62" i="22"/>
  <c r="E62" i="22"/>
  <c r="D62" i="22"/>
  <c r="C62" i="22"/>
  <c r="N61" i="22"/>
  <c r="M61" i="22"/>
  <c r="L61" i="22"/>
  <c r="K61" i="22"/>
  <c r="J61" i="22"/>
  <c r="I61" i="22"/>
  <c r="H61" i="22"/>
  <c r="G61" i="22"/>
  <c r="F61" i="22"/>
  <c r="E61" i="22"/>
  <c r="D61" i="22"/>
  <c r="C61" i="22"/>
  <c r="N60" i="22"/>
  <c r="M60" i="22"/>
  <c r="L60" i="22"/>
  <c r="K60" i="22"/>
  <c r="J60" i="22"/>
  <c r="I60" i="22"/>
  <c r="H60" i="22"/>
  <c r="G60" i="22"/>
  <c r="F60" i="22"/>
  <c r="E60" i="22"/>
  <c r="D60" i="22"/>
  <c r="C60" i="22"/>
  <c r="N59" i="22"/>
  <c r="M59" i="22"/>
  <c r="L59" i="22"/>
  <c r="K59" i="22"/>
  <c r="J59" i="22"/>
  <c r="I59" i="22"/>
  <c r="H59" i="22"/>
  <c r="G59" i="22"/>
  <c r="F59" i="22"/>
  <c r="E59" i="22"/>
  <c r="D59" i="22"/>
  <c r="C59" i="22"/>
  <c r="N58" i="22"/>
  <c r="M58" i="22"/>
  <c r="L58" i="22"/>
  <c r="K58" i="22"/>
  <c r="J58" i="22"/>
  <c r="I58" i="22"/>
  <c r="H58" i="22"/>
  <c r="G58" i="22"/>
  <c r="F58" i="22"/>
  <c r="E58" i="22"/>
  <c r="D58" i="22"/>
  <c r="C58" i="22"/>
  <c r="N57" i="22"/>
  <c r="M57" i="22"/>
  <c r="L57" i="22"/>
  <c r="K57" i="22"/>
  <c r="J57" i="22"/>
  <c r="I57" i="22"/>
  <c r="H57" i="22"/>
  <c r="G57" i="22"/>
  <c r="F57" i="22"/>
  <c r="E57" i="22"/>
  <c r="D57" i="22"/>
  <c r="C57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N48" i="22"/>
  <c r="M48" i="22"/>
  <c r="L48" i="22"/>
  <c r="K48" i="22"/>
  <c r="J48" i="22"/>
  <c r="I48" i="22"/>
  <c r="H48" i="22"/>
  <c r="G48" i="22"/>
  <c r="F48" i="22"/>
  <c r="E48" i="22"/>
  <c r="D48" i="22"/>
  <c r="C48" i="22"/>
  <c r="N47" i="22"/>
  <c r="M47" i="22"/>
  <c r="L47" i="22"/>
  <c r="K47" i="22"/>
  <c r="J47" i="22"/>
  <c r="I47" i="22"/>
  <c r="H47" i="22"/>
  <c r="G47" i="22"/>
  <c r="F47" i="22"/>
  <c r="E47" i="22"/>
  <c r="D47" i="22"/>
  <c r="C47" i="22"/>
  <c r="N46" i="22"/>
  <c r="M46" i="22"/>
  <c r="L46" i="22"/>
  <c r="K46" i="22"/>
  <c r="J46" i="22"/>
  <c r="I46" i="22"/>
  <c r="H46" i="22"/>
  <c r="G46" i="22"/>
  <c r="F46" i="22"/>
  <c r="E46" i="22"/>
  <c r="D46" i="22"/>
  <c r="C46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N36" i="22"/>
  <c r="M36" i="22"/>
  <c r="L36" i="22"/>
  <c r="K36" i="22"/>
  <c r="J36" i="22"/>
  <c r="I36" i="22"/>
  <c r="H36" i="22"/>
  <c r="G36" i="22"/>
  <c r="F36" i="22"/>
  <c r="E36" i="22"/>
  <c r="D36" i="22"/>
  <c r="C36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N26" i="22"/>
  <c r="M26" i="22"/>
  <c r="L26" i="22"/>
  <c r="K26" i="22"/>
  <c r="J26" i="22"/>
  <c r="I26" i="22"/>
  <c r="H26" i="22"/>
  <c r="G26" i="22"/>
  <c r="F26" i="22"/>
  <c r="E26" i="22"/>
  <c r="D26" i="22"/>
  <c r="C26" i="22"/>
  <c r="N25" i="22"/>
  <c r="M25" i="22"/>
  <c r="L25" i="22"/>
  <c r="K25" i="22"/>
  <c r="J25" i="22"/>
  <c r="I25" i="22"/>
  <c r="H25" i="22"/>
  <c r="G25" i="22"/>
  <c r="F25" i="22"/>
  <c r="E25" i="22"/>
  <c r="D25" i="22"/>
  <c r="C25" i="22"/>
  <c r="N24" i="22"/>
  <c r="M24" i="22"/>
  <c r="L24" i="22"/>
  <c r="K24" i="22"/>
  <c r="J24" i="22"/>
  <c r="I24" i="22"/>
  <c r="H24" i="22"/>
  <c r="G24" i="22"/>
  <c r="F24" i="22"/>
  <c r="E24" i="22"/>
  <c r="D24" i="22"/>
  <c r="C24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N15" i="22"/>
  <c r="M15" i="22"/>
  <c r="L15" i="22"/>
  <c r="K15" i="22"/>
  <c r="J15" i="22"/>
  <c r="I15" i="22"/>
  <c r="H15" i="22"/>
  <c r="G15" i="22"/>
  <c r="F15" i="22"/>
  <c r="E15" i="22"/>
  <c r="D15" i="22"/>
  <c r="C15" i="22"/>
  <c r="N14" i="22"/>
  <c r="M14" i="22"/>
  <c r="L14" i="22"/>
  <c r="K14" i="22"/>
  <c r="J14" i="22"/>
  <c r="I14" i="22"/>
  <c r="H14" i="22"/>
  <c r="G14" i="22"/>
  <c r="F14" i="22"/>
  <c r="E14" i="22"/>
  <c r="D14" i="22"/>
  <c r="C14" i="22"/>
  <c r="N13" i="22"/>
  <c r="M13" i="22"/>
  <c r="L13" i="22"/>
  <c r="K13" i="22"/>
  <c r="J13" i="22"/>
  <c r="I13" i="22"/>
  <c r="H13" i="22"/>
  <c r="G13" i="22"/>
  <c r="F13" i="22"/>
  <c r="E13" i="22"/>
  <c r="D13" i="22"/>
  <c r="C13" i="22"/>
  <c r="N12" i="22"/>
  <c r="M12" i="22"/>
  <c r="L12" i="22"/>
  <c r="K12" i="22"/>
  <c r="J12" i="22"/>
  <c r="I12" i="22"/>
  <c r="H12" i="22"/>
  <c r="G12" i="22"/>
  <c r="F12" i="22"/>
  <c r="E12" i="22"/>
  <c r="D12" i="22"/>
  <c r="C12" i="22"/>
  <c r="N11" i="22"/>
  <c r="M11" i="22"/>
  <c r="L11" i="22"/>
  <c r="K11" i="22"/>
  <c r="J11" i="22"/>
  <c r="I11" i="22"/>
  <c r="H11" i="22"/>
  <c r="G11" i="22"/>
  <c r="F11" i="22"/>
  <c r="E11" i="22"/>
  <c r="D11" i="22"/>
  <c r="C11" i="22"/>
  <c r="N10" i="22"/>
  <c r="M10" i="22"/>
  <c r="L10" i="22"/>
  <c r="K10" i="22"/>
  <c r="J10" i="22"/>
  <c r="I10" i="22"/>
  <c r="H10" i="22"/>
  <c r="G10" i="22"/>
  <c r="F10" i="22"/>
  <c r="E10" i="22"/>
  <c r="D10" i="22"/>
  <c r="C10" i="22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N103" i="21"/>
  <c r="M103" i="21"/>
  <c r="L103" i="21"/>
  <c r="K103" i="21"/>
  <c r="J103" i="21"/>
  <c r="I103" i="21"/>
  <c r="H103" i="21"/>
  <c r="G103" i="21"/>
  <c r="F103" i="21"/>
  <c r="E103" i="21"/>
  <c r="D103" i="21"/>
  <c r="C103" i="21"/>
  <c r="N102" i="21"/>
  <c r="M102" i="21"/>
  <c r="L102" i="21"/>
  <c r="K102" i="21"/>
  <c r="J102" i="21"/>
  <c r="I102" i="21"/>
  <c r="H102" i="21"/>
  <c r="G102" i="21"/>
  <c r="F102" i="21"/>
  <c r="E102" i="21"/>
  <c r="D102" i="21"/>
  <c r="C102" i="21"/>
  <c r="N101" i="21"/>
  <c r="M101" i="21"/>
  <c r="L101" i="21"/>
  <c r="K101" i="21"/>
  <c r="J101" i="21"/>
  <c r="I101" i="21"/>
  <c r="H101" i="21"/>
  <c r="G101" i="21"/>
  <c r="F101" i="21"/>
  <c r="E101" i="21"/>
  <c r="D101" i="21"/>
  <c r="C101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N92" i="21"/>
  <c r="M92" i="21"/>
  <c r="L92" i="21"/>
  <c r="K92" i="21"/>
  <c r="J92" i="21"/>
  <c r="I92" i="21"/>
  <c r="H92" i="21"/>
  <c r="G92" i="21"/>
  <c r="F92" i="21"/>
  <c r="E92" i="21"/>
  <c r="D92" i="21"/>
  <c r="C92" i="21"/>
  <c r="N91" i="21"/>
  <c r="M91" i="21"/>
  <c r="L91" i="21"/>
  <c r="K91" i="21"/>
  <c r="J91" i="21"/>
  <c r="I91" i="21"/>
  <c r="H91" i="21"/>
  <c r="G91" i="21"/>
  <c r="F91" i="21"/>
  <c r="E91" i="21"/>
  <c r="D91" i="21"/>
  <c r="C91" i="21"/>
  <c r="N90" i="21"/>
  <c r="M90" i="21"/>
  <c r="L90" i="21"/>
  <c r="K90" i="21"/>
  <c r="J90" i="21"/>
  <c r="I90" i="21"/>
  <c r="H90" i="21"/>
  <c r="G90" i="21"/>
  <c r="F90" i="21"/>
  <c r="E90" i="21"/>
  <c r="D90" i="21"/>
  <c r="C90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N81" i="21"/>
  <c r="M81" i="21"/>
  <c r="L81" i="21"/>
  <c r="K81" i="21"/>
  <c r="J81" i="21"/>
  <c r="I81" i="21"/>
  <c r="H81" i="21"/>
  <c r="G81" i="21"/>
  <c r="F81" i="21"/>
  <c r="E81" i="21"/>
  <c r="D81" i="21"/>
  <c r="C81" i="21"/>
  <c r="N80" i="21"/>
  <c r="M80" i="21"/>
  <c r="L80" i="21"/>
  <c r="K80" i="21"/>
  <c r="J80" i="21"/>
  <c r="I80" i="21"/>
  <c r="H80" i="21"/>
  <c r="G80" i="21"/>
  <c r="F80" i="21"/>
  <c r="E80" i="21"/>
  <c r="D80" i="21"/>
  <c r="C80" i="21"/>
  <c r="N79" i="21"/>
  <c r="M79" i="21"/>
  <c r="L79" i="21"/>
  <c r="K79" i="21"/>
  <c r="J79" i="21"/>
  <c r="I79" i="21"/>
  <c r="H79" i="21"/>
  <c r="G79" i="21"/>
  <c r="F79" i="21"/>
  <c r="E79" i="21"/>
  <c r="D79" i="21"/>
  <c r="C79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N70" i="21"/>
  <c r="M70" i="21"/>
  <c r="L70" i="21"/>
  <c r="K70" i="21"/>
  <c r="J70" i="21"/>
  <c r="I70" i="21"/>
  <c r="H70" i="21"/>
  <c r="G70" i="21"/>
  <c r="F70" i="21"/>
  <c r="E70" i="21"/>
  <c r="D70" i="21"/>
  <c r="C70" i="21"/>
  <c r="N69" i="21"/>
  <c r="M69" i="21"/>
  <c r="L69" i="21"/>
  <c r="K69" i="21"/>
  <c r="J69" i="21"/>
  <c r="I69" i="21"/>
  <c r="H69" i="21"/>
  <c r="G69" i="21"/>
  <c r="F69" i="21"/>
  <c r="E69" i="21"/>
  <c r="D69" i="21"/>
  <c r="C69" i="21"/>
  <c r="N68" i="21"/>
  <c r="M68" i="21"/>
  <c r="L68" i="21"/>
  <c r="K68" i="21"/>
  <c r="J68" i="21"/>
  <c r="I68" i="21"/>
  <c r="H68" i="21"/>
  <c r="G68" i="21"/>
  <c r="F68" i="21"/>
  <c r="E68" i="21"/>
  <c r="D68" i="21"/>
  <c r="C68" i="21"/>
  <c r="N67" i="21"/>
  <c r="M67" i="21"/>
  <c r="L67" i="21"/>
  <c r="K67" i="21"/>
  <c r="J67" i="21"/>
  <c r="I67" i="21"/>
  <c r="H67" i="21"/>
  <c r="G67" i="21"/>
  <c r="F67" i="21"/>
  <c r="E67" i="21"/>
  <c r="D67" i="21"/>
  <c r="C67" i="21"/>
  <c r="N66" i="21"/>
  <c r="M66" i="21"/>
  <c r="L66" i="21"/>
  <c r="K66" i="21"/>
  <c r="J66" i="21"/>
  <c r="I66" i="21"/>
  <c r="H66" i="21"/>
  <c r="G66" i="21"/>
  <c r="F66" i="21"/>
  <c r="E66" i="21"/>
  <c r="D66" i="21"/>
  <c r="C66" i="21"/>
  <c r="N65" i="21"/>
  <c r="M65" i="21"/>
  <c r="L65" i="21"/>
  <c r="K65" i="21"/>
  <c r="J65" i="21"/>
  <c r="I65" i="21"/>
  <c r="H65" i="21"/>
  <c r="G65" i="21"/>
  <c r="F65" i="21"/>
  <c r="E65" i="21"/>
  <c r="D65" i="21"/>
  <c r="C65" i="21"/>
  <c r="N64" i="21"/>
  <c r="M64" i="21"/>
  <c r="L64" i="21"/>
  <c r="K64" i="21"/>
  <c r="J64" i="21"/>
  <c r="I64" i="21"/>
  <c r="H64" i="21"/>
  <c r="G64" i="21"/>
  <c r="F64" i="21"/>
  <c r="E64" i="21"/>
  <c r="D64" i="21"/>
  <c r="C64" i="21"/>
  <c r="N63" i="21"/>
  <c r="M63" i="21"/>
  <c r="L63" i="21"/>
  <c r="K63" i="21"/>
  <c r="J63" i="21"/>
  <c r="I63" i="21"/>
  <c r="H63" i="21"/>
  <c r="G63" i="21"/>
  <c r="F63" i="21"/>
  <c r="E63" i="21"/>
  <c r="D63" i="21"/>
  <c r="C63" i="21"/>
  <c r="N62" i="21"/>
  <c r="M62" i="21"/>
  <c r="L62" i="21"/>
  <c r="K62" i="21"/>
  <c r="J62" i="21"/>
  <c r="I62" i="21"/>
  <c r="H62" i="21"/>
  <c r="G62" i="21"/>
  <c r="F62" i="21"/>
  <c r="E62" i="21"/>
  <c r="D62" i="21"/>
  <c r="C62" i="21"/>
  <c r="N61" i="21"/>
  <c r="M61" i="21"/>
  <c r="L61" i="21"/>
  <c r="K61" i="21"/>
  <c r="J61" i="21"/>
  <c r="I61" i="21"/>
  <c r="H61" i="21"/>
  <c r="G61" i="21"/>
  <c r="F61" i="21"/>
  <c r="E61" i="21"/>
  <c r="D61" i="21"/>
  <c r="C61" i="21"/>
  <c r="N60" i="21"/>
  <c r="M60" i="21"/>
  <c r="L60" i="21"/>
  <c r="K60" i="21"/>
  <c r="J60" i="21"/>
  <c r="I60" i="21"/>
  <c r="H60" i="21"/>
  <c r="G60" i="21"/>
  <c r="F60" i="21"/>
  <c r="E60" i="21"/>
  <c r="D60" i="21"/>
  <c r="C60" i="21"/>
  <c r="N59" i="21"/>
  <c r="M59" i="21"/>
  <c r="L59" i="21"/>
  <c r="K59" i="21"/>
  <c r="J59" i="21"/>
  <c r="I59" i="21"/>
  <c r="H59" i="21"/>
  <c r="G59" i="21"/>
  <c r="F59" i="21"/>
  <c r="E59" i="21"/>
  <c r="D59" i="21"/>
  <c r="C59" i="21"/>
  <c r="N58" i="21"/>
  <c r="M58" i="21"/>
  <c r="L58" i="21"/>
  <c r="K58" i="21"/>
  <c r="J58" i="21"/>
  <c r="I58" i="21"/>
  <c r="H58" i="21"/>
  <c r="G58" i="21"/>
  <c r="F58" i="21"/>
  <c r="E58" i="21"/>
  <c r="D58" i="21"/>
  <c r="C58" i="21"/>
  <c r="N57" i="21"/>
  <c r="M57" i="21"/>
  <c r="L57" i="21"/>
  <c r="K57" i="21"/>
  <c r="J57" i="21"/>
  <c r="I57" i="21"/>
  <c r="H57" i="21"/>
  <c r="G57" i="21"/>
  <c r="F57" i="21"/>
  <c r="E57" i="21"/>
  <c r="D57" i="21"/>
  <c r="C57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N46" i="21"/>
  <c r="M46" i="21"/>
  <c r="L46" i="21"/>
  <c r="K46" i="21"/>
  <c r="J46" i="21"/>
  <c r="I46" i="21"/>
  <c r="H46" i="21"/>
  <c r="G46" i="21"/>
  <c r="F46" i="21"/>
  <c r="E46" i="21"/>
  <c r="D46" i="21"/>
  <c r="C46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N103" i="20"/>
  <c r="M103" i="20"/>
  <c r="L103" i="20"/>
  <c r="K103" i="20"/>
  <c r="J103" i="20"/>
  <c r="I103" i="20"/>
  <c r="H103" i="20"/>
  <c r="G103" i="20"/>
  <c r="F103" i="20"/>
  <c r="E103" i="20"/>
  <c r="D103" i="20"/>
  <c r="C103" i="20"/>
  <c r="N102" i="20"/>
  <c r="M102" i="20"/>
  <c r="L102" i="20"/>
  <c r="K102" i="20"/>
  <c r="J102" i="20"/>
  <c r="I102" i="20"/>
  <c r="H102" i="20"/>
  <c r="G102" i="20"/>
  <c r="F102" i="20"/>
  <c r="E102" i="20"/>
  <c r="D102" i="20"/>
  <c r="C102" i="20"/>
  <c r="N101" i="20"/>
  <c r="M101" i="20"/>
  <c r="L101" i="20"/>
  <c r="K101" i="20"/>
  <c r="J101" i="20"/>
  <c r="I101" i="20"/>
  <c r="H101" i="20"/>
  <c r="G101" i="20"/>
  <c r="F101" i="20"/>
  <c r="E101" i="20"/>
  <c r="D101" i="20"/>
  <c r="C101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N92" i="20"/>
  <c r="M92" i="20"/>
  <c r="L92" i="20"/>
  <c r="K92" i="20"/>
  <c r="J92" i="20"/>
  <c r="I92" i="20"/>
  <c r="H92" i="20"/>
  <c r="G92" i="20"/>
  <c r="F92" i="20"/>
  <c r="E92" i="20"/>
  <c r="D92" i="20"/>
  <c r="C92" i="20"/>
  <c r="N91" i="20"/>
  <c r="M91" i="20"/>
  <c r="L91" i="20"/>
  <c r="K91" i="20"/>
  <c r="J91" i="20"/>
  <c r="I91" i="20"/>
  <c r="H91" i="20"/>
  <c r="G91" i="20"/>
  <c r="F91" i="20"/>
  <c r="E91" i="20"/>
  <c r="D91" i="20"/>
  <c r="C91" i="20"/>
  <c r="N90" i="20"/>
  <c r="M90" i="20"/>
  <c r="L90" i="20"/>
  <c r="K90" i="20"/>
  <c r="J90" i="20"/>
  <c r="I90" i="20"/>
  <c r="H90" i="20"/>
  <c r="G90" i="20"/>
  <c r="F90" i="20"/>
  <c r="E90" i="20"/>
  <c r="D90" i="20"/>
  <c r="C90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N81" i="20"/>
  <c r="M81" i="20"/>
  <c r="L81" i="20"/>
  <c r="K81" i="20"/>
  <c r="J81" i="20"/>
  <c r="I81" i="20"/>
  <c r="H81" i="20"/>
  <c r="G81" i="20"/>
  <c r="F81" i="20"/>
  <c r="E81" i="20"/>
  <c r="D81" i="20"/>
  <c r="C81" i="20"/>
  <c r="N80" i="20"/>
  <c r="M80" i="20"/>
  <c r="L80" i="20"/>
  <c r="K80" i="20"/>
  <c r="J80" i="20"/>
  <c r="I80" i="20"/>
  <c r="H80" i="20"/>
  <c r="G80" i="20"/>
  <c r="F80" i="20"/>
  <c r="E80" i="20"/>
  <c r="D80" i="20"/>
  <c r="C80" i="20"/>
  <c r="N79" i="20"/>
  <c r="M79" i="20"/>
  <c r="L79" i="20"/>
  <c r="K79" i="20"/>
  <c r="J79" i="20"/>
  <c r="I79" i="20"/>
  <c r="H79" i="20"/>
  <c r="G79" i="20"/>
  <c r="F79" i="20"/>
  <c r="E79" i="20"/>
  <c r="D79" i="20"/>
  <c r="C79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N70" i="20"/>
  <c r="M70" i="20"/>
  <c r="L70" i="20"/>
  <c r="K70" i="20"/>
  <c r="J70" i="20"/>
  <c r="I70" i="20"/>
  <c r="H70" i="20"/>
  <c r="G70" i="20"/>
  <c r="F70" i="20"/>
  <c r="E70" i="20"/>
  <c r="D70" i="20"/>
  <c r="C70" i="20"/>
  <c r="N69" i="20"/>
  <c r="M69" i="20"/>
  <c r="L69" i="20"/>
  <c r="K69" i="20"/>
  <c r="J69" i="20"/>
  <c r="I69" i="20"/>
  <c r="H69" i="20"/>
  <c r="G69" i="20"/>
  <c r="F69" i="20"/>
  <c r="E69" i="20"/>
  <c r="D69" i="20"/>
  <c r="C69" i="20"/>
  <c r="N68" i="20"/>
  <c r="M68" i="20"/>
  <c r="L68" i="20"/>
  <c r="K68" i="20"/>
  <c r="J68" i="20"/>
  <c r="I68" i="20"/>
  <c r="H68" i="20"/>
  <c r="G68" i="20"/>
  <c r="F68" i="20"/>
  <c r="E68" i="20"/>
  <c r="D68" i="20"/>
  <c r="C68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N64" i="20"/>
  <c r="M64" i="20"/>
  <c r="L64" i="20"/>
  <c r="K64" i="20"/>
  <c r="J64" i="20"/>
  <c r="I64" i="20"/>
  <c r="H64" i="20"/>
  <c r="G64" i="20"/>
  <c r="F64" i="20"/>
  <c r="E64" i="20"/>
  <c r="D64" i="20"/>
  <c r="C64" i="20"/>
  <c r="N63" i="20"/>
  <c r="M63" i="20"/>
  <c r="L63" i="20"/>
  <c r="K63" i="20"/>
  <c r="J63" i="20"/>
  <c r="I63" i="20"/>
  <c r="H63" i="20"/>
  <c r="G63" i="20"/>
  <c r="F63" i="20"/>
  <c r="E63" i="20"/>
  <c r="D63" i="20"/>
  <c r="C63" i="20"/>
  <c r="N62" i="20"/>
  <c r="M62" i="20"/>
  <c r="L62" i="20"/>
  <c r="K62" i="20"/>
  <c r="J62" i="20"/>
  <c r="I62" i="20"/>
  <c r="H62" i="20"/>
  <c r="G62" i="20"/>
  <c r="F62" i="20"/>
  <c r="E62" i="20"/>
  <c r="D62" i="20"/>
  <c r="C62" i="20"/>
  <c r="N61" i="20"/>
  <c r="M61" i="20"/>
  <c r="L61" i="20"/>
  <c r="K61" i="20"/>
  <c r="J61" i="20"/>
  <c r="I61" i="20"/>
  <c r="H61" i="20"/>
  <c r="G61" i="20"/>
  <c r="F61" i="20"/>
  <c r="E61" i="20"/>
  <c r="D61" i="20"/>
  <c r="C61" i="20"/>
  <c r="N60" i="20"/>
  <c r="M60" i="20"/>
  <c r="L60" i="20"/>
  <c r="K60" i="20"/>
  <c r="J60" i="20"/>
  <c r="I60" i="20"/>
  <c r="H60" i="20"/>
  <c r="G60" i="20"/>
  <c r="F60" i="20"/>
  <c r="E60" i="20"/>
  <c r="D60" i="20"/>
  <c r="C60" i="20"/>
  <c r="N59" i="20"/>
  <c r="M59" i="20"/>
  <c r="L59" i="20"/>
  <c r="K59" i="20"/>
  <c r="J59" i="20"/>
  <c r="I59" i="20"/>
  <c r="H59" i="20"/>
  <c r="G59" i="20"/>
  <c r="F59" i="20"/>
  <c r="E59" i="20"/>
  <c r="D59" i="20"/>
  <c r="C59" i="20"/>
  <c r="N58" i="20"/>
  <c r="M58" i="20"/>
  <c r="L58" i="20"/>
  <c r="K58" i="20"/>
  <c r="J58" i="20"/>
  <c r="I58" i="20"/>
  <c r="H58" i="20"/>
  <c r="G58" i="20"/>
  <c r="F58" i="20"/>
  <c r="E58" i="20"/>
  <c r="D58" i="20"/>
  <c r="C58" i="20"/>
  <c r="N57" i="20"/>
  <c r="M57" i="20"/>
  <c r="L57" i="20"/>
  <c r="K57" i="20"/>
  <c r="J57" i="20"/>
  <c r="I57" i="20"/>
  <c r="H57" i="20"/>
  <c r="G57" i="20"/>
  <c r="F57" i="20"/>
  <c r="E57" i="20"/>
  <c r="D57" i="20"/>
  <c r="C57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N48" i="20"/>
  <c r="M48" i="20"/>
  <c r="L48" i="20"/>
  <c r="K48" i="20"/>
  <c r="J48" i="20"/>
  <c r="I48" i="20"/>
  <c r="H48" i="20"/>
  <c r="G48" i="20"/>
  <c r="F48" i="20"/>
  <c r="E48" i="20"/>
  <c r="D48" i="20"/>
  <c r="C48" i="20"/>
  <c r="N47" i="20"/>
  <c r="M47" i="20"/>
  <c r="L47" i="20"/>
  <c r="K47" i="20"/>
  <c r="J47" i="20"/>
  <c r="I47" i="20"/>
  <c r="H47" i="20"/>
  <c r="G47" i="20"/>
  <c r="F47" i="20"/>
  <c r="E47" i="20"/>
  <c r="D47" i="20"/>
  <c r="C47" i="20"/>
  <c r="N46" i="20"/>
  <c r="M46" i="20"/>
  <c r="L46" i="20"/>
  <c r="K46" i="20"/>
  <c r="J46" i="20"/>
  <c r="I46" i="20"/>
  <c r="H46" i="20"/>
  <c r="G46" i="20"/>
  <c r="F46" i="20"/>
  <c r="E46" i="20"/>
  <c r="D46" i="20"/>
  <c r="C46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N36" i="20"/>
  <c r="M36" i="20"/>
  <c r="L36" i="20"/>
  <c r="K36" i="20"/>
  <c r="J36" i="20"/>
  <c r="I36" i="20"/>
  <c r="H36" i="20"/>
  <c r="G36" i="20"/>
  <c r="F36" i="20"/>
  <c r="E36" i="20"/>
  <c r="D36" i="20"/>
  <c r="C36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N25" i="20"/>
  <c r="M25" i="20"/>
  <c r="L25" i="20"/>
  <c r="K25" i="20"/>
  <c r="J25" i="20"/>
  <c r="I25" i="20"/>
  <c r="H25" i="20"/>
  <c r="G25" i="20"/>
  <c r="F25" i="20"/>
  <c r="E25" i="20"/>
  <c r="D25" i="20"/>
  <c r="C25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N15" i="20"/>
  <c r="M15" i="20"/>
  <c r="L15" i="20"/>
  <c r="K15" i="20"/>
  <c r="J15" i="20"/>
  <c r="I15" i="20"/>
  <c r="H15" i="20"/>
  <c r="G15" i="20"/>
  <c r="F15" i="20"/>
  <c r="E15" i="20"/>
  <c r="D15" i="20"/>
  <c r="C15" i="20"/>
  <c r="N14" i="20"/>
  <c r="M14" i="20"/>
  <c r="L14" i="20"/>
  <c r="K14" i="20"/>
  <c r="J14" i="20"/>
  <c r="I14" i="20"/>
  <c r="H14" i="20"/>
  <c r="G14" i="20"/>
  <c r="F14" i="20"/>
  <c r="E14" i="20"/>
  <c r="D14" i="20"/>
  <c r="C14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N12" i="20"/>
  <c r="M12" i="20"/>
  <c r="L12" i="20"/>
  <c r="K12" i="20"/>
  <c r="J12" i="20"/>
  <c r="I12" i="20"/>
  <c r="H12" i="20"/>
  <c r="G12" i="20"/>
  <c r="F12" i="20"/>
  <c r="E12" i="20"/>
  <c r="D12" i="20"/>
  <c r="C12" i="20"/>
  <c r="N11" i="20"/>
  <c r="M11" i="20"/>
  <c r="L11" i="20"/>
  <c r="K11" i="20"/>
  <c r="J11" i="20"/>
  <c r="I11" i="20"/>
  <c r="H11" i="20"/>
  <c r="G11" i="20"/>
  <c r="F11" i="20"/>
  <c r="E11" i="20"/>
  <c r="D11" i="20"/>
  <c r="C11" i="20"/>
  <c r="N10" i="20"/>
  <c r="M10" i="20"/>
  <c r="L10" i="20"/>
  <c r="K10" i="20"/>
  <c r="J10" i="20"/>
  <c r="I10" i="20"/>
  <c r="H10" i="20"/>
  <c r="G10" i="20"/>
  <c r="F10" i="20"/>
  <c r="E10" i="20"/>
  <c r="D10" i="20"/>
  <c r="C10" i="20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N103" i="19"/>
  <c r="M103" i="19"/>
  <c r="L103" i="19"/>
  <c r="K103" i="19"/>
  <c r="J103" i="19"/>
  <c r="I103" i="19"/>
  <c r="H103" i="19"/>
  <c r="G103" i="19"/>
  <c r="F103" i="19"/>
  <c r="E103" i="19"/>
  <c r="D103" i="19"/>
  <c r="C103" i="19"/>
  <c r="N102" i="19"/>
  <c r="M102" i="19"/>
  <c r="L102" i="19"/>
  <c r="K102" i="19"/>
  <c r="J102" i="19"/>
  <c r="I102" i="19"/>
  <c r="H102" i="19"/>
  <c r="G102" i="19"/>
  <c r="F102" i="19"/>
  <c r="E102" i="19"/>
  <c r="D102" i="19"/>
  <c r="C102" i="19"/>
  <c r="N101" i="19"/>
  <c r="M101" i="19"/>
  <c r="L101" i="19"/>
  <c r="K101" i="19"/>
  <c r="J101" i="19"/>
  <c r="I101" i="19"/>
  <c r="H101" i="19"/>
  <c r="G101" i="19"/>
  <c r="F101" i="19"/>
  <c r="E101" i="19"/>
  <c r="D101" i="19"/>
  <c r="C101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N92" i="19"/>
  <c r="M92" i="19"/>
  <c r="L92" i="19"/>
  <c r="K92" i="19"/>
  <c r="J92" i="19"/>
  <c r="I92" i="19"/>
  <c r="H92" i="19"/>
  <c r="G92" i="19"/>
  <c r="F92" i="19"/>
  <c r="E92" i="19"/>
  <c r="D92" i="19"/>
  <c r="C92" i="19"/>
  <c r="N91" i="19"/>
  <c r="M91" i="19"/>
  <c r="L91" i="19"/>
  <c r="K91" i="19"/>
  <c r="J91" i="19"/>
  <c r="I91" i="19"/>
  <c r="H91" i="19"/>
  <c r="G91" i="19"/>
  <c r="F91" i="19"/>
  <c r="E91" i="19"/>
  <c r="D91" i="19"/>
  <c r="C91" i="19"/>
  <c r="N90" i="19"/>
  <c r="M90" i="19"/>
  <c r="L90" i="19"/>
  <c r="K90" i="19"/>
  <c r="J90" i="19"/>
  <c r="I90" i="19"/>
  <c r="H90" i="19"/>
  <c r="G90" i="19"/>
  <c r="F90" i="19"/>
  <c r="E90" i="19"/>
  <c r="D90" i="19"/>
  <c r="C90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N81" i="19"/>
  <c r="M81" i="19"/>
  <c r="L81" i="19"/>
  <c r="K81" i="19"/>
  <c r="J81" i="19"/>
  <c r="I81" i="19"/>
  <c r="H81" i="19"/>
  <c r="G81" i="19"/>
  <c r="F81" i="19"/>
  <c r="E81" i="19"/>
  <c r="D81" i="19"/>
  <c r="C81" i="19"/>
  <c r="N80" i="19"/>
  <c r="M80" i="19"/>
  <c r="L80" i="19"/>
  <c r="K80" i="19"/>
  <c r="J80" i="19"/>
  <c r="I80" i="19"/>
  <c r="H80" i="19"/>
  <c r="G80" i="19"/>
  <c r="F80" i="19"/>
  <c r="E80" i="19"/>
  <c r="D80" i="19"/>
  <c r="C80" i="19"/>
  <c r="N79" i="19"/>
  <c r="M79" i="19"/>
  <c r="L79" i="19"/>
  <c r="K79" i="19"/>
  <c r="J79" i="19"/>
  <c r="I79" i="19"/>
  <c r="H79" i="19"/>
  <c r="G79" i="19"/>
  <c r="F79" i="19"/>
  <c r="E79" i="19"/>
  <c r="D79" i="19"/>
  <c r="C79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N70" i="19"/>
  <c r="M70" i="19"/>
  <c r="L70" i="19"/>
  <c r="K70" i="19"/>
  <c r="J70" i="19"/>
  <c r="I70" i="19"/>
  <c r="H70" i="19"/>
  <c r="G70" i="19"/>
  <c r="F70" i="19"/>
  <c r="E70" i="19"/>
  <c r="D70" i="19"/>
  <c r="C70" i="19"/>
  <c r="N69" i="19"/>
  <c r="M69" i="19"/>
  <c r="L69" i="19"/>
  <c r="K69" i="19"/>
  <c r="J69" i="19"/>
  <c r="I69" i="19"/>
  <c r="H69" i="19"/>
  <c r="G69" i="19"/>
  <c r="F69" i="19"/>
  <c r="E69" i="19"/>
  <c r="D69" i="19"/>
  <c r="C69" i="19"/>
  <c r="N68" i="19"/>
  <c r="M68" i="19"/>
  <c r="L68" i="19"/>
  <c r="K68" i="19"/>
  <c r="J68" i="19"/>
  <c r="I68" i="19"/>
  <c r="H68" i="19"/>
  <c r="G68" i="19"/>
  <c r="F68" i="19"/>
  <c r="E68" i="19"/>
  <c r="D68" i="19"/>
  <c r="C68" i="19"/>
  <c r="N67" i="19"/>
  <c r="M67" i="19"/>
  <c r="L67" i="19"/>
  <c r="K67" i="19"/>
  <c r="J67" i="19"/>
  <c r="I67" i="19"/>
  <c r="H67" i="19"/>
  <c r="G67" i="19"/>
  <c r="F67" i="19"/>
  <c r="E67" i="19"/>
  <c r="D67" i="19"/>
  <c r="C67" i="19"/>
  <c r="N66" i="19"/>
  <c r="M66" i="19"/>
  <c r="L66" i="19"/>
  <c r="K66" i="19"/>
  <c r="J66" i="19"/>
  <c r="I66" i="19"/>
  <c r="H66" i="19"/>
  <c r="G66" i="19"/>
  <c r="F66" i="19"/>
  <c r="E66" i="19"/>
  <c r="D66" i="19"/>
  <c r="C66" i="19"/>
  <c r="N65" i="19"/>
  <c r="M65" i="19"/>
  <c r="L65" i="19"/>
  <c r="K65" i="19"/>
  <c r="J65" i="19"/>
  <c r="I65" i="19"/>
  <c r="H65" i="19"/>
  <c r="G65" i="19"/>
  <c r="F65" i="19"/>
  <c r="E65" i="19"/>
  <c r="D65" i="19"/>
  <c r="C65" i="19"/>
  <c r="N64" i="19"/>
  <c r="M64" i="19"/>
  <c r="L64" i="19"/>
  <c r="K64" i="19"/>
  <c r="J64" i="19"/>
  <c r="I64" i="19"/>
  <c r="H64" i="19"/>
  <c r="G64" i="19"/>
  <c r="F64" i="19"/>
  <c r="E64" i="19"/>
  <c r="D64" i="19"/>
  <c r="C64" i="19"/>
  <c r="N63" i="19"/>
  <c r="M63" i="19"/>
  <c r="L63" i="19"/>
  <c r="K63" i="19"/>
  <c r="J63" i="19"/>
  <c r="I63" i="19"/>
  <c r="H63" i="19"/>
  <c r="G63" i="19"/>
  <c r="F63" i="19"/>
  <c r="E63" i="19"/>
  <c r="D63" i="19"/>
  <c r="C63" i="19"/>
  <c r="N62" i="19"/>
  <c r="M62" i="19"/>
  <c r="L62" i="19"/>
  <c r="K62" i="19"/>
  <c r="J62" i="19"/>
  <c r="I62" i="19"/>
  <c r="H62" i="19"/>
  <c r="G62" i="19"/>
  <c r="F62" i="19"/>
  <c r="E62" i="19"/>
  <c r="D62" i="19"/>
  <c r="C62" i="19"/>
  <c r="N61" i="19"/>
  <c r="M61" i="19"/>
  <c r="L61" i="19"/>
  <c r="K61" i="19"/>
  <c r="J61" i="19"/>
  <c r="I61" i="19"/>
  <c r="H61" i="19"/>
  <c r="G61" i="19"/>
  <c r="F61" i="19"/>
  <c r="E61" i="19"/>
  <c r="D61" i="19"/>
  <c r="C61" i="19"/>
  <c r="N60" i="19"/>
  <c r="M60" i="19"/>
  <c r="L60" i="19"/>
  <c r="K60" i="19"/>
  <c r="J60" i="19"/>
  <c r="I60" i="19"/>
  <c r="H60" i="19"/>
  <c r="G60" i="19"/>
  <c r="F60" i="19"/>
  <c r="E60" i="19"/>
  <c r="D60" i="19"/>
  <c r="C60" i="19"/>
  <c r="N59" i="19"/>
  <c r="M59" i="19"/>
  <c r="L59" i="19"/>
  <c r="K59" i="19"/>
  <c r="J59" i="19"/>
  <c r="I59" i="19"/>
  <c r="H59" i="19"/>
  <c r="G59" i="19"/>
  <c r="F59" i="19"/>
  <c r="E59" i="19"/>
  <c r="D59" i="19"/>
  <c r="C59" i="19"/>
  <c r="N58" i="19"/>
  <c r="M58" i="19"/>
  <c r="L58" i="19"/>
  <c r="K58" i="19"/>
  <c r="J58" i="19"/>
  <c r="I58" i="19"/>
  <c r="H58" i="19"/>
  <c r="G58" i="19"/>
  <c r="F58" i="19"/>
  <c r="E58" i="19"/>
  <c r="D58" i="19"/>
  <c r="C58" i="19"/>
  <c r="N57" i="19"/>
  <c r="M57" i="19"/>
  <c r="L57" i="19"/>
  <c r="K57" i="19"/>
  <c r="J57" i="19"/>
  <c r="I57" i="19"/>
  <c r="H57" i="19"/>
  <c r="G57" i="19"/>
  <c r="F57" i="19"/>
  <c r="E57" i="19"/>
  <c r="D57" i="19"/>
  <c r="C57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N48" i="19"/>
  <c r="M48" i="19"/>
  <c r="L48" i="19"/>
  <c r="K48" i="19"/>
  <c r="J48" i="19"/>
  <c r="I48" i="19"/>
  <c r="H48" i="19"/>
  <c r="G48" i="19"/>
  <c r="F48" i="19"/>
  <c r="E48" i="19"/>
  <c r="D48" i="19"/>
  <c r="C48" i="19"/>
  <c r="N47" i="19"/>
  <c r="M47" i="19"/>
  <c r="L47" i="19"/>
  <c r="K47" i="19"/>
  <c r="J47" i="19"/>
  <c r="I47" i="19"/>
  <c r="H47" i="19"/>
  <c r="G47" i="19"/>
  <c r="F47" i="19"/>
  <c r="E47" i="19"/>
  <c r="D47" i="19"/>
  <c r="C47" i="19"/>
  <c r="N46" i="19"/>
  <c r="M46" i="19"/>
  <c r="L46" i="19"/>
  <c r="K46" i="19"/>
  <c r="J46" i="19"/>
  <c r="I46" i="19"/>
  <c r="H46" i="19"/>
  <c r="G46" i="19"/>
  <c r="F46" i="19"/>
  <c r="E46" i="19"/>
  <c r="D46" i="19"/>
  <c r="C46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N36" i="19"/>
  <c r="M36" i="19"/>
  <c r="L36" i="19"/>
  <c r="K36" i="19"/>
  <c r="J36" i="19"/>
  <c r="I36" i="19"/>
  <c r="H36" i="19"/>
  <c r="G36" i="19"/>
  <c r="F36" i="19"/>
  <c r="E36" i="19"/>
  <c r="D36" i="19"/>
  <c r="C36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N26" i="19"/>
  <c r="M26" i="19"/>
  <c r="L26" i="19"/>
  <c r="K26" i="19"/>
  <c r="J26" i="19"/>
  <c r="I26" i="19"/>
  <c r="H26" i="19"/>
  <c r="G26" i="19"/>
  <c r="F26" i="19"/>
  <c r="E26" i="19"/>
  <c r="D26" i="19"/>
  <c r="C26" i="19"/>
  <c r="N25" i="19"/>
  <c r="M25" i="19"/>
  <c r="L25" i="19"/>
  <c r="K25" i="19"/>
  <c r="J25" i="19"/>
  <c r="I25" i="19"/>
  <c r="H25" i="19"/>
  <c r="G25" i="19"/>
  <c r="F25" i="19"/>
  <c r="E25" i="19"/>
  <c r="D25" i="19"/>
  <c r="C25" i="19"/>
  <c r="N24" i="19"/>
  <c r="M24" i="19"/>
  <c r="L24" i="19"/>
  <c r="K24" i="19"/>
  <c r="J24" i="19"/>
  <c r="I24" i="19"/>
  <c r="H24" i="19"/>
  <c r="G24" i="19"/>
  <c r="F24" i="19"/>
  <c r="E24" i="19"/>
  <c r="D24" i="19"/>
  <c r="C24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N15" i="19"/>
  <c r="M15" i="19"/>
  <c r="L15" i="19"/>
  <c r="K15" i="19"/>
  <c r="J15" i="19"/>
  <c r="I15" i="19"/>
  <c r="H15" i="19"/>
  <c r="G15" i="19"/>
  <c r="F15" i="19"/>
  <c r="E15" i="19"/>
  <c r="D15" i="19"/>
  <c r="C15" i="19"/>
  <c r="N14" i="19"/>
  <c r="M14" i="19"/>
  <c r="L14" i="19"/>
  <c r="K14" i="19"/>
  <c r="J14" i="19"/>
  <c r="I14" i="19"/>
  <c r="H14" i="19"/>
  <c r="G14" i="19"/>
  <c r="F14" i="19"/>
  <c r="E14" i="19"/>
  <c r="D14" i="19"/>
  <c r="C14" i="19"/>
  <c r="N13" i="19"/>
  <c r="M13" i="19"/>
  <c r="L13" i="19"/>
  <c r="K13" i="19"/>
  <c r="J13" i="19"/>
  <c r="I13" i="19"/>
  <c r="H13" i="19"/>
  <c r="G13" i="19"/>
  <c r="F13" i="19"/>
  <c r="E13" i="19"/>
  <c r="D13" i="19"/>
  <c r="C13" i="19"/>
  <c r="N12" i="19"/>
  <c r="M12" i="19"/>
  <c r="L12" i="19"/>
  <c r="K12" i="19"/>
  <c r="J12" i="19"/>
  <c r="I12" i="19"/>
  <c r="H12" i="19"/>
  <c r="G12" i="19"/>
  <c r="F12" i="19"/>
  <c r="E12" i="19"/>
  <c r="D12" i="19"/>
  <c r="C12" i="19"/>
  <c r="N11" i="19"/>
  <c r="M11" i="19"/>
  <c r="L11" i="19"/>
  <c r="K11" i="19"/>
  <c r="J11" i="19"/>
  <c r="I11" i="19"/>
  <c r="H11" i="19"/>
  <c r="G11" i="19"/>
  <c r="F11" i="19"/>
  <c r="E11" i="19"/>
  <c r="D11" i="19"/>
  <c r="C11" i="19"/>
  <c r="N10" i="19"/>
  <c r="M10" i="19"/>
  <c r="L10" i="19"/>
  <c r="K10" i="19"/>
  <c r="J10" i="19"/>
  <c r="I10" i="19"/>
  <c r="H10" i="19"/>
  <c r="G10" i="19"/>
  <c r="F10" i="19"/>
  <c r="E10" i="19"/>
  <c r="D10" i="19"/>
  <c r="C10" i="19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N103" i="18"/>
  <c r="M103" i="18"/>
  <c r="L103" i="18"/>
  <c r="K103" i="18"/>
  <c r="J103" i="18"/>
  <c r="I103" i="18"/>
  <c r="H103" i="18"/>
  <c r="G103" i="18"/>
  <c r="F103" i="18"/>
  <c r="E103" i="18"/>
  <c r="D103" i="18"/>
  <c r="C103" i="18"/>
  <c r="N102" i="18"/>
  <c r="M102" i="18"/>
  <c r="L102" i="18"/>
  <c r="K102" i="18"/>
  <c r="J102" i="18"/>
  <c r="I102" i="18"/>
  <c r="H102" i="18"/>
  <c r="G102" i="18"/>
  <c r="F102" i="18"/>
  <c r="E102" i="18"/>
  <c r="D102" i="18"/>
  <c r="C102" i="18"/>
  <c r="N101" i="18"/>
  <c r="M101" i="18"/>
  <c r="L101" i="18"/>
  <c r="K101" i="18"/>
  <c r="J101" i="18"/>
  <c r="I101" i="18"/>
  <c r="H101" i="18"/>
  <c r="G101" i="18"/>
  <c r="F101" i="18"/>
  <c r="E101" i="18"/>
  <c r="D101" i="18"/>
  <c r="C101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N92" i="18"/>
  <c r="M92" i="18"/>
  <c r="L92" i="18"/>
  <c r="K92" i="18"/>
  <c r="J92" i="18"/>
  <c r="I92" i="18"/>
  <c r="H92" i="18"/>
  <c r="G92" i="18"/>
  <c r="F92" i="18"/>
  <c r="E92" i="18"/>
  <c r="D92" i="18"/>
  <c r="C92" i="18"/>
  <c r="N91" i="18"/>
  <c r="M91" i="18"/>
  <c r="L91" i="18"/>
  <c r="K91" i="18"/>
  <c r="J91" i="18"/>
  <c r="I91" i="18"/>
  <c r="H91" i="18"/>
  <c r="G91" i="18"/>
  <c r="F91" i="18"/>
  <c r="E91" i="18"/>
  <c r="D91" i="18"/>
  <c r="C91" i="18"/>
  <c r="N90" i="18"/>
  <c r="M90" i="18"/>
  <c r="L90" i="18"/>
  <c r="K90" i="18"/>
  <c r="J90" i="18"/>
  <c r="I90" i="18"/>
  <c r="H90" i="18"/>
  <c r="G90" i="18"/>
  <c r="F90" i="18"/>
  <c r="E90" i="18"/>
  <c r="D90" i="18"/>
  <c r="C90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N81" i="18"/>
  <c r="M81" i="18"/>
  <c r="L81" i="18"/>
  <c r="K81" i="18"/>
  <c r="J81" i="18"/>
  <c r="I81" i="18"/>
  <c r="H81" i="18"/>
  <c r="G81" i="18"/>
  <c r="F81" i="18"/>
  <c r="E81" i="18"/>
  <c r="D81" i="18"/>
  <c r="C81" i="18"/>
  <c r="N80" i="18"/>
  <c r="M80" i="18"/>
  <c r="L80" i="18"/>
  <c r="K80" i="18"/>
  <c r="J80" i="18"/>
  <c r="I80" i="18"/>
  <c r="H80" i="18"/>
  <c r="G80" i="18"/>
  <c r="F80" i="18"/>
  <c r="E80" i="18"/>
  <c r="D80" i="18"/>
  <c r="C80" i="18"/>
  <c r="N79" i="18"/>
  <c r="M79" i="18"/>
  <c r="L79" i="18"/>
  <c r="K79" i="18"/>
  <c r="J79" i="18"/>
  <c r="I79" i="18"/>
  <c r="H79" i="18"/>
  <c r="G79" i="18"/>
  <c r="F79" i="18"/>
  <c r="E79" i="18"/>
  <c r="D79" i="18"/>
  <c r="C79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N70" i="18"/>
  <c r="M70" i="18"/>
  <c r="L70" i="18"/>
  <c r="K70" i="18"/>
  <c r="J70" i="18"/>
  <c r="I70" i="18"/>
  <c r="H70" i="18"/>
  <c r="G70" i="18"/>
  <c r="F70" i="18"/>
  <c r="E70" i="18"/>
  <c r="D70" i="18"/>
  <c r="C70" i="18"/>
  <c r="N69" i="18"/>
  <c r="M69" i="18"/>
  <c r="L69" i="18"/>
  <c r="K69" i="18"/>
  <c r="J69" i="18"/>
  <c r="I69" i="18"/>
  <c r="H69" i="18"/>
  <c r="G69" i="18"/>
  <c r="F69" i="18"/>
  <c r="E69" i="18"/>
  <c r="D69" i="18"/>
  <c r="C69" i="18"/>
  <c r="N68" i="18"/>
  <c r="M68" i="18"/>
  <c r="L68" i="18"/>
  <c r="K68" i="18"/>
  <c r="J68" i="18"/>
  <c r="I68" i="18"/>
  <c r="H68" i="18"/>
  <c r="G68" i="18"/>
  <c r="F68" i="18"/>
  <c r="E68" i="18"/>
  <c r="D68" i="18"/>
  <c r="C68" i="18"/>
  <c r="N67" i="18"/>
  <c r="M67" i="18"/>
  <c r="L67" i="18"/>
  <c r="K67" i="18"/>
  <c r="J67" i="18"/>
  <c r="I67" i="18"/>
  <c r="H67" i="18"/>
  <c r="G67" i="18"/>
  <c r="F67" i="18"/>
  <c r="E67" i="18"/>
  <c r="D67" i="18"/>
  <c r="C67" i="18"/>
  <c r="N66" i="18"/>
  <c r="M66" i="18"/>
  <c r="L66" i="18"/>
  <c r="K66" i="18"/>
  <c r="J66" i="18"/>
  <c r="I66" i="18"/>
  <c r="H66" i="18"/>
  <c r="G66" i="18"/>
  <c r="F66" i="18"/>
  <c r="E66" i="18"/>
  <c r="D66" i="18"/>
  <c r="C66" i="18"/>
  <c r="N65" i="18"/>
  <c r="M65" i="18"/>
  <c r="L65" i="18"/>
  <c r="K65" i="18"/>
  <c r="J65" i="18"/>
  <c r="I65" i="18"/>
  <c r="H65" i="18"/>
  <c r="G65" i="18"/>
  <c r="F65" i="18"/>
  <c r="E65" i="18"/>
  <c r="D65" i="18"/>
  <c r="C65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N59" i="18"/>
  <c r="M59" i="18"/>
  <c r="L59" i="18"/>
  <c r="K59" i="18"/>
  <c r="J59" i="18"/>
  <c r="I59" i="18"/>
  <c r="H59" i="18"/>
  <c r="G59" i="18"/>
  <c r="F59" i="18"/>
  <c r="E59" i="18"/>
  <c r="D59" i="18"/>
  <c r="C59" i="18"/>
  <c r="N58" i="18"/>
  <c r="M58" i="18"/>
  <c r="L58" i="18"/>
  <c r="K58" i="18"/>
  <c r="J58" i="18"/>
  <c r="I58" i="18"/>
  <c r="H58" i="18"/>
  <c r="G58" i="18"/>
  <c r="F58" i="18"/>
  <c r="E58" i="18"/>
  <c r="D58" i="18"/>
  <c r="C58" i="18"/>
  <c r="N57" i="18"/>
  <c r="M57" i="18"/>
  <c r="L57" i="18"/>
  <c r="K57" i="18"/>
  <c r="J57" i="18"/>
  <c r="I57" i="18"/>
  <c r="H57" i="18"/>
  <c r="G57" i="18"/>
  <c r="F57" i="18"/>
  <c r="E57" i="18"/>
  <c r="D57" i="18"/>
  <c r="C57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N48" i="18"/>
  <c r="M48" i="18"/>
  <c r="L48" i="18"/>
  <c r="K48" i="18"/>
  <c r="J48" i="18"/>
  <c r="I48" i="18"/>
  <c r="H48" i="18"/>
  <c r="G48" i="18"/>
  <c r="F48" i="18"/>
  <c r="E48" i="18"/>
  <c r="D48" i="18"/>
  <c r="C48" i="18"/>
  <c r="N47" i="18"/>
  <c r="M47" i="18"/>
  <c r="L47" i="18"/>
  <c r="K47" i="18"/>
  <c r="J47" i="18"/>
  <c r="I47" i="18"/>
  <c r="H47" i="18"/>
  <c r="G47" i="18"/>
  <c r="F47" i="18"/>
  <c r="E47" i="18"/>
  <c r="D47" i="18"/>
  <c r="C47" i="18"/>
  <c r="N46" i="18"/>
  <c r="M46" i="18"/>
  <c r="L46" i="18"/>
  <c r="K46" i="18"/>
  <c r="J46" i="18"/>
  <c r="I46" i="18"/>
  <c r="H46" i="18"/>
  <c r="G46" i="18"/>
  <c r="F46" i="18"/>
  <c r="E46" i="18"/>
  <c r="D46" i="18"/>
  <c r="C46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N36" i="18"/>
  <c r="M36" i="18"/>
  <c r="L36" i="18"/>
  <c r="K36" i="18"/>
  <c r="J36" i="18"/>
  <c r="I36" i="18"/>
  <c r="H36" i="18"/>
  <c r="G36" i="18"/>
  <c r="F36" i="18"/>
  <c r="E36" i="18"/>
  <c r="D36" i="18"/>
  <c r="C36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N26" i="18"/>
  <c r="M26" i="18"/>
  <c r="L26" i="18"/>
  <c r="K26" i="18"/>
  <c r="J26" i="18"/>
  <c r="I26" i="18"/>
  <c r="H26" i="18"/>
  <c r="G26" i="18"/>
  <c r="F26" i="18"/>
  <c r="E26" i="18"/>
  <c r="D26" i="18"/>
  <c r="C26" i="18"/>
  <c r="N25" i="18"/>
  <c r="M25" i="18"/>
  <c r="L25" i="18"/>
  <c r="K25" i="18"/>
  <c r="J25" i="18"/>
  <c r="I25" i="18"/>
  <c r="H25" i="18"/>
  <c r="G25" i="18"/>
  <c r="F25" i="18"/>
  <c r="E25" i="18"/>
  <c r="D25" i="18"/>
  <c r="C25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N15" i="18"/>
  <c r="M15" i="18"/>
  <c r="L15" i="18"/>
  <c r="K15" i="18"/>
  <c r="J15" i="18"/>
  <c r="I15" i="18"/>
  <c r="H15" i="18"/>
  <c r="G15" i="18"/>
  <c r="F15" i="18"/>
  <c r="E15" i="18"/>
  <c r="D15" i="18"/>
  <c r="C15" i="18"/>
  <c r="N14" i="18"/>
  <c r="M14" i="18"/>
  <c r="L14" i="18"/>
  <c r="K14" i="18"/>
  <c r="J14" i="18"/>
  <c r="I14" i="18"/>
  <c r="H14" i="18"/>
  <c r="G14" i="18"/>
  <c r="F14" i="18"/>
  <c r="E14" i="18"/>
  <c r="D14" i="18"/>
  <c r="C14" i="18"/>
  <c r="N13" i="18"/>
  <c r="M13" i="18"/>
  <c r="L13" i="18"/>
  <c r="K13" i="18"/>
  <c r="J13" i="18"/>
  <c r="I13" i="18"/>
  <c r="H13" i="18"/>
  <c r="G13" i="18"/>
  <c r="F13" i="18"/>
  <c r="E13" i="18"/>
  <c r="D13" i="18"/>
  <c r="C13" i="18"/>
  <c r="N12" i="18"/>
  <c r="M12" i="18"/>
  <c r="L12" i="18"/>
  <c r="K12" i="18"/>
  <c r="J12" i="18"/>
  <c r="I12" i="18"/>
  <c r="H12" i="18"/>
  <c r="G12" i="18"/>
  <c r="F12" i="18"/>
  <c r="E12" i="18"/>
  <c r="D12" i="18"/>
  <c r="C12" i="18"/>
  <c r="N11" i="18"/>
  <c r="M11" i="18"/>
  <c r="L11" i="18"/>
  <c r="K11" i="18"/>
  <c r="J11" i="18"/>
  <c r="I11" i="18"/>
  <c r="H11" i="18"/>
  <c r="G11" i="18"/>
  <c r="F11" i="18"/>
  <c r="E11" i="18"/>
  <c r="D11" i="18"/>
  <c r="C11" i="18"/>
  <c r="N10" i="18"/>
  <c r="M10" i="18"/>
  <c r="L10" i="18"/>
  <c r="K10" i="18"/>
  <c r="J10" i="18"/>
  <c r="I10" i="18"/>
  <c r="H10" i="18"/>
  <c r="G10" i="18"/>
  <c r="F10" i="18"/>
  <c r="E10" i="18"/>
  <c r="D10" i="18"/>
  <c r="C10" i="18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P104" i="27" s="1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P103" i="27" s="1"/>
  <c r="N102" i="27"/>
  <c r="M102" i="27"/>
  <c r="L102" i="27"/>
  <c r="K102" i="27"/>
  <c r="AA33" i="27" s="1"/>
  <c r="J102" i="27"/>
  <c r="I102" i="27"/>
  <c r="H102" i="27"/>
  <c r="G102" i="27"/>
  <c r="F102" i="27"/>
  <c r="E102" i="27"/>
  <c r="D102" i="27"/>
  <c r="C102" i="27"/>
  <c r="P102" i="27" s="1"/>
  <c r="N101" i="27"/>
  <c r="M101" i="27"/>
  <c r="L101" i="27"/>
  <c r="K101" i="27"/>
  <c r="J101" i="27"/>
  <c r="I101" i="27"/>
  <c r="H101" i="27"/>
  <c r="G101" i="27"/>
  <c r="F101" i="27"/>
  <c r="E101" i="27"/>
  <c r="D101" i="27"/>
  <c r="C101" i="27"/>
  <c r="P101" i="27" s="1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P100" i="27" s="1"/>
  <c r="N99" i="27"/>
  <c r="M99" i="27"/>
  <c r="AC32" i="27" s="1"/>
  <c r="L99" i="27"/>
  <c r="K99" i="27"/>
  <c r="J99" i="27"/>
  <c r="I99" i="27"/>
  <c r="Y32" i="27" s="1"/>
  <c r="H99" i="27"/>
  <c r="G99" i="27"/>
  <c r="F99" i="27"/>
  <c r="E99" i="27"/>
  <c r="U32" i="27" s="1"/>
  <c r="D99" i="27"/>
  <c r="C99" i="27"/>
  <c r="P99" i="27" s="1"/>
  <c r="N98" i="27"/>
  <c r="M98" i="27"/>
  <c r="L98" i="27"/>
  <c r="K98" i="27"/>
  <c r="J98" i="27"/>
  <c r="I98" i="27"/>
  <c r="H98" i="27"/>
  <c r="G98" i="27"/>
  <c r="F98" i="27"/>
  <c r="E98" i="27"/>
  <c r="D98" i="27"/>
  <c r="C98" i="27"/>
  <c r="P98" i="27" s="1"/>
  <c r="N97" i="27"/>
  <c r="M97" i="27"/>
  <c r="AC31" i="27" s="1"/>
  <c r="L97" i="27"/>
  <c r="K97" i="27"/>
  <c r="J97" i="27"/>
  <c r="I97" i="27"/>
  <c r="Y31" i="27" s="1"/>
  <c r="H97" i="27"/>
  <c r="G97" i="27"/>
  <c r="F97" i="27"/>
  <c r="E97" i="27"/>
  <c r="U31" i="27" s="1"/>
  <c r="D97" i="27"/>
  <c r="C97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P96" i="27" s="1"/>
  <c r="N95" i="27"/>
  <c r="M95" i="27"/>
  <c r="L95" i="27"/>
  <c r="K95" i="27"/>
  <c r="J95" i="27"/>
  <c r="I95" i="27"/>
  <c r="H95" i="27"/>
  <c r="G95" i="27"/>
  <c r="F95" i="27"/>
  <c r="E95" i="27"/>
  <c r="D95" i="27"/>
  <c r="C95" i="27"/>
  <c r="P95" i="27" s="1"/>
  <c r="N94" i="27"/>
  <c r="M94" i="27"/>
  <c r="L94" i="27"/>
  <c r="K94" i="27"/>
  <c r="AA31" i="27" s="1"/>
  <c r="J94" i="27"/>
  <c r="I94" i="27"/>
  <c r="H94" i="27"/>
  <c r="G94" i="27"/>
  <c r="W31" i="27" s="1"/>
  <c r="F94" i="27"/>
  <c r="E94" i="27"/>
  <c r="D94" i="27"/>
  <c r="C94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P93" i="27" s="1"/>
  <c r="AF30" i="27" s="1"/>
  <c r="N92" i="27"/>
  <c r="M92" i="27"/>
  <c r="L92" i="27"/>
  <c r="K92" i="27"/>
  <c r="J92" i="27"/>
  <c r="I92" i="27"/>
  <c r="H92" i="27"/>
  <c r="G92" i="27"/>
  <c r="F92" i="27"/>
  <c r="E92" i="27"/>
  <c r="D92" i="27"/>
  <c r="C92" i="27"/>
  <c r="P92" i="27" s="1"/>
  <c r="N91" i="27"/>
  <c r="M91" i="27"/>
  <c r="L91" i="27"/>
  <c r="K91" i="27"/>
  <c r="J91" i="27"/>
  <c r="I91" i="27"/>
  <c r="H91" i="27"/>
  <c r="G91" i="27"/>
  <c r="F91" i="27"/>
  <c r="E91" i="27"/>
  <c r="D91" i="27"/>
  <c r="C91" i="27"/>
  <c r="P91" i="27" s="1"/>
  <c r="N90" i="27"/>
  <c r="M90" i="27"/>
  <c r="L90" i="27"/>
  <c r="K90" i="27"/>
  <c r="J90" i="27"/>
  <c r="I90" i="27"/>
  <c r="H90" i="27"/>
  <c r="G90" i="27"/>
  <c r="F90" i="27"/>
  <c r="E90" i="27"/>
  <c r="D90" i="27"/>
  <c r="C90" i="27"/>
  <c r="P90" i="27" s="1"/>
  <c r="N89" i="27"/>
  <c r="M89" i="27"/>
  <c r="AC29" i="27" s="1"/>
  <c r="L89" i="27"/>
  <c r="K89" i="27"/>
  <c r="J89" i="27"/>
  <c r="I89" i="27"/>
  <c r="Y29" i="27" s="1"/>
  <c r="H89" i="27"/>
  <c r="G89" i="27"/>
  <c r="F89" i="27"/>
  <c r="E89" i="27"/>
  <c r="U29" i="27" s="1"/>
  <c r="D89" i="27"/>
  <c r="C89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P88" i="27" s="1"/>
  <c r="N87" i="27"/>
  <c r="M87" i="27"/>
  <c r="L87" i="27"/>
  <c r="K87" i="27"/>
  <c r="J87" i="27"/>
  <c r="I87" i="27"/>
  <c r="H87" i="27"/>
  <c r="G87" i="27"/>
  <c r="F87" i="27"/>
  <c r="E87" i="27"/>
  <c r="D87" i="27"/>
  <c r="C87" i="27"/>
  <c r="N86" i="27"/>
  <c r="M86" i="27"/>
  <c r="L86" i="27"/>
  <c r="K86" i="27"/>
  <c r="AA29" i="27" s="1"/>
  <c r="J86" i="27"/>
  <c r="I86" i="27"/>
  <c r="H86" i="27"/>
  <c r="G86" i="27"/>
  <c r="W29" i="27" s="1"/>
  <c r="F86" i="27"/>
  <c r="E86" i="27"/>
  <c r="D86" i="27"/>
  <c r="C86" i="27"/>
  <c r="P86" i="27" s="1"/>
  <c r="N85" i="27"/>
  <c r="M85" i="27"/>
  <c r="L85" i="27"/>
  <c r="K85" i="27"/>
  <c r="J85" i="27"/>
  <c r="I85" i="27"/>
  <c r="H85" i="27"/>
  <c r="G85" i="27"/>
  <c r="F85" i="27"/>
  <c r="E85" i="27"/>
  <c r="D85" i="27"/>
  <c r="C85" i="27"/>
  <c r="P85" i="27" s="1"/>
  <c r="AF28" i="27" s="1"/>
  <c r="N84" i="27"/>
  <c r="M84" i="27"/>
  <c r="L84" i="27"/>
  <c r="K84" i="27"/>
  <c r="J84" i="27"/>
  <c r="I84" i="27"/>
  <c r="H84" i="27"/>
  <c r="G84" i="27"/>
  <c r="F84" i="27"/>
  <c r="E84" i="27"/>
  <c r="D84" i="27"/>
  <c r="C84" i="27"/>
  <c r="P84" i="27" s="1"/>
  <c r="N83" i="27"/>
  <c r="M83" i="27"/>
  <c r="L83" i="27"/>
  <c r="K83" i="27"/>
  <c r="J83" i="27"/>
  <c r="I83" i="27"/>
  <c r="H83" i="27"/>
  <c r="G83" i="27"/>
  <c r="F83" i="27"/>
  <c r="E83" i="27"/>
  <c r="D83" i="27"/>
  <c r="C83" i="27"/>
  <c r="P83" i="27" s="1"/>
  <c r="N82" i="27"/>
  <c r="M82" i="27"/>
  <c r="L82" i="27"/>
  <c r="K82" i="27"/>
  <c r="J82" i="27"/>
  <c r="I82" i="27"/>
  <c r="H82" i="27"/>
  <c r="G82" i="27"/>
  <c r="F82" i="27"/>
  <c r="E82" i="27"/>
  <c r="D82" i="27"/>
  <c r="C82" i="27"/>
  <c r="P82" i="27" s="1"/>
  <c r="N81" i="27"/>
  <c r="M81" i="27"/>
  <c r="AC27" i="27" s="1"/>
  <c r="L81" i="27"/>
  <c r="K81" i="27"/>
  <c r="J81" i="27"/>
  <c r="I81" i="27"/>
  <c r="Y27" i="27" s="1"/>
  <c r="H81" i="27"/>
  <c r="G81" i="27"/>
  <c r="F81" i="27"/>
  <c r="E81" i="27"/>
  <c r="U27" i="27" s="1"/>
  <c r="D81" i="27"/>
  <c r="C81" i="27"/>
  <c r="N80" i="27"/>
  <c r="M80" i="27"/>
  <c r="L80" i="27"/>
  <c r="K80" i="27"/>
  <c r="J80" i="27"/>
  <c r="I80" i="27"/>
  <c r="H80" i="27"/>
  <c r="G80" i="27"/>
  <c r="F80" i="27"/>
  <c r="E80" i="27"/>
  <c r="D80" i="27"/>
  <c r="C80" i="27"/>
  <c r="P80" i="27" s="1"/>
  <c r="N79" i="27"/>
  <c r="M79" i="27"/>
  <c r="L79" i="27"/>
  <c r="K79" i="27"/>
  <c r="J79" i="27"/>
  <c r="I79" i="27"/>
  <c r="H79" i="27"/>
  <c r="G79" i="27"/>
  <c r="F79" i="27"/>
  <c r="E79" i="27"/>
  <c r="D79" i="27"/>
  <c r="C79" i="27"/>
  <c r="P79" i="27" s="1"/>
  <c r="O78" i="27"/>
  <c r="N78" i="27"/>
  <c r="M78" i="27"/>
  <c r="L78" i="27"/>
  <c r="K78" i="27"/>
  <c r="AA27" i="27" s="1"/>
  <c r="J78" i="27"/>
  <c r="I78" i="27"/>
  <c r="H78" i="27"/>
  <c r="G78" i="27"/>
  <c r="W27" i="27" s="1"/>
  <c r="F78" i="27"/>
  <c r="E78" i="27"/>
  <c r="D78" i="27"/>
  <c r="C78" i="27"/>
  <c r="P78" i="27" s="1"/>
  <c r="N77" i="27"/>
  <c r="M77" i="27"/>
  <c r="L77" i="27"/>
  <c r="K77" i="27"/>
  <c r="J77" i="27"/>
  <c r="I77" i="27"/>
  <c r="H77" i="27"/>
  <c r="G77" i="27"/>
  <c r="F77" i="27"/>
  <c r="E77" i="27"/>
  <c r="D77" i="27"/>
  <c r="C77" i="27"/>
  <c r="P77" i="27" s="1"/>
  <c r="AF26" i="27" s="1"/>
  <c r="N76" i="27"/>
  <c r="M76" i="27"/>
  <c r="L76" i="27"/>
  <c r="K76" i="27"/>
  <c r="J76" i="27"/>
  <c r="I76" i="27"/>
  <c r="H76" i="27"/>
  <c r="G76" i="27"/>
  <c r="F76" i="27"/>
  <c r="E76" i="27"/>
  <c r="D76" i="27"/>
  <c r="C76" i="27"/>
  <c r="P76" i="27" s="1"/>
  <c r="N75" i="27"/>
  <c r="M75" i="27"/>
  <c r="L75" i="27"/>
  <c r="K75" i="27"/>
  <c r="J75" i="27"/>
  <c r="I75" i="27"/>
  <c r="H75" i="27"/>
  <c r="G75" i="27"/>
  <c r="F75" i="27"/>
  <c r="E75" i="27"/>
  <c r="D75" i="27"/>
  <c r="C75" i="27"/>
  <c r="P75" i="27" s="1"/>
  <c r="N74" i="27"/>
  <c r="M74" i="27"/>
  <c r="L74" i="27"/>
  <c r="K74" i="27"/>
  <c r="J74" i="27"/>
  <c r="I74" i="27"/>
  <c r="H74" i="27"/>
  <c r="G74" i="27"/>
  <c r="F74" i="27"/>
  <c r="E74" i="27"/>
  <c r="D74" i="27"/>
  <c r="C74" i="27"/>
  <c r="P74" i="27" s="1"/>
  <c r="N73" i="27"/>
  <c r="M73" i="27"/>
  <c r="AC25" i="27" s="1"/>
  <c r="L73" i="27"/>
  <c r="K73" i="27"/>
  <c r="J73" i="27"/>
  <c r="I73" i="27"/>
  <c r="Y25" i="27" s="1"/>
  <c r="H73" i="27"/>
  <c r="G73" i="27"/>
  <c r="F73" i="27"/>
  <c r="E73" i="27"/>
  <c r="U25" i="27" s="1"/>
  <c r="D73" i="27"/>
  <c r="C73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P72" i="27" s="1"/>
  <c r="N71" i="27"/>
  <c r="M71" i="27"/>
  <c r="L71" i="27"/>
  <c r="K71" i="27"/>
  <c r="J71" i="27"/>
  <c r="I71" i="27"/>
  <c r="H71" i="27"/>
  <c r="G71" i="27"/>
  <c r="F71" i="27"/>
  <c r="E71" i="27"/>
  <c r="D71" i="27"/>
  <c r="C71" i="27"/>
  <c r="P71" i="27" s="1"/>
  <c r="N70" i="27"/>
  <c r="M70" i="27"/>
  <c r="L70" i="27"/>
  <c r="K70" i="27"/>
  <c r="AA25" i="27" s="1"/>
  <c r="J70" i="27"/>
  <c r="I70" i="27"/>
  <c r="H70" i="27"/>
  <c r="G70" i="27"/>
  <c r="W25" i="27" s="1"/>
  <c r="F70" i="27"/>
  <c r="E70" i="27"/>
  <c r="D70" i="27"/>
  <c r="C70" i="27"/>
  <c r="P70" i="27" s="1"/>
  <c r="N69" i="27"/>
  <c r="M69" i="27"/>
  <c r="L69" i="27"/>
  <c r="K69" i="27"/>
  <c r="J69" i="27"/>
  <c r="I69" i="27"/>
  <c r="H69" i="27"/>
  <c r="G69" i="27"/>
  <c r="F69" i="27"/>
  <c r="E69" i="27"/>
  <c r="D69" i="27"/>
  <c r="C69" i="27"/>
  <c r="P69" i="27" s="1"/>
  <c r="AF24" i="27" s="1"/>
  <c r="N68" i="27"/>
  <c r="M68" i="27"/>
  <c r="L68" i="27"/>
  <c r="K68" i="27"/>
  <c r="J68" i="27"/>
  <c r="I68" i="27"/>
  <c r="H68" i="27"/>
  <c r="G68" i="27"/>
  <c r="F68" i="27"/>
  <c r="E68" i="27"/>
  <c r="D68" i="27"/>
  <c r="C68" i="27"/>
  <c r="P68" i="27" s="1"/>
  <c r="N67" i="27"/>
  <c r="M67" i="27"/>
  <c r="L67" i="27"/>
  <c r="K67" i="27"/>
  <c r="J67" i="27"/>
  <c r="I67" i="27"/>
  <c r="H67" i="27"/>
  <c r="G67" i="27"/>
  <c r="F67" i="27"/>
  <c r="E67" i="27"/>
  <c r="D67" i="27"/>
  <c r="C67" i="27"/>
  <c r="P67" i="27" s="1"/>
  <c r="N66" i="27"/>
  <c r="M66" i="27"/>
  <c r="L66" i="27"/>
  <c r="K66" i="27"/>
  <c r="J66" i="27"/>
  <c r="I66" i="27"/>
  <c r="H66" i="27"/>
  <c r="G66" i="27"/>
  <c r="F66" i="27"/>
  <c r="E66" i="27"/>
  <c r="D66" i="27"/>
  <c r="C66" i="27"/>
  <c r="P66" i="27" s="1"/>
  <c r="N65" i="27"/>
  <c r="M65" i="27"/>
  <c r="AC23" i="27" s="1"/>
  <c r="L65" i="27"/>
  <c r="K65" i="27"/>
  <c r="J65" i="27"/>
  <c r="I65" i="27"/>
  <c r="Y23" i="27" s="1"/>
  <c r="H65" i="27"/>
  <c r="G65" i="27"/>
  <c r="F65" i="27"/>
  <c r="E65" i="27"/>
  <c r="U23" i="27" s="1"/>
  <c r="D65" i="27"/>
  <c r="C65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P64" i="27" s="1"/>
  <c r="N63" i="27"/>
  <c r="M63" i="27"/>
  <c r="L63" i="27"/>
  <c r="K63" i="27"/>
  <c r="J63" i="27"/>
  <c r="I63" i="27"/>
  <c r="H63" i="27"/>
  <c r="G63" i="27"/>
  <c r="F63" i="27"/>
  <c r="E63" i="27"/>
  <c r="D63" i="27"/>
  <c r="C63" i="27"/>
  <c r="P63" i="27" s="1"/>
  <c r="N62" i="27"/>
  <c r="M62" i="27"/>
  <c r="L62" i="27"/>
  <c r="K62" i="27"/>
  <c r="AA23" i="27" s="1"/>
  <c r="J62" i="27"/>
  <c r="I62" i="27"/>
  <c r="H62" i="27"/>
  <c r="G62" i="27"/>
  <c r="W23" i="27" s="1"/>
  <c r="F62" i="27"/>
  <c r="E62" i="27"/>
  <c r="D62" i="27"/>
  <c r="C62" i="27"/>
  <c r="P62" i="27" s="1"/>
  <c r="N61" i="27"/>
  <c r="M61" i="27"/>
  <c r="L61" i="27"/>
  <c r="K61" i="27"/>
  <c r="J61" i="27"/>
  <c r="I61" i="27"/>
  <c r="H61" i="27"/>
  <c r="G61" i="27"/>
  <c r="F61" i="27"/>
  <c r="E61" i="27"/>
  <c r="D61" i="27"/>
  <c r="C61" i="27"/>
  <c r="P61" i="27" s="1"/>
  <c r="AF22" i="27" s="1"/>
  <c r="N60" i="27"/>
  <c r="M60" i="27"/>
  <c r="L60" i="27"/>
  <c r="K60" i="27"/>
  <c r="J60" i="27"/>
  <c r="I60" i="27"/>
  <c r="H60" i="27"/>
  <c r="G60" i="27"/>
  <c r="F60" i="27"/>
  <c r="E60" i="27"/>
  <c r="D60" i="27"/>
  <c r="C60" i="27"/>
  <c r="P60" i="27" s="1"/>
  <c r="N59" i="27"/>
  <c r="M59" i="27"/>
  <c r="L59" i="27"/>
  <c r="K59" i="27"/>
  <c r="J59" i="27"/>
  <c r="I59" i="27"/>
  <c r="H59" i="27"/>
  <c r="G59" i="27"/>
  <c r="F59" i="27"/>
  <c r="E59" i="27"/>
  <c r="D59" i="27"/>
  <c r="C59" i="27"/>
  <c r="P59" i="27" s="1"/>
  <c r="N58" i="27"/>
  <c r="M58" i="27"/>
  <c r="L58" i="27"/>
  <c r="K58" i="27"/>
  <c r="J58" i="27"/>
  <c r="I58" i="27"/>
  <c r="H58" i="27"/>
  <c r="G58" i="27"/>
  <c r="F58" i="27"/>
  <c r="E58" i="27"/>
  <c r="D58" i="27"/>
  <c r="C58" i="27"/>
  <c r="P58" i="27" s="1"/>
  <c r="N57" i="27"/>
  <c r="M57" i="27"/>
  <c r="AC21" i="27" s="1"/>
  <c r="L57" i="27"/>
  <c r="K57" i="27"/>
  <c r="J57" i="27"/>
  <c r="I57" i="27"/>
  <c r="Y21" i="27" s="1"/>
  <c r="H57" i="27"/>
  <c r="G57" i="27"/>
  <c r="F57" i="27"/>
  <c r="E57" i="27"/>
  <c r="U21" i="27" s="1"/>
  <c r="D57" i="27"/>
  <c r="C57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P56" i="27" s="1"/>
  <c r="N55" i="27"/>
  <c r="M55" i="27"/>
  <c r="L55" i="27"/>
  <c r="K55" i="27"/>
  <c r="J55" i="27"/>
  <c r="I55" i="27"/>
  <c r="H55" i="27"/>
  <c r="G55" i="27"/>
  <c r="F55" i="27"/>
  <c r="E55" i="27"/>
  <c r="D55" i="27"/>
  <c r="C55" i="27"/>
  <c r="P55" i="27" s="1"/>
  <c r="N54" i="27"/>
  <c r="M54" i="27"/>
  <c r="L54" i="27"/>
  <c r="K54" i="27"/>
  <c r="AA21" i="27" s="1"/>
  <c r="J54" i="27"/>
  <c r="I54" i="27"/>
  <c r="H54" i="27"/>
  <c r="G54" i="27"/>
  <c r="W21" i="27" s="1"/>
  <c r="F54" i="27"/>
  <c r="E54" i="27"/>
  <c r="D54" i="27"/>
  <c r="C54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P53" i="27" s="1"/>
  <c r="AF20" i="27" s="1"/>
  <c r="N52" i="27"/>
  <c r="M52" i="27"/>
  <c r="L52" i="27"/>
  <c r="K52" i="27"/>
  <c r="J52" i="27"/>
  <c r="I52" i="27"/>
  <c r="H52" i="27"/>
  <c r="G52" i="27"/>
  <c r="F52" i="27"/>
  <c r="E52" i="27"/>
  <c r="D52" i="27"/>
  <c r="C52" i="27"/>
  <c r="P52" i="27" s="1"/>
  <c r="N51" i="27"/>
  <c r="M51" i="27"/>
  <c r="L51" i="27"/>
  <c r="K51" i="27"/>
  <c r="J51" i="27"/>
  <c r="I51" i="27"/>
  <c r="H51" i="27"/>
  <c r="G51" i="27"/>
  <c r="F51" i="27"/>
  <c r="E51" i="27"/>
  <c r="D51" i="27"/>
  <c r="C51" i="27"/>
  <c r="P51" i="27" s="1"/>
  <c r="N50" i="27"/>
  <c r="M50" i="27"/>
  <c r="L50" i="27"/>
  <c r="K50" i="27"/>
  <c r="J50" i="27"/>
  <c r="I50" i="27"/>
  <c r="H50" i="27"/>
  <c r="G50" i="27"/>
  <c r="F50" i="27"/>
  <c r="E50" i="27"/>
  <c r="D50" i="27"/>
  <c r="C50" i="27"/>
  <c r="P50" i="27" s="1"/>
  <c r="N49" i="27"/>
  <c r="M49" i="27"/>
  <c r="AC19" i="27" s="1"/>
  <c r="L49" i="27"/>
  <c r="K49" i="27"/>
  <c r="J49" i="27"/>
  <c r="I49" i="27"/>
  <c r="Y19" i="27" s="1"/>
  <c r="H49" i="27"/>
  <c r="G49" i="27"/>
  <c r="F49" i="27"/>
  <c r="E49" i="27"/>
  <c r="U19" i="27" s="1"/>
  <c r="D49" i="27"/>
  <c r="C49" i="27"/>
  <c r="N48" i="27"/>
  <c r="M48" i="27"/>
  <c r="L48" i="27"/>
  <c r="K48" i="27"/>
  <c r="J48" i="27"/>
  <c r="I48" i="27"/>
  <c r="H48" i="27"/>
  <c r="G48" i="27"/>
  <c r="F48" i="27"/>
  <c r="E48" i="27"/>
  <c r="D48" i="27"/>
  <c r="C48" i="27"/>
  <c r="P48" i="27" s="1"/>
  <c r="N47" i="27"/>
  <c r="M47" i="27"/>
  <c r="L47" i="27"/>
  <c r="K47" i="27"/>
  <c r="J47" i="27"/>
  <c r="I47" i="27"/>
  <c r="H47" i="27"/>
  <c r="G47" i="27"/>
  <c r="F47" i="27"/>
  <c r="E47" i="27"/>
  <c r="D47" i="27"/>
  <c r="C47" i="27"/>
  <c r="P47" i="27" s="1"/>
  <c r="N46" i="27"/>
  <c r="M46" i="27"/>
  <c r="L46" i="27"/>
  <c r="K46" i="27"/>
  <c r="J46" i="27"/>
  <c r="I46" i="27"/>
  <c r="H46" i="27"/>
  <c r="G46" i="27"/>
  <c r="W19" i="27" s="1"/>
  <c r="F46" i="27"/>
  <c r="E46" i="27"/>
  <c r="D46" i="27"/>
  <c r="C46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P45" i="27" s="1"/>
  <c r="N44" i="27"/>
  <c r="M44" i="27"/>
  <c r="L44" i="27"/>
  <c r="K44" i="27"/>
  <c r="J44" i="27"/>
  <c r="I44" i="27"/>
  <c r="H44" i="27"/>
  <c r="G44" i="27"/>
  <c r="F44" i="27"/>
  <c r="E44" i="27"/>
  <c r="D44" i="27"/>
  <c r="C44" i="27"/>
  <c r="P44" i="27" s="1"/>
  <c r="N43" i="27"/>
  <c r="M43" i="27"/>
  <c r="L43" i="27"/>
  <c r="K43" i="27"/>
  <c r="J43" i="27"/>
  <c r="I43" i="27"/>
  <c r="H43" i="27"/>
  <c r="G43" i="27"/>
  <c r="F43" i="27"/>
  <c r="E43" i="27"/>
  <c r="D43" i="27"/>
  <c r="C43" i="27"/>
  <c r="P43" i="27" s="1"/>
  <c r="N42" i="27"/>
  <c r="M42" i="27"/>
  <c r="L42" i="27"/>
  <c r="K42" i="27"/>
  <c r="J42" i="27"/>
  <c r="I42" i="27"/>
  <c r="H42" i="27"/>
  <c r="G42" i="27"/>
  <c r="F42" i="27"/>
  <c r="E42" i="27"/>
  <c r="D42" i="27"/>
  <c r="C42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W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W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W36" i="27"/>
  <c r="N36" i="27"/>
  <c r="M36" i="27"/>
  <c r="L36" i="27"/>
  <c r="K36" i="27"/>
  <c r="J36" i="27"/>
  <c r="I36" i="27"/>
  <c r="H36" i="27"/>
  <c r="G36" i="27"/>
  <c r="F36" i="27"/>
  <c r="E36" i="27"/>
  <c r="D36" i="27"/>
  <c r="C36" i="27"/>
  <c r="W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AD33" i="27"/>
  <c r="AB33" i="27"/>
  <c r="Z33" i="27"/>
  <c r="X33" i="27"/>
  <c r="W33" i="27"/>
  <c r="V33" i="27"/>
  <c r="T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P33" i="27" s="1"/>
  <c r="AD32" i="27"/>
  <c r="AB32" i="27"/>
  <c r="AA32" i="27"/>
  <c r="Z32" i="27"/>
  <c r="X32" i="27"/>
  <c r="W32" i="27"/>
  <c r="V32" i="27"/>
  <c r="T32" i="27"/>
  <c r="S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AD31" i="27"/>
  <c r="AB31" i="27"/>
  <c r="Z31" i="27"/>
  <c r="X31" i="27"/>
  <c r="V31" i="27"/>
  <c r="T31" i="27"/>
  <c r="N31" i="27"/>
  <c r="M31" i="27"/>
  <c r="L31" i="27"/>
  <c r="K31" i="27"/>
  <c r="J31" i="27"/>
  <c r="I31" i="27"/>
  <c r="H31" i="27"/>
  <c r="G31" i="27"/>
  <c r="F31" i="27"/>
  <c r="E31" i="27"/>
  <c r="D31" i="27"/>
  <c r="P31" i="27" s="1"/>
  <c r="C31" i="27"/>
  <c r="AD30" i="27"/>
  <c r="AC30" i="27"/>
  <c r="AB30" i="27"/>
  <c r="AA30" i="27"/>
  <c r="Z30" i="27"/>
  <c r="Y30" i="27"/>
  <c r="X30" i="27"/>
  <c r="W30" i="27"/>
  <c r="V30" i="27"/>
  <c r="U30" i="27"/>
  <c r="T30" i="27"/>
  <c r="S30" i="27"/>
  <c r="P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O30" i="27" s="1"/>
  <c r="AD29" i="27"/>
  <c r="AB29" i="27"/>
  <c r="Z29" i="27"/>
  <c r="X29" i="27"/>
  <c r="V29" i="27"/>
  <c r="T29" i="27"/>
  <c r="N29" i="27"/>
  <c r="M29" i="27"/>
  <c r="L29" i="27"/>
  <c r="K29" i="27"/>
  <c r="J29" i="27"/>
  <c r="I29" i="27"/>
  <c r="H29" i="27"/>
  <c r="G29" i="27"/>
  <c r="F29" i="27"/>
  <c r="E29" i="27"/>
  <c r="D29" i="27"/>
  <c r="P29" i="27" s="1"/>
  <c r="C29" i="27"/>
  <c r="AD28" i="27"/>
  <c r="AC28" i="27"/>
  <c r="AB28" i="27"/>
  <c r="AA28" i="27"/>
  <c r="Z28" i="27"/>
  <c r="Y28" i="27"/>
  <c r="X28" i="27"/>
  <c r="W28" i="27"/>
  <c r="V28" i="27"/>
  <c r="U28" i="27"/>
  <c r="T28" i="27"/>
  <c r="S28" i="27"/>
  <c r="P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O28" i="27" s="1"/>
  <c r="AD27" i="27"/>
  <c r="AB27" i="27"/>
  <c r="Z27" i="27"/>
  <c r="X27" i="27"/>
  <c r="V27" i="27"/>
  <c r="T27" i="27"/>
  <c r="P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O27" i="27" s="1"/>
  <c r="AD26" i="27"/>
  <c r="AC26" i="27"/>
  <c r="AB26" i="27"/>
  <c r="AA26" i="27"/>
  <c r="Z26" i="27"/>
  <c r="Y26" i="27"/>
  <c r="X26" i="27"/>
  <c r="W26" i="27"/>
  <c r="V26" i="27"/>
  <c r="U26" i="27"/>
  <c r="T26" i="27"/>
  <c r="S26" i="27"/>
  <c r="P26" i="27"/>
  <c r="N26" i="27"/>
  <c r="M26" i="27"/>
  <c r="L26" i="27"/>
  <c r="AB14" i="27" s="1"/>
  <c r="K26" i="27"/>
  <c r="J26" i="27"/>
  <c r="I26" i="27"/>
  <c r="H26" i="27"/>
  <c r="X14" i="27" s="1"/>
  <c r="G26" i="27"/>
  <c r="F26" i="27"/>
  <c r="E26" i="27"/>
  <c r="D26" i="27"/>
  <c r="T14" i="27" s="1"/>
  <c r="C26" i="27"/>
  <c r="O26" i="27" s="1"/>
  <c r="AD25" i="27"/>
  <c r="AB25" i="27"/>
  <c r="Z25" i="27"/>
  <c r="X25" i="27"/>
  <c r="V25" i="27"/>
  <c r="T25" i="27"/>
  <c r="P25" i="27"/>
  <c r="N25" i="27"/>
  <c r="M25" i="27"/>
  <c r="L25" i="27"/>
  <c r="K25" i="27"/>
  <c r="J25" i="27"/>
  <c r="I25" i="27"/>
  <c r="H25" i="27"/>
  <c r="G25" i="27"/>
  <c r="F25" i="27"/>
  <c r="E25" i="27"/>
  <c r="D25" i="27"/>
  <c r="C25" i="27"/>
  <c r="O25" i="27" s="1"/>
  <c r="AD24" i="27"/>
  <c r="AC24" i="27"/>
  <c r="AB24" i="27"/>
  <c r="AA24" i="27"/>
  <c r="Z24" i="27"/>
  <c r="Y24" i="27"/>
  <c r="X24" i="27"/>
  <c r="W24" i="27"/>
  <c r="V24" i="27"/>
  <c r="U24" i="27"/>
  <c r="T24" i="27"/>
  <c r="S24" i="27"/>
  <c r="P24" i="27"/>
  <c r="N24" i="27"/>
  <c r="M24" i="27"/>
  <c r="L24" i="27"/>
  <c r="K24" i="27"/>
  <c r="J24" i="27"/>
  <c r="I24" i="27"/>
  <c r="H24" i="27"/>
  <c r="G24" i="27"/>
  <c r="F24" i="27"/>
  <c r="E24" i="27"/>
  <c r="D24" i="27"/>
  <c r="C24" i="27"/>
  <c r="O24" i="27" s="1"/>
  <c r="AD23" i="27"/>
  <c r="AB23" i="27"/>
  <c r="Z23" i="27"/>
  <c r="X23" i="27"/>
  <c r="V23" i="27"/>
  <c r="T23" i="27"/>
  <c r="P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O23" i="27" s="1"/>
  <c r="AD22" i="27"/>
  <c r="AC22" i="27"/>
  <c r="AB22" i="27"/>
  <c r="AA22" i="27"/>
  <c r="Z22" i="27"/>
  <c r="Y22" i="27"/>
  <c r="X22" i="27"/>
  <c r="W22" i="27"/>
  <c r="V22" i="27"/>
  <c r="U22" i="27"/>
  <c r="T22" i="27"/>
  <c r="S22" i="27"/>
  <c r="P22" i="27"/>
  <c r="AF13" i="27" s="1"/>
  <c r="N22" i="27"/>
  <c r="M22" i="27"/>
  <c r="L22" i="27"/>
  <c r="AB13" i="27" s="1"/>
  <c r="K22" i="27"/>
  <c r="J22" i="27"/>
  <c r="I22" i="27"/>
  <c r="H22" i="27"/>
  <c r="X13" i="27" s="1"/>
  <c r="G22" i="27"/>
  <c r="F22" i="27"/>
  <c r="E22" i="27"/>
  <c r="D22" i="27"/>
  <c r="T13" i="27" s="1"/>
  <c r="C22" i="27"/>
  <c r="O22" i="27" s="1"/>
  <c r="AE13" i="27" s="1"/>
  <c r="AD21" i="27"/>
  <c r="AB21" i="27"/>
  <c r="Z21" i="27"/>
  <c r="X21" i="27"/>
  <c r="V21" i="27"/>
  <c r="T21" i="27"/>
  <c r="P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O21" i="27" s="1"/>
  <c r="AD20" i="27"/>
  <c r="AC20" i="27"/>
  <c r="AB20" i="27"/>
  <c r="AA20" i="27"/>
  <c r="Z20" i="27"/>
  <c r="Y20" i="27"/>
  <c r="X20" i="27"/>
  <c r="W20" i="27"/>
  <c r="V20" i="27"/>
  <c r="U20" i="27"/>
  <c r="T20" i="27"/>
  <c r="S20" i="27"/>
  <c r="P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O20" i="27" s="1"/>
  <c r="AD19" i="27"/>
  <c r="AB19" i="27"/>
  <c r="Z19" i="27"/>
  <c r="X19" i="27"/>
  <c r="V19" i="27"/>
  <c r="T19" i="27"/>
  <c r="P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O19" i="27" s="1"/>
  <c r="AD18" i="27"/>
  <c r="AC18" i="27"/>
  <c r="AB18" i="27"/>
  <c r="AA18" i="27"/>
  <c r="Z18" i="27"/>
  <c r="Y18" i="27"/>
  <c r="X18" i="27"/>
  <c r="W18" i="27"/>
  <c r="V18" i="27"/>
  <c r="U18" i="27"/>
  <c r="T18" i="27"/>
  <c r="S18" i="27"/>
  <c r="P18" i="27"/>
  <c r="AF12" i="27" s="1"/>
  <c r="N18" i="27"/>
  <c r="M18" i="27"/>
  <c r="L18" i="27"/>
  <c r="AB12" i="27" s="1"/>
  <c r="K18" i="27"/>
  <c r="J18" i="27"/>
  <c r="I18" i="27"/>
  <c r="H18" i="27"/>
  <c r="X12" i="27" s="1"/>
  <c r="G18" i="27"/>
  <c r="F18" i="27"/>
  <c r="E18" i="27"/>
  <c r="D18" i="27"/>
  <c r="T12" i="27" s="1"/>
  <c r="C18" i="27"/>
  <c r="O18" i="27" s="1"/>
  <c r="AE12" i="27" s="1"/>
  <c r="AD17" i="27"/>
  <c r="AC17" i="27"/>
  <c r="AB17" i="27"/>
  <c r="AA17" i="27"/>
  <c r="Z17" i="27"/>
  <c r="Y17" i="27"/>
  <c r="X17" i="27"/>
  <c r="W17" i="27"/>
  <c r="V17" i="27"/>
  <c r="U17" i="27"/>
  <c r="T17" i="27"/>
  <c r="S17" i="27"/>
  <c r="N17" i="27"/>
  <c r="M17" i="27"/>
  <c r="L17" i="27"/>
  <c r="K17" i="27"/>
  <c r="J17" i="27"/>
  <c r="I17" i="27"/>
  <c r="H17" i="27"/>
  <c r="G17" i="27"/>
  <c r="F17" i="27"/>
  <c r="E17" i="27"/>
  <c r="D17" i="27"/>
  <c r="P17" i="27" s="1"/>
  <c r="C17" i="27"/>
  <c r="AD16" i="27"/>
  <c r="AC16" i="27"/>
  <c r="AB16" i="27"/>
  <c r="AA16" i="27"/>
  <c r="Z16" i="27"/>
  <c r="Y16" i="27"/>
  <c r="X16" i="27"/>
  <c r="W16" i="27"/>
  <c r="V16" i="27"/>
  <c r="U16" i="27"/>
  <c r="T16" i="27"/>
  <c r="S16" i="27"/>
  <c r="P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O16" i="27" s="1"/>
  <c r="AD15" i="27"/>
  <c r="AC15" i="27"/>
  <c r="AA15" i="27"/>
  <c r="Z15" i="27"/>
  <c r="Y15" i="27"/>
  <c r="W15" i="27"/>
  <c r="V15" i="27"/>
  <c r="U15" i="27"/>
  <c r="S15" i="27"/>
  <c r="P15" i="27"/>
  <c r="N15" i="27"/>
  <c r="M15" i="27"/>
  <c r="L15" i="27"/>
  <c r="K15" i="27"/>
  <c r="J15" i="27"/>
  <c r="I15" i="27"/>
  <c r="H15" i="27"/>
  <c r="G15" i="27"/>
  <c r="F15" i="27"/>
  <c r="E15" i="27"/>
  <c r="D15" i="27"/>
  <c r="C15" i="27"/>
  <c r="O15" i="27" s="1"/>
  <c r="AD14" i="27"/>
  <c r="AC14" i="27"/>
  <c r="AA14" i="27"/>
  <c r="Z14" i="27"/>
  <c r="Y14" i="27"/>
  <c r="W14" i="27"/>
  <c r="V14" i="27"/>
  <c r="U14" i="27"/>
  <c r="S14" i="27"/>
  <c r="P14" i="27"/>
  <c r="N14" i="27"/>
  <c r="M14" i="27"/>
  <c r="L14" i="27"/>
  <c r="K14" i="27"/>
  <c r="J14" i="27"/>
  <c r="I14" i="27"/>
  <c r="H14" i="27"/>
  <c r="G14" i="27"/>
  <c r="F14" i="27"/>
  <c r="E14" i="27"/>
  <c r="D14" i="27"/>
  <c r="C14" i="27"/>
  <c r="O14" i="27" s="1"/>
  <c r="AD13" i="27"/>
  <c r="AC13" i="27"/>
  <c r="AA13" i="27"/>
  <c r="AA38" i="27" s="1"/>
  <c r="Z13" i="27"/>
  <c r="Y13" i="27"/>
  <c r="W13" i="27"/>
  <c r="V13" i="27"/>
  <c r="U13" i="27"/>
  <c r="S13" i="27"/>
  <c r="S38" i="27" s="1"/>
  <c r="P13" i="27"/>
  <c r="N13" i="27"/>
  <c r="M13" i="27"/>
  <c r="L13" i="27"/>
  <c r="K13" i="27"/>
  <c r="J13" i="27"/>
  <c r="I13" i="27"/>
  <c r="H13" i="27"/>
  <c r="G13" i="27"/>
  <c r="F13" i="27"/>
  <c r="E13" i="27"/>
  <c r="D13" i="27"/>
  <c r="C13" i="27"/>
  <c r="O13" i="27" s="1"/>
  <c r="AD12" i="27"/>
  <c r="AC12" i="27"/>
  <c r="AA12" i="27"/>
  <c r="Z12" i="27"/>
  <c r="Y12" i="27"/>
  <c r="W12" i="27"/>
  <c r="V12" i="27"/>
  <c r="U12" i="27"/>
  <c r="S12" i="27"/>
  <c r="P12" i="27"/>
  <c r="N12" i="27"/>
  <c r="M12" i="27"/>
  <c r="L12" i="27"/>
  <c r="K12" i="27"/>
  <c r="J12" i="27"/>
  <c r="I12" i="27"/>
  <c r="H12" i="27"/>
  <c r="G12" i="27"/>
  <c r="F12" i="27"/>
  <c r="E12" i="27"/>
  <c r="D12" i="27"/>
  <c r="C12" i="27"/>
  <c r="O12" i="27" s="1"/>
  <c r="AD11" i="27"/>
  <c r="AC11" i="27"/>
  <c r="AA11" i="27"/>
  <c r="Z11" i="27"/>
  <c r="Y11" i="27"/>
  <c r="W11" i="27"/>
  <c r="V11" i="27"/>
  <c r="U11" i="27"/>
  <c r="S11" i="27"/>
  <c r="P11" i="27"/>
  <c r="N11" i="27"/>
  <c r="M11" i="27"/>
  <c r="L11" i="27"/>
  <c r="K11" i="27"/>
  <c r="J11" i="27"/>
  <c r="I11" i="27"/>
  <c r="H11" i="27"/>
  <c r="G11" i="27"/>
  <c r="F11" i="27"/>
  <c r="E11" i="27"/>
  <c r="D11" i="27"/>
  <c r="C11" i="27"/>
  <c r="O11" i="27" s="1"/>
  <c r="AD10" i="27"/>
  <c r="Z10" i="27"/>
  <c r="V10" i="27"/>
  <c r="P10" i="27"/>
  <c r="N10" i="27"/>
  <c r="N106" i="27" s="1"/>
  <c r="M10" i="27"/>
  <c r="L10" i="27"/>
  <c r="K10" i="27"/>
  <c r="AA10" i="27" s="1"/>
  <c r="J10" i="27"/>
  <c r="J106" i="27" s="1"/>
  <c r="I10" i="27"/>
  <c r="H10" i="27"/>
  <c r="G10" i="27"/>
  <c r="G106" i="27" s="1"/>
  <c r="F10" i="27"/>
  <c r="F106" i="27" s="1"/>
  <c r="E10" i="27"/>
  <c r="D10" i="27"/>
  <c r="C10" i="27"/>
  <c r="O10" i="27" s="1"/>
  <c r="K6" i="27"/>
  <c r="K5" i="27"/>
  <c r="G5" i="2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N103" i="17"/>
  <c r="M103" i="17"/>
  <c r="L103" i="17"/>
  <c r="K103" i="17"/>
  <c r="J103" i="17"/>
  <c r="I103" i="17"/>
  <c r="H103" i="17"/>
  <c r="G103" i="17"/>
  <c r="F103" i="17"/>
  <c r="E103" i="17"/>
  <c r="D103" i="17"/>
  <c r="C103" i="17"/>
  <c r="N102" i="17"/>
  <c r="M102" i="17"/>
  <c r="L102" i="17"/>
  <c r="K102" i="17"/>
  <c r="J102" i="17"/>
  <c r="I102" i="17"/>
  <c r="H102" i="17"/>
  <c r="G102" i="17"/>
  <c r="F102" i="17"/>
  <c r="E102" i="17"/>
  <c r="D102" i="17"/>
  <c r="C102" i="17"/>
  <c r="N101" i="17"/>
  <c r="M101" i="17"/>
  <c r="L101" i="17"/>
  <c r="K101" i="17"/>
  <c r="J101" i="17"/>
  <c r="I101" i="17"/>
  <c r="H101" i="17"/>
  <c r="G101" i="17"/>
  <c r="F101" i="17"/>
  <c r="E101" i="17"/>
  <c r="D101" i="17"/>
  <c r="C101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N92" i="17"/>
  <c r="M92" i="17"/>
  <c r="L92" i="17"/>
  <c r="K92" i="17"/>
  <c r="J92" i="17"/>
  <c r="I92" i="17"/>
  <c r="H92" i="17"/>
  <c r="G92" i="17"/>
  <c r="F92" i="17"/>
  <c r="E92" i="17"/>
  <c r="D92" i="17"/>
  <c r="C92" i="17"/>
  <c r="N91" i="17"/>
  <c r="M91" i="17"/>
  <c r="L91" i="17"/>
  <c r="K91" i="17"/>
  <c r="J91" i="17"/>
  <c r="I91" i="17"/>
  <c r="H91" i="17"/>
  <c r="G91" i="17"/>
  <c r="F91" i="17"/>
  <c r="E91" i="17"/>
  <c r="D91" i="17"/>
  <c r="C91" i="17"/>
  <c r="N90" i="17"/>
  <c r="M90" i="17"/>
  <c r="L90" i="17"/>
  <c r="K90" i="17"/>
  <c r="J90" i="17"/>
  <c r="I90" i="17"/>
  <c r="H90" i="17"/>
  <c r="G90" i="17"/>
  <c r="F90" i="17"/>
  <c r="E90" i="17"/>
  <c r="D90" i="17"/>
  <c r="C90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N81" i="17"/>
  <c r="M81" i="17"/>
  <c r="L81" i="17"/>
  <c r="K81" i="17"/>
  <c r="J81" i="17"/>
  <c r="I81" i="17"/>
  <c r="H81" i="17"/>
  <c r="G81" i="17"/>
  <c r="F81" i="17"/>
  <c r="E81" i="17"/>
  <c r="D81" i="17"/>
  <c r="C81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N67" i="17"/>
  <c r="M67" i="17"/>
  <c r="L67" i="17"/>
  <c r="K67" i="17"/>
  <c r="J67" i="17"/>
  <c r="I67" i="17"/>
  <c r="H67" i="17"/>
  <c r="G67" i="17"/>
  <c r="F67" i="17"/>
  <c r="E67" i="17"/>
  <c r="D67" i="17"/>
  <c r="C67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N59" i="17"/>
  <c r="M59" i="17"/>
  <c r="L59" i="17"/>
  <c r="K59" i="17"/>
  <c r="J59" i="17"/>
  <c r="I59" i="17"/>
  <c r="H59" i="17"/>
  <c r="G59" i="17"/>
  <c r="F59" i="17"/>
  <c r="E59" i="17"/>
  <c r="D59" i="17"/>
  <c r="C59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N103" i="16"/>
  <c r="M103" i="16"/>
  <c r="L103" i="16"/>
  <c r="K103" i="16"/>
  <c r="J103" i="16"/>
  <c r="I103" i="16"/>
  <c r="H103" i="16"/>
  <c r="G103" i="16"/>
  <c r="F103" i="16"/>
  <c r="E103" i="16"/>
  <c r="D103" i="16"/>
  <c r="C103" i="16"/>
  <c r="N102" i="16"/>
  <c r="M102" i="16"/>
  <c r="L102" i="16"/>
  <c r="K102" i="16"/>
  <c r="J102" i="16"/>
  <c r="I102" i="16"/>
  <c r="H102" i="16"/>
  <c r="G102" i="16"/>
  <c r="F102" i="16"/>
  <c r="E102" i="16"/>
  <c r="D102" i="16"/>
  <c r="C102" i="16"/>
  <c r="N101" i="16"/>
  <c r="M101" i="16"/>
  <c r="L101" i="16"/>
  <c r="K101" i="16"/>
  <c r="J101" i="16"/>
  <c r="I101" i="16"/>
  <c r="H101" i="16"/>
  <c r="G101" i="16"/>
  <c r="F101" i="16"/>
  <c r="E101" i="16"/>
  <c r="D101" i="16"/>
  <c r="C101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N92" i="16"/>
  <c r="M92" i="16"/>
  <c r="L92" i="16"/>
  <c r="K92" i="16"/>
  <c r="J92" i="16"/>
  <c r="I92" i="16"/>
  <c r="H92" i="16"/>
  <c r="G92" i="16"/>
  <c r="F92" i="16"/>
  <c r="E92" i="16"/>
  <c r="D92" i="16"/>
  <c r="C92" i="16"/>
  <c r="N91" i="16"/>
  <c r="M91" i="16"/>
  <c r="L91" i="16"/>
  <c r="K91" i="16"/>
  <c r="J91" i="16"/>
  <c r="I91" i="16"/>
  <c r="H91" i="16"/>
  <c r="G91" i="16"/>
  <c r="F91" i="16"/>
  <c r="E91" i="16"/>
  <c r="D91" i="16"/>
  <c r="C91" i="16"/>
  <c r="N90" i="16"/>
  <c r="M90" i="16"/>
  <c r="L90" i="16"/>
  <c r="K90" i="16"/>
  <c r="J90" i="16"/>
  <c r="I90" i="16"/>
  <c r="H90" i="16"/>
  <c r="G90" i="16"/>
  <c r="F90" i="16"/>
  <c r="E90" i="16"/>
  <c r="D90" i="16"/>
  <c r="C90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N81" i="16"/>
  <c r="M81" i="16"/>
  <c r="L81" i="16"/>
  <c r="K81" i="16"/>
  <c r="J81" i="16"/>
  <c r="I81" i="16"/>
  <c r="H81" i="16"/>
  <c r="G81" i="16"/>
  <c r="F81" i="16"/>
  <c r="E81" i="16"/>
  <c r="D81" i="16"/>
  <c r="C81" i="16"/>
  <c r="N80" i="16"/>
  <c r="M80" i="16"/>
  <c r="L80" i="16"/>
  <c r="K80" i="16"/>
  <c r="J80" i="16"/>
  <c r="I80" i="16"/>
  <c r="H80" i="16"/>
  <c r="G80" i="16"/>
  <c r="F80" i="16"/>
  <c r="E80" i="16"/>
  <c r="D80" i="16"/>
  <c r="C80" i="16"/>
  <c r="N79" i="16"/>
  <c r="M79" i="16"/>
  <c r="L79" i="16"/>
  <c r="K79" i="16"/>
  <c r="J79" i="16"/>
  <c r="I79" i="16"/>
  <c r="H79" i="16"/>
  <c r="G79" i="16"/>
  <c r="F79" i="16"/>
  <c r="E79" i="16"/>
  <c r="D79" i="16"/>
  <c r="C79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N70" i="16"/>
  <c r="M70" i="16"/>
  <c r="L70" i="16"/>
  <c r="K70" i="16"/>
  <c r="J70" i="16"/>
  <c r="I70" i="16"/>
  <c r="H70" i="16"/>
  <c r="G70" i="16"/>
  <c r="F70" i="16"/>
  <c r="E70" i="16"/>
  <c r="D70" i="16"/>
  <c r="C70" i="16"/>
  <c r="N69" i="16"/>
  <c r="M69" i="16"/>
  <c r="L69" i="16"/>
  <c r="K69" i="16"/>
  <c r="J69" i="16"/>
  <c r="I69" i="16"/>
  <c r="H69" i="16"/>
  <c r="G69" i="16"/>
  <c r="F69" i="16"/>
  <c r="E69" i="16"/>
  <c r="D69" i="16"/>
  <c r="C69" i="16"/>
  <c r="N68" i="16"/>
  <c r="M68" i="16"/>
  <c r="L68" i="16"/>
  <c r="K68" i="16"/>
  <c r="J68" i="16"/>
  <c r="I68" i="16"/>
  <c r="H68" i="16"/>
  <c r="G68" i="16"/>
  <c r="F68" i="16"/>
  <c r="E68" i="16"/>
  <c r="D68" i="16"/>
  <c r="C68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N66" i="16"/>
  <c r="M66" i="16"/>
  <c r="L66" i="16"/>
  <c r="K66" i="16"/>
  <c r="J66" i="16"/>
  <c r="I66" i="16"/>
  <c r="H66" i="16"/>
  <c r="G66" i="16"/>
  <c r="F66" i="16"/>
  <c r="E66" i="16"/>
  <c r="D66" i="16"/>
  <c r="C66" i="16"/>
  <c r="N65" i="16"/>
  <c r="M65" i="16"/>
  <c r="L65" i="16"/>
  <c r="K65" i="16"/>
  <c r="J65" i="16"/>
  <c r="I65" i="16"/>
  <c r="H65" i="16"/>
  <c r="G65" i="16"/>
  <c r="F65" i="16"/>
  <c r="E65" i="16"/>
  <c r="D65" i="16"/>
  <c r="C65" i="16"/>
  <c r="N64" i="16"/>
  <c r="M64" i="16"/>
  <c r="L64" i="16"/>
  <c r="K64" i="16"/>
  <c r="J64" i="16"/>
  <c r="I64" i="16"/>
  <c r="H64" i="16"/>
  <c r="G64" i="16"/>
  <c r="F64" i="16"/>
  <c r="E64" i="16"/>
  <c r="D64" i="16"/>
  <c r="C64" i="16"/>
  <c r="N63" i="16"/>
  <c r="M63" i="16"/>
  <c r="L63" i="16"/>
  <c r="K63" i="16"/>
  <c r="J63" i="16"/>
  <c r="I63" i="16"/>
  <c r="H63" i="16"/>
  <c r="G63" i="16"/>
  <c r="F63" i="16"/>
  <c r="E63" i="16"/>
  <c r="D63" i="16"/>
  <c r="C63" i="16"/>
  <c r="N62" i="16"/>
  <c r="M62" i="16"/>
  <c r="L62" i="16"/>
  <c r="K62" i="16"/>
  <c r="J62" i="16"/>
  <c r="I62" i="16"/>
  <c r="H62" i="16"/>
  <c r="G62" i="16"/>
  <c r="F62" i="16"/>
  <c r="E62" i="16"/>
  <c r="D62" i="16"/>
  <c r="C62" i="16"/>
  <c r="N61" i="16"/>
  <c r="M61" i="16"/>
  <c r="L61" i="16"/>
  <c r="K61" i="16"/>
  <c r="J61" i="16"/>
  <c r="I61" i="16"/>
  <c r="H61" i="16"/>
  <c r="G61" i="16"/>
  <c r="F61" i="16"/>
  <c r="E61" i="16"/>
  <c r="D61" i="16"/>
  <c r="C61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N59" i="16"/>
  <c r="M59" i="16"/>
  <c r="L59" i="16"/>
  <c r="K59" i="16"/>
  <c r="J59" i="16"/>
  <c r="I59" i="16"/>
  <c r="H59" i="16"/>
  <c r="G59" i="16"/>
  <c r="F59" i="16"/>
  <c r="E59" i="16"/>
  <c r="D59" i="16"/>
  <c r="C59" i="16"/>
  <c r="N58" i="16"/>
  <c r="M58" i="16"/>
  <c r="L58" i="16"/>
  <c r="K58" i="16"/>
  <c r="J58" i="16"/>
  <c r="I58" i="16"/>
  <c r="H58" i="16"/>
  <c r="G58" i="16"/>
  <c r="F58" i="16"/>
  <c r="E58" i="16"/>
  <c r="D58" i="16"/>
  <c r="C58" i="16"/>
  <c r="N57" i="16"/>
  <c r="M57" i="16"/>
  <c r="L57" i="16"/>
  <c r="K57" i="16"/>
  <c r="J57" i="16"/>
  <c r="I57" i="16"/>
  <c r="H57" i="16"/>
  <c r="G57" i="16"/>
  <c r="F57" i="16"/>
  <c r="E57" i="16"/>
  <c r="D57" i="16"/>
  <c r="C57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N48" i="16"/>
  <c r="M48" i="16"/>
  <c r="L48" i="16"/>
  <c r="K48" i="16"/>
  <c r="J48" i="16"/>
  <c r="I48" i="16"/>
  <c r="H48" i="16"/>
  <c r="G48" i="16"/>
  <c r="F48" i="16"/>
  <c r="E48" i="16"/>
  <c r="D48" i="16"/>
  <c r="C48" i="16"/>
  <c r="N47" i="16"/>
  <c r="M47" i="16"/>
  <c r="L47" i="16"/>
  <c r="K47" i="16"/>
  <c r="J47" i="16"/>
  <c r="I47" i="16"/>
  <c r="H47" i="16"/>
  <c r="G47" i="16"/>
  <c r="F47" i="16"/>
  <c r="E47" i="16"/>
  <c r="D47" i="16"/>
  <c r="C47" i="16"/>
  <c r="N46" i="16"/>
  <c r="M46" i="16"/>
  <c r="L46" i="16"/>
  <c r="K46" i="16"/>
  <c r="J46" i="16"/>
  <c r="I46" i="16"/>
  <c r="H46" i="16"/>
  <c r="G46" i="16"/>
  <c r="F46" i="16"/>
  <c r="E46" i="16"/>
  <c r="D46" i="16"/>
  <c r="C46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N36" i="16"/>
  <c r="M36" i="16"/>
  <c r="L36" i="16"/>
  <c r="K36" i="16"/>
  <c r="J36" i="16"/>
  <c r="I36" i="16"/>
  <c r="H36" i="16"/>
  <c r="G36" i="16"/>
  <c r="F36" i="16"/>
  <c r="E36" i="16"/>
  <c r="D36" i="16"/>
  <c r="C36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N26" i="16"/>
  <c r="M26" i="16"/>
  <c r="L26" i="16"/>
  <c r="K26" i="16"/>
  <c r="J26" i="16"/>
  <c r="I26" i="16"/>
  <c r="H26" i="16"/>
  <c r="G26" i="16"/>
  <c r="F26" i="16"/>
  <c r="E26" i="16"/>
  <c r="D26" i="16"/>
  <c r="C26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N15" i="16"/>
  <c r="M15" i="16"/>
  <c r="L15" i="16"/>
  <c r="K15" i="16"/>
  <c r="J15" i="16"/>
  <c r="I15" i="16"/>
  <c r="H15" i="16"/>
  <c r="G15" i="16"/>
  <c r="F15" i="16"/>
  <c r="E15" i="16"/>
  <c r="D15" i="16"/>
  <c r="C15" i="16"/>
  <c r="N14" i="16"/>
  <c r="M14" i="16"/>
  <c r="L14" i="16"/>
  <c r="K14" i="16"/>
  <c r="J14" i="16"/>
  <c r="I14" i="16"/>
  <c r="H14" i="16"/>
  <c r="G14" i="16"/>
  <c r="F14" i="16"/>
  <c r="E14" i="16"/>
  <c r="D14" i="16"/>
  <c r="C14" i="16"/>
  <c r="N13" i="16"/>
  <c r="M13" i="16"/>
  <c r="L13" i="16"/>
  <c r="K13" i="16"/>
  <c r="J13" i="16"/>
  <c r="I13" i="16"/>
  <c r="H13" i="16"/>
  <c r="G13" i="16"/>
  <c r="F13" i="16"/>
  <c r="E13" i="16"/>
  <c r="D13" i="16"/>
  <c r="C13" i="16"/>
  <c r="N12" i="16"/>
  <c r="M12" i="16"/>
  <c r="L12" i="16"/>
  <c r="K12" i="16"/>
  <c r="J12" i="16"/>
  <c r="I12" i="16"/>
  <c r="H12" i="16"/>
  <c r="G12" i="16"/>
  <c r="F12" i="16"/>
  <c r="E12" i="16"/>
  <c r="D12" i="16"/>
  <c r="C12" i="16"/>
  <c r="N11" i="16"/>
  <c r="M11" i="16"/>
  <c r="L11" i="16"/>
  <c r="K11" i="16"/>
  <c r="J11" i="16"/>
  <c r="I11" i="16"/>
  <c r="H11" i="16"/>
  <c r="G11" i="16"/>
  <c r="F11" i="16"/>
  <c r="E11" i="16"/>
  <c r="D11" i="16"/>
  <c r="C11" i="16"/>
  <c r="N10" i="16"/>
  <c r="M10" i="16"/>
  <c r="L10" i="16"/>
  <c r="K10" i="16"/>
  <c r="J10" i="16"/>
  <c r="I10" i="16"/>
  <c r="H10" i="16"/>
  <c r="G10" i="16"/>
  <c r="F10" i="16"/>
  <c r="E10" i="16"/>
  <c r="D10" i="16"/>
  <c r="C10" i="16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N103" i="15"/>
  <c r="M103" i="15"/>
  <c r="L103" i="15"/>
  <c r="K103" i="15"/>
  <c r="J103" i="15"/>
  <c r="I103" i="15"/>
  <c r="H103" i="15"/>
  <c r="G103" i="15"/>
  <c r="F103" i="15"/>
  <c r="E103" i="15"/>
  <c r="D103" i="15"/>
  <c r="C103" i="15"/>
  <c r="N102" i="15"/>
  <c r="M102" i="15"/>
  <c r="L102" i="15"/>
  <c r="K102" i="15"/>
  <c r="J102" i="15"/>
  <c r="I102" i="15"/>
  <c r="H102" i="15"/>
  <c r="G102" i="15"/>
  <c r="F102" i="15"/>
  <c r="E102" i="15"/>
  <c r="D102" i="15"/>
  <c r="C102" i="15"/>
  <c r="N101" i="15"/>
  <c r="M101" i="15"/>
  <c r="L101" i="15"/>
  <c r="K101" i="15"/>
  <c r="J101" i="15"/>
  <c r="I101" i="15"/>
  <c r="H101" i="15"/>
  <c r="G101" i="15"/>
  <c r="F101" i="15"/>
  <c r="E101" i="15"/>
  <c r="D101" i="15"/>
  <c r="C101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N102" i="26"/>
  <c r="M102" i="26"/>
  <c r="L102" i="26"/>
  <c r="K102" i="26"/>
  <c r="J102" i="26"/>
  <c r="I102" i="26"/>
  <c r="H102" i="26"/>
  <c r="G102" i="26"/>
  <c r="F102" i="26"/>
  <c r="E102" i="26"/>
  <c r="D102" i="26"/>
  <c r="C102" i="26"/>
  <c r="N101" i="26"/>
  <c r="M101" i="26"/>
  <c r="L101" i="26"/>
  <c r="K101" i="26"/>
  <c r="J101" i="26"/>
  <c r="I101" i="26"/>
  <c r="H101" i="26"/>
  <c r="G101" i="26"/>
  <c r="F101" i="26"/>
  <c r="E101" i="26"/>
  <c r="D101" i="26"/>
  <c r="C101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N92" i="26"/>
  <c r="M92" i="26"/>
  <c r="L92" i="26"/>
  <c r="K92" i="26"/>
  <c r="J92" i="26"/>
  <c r="I92" i="26"/>
  <c r="H92" i="26"/>
  <c r="G92" i="26"/>
  <c r="F92" i="26"/>
  <c r="E92" i="26"/>
  <c r="D92" i="26"/>
  <c r="C92" i="26"/>
  <c r="N91" i="26"/>
  <c r="M91" i="26"/>
  <c r="L91" i="26"/>
  <c r="K91" i="26"/>
  <c r="J91" i="26"/>
  <c r="I91" i="26"/>
  <c r="H91" i="26"/>
  <c r="G91" i="26"/>
  <c r="F91" i="26"/>
  <c r="E91" i="26"/>
  <c r="D91" i="26"/>
  <c r="C91" i="26"/>
  <c r="N90" i="26"/>
  <c r="M90" i="26"/>
  <c r="L90" i="26"/>
  <c r="K90" i="26"/>
  <c r="J90" i="26"/>
  <c r="I90" i="26"/>
  <c r="H90" i="26"/>
  <c r="G90" i="26"/>
  <c r="F90" i="26"/>
  <c r="E90" i="26"/>
  <c r="D90" i="26"/>
  <c r="C90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N81" i="26"/>
  <c r="M81" i="26"/>
  <c r="L81" i="26"/>
  <c r="K81" i="26"/>
  <c r="J81" i="26"/>
  <c r="I81" i="26"/>
  <c r="H81" i="26"/>
  <c r="G81" i="26"/>
  <c r="F81" i="26"/>
  <c r="E81" i="26"/>
  <c r="D81" i="26"/>
  <c r="C81" i="26"/>
  <c r="N80" i="26"/>
  <c r="M80" i="26"/>
  <c r="L80" i="26"/>
  <c r="K80" i="26"/>
  <c r="J80" i="26"/>
  <c r="I80" i="26"/>
  <c r="H80" i="26"/>
  <c r="G80" i="26"/>
  <c r="F80" i="26"/>
  <c r="E80" i="26"/>
  <c r="D80" i="26"/>
  <c r="C80" i="26"/>
  <c r="N79" i="26"/>
  <c r="M79" i="26"/>
  <c r="L79" i="26"/>
  <c r="K79" i="26"/>
  <c r="J79" i="26"/>
  <c r="I79" i="26"/>
  <c r="H79" i="26"/>
  <c r="G79" i="26"/>
  <c r="F79" i="26"/>
  <c r="E79" i="26"/>
  <c r="D79" i="26"/>
  <c r="C79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N70" i="26"/>
  <c r="M70" i="26"/>
  <c r="L70" i="26"/>
  <c r="K70" i="26"/>
  <c r="J70" i="26"/>
  <c r="I70" i="26"/>
  <c r="H70" i="26"/>
  <c r="G70" i="26"/>
  <c r="F70" i="26"/>
  <c r="E70" i="26"/>
  <c r="D70" i="26"/>
  <c r="C70" i="26"/>
  <c r="N69" i="26"/>
  <c r="M69" i="26"/>
  <c r="L69" i="26"/>
  <c r="K69" i="26"/>
  <c r="J69" i="26"/>
  <c r="I69" i="26"/>
  <c r="H69" i="26"/>
  <c r="G69" i="26"/>
  <c r="F69" i="26"/>
  <c r="E69" i="26"/>
  <c r="D69" i="26"/>
  <c r="C69" i="26"/>
  <c r="N68" i="26"/>
  <c r="M68" i="26"/>
  <c r="L68" i="26"/>
  <c r="K68" i="26"/>
  <c r="J68" i="26"/>
  <c r="I68" i="26"/>
  <c r="H68" i="26"/>
  <c r="G68" i="26"/>
  <c r="F68" i="26"/>
  <c r="E68" i="26"/>
  <c r="D68" i="26"/>
  <c r="C68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N59" i="26"/>
  <c r="M59" i="26"/>
  <c r="L59" i="26"/>
  <c r="K59" i="26"/>
  <c r="J59" i="26"/>
  <c r="I59" i="26"/>
  <c r="H59" i="26"/>
  <c r="G59" i="26"/>
  <c r="F59" i="26"/>
  <c r="E59" i="26"/>
  <c r="D59" i="26"/>
  <c r="C59" i="26"/>
  <c r="N58" i="26"/>
  <c r="M58" i="26"/>
  <c r="L58" i="26"/>
  <c r="K58" i="26"/>
  <c r="J58" i="26"/>
  <c r="I58" i="26"/>
  <c r="H58" i="26"/>
  <c r="G58" i="26"/>
  <c r="F58" i="26"/>
  <c r="E58" i="26"/>
  <c r="D58" i="26"/>
  <c r="C58" i="26"/>
  <c r="N57" i="26"/>
  <c r="M57" i="26"/>
  <c r="L57" i="26"/>
  <c r="K57" i="26"/>
  <c r="J57" i="26"/>
  <c r="I57" i="26"/>
  <c r="H57" i="26"/>
  <c r="G57" i="26"/>
  <c r="F57" i="26"/>
  <c r="E57" i="26"/>
  <c r="D57" i="26"/>
  <c r="C57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N48" i="26"/>
  <c r="M48" i="26"/>
  <c r="L48" i="26"/>
  <c r="K48" i="26"/>
  <c r="J48" i="26"/>
  <c r="I48" i="26"/>
  <c r="H48" i="26"/>
  <c r="G48" i="26"/>
  <c r="F48" i="26"/>
  <c r="E48" i="26"/>
  <c r="D48" i="26"/>
  <c r="C48" i="26"/>
  <c r="N47" i="26"/>
  <c r="M47" i="26"/>
  <c r="L47" i="26"/>
  <c r="K47" i="26"/>
  <c r="J47" i="26"/>
  <c r="I47" i="26"/>
  <c r="H47" i="26"/>
  <c r="G47" i="26"/>
  <c r="F47" i="26"/>
  <c r="E47" i="26"/>
  <c r="D47" i="26"/>
  <c r="C47" i="26"/>
  <c r="N46" i="26"/>
  <c r="M46" i="26"/>
  <c r="L46" i="26"/>
  <c r="K46" i="26"/>
  <c r="J46" i="26"/>
  <c r="I46" i="26"/>
  <c r="H46" i="26"/>
  <c r="G46" i="26"/>
  <c r="F46" i="26"/>
  <c r="E46" i="26"/>
  <c r="D46" i="26"/>
  <c r="C46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N36" i="26"/>
  <c r="M36" i="26"/>
  <c r="L36" i="26"/>
  <c r="K36" i="26"/>
  <c r="J36" i="26"/>
  <c r="I36" i="26"/>
  <c r="H36" i="26"/>
  <c r="G36" i="26"/>
  <c r="F36" i="26"/>
  <c r="E36" i="26"/>
  <c r="D36" i="26"/>
  <c r="C36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N26" i="26"/>
  <c r="M26" i="26"/>
  <c r="L26" i="26"/>
  <c r="K26" i="26"/>
  <c r="J26" i="26"/>
  <c r="I26" i="26"/>
  <c r="H26" i="26"/>
  <c r="G26" i="26"/>
  <c r="F26" i="26"/>
  <c r="E26" i="26"/>
  <c r="D26" i="26"/>
  <c r="C26" i="26"/>
  <c r="N25" i="26"/>
  <c r="M25" i="26"/>
  <c r="L25" i="26"/>
  <c r="K25" i="26"/>
  <c r="J25" i="26"/>
  <c r="I25" i="26"/>
  <c r="H25" i="26"/>
  <c r="G25" i="26"/>
  <c r="F25" i="26"/>
  <c r="E25" i="26"/>
  <c r="D25" i="26"/>
  <c r="C25" i="26"/>
  <c r="N24" i="26"/>
  <c r="M24" i="26"/>
  <c r="L24" i="26"/>
  <c r="K24" i="26"/>
  <c r="J24" i="26"/>
  <c r="I24" i="26"/>
  <c r="H24" i="26"/>
  <c r="G24" i="26"/>
  <c r="F24" i="26"/>
  <c r="E24" i="26"/>
  <c r="D24" i="26"/>
  <c r="C24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N15" i="26"/>
  <c r="M15" i="26"/>
  <c r="L15" i="26"/>
  <c r="K15" i="26"/>
  <c r="J15" i="26"/>
  <c r="I15" i="26"/>
  <c r="H15" i="26"/>
  <c r="G15" i="26"/>
  <c r="F15" i="26"/>
  <c r="E15" i="26"/>
  <c r="D15" i="26"/>
  <c r="C15" i="26"/>
  <c r="N14" i="26"/>
  <c r="M14" i="26"/>
  <c r="L14" i="26"/>
  <c r="K14" i="26"/>
  <c r="J14" i="26"/>
  <c r="I14" i="26"/>
  <c r="H14" i="26"/>
  <c r="G14" i="26"/>
  <c r="F14" i="26"/>
  <c r="E14" i="26"/>
  <c r="D14" i="26"/>
  <c r="C14" i="26"/>
  <c r="N13" i="26"/>
  <c r="M13" i="26"/>
  <c r="L13" i="26"/>
  <c r="K13" i="26"/>
  <c r="J13" i="26"/>
  <c r="I13" i="26"/>
  <c r="H13" i="26"/>
  <c r="G13" i="26"/>
  <c r="F13" i="26"/>
  <c r="E13" i="26"/>
  <c r="D13" i="26"/>
  <c r="C13" i="26"/>
  <c r="N12" i="26"/>
  <c r="M12" i="26"/>
  <c r="L12" i="26"/>
  <c r="K12" i="26"/>
  <c r="J12" i="26"/>
  <c r="I12" i="26"/>
  <c r="H12" i="26"/>
  <c r="G12" i="26"/>
  <c r="F12" i="26"/>
  <c r="E12" i="26"/>
  <c r="D12" i="26"/>
  <c r="C12" i="26"/>
  <c r="N11" i="26"/>
  <c r="M11" i="26"/>
  <c r="L11" i="26"/>
  <c r="K11" i="26"/>
  <c r="J11" i="26"/>
  <c r="I11" i="26"/>
  <c r="H11" i="26"/>
  <c r="G11" i="26"/>
  <c r="F11" i="26"/>
  <c r="E11" i="26"/>
  <c r="D11" i="26"/>
  <c r="C11" i="26"/>
  <c r="N10" i="26"/>
  <c r="M10" i="26"/>
  <c r="L10" i="26"/>
  <c r="K10" i="26"/>
  <c r="J10" i="26"/>
  <c r="I10" i="26"/>
  <c r="H10" i="26"/>
  <c r="G10" i="26"/>
  <c r="F10" i="26"/>
  <c r="E10" i="26"/>
  <c r="D10" i="26"/>
  <c r="C10" i="26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N103" i="14"/>
  <c r="M103" i="14"/>
  <c r="L103" i="14"/>
  <c r="K103" i="14"/>
  <c r="J103" i="14"/>
  <c r="I103" i="14"/>
  <c r="H103" i="14"/>
  <c r="G103" i="14"/>
  <c r="F103" i="14"/>
  <c r="E103" i="14"/>
  <c r="D103" i="14"/>
  <c r="C103" i="14"/>
  <c r="N102" i="14"/>
  <c r="M102" i="14"/>
  <c r="L102" i="14"/>
  <c r="K102" i="14"/>
  <c r="J102" i="14"/>
  <c r="I102" i="14"/>
  <c r="H102" i="14"/>
  <c r="G102" i="14"/>
  <c r="F102" i="14"/>
  <c r="E102" i="14"/>
  <c r="D102" i="14"/>
  <c r="C102" i="14"/>
  <c r="N101" i="14"/>
  <c r="M101" i="14"/>
  <c r="L101" i="14"/>
  <c r="K101" i="14"/>
  <c r="J101" i="14"/>
  <c r="I101" i="14"/>
  <c r="H101" i="14"/>
  <c r="G101" i="14"/>
  <c r="F101" i="14"/>
  <c r="E101" i="14"/>
  <c r="D101" i="14"/>
  <c r="C101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N92" i="14"/>
  <c r="M92" i="14"/>
  <c r="L92" i="14"/>
  <c r="K92" i="14"/>
  <c r="J92" i="14"/>
  <c r="I92" i="14"/>
  <c r="H92" i="14"/>
  <c r="G92" i="14"/>
  <c r="F92" i="14"/>
  <c r="E92" i="14"/>
  <c r="D92" i="14"/>
  <c r="C92" i="14"/>
  <c r="N91" i="14"/>
  <c r="M91" i="14"/>
  <c r="L91" i="14"/>
  <c r="K91" i="14"/>
  <c r="J91" i="14"/>
  <c r="I91" i="14"/>
  <c r="H91" i="14"/>
  <c r="G91" i="14"/>
  <c r="F91" i="14"/>
  <c r="E91" i="14"/>
  <c r="D91" i="14"/>
  <c r="C91" i="14"/>
  <c r="N90" i="14"/>
  <c r="M90" i="14"/>
  <c r="L90" i="14"/>
  <c r="K90" i="14"/>
  <c r="J90" i="14"/>
  <c r="I90" i="14"/>
  <c r="H90" i="14"/>
  <c r="G90" i="14"/>
  <c r="F90" i="14"/>
  <c r="E90" i="14"/>
  <c r="D90" i="14"/>
  <c r="C90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N81" i="14"/>
  <c r="M81" i="14"/>
  <c r="L81" i="14"/>
  <c r="K81" i="14"/>
  <c r="J81" i="14"/>
  <c r="I81" i="14"/>
  <c r="H81" i="14"/>
  <c r="G81" i="14"/>
  <c r="F81" i="14"/>
  <c r="E81" i="14"/>
  <c r="D81" i="14"/>
  <c r="C81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N69" i="14"/>
  <c r="M69" i="14"/>
  <c r="L69" i="14"/>
  <c r="K69" i="14"/>
  <c r="J69" i="14"/>
  <c r="I69" i="14"/>
  <c r="H69" i="14"/>
  <c r="G69" i="14"/>
  <c r="F69" i="14"/>
  <c r="E69" i="14"/>
  <c r="D69" i="14"/>
  <c r="C69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N105" i="13"/>
  <c r="M105" i="13"/>
  <c r="L105" i="13"/>
  <c r="K105" i="13"/>
  <c r="J105" i="13"/>
  <c r="I105" i="13"/>
  <c r="H105" i="13"/>
  <c r="G105" i="13"/>
  <c r="F105" i="13"/>
  <c r="E105" i="13"/>
  <c r="D105" i="13"/>
  <c r="C105" i="13"/>
  <c r="N104" i="13"/>
  <c r="M104" i="13"/>
  <c r="L104" i="13"/>
  <c r="K104" i="13"/>
  <c r="J104" i="13"/>
  <c r="I104" i="13"/>
  <c r="H104" i="13"/>
  <c r="G104" i="13"/>
  <c r="F104" i="13"/>
  <c r="E104" i="13"/>
  <c r="D104" i="13"/>
  <c r="C104" i="13"/>
  <c r="N103" i="13"/>
  <c r="M103" i="13"/>
  <c r="L103" i="13"/>
  <c r="K103" i="13"/>
  <c r="J103" i="13"/>
  <c r="I103" i="13"/>
  <c r="H103" i="13"/>
  <c r="G103" i="13"/>
  <c r="F103" i="13"/>
  <c r="E103" i="13"/>
  <c r="D103" i="13"/>
  <c r="C103" i="13"/>
  <c r="N102" i="13"/>
  <c r="M102" i="13"/>
  <c r="L102" i="13"/>
  <c r="K102" i="13"/>
  <c r="J102" i="13"/>
  <c r="I102" i="13"/>
  <c r="H102" i="13"/>
  <c r="G102" i="13"/>
  <c r="F102" i="13"/>
  <c r="E102" i="13"/>
  <c r="D102" i="13"/>
  <c r="C102" i="13"/>
  <c r="N101" i="13"/>
  <c r="M101" i="13"/>
  <c r="L101" i="13"/>
  <c r="K101" i="13"/>
  <c r="J101" i="13"/>
  <c r="I101" i="13"/>
  <c r="H101" i="13"/>
  <c r="G101" i="13"/>
  <c r="F101" i="13"/>
  <c r="E101" i="13"/>
  <c r="D101" i="13"/>
  <c r="C101" i="13"/>
  <c r="N100" i="13"/>
  <c r="M100" i="13"/>
  <c r="L100" i="13"/>
  <c r="K100" i="13"/>
  <c r="J100" i="13"/>
  <c r="I100" i="13"/>
  <c r="H100" i="13"/>
  <c r="G100" i="13"/>
  <c r="F100" i="13"/>
  <c r="E100" i="13"/>
  <c r="D100" i="13"/>
  <c r="C100" i="13"/>
  <c r="N99" i="13"/>
  <c r="M99" i="13"/>
  <c r="L99" i="13"/>
  <c r="K99" i="13"/>
  <c r="J99" i="13"/>
  <c r="I99" i="13"/>
  <c r="H99" i="13"/>
  <c r="G99" i="13"/>
  <c r="F99" i="13"/>
  <c r="E99" i="13"/>
  <c r="D99" i="13"/>
  <c r="C99" i="13"/>
  <c r="N98" i="13"/>
  <c r="M98" i="13"/>
  <c r="L98" i="13"/>
  <c r="K98" i="13"/>
  <c r="J98" i="13"/>
  <c r="I98" i="13"/>
  <c r="H98" i="13"/>
  <c r="G98" i="13"/>
  <c r="F98" i="13"/>
  <c r="E98" i="13"/>
  <c r="D98" i="13"/>
  <c r="C98" i="13"/>
  <c r="N97" i="13"/>
  <c r="M97" i="13"/>
  <c r="L97" i="13"/>
  <c r="K97" i="13"/>
  <c r="J97" i="13"/>
  <c r="I97" i="13"/>
  <c r="H97" i="13"/>
  <c r="G97" i="13"/>
  <c r="F97" i="13"/>
  <c r="E97" i="13"/>
  <c r="D97" i="13"/>
  <c r="C97" i="13"/>
  <c r="N96" i="13"/>
  <c r="M96" i="13"/>
  <c r="L96" i="13"/>
  <c r="K96" i="13"/>
  <c r="J96" i="13"/>
  <c r="I96" i="13"/>
  <c r="H96" i="13"/>
  <c r="G96" i="13"/>
  <c r="F96" i="13"/>
  <c r="E96" i="13"/>
  <c r="D96" i="13"/>
  <c r="C96" i="13"/>
  <c r="N95" i="13"/>
  <c r="M95" i="13"/>
  <c r="L95" i="13"/>
  <c r="K95" i="13"/>
  <c r="J95" i="13"/>
  <c r="I95" i="13"/>
  <c r="H95" i="13"/>
  <c r="G95" i="13"/>
  <c r="F95" i="13"/>
  <c r="E95" i="13"/>
  <c r="D95" i="13"/>
  <c r="C95" i="13"/>
  <c r="N94" i="13"/>
  <c r="M94" i="13"/>
  <c r="L94" i="13"/>
  <c r="K94" i="13"/>
  <c r="J94" i="13"/>
  <c r="I94" i="13"/>
  <c r="H94" i="13"/>
  <c r="G94" i="13"/>
  <c r="F94" i="13"/>
  <c r="E94" i="13"/>
  <c r="D94" i="13"/>
  <c r="C94" i="13"/>
  <c r="N93" i="13"/>
  <c r="M93" i="13"/>
  <c r="L93" i="13"/>
  <c r="K93" i="13"/>
  <c r="J93" i="13"/>
  <c r="I93" i="13"/>
  <c r="H93" i="13"/>
  <c r="G93" i="13"/>
  <c r="F93" i="13"/>
  <c r="E93" i="13"/>
  <c r="D93" i="13"/>
  <c r="C93" i="13"/>
  <c r="N92" i="13"/>
  <c r="M92" i="13"/>
  <c r="L92" i="13"/>
  <c r="K92" i="13"/>
  <c r="J92" i="13"/>
  <c r="I92" i="13"/>
  <c r="H92" i="13"/>
  <c r="G92" i="13"/>
  <c r="F92" i="13"/>
  <c r="E92" i="13"/>
  <c r="D92" i="13"/>
  <c r="C92" i="13"/>
  <c r="N91" i="13"/>
  <c r="M91" i="13"/>
  <c r="L91" i="13"/>
  <c r="K91" i="13"/>
  <c r="J91" i="13"/>
  <c r="I91" i="13"/>
  <c r="H91" i="13"/>
  <c r="G91" i="13"/>
  <c r="F91" i="13"/>
  <c r="E91" i="13"/>
  <c r="D91" i="13"/>
  <c r="C91" i="13"/>
  <c r="N90" i="13"/>
  <c r="M90" i="13"/>
  <c r="L90" i="13"/>
  <c r="K90" i="13"/>
  <c r="J90" i="13"/>
  <c r="I90" i="13"/>
  <c r="H90" i="13"/>
  <c r="G90" i="13"/>
  <c r="F90" i="13"/>
  <c r="E90" i="13"/>
  <c r="D90" i="13"/>
  <c r="C90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N87" i="13"/>
  <c r="M87" i="13"/>
  <c r="L87" i="13"/>
  <c r="K87" i="13"/>
  <c r="J87" i="13"/>
  <c r="I87" i="13"/>
  <c r="H87" i="13"/>
  <c r="G87" i="13"/>
  <c r="F87" i="13"/>
  <c r="E87" i="13"/>
  <c r="D87" i="13"/>
  <c r="C87" i="13"/>
  <c r="N86" i="13"/>
  <c r="M86" i="13"/>
  <c r="L86" i="13"/>
  <c r="K86" i="13"/>
  <c r="J86" i="13"/>
  <c r="I86" i="13"/>
  <c r="H86" i="13"/>
  <c r="G86" i="13"/>
  <c r="F86" i="13"/>
  <c r="E86" i="13"/>
  <c r="D86" i="13"/>
  <c r="C86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N83" i="13"/>
  <c r="M83" i="13"/>
  <c r="L83" i="13"/>
  <c r="K83" i="13"/>
  <c r="J83" i="13"/>
  <c r="I83" i="13"/>
  <c r="H83" i="13"/>
  <c r="G83" i="13"/>
  <c r="F83" i="13"/>
  <c r="E83" i="13"/>
  <c r="D83" i="13"/>
  <c r="C83" i="13"/>
  <c r="N82" i="13"/>
  <c r="M82" i="13"/>
  <c r="L82" i="13"/>
  <c r="K82" i="13"/>
  <c r="J82" i="13"/>
  <c r="I82" i="13"/>
  <c r="H82" i="13"/>
  <c r="G82" i="13"/>
  <c r="F82" i="13"/>
  <c r="E82" i="13"/>
  <c r="D82" i="13"/>
  <c r="C82" i="13"/>
  <c r="N81" i="13"/>
  <c r="M81" i="13"/>
  <c r="L81" i="13"/>
  <c r="K81" i="13"/>
  <c r="J81" i="13"/>
  <c r="I81" i="13"/>
  <c r="H81" i="13"/>
  <c r="G81" i="13"/>
  <c r="F81" i="13"/>
  <c r="E81" i="13"/>
  <c r="D81" i="13"/>
  <c r="C81" i="13"/>
  <c r="N80" i="13"/>
  <c r="M80" i="13"/>
  <c r="L80" i="13"/>
  <c r="K80" i="13"/>
  <c r="J80" i="13"/>
  <c r="I80" i="13"/>
  <c r="H80" i="13"/>
  <c r="G80" i="13"/>
  <c r="F80" i="13"/>
  <c r="E80" i="13"/>
  <c r="D80" i="13"/>
  <c r="C80" i="13"/>
  <c r="N79" i="13"/>
  <c r="M79" i="13"/>
  <c r="L79" i="13"/>
  <c r="K79" i="13"/>
  <c r="J79" i="13"/>
  <c r="I79" i="13"/>
  <c r="H79" i="13"/>
  <c r="G79" i="13"/>
  <c r="F79" i="13"/>
  <c r="E79" i="13"/>
  <c r="D79" i="13"/>
  <c r="C79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N74" i="13"/>
  <c r="M74" i="13"/>
  <c r="L74" i="13"/>
  <c r="K74" i="13"/>
  <c r="J74" i="13"/>
  <c r="I74" i="13"/>
  <c r="H74" i="13"/>
  <c r="G74" i="13"/>
  <c r="F74" i="13"/>
  <c r="E74" i="13"/>
  <c r="D74" i="13"/>
  <c r="C74" i="13"/>
  <c r="N73" i="13"/>
  <c r="M73" i="13"/>
  <c r="L73" i="13"/>
  <c r="K73" i="13"/>
  <c r="J73" i="13"/>
  <c r="I73" i="13"/>
  <c r="H73" i="13"/>
  <c r="G73" i="13"/>
  <c r="F73" i="13"/>
  <c r="E73" i="13"/>
  <c r="D73" i="13"/>
  <c r="C73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N71" i="13"/>
  <c r="M71" i="13"/>
  <c r="L71" i="13"/>
  <c r="K71" i="13"/>
  <c r="J71" i="13"/>
  <c r="I71" i="13"/>
  <c r="H71" i="13"/>
  <c r="G71" i="13"/>
  <c r="F71" i="13"/>
  <c r="E71" i="13"/>
  <c r="D71" i="13"/>
  <c r="C71" i="13"/>
  <c r="N70" i="13"/>
  <c r="M70" i="13"/>
  <c r="L70" i="13"/>
  <c r="K70" i="13"/>
  <c r="J70" i="13"/>
  <c r="I70" i="13"/>
  <c r="H70" i="13"/>
  <c r="G70" i="13"/>
  <c r="F70" i="13"/>
  <c r="E70" i="13"/>
  <c r="D70" i="13"/>
  <c r="C70" i="13"/>
  <c r="N69" i="13"/>
  <c r="M69" i="13"/>
  <c r="L69" i="13"/>
  <c r="K69" i="13"/>
  <c r="J69" i="13"/>
  <c r="I69" i="13"/>
  <c r="H69" i="13"/>
  <c r="G69" i="13"/>
  <c r="F69" i="13"/>
  <c r="E69" i="13"/>
  <c r="D69" i="13"/>
  <c r="C69" i="13"/>
  <c r="N68" i="13"/>
  <c r="M68" i="13"/>
  <c r="L68" i="13"/>
  <c r="K68" i="13"/>
  <c r="J68" i="13"/>
  <c r="I68" i="13"/>
  <c r="H68" i="13"/>
  <c r="G68" i="13"/>
  <c r="F68" i="13"/>
  <c r="E68" i="13"/>
  <c r="D68" i="13"/>
  <c r="C68" i="13"/>
  <c r="N67" i="13"/>
  <c r="M67" i="13"/>
  <c r="L67" i="13"/>
  <c r="K67" i="13"/>
  <c r="J67" i="13"/>
  <c r="I67" i="13"/>
  <c r="H67" i="13"/>
  <c r="G67" i="13"/>
  <c r="F67" i="13"/>
  <c r="E67" i="13"/>
  <c r="D67" i="13"/>
  <c r="C67" i="13"/>
  <c r="N66" i="13"/>
  <c r="M66" i="13"/>
  <c r="L66" i="13"/>
  <c r="K66" i="13"/>
  <c r="J66" i="13"/>
  <c r="I66" i="13"/>
  <c r="H66" i="13"/>
  <c r="G66" i="13"/>
  <c r="F66" i="13"/>
  <c r="E66" i="13"/>
  <c r="D66" i="13"/>
  <c r="C66" i="13"/>
  <c r="N65" i="13"/>
  <c r="M65" i="13"/>
  <c r="L65" i="13"/>
  <c r="K65" i="13"/>
  <c r="J65" i="13"/>
  <c r="I65" i="13"/>
  <c r="H65" i="13"/>
  <c r="G65" i="13"/>
  <c r="F65" i="13"/>
  <c r="E65" i="13"/>
  <c r="D65" i="13"/>
  <c r="C65" i="13"/>
  <c r="N64" i="13"/>
  <c r="M64" i="13"/>
  <c r="L64" i="13"/>
  <c r="K64" i="13"/>
  <c r="J64" i="13"/>
  <c r="I64" i="13"/>
  <c r="H64" i="13"/>
  <c r="G64" i="13"/>
  <c r="F64" i="13"/>
  <c r="E64" i="13"/>
  <c r="D64" i="13"/>
  <c r="C64" i="13"/>
  <c r="N63" i="13"/>
  <c r="M63" i="13"/>
  <c r="L63" i="13"/>
  <c r="K63" i="13"/>
  <c r="J63" i="13"/>
  <c r="I63" i="13"/>
  <c r="H63" i="13"/>
  <c r="G63" i="13"/>
  <c r="F63" i="13"/>
  <c r="E63" i="13"/>
  <c r="D63" i="13"/>
  <c r="C63" i="13"/>
  <c r="N62" i="13"/>
  <c r="M62" i="13"/>
  <c r="L62" i="13"/>
  <c r="K62" i="13"/>
  <c r="J62" i="13"/>
  <c r="I62" i="13"/>
  <c r="H62" i="13"/>
  <c r="G62" i="13"/>
  <c r="F62" i="13"/>
  <c r="E62" i="13"/>
  <c r="D62" i="13"/>
  <c r="C62" i="13"/>
  <c r="N61" i="13"/>
  <c r="M61" i="13"/>
  <c r="L61" i="13"/>
  <c r="K61" i="13"/>
  <c r="J61" i="13"/>
  <c r="I61" i="13"/>
  <c r="H61" i="13"/>
  <c r="G61" i="13"/>
  <c r="F61" i="13"/>
  <c r="E61" i="13"/>
  <c r="D61" i="13"/>
  <c r="C61" i="13"/>
  <c r="N60" i="13"/>
  <c r="M60" i="13"/>
  <c r="L60" i="13"/>
  <c r="K60" i="13"/>
  <c r="J60" i="13"/>
  <c r="I60" i="13"/>
  <c r="H60" i="13"/>
  <c r="G60" i="13"/>
  <c r="F60" i="13"/>
  <c r="E60" i="13"/>
  <c r="D60" i="13"/>
  <c r="C60" i="13"/>
  <c r="N59" i="13"/>
  <c r="M59" i="13"/>
  <c r="L59" i="13"/>
  <c r="K59" i="13"/>
  <c r="J59" i="13"/>
  <c r="I59" i="13"/>
  <c r="H59" i="13"/>
  <c r="G59" i="13"/>
  <c r="F59" i="13"/>
  <c r="E59" i="13"/>
  <c r="D59" i="13"/>
  <c r="C59" i="13"/>
  <c r="N58" i="13"/>
  <c r="M58" i="13"/>
  <c r="L58" i="13"/>
  <c r="K58" i="13"/>
  <c r="J58" i="13"/>
  <c r="I58" i="13"/>
  <c r="H58" i="13"/>
  <c r="G58" i="13"/>
  <c r="F58" i="13"/>
  <c r="E58" i="13"/>
  <c r="D58" i="13"/>
  <c r="C58" i="13"/>
  <c r="N57" i="13"/>
  <c r="M57" i="13"/>
  <c r="L57" i="13"/>
  <c r="K57" i="13"/>
  <c r="J57" i="13"/>
  <c r="I57" i="13"/>
  <c r="H57" i="13"/>
  <c r="G57" i="13"/>
  <c r="F57" i="13"/>
  <c r="E57" i="13"/>
  <c r="D57" i="13"/>
  <c r="C57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N48" i="13"/>
  <c r="M48" i="13"/>
  <c r="L48" i="13"/>
  <c r="K48" i="13"/>
  <c r="J48" i="13"/>
  <c r="I48" i="13"/>
  <c r="H48" i="13"/>
  <c r="G48" i="13"/>
  <c r="F48" i="13"/>
  <c r="E48" i="13"/>
  <c r="D48" i="13"/>
  <c r="C48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N103" i="12"/>
  <c r="M103" i="12"/>
  <c r="L103" i="12"/>
  <c r="K103" i="12"/>
  <c r="J103" i="12"/>
  <c r="I103" i="12"/>
  <c r="H103" i="12"/>
  <c r="G103" i="12"/>
  <c r="F103" i="12"/>
  <c r="E103" i="12"/>
  <c r="D103" i="12"/>
  <c r="C103" i="12"/>
  <c r="N102" i="12"/>
  <c r="M102" i="12"/>
  <c r="L102" i="12"/>
  <c r="K102" i="12"/>
  <c r="J102" i="12"/>
  <c r="I102" i="12"/>
  <c r="H102" i="12"/>
  <c r="G102" i="12"/>
  <c r="F102" i="12"/>
  <c r="E102" i="12"/>
  <c r="D102" i="12"/>
  <c r="C102" i="12"/>
  <c r="N101" i="12"/>
  <c r="M101" i="12"/>
  <c r="L101" i="12"/>
  <c r="K101" i="12"/>
  <c r="J101" i="12"/>
  <c r="I101" i="12"/>
  <c r="H101" i="12"/>
  <c r="G101" i="12"/>
  <c r="F101" i="12"/>
  <c r="E101" i="12"/>
  <c r="D101" i="12"/>
  <c r="C101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N92" i="12"/>
  <c r="M92" i="12"/>
  <c r="L92" i="12"/>
  <c r="K92" i="12"/>
  <c r="J92" i="12"/>
  <c r="I92" i="12"/>
  <c r="H92" i="12"/>
  <c r="G92" i="12"/>
  <c r="F92" i="12"/>
  <c r="E92" i="12"/>
  <c r="D92" i="12"/>
  <c r="C92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N90" i="12"/>
  <c r="M90" i="12"/>
  <c r="L90" i="12"/>
  <c r="K90" i="12"/>
  <c r="J90" i="12"/>
  <c r="I90" i="12"/>
  <c r="H90" i="12"/>
  <c r="G90" i="12"/>
  <c r="F90" i="12"/>
  <c r="E90" i="12"/>
  <c r="D90" i="12"/>
  <c r="C90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N80" i="12"/>
  <c r="M80" i="12"/>
  <c r="L80" i="12"/>
  <c r="K80" i="12"/>
  <c r="J80" i="12"/>
  <c r="I80" i="12"/>
  <c r="H80" i="12"/>
  <c r="G80" i="12"/>
  <c r="F80" i="12"/>
  <c r="E80" i="12"/>
  <c r="D80" i="12"/>
  <c r="C80" i="12"/>
  <c r="N79" i="12"/>
  <c r="M79" i="12"/>
  <c r="L79" i="12"/>
  <c r="K79" i="12"/>
  <c r="J79" i="12"/>
  <c r="I79" i="12"/>
  <c r="H79" i="12"/>
  <c r="G79" i="12"/>
  <c r="F79" i="12"/>
  <c r="E79" i="12"/>
  <c r="D79" i="12"/>
  <c r="C79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N70" i="12"/>
  <c r="M70" i="12"/>
  <c r="L70" i="12"/>
  <c r="K70" i="12"/>
  <c r="J70" i="12"/>
  <c r="I70" i="12"/>
  <c r="H70" i="12"/>
  <c r="G70" i="12"/>
  <c r="F70" i="12"/>
  <c r="E70" i="12"/>
  <c r="D70" i="12"/>
  <c r="C70" i="12"/>
  <c r="N69" i="12"/>
  <c r="M69" i="12"/>
  <c r="L69" i="12"/>
  <c r="K69" i="12"/>
  <c r="J69" i="12"/>
  <c r="I69" i="12"/>
  <c r="H69" i="12"/>
  <c r="G69" i="12"/>
  <c r="F69" i="12"/>
  <c r="E69" i="12"/>
  <c r="D69" i="12"/>
  <c r="C69" i="12"/>
  <c r="N68" i="12"/>
  <c r="M68" i="12"/>
  <c r="L68" i="12"/>
  <c r="K68" i="12"/>
  <c r="J68" i="12"/>
  <c r="I68" i="12"/>
  <c r="H68" i="12"/>
  <c r="G68" i="12"/>
  <c r="F68" i="12"/>
  <c r="E68" i="12"/>
  <c r="D68" i="12"/>
  <c r="C68" i="12"/>
  <c r="N67" i="12"/>
  <c r="M67" i="12"/>
  <c r="L67" i="12"/>
  <c r="K67" i="12"/>
  <c r="J67" i="12"/>
  <c r="I67" i="12"/>
  <c r="H67" i="12"/>
  <c r="G67" i="12"/>
  <c r="F67" i="12"/>
  <c r="E67" i="12"/>
  <c r="D67" i="12"/>
  <c r="C67" i="12"/>
  <c r="N66" i="12"/>
  <c r="M66" i="12"/>
  <c r="L66" i="12"/>
  <c r="K66" i="12"/>
  <c r="J66" i="12"/>
  <c r="I66" i="12"/>
  <c r="H66" i="12"/>
  <c r="G66" i="12"/>
  <c r="F66" i="12"/>
  <c r="E66" i="12"/>
  <c r="D66" i="12"/>
  <c r="C66" i="12"/>
  <c r="N65" i="12"/>
  <c r="M65" i="12"/>
  <c r="L65" i="12"/>
  <c r="K65" i="12"/>
  <c r="J65" i="12"/>
  <c r="I65" i="12"/>
  <c r="H65" i="12"/>
  <c r="G65" i="12"/>
  <c r="F65" i="12"/>
  <c r="E65" i="12"/>
  <c r="D65" i="12"/>
  <c r="C65" i="12"/>
  <c r="N64" i="12"/>
  <c r="M64" i="12"/>
  <c r="L64" i="12"/>
  <c r="K64" i="12"/>
  <c r="J64" i="12"/>
  <c r="I64" i="12"/>
  <c r="H64" i="12"/>
  <c r="G64" i="12"/>
  <c r="F64" i="12"/>
  <c r="E64" i="12"/>
  <c r="D64" i="12"/>
  <c r="C64" i="12"/>
  <c r="N63" i="12"/>
  <c r="M63" i="12"/>
  <c r="L63" i="12"/>
  <c r="K63" i="12"/>
  <c r="J63" i="12"/>
  <c r="I63" i="12"/>
  <c r="H63" i="12"/>
  <c r="G63" i="12"/>
  <c r="F63" i="12"/>
  <c r="E63" i="12"/>
  <c r="D63" i="12"/>
  <c r="C63" i="12"/>
  <c r="N62" i="12"/>
  <c r="M62" i="12"/>
  <c r="L62" i="12"/>
  <c r="K62" i="12"/>
  <c r="J62" i="12"/>
  <c r="I62" i="12"/>
  <c r="H62" i="12"/>
  <c r="G62" i="12"/>
  <c r="F62" i="12"/>
  <c r="E62" i="12"/>
  <c r="D62" i="12"/>
  <c r="C62" i="12"/>
  <c r="N61" i="12"/>
  <c r="M61" i="12"/>
  <c r="L61" i="12"/>
  <c r="K61" i="12"/>
  <c r="J61" i="12"/>
  <c r="I61" i="12"/>
  <c r="H61" i="12"/>
  <c r="G61" i="12"/>
  <c r="F61" i="12"/>
  <c r="E61" i="12"/>
  <c r="D61" i="12"/>
  <c r="C61" i="12"/>
  <c r="N60" i="12"/>
  <c r="M60" i="12"/>
  <c r="L60" i="12"/>
  <c r="K60" i="12"/>
  <c r="J60" i="12"/>
  <c r="I60" i="12"/>
  <c r="H60" i="12"/>
  <c r="G60" i="12"/>
  <c r="F60" i="12"/>
  <c r="E60" i="12"/>
  <c r="D60" i="12"/>
  <c r="C60" i="12"/>
  <c r="N59" i="12"/>
  <c r="M59" i="12"/>
  <c r="L59" i="12"/>
  <c r="K59" i="12"/>
  <c r="J59" i="12"/>
  <c r="I59" i="12"/>
  <c r="H59" i="12"/>
  <c r="G59" i="12"/>
  <c r="F59" i="12"/>
  <c r="E59" i="12"/>
  <c r="D59" i="12"/>
  <c r="C59" i="12"/>
  <c r="N58" i="12"/>
  <c r="M58" i="12"/>
  <c r="L58" i="12"/>
  <c r="K58" i="12"/>
  <c r="J58" i="12"/>
  <c r="I58" i="12"/>
  <c r="H58" i="12"/>
  <c r="G58" i="12"/>
  <c r="F58" i="12"/>
  <c r="E58" i="12"/>
  <c r="D58" i="12"/>
  <c r="C58" i="12"/>
  <c r="N57" i="12"/>
  <c r="M57" i="12"/>
  <c r="L57" i="12"/>
  <c r="K57" i="12"/>
  <c r="J57" i="12"/>
  <c r="I57" i="12"/>
  <c r="H57" i="12"/>
  <c r="G57" i="12"/>
  <c r="F57" i="12"/>
  <c r="E57" i="12"/>
  <c r="D57" i="12"/>
  <c r="C57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N48" i="12"/>
  <c r="M48" i="12"/>
  <c r="L48" i="12"/>
  <c r="K48" i="12"/>
  <c r="J48" i="12"/>
  <c r="I48" i="12"/>
  <c r="H48" i="12"/>
  <c r="G48" i="12"/>
  <c r="F48" i="12"/>
  <c r="E48" i="12"/>
  <c r="D48" i="12"/>
  <c r="C48" i="12"/>
  <c r="N47" i="12"/>
  <c r="M47" i="12"/>
  <c r="L47" i="12"/>
  <c r="K47" i="12"/>
  <c r="J47" i="12"/>
  <c r="I47" i="12"/>
  <c r="H47" i="12"/>
  <c r="G47" i="12"/>
  <c r="F47" i="12"/>
  <c r="E47" i="12"/>
  <c r="D47" i="12"/>
  <c r="C47" i="12"/>
  <c r="N46" i="12"/>
  <c r="M46" i="12"/>
  <c r="L46" i="12"/>
  <c r="K46" i="12"/>
  <c r="J46" i="12"/>
  <c r="I46" i="12"/>
  <c r="H46" i="12"/>
  <c r="G46" i="12"/>
  <c r="F46" i="12"/>
  <c r="E46" i="12"/>
  <c r="D46" i="12"/>
  <c r="C46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N44" i="12"/>
  <c r="M44" i="12"/>
  <c r="L44" i="12"/>
  <c r="K44" i="12"/>
  <c r="J44" i="12"/>
  <c r="I44" i="12"/>
  <c r="H44" i="12"/>
  <c r="G44" i="12"/>
  <c r="F44" i="12"/>
  <c r="E44" i="12"/>
  <c r="D44" i="12"/>
  <c r="C44" i="12"/>
  <c r="N43" i="12"/>
  <c r="M43" i="12"/>
  <c r="L43" i="12"/>
  <c r="K43" i="12"/>
  <c r="J43" i="12"/>
  <c r="I43" i="12"/>
  <c r="H43" i="12"/>
  <c r="G43" i="12"/>
  <c r="F43" i="12"/>
  <c r="E43" i="12"/>
  <c r="D43" i="12"/>
  <c r="C43" i="12"/>
  <c r="N42" i="12"/>
  <c r="M42" i="12"/>
  <c r="L42" i="12"/>
  <c r="K42" i="12"/>
  <c r="J42" i="12"/>
  <c r="I42" i="12"/>
  <c r="H42" i="12"/>
  <c r="G42" i="12"/>
  <c r="F42" i="12"/>
  <c r="E42" i="12"/>
  <c r="D42" i="12"/>
  <c r="C42" i="12"/>
  <c r="N41" i="12"/>
  <c r="M41" i="12"/>
  <c r="L41" i="12"/>
  <c r="K41" i="12"/>
  <c r="J41" i="12"/>
  <c r="I41" i="12"/>
  <c r="H41" i="12"/>
  <c r="G41" i="12"/>
  <c r="F41" i="12"/>
  <c r="E41" i="12"/>
  <c r="D41" i="12"/>
  <c r="C41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N26" i="12"/>
  <c r="M26" i="12"/>
  <c r="L26" i="12"/>
  <c r="K26" i="12"/>
  <c r="J26" i="12"/>
  <c r="I26" i="12"/>
  <c r="H26" i="12"/>
  <c r="G26" i="12"/>
  <c r="F26" i="12"/>
  <c r="E26" i="12"/>
  <c r="D26" i="12"/>
  <c r="C26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N105" i="10"/>
  <c r="M105" i="10"/>
  <c r="K105" i="10"/>
  <c r="J105" i="10"/>
  <c r="I105" i="10"/>
  <c r="G105" i="10"/>
  <c r="F105" i="10"/>
  <c r="E105" i="10"/>
  <c r="C105" i="10"/>
  <c r="N104" i="10"/>
  <c r="M104" i="10"/>
  <c r="L104" i="10"/>
  <c r="J104" i="10"/>
  <c r="I104" i="10"/>
  <c r="G104" i="10"/>
  <c r="F104" i="10"/>
  <c r="E104" i="10"/>
  <c r="C104" i="10"/>
  <c r="N103" i="10"/>
  <c r="M103" i="10"/>
  <c r="L103" i="10"/>
  <c r="J103" i="10"/>
  <c r="I103" i="10"/>
  <c r="H103" i="10"/>
  <c r="G103" i="10"/>
  <c r="F103" i="10"/>
  <c r="E103" i="10"/>
  <c r="D103" i="10"/>
  <c r="C103" i="10"/>
  <c r="N102" i="10"/>
  <c r="M102" i="10"/>
  <c r="J102" i="10"/>
  <c r="I102" i="10"/>
  <c r="H102" i="10"/>
  <c r="G102" i="10"/>
  <c r="F102" i="10"/>
  <c r="E102" i="10"/>
  <c r="D102" i="10"/>
  <c r="C102" i="10"/>
  <c r="N101" i="10"/>
  <c r="M101" i="10"/>
  <c r="J101" i="10"/>
  <c r="I101" i="10"/>
  <c r="H101" i="10"/>
  <c r="G101" i="10"/>
  <c r="F101" i="10"/>
  <c r="E101" i="10"/>
  <c r="D101" i="10"/>
  <c r="C101" i="10"/>
  <c r="N100" i="10"/>
  <c r="M100" i="10"/>
  <c r="L100" i="10"/>
  <c r="J100" i="10"/>
  <c r="I100" i="10"/>
  <c r="H100" i="10"/>
  <c r="G100" i="10"/>
  <c r="F100" i="10"/>
  <c r="E100" i="10"/>
  <c r="D100" i="10"/>
  <c r="C100" i="10"/>
  <c r="N99" i="10"/>
  <c r="M99" i="10"/>
  <c r="K99" i="10"/>
  <c r="J99" i="10"/>
  <c r="I99" i="10"/>
  <c r="H99" i="10"/>
  <c r="G99" i="10"/>
  <c r="F99" i="10"/>
  <c r="E99" i="10"/>
  <c r="D99" i="10"/>
  <c r="C99" i="10"/>
  <c r="N98" i="10"/>
  <c r="M98" i="10"/>
  <c r="L98" i="10"/>
  <c r="J98" i="10"/>
  <c r="I98" i="10"/>
  <c r="H98" i="10"/>
  <c r="G98" i="10"/>
  <c r="F98" i="10"/>
  <c r="E98" i="10"/>
  <c r="D98" i="10"/>
  <c r="C98" i="10"/>
  <c r="N97" i="10"/>
  <c r="M97" i="10"/>
  <c r="L97" i="10"/>
  <c r="J97" i="10"/>
  <c r="I97" i="10"/>
  <c r="H97" i="10"/>
  <c r="G97" i="10"/>
  <c r="F97" i="10"/>
  <c r="E97" i="10"/>
  <c r="D97" i="10"/>
  <c r="C97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N86" i="10"/>
  <c r="M86" i="10"/>
  <c r="L86" i="10"/>
  <c r="K86" i="10"/>
  <c r="J86" i="10"/>
  <c r="I86" i="10"/>
  <c r="H86" i="10"/>
  <c r="G86" i="10"/>
  <c r="F86" i="10"/>
  <c r="E86" i="10"/>
  <c r="C86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N81" i="10"/>
  <c r="M81" i="10"/>
  <c r="L81" i="10"/>
  <c r="K81" i="10"/>
  <c r="J81" i="10"/>
  <c r="I81" i="10"/>
  <c r="H81" i="10"/>
  <c r="G81" i="10"/>
  <c r="F81" i="10"/>
  <c r="E81" i="10"/>
  <c r="C81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N73" i="10"/>
  <c r="M73" i="10"/>
  <c r="L73" i="10"/>
  <c r="J73" i="10"/>
  <c r="I73" i="10"/>
  <c r="G73" i="10"/>
  <c r="F73" i="10"/>
  <c r="E73" i="10"/>
  <c r="D73" i="10"/>
  <c r="C73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N69" i="10"/>
  <c r="M69" i="10"/>
  <c r="L69" i="10"/>
  <c r="K69" i="10"/>
  <c r="J69" i="10"/>
  <c r="I69" i="10"/>
  <c r="H69" i="10"/>
  <c r="G69" i="10"/>
  <c r="F69" i="10"/>
  <c r="E69" i="10"/>
  <c r="C69" i="10"/>
  <c r="N68" i="10"/>
  <c r="M68" i="10"/>
  <c r="K68" i="10"/>
  <c r="J68" i="10"/>
  <c r="I68" i="10"/>
  <c r="H68" i="10"/>
  <c r="G68" i="10"/>
  <c r="F68" i="10"/>
  <c r="E68" i="10"/>
  <c r="D68" i="10"/>
  <c r="C68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N66" i="10"/>
  <c r="M66" i="10"/>
  <c r="L66" i="10"/>
  <c r="K66" i="10"/>
  <c r="J66" i="10"/>
  <c r="I66" i="10"/>
  <c r="G66" i="10"/>
  <c r="F66" i="10"/>
  <c r="E66" i="10"/>
  <c r="C66" i="10"/>
  <c r="N65" i="10"/>
  <c r="M65" i="10"/>
  <c r="L65" i="10"/>
  <c r="J65" i="10"/>
  <c r="I65" i="10"/>
  <c r="H65" i="10"/>
  <c r="G65" i="10"/>
  <c r="F65" i="10"/>
  <c r="E65" i="10"/>
  <c r="D65" i="10"/>
  <c r="C65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N63" i="10"/>
  <c r="M63" i="10"/>
  <c r="K63" i="10"/>
  <c r="J63" i="10"/>
  <c r="I63" i="10"/>
  <c r="H63" i="10"/>
  <c r="G63" i="10"/>
  <c r="F63" i="10"/>
  <c r="E63" i="10"/>
  <c r="C63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N60" i="10"/>
  <c r="M60" i="10"/>
  <c r="L60" i="10"/>
  <c r="K60" i="10"/>
  <c r="J60" i="10"/>
  <c r="I60" i="10"/>
  <c r="G60" i="10"/>
  <c r="F60" i="10"/>
  <c r="E60" i="10"/>
  <c r="C60" i="10"/>
  <c r="N59" i="10"/>
  <c r="M59" i="10"/>
  <c r="J59" i="10"/>
  <c r="I59" i="10"/>
  <c r="H59" i="10"/>
  <c r="G59" i="10"/>
  <c r="F59" i="10"/>
  <c r="E59" i="10"/>
  <c r="C59" i="10"/>
  <c r="N58" i="10"/>
  <c r="M58" i="10"/>
  <c r="L58" i="10"/>
  <c r="J58" i="10"/>
  <c r="I58" i="10"/>
  <c r="H58" i="10"/>
  <c r="G58" i="10"/>
  <c r="F58" i="10"/>
  <c r="E58" i="10"/>
  <c r="D58" i="10"/>
  <c r="C58" i="10"/>
  <c r="N57" i="10"/>
  <c r="M57" i="10"/>
  <c r="L57" i="10"/>
  <c r="K57" i="10"/>
  <c r="J57" i="10"/>
  <c r="I57" i="10"/>
  <c r="H57" i="10"/>
  <c r="G57" i="10"/>
  <c r="F57" i="10"/>
  <c r="E57" i="10"/>
  <c r="C57" i="10"/>
  <c r="N56" i="10"/>
  <c r="M56" i="10"/>
  <c r="K56" i="10"/>
  <c r="J56" i="10"/>
  <c r="I56" i="10"/>
  <c r="H56" i="10"/>
  <c r="G56" i="10"/>
  <c r="F56" i="10"/>
  <c r="E56" i="10"/>
  <c r="D56" i="10"/>
  <c r="C56" i="10"/>
  <c r="N55" i="10"/>
  <c r="M55" i="10"/>
  <c r="L55" i="10"/>
  <c r="K55" i="10"/>
  <c r="J55" i="10"/>
  <c r="I55" i="10"/>
  <c r="G55" i="10"/>
  <c r="F55" i="10"/>
  <c r="E55" i="10"/>
  <c r="D55" i="10"/>
  <c r="C55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N53" i="10"/>
  <c r="M53" i="10"/>
  <c r="L53" i="10"/>
  <c r="J53" i="10"/>
  <c r="I53" i="10"/>
  <c r="H53" i="10"/>
  <c r="G53" i="10"/>
  <c r="F53" i="10"/>
  <c r="E53" i="10"/>
  <c r="C53" i="10"/>
  <c r="N52" i="10"/>
  <c r="M52" i="10"/>
  <c r="K52" i="10"/>
  <c r="J52" i="10"/>
  <c r="I52" i="10"/>
  <c r="G52" i="10"/>
  <c r="F52" i="10"/>
  <c r="E52" i="10"/>
  <c r="D52" i="10"/>
  <c r="C52" i="10"/>
  <c r="N51" i="10"/>
  <c r="M51" i="10"/>
  <c r="L51" i="10"/>
  <c r="K51" i="10"/>
  <c r="J51" i="10"/>
  <c r="I51" i="10"/>
  <c r="H51" i="10"/>
  <c r="G51" i="10"/>
  <c r="F51" i="10"/>
  <c r="E51" i="10"/>
  <c r="C51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N49" i="10"/>
  <c r="M49" i="10"/>
  <c r="L49" i="10"/>
  <c r="J49" i="10"/>
  <c r="I49" i="10"/>
  <c r="H49" i="10"/>
  <c r="G49" i="10"/>
  <c r="F49" i="10"/>
  <c r="E49" i="10"/>
  <c r="C49" i="10"/>
  <c r="N48" i="10"/>
  <c r="M48" i="10"/>
  <c r="J48" i="10"/>
  <c r="I48" i="10"/>
  <c r="G48" i="10"/>
  <c r="F48" i="10"/>
  <c r="E48" i="10"/>
  <c r="D48" i="10"/>
  <c r="C48" i="10"/>
  <c r="N47" i="10"/>
  <c r="M47" i="10"/>
  <c r="L47" i="10"/>
  <c r="K47" i="10"/>
  <c r="J47" i="10"/>
  <c r="I47" i="10"/>
  <c r="H47" i="10"/>
  <c r="G47" i="10"/>
  <c r="F47" i="10"/>
  <c r="E47" i="10"/>
  <c r="C47" i="10"/>
  <c r="N46" i="10"/>
  <c r="M46" i="10"/>
  <c r="J46" i="10"/>
  <c r="I46" i="10"/>
  <c r="H46" i="10"/>
  <c r="G46" i="10"/>
  <c r="F46" i="10"/>
  <c r="E46" i="10"/>
  <c r="D46" i="10"/>
  <c r="C46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N44" i="10"/>
  <c r="M44" i="10"/>
  <c r="L44" i="10"/>
  <c r="K44" i="10"/>
  <c r="J44" i="10"/>
  <c r="I44" i="10"/>
  <c r="G44" i="10"/>
  <c r="F44" i="10"/>
  <c r="E44" i="10"/>
  <c r="C44" i="10"/>
  <c r="N43" i="10"/>
  <c r="M43" i="10"/>
  <c r="L43" i="10"/>
  <c r="K43" i="10"/>
  <c r="J43" i="10"/>
  <c r="I43" i="10"/>
  <c r="G43" i="10"/>
  <c r="F43" i="10"/>
  <c r="E43" i="10"/>
  <c r="D43" i="10"/>
  <c r="C43" i="10"/>
  <c r="N42" i="10"/>
  <c r="M42" i="10"/>
  <c r="K42" i="10"/>
  <c r="J42" i="10"/>
  <c r="I42" i="10"/>
  <c r="H42" i="10"/>
  <c r="G42" i="10"/>
  <c r="F42" i="10"/>
  <c r="E42" i="10"/>
  <c r="D42" i="10"/>
  <c r="C42" i="10"/>
  <c r="N41" i="10"/>
  <c r="M41" i="10"/>
  <c r="L41" i="10"/>
  <c r="K41" i="10"/>
  <c r="J41" i="10"/>
  <c r="I41" i="10"/>
  <c r="G41" i="10"/>
  <c r="F41" i="10"/>
  <c r="E41" i="10"/>
  <c r="D41" i="10"/>
  <c r="C41" i="10"/>
  <c r="N40" i="10"/>
  <c r="M40" i="10"/>
  <c r="L40" i="10"/>
  <c r="J40" i="10"/>
  <c r="I40" i="10"/>
  <c r="G40" i="10"/>
  <c r="F40" i="10"/>
  <c r="E40" i="10"/>
  <c r="C40" i="10"/>
  <c r="N39" i="10"/>
  <c r="M39" i="10"/>
  <c r="L39" i="10"/>
  <c r="K39" i="10"/>
  <c r="J39" i="10"/>
  <c r="I39" i="10"/>
  <c r="G39" i="10"/>
  <c r="F39" i="10"/>
  <c r="E39" i="10"/>
  <c r="D39" i="10"/>
  <c r="C39" i="10"/>
  <c r="N38" i="10"/>
  <c r="M38" i="10"/>
  <c r="J38" i="10"/>
  <c r="I38" i="10"/>
  <c r="H38" i="10"/>
  <c r="G38" i="10"/>
  <c r="F38" i="10"/>
  <c r="E38" i="10"/>
  <c r="C38" i="10"/>
  <c r="N37" i="10"/>
  <c r="M37" i="10"/>
  <c r="K37" i="10"/>
  <c r="J37" i="10"/>
  <c r="I37" i="10"/>
  <c r="H37" i="10"/>
  <c r="G37" i="10"/>
  <c r="F37" i="10"/>
  <c r="E37" i="10"/>
  <c r="D37" i="10"/>
  <c r="C37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N35" i="10"/>
  <c r="M35" i="10"/>
  <c r="L35" i="10"/>
  <c r="K35" i="10"/>
  <c r="J35" i="10"/>
  <c r="I35" i="10"/>
  <c r="H35" i="10"/>
  <c r="G35" i="10"/>
  <c r="F35" i="10"/>
  <c r="E35" i="10"/>
  <c r="C35" i="10"/>
  <c r="N34" i="10"/>
  <c r="M34" i="10"/>
  <c r="L34" i="10"/>
  <c r="J34" i="10"/>
  <c r="I34" i="10"/>
  <c r="H34" i="10"/>
  <c r="G34" i="10"/>
  <c r="F34" i="10"/>
  <c r="E34" i="10"/>
  <c r="D34" i="10"/>
  <c r="C34" i="10"/>
  <c r="N33" i="10"/>
  <c r="M33" i="10"/>
  <c r="L33" i="10"/>
  <c r="K33" i="10"/>
  <c r="J33" i="10"/>
  <c r="I33" i="10"/>
  <c r="G33" i="10"/>
  <c r="F33" i="10"/>
  <c r="E33" i="10"/>
  <c r="D33" i="10"/>
  <c r="C33" i="10"/>
  <c r="N32" i="10"/>
  <c r="M32" i="10"/>
  <c r="K32" i="10"/>
  <c r="J32" i="10"/>
  <c r="I32" i="10"/>
  <c r="H32" i="10"/>
  <c r="G32" i="10"/>
  <c r="F32" i="10"/>
  <c r="E32" i="10"/>
  <c r="C32" i="10"/>
  <c r="N31" i="10"/>
  <c r="M31" i="10"/>
  <c r="L31" i="10"/>
  <c r="J31" i="10"/>
  <c r="I31" i="10"/>
  <c r="G31" i="10"/>
  <c r="F31" i="10"/>
  <c r="E31" i="10"/>
  <c r="C31" i="10"/>
  <c r="N30" i="10"/>
  <c r="M30" i="10"/>
  <c r="L30" i="10"/>
  <c r="K30" i="10"/>
  <c r="J30" i="10"/>
  <c r="I30" i="10"/>
  <c r="G30" i="10"/>
  <c r="F30" i="10"/>
  <c r="E30" i="10"/>
  <c r="D30" i="10"/>
  <c r="C30" i="10"/>
  <c r="N29" i="10"/>
  <c r="M29" i="10"/>
  <c r="K29" i="10"/>
  <c r="J29" i="10"/>
  <c r="I29" i="10"/>
  <c r="G29" i="10"/>
  <c r="F29" i="10"/>
  <c r="E29" i="10"/>
  <c r="D29" i="10"/>
  <c r="C29" i="10"/>
  <c r="N28" i="10"/>
  <c r="M28" i="10"/>
  <c r="L28" i="10"/>
  <c r="J28" i="10"/>
  <c r="I28" i="10"/>
  <c r="H28" i="10"/>
  <c r="G28" i="10"/>
  <c r="F28" i="10"/>
  <c r="E28" i="10"/>
  <c r="D28" i="10"/>
  <c r="C28" i="10"/>
  <c r="N27" i="10"/>
  <c r="M27" i="10"/>
  <c r="L27" i="10"/>
  <c r="J27" i="10"/>
  <c r="I27" i="10"/>
  <c r="H27" i="10"/>
  <c r="G27" i="10"/>
  <c r="F27" i="10"/>
  <c r="E27" i="10"/>
  <c r="C27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N25" i="10"/>
  <c r="M25" i="10"/>
  <c r="K25" i="10"/>
  <c r="J25" i="10"/>
  <c r="I25" i="10"/>
  <c r="G25" i="10"/>
  <c r="F25" i="10"/>
  <c r="E25" i="10"/>
  <c r="C25" i="10"/>
  <c r="N24" i="10"/>
  <c r="M24" i="10"/>
  <c r="L24" i="10"/>
  <c r="J24" i="10"/>
  <c r="I24" i="10"/>
  <c r="H24" i="10"/>
  <c r="G24" i="10"/>
  <c r="F24" i="10"/>
  <c r="E24" i="10"/>
  <c r="D24" i="10"/>
  <c r="C24" i="10"/>
  <c r="N23" i="10"/>
  <c r="M23" i="10"/>
  <c r="L23" i="10"/>
  <c r="J23" i="10"/>
  <c r="I23" i="10"/>
  <c r="H23" i="10"/>
  <c r="G23" i="10"/>
  <c r="F23" i="10"/>
  <c r="E23" i="10"/>
  <c r="D23" i="10"/>
  <c r="C23" i="10"/>
  <c r="N22" i="10"/>
  <c r="M22" i="10"/>
  <c r="J22" i="10"/>
  <c r="I22" i="10"/>
  <c r="G22" i="10"/>
  <c r="F22" i="10"/>
  <c r="E22" i="10"/>
  <c r="C22" i="10"/>
  <c r="N21" i="10"/>
  <c r="M21" i="10"/>
  <c r="L21" i="10"/>
  <c r="K21" i="10"/>
  <c r="J21" i="10"/>
  <c r="I21" i="10"/>
  <c r="G21" i="10"/>
  <c r="F21" i="10"/>
  <c r="E21" i="10"/>
  <c r="C21" i="10"/>
  <c r="N20" i="10"/>
  <c r="M20" i="10"/>
  <c r="L20" i="10"/>
  <c r="K20" i="10"/>
  <c r="J20" i="10"/>
  <c r="I20" i="10"/>
  <c r="H20" i="10"/>
  <c r="G20" i="10"/>
  <c r="F20" i="10"/>
  <c r="E20" i="10"/>
  <c r="C20" i="10"/>
  <c r="N19" i="10"/>
  <c r="M19" i="10"/>
  <c r="J19" i="10"/>
  <c r="I19" i="10"/>
  <c r="G19" i="10"/>
  <c r="F19" i="10"/>
  <c r="E19" i="10"/>
  <c r="C19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N17" i="10"/>
  <c r="M17" i="10"/>
  <c r="K17" i="10"/>
  <c r="J17" i="10"/>
  <c r="I17" i="10"/>
  <c r="G17" i="10"/>
  <c r="F17" i="10"/>
  <c r="E17" i="10"/>
  <c r="C17" i="10"/>
  <c r="N16" i="10"/>
  <c r="M16" i="10"/>
  <c r="L16" i="10"/>
  <c r="J16" i="10"/>
  <c r="I16" i="10"/>
  <c r="H16" i="10"/>
  <c r="G16" i="10"/>
  <c r="F16" i="10"/>
  <c r="E16" i="10"/>
  <c r="C16" i="10"/>
  <c r="N15" i="10"/>
  <c r="M15" i="10"/>
  <c r="L15" i="10"/>
  <c r="J15" i="10"/>
  <c r="I15" i="10"/>
  <c r="G15" i="10"/>
  <c r="F15" i="10"/>
  <c r="E15" i="10"/>
  <c r="C15" i="10"/>
  <c r="N14" i="10"/>
  <c r="M14" i="10"/>
  <c r="L14" i="10"/>
  <c r="K14" i="10"/>
  <c r="J14" i="10"/>
  <c r="I14" i="10"/>
  <c r="G14" i="10"/>
  <c r="F14" i="10"/>
  <c r="E14" i="10"/>
  <c r="D14" i="10"/>
  <c r="C14" i="10"/>
  <c r="N13" i="10"/>
  <c r="M13" i="10"/>
  <c r="K13" i="10"/>
  <c r="J13" i="10"/>
  <c r="I13" i="10"/>
  <c r="H13" i="10"/>
  <c r="G13" i="10"/>
  <c r="F13" i="10"/>
  <c r="E13" i="10"/>
  <c r="C13" i="10"/>
  <c r="N12" i="10"/>
  <c r="M12" i="10"/>
  <c r="L12" i="10"/>
  <c r="J12" i="10"/>
  <c r="I12" i="10"/>
  <c r="G12" i="10"/>
  <c r="F12" i="10"/>
  <c r="E12" i="10"/>
  <c r="D12" i="10"/>
  <c r="C12" i="10"/>
  <c r="N11" i="10"/>
  <c r="M11" i="10"/>
  <c r="J11" i="10"/>
  <c r="I11" i="10"/>
  <c r="H11" i="10"/>
  <c r="G11" i="10"/>
  <c r="F11" i="10"/>
  <c r="E11" i="10"/>
  <c r="C11" i="10"/>
  <c r="N10" i="10"/>
  <c r="M10" i="10"/>
  <c r="L10" i="10"/>
  <c r="J10" i="10"/>
  <c r="I10" i="10"/>
  <c r="H10" i="10"/>
  <c r="G10" i="10"/>
  <c r="F10" i="10"/>
  <c r="E10" i="10"/>
  <c r="D10" i="10"/>
  <c r="C10" i="10"/>
  <c r="N105" i="9"/>
  <c r="M105" i="9"/>
  <c r="L105" i="9"/>
  <c r="K105" i="9"/>
  <c r="J105" i="9"/>
  <c r="I105" i="9"/>
  <c r="H105" i="9"/>
  <c r="G105" i="9"/>
  <c r="F105" i="9"/>
  <c r="E105" i="9"/>
  <c r="D105" i="9"/>
  <c r="C105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N101" i="9"/>
  <c r="M101" i="9"/>
  <c r="L101" i="9"/>
  <c r="K101" i="9"/>
  <c r="J101" i="9"/>
  <c r="I101" i="9"/>
  <c r="H101" i="9"/>
  <c r="G101" i="9"/>
  <c r="F101" i="9"/>
  <c r="E101" i="9"/>
  <c r="D101" i="9"/>
  <c r="C101" i="9"/>
  <c r="N100" i="9"/>
  <c r="M100" i="9"/>
  <c r="L100" i="9"/>
  <c r="K100" i="9"/>
  <c r="J100" i="9"/>
  <c r="I100" i="9"/>
  <c r="H100" i="9"/>
  <c r="G100" i="9"/>
  <c r="F100" i="9"/>
  <c r="E100" i="9"/>
  <c r="D100" i="9"/>
  <c r="C100" i="9"/>
  <c r="N99" i="9"/>
  <c r="M99" i="9"/>
  <c r="L99" i="9"/>
  <c r="K99" i="9"/>
  <c r="J99" i="9"/>
  <c r="I99" i="9"/>
  <c r="H99" i="9"/>
  <c r="G99" i="9"/>
  <c r="F99" i="9"/>
  <c r="E99" i="9"/>
  <c r="D99" i="9"/>
  <c r="C99" i="9"/>
  <c r="N98" i="9"/>
  <c r="M98" i="9"/>
  <c r="L98" i="9"/>
  <c r="K98" i="9"/>
  <c r="J98" i="9"/>
  <c r="I98" i="9"/>
  <c r="H98" i="9"/>
  <c r="G98" i="9"/>
  <c r="F98" i="9"/>
  <c r="E98" i="9"/>
  <c r="D98" i="9"/>
  <c r="C98" i="9"/>
  <c r="N97" i="9"/>
  <c r="M97" i="9"/>
  <c r="L97" i="9"/>
  <c r="K97" i="9"/>
  <c r="J97" i="9"/>
  <c r="I97" i="9"/>
  <c r="H97" i="9"/>
  <c r="G97" i="9"/>
  <c r="F97" i="9"/>
  <c r="E97" i="9"/>
  <c r="D97" i="9"/>
  <c r="C97" i="9"/>
  <c r="N96" i="9"/>
  <c r="M96" i="9"/>
  <c r="L96" i="9"/>
  <c r="K96" i="9"/>
  <c r="J96" i="9"/>
  <c r="I96" i="9"/>
  <c r="H96" i="9"/>
  <c r="G96" i="9"/>
  <c r="F96" i="9"/>
  <c r="E96" i="9"/>
  <c r="D96" i="9"/>
  <c r="C96" i="9"/>
  <c r="N95" i="9"/>
  <c r="M95" i="9"/>
  <c r="L95" i="9"/>
  <c r="K95" i="9"/>
  <c r="J95" i="9"/>
  <c r="I95" i="9"/>
  <c r="H95" i="9"/>
  <c r="G95" i="9"/>
  <c r="F95" i="9"/>
  <c r="E95" i="9"/>
  <c r="D95" i="9"/>
  <c r="C95" i="9"/>
  <c r="N94" i="9"/>
  <c r="M94" i="9"/>
  <c r="L94" i="9"/>
  <c r="K94" i="9"/>
  <c r="J94" i="9"/>
  <c r="I94" i="9"/>
  <c r="H94" i="9"/>
  <c r="G94" i="9"/>
  <c r="F94" i="9"/>
  <c r="E94" i="9"/>
  <c r="D94" i="9"/>
  <c r="C94" i="9"/>
  <c r="N93" i="9"/>
  <c r="M93" i="9"/>
  <c r="L93" i="9"/>
  <c r="K93" i="9"/>
  <c r="J93" i="9"/>
  <c r="I93" i="9"/>
  <c r="H93" i="9"/>
  <c r="G93" i="9"/>
  <c r="F93" i="9"/>
  <c r="E93" i="9"/>
  <c r="D93" i="9"/>
  <c r="C93" i="9"/>
  <c r="N92" i="9"/>
  <c r="M92" i="9"/>
  <c r="L92" i="9"/>
  <c r="K92" i="9"/>
  <c r="J92" i="9"/>
  <c r="I92" i="9"/>
  <c r="H92" i="9"/>
  <c r="G92" i="9"/>
  <c r="F92" i="9"/>
  <c r="E92" i="9"/>
  <c r="D92" i="9"/>
  <c r="C92" i="9"/>
  <c r="N91" i="9"/>
  <c r="M91" i="9"/>
  <c r="L91" i="9"/>
  <c r="K91" i="9"/>
  <c r="J91" i="9"/>
  <c r="I91" i="9"/>
  <c r="H91" i="9"/>
  <c r="G91" i="9"/>
  <c r="F91" i="9"/>
  <c r="E91" i="9"/>
  <c r="D91" i="9"/>
  <c r="C91" i="9"/>
  <c r="N90" i="9"/>
  <c r="M90" i="9"/>
  <c r="L90" i="9"/>
  <c r="K90" i="9"/>
  <c r="J90" i="9"/>
  <c r="I90" i="9"/>
  <c r="H90" i="9"/>
  <c r="G90" i="9"/>
  <c r="F90" i="9"/>
  <c r="E90" i="9"/>
  <c r="D90" i="9"/>
  <c r="C90" i="9"/>
  <c r="N89" i="9"/>
  <c r="M89" i="9"/>
  <c r="L89" i="9"/>
  <c r="K89" i="9"/>
  <c r="J89" i="9"/>
  <c r="I89" i="9"/>
  <c r="H89" i="9"/>
  <c r="G89" i="9"/>
  <c r="F89" i="9"/>
  <c r="E89" i="9"/>
  <c r="D89" i="9"/>
  <c r="C89" i="9"/>
  <c r="N88" i="9"/>
  <c r="M88" i="9"/>
  <c r="L88" i="9"/>
  <c r="K88" i="9"/>
  <c r="J88" i="9"/>
  <c r="I88" i="9"/>
  <c r="H88" i="9"/>
  <c r="G88" i="9"/>
  <c r="F88" i="9"/>
  <c r="E88" i="9"/>
  <c r="D88" i="9"/>
  <c r="C88" i="9"/>
  <c r="N87" i="9"/>
  <c r="M87" i="9"/>
  <c r="L87" i="9"/>
  <c r="K87" i="9"/>
  <c r="J87" i="9"/>
  <c r="I87" i="9"/>
  <c r="H87" i="9"/>
  <c r="G87" i="9"/>
  <c r="F87" i="9"/>
  <c r="E87" i="9"/>
  <c r="D87" i="9"/>
  <c r="C87" i="9"/>
  <c r="N86" i="9"/>
  <c r="M86" i="9"/>
  <c r="L86" i="9"/>
  <c r="K86" i="9"/>
  <c r="J86" i="9"/>
  <c r="I86" i="9"/>
  <c r="H86" i="9"/>
  <c r="G86" i="9"/>
  <c r="F86" i="9"/>
  <c r="E86" i="9"/>
  <c r="D86" i="9"/>
  <c r="C86" i="9"/>
  <c r="N85" i="9"/>
  <c r="M85" i="9"/>
  <c r="L85" i="9"/>
  <c r="K85" i="9"/>
  <c r="J85" i="9"/>
  <c r="I85" i="9"/>
  <c r="H85" i="9"/>
  <c r="G85" i="9"/>
  <c r="F85" i="9"/>
  <c r="E85" i="9"/>
  <c r="D85" i="9"/>
  <c r="C85" i="9"/>
  <c r="N84" i="9"/>
  <c r="M84" i="9"/>
  <c r="L84" i="9"/>
  <c r="K84" i="9"/>
  <c r="J84" i="9"/>
  <c r="I84" i="9"/>
  <c r="H84" i="9"/>
  <c r="G84" i="9"/>
  <c r="F84" i="9"/>
  <c r="E84" i="9"/>
  <c r="D84" i="9"/>
  <c r="C84" i="9"/>
  <c r="N83" i="9"/>
  <c r="M83" i="9"/>
  <c r="L83" i="9"/>
  <c r="K83" i="9"/>
  <c r="J83" i="9"/>
  <c r="I83" i="9"/>
  <c r="H83" i="9"/>
  <c r="G83" i="9"/>
  <c r="F83" i="9"/>
  <c r="E83" i="9"/>
  <c r="D83" i="9"/>
  <c r="C83" i="9"/>
  <c r="N82" i="9"/>
  <c r="M82" i="9"/>
  <c r="L82" i="9"/>
  <c r="K82" i="9"/>
  <c r="J82" i="9"/>
  <c r="I82" i="9"/>
  <c r="H82" i="9"/>
  <c r="G82" i="9"/>
  <c r="F82" i="9"/>
  <c r="E82" i="9"/>
  <c r="D82" i="9"/>
  <c r="C82" i="9"/>
  <c r="N81" i="9"/>
  <c r="M81" i="9"/>
  <c r="L81" i="9"/>
  <c r="K81" i="9"/>
  <c r="J81" i="9"/>
  <c r="I81" i="9"/>
  <c r="H81" i="9"/>
  <c r="G81" i="9"/>
  <c r="F81" i="9"/>
  <c r="E81" i="9"/>
  <c r="D81" i="9"/>
  <c r="C81" i="9"/>
  <c r="N80" i="9"/>
  <c r="M80" i="9"/>
  <c r="L80" i="9"/>
  <c r="K80" i="9"/>
  <c r="J80" i="9"/>
  <c r="I80" i="9"/>
  <c r="H80" i="9"/>
  <c r="G80" i="9"/>
  <c r="F80" i="9"/>
  <c r="E80" i="9"/>
  <c r="D80" i="9"/>
  <c r="C80" i="9"/>
  <c r="N79" i="9"/>
  <c r="M79" i="9"/>
  <c r="L79" i="9"/>
  <c r="K79" i="9"/>
  <c r="J79" i="9"/>
  <c r="I79" i="9"/>
  <c r="H79" i="9"/>
  <c r="G79" i="9"/>
  <c r="F79" i="9"/>
  <c r="E79" i="9"/>
  <c r="D79" i="9"/>
  <c r="C79" i="9"/>
  <c r="N78" i="9"/>
  <c r="M78" i="9"/>
  <c r="L78" i="9"/>
  <c r="K78" i="9"/>
  <c r="J78" i="9"/>
  <c r="I78" i="9"/>
  <c r="H78" i="9"/>
  <c r="G78" i="9"/>
  <c r="F78" i="9"/>
  <c r="E78" i="9"/>
  <c r="D78" i="9"/>
  <c r="C78" i="9"/>
  <c r="N77" i="9"/>
  <c r="M77" i="9"/>
  <c r="L77" i="9"/>
  <c r="K77" i="9"/>
  <c r="J77" i="9"/>
  <c r="I77" i="9"/>
  <c r="H77" i="9"/>
  <c r="G77" i="9"/>
  <c r="F77" i="9"/>
  <c r="E77" i="9"/>
  <c r="D77" i="9"/>
  <c r="C77" i="9"/>
  <c r="N76" i="9"/>
  <c r="M76" i="9"/>
  <c r="L76" i="9"/>
  <c r="K76" i="9"/>
  <c r="J76" i="9"/>
  <c r="I76" i="9"/>
  <c r="H76" i="9"/>
  <c r="G76" i="9"/>
  <c r="F76" i="9"/>
  <c r="E76" i="9"/>
  <c r="D76" i="9"/>
  <c r="C76" i="9"/>
  <c r="N75" i="9"/>
  <c r="M75" i="9"/>
  <c r="L75" i="9"/>
  <c r="K75" i="9"/>
  <c r="J75" i="9"/>
  <c r="I75" i="9"/>
  <c r="H75" i="9"/>
  <c r="G75" i="9"/>
  <c r="F75" i="9"/>
  <c r="E75" i="9"/>
  <c r="D75" i="9"/>
  <c r="C75" i="9"/>
  <c r="N74" i="9"/>
  <c r="M74" i="9"/>
  <c r="L74" i="9"/>
  <c r="K74" i="9"/>
  <c r="J74" i="9"/>
  <c r="I74" i="9"/>
  <c r="H74" i="9"/>
  <c r="G74" i="9"/>
  <c r="F74" i="9"/>
  <c r="E74" i="9"/>
  <c r="D74" i="9"/>
  <c r="C74" i="9"/>
  <c r="N73" i="9"/>
  <c r="M73" i="9"/>
  <c r="L73" i="9"/>
  <c r="K73" i="9"/>
  <c r="J73" i="9"/>
  <c r="I73" i="9"/>
  <c r="H73" i="9"/>
  <c r="G73" i="9"/>
  <c r="F73" i="9"/>
  <c r="E73" i="9"/>
  <c r="D73" i="9"/>
  <c r="C73" i="9"/>
  <c r="N72" i="9"/>
  <c r="M72" i="9"/>
  <c r="L72" i="9"/>
  <c r="K72" i="9"/>
  <c r="J72" i="9"/>
  <c r="I72" i="9"/>
  <c r="H72" i="9"/>
  <c r="G72" i="9"/>
  <c r="F72" i="9"/>
  <c r="E72" i="9"/>
  <c r="D72" i="9"/>
  <c r="C72" i="9"/>
  <c r="N71" i="9"/>
  <c r="M71" i="9"/>
  <c r="L71" i="9"/>
  <c r="K71" i="9"/>
  <c r="J71" i="9"/>
  <c r="I71" i="9"/>
  <c r="H71" i="9"/>
  <c r="G71" i="9"/>
  <c r="F71" i="9"/>
  <c r="E71" i="9"/>
  <c r="D71" i="9"/>
  <c r="C71" i="9"/>
  <c r="N70" i="9"/>
  <c r="M70" i="9"/>
  <c r="L70" i="9"/>
  <c r="K70" i="9"/>
  <c r="J70" i="9"/>
  <c r="I70" i="9"/>
  <c r="H70" i="9"/>
  <c r="G70" i="9"/>
  <c r="F70" i="9"/>
  <c r="E70" i="9"/>
  <c r="D70" i="9"/>
  <c r="C70" i="9"/>
  <c r="N69" i="9"/>
  <c r="M69" i="9"/>
  <c r="L69" i="9"/>
  <c r="K69" i="9"/>
  <c r="J69" i="9"/>
  <c r="I69" i="9"/>
  <c r="H69" i="9"/>
  <c r="G69" i="9"/>
  <c r="F69" i="9"/>
  <c r="E69" i="9"/>
  <c r="D69" i="9"/>
  <c r="C69" i="9"/>
  <c r="N68" i="9"/>
  <c r="M68" i="9"/>
  <c r="L68" i="9"/>
  <c r="K68" i="9"/>
  <c r="J68" i="9"/>
  <c r="I68" i="9"/>
  <c r="H68" i="9"/>
  <c r="G68" i="9"/>
  <c r="F68" i="9"/>
  <c r="E68" i="9"/>
  <c r="D68" i="9"/>
  <c r="C68" i="9"/>
  <c r="N67" i="9"/>
  <c r="M67" i="9"/>
  <c r="L67" i="9"/>
  <c r="K67" i="9"/>
  <c r="J67" i="9"/>
  <c r="I67" i="9"/>
  <c r="H67" i="9"/>
  <c r="G67" i="9"/>
  <c r="F67" i="9"/>
  <c r="E67" i="9"/>
  <c r="D67" i="9"/>
  <c r="C67" i="9"/>
  <c r="N66" i="9"/>
  <c r="M66" i="9"/>
  <c r="L66" i="9"/>
  <c r="K66" i="9"/>
  <c r="J66" i="9"/>
  <c r="I66" i="9"/>
  <c r="H66" i="9"/>
  <c r="G66" i="9"/>
  <c r="F66" i="9"/>
  <c r="E66" i="9"/>
  <c r="D66" i="9"/>
  <c r="C66" i="9"/>
  <c r="N65" i="9"/>
  <c r="M65" i="9"/>
  <c r="L65" i="9"/>
  <c r="K65" i="9"/>
  <c r="J65" i="9"/>
  <c r="I65" i="9"/>
  <c r="H65" i="9"/>
  <c r="G65" i="9"/>
  <c r="F65" i="9"/>
  <c r="E65" i="9"/>
  <c r="D65" i="9"/>
  <c r="C65" i="9"/>
  <c r="N64" i="9"/>
  <c r="M64" i="9"/>
  <c r="L64" i="9"/>
  <c r="K64" i="9"/>
  <c r="J64" i="9"/>
  <c r="I64" i="9"/>
  <c r="H64" i="9"/>
  <c r="G64" i="9"/>
  <c r="F64" i="9"/>
  <c r="E64" i="9"/>
  <c r="D64" i="9"/>
  <c r="C64" i="9"/>
  <c r="N63" i="9"/>
  <c r="M63" i="9"/>
  <c r="L63" i="9"/>
  <c r="K63" i="9"/>
  <c r="J63" i="9"/>
  <c r="I63" i="9"/>
  <c r="H63" i="9"/>
  <c r="G63" i="9"/>
  <c r="F63" i="9"/>
  <c r="E63" i="9"/>
  <c r="D63" i="9"/>
  <c r="C63" i="9"/>
  <c r="N62" i="9"/>
  <c r="M62" i="9"/>
  <c r="L62" i="9"/>
  <c r="K62" i="9"/>
  <c r="J62" i="9"/>
  <c r="I62" i="9"/>
  <c r="H62" i="9"/>
  <c r="G62" i="9"/>
  <c r="F62" i="9"/>
  <c r="E62" i="9"/>
  <c r="D62" i="9"/>
  <c r="C62" i="9"/>
  <c r="N61" i="9"/>
  <c r="M61" i="9"/>
  <c r="L61" i="9"/>
  <c r="K61" i="9"/>
  <c r="J61" i="9"/>
  <c r="I61" i="9"/>
  <c r="H61" i="9"/>
  <c r="G61" i="9"/>
  <c r="F61" i="9"/>
  <c r="E61" i="9"/>
  <c r="D61" i="9"/>
  <c r="C61" i="9"/>
  <c r="N60" i="9"/>
  <c r="M60" i="9"/>
  <c r="L60" i="9"/>
  <c r="K60" i="9"/>
  <c r="J60" i="9"/>
  <c r="I60" i="9"/>
  <c r="H60" i="9"/>
  <c r="G60" i="9"/>
  <c r="F60" i="9"/>
  <c r="E60" i="9"/>
  <c r="D60" i="9"/>
  <c r="C60" i="9"/>
  <c r="N59" i="9"/>
  <c r="M59" i="9"/>
  <c r="L59" i="9"/>
  <c r="K59" i="9"/>
  <c r="J59" i="9"/>
  <c r="I59" i="9"/>
  <c r="H59" i="9"/>
  <c r="G59" i="9"/>
  <c r="F59" i="9"/>
  <c r="E59" i="9"/>
  <c r="D59" i="9"/>
  <c r="C59" i="9"/>
  <c r="N58" i="9"/>
  <c r="M58" i="9"/>
  <c r="L58" i="9"/>
  <c r="K58" i="9"/>
  <c r="J58" i="9"/>
  <c r="I58" i="9"/>
  <c r="H58" i="9"/>
  <c r="G58" i="9"/>
  <c r="F58" i="9"/>
  <c r="E58" i="9"/>
  <c r="D58" i="9"/>
  <c r="C58" i="9"/>
  <c r="N57" i="9"/>
  <c r="M57" i="9"/>
  <c r="L57" i="9"/>
  <c r="K57" i="9"/>
  <c r="J57" i="9"/>
  <c r="I57" i="9"/>
  <c r="H57" i="9"/>
  <c r="G57" i="9"/>
  <c r="F57" i="9"/>
  <c r="E57" i="9"/>
  <c r="D57" i="9"/>
  <c r="C57" i="9"/>
  <c r="N56" i="9"/>
  <c r="M56" i="9"/>
  <c r="L56" i="9"/>
  <c r="K56" i="9"/>
  <c r="J56" i="9"/>
  <c r="I56" i="9"/>
  <c r="H56" i="9"/>
  <c r="G56" i="9"/>
  <c r="F56" i="9"/>
  <c r="E56" i="9"/>
  <c r="D56" i="9"/>
  <c r="C56" i="9"/>
  <c r="N55" i="9"/>
  <c r="M55" i="9"/>
  <c r="L55" i="9"/>
  <c r="K55" i="9"/>
  <c r="J55" i="9"/>
  <c r="I55" i="9"/>
  <c r="H55" i="9"/>
  <c r="G55" i="9"/>
  <c r="F55" i="9"/>
  <c r="E55" i="9"/>
  <c r="D55" i="9"/>
  <c r="C55" i="9"/>
  <c r="N54" i="9"/>
  <c r="M54" i="9"/>
  <c r="L54" i="9"/>
  <c r="K54" i="9"/>
  <c r="J54" i="9"/>
  <c r="I54" i="9"/>
  <c r="H54" i="9"/>
  <c r="G54" i="9"/>
  <c r="F54" i="9"/>
  <c r="E54" i="9"/>
  <c r="D54" i="9"/>
  <c r="C54" i="9"/>
  <c r="N53" i="9"/>
  <c r="M53" i="9"/>
  <c r="L53" i="9"/>
  <c r="K53" i="9"/>
  <c r="J53" i="9"/>
  <c r="I53" i="9"/>
  <c r="H53" i="9"/>
  <c r="G53" i="9"/>
  <c r="F53" i="9"/>
  <c r="E53" i="9"/>
  <c r="D53" i="9"/>
  <c r="C53" i="9"/>
  <c r="N52" i="9"/>
  <c r="M52" i="9"/>
  <c r="L52" i="9"/>
  <c r="K52" i="9"/>
  <c r="J52" i="9"/>
  <c r="I52" i="9"/>
  <c r="H52" i="9"/>
  <c r="G52" i="9"/>
  <c r="F52" i="9"/>
  <c r="E52" i="9"/>
  <c r="D52" i="9"/>
  <c r="C52" i="9"/>
  <c r="N51" i="9"/>
  <c r="M51" i="9"/>
  <c r="L51" i="9"/>
  <c r="K51" i="9"/>
  <c r="J51" i="9"/>
  <c r="I51" i="9"/>
  <c r="H51" i="9"/>
  <c r="G51" i="9"/>
  <c r="F51" i="9"/>
  <c r="E51" i="9"/>
  <c r="D51" i="9"/>
  <c r="C51" i="9"/>
  <c r="N50" i="9"/>
  <c r="M50" i="9"/>
  <c r="L50" i="9"/>
  <c r="K50" i="9"/>
  <c r="J50" i="9"/>
  <c r="I50" i="9"/>
  <c r="H50" i="9"/>
  <c r="G50" i="9"/>
  <c r="F50" i="9"/>
  <c r="E50" i="9"/>
  <c r="D50" i="9"/>
  <c r="C50" i="9"/>
  <c r="N49" i="9"/>
  <c r="M49" i="9"/>
  <c r="L49" i="9"/>
  <c r="K49" i="9"/>
  <c r="J49" i="9"/>
  <c r="I49" i="9"/>
  <c r="H49" i="9"/>
  <c r="G49" i="9"/>
  <c r="F49" i="9"/>
  <c r="E49" i="9"/>
  <c r="D49" i="9"/>
  <c r="C49" i="9"/>
  <c r="N48" i="9"/>
  <c r="M48" i="9"/>
  <c r="L48" i="9"/>
  <c r="K48" i="9"/>
  <c r="J48" i="9"/>
  <c r="I48" i="9"/>
  <c r="H48" i="9"/>
  <c r="G48" i="9"/>
  <c r="F48" i="9"/>
  <c r="E48" i="9"/>
  <c r="D48" i="9"/>
  <c r="C48" i="9"/>
  <c r="N47" i="9"/>
  <c r="M47" i="9"/>
  <c r="L47" i="9"/>
  <c r="K47" i="9"/>
  <c r="J47" i="9"/>
  <c r="I47" i="9"/>
  <c r="H47" i="9"/>
  <c r="G47" i="9"/>
  <c r="F47" i="9"/>
  <c r="E47" i="9"/>
  <c r="D47" i="9"/>
  <c r="C47" i="9"/>
  <c r="N46" i="9"/>
  <c r="M46" i="9"/>
  <c r="L46" i="9"/>
  <c r="K46" i="9"/>
  <c r="J46" i="9"/>
  <c r="I46" i="9"/>
  <c r="H46" i="9"/>
  <c r="G46" i="9"/>
  <c r="F46" i="9"/>
  <c r="E46" i="9"/>
  <c r="D46" i="9"/>
  <c r="C46" i="9"/>
  <c r="N45" i="9"/>
  <c r="M45" i="9"/>
  <c r="L45" i="9"/>
  <c r="K45" i="9"/>
  <c r="J45" i="9"/>
  <c r="I45" i="9"/>
  <c r="H45" i="9"/>
  <c r="G45" i="9"/>
  <c r="F45" i="9"/>
  <c r="E45" i="9"/>
  <c r="D45" i="9"/>
  <c r="C45" i="9"/>
  <c r="N44" i="9"/>
  <c r="M44" i="9"/>
  <c r="L44" i="9"/>
  <c r="K44" i="9"/>
  <c r="J44" i="9"/>
  <c r="I44" i="9"/>
  <c r="H44" i="9"/>
  <c r="G44" i="9"/>
  <c r="F44" i="9"/>
  <c r="E44" i="9"/>
  <c r="D44" i="9"/>
  <c r="C44" i="9"/>
  <c r="N43" i="9"/>
  <c r="M43" i="9"/>
  <c r="L43" i="9"/>
  <c r="K43" i="9"/>
  <c r="J43" i="9"/>
  <c r="I43" i="9"/>
  <c r="H43" i="9"/>
  <c r="G43" i="9"/>
  <c r="F43" i="9"/>
  <c r="E43" i="9"/>
  <c r="D43" i="9"/>
  <c r="C43" i="9"/>
  <c r="N42" i="9"/>
  <c r="M42" i="9"/>
  <c r="L42" i="9"/>
  <c r="K42" i="9"/>
  <c r="J42" i="9"/>
  <c r="I42" i="9"/>
  <c r="H42" i="9"/>
  <c r="G42" i="9"/>
  <c r="F42" i="9"/>
  <c r="E42" i="9"/>
  <c r="D42" i="9"/>
  <c r="C42" i="9"/>
  <c r="N41" i="9"/>
  <c r="M41" i="9"/>
  <c r="L41" i="9"/>
  <c r="K41" i="9"/>
  <c r="J41" i="9"/>
  <c r="I41" i="9"/>
  <c r="H41" i="9"/>
  <c r="G41" i="9"/>
  <c r="F41" i="9"/>
  <c r="E41" i="9"/>
  <c r="D41" i="9"/>
  <c r="C41" i="9"/>
  <c r="N40" i="9"/>
  <c r="M40" i="9"/>
  <c r="L40" i="9"/>
  <c r="K40" i="9"/>
  <c r="J40" i="9"/>
  <c r="I40" i="9"/>
  <c r="H40" i="9"/>
  <c r="G40" i="9"/>
  <c r="F40" i="9"/>
  <c r="E40" i="9"/>
  <c r="D40" i="9"/>
  <c r="C40" i="9"/>
  <c r="N39" i="9"/>
  <c r="M39" i="9"/>
  <c r="L39" i="9"/>
  <c r="K39" i="9"/>
  <c r="J39" i="9"/>
  <c r="I39" i="9"/>
  <c r="H39" i="9"/>
  <c r="G39" i="9"/>
  <c r="F39" i="9"/>
  <c r="E39" i="9"/>
  <c r="D39" i="9"/>
  <c r="C39" i="9"/>
  <c r="N38" i="9"/>
  <c r="M38" i="9"/>
  <c r="L38" i="9"/>
  <c r="K38" i="9"/>
  <c r="J38" i="9"/>
  <c r="I38" i="9"/>
  <c r="H38" i="9"/>
  <c r="G38" i="9"/>
  <c r="F38" i="9"/>
  <c r="E38" i="9"/>
  <c r="D38" i="9"/>
  <c r="C38" i="9"/>
  <c r="N37" i="9"/>
  <c r="M37" i="9"/>
  <c r="L37" i="9"/>
  <c r="K37" i="9"/>
  <c r="J37" i="9"/>
  <c r="I37" i="9"/>
  <c r="H37" i="9"/>
  <c r="G37" i="9"/>
  <c r="F37" i="9"/>
  <c r="E37" i="9"/>
  <c r="D37" i="9"/>
  <c r="C37" i="9"/>
  <c r="N36" i="9"/>
  <c r="M36" i="9"/>
  <c r="L36" i="9"/>
  <c r="K36" i="9"/>
  <c r="J36" i="9"/>
  <c r="I36" i="9"/>
  <c r="H36" i="9"/>
  <c r="G36" i="9"/>
  <c r="F36" i="9"/>
  <c r="E36" i="9"/>
  <c r="D36" i="9"/>
  <c r="C36" i="9"/>
  <c r="N35" i="9"/>
  <c r="M35" i="9"/>
  <c r="L35" i="9"/>
  <c r="K35" i="9"/>
  <c r="J35" i="9"/>
  <c r="I35" i="9"/>
  <c r="H35" i="9"/>
  <c r="G35" i="9"/>
  <c r="F35" i="9"/>
  <c r="E35" i="9"/>
  <c r="D35" i="9"/>
  <c r="C35" i="9"/>
  <c r="N34" i="9"/>
  <c r="M34" i="9"/>
  <c r="L34" i="9"/>
  <c r="K34" i="9"/>
  <c r="J34" i="9"/>
  <c r="I34" i="9"/>
  <c r="H34" i="9"/>
  <c r="G34" i="9"/>
  <c r="F34" i="9"/>
  <c r="E34" i="9"/>
  <c r="D34" i="9"/>
  <c r="C34" i="9"/>
  <c r="N33" i="9"/>
  <c r="M33" i="9"/>
  <c r="L33" i="9"/>
  <c r="K33" i="9"/>
  <c r="J33" i="9"/>
  <c r="I33" i="9"/>
  <c r="H33" i="9"/>
  <c r="G33" i="9"/>
  <c r="F33" i="9"/>
  <c r="E33" i="9"/>
  <c r="D33" i="9"/>
  <c r="C33" i="9"/>
  <c r="N32" i="9"/>
  <c r="M32" i="9"/>
  <c r="L32" i="9"/>
  <c r="K32" i="9"/>
  <c r="J32" i="9"/>
  <c r="I32" i="9"/>
  <c r="H32" i="9"/>
  <c r="G32" i="9"/>
  <c r="F32" i="9"/>
  <c r="E32" i="9"/>
  <c r="D32" i="9"/>
  <c r="C32" i="9"/>
  <c r="N31" i="9"/>
  <c r="M31" i="9"/>
  <c r="L31" i="9"/>
  <c r="K31" i="9"/>
  <c r="J31" i="9"/>
  <c r="I31" i="9"/>
  <c r="H31" i="9"/>
  <c r="G31" i="9"/>
  <c r="F31" i="9"/>
  <c r="E31" i="9"/>
  <c r="D31" i="9"/>
  <c r="C31" i="9"/>
  <c r="N30" i="9"/>
  <c r="M30" i="9"/>
  <c r="L30" i="9"/>
  <c r="K30" i="9"/>
  <c r="J30" i="9"/>
  <c r="I30" i="9"/>
  <c r="H30" i="9"/>
  <c r="G30" i="9"/>
  <c r="F30" i="9"/>
  <c r="E30" i="9"/>
  <c r="D30" i="9"/>
  <c r="C30" i="9"/>
  <c r="N29" i="9"/>
  <c r="M29" i="9"/>
  <c r="L29" i="9"/>
  <c r="K29" i="9"/>
  <c r="J29" i="9"/>
  <c r="I29" i="9"/>
  <c r="H29" i="9"/>
  <c r="G29" i="9"/>
  <c r="F29" i="9"/>
  <c r="E29" i="9"/>
  <c r="D29" i="9"/>
  <c r="C29" i="9"/>
  <c r="N28" i="9"/>
  <c r="M28" i="9"/>
  <c r="L28" i="9"/>
  <c r="K28" i="9"/>
  <c r="J28" i="9"/>
  <c r="I28" i="9"/>
  <c r="H28" i="9"/>
  <c r="G28" i="9"/>
  <c r="F28" i="9"/>
  <c r="E28" i="9"/>
  <c r="D28" i="9"/>
  <c r="C28" i="9"/>
  <c r="N27" i="9"/>
  <c r="M27" i="9"/>
  <c r="L27" i="9"/>
  <c r="K27" i="9"/>
  <c r="J27" i="9"/>
  <c r="I27" i="9"/>
  <c r="H27" i="9"/>
  <c r="G27" i="9"/>
  <c r="F27" i="9"/>
  <c r="E27" i="9"/>
  <c r="D27" i="9"/>
  <c r="C27" i="9"/>
  <c r="N26" i="9"/>
  <c r="M26" i="9"/>
  <c r="L26" i="9"/>
  <c r="K26" i="9"/>
  <c r="J26" i="9"/>
  <c r="I26" i="9"/>
  <c r="H26" i="9"/>
  <c r="G26" i="9"/>
  <c r="F26" i="9"/>
  <c r="E26" i="9"/>
  <c r="D26" i="9"/>
  <c r="C26" i="9"/>
  <c r="N25" i="9"/>
  <c r="M25" i="9"/>
  <c r="L25" i="9"/>
  <c r="K25" i="9"/>
  <c r="J25" i="9"/>
  <c r="I25" i="9"/>
  <c r="H25" i="9"/>
  <c r="G25" i="9"/>
  <c r="F25" i="9"/>
  <c r="E25" i="9"/>
  <c r="D25" i="9"/>
  <c r="C25" i="9"/>
  <c r="N24" i="9"/>
  <c r="M24" i="9"/>
  <c r="L24" i="9"/>
  <c r="K24" i="9"/>
  <c r="J24" i="9"/>
  <c r="I24" i="9"/>
  <c r="H24" i="9"/>
  <c r="G24" i="9"/>
  <c r="F24" i="9"/>
  <c r="E24" i="9"/>
  <c r="D24" i="9"/>
  <c r="C24" i="9"/>
  <c r="N23" i="9"/>
  <c r="M23" i="9"/>
  <c r="L23" i="9"/>
  <c r="K23" i="9"/>
  <c r="J23" i="9"/>
  <c r="I23" i="9"/>
  <c r="H23" i="9"/>
  <c r="G23" i="9"/>
  <c r="F23" i="9"/>
  <c r="E23" i="9"/>
  <c r="D23" i="9"/>
  <c r="C23" i="9"/>
  <c r="N22" i="9"/>
  <c r="M22" i="9"/>
  <c r="L22" i="9"/>
  <c r="K22" i="9"/>
  <c r="J22" i="9"/>
  <c r="I22" i="9"/>
  <c r="H22" i="9"/>
  <c r="G22" i="9"/>
  <c r="F22" i="9"/>
  <c r="E22" i="9"/>
  <c r="D22" i="9"/>
  <c r="C22" i="9"/>
  <c r="N21" i="9"/>
  <c r="M21" i="9"/>
  <c r="L21" i="9"/>
  <c r="K21" i="9"/>
  <c r="J21" i="9"/>
  <c r="I21" i="9"/>
  <c r="H21" i="9"/>
  <c r="G21" i="9"/>
  <c r="F21" i="9"/>
  <c r="E21" i="9"/>
  <c r="D21" i="9"/>
  <c r="C21" i="9"/>
  <c r="N20" i="9"/>
  <c r="M20" i="9"/>
  <c r="L20" i="9"/>
  <c r="K20" i="9"/>
  <c r="J20" i="9"/>
  <c r="I20" i="9"/>
  <c r="H20" i="9"/>
  <c r="G20" i="9"/>
  <c r="F20" i="9"/>
  <c r="E20" i="9"/>
  <c r="D20" i="9"/>
  <c r="C20" i="9"/>
  <c r="N19" i="9"/>
  <c r="M19" i="9"/>
  <c r="L19" i="9"/>
  <c r="K19" i="9"/>
  <c r="J19" i="9"/>
  <c r="I19" i="9"/>
  <c r="H19" i="9"/>
  <c r="G19" i="9"/>
  <c r="F19" i="9"/>
  <c r="E19" i="9"/>
  <c r="D19" i="9"/>
  <c r="C19" i="9"/>
  <c r="N18" i="9"/>
  <c r="M18" i="9"/>
  <c r="L18" i="9"/>
  <c r="K18" i="9"/>
  <c r="J18" i="9"/>
  <c r="I18" i="9"/>
  <c r="H18" i="9"/>
  <c r="G18" i="9"/>
  <c r="F18" i="9"/>
  <c r="E18" i="9"/>
  <c r="D18" i="9"/>
  <c r="C18" i="9"/>
  <c r="N17" i="9"/>
  <c r="M17" i="9"/>
  <c r="L17" i="9"/>
  <c r="K17" i="9"/>
  <c r="J17" i="9"/>
  <c r="I17" i="9"/>
  <c r="H17" i="9"/>
  <c r="G17" i="9"/>
  <c r="F17" i="9"/>
  <c r="E17" i="9"/>
  <c r="D17" i="9"/>
  <c r="C17" i="9"/>
  <c r="N16" i="9"/>
  <c r="M16" i="9"/>
  <c r="L16" i="9"/>
  <c r="K16" i="9"/>
  <c r="J16" i="9"/>
  <c r="I16" i="9"/>
  <c r="H16" i="9"/>
  <c r="G16" i="9"/>
  <c r="F16" i="9"/>
  <c r="E16" i="9"/>
  <c r="D16" i="9"/>
  <c r="C16" i="9"/>
  <c r="N15" i="9"/>
  <c r="M15" i="9"/>
  <c r="L15" i="9"/>
  <c r="K15" i="9"/>
  <c r="J15" i="9"/>
  <c r="I15" i="9"/>
  <c r="H15" i="9"/>
  <c r="G15" i="9"/>
  <c r="F15" i="9"/>
  <c r="E15" i="9"/>
  <c r="D15" i="9"/>
  <c r="C15" i="9"/>
  <c r="N14" i="9"/>
  <c r="M14" i="9"/>
  <c r="L14" i="9"/>
  <c r="K14" i="9"/>
  <c r="J14" i="9"/>
  <c r="I14" i="9"/>
  <c r="H14" i="9"/>
  <c r="G14" i="9"/>
  <c r="F14" i="9"/>
  <c r="E14" i="9"/>
  <c r="D14" i="9"/>
  <c r="C14" i="9"/>
  <c r="N13" i="9"/>
  <c r="M13" i="9"/>
  <c r="L13" i="9"/>
  <c r="K13" i="9"/>
  <c r="J13" i="9"/>
  <c r="I13" i="9"/>
  <c r="H13" i="9"/>
  <c r="G13" i="9"/>
  <c r="F13" i="9"/>
  <c r="E13" i="9"/>
  <c r="D13" i="9"/>
  <c r="C13" i="9"/>
  <c r="N12" i="9"/>
  <c r="M12" i="9"/>
  <c r="L12" i="9"/>
  <c r="K12" i="9"/>
  <c r="J12" i="9"/>
  <c r="I12" i="9"/>
  <c r="H12" i="9"/>
  <c r="G12" i="9"/>
  <c r="F12" i="9"/>
  <c r="E12" i="9"/>
  <c r="D12" i="9"/>
  <c r="C12" i="9"/>
  <c r="N11" i="9"/>
  <c r="M11" i="9"/>
  <c r="L11" i="9"/>
  <c r="K11" i="9"/>
  <c r="J11" i="9"/>
  <c r="I11" i="9"/>
  <c r="H11" i="9"/>
  <c r="G11" i="9"/>
  <c r="F11" i="9"/>
  <c r="E11" i="9"/>
  <c r="D11" i="9"/>
  <c r="C11" i="9"/>
  <c r="N10" i="9"/>
  <c r="M10" i="9"/>
  <c r="L10" i="9"/>
  <c r="K10" i="9"/>
  <c r="J10" i="9"/>
  <c r="I10" i="9"/>
  <c r="H10" i="9"/>
  <c r="G10" i="9"/>
  <c r="F10" i="9"/>
  <c r="E10" i="9"/>
  <c r="D10" i="9"/>
  <c r="C10" i="9"/>
  <c r="N105" i="8"/>
  <c r="M105" i="8"/>
  <c r="L105" i="8"/>
  <c r="K105" i="8"/>
  <c r="J105" i="8"/>
  <c r="I105" i="8"/>
  <c r="H105" i="8"/>
  <c r="G105" i="8"/>
  <c r="F105" i="8"/>
  <c r="E105" i="8"/>
  <c r="D105" i="8"/>
  <c r="C105" i="8"/>
  <c r="N104" i="8"/>
  <c r="M104" i="8"/>
  <c r="L104" i="8"/>
  <c r="K104" i="8"/>
  <c r="J104" i="8"/>
  <c r="I104" i="8"/>
  <c r="H104" i="8"/>
  <c r="G104" i="8"/>
  <c r="F104" i="8"/>
  <c r="E104" i="8"/>
  <c r="D104" i="8"/>
  <c r="C104" i="8"/>
  <c r="N103" i="8"/>
  <c r="M103" i="8"/>
  <c r="L103" i="8"/>
  <c r="K103" i="8"/>
  <c r="J103" i="8"/>
  <c r="I103" i="8"/>
  <c r="H103" i="8"/>
  <c r="G103" i="8"/>
  <c r="F103" i="8"/>
  <c r="E103" i="8"/>
  <c r="D103" i="8"/>
  <c r="C103" i="8"/>
  <c r="N102" i="8"/>
  <c r="M102" i="8"/>
  <c r="L102" i="8"/>
  <c r="K102" i="8"/>
  <c r="J102" i="8"/>
  <c r="I102" i="8"/>
  <c r="H102" i="8"/>
  <c r="G102" i="8"/>
  <c r="F102" i="8"/>
  <c r="E102" i="8"/>
  <c r="D102" i="8"/>
  <c r="C102" i="8"/>
  <c r="N101" i="8"/>
  <c r="M101" i="8"/>
  <c r="L101" i="8"/>
  <c r="K101" i="8"/>
  <c r="J101" i="8"/>
  <c r="I101" i="8"/>
  <c r="H101" i="8"/>
  <c r="G101" i="8"/>
  <c r="F101" i="8"/>
  <c r="E101" i="8"/>
  <c r="D101" i="8"/>
  <c r="C101" i="8"/>
  <c r="N100" i="8"/>
  <c r="M100" i="8"/>
  <c r="L100" i="8"/>
  <c r="K100" i="8"/>
  <c r="J100" i="8"/>
  <c r="I100" i="8"/>
  <c r="H100" i="8"/>
  <c r="G100" i="8"/>
  <c r="F100" i="8"/>
  <c r="E100" i="8"/>
  <c r="D100" i="8"/>
  <c r="C100" i="8"/>
  <c r="N99" i="8"/>
  <c r="M99" i="8"/>
  <c r="L99" i="8"/>
  <c r="K99" i="8"/>
  <c r="J99" i="8"/>
  <c r="I99" i="8"/>
  <c r="H99" i="8"/>
  <c r="G99" i="8"/>
  <c r="F99" i="8"/>
  <c r="E99" i="8"/>
  <c r="D99" i="8"/>
  <c r="C99" i="8"/>
  <c r="N98" i="8"/>
  <c r="M98" i="8"/>
  <c r="L98" i="8"/>
  <c r="K98" i="8"/>
  <c r="J98" i="8"/>
  <c r="I98" i="8"/>
  <c r="H98" i="8"/>
  <c r="G98" i="8"/>
  <c r="F98" i="8"/>
  <c r="E98" i="8"/>
  <c r="D98" i="8"/>
  <c r="C98" i="8"/>
  <c r="N97" i="8"/>
  <c r="M97" i="8"/>
  <c r="L97" i="8"/>
  <c r="K97" i="8"/>
  <c r="J97" i="8"/>
  <c r="I97" i="8"/>
  <c r="H97" i="8"/>
  <c r="G97" i="8"/>
  <c r="F97" i="8"/>
  <c r="E97" i="8"/>
  <c r="D97" i="8"/>
  <c r="C97" i="8"/>
  <c r="N96" i="8"/>
  <c r="M96" i="8"/>
  <c r="L96" i="8"/>
  <c r="K96" i="8"/>
  <c r="J96" i="8"/>
  <c r="I96" i="8"/>
  <c r="H96" i="8"/>
  <c r="G96" i="8"/>
  <c r="F96" i="8"/>
  <c r="E96" i="8"/>
  <c r="D96" i="8"/>
  <c r="C96" i="8"/>
  <c r="N95" i="8"/>
  <c r="M95" i="8"/>
  <c r="L95" i="8"/>
  <c r="K95" i="8"/>
  <c r="J95" i="8"/>
  <c r="I95" i="8"/>
  <c r="H95" i="8"/>
  <c r="G95" i="8"/>
  <c r="F95" i="8"/>
  <c r="E95" i="8"/>
  <c r="D95" i="8"/>
  <c r="C95" i="8"/>
  <c r="N94" i="8"/>
  <c r="M94" i="8"/>
  <c r="L94" i="8"/>
  <c r="K94" i="8"/>
  <c r="J94" i="8"/>
  <c r="I94" i="8"/>
  <c r="H94" i="8"/>
  <c r="G94" i="8"/>
  <c r="F94" i="8"/>
  <c r="E94" i="8"/>
  <c r="D94" i="8"/>
  <c r="C94" i="8"/>
  <c r="N93" i="8"/>
  <c r="M93" i="8"/>
  <c r="L93" i="8"/>
  <c r="K93" i="8"/>
  <c r="J93" i="8"/>
  <c r="I93" i="8"/>
  <c r="H93" i="8"/>
  <c r="G93" i="8"/>
  <c r="F93" i="8"/>
  <c r="E93" i="8"/>
  <c r="D93" i="8"/>
  <c r="C93" i="8"/>
  <c r="N92" i="8"/>
  <c r="M92" i="8"/>
  <c r="L92" i="8"/>
  <c r="K92" i="8"/>
  <c r="J92" i="8"/>
  <c r="I92" i="8"/>
  <c r="H92" i="8"/>
  <c r="G92" i="8"/>
  <c r="F92" i="8"/>
  <c r="E92" i="8"/>
  <c r="D92" i="8"/>
  <c r="C92" i="8"/>
  <c r="N91" i="8"/>
  <c r="M91" i="8"/>
  <c r="L91" i="8"/>
  <c r="K91" i="8"/>
  <c r="J91" i="8"/>
  <c r="I91" i="8"/>
  <c r="H91" i="8"/>
  <c r="G91" i="8"/>
  <c r="F91" i="8"/>
  <c r="E91" i="8"/>
  <c r="D91" i="8"/>
  <c r="C91" i="8"/>
  <c r="N90" i="8"/>
  <c r="M90" i="8"/>
  <c r="L90" i="8"/>
  <c r="K90" i="8"/>
  <c r="J90" i="8"/>
  <c r="I90" i="8"/>
  <c r="H90" i="8"/>
  <c r="G90" i="8"/>
  <c r="F90" i="8"/>
  <c r="E90" i="8"/>
  <c r="D90" i="8"/>
  <c r="C90" i="8"/>
  <c r="N89" i="8"/>
  <c r="M89" i="8"/>
  <c r="L89" i="8"/>
  <c r="K89" i="8"/>
  <c r="J89" i="8"/>
  <c r="I89" i="8"/>
  <c r="H89" i="8"/>
  <c r="G89" i="8"/>
  <c r="F89" i="8"/>
  <c r="E89" i="8"/>
  <c r="D89" i="8"/>
  <c r="C89" i="8"/>
  <c r="N88" i="8"/>
  <c r="M88" i="8"/>
  <c r="L88" i="8"/>
  <c r="K88" i="8"/>
  <c r="J88" i="8"/>
  <c r="I88" i="8"/>
  <c r="H88" i="8"/>
  <c r="G88" i="8"/>
  <c r="F88" i="8"/>
  <c r="E88" i="8"/>
  <c r="D88" i="8"/>
  <c r="C88" i="8"/>
  <c r="N87" i="8"/>
  <c r="M87" i="8"/>
  <c r="L87" i="8"/>
  <c r="K87" i="8"/>
  <c r="J87" i="8"/>
  <c r="I87" i="8"/>
  <c r="H87" i="8"/>
  <c r="G87" i="8"/>
  <c r="F87" i="8"/>
  <c r="E87" i="8"/>
  <c r="D87" i="8"/>
  <c r="C87" i="8"/>
  <c r="N86" i="8"/>
  <c r="M86" i="8"/>
  <c r="L86" i="8"/>
  <c r="K86" i="8"/>
  <c r="J86" i="8"/>
  <c r="I86" i="8"/>
  <c r="H86" i="8"/>
  <c r="G86" i="8"/>
  <c r="F86" i="8"/>
  <c r="E86" i="8"/>
  <c r="D86" i="8"/>
  <c r="C86" i="8"/>
  <c r="N85" i="8"/>
  <c r="M85" i="8"/>
  <c r="L85" i="8"/>
  <c r="K85" i="8"/>
  <c r="J85" i="8"/>
  <c r="I85" i="8"/>
  <c r="H85" i="8"/>
  <c r="G85" i="8"/>
  <c r="F85" i="8"/>
  <c r="E85" i="8"/>
  <c r="D85" i="8"/>
  <c r="C85" i="8"/>
  <c r="N84" i="8"/>
  <c r="M84" i="8"/>
  <c r="L84" i="8"/>
  <c r="K84" i="8"/>
  <c r="J84" i="8"/>
  <c r="I84" i="8"/>
  <c r="H84" i="8"/>
  <c r="G84" i="8"/>
  <c r="F84" i="8"/>
  <c r="E84" i="8"/>
  <c r="D84" i="8"/>
  <c r="C84" i="8"/>
  <c r="N83" i="8"/>
  <c r="M83" i="8"/>
  <c r="L83" i="8"/>
  <c r="K83" i="8"/>
  <c r="J83" i="8"/>
  <c r="I83" i="8"/>
  <c r="H83" i="8"/>
  <c r="G83" i="8"/>
  <c r="F83" i="8"/>
  <c r="E83" i="8"/>
  <c r="D83" i="8"/>
  <c r="C83" i="8"/>
  <c r="N82" i="8"/>
  <c r="M82" i="8"/>
  <c r="L82" i="8"/>
  <c r="K82" i="8"/>
  <c r="J82" i="8"/>
  <c r="I82" i="8"/>
  <c r="H82" i="8"/>
  <c r="G82" i="8"/>
  <c r="F82" i="8"/>
  <c r="E82" i="8"/>
  <c r="D82" i="8"/>
  <c r="C82" i="8"/>
  <c r="N81" i="8"/>
  <c r="M81" i="8"/>
  <c r="L81" i="8"/>
  <c r="K81" i="8"/>
  <c r="J81" i="8"/>
  <c r="I81" i="8"/>
  <c r="H81" i="8"/>
  <c r="G81" i="8"/>
  <c r="F81" i="8"/>
  <c r="E81" i="8"/>
  <c r="D81" i="8"/>
  <c r="C81" i="8"/>
  <c r="N80" i="8"/>
  <c r="M80" i="8"/>
  <c r="L80" i="8"/>
  <c r="K80" i="8"/>
  <c r="J80" i="8"/>
  <c r="I80" i="8"/>
  <c r="H80" i="8"/>
  <c r="G80" i="8"/>
  <c r="F80" i="8"/>
  <c r="E80" i="8"/>
  <c r="D80" i="8"/>
  <c r="C80" i="8"/>
  <c r="N79" i="8"/>
  <c r="M79" i="8"/>
  <c r="L79" i="8"/>
  <c r="K79" i="8"/>
  <c r="J79" i="8"/>
  <c r="I79" i="8"/>
  <c r="H79" i="8"/>
  <c r="G79" i="8"/>
  <c r="F79" i="8"/>
  <c r="E79" i="8"/>
  <c r="D79" i="8"/>
  <c r="C79" i="8"/>
  <c r="N78" i="8"/>
  <c r="M78" i="8"/>
  <c r="L78" i="8"/>
  <c r="K78" i="8"/>
  <c r="J78" i="8"/>
  <c r="I78" i="8"/>
  <c r="H78" i="8"/>
  <c r="G78" i="8"/>
  <c r="F78" i="8"/>
  <c r="E78" i="8"/>
  <c r="D78" i="8"/>
  <c r="C78" i="8"/>
  <c r="N77" i="8"/>
  <c r="M77" i="8"/>
  <c r="L77" i="8"/>
  <c r="K77" i="8"/>
  <c r="J77" i="8"/>
  <c r="I77" i="8"/>
  <c r="H77" i="8"/>
  <c r="G77" i="8"/>
  <c r="F77" i="8"/>
  <c r="E77" i="8"/>
  <c r="D77" i="8"/>
  <c r="C77" i="8"/>
  <c r="N76" i="8"/>
  <c r="M76" i="8"/>
  <c r="L76" i="8"/>
  <c r="K76" i="8"/>
  <c r="J76" i="8"/>
  <c r="I76" i="8"/>
  <c r="H76" i="8"/>
  <c r="G76" i="8"/>
  <c r="F76" i="8"/>
  <c r="E76" i="8"/>
  <c r="D76" i="8"/>
  <c r="C76" i="8"/>
  <c r="N75" i="8"/>
  <c r="M75" i="8"/>
  <c r="L75" i="8"/>
  <c r="K75" i="8"/>
  <c r="J75" i="8"/>
  <c r="I75" i="8"/>
  <c r="H75" i="8"/>
  <c r="G75" i="8"/>
  <c r="F75" i="8"/>
  <c r="E75" i="8"/>
  <c r="D75" i="8"/>
  <c r="C75" i="8"/>
  <c r="N74" i="8"/>
  <c r="M74" i="8"/>
  <c r="L74" i="8"/>
  <c r="K74" i="8"/>
  <c r="J74" i="8"/>
  <c r="I74" i="8"/>
  <c r="H74" i="8"/>
  <c r="G74" i="8"/>
  <c r="F74" i="8"/>
  <c r="E74" i="8"/>
  <c r="D74" i="8"/>
  <c r="C74" i="8"/>
  <c r="N73" i="8"/>
  <c r="M73" i="8"/>
  <c r="L73" i="8"/>
  <c r="K73" i="8"/>
  <c r="J73" i="8"/>
  <c r="I73" i="8"/>
  <c r="H73" i="8"/>
  <c r="G73" i="8"/>
  <c r="F73" i="8"/>
  <c r="E73" i="8"/>
  <c r="D73" i="8"/>
  <c r="C73" i="8"/>
  <c r="N72" i="8"/>
  <c r="M72" i="8"/>
  <c r="L72" i="8"/>
  <c r="K72" i="8"/>
  <c r="J72" i="8"/>
  <c r="I72" i="8"/>
  <c r="H72" i="8"/>
  <c r="G72" i="8"/>
  <c r="F72" i="8"/>
  <c r="E72" i="8"/>
  <c r="D72" i="8"/>
  <c r="C72" i="8"/>
  <c r="N71" i="8"/>
  <c r="M71" i="8"/>
  <c r="L71" i="8"/>
  <c r="K71" i="8"/>
  <c r="J71" i="8"/>
  <c r="I71" i="8"/>
  <c r="H71" i="8"/>
  <c r="G71" i="8"/>
  <c r="F71" i="8"/>
  <c r="E71" i="8"/>
  <c r="D71" i="8"/>
  <c r="C71" i="8"/>
  <c r="N70" i="8"/>
  <c r="M70" i="8"/>
  <c r="L70" i="8"/>
  <c r="K70" i="8"/>
  <c r="J70" i="8"/>
  <c r="I70" i="8"/>
  <c r="H70" i="8"/>
  <c r="G70" i="8"/>
  <c r="F70" i="8"/>
  <c r="E70" i="8"/>
  <c r="D70" i="8"/>
  <c r="C70" i="8"/>
  <c r="N69" i="8"/>
  <c r="M69" i="8"/>
  <c r="L69" i="8"/>
  <c r="K69" i="8"/>
  <c r="J69" i="8"/>
  <c r="I69" i="8"/>
  <c r="H69" i="8"/>
  <c r="G69" i="8"/>
  <c r="F69" i="8"/>
  <c r="E69" i="8"/>
  <c r="D69" i="8"/>
  <c r="C69" i="8"/>
  <c r="N68" i="8"/>
  <c r="M68" i="8"/>
  <c r="L68" i="8"/>
  <c r="K68" i="8"/>
  <c r="J68" i="8"/>
  <c r="I68" i="8"/>
  <c r="H68" i="8"/>
  <c r="G68" i="8"/>
  <c r="F68" i="8"/>
  <c r="E68" i="8"/>
  <c r="D68" i="8"/>
  <c r="C68" i="8"/>
  <c r="N67" i="8"/>
  <c r="M67" i="8"/>
  <c r="L67" i="8"/>
  <c r="K67" i="8"/>
  <c r="J67" i="8"/>
  <c r="I67" i="8"/>
  <c r="H67" i="8"/>
  <c r="G67" i="8"/>
  <c r="F67" i="8"/>
  <c r="E67" i="8"/>
  <c r="D67" i="8"/>
  <c r="C67" i="8"/>
  <c r="N66" i="8"/>
  <c r="M66" i="8"/>
  <c r="L66" i="8"/>
  <c r="K66" i="8"/>
  <c r="J66" i="8"/>
  <c r="I66" i="8"/>
  <c r="H66" i="8"/>
  <c r="G66" i="8"/>
  <c r="F66" i="8"/>
  <c r="E66" i="8"/>
  <c r="D66" i="8"/>
  <c r="C66" i="8"/>
  <c r="N65" i="8"/>
  <c r="M65" i="8"/>
  <c r="L65" i="8"/>
  <c r="K65" i="8"/>
  <c r="J65" i="8"/>
  <c r="I65" i="8"/>
  <c r="H65" i="8"/>
  <c r="G65" i="8"/>
  <c r="F65" i="8"/>
  <c r="E65" i="8"/>
  <c r="D65" i="8"/>
  <c r="C65" i="8"/>
  <c r="N64" i="8"/>
  <c r="M64" i="8"/>
  <c r="L64" i="8"/>
  <c r="K64" i="8"/>
  <c r="J64" i="8"/>
  <c r="I64" i="8"/>
  <c r="H64" i="8"/>
  <c r="G64" i="8"/>
  <c r="F64" i="8"/>
  <c r="E64" i="8"/>
  <c r="D64" i="8"/>
  <c r="C64" i="8"/>
  <c r="N63" i="8"/>
  <c r="M63" i="8"/>
  <c r="L63" i="8"/>
  <c r="K63" i="8"/>
  <c r="J63" i="8"/>
  <c r="I63" i="8"/>
  <c r="H63" i="8"/>
  <c r="G63" i="8"/>
  <c r="F63" i="8"/>
  <c r="E63" i="8"/>
  <c r="D63" i="8"/>
  <c r="C63" i="8"/>
  <c r="N62" i="8"/>
  <c r="M62" i="8"/>
  <c r="L62" i="8"/>
  <c r="K62" i="8"/>
  <c r="J62" i="8"/>
  <c r="I62" i="8"/>
  <c r="H62" i="8"/>
  <c r="G62" i="8"/>
  <c r="F62" i="8"/>
  <c r="E62" i="8"/>
  <c r="D62" i="8"/>
  <c r="C62" i="8"/>
  <c r="N61" i="8"/>
  <c r="M61" i="8"/>
  <c r="L61" i="8"/>
  <c r="K61" i="8"/>
  <c r="J61" i="8"/>
  <c r="I61" i="8"/>
  <c r="H61" i="8"/>
  <c r="G61" i="8"/>
  <c r="F61" i="8"/>
  <c r="E61" i="8"/>
  <c r="D61" i="8"/>
  <c r="C61" i="8"/>
  <c r="N60" i="8"/>
  <c r="M60" i="8"/>
  <c r="L60" i="8"/>
  <c r="K60" i="8"/>
  <c r="J60" i="8"/>
  <c r="I60" i="8"/>
  <c r="H60" i="8"/>
  <c r="G60" i="8"/>
  <c r="F60" i="8"/>
  <c r="E60" i="8"/>
  <c r="D60" i="8"/>
  <c r="C60" i="8"/>
  <c r="N59" i="8"/>
  <c r="M59" i="8"/>
  <c r="L59" i="8"/>
  <c r="K59" i="8"/>
  <c r="J59" i="8"/>
  <c r="I59" i="8"/>
  <c r="H59" i="8"/>
  <c r="G59" i="8"/>
  <c r="F59" i="8"/>
  <c r="E59" i="8"/>
  <c r="D59" i="8"/>
  <c r="C59" i="8"/>
  <c r="N58" i="8"/>
  <c r="M58" i="8"/>
  <c r="L58" i="8"/>
  <c r="K58" i="8"/>
  <c r="J58" i="8"/>
  <c r="I58" i="8"/>
  <c r="H58" i="8"/>
  <c r="G58" i="8"/>
  <c r="F58" i="8"/>
  <c r="E58" i="8"/>
  <c r="D58" i="8"/>
  <c r="C58" i="8"/>
  <c r="N57" i="8"/>
  <c r="M57" i="8"/>
  <c r="L57" i="8"/>
  <c r="K57" i="8"/>
  <c r="J57" i="8"/>
  <c r="I57" i="8"/>
  <c r="H57" i="8"/>
  <c r="G57" i="8"/>
  <c r="F57" i="8"/>
  <c r="E57" i="8"/>
  <c r="D57" i="8"/>
  <c r="C57" i="8"/>
  <c r="N56" i="8"/>
  <c r="M56" i="8"/>
  <c r="L56" i="8"/>
  <c r="K56" i="8"/>
  <c r="J56" i="8"/>
  <c r="I56" i="8"/>
  <c r="H56" i="8"/>
  <c r="G56" i="8"/>
  <c r="F56" i="8"/>
  <c r="E56" i="8"/>
  <c r="D56" i="8"/>
  <c r="C56" i="8"/>
  <c r="N55" i="8"/>
  <c r="M55" i="8"/>
  <c r="L55" i="8"/>
  <c r="K55" i="8"/>
  <c r="J55" i="8"/>
  <c r="I55" i="8"/>
  <c r="H55" i="8"/>
  <c r="G55" i="8"/>
  <c r="F55" i="8"/>
  <c r="E55" i="8"/>
  <c r="D55" i="8"/>
  <c r="C55" i="8"/>
  <c r="N54" i="8"/>
  <c r="M54" i="8"/>
  <c r="L54" i="8"/>
  <c r="K54" i="8"/>
  <c r="J54" i="8"/>
  <c r="I54" i="8"/>
  <c r="H54" i="8"/>
  <c r="G54" i="8"/>
  <c r="F54" i="8"/>
  <c r="E54" i="8"/>
  <c r="D54" i="8"/>
  <c r="C54" i="8"/>
  <c r="N53" i="8"/>
  <c r="M53" i="8"/>
  <c r="L53" i="8"/>
  <c r="K53" i="8"/>
  <c r="J53" i="8"/>
  <c r="I53" i="8"/>
  <c r="H53" i="8"/>
  <c r="G53" i="8"/>
  <c r="F53" i="8"/>
  <c r="E53" i="8"/>
  <c r="D53" i="8"/>
  <c r="C53" i="8"/>
  <c r="N52" i="8"/>
  <c r="M52" i="8"/>
  <c r="L52" i="8"/>
  <c r="K52" i="8"/>
  <c r="J52" i="8"/>
  <c r="I52" i="8"/>
  <c r="H52" i="8"/>
  <c r="G52" i="8"/>
  <c r="F52" i="8"/>
  <c r="E52" i="8"/>
  <c r="D52" i="8"/>
  <c r="C52" i="8"/>
  <c r="N51" i="8"/>
  <c r="M51" i="8"/>
  <c r="L51" i="8"/>
  <c r="K51" i="8"/>
  <c r="J51" i="8"/>
  <c r="I51" i="8"/>
  <c r="H51" i="8"/>
  <c r="G51" i="8"/>
  <c r="F51" i="8"/>
  <c r="E51" i="8"/>
  <c r="D51" i="8"/>
  <c r="C51" i="8"/>
  <c r="N50" i="8"/>
  <c r="M50" i="8"/>
  <c r="L50" i="8"/>
  <c r="K50" i="8"/>
  <c r="J50" i="8"/>
  <c r="I50" i="8"/>
  <c r="H50" i="8"/>
  <c r="G50" i="8"/>
  <c r="F50" i="8"/>
  <c r="E50" i="8"/>
  <c r="D50" i="8"/>
  <c r="C50" i="8"/>
  <c r="N49" i="8"/>
  <c r="M49" i="8"/>
  <c r="L49" i="8"/>
  <c r="K49" i="8"/>
  <c r="J49" i="8"/>
  <c r="I49" i="8"/>
  <c r="H49" i="8"/>
  <c r="G49" i="8"/>
  <c r="F49" i="8"/>
  <c r="E49" i="8"/>
  <c r="D49" i="8"/>
  <c r="C49" i="8"/>
  <c r="N48" i="8"/>
  <c r="M48" i="8"/>
  <c r="L48" i="8"/>
  <c r="K48" i="8"/>
  <c r="J48" i="8"/>
  <c r="I48" i="8"/>
  <c r="H48" i="8"/>
  <c r="G48" i="8"/>
  <c r="F48" i="8"/>
  <c r="E48" i="8"/>
  <c r="D48" i="8"/>
  <c r="C48" i="8"/>
  <c r="N47" i="8"/>
  <c r="M47" i="8"/>
  <c r="L47" i="8"/>
  <c r="K47" i="8"/>
  <c r="J47" i="8"/>
  <c r="I47" i="8"/>
  <c r="H47" i="8"/>
  <c r="G47" i="8"/>
  <c r="F47" i="8"/>
  <c r="E47" i="8"/>
  <c r="D47" i="8"/>
  <c r="C47" i="8"/>
  <c r="N46" i="8"/>
  <c r="M46" i="8"/>
  <c r="L46" i="8"/>
  <c r="K46" i="8"/>
  <c r="J46" i="8"/>
  <c r="I46" i="8"/>
  <c r="H46" i="8"/>
  <c r="G46" i="8"/>
  <c r="F46" i="8"/>
  <c r="E46" i="8"/>
  <c r="D46" i="8"/>
  <c r="C46" i="8"/>
  <c r="N45" i="8"/>
  <c r="M45" i="8"/>
  <c r="L45" i="8"/>
  <c r="K45" i="8"/>
  <c r="J45" i="8"/>
  <c r="I45" i="8"/>
  <c r="H45" i="8"/>
  <c r="G45" i="8"/>
  <c r="F45" i="8"/>
  <c r="E45" i="8"/>
  <c r="D45" i="8"/>
  <c r="C45" i="8"/>
  <c r="N44" i="8"/>
  <c r="M44" i="8"/>
  <c r="L44" i="8"/>
  <c r="K44" i="8"/>
  <c r="J44" i="8"/>
  <c r="I44" i="8"/>
  <c r="H44" i="8"/>
  <c r="G44" i="8"/>
  <c r="F44" i="8"/>
  <c r="E44" i="8"/>
  <c r="D44" i="8"/>
  <c r="C44" i="8"/>
  <c r="N43" i="8"/>
  <c r="M43" i="8"/>
  <c r="L43" i="8"/>
  <c r="K43" i="8"/>
  <c r="J43" i="8"/>
  <c r="I43" i="8"/>
  <c r="H43" i="8"/>
  <c r="G43" i="8"/>
  <c r="F43" i="8"/>
  <c r="E43" i="8"/>
  <c r="D43" i="8"/>
  <c r="C43" i="8"/>
  <c r="N42" i="8"/>
  <c r="M42" i="8"/>
  <c r="L42" i="8"/>
  <c r="K42" i="8"/>
  <c r="J42" i="8"/>
  <c r="I42" i="8"/>
  <c r="H42" i="8"/>
  <c r="G42" i="8"/>
  <c r="F42" i="8"/>
  <c r="E42" i="8"/>
  <c r="D42" i="8"/>
  <c r="C42" i="8"/>
  <c r="N41" i="8"/>
  <c r="M41" i="8"/>
  <c r="L41" i="8"/>
  <c r="K41" i="8"/>
  <c r="J41" i="8"/>
  <c r="I41" i="8"/>
  <c r="H41" i="8"/>
  <c r="G41" i="8"/>
  <c r="F41" i="8"/>
  <c r="E41" i="8"/>
  <c r="D41" i="8"/>
  <c r="C41" i="8"/>
  <c r="N40" i="8"/>
  <c r="M40" i="8"/>
  <c r="L40" i="8"/>
  <c r="K40" i="8"/>
  <c r="J40" i="8"/>
  <c r="I40" i="8"/>
  <c r="H40" i="8"/>
  <c r="G40" i="8"/>
  <c r="F40" i="8"/>
  <c r="E40" i="8"/>
  <c r="D40" i="8"/>
  <c r="C40" i="8"/>
  <c r="N39" i="8"/>
  <c r="M39" i="8"/>
  <c r="L39" i="8"/>
  <c r="K39" i="8"/>
  <c r="J39" i="8"/>
  <c r="I39" i="8"/>
  <c r="H39" i="8"/>
  <c r="G39" i="8"/>
  <c r="F39" i="8"/>
  <c r="E39" i="8"/>
  <c r="D39" i="8"/>
  <c r="C39" i="8"/>
  <c r="N38" i="8"/>
  <c r="M38" i="8"/>
  <c r="L38" i="8"/>
  <c r="K38" i="8"/>
  <c r="J38" i="8"/>
  <c r="I38" i="8"/>
  <c r="H38" i="8"/>
  <c r="G38" i="8"/>
  <c r="F38" i="8"/>
  <c r="E38" i="8"/>
  <c r="D38" i="8"/>
  <c r="C38" i="8"/>
  <c r="N37" i="8"/>
  <c r="M37" i="8"/>
  <c r="L37" i="8"/>
  <c r="K37" i="8"/>
  <c r="J37" i="8"/>
  <c r="I37" i="8"/>
  <c r="H37" i="8"/>
  <c r="G37" i="8"/>
  <c r="F37" i="8"/>
  <c r="E37" i="8"/>
  <c r="D37" i="8"/>
  <c r="C37" i="8"/>
  <c r="N36" i="8"/>
  <c r="M36" i="8"/>
  <c r="L36" i="8"/>
  <c r="K36" i="8"/>
  <c r="J36" i="8"/>
  <c r="I36" i="8"/>
  <c r="H36" i="8"/>
  <c r="G36" i="8"/>
  <c r="F36" i="8"/>
  <c r="E36" i="8"/>
  <c r="D36" i="8"/>
  <c r="C36" i="8"/>
  <c r="N35" i="8"/>
  <c r="M35" i="8"/>
  <c r="L35" i="8"/>
  <c r="K35" i="8"/>
  <c r="J35" i="8"/>
  <c r="I35" i="8"/>
  <c r="H35" i="8"/>
  <c r="G35" i="8"/>
  <c r="F35" i="8"/>
  <c r="E35" i="8"/>
  <c r="D35" i="8"/>
  <c r="C35" i="8"/>
  <c r="N34" i="8"/>
  <c r="M34" i="8"/>
  <c r="L34" i="8"/>
  <c r="K34" i="8"/>
  <c r="J34" i="8"/>
  <c r="I34" i="8"/>
  <c r="H34" i="8"/>
  <c r="G34" i="8"/>
  <c r="F34" i="8"/>
  <c r="E34" i="8"/>
  <c r="D34" i="8"/>
  <c r="C34" i="8"/>
  <c r="N33" i="8"/>
  <c r="M33" i="8"/>
  <c r="L33" i="8"/>
  <c r="K33" i="8"/>
  <c r="J33" i="8"/>
  <c r="I33" i="8"/>
  <c r="H33" i="8"/>
  <c r="G33" i="8"/>
  <c r="F33" i="8"/>
  <c r="E33" i="8"/>
  <c r="D33" i="8"/>
  <c r="C33" i="8"/>
  <c r="N32" i="8"/>
  <c r="M32" i="8"/>
  <c r="L32" i="8"/>
  <c r="K32" i="8"/>
  <c r="J32" i="8"/>
  <c r="I32" i="8"/>
  <c r="H32" i="8"/>
  <c r="G32" i="8"/>
  <c r="F32" i="8"/>
  <c r="E32" i="8"/>
  <c r="D32" i="8"/>
  <c r="C32" i="8"/>
  <c r="N31" i="8"/>
  <c r="M31" i="8"/>
  <c r="L31" i="8"/>
  <c r="K31" i="8"/>
  <c r="J31" i="8"/>
  <c r="I31" i="8"/>
  <c r="H31" i="8"/>
  <c r="G31" i="8"/>
  <c r="F31" i="8"/>
  <c r="E31" i="8"/>
  <c r="D31" i="8"/>
  <c r="C31" i="8"/>
  <c r="N30" i="8"/>
  <c r="M30" i="8"/>
  <c r="L30" i="8"/>
  <c r="K30" i="8"/>
  <c r="J30" i="8"/>
  <c r="I30" i="8"/>
  <c r="H30" i="8"/>
  <c r="G30" i="8"/>
  <c r="F30" i="8"/>
  <c r="E30" i="8"/>
  <c r="D30" i="8"/>
  <c r="C30" i="8"/>
  <c r="N29" i="8"/>
  <c r="M29" i="8"/>
  <c r="L29" i="8"/>
  <c r="K29" i="8"/>
  <c r="J29" i="8"/>
  <c r="I29" i="8"/>
  <c r="H29" i="8"/>
  <c r="G29" i="8"/>
  <c r="F29" i="8"/>
  <c r="E29" i="8"/>
  <c r="D29" i="8"/>
  <c r="C29" i="8"/>
  <c r="N28" i="8"/>
  <c r="M28" i="8"/>
  <c r="L28" i="8"/>
  <c r="K28" i="8"/>
  <c r="J28" i="8"/>
  <c r="I28" i="8"/>
  <c r="H28" i="8"/>
  <c r="G28" i="8"/>
  <c r="F28" i="8"/>
  <c r="E28" i="8"/>
  <c r="D28" i="8"/>
  <c r="C28" i="8"/>
  <c r="N27" i="8"/>
  <c r="M27" i="8"/>
  <c r="L27" i="8"/>
  <c r="K27" i="8"/>
  <c r="J27" i="8"/>
  <c r="I27" i="8"/>
  <c r="H27" i="8"/>
  <c r="G27" i="8"/>
  <c r="F27" i="8"/>
  <c r="E27" i="8"/>
  <c r="D27" i="8"/>
  <c r="C27" i="8"/>
  <c r="N26" i="8"/>
  <c r="M26" i="8"/>
  <c r="L26" i="8"/>
  <c r="K26" i="8"/>
  <c r="J26" i="8"/>
  <c r="I26" i="8"/>
  <c r="H26" i="8"/>
  <c r="G26" i="8"/>
  <c r="F26" i="8"/>
  <c r="E26" i="8"/>
  <c r="D26" i="8"/>
  <c r="C26" i="8"/>
  <c r="N25" i="8"/>
  <c r="M25" i="8"/>
  <c r="L25" i="8"/>
  <c r="K25" i="8"/>
  <c r="J25" i="8"/>
  <c r="I25" i="8"/>
  <c r="H25" i="8"/>
  <c r="G25" i="8"/>
  <c r="F25" i="8"/>
  <c r="E25" i="8"/>
  <c r="D25" i="8"/>
  <c r="C25" i="8"/>
  <c r="N24" i="8"/>
  <c r="M24" i="8"/>
  <c r="L24" i="8"/>
  <c r="K24" i="8"/>
  <c r="J24" i="8"/>
  <c r="I24" i="8"/>
  <c r="H24" i="8"/>
  <c r="G24" i="8"/>
  <c r="F24" i="8"/>
  <c r="E24" i="8"/>
  <c r="D24" i="8"/>
  <c r="C24" i="8"/>
  <c r="N23" i="8"/>
  <c r="M23" i="8"/>
  <c r="L23" i="8"/>
  <c r="K23" i="8"/>
  <c r="J23" i="8"/>
  <c r="I23" i="8"/>
  <c r="H23" i="8"/>
  <c r="G23" i="8"/>
  <c r="F23" i="8"/>
  <c r="E23" i="8"/>
  <c r="D23" i="8"/>
  <c r="C23" i="8"/>
  <c r="N22" i="8"/>
  <c r="M22" i="8"/>
  <c r="L22" i="8"/>
  <c r="K22" i="8"/>
  <c r="J22" i="8"/>
  <c r="I22" i="8"/>
  <c r="H22" i="8"/>
  <c r="G22" i="8"/>
  <c r="F22" i="8"/>
  <c r="E22" i="8"/>
  <c r="D22" i="8"/>
  <c r="C22" i="8"/>
  <c r="N21" i="8"/>
  <c r="M21" i="8"/>
  <c r="L21" i="8"/>
  <c r="K21" i="8"/>
  <c r="J21" i="8"/>
  <c r="I21" i="8"/>
  <c r="H21" i="8"/>
  <c r="G21" i="8"/>
  <c r="F21" i="8"/>
  <c r="E21" i="8"/>
  <c r="D21" i="8"/>
  <c r="C21" i="8"/>
  <c r="N20" i="8"/>
  <c r="M20" i="8"/>
  <c r="L20" i="8"/>
  <c r="K20" i="8"/>
  <c r="J20" i="8"/>
  <c r="I20" i="8"/>
  <c r="H20" i="8"/>
  <c r="G20" i="8"/>
  <c r="F20" i="8"/>
  <c r="E20" i="8"/>
  <c r="D20" i="8"/>
  <c r="C20" i="8"/>
  <c r="N19" i="8"/>
  <c r="M19" i="8"/>
  <c r="L19" i="8"/>
  <c r="K19" i="8"/>
  <c r="J19" i="8"/>
  <c r="I19" i="8"/>
  <c r="H19" i="8"/>
  <c r="G19" i="8"/>
  <c r="F19" i="8"/>
  <c r="E19" i="8"/>
  <c r="D19" i="8"/>
  <c r="C19" i="8"/>
  <c r="N18" i="8"/>
  <c r="M18" i="8"/>
  <c r="L18" i="8"/>
  <c r="K18" i="8"/>
  <c r="J18" i="8"/>
  <c r="I18" i="8"/>
  <c r="H18" i="8"/>
  <c r="G18" i="8"/>
  <c r="F18" i="8"/>
  <c r="E18" i="8"/>
  <c r="D18" i="8"/>
  <c r="C18" i="8"/>
  <c r="N17" i="8"/>
  <c r="M17" i="8"/>
  <c r="L17" i="8"/>
  <c r="K17" i="8"/>
  <c r="J17" i="8"/>
  <c r="I17" i="8"/>
  <c r="H17" i="8"/>
  <c r="G17" i="8"/>
  <c r="F17" i="8"/>
  <c r="E17" i="8"/>
  <c r="D17" i="8"/>
  <c r="C17" i="8"/>
  <c r="N16" i="8"/>
  <c r="M16" i="8"/>
  <c r="L16" i="8"/>
  <c r="K16" i="8"/>
  <c r="J16" i="8"/>
  <c r="I16" i="8"/>
  <c r="H16" i="8"/>
  <c r="G16" i="8"/>
  <c r="F16" i="8"/>
  <c r="E16" i="8"/>
  <c r="D16" i="8"/>
  <c r="C16" i="8"/>
  <c r="N15" i="8"/>
  <c r="M15" i="8"/>
  <c r="L15" i="8"/>
  <c r="K15" i="8"/>
  <c r="J15" i="8"/>
  <c r="I15" i="8"/>
  <c r="H15" i="8"/>
  <c r="G15" i="8"/>
  <c r="F15" i="8"/>
  <c r="E15" i="8"/>
  <c r="D15" i="8"/>
  <c r="C15" i="8"/>
  <c r="N14" i="8"/>
  <c r="M14" i="8"/>
  <c r="L14" i="8"/>
  <c r="K14" i="8"/>
  <c r="J14" i="8"/>
  <c r="I14" i="8"/>
  <c r="H14" i="8"/>
  <c r="G14" i="8"/>
  <c r="F14" i="8"/>
  <c r="E14" i="8"/>
  <c r="D14" i="8"/>
  <c r="C14" i="8"/>
  <c r="N13" i="8"/>
  <c r="M13" i="8"/>
  <c r="L13" i="8"/>
  <c r="K13" i="8"/>
  <c r="J13" i="8"/>
  <c r="I13" i="8"/>
  <c r="H13" i="8"/>
  <c r="G13" i="8"/>
  <c r="F13" i="8"/>
  <c r="E13" i="8"/>
  <c r="D13" i="8"/>
  <c r="C13" i="8"/>
  <c r="N12" i="8"/>
  <c r="M12" i="8"/>
  <c r="L12" i="8"/>
  <c r="K12" i="8"/>
  <c r="J12" i="8"/>
  <c r="I12" i="8"/>
  <c r="H12" i="8"/>
  <c r="G12" i="8"/>
  <c r="F12" i="8"/>
  <c r="E12" i="8"/>
  <c r="D12" i="8"/>
  <c r="C12" i="8"/>
  <c r="N11" i="8"/>
  <c r="M11" i="8"/>
  <c r="L11" i="8"/>
  <c r="K11" i="8"/>
  <c r="J11" i="8"/>
  <c r="I11" i="8"/>
  <c r="H11" i="8"/>
  <c r="G11" i="8"/>
  <c r="F11" i="8"/>
  <c r="E11" i="8"/>
  <c r="D11" i="8"/>
  <c r="C11" i="8"/>
  <c r="N10" i="8"/>
  <c r="M10" i="8"/>
  <c r="L10" i="8"/>
  <c r="K10" i="8"/>
  <c r="J10" i="8"/>
  <c r="I10" i="8"/>
  <c r="H10" i="8"/>
  <c r="G10" i="8"/>
  <c r="F10" i="8"/>
  <c r="E10" i="8"/>
  <c r="D10" i="8"/>
  <c r="C10" i="8"/>
  <c r="N105" i="7"/>
  <c r="M105" i="7"/>
  <c r="L105" i="7"/>
  <c r="K105" i="7"/>
  <c r="J105" i="7"/>
  <c r="I105" i="7"/>
  <c r="H105" i="7"/>
  <c r="G105" i="7"/>
  <c r="F105" i="7"/>
  <c r="E105" i="7"/>
  <c r="D105" i="7"/>
  <c r="C105" i="7"/>
  <c r="N104" i="7"/>
  <c r="M104" i="7"/>
  <c r="L104" i="7"/>
  <c r="K104" i="7"/>
  <c r="J104" i="7"/>
  <c r="I104" i="7"/>
  <c r="H104" i="7"/>
  <c r="G104" i="7"/>
  <c r="F104" i="7"/>
  <c r="E104" i="7"/>
  <c r="D104" i="7"/>
  <c r="C104" i="7"/>
  <c r="N103" i="7"/>
  <c r="M103" i="7"/>
  <c r="L103" i="7"/>
  <c r="K103" i="7"/>
  <c r="J103" i="7"/>
  <c r="I103" i="7"/>
  <c r="H103" i="7"/>
  <c r="G103" i="7"/>
  <c r="F103" i="7"/>
  <c r="E103" i="7"/>
  <c r="D103" i="7"/>
  <c r="C103" i="7"/>
  <c r="N102" i="7"/>
  <c r="M102" i="7"/>
  <c r="L102" i="7"/>
  <c r="K102" i="7"/>
  <c r="J102" i="7"/>
  <c r="I102" i="7"/>
  <c r="H102" i="7"/>
  <c r="G102" i="7"/>
  <c r="F102" i="7"/>
  <c r="E102" i="7"/>
  <c r="D102" i="7"/>
  <c r="C102" i="7"/>
  <c r="N101" i="7"/>
  <c r="M101" i="7"/>
  <c r="L101" i="7"/>
  <c r="K101" i="7"/>
  <c r="J101" i="7"/>
  <c r="I101" i="7"/>
  <c r="H101" i="7"/>
  <c r="G101" i="7"/>
  <c r="F101" i="7"/>
  <c r="E101" i="7"/>
  <c r="D101" i="7"/>
  <c r="C101" i="7"/>
  <c r="N100" i="7"/>
  <c r="M100" i="7"/>
  <c r="L100" i="7"/>
  <c r="K100" i="7"/>
  <c r="J100" i="7"/>
  <c r="I100" i="7"/>
  <c r="H100" i="7"/>
  <c r="G100" i="7"/>
  <c r="F100" i="7"/>
  <c r="E100" i="7"/>
  <c r="D100" i="7"/>
  <c r="C100" i="7"/>
  <c r="N99" i="7"/>
  <c r="M99" i="7"/>
  <c r="L99" i="7"/>
  <c r="K99" i="7"/>
  <c r="J99" i="7"/>
  <c r="I99" i="7"/>
  <c r="H99" i="7"/>
  <c r="G99" i="7"/>
  <c r="F99" i="7"/>
  <c r="E99" i="7"/>
  <c r="D99" i="7"/>
  <c r="C99" i="7"/>
  <c r="N98" i="7"/>
  <c r="M98" i="7"/>
  <c r="L98" i="7"/>
  <c r="K98" i="7"/>
  <c r="J98" i="7"/>
  <c r="I98" i="7"/>
  <c r="H98" i="7"/>
  <c r="G98" i="7"/>
  <c r="F98" i="7"/>
  <c r="E98" i="7"/>
  <c r="D98" i="7"/>
  <c r="C98" i="7"/>
  <c r="N97" i="7"/>
  <c r="M97" i="7"/>
  <c r="L97" i="7"/>
  <c r="K97" i="7"/>
  <c r="J97" i="7"/>
  <c r="I97" i="7"/>
  <c r="H97" i="7"/>
  <c r="G97" i="7"/>
  <c r="F97" i="7"/>
  <c r="E97" i="7"/>
  <c r="D97" i="7"/>
  <c r="C97" i="7"/>
  <c r="N96" i="7"/>
  <c r="M96" i="7"/>
  <c r="L96" i="7"/>
  <c r="K96" i="7"/>
  <c r="J96" i="7"/>
  <c r="I96" i="7"/>
  <c r="H96" i="7"/>
  <c r="G96" i="7"/>
  <c r="F96" i="7"/>
  <c r="E96" i="7"/>
  <c r="D96" i="7"/>
  <c r="C96" i="7"/>
  <c r="N95" i="7"/>
  <c r="M95" i="7"/>
  <c r="L95" i="7"/>
  <c r="K95" i="7"/>
  <c r="J95" i="7"/>
  <c r="I95" i="7"/>
  <c r="H95" i="7"/>
  <c r="G95" i="7"/>
  <c r="F95" i="7"/>
  <c r="E95" i="7"/>
  <c r="D95" i="7"/>
  <c r="C95" i="7"/>
  <c r="N94" i="7"/>
  <c r="M94" i="7"/>
  <c r="L94" i="7"/>
  <c r="K94" i="7"/>
  <c r="J94" i="7"/>
  <c r="I94" i="7"/>
  <c r="H94" i="7"/>
  <c r="G94" i="7"/>
  <c r="F94" i="7"/>
  <c r="E94" i="7"/>
  <c r="D94" i="7"/>
  <c r="C94" i="7"/>
  <c r="N93" i="7"/>
  <c r="M93" i="7"/>
  <c r="L93" i="7"/>
  <c r="K93" i="7"/>
  <c r="J93" i="7"/>
  <c r="I93" i="7"/>
  <c r="H93" i="7"/>
  <c r="G93" i="7"/>
  <c r="F93" i="7"/>
  <c r="E93" i="7"/>
  <c r="D93" i="7"/>
  <c r="C93" i="7"/>
  <c r="N92" i="7"/>
  <c r="M92" i="7"/>
  <c r="L92" i="7"/>
  <c r="K92" i="7"/>
  <c r="J92" i="7"/>
  <c r="I92" i="7"/>
  <c r="H92" i="7"/>
  <c r="G92" i="7"/>
  <c r="F92" i="7"/>
  <c r="E92" i="7"/>
  <c r="D92" i="7"/>
  <c r="C92" i="7"/>
  <c r="N91" i="7"/>
  <c r="M91" i="7"/>
  <c r="L91" i="7"/>
  <c r="K91" i="7"/>
  <c r="J91" i="7"/>
  <c r="I91" i="7"/>
  <c r="H91" i="7"/>
  <c r="G91" i="7"/>
  <c r="F91" i="7"/>
  <c r="E91" i="7"/>
  <c r="D91" i="7"/>
  <c r="C91" i="7"/>
  <c r="N90" i="7"/>
  <c r="M90" i="7"/>
  <c r="L90" i="7"/>
  <c r="K90" i="7"/>
  <c r="J90" i="7"/>
  <c r="I90" i="7"/>
  <c r="H90" i="7"/>
  <c r="G90" i="7"/>
  <c r="F90" i="7"/>
  <c r="E90" i="7"/>
  <c r="D90" i="7"/>
  <c r="C90" i="7"/>
  <c r="N89" i="7"/>
  <c r="M89" i="7"/>
  <c r="L89" i="7"/>
  <c r="K89" i="7"/>
  <c r="J89" i="7"/>
  <c r="I89" i="7"/>
  <c r="H89" i="7"/>
  <c r="G89" i="7"/>
  <c r="F89" i="7"/>
  <c r="E89" i="7"/>
  <c r="D89" i="7"/>
  <c r="C89" i="7"/>
  <c r="N88" i="7"/>
  <c r="M88" i="7"/>
  <c r="L88" i="7"/>
  <c r="K88" i="7"/>
  <c r="J88" i="7"/>
  <c r="I88" i="7"/>
  <c r="H88" i="7"/>
  <c r="G88" i="7"/>
  <c r="F88" i="7"/>
  <c r="E88" i="7"/>
  <c r="D88" i="7"/>
  <c r="C88" i="7"/>
  <c r="N87" i="7"/>
  <c r="M87" i="7"/>
  <c r="L87" i="7"/>
  <c r="K87" i="7"/>
  <c r="J87" i="7"/>
  <c r="I87" i="7"/>
  <c r="H87" i="7"/>
  <c r="G87" i="7"/>
  <c r="F87" i="7"/>
  <c r="E87" i="7"/>
  <c r="D87" i="7"/>
  <c r="C87" i="7"/>
  <c r="N86" i="7"/>
  <c r="M86" i="7"/>
  <c r="L86" i="7"/>
  <c r="K86" i="7"/>
  <c r="J86" i="7"/>
  <c r="I86" i="7"/>
  <c r="H86" i="7"/>
  <c r="G86" i="7"/>
  <c r="F86" i="7"/>
  <c r="E86" i="7"/>
  <c r="D86" i="7"/>
  <c r="C86" i="7"/>
  <c r="N85" i="7"/>
  <c r="M85" i="7"/>
  <c r="L85" i="7"/>
  <c r="K85" i="7"/>
  <c r="J85" i="7"/>
  <c r="I85" i="7"/>
  <c r="H85" i="7"/>
  <c r="G85" i="7"/>
  <c r="F85" i="7"/>
  <c r="E85" i="7"/>
  <c r="D85" i="7"/>
  <c r="C85" i="7"/>
  <c r="N84" i="7"/>
  <c r="M84" i="7"/>
  <c r="L84" i="7"/>
  <c r="K84" i="7"/>
  <c r="J84" i="7"/>
  <c r="I84" i="7"/>
  <c r="H84" i="7"/>
  <c r="G84" i="7"/>
  <c r="F84" i="7"/>
  <c r="E84" i="7"/>
  <c r="D84" i="7"/>
  <c r="C84" i="7"/>
  <c r="N83" i="7"/>
  <c r="M83" i="7"/>
  <c r="L83" i="7"/>
  <c r="K83" i="7"/>
  <c r="J83" i="7"/>
  <c r="I83" i="7"/>
  <c r="H83" i="7"/>
  <c r="G83" i="7"/>
  <c r="F83" i="7"/>
  <c r="E83" i="7"/>
  <c r="D83" i="7"/>
  <c r="C83" i="7"/>
  <c r="N82" i="7"/>
  <c r="M82" i="7"/>
  <c r="L82" i="7"/>
  <c r="K82" i="7"/>
  <c r="J82" i="7"/>
  <c r="I82" i="7"/>
  <c r="H82" i="7"/>
  <c r="G82" i="7"/>
  <c r="F82" i="7"/>
  <c r="E82" i="7"/>
  <c r="D82" i="7"/>
  <c r="C82" i="7"/>
  <c r="N81" i="7"/>
  <c r="M81" i="7"/>
  <c r="L81" i="7"/>
  <c r="K81" i="7"/>
  <c r="J81" i="7"/>
  <c r="I81" i="7"/>
  <c r="H81" i="7"/>
  <c r="G81" i="7"/>
  <c r="F81" i="7"/>
  <c r="E81" i="7"/>
  <c r="D81" i="7"/>
  <c r="C81" i="7"/>
  <c r="N80" i="7"/>
  <c r="M80" i="7"/>
  <c r="L80" i="7"/>
  <c r="K80" i="7"/>
  <c r="J80" i="7"/>
  <c r="I80" i="7"/>
  <c r="H80" i="7"/>
  <c r="G80" i="7"/>
  <c r="F80" i="7"/>
  <c r="E80" i="7"/>
  <c r="D80" i="7"/>
  <c r="C80" i="7"/>
  <c r="N79" i="7"/>
  <c r="M79" i="7"/>
  <c r="L79" i="7"/>
  <c r="K79" i="7"/>
  <c r="J79" i="7"/>
  <c r="I79" i="7"/>
  <c r="H79" i="7"/>
  <c r="G79" i="7"/>
  <c r="F79" i="7"/>
  <c r="E79" i="7"/>
  <c r="D79" i="7"/>
  <c r="C79" i="7"/>
  <c r="N78" i="7"/>
  <c r="M78" i="7"/>
  <c r="L78" i="7"/>
  <c r="K78" i="7"/>
  <c r="J78" i="7"/>
  <c r="I78" i="7"/>
  <c r="H78" i="7"/>
  <c r="G78" i="7"/>
  <c r="F78" i="7"/>
  <c r="E78" i="7"/>
  <c r="D78" i="7"/>
  <c r="C78" i="7"/>
  <c r="N77" i="7"/>
  <c r="M77" i="7"/>
  <c r="L77" i="7"/>
  <c r="K77" i="7"/>
  <c r="J77" i="7"/>
  <c r="I77" i="7"/>
  <c r="H77" i="7"/>
  <c r="G77" i="7"/>
  <c r="F77" i="7"/>
  <c r="E77" i="7"/>
  <c r="D77" i="7"/>
  <c r="C77" i="7"/>
  <c r="N76" i="7"/>
  <c r="M76" i="7"/>
  <c r="L76" i="7"/>
  <c r="K76" i="7"/>
  <c r="J76" i="7"/>
  <c r="I76" i="7"/>
  <c r="H76" i="7"/>
  <c r="G76" i="7"/>
  <c r="F76" i="7"/>
  <c r="E76" i="7"/>
  <c r="D76" i="7"/>
  <c r="C76" i="7"/>
  <c r="N75" i="7"/>
  <c r="M75" i="7"/>
  <c r="L75" i="7"/>
  <c r="K75" i="7"/>
  <c r="J75" i="7"/>
  <c r="I75" i="7"/>
  <c r="H75" i="7"/>
  <c r="G75" i="7"/>
  <c r="F75" i="7"/>
  <c r="E75" i="7"/>
  <c r="D75" i="7"/>
  <c r="C75" i="7"/>
  <c r="N74" i="7"/>
  <c r="M74" i="7"/>
  <c r="L74" i="7"/>
  <c r="K74" i="7"/>
  <c r="J74" i="7"/>
  <c r="I74" i="7"/>
  <c r="H74" i="7"/>
  <c r="G74" i="7"/>
  <c r="F74" i="7"/>
  <c r="E74" i="7"/>
  <c r="D74" i="7"/>
  <c r="C74" i="7"/>
  <c r="N73" i="7"/>
  <c r="M73" i="7"/>
  <c r="L73" i="7"/>
  <c r="K73" i="7"/>
  <c r="J73" i="7"/>
  <c r="I73" i="7"/>
  <c r="H73" i="7"/>
  <c r="G73" i="7"/>
  <c r="F73" i="7"/>
  <c r="E73" i="7"/>
  <c r="D73" i="7"/>
  <c r="C73" i="7"/>
  <c r="N72" i="7"/>
  <c r="M72" i="7"/>
  <c r="L72" i="7"/>
  <c r="K72" i="7"/>
  <c r="J72" i="7"/>
  <c r="I72" i="7"/>
  <c r="H72" i="7"/>
  <c r="G72" i="7"/>
  <c r="F72" i="7"/>
  <c r="E72" i="7"/>
  <c r="D72" i="7"/>
  <c r="C72" i="7"/>
  <c r="N71" i="7"/>
  <c r="M71" i="7"/>
  <c r="L71" i="7"/>
  <c r="K71" i="7"/>
  <c r="J71" i="7"/>
  <c r="I71" i="7"/>
  <c r="H71" i="7"/>
  <c r="G71" i="7"/>
  <c r="F71" i="7"/>
  <c r="E71" i="7"/>
  <c r="D71" i="7"/>
  <c r="C71" i="7"/>
  <c r="N70" i="7"/>
  <c r="M70" i="7"/>
  <c r="L70" i="7"/>
  <c r="K70" i="7"/>
  <c r="J70" i="7"/>
  <c r="I70" i="7"/>
  <c r="H70" i="7"/>
  <c r="G70" i="7"/>
  <c r="F70" i="7"/>
  <c r="E70" i="7"/>
  <c r="D70" i="7"/>
  <c r="C70" i="7"/>
  <c r="N69" i="7"/>
  <c r="M69" i="7"/>
  <c r="L69" i="7"/>
  <c r="K69" i="7"/>
  <c r="J69" i="7"/>
  <c r="I69" i="7"/>
  <c r="H69" i="7"/>
  <c r="G69" i="7"/>
  <c r="F69" i="7"/>
  <c r="E69" i="7"/>
  <c r="D69" i="7"/>
  <c r="C69" i="7"/>
  <c r="N68" i="7"/>
  <c r="M68" i="7"/>
  <c r="L68" i="7"/>
  <c r="K68" i="7"/>
  <c r="J68" i="7"/>
  <c r="I68" i="7"/>
  <c r="H68" i="7"/>
  <c r="G68" i="7"/>
  <c r="F68" i="7"/>
  <c r="E68" i="7"/>
  <c r="D68" i="7"/>
  <c r="C68" i="7"/>
  <c r="N67" i="7"/>
  <c r="M67" i="7"/>
  <c r="L67" i="7"/>
  <c r="K67" i="7"/>
  <c r="J67" i="7"/>
  <c r="I67" i="7"/>
  <c r="H67" i="7"/>
  <c r="G67" i="7"/>
  <c r="F67" i="7"/>
  <c r="E67" i="7"/>
  <c r="D67" i="7"/>
  <c r="C67" i="7"/>
  <c r="N66" i="7"/>
  <c r="M66" i="7"/>
  <c r="L66" i="7"/>
  <c r="K66" i="7"/>
  <c r="J66" i="7"/>
  <c r="I66" i="7"/>
  <c r="H66" i="7"/>
  <c r="G66" i="7"/>
  <c r="F66" i="7"/>
  <c r="E66" i="7"/>
  <c r="D66" i="7"/>
  <c r="C66" i="7"/>
  <c r="N65" i="7"/>
  <c r="M65" i="7"/>
  <c r="L65" i="7"/>
  <c r="K65" i="7"/>
  <c r="J65" i="7"/>
  <c r="I65" i="7"/>
  <c r="H65" i="7"/>
  <c r="G65" i="7"/>
  <c r="F65" i="7"/>
  <c r="E65" i="7"/>
  <c r="D65" i="7"/>
  <c r="C65" i="7"/>
  <c r="N64" i="7"/>
  <c r="M64" i="7"/>
  <c r="L64" i="7"/>
  <c r="K64" i="7"/>
  <c r="J64" i="7"/>
  <c r="I64" i="7"/>
  <c r="H64" i="7"/>
  <c r="G64" i="7"/>
  <c r="F64" i="7"/>
  <c r="E64" i="7"/>
  <c r="D64" i="7"/>
  <c r="C64" i="7"/>
  <c r="N63" i="7"/>
  <c r="M63" i="7"/>
  <c r="L63" i="7"/>
  <c r="K63" i="7"/>
  <c r="J63" i="7"/>
  <c r="I63" i="7"/>
  <c r="H63" i="7"/>
  <c r="G63" i="7"/>
  <c r="F63" i="7"/>
  <c r="E63" i="7"/>
  <c r="D63" i="7"/>
  <c r="C63" i="7"/>
  <c r="N62" i="7"/>
  <c r="M62" i="7"/>
  <c r="L62" i="7"/>
  <c r="K62" i="7"/>
  <c r="J62" i="7"/>
  <c r="I62" i="7"/>
  <c r="H62" i="7"/>
  <c r="G62" i="7"/>
  <c r="F62" i="7"/>
  <c r="E62" i="7"/>
  <c r="D62" i="7"/>
  <c r="C62" i="7"/>
  <c r="N61" i="7"/>
  <c r="M61" i="7"/>
  <c r="L61" i="7"/>
  <c r="K61" i="7"/>
  <c r="J61" i="7"/>
  <c r="I61" i="7"/>
  <c r="H61" i="7"/>
  <c r="G61" i="7"/>
  <c r="F61" i="7"/>
  <c r="E61" i="7"/>
  <c r="D61" i="7"/>
  <c r="C61" i="7"/>
  <c r="N60" i="7"/>
  <c r="M60" i="7"/>
  <c r="L60" i="7"/>
  <c r="K60" i="7"/>
  <c r="J60" i="7"/>
  <c r="I60" i="7"/>
  <c r="H60" i="7"/>
  <c r="G60" i="7"/>
  <c r="F60" i="7"/>
  <c r="E60" i="7"/>
  <c r="D60" i="7"/>
  <c r="C60" i="7"/>
  <c r="N59" i="7"/>
  <c r="M59" i="7"/>
  <c r="L59" i="7"/>
  <c r="K59" i="7"/>
  <c r="J59" i="7"/>
  <c r="I59" i="7"/>
  <c r="H59" i="7"/>
  <c r="G59" i="7"/>
  <c r="F59" i="7"/>
  <c r="E59" i="7"/>
  <c r="D59" i="7"/>
  <c r="C59" i="7"/>
  <c r="N58" i="7"/>
  <c r="M58" i="7"/>
  <c r="L58" i="7"/>
  <c r="K58" i="7"/>
  <c r="J58" i="7"/>
  <c r="I58" i="7"/>
  <c r="H58" i="7"/>
  <c r="G58" i="7"/>
  <c r="F58" i="7"/>
  <c r="E58" i="7"/>
  <c r="D58" i="7"/>
  <c r="C58" i="7"/>
  <c r="N57" i="7"/>
  <c r="M57" i="7"/>
  <c r="L57" i="7"/>
  <c r="K57" i="7"/>
  <c r="J57" i="7"/>
  <c r="I57" i="7"/>
  <c r="H57" i="7"/>
  <c r="G57" i="7"/>
  <c r="F57" i="7"/>
  <c r="E57" i="7"/>
  <c r="D57" i="7"/>
  <c r="C57" i="7"/>
  <c r="N56" i="7"/>
  <c r="M56" i="7"/>
  <c r="L56" i="7"/>
  <c r="K56" i="7"/>
  <c r="J56" i="7"/>
  <c r="I56" i="7"/>
  <c r="H56" i="7"/>
  <c r="G56" i="7"/>
  <c r="F56" i="7"/>
  <c r="E56" i="7"/>
  <c r="D56" i="7"/>
  <c r="C56" i="7"/>
  <c r="N55" i="7"/>
  <c r="M55" i="7"/>
  <c r="L55" i="7"/>
  <c r="K55" i="7"/>
  <c r="J55" i="7"/>
  <c r="I55" i="7"/>
  <c r="H55" i="7"/>
  <c r="G55" i="7"/>
  <c r="F55" i="7"/>
  <c r="E55" i="7"/>
  <c r="D55" i="7"/>
  <c r="C55" i="7"/>
  <c r="N54" i="7"/>
  <c r="M54" i="7"/>
  <c r="L54" i="7"/>
  <c r="K54" i="7"/>
  <c r="J54" i="7"/>
  <c r="I54" i="7"/>
  <c r="H54" i="7"/>
  <c r="G54" i="7"/>
  <c r="F54" i="7"/>
  <c r="E54" i="7"/>
  <c r="D54" i="7"/>
  <c r="C54" i="7"/>
  <c r="N53" i="7"/>
  <c r="M53" i="7"/>
  <c r="L53" i="7"/>
  <c r="K53" i="7"/>
  <c r="J53" i="7"/>
  <c r="I53" i="7"/>
  <c r="H53" i="7"/>
  <c r="G53" i="7"/>
  <c r="F53" i="7"/>
  <c r="E53" i="7"/>
  <c r="D53" i="7"/>
  <c r="C53" i="7"/>
  <c r="N52" i="7"/>
  <c r="M52" i="7"/>
  <c r="L52" i="7"/>
  <c r="K52" i="7"/>
  <c r="J52" i="7"/>
  <c r="I52" i="7"/>
  <c r="H52" i="7"/>
  <c r="G52" i="7"/>
  <c r="F52" i="7"/>
  <c r="E52" i="7"/>
  <c r="D52" i="7"/>
  <c r="C52" i="7"/>
  <c r="N51" i="7"/>
  <c r="M51" i="7"/>
  <c r="L51" i="7"/>
  <c r="K51" i="7"/>
  <c r="J51" i="7"/>
  <c r="I51" i="7"/>
  <c r="H51" i="7"/>
  <c r="G51" i="7"/>
  <c r="F51" i="7"/>
  <c r="E51" i="7"/>
  <c r="D51" i="7"/>
  <c r="C51" i="7"/>
  <c r="N50" i="7"/>
  <c r="M50" i="7"/>
  <c r="L50" i="7"/>
  <c r="K50" i="7"/>
  <c r="J50" i="7"/>
  <c r="I50" i="7"/>
  <c r="H50" i="7"/>
  <c r="G50" i="7"/>
  <c r="F50" i="7"/>
  <c r="E50" i="7"/>
  <c r="D50" i="7"/>
  <c r="C50" i="7"/>
  <c r="N49" i="7"/>
  <c r="M49" i="7"/>
  <c r="L49" i="7"/>
  <c r="K49" i="7"/>
  <c r="J49" i="7"/>
  <c r="I49" i="7"/>
  <c r="H49" i="7"/>
  <c r="G49" i="7"/>
  <c r="F49" i="7"/>
  <c r="E49" i="7"/>
  <c r="D49" i="7"/>
  <c r="C49" i="7"/>
  <c r="N48" i="7"/>
  <c r="M48" i="7"/>
  <c r="L48" i="7"/>
  <c r="K48" i="7"/>
  <c r="J48" i="7"/>
  <c r="I48" i="7"/>
  <c r="H48" i="7"/>
  <c r="G48" i="7"/>
  <c r="F48" i="7"/>
  <c r="E48" i="7"/>
  <c r="D48" i="7"/>
  <c r="C48" i="7"/>
  <c r="N47" i="7"/>
  <c r="M47" i="7"/>
  <c r="L47" i="7"/>
  <c r="K47" i="7"/>
  <c r="J47" i="7"/>
  <c r="I47" i="7"/>
  <c r="H47" i="7"/>
  <c r="G47" i="7"/>
  <c r="F47" i="7"/>
  <c r="E47" i="7"/>
  <c r="D47" i="7"/>
  <c r="C47" i="7"/>
  <c r="N46" i="7"/>
  <c r="M46" i="7"/>
  <c r="L46" i="7"/>
  <c r="K46" i="7"/>
  <c r="J46" i="7"/>
  <c r="I46" i="7"/>
  <c r="H46" i="7"/>
  <c r="G46" i="7"/>
  <c r="F46" i="7"/>
  <c r="E46" i="7"/>
  <c r="D46" i="7"/>
  <c r="C46" i="7"/>
  <c r="N45" i="7"/>
  <c r="M45" i="7"/>
  <c r="L45" i="7"/>
  <c r="K45" i="7"/>
  <c r="J45" i="7"/>
  <c r="I45" i="7"/>
  <c r="H45" i="7"/>
  <c r="G45" i="7"/>
  <c r="F45" i="7"/>
  <c r="E45" i="7"/>
  <c r="D45" i="7"/>
  <c r="C45" i="7"/>
  <c r="N44" i="7"/>
  <c r="M44" i="7"/>
  <c r="L44" i="7"/>
  <c r="K44" i="7"/>
  <c r="J44" i="7"/>
  <c r="I44" i="7"/>
  <c r="H44" i="7"/>
  <c r="G44" i="7"/>
  <c r="F44" i="7"/>
  <c r="E44" i="7"/>
  <c r="D44" i="7"/>
  <c r="C44" i="7"/>
  <c r="N43" i="7"/>
  <c r="M43" i="7"/>
  <c r="L43" i="7"/>
  <c r="K43" i="7"/>
  <c r="J43" i="7"/>
  <c r="I43" i="7"/>
  <c r="H43" i="7"/>
  <c r="G43" i="7"/>
  <c r="F43" i="7"/>
  <c r="E43" i="7"/>
  <c r="D43" i="7"/>
  <c r="C43" i="7"/>
  <c r="N42" i="7"/>
  <c r="M42" i="7"/>
  <c r="L42" i="7"/>
  <c r="K42" i="7"/>
  <c r="J42" i="7"/>
  <c r="I42" i="7"/>
  <c r="H42" i="7"/>
  <c r="G42" i="7"/>
  <c r="F42" i="7"/>
  <c r="E42" i="7"/>
  <c r="D42" i="7"/>
  <c r="C42" i="7"/>
  <c r="N41" i="7"/>
  <c r="M41" i="7"/>
  <c r="L41" i="7"/>
  <c r="K41" i="7"/>
  <c r="J41" i="7"/>
  <c r="I41" i="7"/>
  <c r="H41" i="7"/>
  <c r="G41" i="7"/>
  <c r="F41" i="7"/>
  <c r="E41" i="7"/>
  <c r="D41" i="7"/>
  <c r="C41" i="7"/>
  <c r="N40" i="7"/>
  <c r="M40" i="7"/>
  <c r="L40" i="7"/>
  <c r="K40" i="7"/>
  <c r="J40" i="7"/>
  <c r="I40" i="7"/>
  <c r="H40" i="7"/>
  <c r="G40" i="7"/>
  <c r="F40" i="7"/>
  <c r="E40" i="7"/>
  <c r="D40" i="7"/>
  <c r="C40" i="7"/>
  <c r="N39" i="7"/>
  <c r="M39" i="7"/>
  <c r="L39" i="7"/>
  <c r="K39" i="7"/>
  <c r="J39" i="7"/>
  <c r="I39" i="7"/>
  <c r="H39" i="7"/>
  <c r="G39" i="7"/>
  <c r="F39" i="7"/>
  <c r="E39" i="7"/>
  <c r="D39" i="7"/>
  <c r="C39" i="7"/>
  <c r="N38" i="7"/>
  <c r="M38" i="7"/>
  <c r="L38" i="7"/>
  <c r="K38" i="7"/>
  <c r="J38" i="7"/>
  <c r="I38" i="7"/>
  <c r="H38" i="7"/>
  <c r="G38" i="7"/>
  <c r="F38" i="7"/>
  <c r="E38" i="7"/>
  <c r="D38" i="7"/>
  <c r="C38" i="7"/>
  <c r="N37" i="7"/>
  <c r="M37" i="7"/>
  <c r="L37" i="7"/>
  <c r="K37" i="7"/>
  <c r="J37" i="7"/>
  <c r="I37" i="7"/>
  <c r="H37" i="7"/>
  <c r="G37" i="7"/>
  <c r="F37" i="7"/>
  <c r="E37" i="7"/>
  <c r="D37" i="7"/>
  <c r="C37" i="7"/>
  <c r="N36" i="7"/>
  <c r="M36" i="7"/>
  <c r="L36" i="7"/>
  <c r="K36" i="7"/>
  <c r="J36" i="7"/>
  <c r="I36" i="7"/>
  <c r="H36" i="7"/>
  <c r="G36" i="7"/>
  <c r="F36" i="7"/>
  <c r="E36" i="7"/>
  <c r="D36" i="7"/>
  <c r="C36" i="7"/>
  <c r="N35" i="7"/>
  <c r="M35" i="7"/>
  <c r="L35" i="7"/>
  <c r="K35" i="7"/>
  <c r="J35" i="7"/>
  <c r="I35" i="7"/>
  <c r="H35" i="7"/>
  <c r="G35" i="7"/>
  <c r="F35" i="7"/>
  <c r="E35" i="7"/>
  <c r="D35" i="7"/>
  <c r="C35" i="7"/>
  <c r="N34" i="7"/>
  <c r="M34" i="7"/>
  <c r="L34" i="7"/>
  <c r="K34" i="7"/>
  <c r="J34" i="7"/>
  <c r="I34" i="7"/>
  <c r="H34" i="7"/>
  <c r="G34" i="7"/>
  <c r="F34" i="7"/>
  <c r="E34" i="7"/>
  <c r="D34" i="7"/>
  <c r="C34" i="7"/>
  <c r="N33" i="7"/>
  <c r="M33" i="7"/>
  <c r="L33" i="7"/>
  <c r="K33" i="7"/>
  <c r="J33" i="7"/>
  <c r="I33" i="7"/>
  <c r="H33" i="7"/>
  <c r="G33" i="7"/>
  <c r="F33" i="7"/>
  <c r="E33" i="7"/>
  <c r="D33" i="7"/>
  <c r="C33" i="7"/>
  <c r="N32" i="7"/>
  <c r="M32" i="7"/>
  <c r="L32" i="7"/>
  <c r="K32" i="7"/>
  <c r="J32" i="7"/>
  <c r="I32" i="7"/>
  <c r="H32" i="7"/>
  <c r="G32" i="7"/>
  <c r="F32" i="7"/>
  <c r="E32" i="7"/>
  <c r="D32" i="7"/>
  <c r="C32" i="7"/>
  <c r="N31" i="7"/>
  <c r="M31" i="7"/>
  <c r="L31" i="7"/>
  <c r="K31" i="7"/>
  <c r="J31" i="7"/>
  <c r="I31" i="7"/>
  <c r="H31" i="7"/>
  <c r="G31" i="7"/>
  <c r="F31" i="7"/>
  <c r="E31" i="7"/>
  <c r="D31" i="7"/>
  <c r="C31" i="7"/>
  <c r="N30" i="7"/>
  <c r="M30" i="7"/>
  <c r="L30" i="7"/>
  <c r="K30" i="7"/>
  <c r="J30" i="7"/>
  <c r="I30" i="7"/>
  <c r="H30" i="7"/>
  <c r="G30" i="7"/>
  <c r="F30" i="7"/>
  <c r="E30" i="7"/>
  <c r="D30" i="7"/>
  <c r="C30" i="7"/>
  <c r="N29" i="7"/>
  <c r="M29" i="7"/>
  <c r="L29" i="7"/>
  <c r="K29" i="7"/>
  <c r="J29" i="7"/>
  <c r="I29" i="7"/>
  <c r="H29" i="7"/>
  <c r="G29" i="7"/>
  <c r="F29" i="7"/>
  <c r="E29" i="7"/>
  <c r="D29" i="7"/>
  <c r="C29" i="7"/>
  <c r="N28" i="7"/>
  <c r="M28" i="7"/>
  <c r="L28" i="7"/>
  <c r="K28" i="7"/>
  <c r="J28" i="7"/>
  <c r="I28" i="7"/>
  <c r="H28" i="7"/>
  <c r="G28" i="7"/>
  <c r="F28" i="7"/>
  <c r="E28" i="7"/>
  <c r="D28" i="7"/>
  <c r="C28" i="7"/>
  <c r="N27" i="7"/>
  <c r="M27" i="7"/>
  <c r="L27" i="7"/>
  <c r="K27" i="7"/>
  <c r="J27" i="7"/>
  <c r="I27" i="7"/>
  <c r="H27" i="7"/>
  <c r="G27" i="7"/>
  <c r="F27" i="7"/>
  <c r="E27" i="7"/>
  <c r="D27" i="7"/>
  <c r="C27" i="7"/>
  <c r="N26" i="7"/>
  <c r="M26" i="7"/>
  <c r="L26" i="7"/>
  <c r="K26" i="7"/>
  <c r="J26" i="7"/>
  <c r="I26" i="7"/>
  <c r="H26" i="7"/>
  <c r="G26" i="7"/>
  <c r="F26" i="7"/>
  <c r="E26" i="7"/>
  <c r="D26" i="7"/>
  <c r="C26" i="7"/>
  <c r="N25" i="7"/>
  <c r="M25" i="7"/>
  <c r="L25" i="7"/>
  <c r="K25" i="7"/>
  <c r="J25" i="7"/>
  <c r="I25" i="7"/>
  <c r="H25" i="7"/>
  <c r="G25" i="7"/>
  <c r="F25" i="7"/>
  <c r="E25" i="7"/>
  <c r="D25" i="7"/>
  <c r="C25" i="7"/>
  <c r="N24" i="7"/>
  <c r="M24" i="7"/>
  <c r="L24" i="7"/>
  <c r="K24" i="7"/>
  <c r="J24" i="7"/>
  <c r="I24" i="7"/>
  <c r="H24" i="7"/>
  <c r="G24" i="7"/>
  <c r="F24" i="7"/>
  <c r="E24" i="7"/>
  <c r="D24" i="7"/>
  <c r="C24" i="7"/>
  <c r="N23" i="7"/>
  <c r="M23" i="7"/>
  <c r="L23" i="7"/>
  <c r="K23" i="7"/>
  <c r="J23" i="7"/>
  <c r="I23" i="7"/>
  <c r="H23" i="7"/>
  <c r="G23" i="7"/>
  <c r="F23" i="7"/>
  <c r="E23" i="7"/>
  <c r="D23" i="7"/>
  <c r="C23" i="7"/>
  <c r="N22" i="7"/>
  <c r="M22" i="7"/>
  <c r="L22" i="7"/>
  <c r="K22" i="7"/>
  <c r="J22" i="7"/>
  <c r="I22" i="7"/>
  <c r="H22" i="7"/>
  <c r="G22" i="7"/>
  <c r="F22" i="7"/>
  <c r="E22" i="7"/>
  <c r="D22" i="7"/>
  <c r="C22" i="7"/>
  <c r="N21" i="7"/>
  <c r="M21" i="7"/>
  <c r="L21" i="7"/>
  <c r="K21" i="7"/>
  <c r="J21" i="7"/>
  <c r="I21" i="7"/>
  <c r="H21" i="7"/>
  <c r="G21" i="7"/>
  <c r="F21" i="7"/>
  <c r="E21" i="7"/>
  <c r="D21" i="7"/>
  <c r="C21" i="7"/>
  <c r="N20" i="7"/>
  <c r="M20" i="7"/>
  <c r="L20" i="7"/>
  <c r="K20" i="7"/>
  <c r="J20" i="7"/>
  <c r="I20" i="7"/>
  <c r="H20" i="7"/>
  <c r="G20" i="7"/>
  <c r="F20" i="7"/>
  <c r="E20" i="7"/>
  <c r="D20" i="7"/>
  <c r="C20" i="7"/>
  <c r="N19" i="7"/>
  <c r="M19" i="7"/>
  <c r="L19" i="7"/>
  <c r="K19" i="7"/>
  <c r="J19" i="7"/>
  <c r="I19" i="7"/>
  <c r="H19" i="7"/>
  <c r="G19" i="7"/>
  <c r="F19" i="7"/>
  <c r="E19" i="7"/>
  <c r="D19" i="7"/>
  <c r="C19" i="7"/>
  <c r="N18" i="7"/>
  <c r="M18" i="7"/>
  <c r="L18" i="7"/>
  <c r="K18" i="7"/>
  <c r="J18" i="7"/>
  <c r="I18" i="7"/>
  <c r="H18" i="7"/>
  <c r="G18" i="7"/>
  <c r="F18" i="7"/>
  <c r="E18" i="7"/>
  <c r="D18" i="7"/>
  <c r="C18" i="7"/>
  <c r="N17" i="7"/>
  <c r="M17" i="7"/>
  <c r="L17" i="7"/>
  <c r="K17" i="7"/>
  <c r="J17" i="7"/>
  <c r="I17" i="7"/>
  <c r="H17" i="7"/>
  <c r="G17" i="7"/>
  <c r="F17" i="7"/>
  <c r="E17" i="7"/>
  <c r="D17" i="7"/>
  <c r="C17" i="7"/>
  <c r="N16" i="7"/>
  <c r="M16" i="7"/>
  <c r="L16" i="7"/>
  <c r="K16" i="7"/>
  <c r="J16" i="7"/>
  <c r="I16" i="7"/>
  <c r="H16" i="7"/>
  <c r="G16" i="7"/>
  <c r="F16" i="7"/>
  <c r="E16" i="7"/>
  <c r="D16" i="7"/>
  <c r="C16" i="7"/>
  <c r="N15" i="7"/>
  <c r="M15" i="7"/>
  <c r="L15" i="7"/>
  <c r="K15" i="7"/>
  <c r="J15" i="7"/>
  <c r="I15" i="7"/>
  <c r="H15" i="7"/>
  <c r="G15" i="7"/>
  <c r="F15" i="7"/>
  <c r="E15" i="7"/>
  <c r="D15" i="7"/>
  <c r="C15" i="7"/>
  <c r="N14" i="7"/>
  <c r="M14" i="7"/>
  <c r="L14" i="7"/>
  <c r="K14" i="7"/>
  <c r="J14" i="7"/>
  <c r="I14" i="7"/>
  <c r="H14" i="7"/>
  <c r="G14" i="7"/>
  <c r="F14" i="7"/>
  <c r="E14" i="7"/>
  <c r="D14" i="7"/>
  <c r="C14" i="7"/>
  <c r="N13" i="7"/>
  <c r="M13" i="7"/>
  <c r="L13" i="7"/>
  <c r="K13" i="7"/>
  <c r="J13" i="7"/>
  <c r="I13" i="7"/>
  <c r="H13" i="7"/>
  <c r="G13" i="7"/>
  <c r="F13" i="7"/>
  <c r="E13" i="7"/>
  <c r="D13" i="7"/>
  <c r="C13" i="7"/>
  <c r="N12" i="7"/>
  <c r="M12" i="7"/>
  <c r="L12" i="7"/>
  <c r="K12" i="7"/>
  <c r="J12" i="7"/>
  <c r="I12" i="7"/>
  <c r="H12" i="7"/>
  <c r="G12" i="7"/>
  <c r="F12" i="7"/>
  <c r="E12" i="7"/>
  <c r="D12" i="7"/>
  <c r="C12" i="7"/>
  <c r="N11" i="7"/>
  <c r="M11" i="7"/>
  <c r="L11" i="7"/>
  <c r="K11" i="7"/>
  <c r="J11" i="7"/>
  <c r="I11" i="7"/>
  <c r="H11" i="7"/>
  <c r="G11" i="7"/>
  <c r="F11" i="7"/>
  <c r="E11" i="7"/>
  <c r="D11" i="7"/>
  <c r="C11" i="7"/>
  <c r="N10" i="7"/>
  <c r="M10" i="7"/>
  <c r="L10" i="7"/>
  <c r="K10" i="7"/>
  <c r="J10" i="7"/>
  <c r="I10" i="7"/>
  <c r="H10" i="7"/>
  <c r="G10" i="7"/>
  <c r="F10" i="7"/>
  <c r="E10" i="7"/>
  <c r="D10" i="7"/>
  <c r="C10" i="7"/>
  <c r="N105" i="6"/>
  <c r="M105" i="6"/>
  <c r="L105" i="6"/>
  <c r="K105" i="6"/>
  <c r="J105" i="6"/>
  <c r="I105" i="6"/>
  <c r="H105" i="6"/>
  <c r="G105" i="6"/>
  <c r="F105" i="6"/>
  <c r="E105" i="6"/>
  <c r="D105" i="6"/>
  <c r="C105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N100" i="6"/>
  <c r="M100" i="6"/>
  <c r="L100" i="6"/>
  <c r="K100" i="6"/>
  <c r="J100" i="6"/>
  <c r="I100" i="6"/>
  <c r="H100" i="6"/>
  <c r="G100" i="6"/>
  <c r="F100" i="6"/>
  <c r="E100" i="6"/>
  <c r="D100" i="6"/>
  <c r="C100" i="6"/>
  <c r="N99" i="6"/>
  <c r="M99" i="6"/>
  <c r="L99" i="6"/>
  <c r="K99" i="6"/>
  <c r="J99" i="6"/>
  <c r="I99" i="6"/>
  <c r="H99" i="6"/>
  <c r="G99" i="6"/>
  <c r="F99" i="6"/>
  <c r="E99" i="6"/>
  <c r="D99" i="6"/>
  <c r="C99" i="6"/>
  <c r="N98" i="6"/>
  <c r="M98" i="6"/>
  <c r="L98" i="6"/>
  <c r="K98" i="6"/>
  <c r="J98" i="6"/>
  <c r="I98" i="6"/>
  <c r="H98" i="6"/>
  <c r="G98" i="6"/>
  <c r="F98" i="6"/>
  <c r="E98" i="6"/>
  <c r="D98" i="6"/>
  <c r="C98" i="6"/>
  <c r="N97" i="6"/>
  <c r="M97" i="6"/>
  <c r="L97" i="6"/>
  <c r="K97" i="6"/>
  <c r="J97" i="6"/>
  <c r="I97" i="6"/>
  <c r="H97" i="6"/>
  <c r="G97" i="6"/>
  <c r="F97" i="6"/>
  <c r="E97" i="6"/>
  <c r="D97" i="6"/>
  <c r="C97" i="6"/>
  <c r="N96" i="6"/>
  <c r="M96" i="6"/>
  <c r="L96" i="6"/>
  <c r="K96" i="6"/>
  <c r="J96" i="6"/>
  <c r="I96" i="6"/>
  <c r="H96" i="6"/>
  <c r="G96" i="6"/>
  <c r="F96" i="6"/>
  <c r="E96" i="6"/>
  <c r="D96" i="6"/>
  <c r="C96" i="6"/>
  <c r="N95" i="6"/>
  <c r="M95" i="6"/>
  <c r="L95" i="6"/>
  <c r="K95" i="6"/>
  <c r="J95" i="6"/>
  <c r="I95" i="6"/>
  <c r="H95" i="6"/>
  <c r="G95" i="6"/>
  <c r="F95" i="6"/>
  <c r="E95" i="6"/>
  <c r="D95" i="6"/>
  <c r="C95" i="6"/>
  <c r="N94" i="6"/>
  <c r="M94" i="6"/>
  <c r="L94" i="6"/>
  <c r="K94" i="6"/>
  <c r="J94" i="6"/>
  <c r="I94" i="6"/>
  <c r="H94" i="6"/>
  <c r="G94" i="6"/>
  <c r="F94" i="6"/>
  <c r="E94" i="6"/>
  <c r="D94" i="6"/>
  <c r="C94" i="6"/>
  <c r="N93" i="6"/>
  <c r="M93" i="6"/>
  <c r="L93" i="6"/>
  <c r="K93" i="6"/>
  <c r="J93" i="6"/>
  <c r="I93" i="6"/>
  <c r="H93" i="6"/>
  <c r="G93" i="6"/>
  <c r="F93" i="6"/>
  <c r="E93" i="6"/>
  <c r="D93" i="6"/>
  <c r="C93" i="6"/>
  <c r="N92" i="6"/>
  <c r="M92" i="6"/>
  <c r="L92" i="6"/>
  <c r="K92" i="6"/>
  <c r="J92" i="6"/>
  <c r="I92" i="6"/>
  <c r="H92" i="6"/>
  <c r="G92" i="6"/>
  <c r="F92" i="6"/>
  <c r="E92" i="6"/>
  <c r="D92" i="6"/>
  <c r="C92" i="6"/>
  <c r="N91" i="6"/>
  <c r="M91" i="6"/>
  <c r="L91" i="6"/>
  <c r="K91" i="6"/>
  <c r="J91" i="6"/>
  <c r="I91" i="6"/>
  <c r="H91" i="6"/>
  <c r="G91" i="6"/>
  <c r="F91" i="6"/>
  <c r="E91" i="6"/>
  <c r="D91" i="6"/>
  <c r="C91" i="6"/>
  <c r="N90" i="6"/>
  <c r="M90" i="6"/>
  <c r="L90" i="6"/>
  <c r="K90" i="6"/>
  <c r="J90" i="6"/>
  <c r="I90" i="6"/>
  <c r="H90" i="6"/>
  <c r="G90" i="6"/>
  <c r="F90" i="6"/>
  <c r="E90" i="6"/>
  <c r="D90" i="6"/>
  <c r="C90" i="6"/>
  <c r="N89" i="6"/>
  <c r="M89" i="6"/>
  <c r="L89" i="6"/>
  <c r="K89" i="6"/>
  <c r="J89" i="6"/>
  <c r="I89" i="6"/>
  <c r="H89" i="6"/>
  <c r="G89" i="6"/>
  <c r="F89" i="6"/>
  <c r="E89" i="6"/>
  <c r="D89" i="6"/>
  <c r="C89" i="6"/>
  <c r="N88" i="6"/>
  <c r="M88" i="6"/>
  <c r="L88" i="6"/>
  <c r="K88" i="6"/>
  <c r="J88" i="6"/>
  <c r="I88" i="6"/>
  <c r="H88" i="6"/>
  <c r="G88" i="6"/>
  <c r="F88" i="6"/>
  <c r="E88" i="6"/>
  <c r="D88" i="6"/>
  <c r="C88" i="6"/>
  <c r="N87" i="6"/>
  <c r="M87" i="6"/>
  <c r="L87" i="6"/>
  <c r="K87" i="6"/>
  <c r="J87" i="6"/>
  <c r="I87" i="6"/>
  <c r="H87" i="6"/>
  <c r="G87" i="6"/>
  <c r="F87" i="6"/>
  <c r="E87" i="6"/>
  <c r="D87" i="6"/>
  <c r="C87" i="6"/>
  <c r="N86" i="6"/>
  <c r="M86" i="6"/>
  <c r="L86" i="6"/>
  <c r="K86" i="6"/>
  <c r="J86" i="6"/>
  <c r="I86" i="6"/>
  <c r="H86" i="6"/>
  <c r="G86" i="6"/>
  <c r="F86" i="6"/>
  <c r="E86" i="6"/>
  <c r="D86" i="6"/>
  <c r="C86" i="6"/>
  <c r="N85" i="6"/>
  <c r="M85" i="6"/>
  <c r="L85" i="6"/>
  <c r="K85" i="6"/>
  <c r="J85" i="6"/>
  <c r="I85" i="6"/>
  <c r="H85" i="6"/>
  <c r="G85" i="6"/>
  <c r="F85" i="6"/>
  <c r="E85" i="6"/>
  <c r="D85" i="6"/>
  <c r="C85" i="6"/>
  <c r="N84" i="6"/>
  <c r="M84" i="6"/>
  <c r="L84" i="6"/>
  <c r="K84" i="6"/>
  <c r="J84" i="6"/>
  <c r="I84" i="6"/>
  <c r="H84" i="6"/>
  <c r="G84" i="6"/>
  <c r="F84" i="6"/>
  <c r="E84" i="6"/>
  <c r="D84" i="6"/>
  <c r="C84" i="6"/>
  <c r="N83" i="6"/>
  <c r="M83" i="6"/>
  <c r="L83" i="6"/>
  <c r="K83" i="6"/>
  <c r="J83" i="6"/>
  <c r="I83" i="6"/>
  <c r="H83" i="6"/>
  <c r="G83" i="6"/>
  <c r="F83" i="6"/>
  <c r="E83" i="6"/>
  <c r="D83" i="6"/>
  <c r="C83" i="6"/>
  <c r="N82" i="6"/>
  <c r="M82" i="6"/>
  <c r="L82" i="6"/>
  <c r="K82" i="6"/>
  <c r="J82" i="6"/>
  <c r="I82" i="6"/>
  <c r="H82" i="6"/>
  <c r="G82" i="6"/>
  <c r="F82" i="6"/>
  <c r="E82" i="6"/>
  <c r="D82" i="6"/>
  <c r="C82" i="6"/>
  <c r="N81" i="6"/>
  <c r="M81" i="6"/>
  <c r="L81" i="6"/>
  <c r="K81" i="6"/>
  <c r="J81" i="6"/>
  <c r="I81" i="6"/>
  <c r="H81" i="6"/>
  <c r="G81" i="6"/>
  <c r="F81" i="6"/>
  <c r="E81" i="6"/>
  <c r="D81" i="6"/>
  <c r="C81" i="6"/>
  <c r="N80" i="6"/>
  <c r="M80" i="6"/>
  <c r="L80" i="6"/>
  <c r="K80" i="6"/>
  <c r="J80" i="6"/>
  <c r="I80" i="6"/>
  <c r="H80" i="6"/>
  <c r="G80" i="6"/>
  <c r="F80" i="6"/>
  <c r="E80" i="6"/>
  <c r="D80" i="6"/>
  <c r="C80" i="6"/>
  <c r="N79" i="6"/>
  <c r="M79" i="6"/>
  <c r="L79" i="6"/>
  <c r="K79" i="6"/>
  <c r="J79" i="6"/>
  <c r="I79" i="6"/>
  <c r="H79" i="6"/>
  <c r="G79" i="6"/>
  <c r="F79" i="6"/>
  <c r="E79" i="6"/>
  <c r="D79" i="6"/>
  <c r="C79" i="6"/>
  <c r="N78" i="6"/>
  <c r="M78" i="6"/>
  <c r="L78" i="6"/>
  <c r="K78" i="6"/>
  <c r="J78" i="6"/>
  <c r="I78" i="6"/>
  <c r="H78" i="6"/>
  <c r="G78" i="6"/>
  <c r="F78" i="6"/>
  <c r="E78" i="6"/>
  <c r="D78" i="6"/>
  <c r="C78" i="6"/>
  <c r="N77" i="6"/>
  <c r="M77" i="6"/>
  <c r="L77" i="6"/>
  <c r="K77" i="6"/>
  <c r="J77" i="6"/>
  <c r="I77" i="6"/>
  <c r="H77" i="6"/>
  <c r="G77" i="6"/>
  <c r="F77" i="6"/>
  <c r="E77" i="6"/>
  <c r="D77" i="6"/>
  <c r="C77" i="6"/>
  <c r="N76" i="6"/>
  <c r="M76" i="6"/>
  <c r="L76" i="6"/>
  <c r="K76" i="6"/>
  <c r="J76" i="6"/>
  <c r="I76" i="6"/>
  <c r="H76" i="6"/>
  <c r="G76" i="6"/>
  <c r="F76" i="6"/>
  <c r="E76" i="6"/>
  <c r="D76" i="6"/>
  <c r="C76" i="6"/>
  <c r="N75" i="6"/>
  <c r="M75" i="6"/>
  <c r="L75" i="6"/>
  <c r="K75" i="6"/>
  <c r="J75" i="6"/>
  <c r="I75" i="6"/>
  <c r="H75" i="6"/>
  <c r="G75" i="6"/>
  <c r="F75" i="6"/>
  <c r="E75" i="6"/>
  <c r="D75" i="6"/>
  <c r="C75" i="6"/>
  <c r="N74" i="6"/>
  <c r="M74" i="6"/>
  <c r="L74" i="6"/>
  <c r="K74" i="6"/>
  <c r="J74" i="6"/>
  <c r="I74" i="6"/>
  <c r="H74" i="6"/>
  <c r="G74" i="6"/>
  <c r="F74" i="6"/>
  <c r="E74" i="6"/>
  <c r="D74" i="6"/>
  <c r="C74" i="6"/>
  <c r="N73" i="6"/>
  <c r="M73" i="6"/>
  <c r="L73" i="6"/>
  <c r="K73" i="6"/>
  <c r="J73" i="6"/>
  <c r="I73" i="6"/>
  <c r="H73" i="6"/>
  <c r="G73" i="6"/>
  <c r="F73" i="6"/>
  <c r="E73" i="6"/>
  <c r="D73" i="6"/>
  <c r="C73" i="6"/>
  <c r="N72" i="6"/>
  <c r="M72" i="6"/>
  <c r="L72" i="6"/>
  <c r="K72" i="6"/>
  <c r="J72" i="6"/>
  <c r="I72" i="6"/>
  <c r="H72" i="6"/>
  <c r="G72" i="6"/>
  <c r="F72" i="6"/>
  <c r="E72" i="6"/>
  <c r="D72" i="6"/>
  <c r="C72" i="6"/>
  <c r="N71" i="6"/>
  <c r="M71" i="6"/>
  <c r="L71" i="6"/>
  <c r="K71" i="6"/>
  <c r="J71" i="6"/>
  <c r="I71" i="6"/>
  <c r="H71" i="6"/>
  <c r="G71" i="6"/>
  <c r="F71" i="6"/>
  <c r="E71" i="6"/>
  <c r="D71" i="6"/>
  <c r="C71" i="6"/>
  <c r="N70" i="6"/>
  <c r="M70" i="6"/>
  <c r="L70" i="6"/>
  <c r="K70" i="6"/>
  <c r="J70" i="6"/>
  <c r="I70" i="6"/>
  <c r="H70" i="6"/>
  <c r="G70" i="6"/>
  <c r="F70" i="6"/>
  <c r="E70" i="6"/>
  <c r="D70" i="6"/>
  <c r="C70" i="6"/>
  <c r="N69" i="6"/>
  <c r="M69" i="6"/>
  <c r="L69" i="6"/>
  <c r="K69" i="6"/>
  <c r="J69" i="6"/>
  <c r="I69" i="6"/>
  <c r="H69" i="6"/>
  <c r="G69" i="6"/>
  <c r="F69" i="6"/>
  <c r="E69" i="6"/>
  <c r="D69" i="6"/>
  <c r="C69" i="6"/>
  <c r="N68" i="6"/>
  <c r="M68" i="6"/>
  <c r="L68" i="6"/>
  <c r="K68" i="6"/>
  <c r="J68" i="6"/>
  <c r="I68" i="6"/>
  <c r="H68" i="6"/>
  <c r="G68" i="6"/>
  <c r="F68" i="6"/>
  <c r="E68" i="6"/>
  <c r="D68" i="6"/>
  <c r="C68" i="6"/>
  <c r="N67" i="6"/>
  <c r="M67" i="6"/>
  <c r="L67" i="6"/>
  <c r="K67" i="6"/>
  <c r="J67" i="6"/>
  <c r="I67" i="6"/>
  <c r="H67" i="6"/>
  <c r="G67" i="6"/>
  <c r="F67" i="6"/>
  <c r="E67" i="6"/>
  <c r="D67" i="6"/>
  <c r="C67" i="6"/>
  <c r="N66" i="6"/>
  <c r="M66" i="6"/>
  <c r="L66" i="6"/>
  <c r="K66" i="6"/>
  <c r="J66" i="6"/>
  <c r="I66" i="6"/>
  <c r="H66" i="6"/>
  <c r="G66" i="6"/>
  <c r="F66" i="6"/>
  <c r="E66" i="6"/>
  <c r="D66" i="6"/>
  <c r="C66" i="6"/>
  <c r="N65" i="6"/>
  <c r="M65" i="6"/>
  <c r="L65" i="6"/>
  <c r="K65" i="6"/>
  <c r="J65" i="6"/>
  <c r="I65" i="6"/>
  <c r="H65" i="6"/>
  <c r="G65" i="6"/>
  <c r="F65" i="6"/>
  <c r="E65" i="6"/>
  <c r="D65" i="6"/>
  <c r="C65" i="6"/>
  <c r="N64" i="6"/>
  <c r="M64" i="6"/>
  <c r="L64" i="6"/>
  <c r="K64" i="6"/>
  <c r="J64" i="6"/>
  <c r="I64" i="6"/>
  <c r="H64" i="6"/>
  <c r="G64" i="6"/>
  <c r="F64" i="6"/>
  <c r="E64" i="6"/>
  <c r="D64" i="6"/>
  <c r="C64" i="6"/>
  <c r="N63" i="6"/>
  <c r="M63" i="6"/>
  <c r="L63" i="6"/>
  <c r="K63" i="6"/>
  <c r="J63" i="6"/>
  <c r="I63" i="6"/>
  <c r="H63" i="6"/>
  <c r="G63" i="6"/>
  <c r="F63" i="6"/>
  <c r="E63" i="6"/>
  <c r="D63" i="6"/>
  <c r="C63" i="6"/>
  <c r="N62" i="6"/>
  <c r="M62" i="6"/>
  <c r="L62" i="6"/>
  <c r="K62" i="6"/>
  <c r="J62" i="6"/>
  <c r="I62" i="6"/>
  <c r="H62" i="6"/>
  <c r="G62" i="6"/>
  <c r="F62" i="6"/>
  <c r="E62" i="6"/>
  <c r="D62" i="6"/>
  <c r="C62" i="6"/>
  <c r="N61" i="6"/>
  <c r="M61" i="6"/>
  <c r="L61" i="6"/>
  <c r="K61" i="6"/>
  <c r="J61" i="6"/>
  <c r="I61" i="6"/>
  <c r="H61" i="6"/>
  <c r="G61" i="6"/>
  <c r="F61" i="6"/>
  <c r="E61" i="6"/>
  <c r="D61" i="6"/>
  <c r="C61" i="6"/>
  <c r="N60" i="6"/>
  <c r="M60" i="6"/>
  <c r="L60" i="6"/>
  <c r="K60" i="6"/>
  <c r="J60" i="6"/>
  <c r="I60" i="6"/>
  <c r="H60" i="6"/>
  <c r="G60" i="6"/>
  <c r="F60" i="6"/>
  <c r="E60" i="6"/>
  <c r="D60" i="6"/>
  <c r="C60" i="6"/>
  <c r="N59" i="6"/>
  <c r="M59" i="6"/>
  <c r="L59" i="6"/>
  <c r="K59" i="6"/>
  <c r="J59" i="6"/>
  <c r="I59" i="6"/>
  <c r="H59" i="6"/>
  <c r="G59" i="6"/>
  <c r="F59" i="6"/>
  <c r="E59" i="6"/>
  <c r="D59" i="6"/>
  <c r="C59" i="6"/>
  <c r="N58" i="6"/>
  <c r="M58" i="6"/>
  <c r="L58" i="6"/>
  <c r="K58" i="6"/>
  <c r="J58" i="6"/>
  <c r="I58" i="6"/>
  <c r="H58" i="6"/>
  <c r="G58" i="6"/>
  <c r="F58" i="6"/>
  <c r="E58" i="6"/>
  <c r="D58" i="6"/>
  <c r="C58" i="6"/>
  <c r="N57" i="6"/>
  <c r="M57" i="6"/>
  <c r="L57" i="6"/>
  <c r="K57" i="6"/>
  <c r="J57" i="6"/>
  <c r="I57" i="6"/>
  <c r="H57" i="6"/>
  <c r="G57" i="6"/>
  <c r="F57" i="6"/>
  <c r="E57" i="6"/>
  <c r="D57" i="6"/>
  <c r="C57" i="6"/>
  <c r="N56" i="6"/>
  <c r="M56" i="6"/>
  <c r="L56" i="6"/>
  <c r="K56" i="6"/>
  <c r="J56" i="6"/>
  <c r="I56" i="6"/>
  <c r="H56" i="6"/>
  <c r="G56" i="6"/>
  <c r="F56" i="6"/>
  <c r="E56" i="6"/>
  <c r="D56" i="6"/>
  <c r="C56" i="6"/>
  <c r="N55" i="6"/>
  <c r="M55" i="6"/>
  <c r="L55" i="6"/>
  <c r="K55" i="6"/>
  <c r="J55" i="6"/>
  <c r="I55" i="6"/>
  <c r="H55" i="6"/>
  <c r="G55" i="6"/>
  <c r="F55" i="6"/>
  <c r="E55" i="6"/>
  <c r="D55" i="6"/>
  <c r="C55" i="6"/>
  <c r="N54" i="6"/>
  <c r="M54" i="6"/>
  <c r="L54" i="6"/>
  <c r="K54" i="6"/>
  <c r="J54" i="6"/>
  <c r="I54" i="6"/>
  <c r="H54" i="6"/>
  <c r="G54" i="6"/>
  <c r="F54" i="6"/>
  <c r="E54" i="6"/>
  <c r="D54" i="6"/>
  <c r="C54" i="6"/>
  <c r="N53" i="6"/>
  <c r="M53" i="6"/>
  <c r="L53" i="6"/>
  <c r="K53" i="6"/>
  <c r="J53" i="6"/>
  <c r="I53" i="6"/>
  <c r="H53" i="6"/>
  <c r="G53" i="6"/>
  <c r="F53" i="6"/>
  <c r="E53" i="6"/>
  <c r="D53" i="6"/>
  <c r="C53" i="6"/>
  <c r="N52" i="6"/>
  <c r="M52" i="6"/>
  <c r="L52" i="6"/>
  <c r="K52" i="6"/>
  <c r="J52" i="6"/>
  <c r="I52" i="6"/>
  <c r="H52" i="6"/>
  <c r="G52" i="6"/>
  <c r="F52" i="6"/>
  <c r="E52" i="6"/>
  <c r="D52" i="6"/>
  <c r="C52" i="6"/>
  <c r="N51" i="6"/>
  <c r="M51" i="6"/>
  <c r="L51" i="6"/>
  <c r="K51" i="6"/>
  <c r="J51" i="6"/>
  <c r="I51" i="6"/>
  <c r="H51" i="6"/>
  <c r="G51" i="6"/>
  <c r="F51" i="6"/>
  <c r="E51" i="6"/>
  <c r="D51" i="6"/>
  <c r="C51" i="6"/>
  <c r="N50" i="6"/>
  <c r="M50" i="6"/>
  <c r="L50" i="6"/>
  <c r="K50" i="6"/>
  <c r="J50" i="6"/>
  <c r="I50" i="6"/>
  <c r="H50" i="6"/>
  <c r="G50" i="6"/>
  <c r="F50" i="6"/>
  <c r="E50" i="6"/>
  <c r="D50" i="6"/>
  <c r="C50" i="6"/>
  <c r="N49" i="6"/>
  <c r="M49" i="6"/>
  <c r="L49" i="6"/>
  <c r="K49" i="6"/>
  <c r="J49" i="6"/>
  <c r="I49" i="6"/>
  <c r="H49" i="6"/>
  <c r="G49" i="6"/>
  <c r="F49" i="6"/>
  <c r="E49" i="6"/>
  <c r="D49" i="6"/>
  <c r="C49" i="6"/>
  <c r="N48" i="6"/>
  <c r="M48" i="6"/>
  <c r="L48" i="6"/>
  <c r="K48" i="6"/>
  <c r="J48" i="6"/>
  <c r="I48" i="6"/>
  <c r="H48" i="6"/>
  <c r="G48" i="6"/>
  <c r="F48" i="6"/>
  <c r="E48" i="6"/>
  <c r="D48" i="6"/>
  <c r="C48" i="6"/>
  <c r="N47" i="6"/>
  <c r="M47" i="6"/>
  <c r="L47" i="6"/>
  <c r="K47" i="6"/>
  <c r="J47" i="6"/>
  <c r="I47" i="6"/>
  <c r="H47" i="6"/>
  <c r="G47" i="6"/>
  <c r="F47" i="6"/>
  <c r="E47" i="6"/>
  <c r="D47" i="6"/>
  <c r="C47" i="6"/>
  <c r="N46" i="6"/>
  <c r="M46" i="6"/>
  <c r="L46" i="6"/>
  <c r="K46" i="6"/>
  <c r="J46" i="6"/>
  <c r="I46" i="6"/>
  <c r="H46" i="6"/>
  <c r="G46" i="6"/>
  <c r="F46" i="6"/>
  <c r="E46" i="6"/>
  <c r="D46" i="6"/>
  <c r="C46" i="6"/>
  <c r="N45" i="6"/>
  <c r="M45" i="6"/>
  <c r="L45" i="6"/>
  <c r="K45" i="6"/>
  <c r="J45" i="6"/>
  <c r="I45" i="6"/>
  <c r="H45" i="6"/>
  <c r="G45" i="6"/>
  <c r="F45" i="6"/>
  <c r="E45" i="6"/>
  <c r="D45" i="6"/>
  <c r="C45" i="6"/>
  <c r="N44" i="6"/>
  <c r="M44" i="6"/>
  <c r="L44" i="6"/>
  <c r="K44" i="6"/>
  <c r="J44" i="6"/>
  <c r="I44" i="6"/>
  <c r="H44" i="6"/>
  <c r="G44" i="6"/>
  <c r="F44" i="6"/>
  <c r="E44" i="6"/>
  <c r="D44" i="6"/>
  <c r="C44" i="6"/>
  <c r="N43" i="6"/>
  <c r="M43" i="6"/>
  <c r="L43" i="6"/>
  <c r="K43" i="6"/>
  <c r="J43" i="6"/>
  <c r="I43" i="6"/>
  <c r="H43" i="6"/>
  <c r="G43" i="6"/>
  <c r="F43" i="6"/>
  <c r="E43" i="6"/>
  <c r="D43" i="6"/>
  <c r="C43" i="6"/>
  <c r="N42" i="6"/>
  <c r="M42" i="6"/>
  <c r="L42" i="6"/>
  <c r="K42" i="6"/>
  <c r="J42" i="6"/>
  <c r="I42" i="6"/>
  <c r="H42" i="6"/>
  <c r="G42" i="6"/>
  <c r="F42" i="6"/>
  <c r="E42" i="6"/>
  <c r="D42" i="6"/>
  <c r="C42" i="6"/>
  <c r="N41" i="6"/>
  <c r="M41" i="6"/>
  <c r="L41" i="6"/>
  <c r="K41" i="6"/>
  <c r="J41" i="6"/>
  <c r="I41" i="6"/>
  <c r="H41" i="6"/>
  <c r="G41" i="6"/>
  <c r="F41" i="6"/>
  <c r="E41" i="6"/>
  <c r="D41" i="6"/>
  <c r="C41" i="6"/>
  <c r="N40" i="6"/>
  <c r="M40" i="6"/>
  <c r="L40" i="6"/>
  <c r="K40" i="6"/>
  <c r="J40" i="6"/>
  <c r="I40" i="6"/>
  <c r="H40" i="6"/>
  <c r="G40" i="6"/>
  <c r="F40" i="6"/>
  <c r="E40" i="6"/>
  <c r="D40" i="6"/>
  <c r="C40" i="6"/>
  <c r="N39" i="6"/>
  <c r="M39" i="6"/>
  <c r="L39" i="6"/>
  <c r="K39" i="6"/>
  <c r="J39" i="6"/>
  <c r="I39" i="6"/>
  <c r="H39" i="6"/>
  <c r="G39" i="6"/>
  <c r="F39" i="6"/>
  <c r="E39" i="6"/>
  <c r="D39" i="6"/>
  <c r="C39" i="6"/>
  <c r="N38" i="6"/>
  <c r="M38" i="6"/>
  <c r="L38" i="6"/>
  <c r="K38" i="6"/>
  <c r="J38" i="6"/>
  <c r="I38" i="6"/>
  <c r="H38" i="6"/>
  <c r="G38" i="6"/>
  <c r="F38" i="6"/>
  <c r="E38" i="6"/>
  <c r="D38" i="6"/>
  <c r="C38" i="6"/>
  <c r="N37" i="6"/>
  <c r="M37" i="6"/>
  <c r="L37" i="6"/>
  <c r="K37" i="6"/>
  <c r="J37" i="6"/>
  <c r="I37" i="6"/>
  <c r="H37" i="6"/>
  <c r="G37" i="6"/>
  <c r="F37" i="6"/>
  <c r="E37" i="6"/>
  <c r="D37" i="6"/>
  <c r="C37" i="6"/>
  <c r="N36" i="6"/>
  <c r="M36" i="6"/>
  <c r="L36" i="6"/>
  <c r="K36" i="6"/>
  <c r="J36" i="6"/>
  <c r="I36" i="6"/>
  <c r="H36" i="6"/>
  <c r="G36" i="6"/>
  <c r="F36" i="6"/>
  <c r="E36" i="6"/>
  <c r="D36" i="6"/>
  <c r="C36" i="6"/>
  <c r="N35" i="6"/>
  <c r="M35" i="6"/>
  <c r="L35" i="6"/>
  <c r="K35" i="6"/>
  <c r="J35" i="6"/>
  <c r="I35" i="6"/>
  <c r="H35" i="6"/>
  <c r="G35" i="6"/>
  <c r="F35" i="6"/>
  <c r="E35" i="6"/>
  <c r="D35" i="6"/>
  <c r="C35" i="6"/>
  <c r="N34" i="6"/>
  <c r="M34" i="6"/>
  <c r="L34" i="6"/>
  <c r="K34" i="6"/>
  <c r="J34" i="6"/>
  <c r="I34" i="6"/>
  <c r="H34" i="6"/>
  <c r="G34" i="6"/>
  <c r="F34" i="6"/>
  <c r="E34" i="6"/>
  <c r="D34" i="6"/>
  <c r="C34" i="6"/>
  <c r="N33" i="6"/>
  <c r="M33" i="6"/>
  <c r="L33" i="6"/>
  <c r="K33" i="6"/>
  <c r="J33" i="6"/>
  <c r="I33" i="6"/>
  <c r="H33" i="6"/>
  <c r="G33" i="6"/>
  <c r="F33" i="6"/>
  <c r="E33" i="6"/>
  <c r="D33" i="6"/>
  <c r="C33" i="6"/>
  <c r="N32" i="6"/>
  <c r="M32" i="6"/>
  <c r="L32" i="6"/>
  <c r="K32" i="6"/>
  <c r="J32" i="6"/>
  <c r="I32" i="6"/>
  <c r="H32" i="6"/>
  <c r="G32" i="6"/>
  <c r="F32" i="6"/>
  <c r="E32" i="6"/>
  <c r="D32" i="6"/>
  <c r="C32" i="6"/>
  <c r="N31" i="6"/>
  <c r="M31" i="6"/>
  <c r="L31" i="6"/>
  <c r="K31" i="6"/>
  <c r="J31" i="6"/>
  <c r="I31" i="6"/>
  <c r="H31" i="6"/>
  <c r="G31" i="6"/>
  <c r="F31" i="6"/>
  <c r="E31" i="6"/>
  <c r="D31" i="6"/>
  <c r="C31" i="6"/>
  <c r="N30" i="6"/>
  <c r="M30" i="6"/>
  <c r="L30" i="6"/>
  <c r="K30" i="6"/>
  <c r="J30" i="6"/>
  <c r="I30" i="6"/>
  <c r="H30" i="6"/>
  <c r="G30" i="6"/>
  <c r="F30" i="6"/>
  <c r="E30" i="6"/>
  <c r="D30" i="6"/>
  <c r="C30" i="6"/>
  <c r="N29" i="6"/>
  <c r="M29" i="6"/>
  <c r="L29" i="6"/>
  <c r="K29" i="6"/>
  <c r="J29" i="6"/>
  <c r="I29" i="6"/>
  <c r="H29" i="6"/>
  <c r="G29" i="6"/>
  <c r="F29" i="6"/>
  <c r="E29" i="6"/>
  <c r="D29" i="6"/>
  <c r="C29" i="6"/>
  <c r="N28" i="6"/>
  <c r="M28" i="6"/>
  <c r="L28" i="6"/>
  <c r="K28" i="6"/>
  <c r="J28" i="6"/>
  <c r="I28" i="6"/>
  <c r="H28" i="6"/>
  <c r="G28" i="6"/>
  <c r="F28" i="6"/>
  <c r="E28" i="6"/>
  <c r="D28" i="6"/>
  <c r="C28" i="6"/>
  <c r="N27" i="6"/>
  <c r="M27" i="6"/>
  <c r="L27" i="6"/>
  <c r="K27" i="6"/>
  <c r="J27" i="6"/>
  <c r="I27" i="6"/>
  <c r="H27" i="6"/>
  <c r="G27" i="6"/>
  <c r="F27" i="6"/>
  <c r="E27" i="6"/>
  <c r="D27" i="6"/>
  <c r="C27" i="6"/>
  <c r="N26" i="6"/>
  <c r="M26" i="6"/>
  <c r="L26" i="6"/>
  <c r="K26" i="6"/>
  <c r="J26" i="6"/>
  <c r="I26" i="6"/>
  <c r="H26" i="6"/>
  <c r="G26" i="6"/>
  <c r="F26" i="6"/>
  <c r="E26" i="6"/>
  <c r="D26" i="6"/>
  <c r="C26" i="6"/>
  <c r="N25" i="6"/>
  <c r="M25" i="6"/>
  <c r="L25" i="6"/>
  <c r="K25" i="6"/>
  <c r="J25" i="6"/>
  <c r="I25" i="6"/>
  <c r="H25" i="6"/>
  <c r="G25" i="6"/>
  <c r="F25" i="6"/>
  <c r="E25" i="6"/>
  <c r="D25" i="6"/>
  <c r="C25" i="6"/>
  <c r="N24" i="6"/>
  <c r="M24" i="6"/>
  <c r="L24" i="6"/>
  <c r="K24" i="6"/>
  <c r="J24" i="6"/>
  <c r="I24" i="6"/>
  <c r="H24" i="6"/>
  <c r="G24" i="6"/>
  <c r="F24" i="6"/>
  <c r="E24" i="6"/>
  <c r="D24" i="6"/>
  <c r="C24" i="6"/>
  <c r="N23" i="6"/>
  <c r="M23" i="6"/>
  <c r="L23" i="6"/>
  <c r="K23" i="6"/>
  <c r="J23" i="6"/>
  <c r="I23" i="6"/>
  <c r="H23" i="6"/>
  <c r="G23" i="6"/>
  <c r="F23" i="6"/>
  <c r="E23" i="6"/>
  <c r="D23" i="6"/>
  <c r="C23" i="6"/>
  <c r="N22" i="6"/>
  <c r="M22" i="6"/>
  <c r="L22" i="6"/>
  <c r="K22" i="6"/>
  <c r="J22" i="6"/>
  <c r="I22" i="6"/>
  <c r="H22" i="6"/>
  <c r="G22" i="6"/>
  <c r="F22" i="6"/>
  <c r="E22" i="6"/>
  <c r="D22" i="6"/>
  <c r="C22" i="6"/>
  <c r="N21" i="6"/>
  <c r="M21" i="6"/>
  <c r="L21" i="6"/>
  <c r="K21" i="6"/>
  <c r="J21" i="6"/>
  <c r="I21" i="6"/>
  <c r="H21" i="6"/>
  <c r="G21" i="6"/>
  <c r="F21" i="6"/>
  <c r="E21" i="6"/>
  <c r="D21" i="6"/>
  <c r="C21" i="6"/>
  <c r="N20" i="6"/>
  <c r="M20" i="6"/>
  <c r="L20" i="6"/>
  <c r="K20" i="6"/>
  <c r="J20" i="6"/>
  <c r="I20" i="6"/>
  <c r="H20" i="6"/>
  <c r="G20" i="6"/>
  <c r="F20" i="6"/>
  <c r="E20" i="6"/>
  <c r="D20" i="6"/>
  <c r="C20" i="6"/>
  <c r="N19" i="6"/>
  <c r="M19" i="6"/>
  <c r="L19" i="6"/>
  <c r="K19" i="6"/>
  <c r="J19" i="6"/>
  <c r="I19" i="6"/>
  <c r="H19" i="6"/>
  <c r="G19" i="6"/>
  <c r="F19" i="6"/>
  <c r="E19" i="6"/>
  <c r="D19" i="6"/>
  <c r="C19" i="6"/>
  <c r="N18" i="6"/>
  <c r="M18" i="6"/>
  <c r="L18" i="6"/>
  <c r="K18" i="6"/>
  <c r="J18" i="6"/>
  <c r="I18" i="6"/>
  <c r="H18" i="6"/>
  <c r="G18" i="6"/>
  <c r="F18" i="6"/>
  <c r="E18" i="6"/>
  <c r="D18" i="6"/>
  <c r="C18" i="6"/>
  <c r="N17" i="6"/>
  <c r="M17" i="6"/>
  <c r="L17" i="6"/>
  <c r="K17" i="6"/>
  <c r="J17" i="6"/>
  <c r="I17" i="6"/>
  <c r="H17" i="6"/>
  <c r="G17" i="6"/>
  <c r="F17" i="6"/>
  <c r="E17" i="6"/>
  <c r="D17" i="6"/>
  <c r="C17" i="6"/>
  <c r="N16" i="6"/>
  <c r="M16" i="6"/>
  <c r="L16" i="6"/>
  <c r="K16" i="6"/>
  <c r="J16" i="6"/>
  <c r="I16" i="6"/>
  <c r="H16" i="6"/>
  <c r="G16" i="6"/>
  <c r="F16" i="6"/>
  <c r="E16" i="6"/>
  <c r="D16" i="6"/>
  <c r="C16" i="6"/>
  <c r="N15" i="6"/>
  <c r="M15" i="6"/>
  <c r="L15" i="6"/>
  <c r="K15" i="6"/>
  <c r="J15" i="6"/>
  <c r="I15" i="6"/>
  <c r="H15" i="6"/>
  <c r="G15" i="6"/>
  <c r="F15" i="6"/>
  <c r="E15" i="6"/>
  <c r="D15" i="6"/>
  <c r="C15" i="6"/>
  <c r="N14" i="6"/>
  <c r="M14" i="6"/>
  <c r="L14" i="6"/>
  <c r="K14" i="6"/>
  <c r="J14" i="6"/>
  <c r="I14" i="6"/>
  <c r="H14" i="6"/>
  <c r="G14" i="6"/>
  <c r="F14" i="6"/>
  <c r="E14" i="6"/>
  <c r="D14" i="6"/>
  <c r="C14" i="6"/>
  <c r="N13" i="6"/>
  <c r="M13" i="6"/>
  <c r="L13" i="6"/>
  <c r="K13" i="6"/>
  <c r="J13" i="6"/>
  <c r="I13" i="6"/>
  <c r="H13" i="6"/>
  <c r="G13" i="6"/>
  <c r="F13" i="6"/>
  <c r="E13" i="6"/>
  <c r="D13" i="6"/>
  <c r="C13" i="6"/>
  <c r="N12" i="6"/>
  <c r="M12" i="6"/>
  <c r="L12" i="6"/>
  <c r="K12" i="6"/>
  <c r="J12" i="6"/>
  <c r="I12" i="6"/>
  <c r="H12" i="6"/>
  <c r="G12" i="6"/>
  <c r="F12" i="6"/>
  <c r="E12" i="6"/>
  <c r="D12" i="6"/>
  <c r="C12" i="6"/>
  <c r="N11" i="6"/>
  <c r="M11" i="6"/>
  <c r="L11" i="6"/>
  <c r="K11" i="6"/>
  <c r="J11" i="6"/>
  <c r="I11" i="6"/>
  <c r="H11" i="6"/>
  <c r="G11" i="6"/>
  <c r="F11" i="6"/>
  <c r="E11" i="6"/>
  <c r="D11" i="6"/>
  <c r="C11" i="6"/>
  <c r="N10" i="6"/>
  <c r="M10" i="6"/>
  <c r="L10" i="6"/>
  <c r="K10" i="6"/>
  <c r="J10" i="6"/>
  <c r="I10" i="6"/>
  <c r="H10" i="6"/>
  <c r="G10" i="6"/>
  <c r="F10" i="6"/>
  <c r="E10" i="6"/>
  <c r="D10" i="6"/>
  <c r="C10" i="6"/>
  <c r="N105" i="5"/>
  <c r="M105" i="5"/>
  <c r="L105" i="5"/>
  <c r="K105" i="5"/>
  <c r="J105" i="5"/>
  <c r="I105" i="5"/>
  <c r="H105" i="5"/>
  <c r="G105" i="5"/>
  <c r="F105" i="5"/>
  <c r="E105" i="5"/>
  <c r="D105" i="5"/>
  <c r="C105" i="5"/>
  <c r="N104" i="5"/>
  <c r="M104" i="5"/>
  <c r="L104" i="5"/>
  <c r="K104" i="5"/>
  <c r="J104" i="5"/>
  <c r="I104" i="5"/>
  <c r="H104" i="5"/>
  <c r="G104" i="5"/>
  <c r="F104" i="5"/>
  <c r="E104" i="5"/>
  <c r="D104" i="5"/>
  <c r="C104" i="5"/>
  <c r="N103" i="5"/>
  <c r="M103" i="5"/>
  <c r="L103" i="5"/>
  <c r="K103" i="5"/>
  <c r="J103" i="5"/>
  <c r="I103" i="5"/>
  <c r="H103" i="5"/>
  <c r="G103" i="5"/>
  <c r="F103" i="5"/>
  <c r="E103" i="5"/>
  <c r="D103" i="5"/>
  <c r="C103" i="5"/>
  <c r="N102" i="5"/>
  <c r="M102" i="5"/>
  <c r="L102" i="5"/>
  <c r="K102" i="5"/>
  <c r="J102" i="5"/>
  <c r="I102" i="5"/>
  <c r="H102" i="5"/>
  <c r="G102" i="5"/>
  <c r="F102" i="5"/>
  <c r="E102" i="5"/>
  <c r="D102" i="5"/>
  <c r="C102" i="5"/>
  <c r="N101" i="5"/>
  <c r="M101" i="5"/>
  <c r="L101" i="5"/>
  <c r="K101" i="5"/>
  <c r="J101" i="5"/>
  <c r="I101" i="5"/>
  <c r="H101" i="5"/>
  <c r="G101" i="5"/>
  <c r="F101" i="5"/>
  <c r="E101" i="5"/>
  <c r="D101" i="5"/>
  <c r="C101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N99" i="5"/>
  <c r="M99" i="5"/>
  <c r="L99" i="5"/>
  <c r="K99" i="5"/>
  <c r="J99" i="5"/>
  <c r="I99" i="5"/>
  <c r="H99" i="5"/>
  <c r="G99" i="5"/>
  <c r="F99" i="5"/>
  <c r="E99" i="5"/>
  <c r="D99" i="5"/>
  <c r="C99" i="5"/>
  <c r="N98" i="5"/>
  <c r="M98" i="5"/>
  <c r="L98" i="5"/>
  <c r="K98" i="5"/>
  <c r="J98" i="5"/>
  <c r="I98" i="5"/>
  <c r="H98" i="5"/>
  <c r="G98" i="5"/>
  <c r="F98" i="5"/>
  <c r="E98" i="5"/>
  <c r="D98" i="5"/>
  <c r="C98" i="5"/>
  <c r="N97" i="5"/>
  <c r="M97" i="5"/>
  <c r="L97" i="5"/>
  <c r="K97" i="5"/>
  <c r="J97" i="5"/>
  <c r="I97" i="5"/>
  <c r="H97" i="5"/>
  <c r="G97" i="5"/>
  <c r="F97" i="5"/>
  <c r="E97" i="5"/>
  <c r="D97" i="5"/>
  <c r="C97" i="5"/>
  <c r="N96" i="5"/>
  <c r="M96" i="5"/>
  <c r="L96" i="5"/>
  <c r="K96" i="5"/>
  <c r="J96" i="5"/>
  <c r="I96" i="5"/>
  <c r="H96" i="5"/>
  <c r="G96" i="5"/>
  <c r="F96" i="5"/>
  <c r="E96" i="5"/>
  <c r="D96" i="5"/>
  <c r="C96" i="5"/>
  <c r="N95" i="5"/>
  <c r="M95" i="5"/>
  <c r="L95" i="5"/>
  <c r="K95" i="5"/>
  <c r="J95" i="5"/>
  <c r="I95" i="5"/>
  <c r="H95" i="5"/>
  <c r="G95" i="5"/>
  <c r="F95" i="5"/>
  <c r="E95" i="5"/>
  <c r="D95" i="5"/>
  <c r="C95" i="5"/>
  <c r="N94" i="5"/>
  <c r="M94" i="5"/>
  <c r="L94" i="5"/>
  <c r="K94" i="5"/>
  <c r="J94" i="5"/>
  <c r="I94" i="5"/>
  <c r="H94" i="5"/>
  <c r="G94" i="5"/>
  <c r="F94" i="5"/>
  <c r="E94" i="5"/>
  <c r="D94" i="5"/>
  <c r="C94" i="5"/>
  <c r="N93" i="5"/>
  <c r="M93" i="5"/>
  <c r="L93" i="5"/>
  <c r="K93" i="5"/>
  <c r="J93" i="5"/>
  <c r="I93" i="5"/>
  <c r="H93" i="5"/>
  <c r="G93" i="5"/>
  <c r="F93" i="5"/>
  <c r="E93" i="5"/>
  <c r="D93" i="5"/>
  <c r="C93" i="5"/>
  <c r="N92" i="5"/>
  <c r="M92" i="5"/>
  <c r="L92" i="5"/>
  <c r="K92" i="5"/>
  <c r="J92" i="5"/>
  <c r="I92" i="5"/>
  <c r="H92" i="5"/>
  <c r="G92" i="5"/>
  <c r="F92" i="5"/>
  <c r="E92" i="5"/>
  <c r="D92" i="5"/>
  <c r="C92" i="5"/>
  <c r="N91" i="5"/>
  <c r="M91" i="5"/>
  <c r="L91" i="5"/>
  <c r="K91" i="5"/>
  <c r="J91" i="5"/>
  <c r="I91" i="5"/>
  <c r="H91" i="5"/>
  <c r="G91" i="5"/>
  <c r="F91" i="5"/>
  <c r="E91" i="5"/>
  <c r="D91" i="5"/>
  <c r="C91" i="5"/>
  <c r="N90" i="5"/>
  <c r="M90" i="5"/>
  <c r="L90" i="5"/>
  <c r="K90" i="5"/>
  <c r="J90" i="5"/>
  <c r="I90" i="5"/>
  <c r="H90" i="5"/>
  <c r="G90" i="5"/>
  <c r="F90" i="5"/>
  <c r="E90" i="5"/>
  <c r="D90" i="5"/>
  <c r="C90" i="5"/>
  <c r="N89" i="5"/>
  <c r="M89" i="5"/>
  <c r="L89" i="5"/>
  <c r="K89" i="5"/>
  <c r="J89" i="5"/>
  <c r="I89" i="5"/>
  <c r="H89" i="5"/>
  <c r="G89" i="5"/>
  <c r="F89" i="5"/>
  <c r="E89" i="5"/>
  <c r="D89" i="5"/>
  <c r="C89" i="5"/>
  <c r="N88" i="5"/>
  <c r="M88" i="5"/>
  <c r="L88" i="5"/>
  <c r="K88" i="5"/>
  <c r="J88" i="5"/>
  <c r="I88" i="5"/>
  <c r="H88" i="5"/>
  <c r="G88" i="5"/>
  <c r="F88" i="5"/>
  <c r="E88" i="5"/>
  <c r="D88" i="5"/>
  <c r="C88" i="5"/>
  <c r="N87" i="5"/>
  <c r="M87" i="5"/>
  <c r="L87" i="5"/>
  <c r="K87" i="5"/>
  <c r="J87" i="5"/>
  <c r="I87" i="5"/>
  <c r="H87" i="5"/>
  <c r="G87" i="5"/>
  <c r="F87" i="5"/>
  <c r="E87" i="5"/>
  <c r="D87" i="5"/>
  <c r="C87" i="5"/>
  <c r="N86" i="5"/>
  <c r="M86" i="5"/>
  <c r="L86" i="5"/>
  <c r="K86" i="5"/>
  <c r="J86" i="5"/>
  <c r="I86" i="5"/>
  <c r="H86" i="5"/>
  <c r="G86" i="5"/>
  <c r="F86" i="5"/>
  <c r="E86" i="5"/>
  <c r="D86" i="5"/>
  <c r="C86" i="5"/>
  <c r="N85" i="5"/>
  <c r="M85" i="5"/>
  <c r="L85" i="5"/>
  <c r="K85" i="5"/>
  <c r="J85" i="5"/>
  <c r="I85" i="5"/>
  <c r="H85" i="5"/>
  <c r="G85" i="5"/>
  <c r="F85" i="5"/>
  <c r="E85" i="5"/>
  <c r="D85" i="5"/>
  <c r="C85" i="5"/>
  <c r="N84" i="5"/>
  <c r="M84" i="5"/>
  <c r="L84" i="5"/>
  <c r="K84" i="5"/>
  <c r="J84" i="5"/>
  <c r="I84" i="5"/>
  <c r="H84" i="5"/>
  <c r="G84" i="5"/>
  <c r="F84" i="5"/>
  <c r="E84" i="5"/>
  <c r="D84" i="5"/>
  <c r="C84" i="5"/>
  <c r="N83" i="5"/>
  <c r="M83" i="5"/>
  <c r="L83" i="5"/>
  <c r="K83" i="5"/>
  <c r="J83" i="5"/>
  <c r="I83" i="5"/>
  <c r="H83" i="5"/>
  <c r="G83" i="5"/>
  <c r="F83" i="5"/>
  <c r="E83" i="5"/>
  <c r="D83" i="5"/>
  <c r="C83" i="5"/>
  <c r="N82" i="5"/>
  <c r="M82" i="5"/>
  <c r="L82" i="5"/>
  <c r="K82" i="5"/>
  <c r="J82" i="5"/>
  <c r="I82" i="5"/>
  <c r="H82" i="5"/>
  <c r="G82" i="5"/>
  <c r="F82" i="5"/>
  <c r="E82" i="5"/>
  <c r="D82" i="5"/>
  <c r="C82" i="5"/>
  <c r="N81" i="5"/>
  <c r="M81" i="5"/>
  <c r="L81" i="5"/>
  <c r="K81" i="5"/>
  <c r="J81" i="5"/>
  <c r="I81" i="5"/>
  <c r="H81" i="5"/>
  <c r="G81" i="5"/>
  <c r="F81" i="5"/>
  <c r="E81" i="5"/>
  <c r="D81" i="5"/>
  <c r="C81" i="5"/>
  <c r="N80" i="5"/>
  <c r="M80" i="5"/>
  <c r="L80" i="5"/>
  <c r="K80" i="5"/>
  <c r="J80" i="5"/>
  <c r="I80" i="5"/>
  <c r="H80" i="5"/>
  <c r="G80" i="5"/>
  <c r="F80" i="5"/>
  <c r="E80" i="5"/>
  <c r="D80" i="5"/>
  <c r="C80" i="5"/>
  <c r="N79" i="5"/>
  <c r="M79" i="5"/>
  <c r="L79" i="5"/>
  <c r="K79" i="5"/>
  <c r="J79" i="5"/>
  <c r="I79" i="5"/>
  <c r="H79" i="5"/>
  <c r="G79" i="5"/>
  <c r="F79" i="5"/>
  <c r="E79" i="5"/>
  <c r="D79" i="5"/>
  <c r="C79" i="5"/>
  <c r="N78" i="5"/>
  <c r="M78" i="5"/>
  <c r="L78" i="5"/>
  <c r="K78" i="5"/>
  <c r="J78" i="5"/>
  <c r="I78" i="5"/>
  <c r="H78" i="5"/>
  <c r="G78" i="5"/>
  <c r="F78" i="5"/>
  <c r="E78" i="5"/>
  <c r="D78" i="5"/>
  <c r="C78" i="5"/>
  <c r="N77" i="5"/>
  <c r="M77" i="5"/>
  <c r="L77" i="5"/>
  <c r="K77" i="5"/>
  <c r="J77" i="5"/>
  <c r="I77" i="5"/>
  <c r="H77" i="5"/>
  <c r="G77" i="5"/>
  <c r="F77" i="5"/>
  <c r="E77" i="5"/>
  <c r="D77" i="5"/>
  <c r="C77" i="5"/>
  <c r="N76" i="5"/>
  <c r="M76" i="5"/>
  <c r="L76" i="5"/>
  <c r="K76" i="5"/>
  <c r="J76" i="5"/>
  <c r="I76" i="5"/>
  <c r="H76" i="5"/>
  <c r="G76" i="5"/>
  <c r="F76" i="5"/>
  <c r="E76" i="5"/>
  <c r="D76" i="5"/>
  <c r="C76" i="5"/>
  <c r="N75" i="5"/>
  <c r="M75" i="5"/>
  <c r="L75" i="5"/>
  <c r="K75" i="5"/>
  <c r="J75" i="5"/>
  <c r="I75" i="5"/>
  <c r="H75" i="5"/>
  <c r="G75" i="5"/>
  <c r="F75" i="5"/>
  <c r="E75" i="5"/>
  <c r="D75" i="5"/>
  <c r="C75" i="5"/>
  <c r="N74" i="5"/>
  <c r="M74" i="5"/>
  <c r="L74" i="5"/>
  <c r="K74" i="5"/>
  <c r="J74" i="5"/>
  <c r="I74" i="5"/>
  <c r="H74" i="5"/>
  <c r="G74" i="5"/>
  <c r="F74" i="5"/>
  <c r="E74" i="5"/>
  <c r="D74" i="5"/>
  <c r="C74" i="5"/>
  <c r="N73" i="5"/>
  <c r="M73" i="5"/>
  <c r="L73" i="5"/>
  <c r="K73" i="5"/>
  <c r="J73" i="5"/>
  <c r="I73" i="5"/>
  <c r="H73" i="5"/>
  <c r="G73" i="5"/>
  <c r="F73" i="5"/>
  <c r="E73" i="5"/>
  <c r="D73" i="5"/>
  <c r="C73" i="5"/>
  <c r="N72" i="5"/>
  <c r="M72" i="5"/>
  <c r="L72" i="5"/>
  <c r="K72" i="5"/>
  <c r="J72" i="5"/>
  <c r="I72" i="5"/>
  <c r="H72" i="5"/>
  <c r="G72" i="5"/>
  <c r="F72" i="5"/>
  <c r="E72" i="5"/>
  <c r="D72" i="5"/>
  <c r="C72" i="5"/>
  <c r="N71" i="5"/>
  <c r="M71" i="5"/>
  <c r="L71" i="5"/>
  <c r="K71" i="5"/>
  <c r="J71" i="5"/>
  <c r="I71" i="5"/>
  <c r="H71" i="5"/>
  <c r="G71" i="5"/>
  <c r="F71" i="5"/>
  <c r="E71" i="5"/>
  <c r="D71" i="5"/>
  <c r="C71" i="5"/>
  <c r="N70" i="5"/>
  <c r="M70" i="5"/>
  <c r="L70" i="5"/>
  <c r="K70" i="5"/>
  <c r="J70" i="5"/>
  <c r="I70" i="5"/>
  <c r="H70" i="5"/>
  <c r="G70" i="5"/>
  <c r="F70" i="5"/>
  <c r="E70" i="5"/>
  <c r="D70" i="5"/>
  <c r="C70" i="5"/>
  <c r="N69" i="5"/>
  <c r="M69" i="5"/>
  <c r="L69" i="5"/>
  <c r="K69" i="5"/>
  <c r="J69" i="5"/>
  <c r="I69" i="5"/>
  <c r="H69" i="5"/>
  <c r="G69" i="5"/>
  <c r="F69" i="5"/>
  <c r="E69" i="5"/>
  <c r="D69" i="5"/>
  <c r="C69" i="5"/>
  <c r="N68" i="5"/>
  <c r="M68" i="5"/>
  <c r="L68" i="5"/>
  <c r="K68" i="5"/>
  <c r="J68" i="5"/>
  <c r="I68" i="5"/>
  <c r="H68" i="5"/>
  <c r="G68" i="5"/>
  <c r="F68" i="5"/>
  <c r="E68" i="5"/>
  <c r="D68" i="5"/>
  <c r="C68" i="5"/>
  <c r="N67" i="5"/>
  <c r="M67" i="5"/>
  <c r="L67" i="5"/>
  <c r="K67" i="5"/>
  <c r="J67" i="5"/>
  <c r="I67" i="5"/>
  <c r="H67" i="5"/>
  <c r="G67" i="5"/>
  <c r="F67" i="5"/>
  <c r="E67" i="5"/>
  <c r="D67" i="5"/>
  <c r="C67" i="5"/>
  <c r="N66" i="5"/>
  <c r="M66" i="5"/>
  <c r="L66" i="5"/>
  <c r="K66" i="5"/>
  <c r="J66" i="5"/>
  <c r="I66" i="5"/>
  <c r="H66" i="5"/>
  <c r="G66" i="5"/>
  <c r="F66" i="5"/>
  <c r="E66" i="5"/>
  <c r="D66" i="5"/>
  <c r="C66" i="5"/>
  <c r="N65" i="5"/>
  <c r="M65" i="5"/>
  <c r="L65" i="5"/>
  <c r="K65" i="5"/>
  <c r="J65" i="5"/>
  <c r="I65" i="5"/>
  <c r="H65" i="5"/>
  <c r="G65" i="5"/>
  <c r="F65" i="5"/>
  <c r="E65" i="5"/>
  <c r="D65" i="5"/>
  <c r="C65" i="5"/>
  <c r="N64" i="5"/>
  <c r="M64" i="5"/>
  <c r="L64" i="5"/>
  <c r="K64" i="5"/>
  <c r="J64" i="5"/>
  <c r="I64" i="5"/>
  <c r="H64" i="5"/>
  <c r="G64" i="5"/>
  <c r="F64" i="5"/>
  <c r="E64" i="5"/>
  <c r="D64" i="5"/>
  <c r="C64" i="5"/>
  <c r="N63" i="5"/>
  <c r="M63" i="5"/>
  <c r="L63" i="5"/>
  <c r="K63" i="5"/>
  <c r="J63" i="5"/>
  <c r="I63" i="5"/>
  <c r="H63" i="5"/>
  <c r="G63" i="5"/>
  <c r="F63" i="5"/>
  <c r="E63" i="5"/>
  <c r="D63" i="5"/>
  <c r="C63" i="5"/>
  <c r="N62" i="5"/>
  <c r="M62" i="5"/>
  <c r="L62" i="5"/>
  <c r="K62" i="5"/>
  <c r="J62" i="5"/>
  <c r="I62" i="5"/>
  <c r="H62" i="5"/>
  <c r="G62" i="5"/>
  <c r="F62" i="5"/>
  <c r="E62" i="5"/>
  <c r="D62" i="5"/>
  <c r="C62" i="5"/>
  <c r="N61" i="5"/>
  <c r="M61" i="5"/>
  <c r="L61" i="5"/>
  <c r="K61" i="5"/>
  <c r="J61" i="5"/>
  <c r="I61" i="5"/>
  <c r="H61" i="5"/>
  <c r="G61" i="5"/>
  <c r="F61" i="5"/>
  <c r="E61" i="5"/>
  <c r="D61" i="5"/>
  <c r="C61" i="5"/>
  <c r="N60" i="5"/>
  <c r="M60" i="5"/>
  <c r="L60" i="5"/>
  <c r="K60" i="5"/>
  <c r="J60" i="5"/>
  <c r="I60" i="5"/>
  <c r="H60" i="5"/>
  <c r="G60" i="5"/>
  <c r="F60" i="5"/>
  <c r="E60" i="5"/>
  <c r="D60" i="5"/>
  <c r="C60" i="5"/>
  <c r="N59" i="5"/>
  <c r="M59" i="5"/>
  <c r="L59" i="5"/>
  <c r="K59" i="5"/>
  <c r="J59" i="5"/>
  <c r="I59" i="5"/>
  <c r="H59" i="5"/>
  <c r="G59" i="5"/>
  <c r="F59" i="5"/>
  <c r="E59" i="5"/>
  <c r="D59" i="5"/>
  <c r="C59" i="5"/>
  <c r="N58" i="5"/>
  <c r="M58" i="5"/>
  <c r="L58" i="5"/>
  <c r="K58" i="5"/>
  <c r="J58" i="5"/>
  <c r="I58" i="5"/>
  <c r="H58" i="5"/>
  <c r="G58" i="5"/>
  <c r="F58" i="5"/>
  <c r="E58" i="5"/>
  <c r="D58" i="5"/>
  <c r="C58" i="5"/>
  <c r="N57" i="5"/>
  <c r="M57" i="5"/>
  <c r="L57" i="5"/>
  <c r="K57" i="5"/>
  <c r="J57" i="5"/>
  <c r="I57" i="5"/>
  <c r="H57" i="5"/>
  <c r="G57" i="5"/>
  <c r="F57" i="5"/>
  <c r="E57" i="5"/>
  <c r="D57" i="5"/>
  <c r="C57" i="5"/>
  <c r="N56" i="5"/>
  <c r="M56" i="5"/>
  <c r="L56" i="5"/>
  <c r="K56" i="5"/>
  <c r="J56" i="5"/>
  <c r="I56" i="5"/>
  <c r="H56" i="5"/>
  <c r="G56" i="5"/>
  <c r="F56" i="5"/>
  <c r="E56" i="5"/>
  <c r="D56" i="5"/>
  <c r="C56" i="5"/>
  <c r="N55" i="5"/>
  <c r="M55" i="5"/>
  <c r="L55" i="5"/>
  <c r="K55" i="5"/>
  <c r="J55" i="5"/>
  <c r="I55" i="5"/>
  <c r="H55" i="5"/>
  <c r="G55" i="5"/>
  <c r="F55" i="5"/>
  <c r="E55" i="5"/>
  <c r="D55" i="5"/>
  <c r="C55" i="5"/>
  <c r="N54" i="5"/>
  <c r="M54" i="5"/>
  <c r="L54" i="5"/>
  <c r="K54" i="5"/>
  <c r="J54" i="5"/>
  <c r="I54" i="5"/>
  <c r="H54" i="5"/>
  <c r="G54" i="5"/>
  <c r="F54" i="5"/>
  <c r="E54" i="5"/>
  <c r="D54" i="5"/>
  <c r="C54" i="5"/>
  <c r="N53" i="5"/>
  <c r="M53" i="5"/>
  <c r="L53" i="5"/>
  <c r="K53" i="5"/>
  <c r="J53" i="5"/>
  <c r="I53" i="5"/>
  <c r="H53" i="5"/>
  <c r="G53" i="5"/>
  <c r="F53" i="5"/>
  <c r="E53" i="5"/>
  <c r="D53" i="5"/>
  <c r="C53" i="5"/>
  <c r="N52" i="5"/>
  <c r="M52" i="5"/>
  <c r="L52" i="5"/>
  <c r="K52" i="5"/>
  <c r="J52" i="5"/>
  <c r="I52" i="5"/>
  <c r="H52" i="5"/>
  <c r="G52" i="5"/>
  <c r="F52" i="5"/>
  <c r="E52" i="5"/>
  <c r="D52" i="5"/>
  <c r="C52" i="5"/>
  <c r="N51" i="5"/>
  <c r="M51" i="5"/>
  <c r="L51" i="5"/>
  <c r="K51" i="5"/>
  <c r="J51" i="5"/>
  <c r="I51" i="5"/>
  <c r="H51" i="5"/>
  <c r="G51" i="5"/>
  <c r="F51" i="5"/>
  <c r="E51" i="5"/>
  <c r="D51" i="5"/>
  <c r="C51" i="5"/>
  <c r="N50" i="5"/>
  <c r="M50" i="5"/>
  <c r="L50" i="5"/>
  <c r="K50" i="5"/>
  <c r="J50" i="5"/>
  <c r="I50" i="5"/>
  <c r="H50" i="5"/>
  <c r="G50" i="5"/>
  <c r="F50" i="5"/>
  <c r="E50" i="5"/>
  <c r="D50" i="5"/>
  <c r="C50" i="5"/>
  <c r="N49" i="5"/>
  <c r="M49" i="5"/>
  <c r="L49" i="5"/>
  <c r="K49" i="5"/>
  <c r="J49" i="5"/>
  <c r="I49" i="5"/>
  <c r="H49" i="5"/>
  <c r="G49" i="5"/>
  <c r="F49" i="5"/>
  <c r="E49" i="5"/>
  <c r="D49" i="5"/>
  <c r="C49" i="5"/>
  <c r="N48" i="5"/>
  <c r="M48" i="5"/>
  <c r="L48" i="5"/>
  <c r="K48" i="5"/>
  <c r="J48" i="5"/>
  <c r="I48" i="5"/>
  <c r="H48" i="5"/>
  <c r="G48" i="5"/>
  <c r="F48" i="5"/>
  <c r="E48" i="5"/>
  <c r="D48" i="5"/>
  <c r="C48" i="5"/>
  <c r="N47" i="5"/>
  <c r="M47" i="5"/>
  <c r="L47" i="5"/>
  <c r="K47" i="5"/>
  <c r="J47" i="5"/>
  <c r="I47" i="5"/>
  <c r="H47" i="5"/>
  <c r="G47" i="5"/>
  <c r="F47" i="5"/>
  <c r="E47" i="5"/>
  <c r="D47" i="5"/>
  <c r="C47" i="5"/>
  <c r="N46" i="5"/>
  <c r="M46" i="5"/>
  <c r="L46" i="5"/>
  <c r="K46" i="5"/>
  <c r="J46" i="5"/>
  <c r="I46" i="5"/>
  <c r="H46" i="5"/>
  <c r="G46" i="5"/>
  <c r="F46" i="5"/>
  <c r="E46" i="5"/>
  <c r="D46" i="5"/>
  <c r="C46" i="5"/>
  <c r="N45" i="5"/>
  <c r="M45" i="5"/>
  <c r="L45" i="5"/>
  <c r="K45" i="5"/>
  <c r="J45" i="5"/>
  <c r="I45" i="5"/>
  <c r="H45" i="5"/>
  <c r="G45" i="5"/>
  <c r="F45" i="5"/>
  <c r="E45" i="5"/>
  <c r="D45" i="5"/>
  <c r="C45" i="5"/>
  <c r="N44" i="5"/>
  <c r="M44" i="5"/>
  <c r="L44" i="5"/>
  <c r="K44" i="5"/>
  <c r="J44" i="5"/>
  <c r="I44" i="5"/>
  <c r="H44" i="5"/>
  <c r="G44" i="5"/>
  <c r="F44" i="5"/>
  <c r="E44" i="5"/>
  <c r="D44" i="5"/>
  <c r="C44" i="5"/>
  <c r="N43" i="5"/>
  <c r="M43" i="5"/>
  <c r="L43" i="5"/>
  <c r="K43" i="5"/>
  <c r="J43" i="5"/>
  <c r="I43" i="5"/>
  <c r="H43" i="5"/>
  <c r="G43" i="5"/>
  <c r="F43" i="5"/>
  <c r="E43" i="5"/>
  <c r="D43" i="5"/>
  <c r="C43" i="5"/>
  <c r="N42" i="5"/>
  <c r="M42" i="5"/>
  <c r="L42" i="5"/>
  <c r="K42" i="5"/>
  <c r="J42" i="5"/>
  <c r="I42" i="5"/>
  <c r="H42" i="5"/>
  <c r="G42" i="5"/>
  <c r="F42" i="5"/>
  <c r="E42" i="5"/>
  <c r="D42" i="5"/>
  <c r="C42" i="5"/>
  <c r="N41" i="5"/>
  <c r="M41" i="5"/>
  <c r="L41" i="5"/>
  <c r="K41" i="5"/>
  <c r="J41" i="5"/>
  <c r="I41" i="5"/>
  <c r="H41" i="5"/>
  <c r="G41" i="5"/>
  <c r="F41" i="5"/>
  <c r="E41" i="5"/>
  <c r="D41" i="5"/>
  <c r="C41" i="5"/>
  <c r="N40" i="5"/>
  <c r="M40" i="5"/>
  <c r="L40" i="5"/>
  <c r="K40" i="5"/>
  <c r="J40" i="5"/>
  <c r="I40" i="5"/>
  <c r="H40" i="5"/>
  <c r="G40" i="5"/>
  <c r="F40" i="5"/>
  <c r="E40" i="5"/>
  <c r="D40" i="5"/>
  <c r="C40" i="5"/>
  <c r="N39" i="5"/>
  <c r="M39" i="5"/>
  <c r="L39" i="5"/>
  <c r="K39" i="5"/>
  <c r="J39" i="5"/>
  <c r="I39" i="5"/>
  <c r="H39" i="5"/>
  <c r="G39" i="5"/>
  <c r="F39" i="5"/>
  <c r="E39" i="5"/>
  <c r="D39" i="5"/>
  <c r="C39" i="5"/>
  <c r="N38" i="5"/>
  <c r="M38" i="5"/>
  <c r="L38" i="5"/>
  <c r="K38" i="5"/>
  <c r="J38" i="5"/>
  <c r="I38" i="5"/>
  <c r="H38" i="5"/>
  <c r="G38" i="5"/>
  <c r="F38" i="5"/>
  <c r="E38" i="5"/>
  <c r="D38" i="5"/>
  <c r="C38" i="5"/>
  <c r="N37" i="5"/>
  <c r="M37" i="5"/>
  <c r="L37" i="5"/>
  <c r="K37" i="5"/>
  <c r="J37" i="5"/>
  <c r="I37" i="5"/>
  <c r="H37" i="5"/>
  <c r="G37" i="5"/>
  <c r="F37" i="5"/>
  <c r="E37" i="5"/>
  <c r="D37" i="5"/>
  <c r="C37" i="5"/>
  <c r="N36" i="5"/>
  <c r="M36" i="5"/>
  <c r="L36" i="5"/>
  <c r="K36" i="5"/>
  <c r="J36" i="5"/>
  <c r="I36" i="5"/>
  <c r="H36" i="5"/>
  <c r="G36" i="5"/>
  <c r="F36" i="5"/>
  <c r="E36" i="5"/>
  <c r="D36" i="5"/>
  <c r="C36" i="5"/>
  <c r="N35" i="5"/>
  <c r="M35" i="5"/>
  <c r="L35" i="5"/>
  <c r="K35" i="5"/>
  <c r="J35" i="5"/>
  <c r="I35" i="5"/>
  <c r="H35" i="5"/>
  <c r="G35" i="5"/>
  <c r="F35" i="5"/>
  <c r="E35" i="5"/>
  <c r="D35" i="5"/>
  <c r="C35" i="5"/>
  <c r="N34" i="5"/>
  <c r="M34" i="5"/>
  <c r="L34" i="5"/>
  <c r="K34" i="5"/>
  <c r="J34" i="5"/>
  <c r="I34" i="5"/>
  <c r="H34" i="5"/>
  <c r="G34" i="5"/>
  <c r="F34" i="5"/>
  <c r="E34" i="5"/>
  <c r="D34" i="5"/>
  <c r="C34" i="5"/>
  <c r="N33" i="5"/>
  <c r="M33" i="5"/>
  <c r="L33" i="5"/>
  <c r="K33" i="5"/>
  <c r="J33" i="5"/>
  <c r="I33" i="5"/>
  <c r="H33" i="5"/>
  <c r="G33" i="5"/>
  <c r="F33" i="5"/>
  <c r="E33" i="5"/>
  <c r="D33" i="5"/>
  <c r="C33" i="5"/>
  <c r="N32" i="5"/>
  <c r="M32" i="5"/>
  <c r="L32" i="5"/>
  <c r="K32" i="5"/>
  <c r="J32" i="5"/>
  <c r="I32" i="5"/>
  <c r="H32" i="5"/>
  <c r="G32" i="5"/>
  <c r="F32" i="5"/>
  <c r="E32" i="5"/>
  <c r="D32" i="5"/>
  <c r="C32" i="5"/>
  <c r="N31" i="5"/>
  <c r="M31" i="5"/>
  <c r="L31" i="5"/>
  <c r="K31" i="5"/>
  <c r="J31" i="5"/>
  <c r="I31" i="5"/>
  <c r="H31" i="5"/>
  <c r="G31" i="5"/>
  <c r="F31" i="5"/>
  <c r="E31" i="5"/>
  <c r="D31" i="5"/>
  <c r="C31" i="5"/>
  <c r="N30" i="5"/>
  <c r="M30" i="5"/>
  <c r="L30" i="5"/>
  <c r="K30" i="5"/>
  <c r="J30" i="5"/>
  <c r="I30" i="5"/>
  <c r="H30" i="5"/>
  <c r="G30" i="5"/>
  <c r="F30" i="5"/>
  <c r="E30" i="5"/>
  <c r="D30" i="5"/>
  <c r="C30" i="5"/>
  <c r="N29" i="5"/>
  <c r="M29" i="5"/>
  <c r="L29" i="5"/>
  <c r="K29" i="5"/>
  <c r="J29" i="5"/>
  <c r="I29" i="5"/>
  <c r="H29" i="5"/>
  <c r="G29" i="5"/>
  <c r="F29" i="5"/>
  <c r="E29" i="5"/>
  <c r="D29" i="5"/>
  <c r="C29" i="5"/>
  <c r="N28" i="5"/>
  <c r="M28" i="5"/>
  <c r="L28" i="5"/>
  <c r="K28" i="5"/>
  <c r="J28" i="5"/>
  <c r="I28" i="5"/>
  <c r="H28" i="5"/>
  <c r="G28" i="5"/>
  <c r="F28" i="5"/>
  <c r="E28" i="5"/>
  <c r="D28" i="5"/>
  <c r="C28" i="5"/>
  <c r="N27" i="5"/>
  <c r="M27" i="5"/>
  <c r="L27" i="5"/>
  <c r="K27" i="5"/>
  <c r="J27" i="5"/>
  <c r="I27" i="5"/>
  <c r="H27" i="5"/>
  <c r="G27" i="5"/>
  <c r="F27" i="5"/>
  <c r="E27" i="5"/>
  <c r="D27" i="5"/>
  <c r="C27" i="5"/>
  <c r="N26" i="5"/>
  <c r="M26" i="5"/>
  <c r="L26" i="5"/>
  <c r="K26" i="5"/>
  <c r="J26" i="5"/>
  <c r="I26" i="5"/>
  <c r="H26" i="5"/>
  <c r="G26" i="5"/>
  <c r="F26" i="5"/>
  <c r="E26" i="5"/>
  <c r="D26" i="5"/>
  <c r="C26" i="5"/>
  <c r="N25" i="5"/>
  <c r="M25" i="5"/>
  <c r="L25" i="5"/>
  <c r="K25" i="5"/>
  <c r="J25" i="5"/>
  <c r="I25" i="5"/>
  <c r="H25" i="5"/>
  <c r="G25" i="5"/>
  <c r="F25" i="5"/>
  <c r="E25" i="5"/>
  <c r="D25" i="5"/>
  <c r="C25" i="5"/>
  <c r="N24" i="5"/>
  <c r="M24" i="5"/>
  <c r="L24" i="5"/>
  <c r="K24" i="5"/>
  <c r="J24" i="5"/>
  <c r="I24" i="5"/>
  <c r="H24" i="5"/>
  <c r="G24" i="5"/>
  <c r="F24" i="5"/>
  <c r="E24" i="5"/>
  <c r="D24" i="5"/>
  <c r="C24" i="5"/>
  <c r="N23" i="5"/>
  <c r="M23" i="5"/>
  <c r="L23" i="5"/>
  <c r="K23" i="5"/>
  <c r="J23" i="5"/>
  <c r="I23" i="5"/>
  <c r="H23" i="5"/>
  <c r="G23" i="5"/>
  <c r="F23" i="5"/>
  <c r="E23" i="5"/>
  <c r="D23" i="5"/>
  <c r="C23" i="5"/>
  <c r="N22" i="5"/>
  <c r="M22" i="5"/>
  <c r="L22" i="5"/>
  <c r="K22" i="5"/>
  <c r="J22" i="5"/>
  <c r="I22" i="5"/>
  <c r="H22" i="5"/>
  <c r="G22" i="5"/>
  <c r="F22" i="5"/>
  <c r="E22" i="5"/>
  <c r="D22" i="5"/>
  <c r="C22" i="5"/>
  <c r="N21" i="5"/>
  <c r="M21" i="5"/>
  <c r="L21" i="5"/>
  <c r="K21" i="5"/>
  <c r="J21" i="5"/>
  <c r="I21" i="5"/>
  <c r="H21" i="5"/>
  <c r="G21" i="5"/>
  <c r="F21" i="5"/>
  <c r="E21" i="5"/>
  <c r="D21" i="5"/>
  <c r="C21" i="5"/>
  <c r="N20" i="5"/>
  <c r="M20" i="5"/>
  <c r="L20" i="5"/>
  <c r="K20" i="5"/>
  <c r="J20" i="5"/>
  <c r="I20" i="5"/>
  <c r="H20" i="5"/>
  <c r="G20" i="5"/>
  <c r="F20" i="5"/>
  <c r="E20" i="5"/>
  <c r="D20" i="5"/>
  <c r="C20" i="5"/>
  <c r="N19" i="5"/>
  <c r="M19" i="5"/>
  <c r="L19" i="5"/>
  <c r="K19" i="5"/>
  <c r="J19" i="5"/>
  <c r="I19" i="5"/>
  <c r="H19" i="5"/>
  <c r="G19" i="5"/>
  <c r="F19" i="5"/>
  <c r="E19" i="5"/>
  <c r="D19" i="5"/>
  <c r="C19" i="5"/>
  <c r="N18" i="5"/>
  <c r="M18" i="5"/>
  <c r="L18" i="5"/>
  <c r="K18" i="5"/>
  <c r="J18" i="5"/>
  <c r="I18" i="5"/>
  <c r="H18" i="5"/>
  <c r="G18" i="5"/>
  <c r="F18" i="5"/>
  <c r="E18" i="5"/>
  <c r="D18" i="5"/>
  <c r="C18" i="5"/>
  <c r="N17" i="5"/>
  <c r="M17" i="5"/>
  <c r="L17" i="5"/>
  <c r="K17" i="5"/>
  <c r="J17" i="5"/>
  <c r="I17" i="5"/>
  <c r="H17" i="5"/>
  <c r="G17" i="5"/>
  <c r="F17" i="5"/>
  <c r="E17" i="5"/>
  <c r="D17" i="5"/>
  <c r="C17" i="5"/>
  <c r="N16" i="5"/>
  <c r="M16" i="5"/>
  <c r="L16" i="5"/>
  <c r="K16" i="5"/>
  <c r="J16" i="5"/>
  <c r="I16" i="5"/>
  <c r="H16" i="5"/>
  <c r="G16" i="5"/>
  <c r="F16" i="5"/>
  <c r="E16" i="5"/>
  <c r="D16" i="5"/>
  <c r="C16" i="5"/>
  <c r="N15" i="5"/>
  <c r="M15" i="5"/>
  <c r="L15" i="5"/>
  <c r="K15" i="5"/>
  <c r="J15" i="5"/>
  <c r="I15" i="5"/>
  <c r="H15" i="5"/>
  <c r="G15" i="5"/>
  <c r="F15" i="5"/>
  <c r="E15" i="5"/>
  <c r="D15" i="5"/>
  <c r="C15" i="5"/>
  <c r="N14" i="5"/>
  <c r="M14" i="5"/>
  <c r="L14" i="5"/>
  <c r="K14" i="5"/>
  <c r="J14" i="5"/>
  <c r="I14" i="5"/>
  <c r="H14" i="5"/>
  <c r="G14" i="5"/>
  <c r="F14" i="5"/>
  <c r="E14" i="5"/>
  <c r="D14" i="5"/>
  <c r="C14" i="5"/>
  <c r="N13" i="5"/>
  <c r="M13" i="5"/>
  <c r="L13" i="5"/>
  <c r="K13" i="5"/>
  <c r="J13" i="5"/>
  <c r="I13" i="5"/>
  <c r="H13" i="5"/>
  <c r="G13" i="5"/>
  <c r="F13" i="5"/>
  <c r="E13" i="5"/>
  <c r="D13" i="5"/>
  <c r="C13" i="5"/>
  <c r="N12" i="5"/>
  <c r="M12" i="5"/>
  <c r="L12" i="5"/>
  <c r="K12" i="5"/>
  <c r="J12" i="5"/>
  <c r="I12" i="5"/>
  <c r="H12" i="5"/>
  <c r="G12" i="5"/>
  <c r="F12" i="5"/>
  <c r="E12" i="5"/>
  <c r="D12" i="5"/>
  <c r="C12" i="5"/>
  <c r="N11" i="5"/>
  <c r="M11" i="5"/>
  <c r="L11" i="5"/>
  <c r="K11" i="5"/>
  <c r="J11" i="5"/>
  <c r="I11" i="5"/>
  <c r="H11" i="5"/>
  <c r="G11" i="5"/>
  <c r="F11" i="5"/>
  <c r="E11" i="5"/>
  <c r="D11" i="5"/>
  <c r="C11" i="5"/>
  <c r="N10" i="5"/>
  <c r="M10" i="5"/>
  <c r="L10" i="5"/>
  <c r="K10" i="5"/>
  <c r="J10" i="5"/>
  <c r="I10" i="5"/>
  <c r="H10" i="5"/>
  <c r="G10" i="5"/>
  <c r="F10" i="5"/>
  <c r="E10" i="5"/>
  <c r="D10" i="5"/>
  <c r="C10" i="5"/>
  <c r="N105" i="4"/>
  <c r="M105" i="4"/>
  <c r="L105" i="4"/>
  <c r="K105" i="4"/>
  <c r="J105" i="4"/>
  <c r="I105" i="4"/>
  <c r="H105" i="4"/>
  <c r="G105" i="4"/>
  <c r="F105" i="4"/>
  <c r="E105" i="4"/>
  <c r="D105" i="4"/>
  <c r="C105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N99" i="4"/>
  <c r="M99" i="4"/>
  <c r="L99" i="4"/>
  <c r="K99" i="4"/>
  <c r="J99" i="4"/>
  <c r="I99" i="4"/>
  <c r="H99" i="4"/>
  <c r="G99" i="4"/>
  <c r="F99" i="4"/>
  <c r="E99" i="4"/>
  <c r="D99" i="4"/>
  <c r="C99" i="4"/>
  <c r="N98" i="4"/>
  <c r="M98" i="4"/>
  <c r="L98" i="4"/>
  <c r="K98" i="4"/>
  <c r="J98" i="4"/>
  <c r="I98" i="4"/>
  <c r="H98" i="4"/>
  <c r="G98" i="4"/>
  <c r="F98" i="4"/>
  <c r="E98" i="4"/>
  <c r="D98" i="4"/>
  <c r="C98" i="4"/>
  <c r="N97" i="4"/>
  <c r="M97" i="4"/>
  <c r="L97" i="4"/>
  <c r="K97" i="4"/>
  <c r="J97" i="4"/>
  <c r="I97" i="4"/>
  <c r="H97" i="4"/>
  <c r="G97" i="4"/>
  <c r="F97" i="4"/>
  <c r="E97" i="4"/>
  <c r="D97" i="4"/>
  <c r="C97" i="4"/>
  <c r="N96" i="4"/>
  <c r="M96" i="4"/>
  <c r="L96" i="4"/>
  <c r="K96" i="4"/>
  <c r="J96" i="4"/>
  <c r="I96" i="4"/>
  <c r="H96" i="4"/>
  <c r="G96" i="4"/>
  <c r="F96" i="4"/>
  <c r="E96" i="4"/>
  <c r="D96" i="4"/>
  <c r="C96" i="4"/>
  <c r="N95" i="4"/>
  <c r="M95" i="4"/>
  <c r="L95" i="4"/>
  <c r="K95" i="4"/>
  <c r="J95" i="4"/>
  <c r="I95" i="4"/>
  <c r="H95" i="4"/>
  <c r="G95" i="4"/>
  <c r="F95" i="4"/>
  <c r="E95" i="4"/>
  <c r="D95" i="4"/>
  <c r="C95" i="4"/>
  <c r="N94" i="4"/>
  <c r="M94" i="4"/>
  <c r="L94" i="4"/>
  <c r="K94" i="4"/>
  <c r="J94" i="4"/>
  <c r="I94" i="4"/>
  <c r="H94" i="4"/>
  <c r="G94" i="4"/>
  <c r="F94" i="4"/>
  <c r="E94" i="4"/>
  <c r="D94" i="4"/>
  <c r="C94" i="4"/>
  <c r="N93" i="4"/>
  <c r="M93" i="4"/>
  <c r="L93" i="4"/>
  <c r="K93" i="4"/>
  <c r="J93" i="4"/>
  <c r="I93" i="4"/>
  <c r="H93" i="4"/>
  <c r="G93" i="4"/>
  <c r="F93" i="4"/>
  <c r="E93" i="4"/>
  <c r="D93" i="4"/>
  <c r="C93" i="4"/>
  <c r="N92" i="4"/>
  <c r="M92" i="4"/>
  <c r="L92" i="4"/>
  <c r="K92" i="4"/>
  <c r="J92" i="4"/>
  <c r="I92" i="4"/>
  <c r="H92" i="4"/>
  <c r="G92" i="4"/>
  <c r="F92" i="4"/>
  <c r="E92" i="4"/>
  <c r="D92" i="4"/>
  <c r="C92" i="4"/>
  <c r="N91" i="4"/>
  <c r="M91" i="4"/>
  <c r="L91" i="4"/>
  <c r="K91" i="4"/>
  <c r="J91" i="4"/>
  <c r="I91" i="4"/>
  <c r="H91" i="4"/>
  <c r="G91" i="4"/>
  <c r="F91" i="4"/>
  <c r="E91" i="4"/>
  <c r="D91" i="4"/>
  <c r="C91" i="4"/>
  <c r="N90" i="4"/>
  <c r="M90" i="4"/>
  <c r="L90" i="4"/>
  <c r="K90" i="4"/>
  <c r="J90" i="4"/>
  <c r="I90" i="4"/>
  <c r="H90" i="4"/>
  <c r="G90" i="4"/>
  <c r="F90" i="4"/>
  <c r="E90" i="4"/>
  <c r="D90" i="4"/>
  <c r="C90" i="4"/>
  <c r="N89" i="4"/>
  <c r="M89" i="4"/>
  <c r="L89" i="4"/>
  <c r="K89" i="4"/>
  <c r="J89" i="4"/>
  <c r="I89" i="4"/>
  <c r="H89" i="4"/>
  <c r="G89" i="4"/>
  <c r="F89" i="4"/>
  <c r="E89" i="4"/>
  <c r="D89" i="4"/>
  <c r="C89" i="4"/>
  <c r="N88" i="4"/>
  <c r="M88" i="4"/>
  <c r="L88" i="4"/>
  <c r="K88" i="4"/>
  <c r="J88" i="4"/>
  <c r="I88" i="4"/>
  <c r="H88" i="4"/>
  <c r="G88" i="4"/>
  <c r="F88" i="4"/>
  <c r="E88" i="4"/>
  <c r="D88" i="4"/>
  <c r="C88" i="4"/>
  <c r="N87" i="4"/>
  <c r="M87" i="4"/>
  <c r="L87" i="4"/>
  <c r="K87" i="4"/>
  <c r="J87" i="4"/>
  <c r="I87" i="4"/>
  <c r="H87" i="4"/>
  <c r="G87" i="4"/>
  <c r="F87" i="4"/>
  <c r="E87" i="4"/>
  <c r="D87" i="4"/>
  <c r="C87" i="4"/>
  <c r="N86" i="4"/>
  <c r="M86" i="4"/>
  <c r="L86" i="4"/>
  <c r="K86" i="4"/>
  <c r="J86" i="4"/>
  <c r="I86" i="4"/>
  <c r="H86" i="4"/>
  <c r="G86" i="4"/>
  <c r="F86" i="4"/>
  <c r="E86" i="4"/>
  <c r="D86" i="4"/>
  <c r="C86" i="4"/>
  <c r="N85" i="4"/>
  <c r="M85" i="4"/>
  <c r="L85" i="4"/>
  <c r="K85" i="4"/>
  <c r="J85" i="4"/>
  <c r="I85" i="4"/>
  <c r="H85" i="4"/>
  <c r="G85" i="4"/>
  <c r="F85" i="4"/>
  <c r="E85" i="4"/>
  <c r="D85" i="4"/>
  <c r="C85" i="4"/>
  <c r="N84" i="4"/>
  <c r="M84" i="4"/>
  <c r="L84" i="4"/>
  <c r="K84" i="4"/>
  <c r="J84" i="4"/>
  <c r="I84" i="4"/>
  <c r="H84" i="4"/>
  <c r="G84" i="4"/>
  <c r="F84" i="4"/>
  <c r="E84" i="4"/>
  <c r="D84" i="4"/>
  <c r="C84" i="4"/>
  <c r="N83" i="4"/>
  <c r="M83" i="4"/>
  <c r="L83" i="4"/>
  <c r="K83" i="4"/>
  <c r="J83" i="4"/>
  <c r="I83" i="4"/>
  <c r="H83" i="4"/>
  <c r="G83" i="4"/>
  <c r="F83" i="4"/>
  <c r="E83" i="4"/>
  <c r="D83" i="4"/>
  <c r="C83" i="4"/>
  <c r="N82" i="4"/>
  <c r="M82" i="4"/>
  <c r="L82" i="4"/>
  <c r="K82" i="4"/>
  <c r="J82" i="4"/>
  <c r="I82" i="4"/>
  <c r="H82" i="4"/>
  <c r="G82" i="4"/>
  <c r="F82" i="4"/>
  <c r="E82" i="4"/>
  <c r="D82" i="4"/>
  <c r="C82" i="4"/>
  <c r="N81" i="4"/>
  <c r="M81" i="4"/>
  <c r="L81" i="4"/>
  <c r="K81" i="4"/>
  <c r="J81" i="4"/>
  <c r="I81" i="4"/>
  <c r="H81" i="4"/>
  <c r="G81" i="4"/>
  <c r="F81" i="4"/>
  <c r="E81" i="4"/>
  <c r="D81" i="4"/>
  <c r="C81" i="4"/>
  <c r="N80" i="4"/>
  <c r="M80" i="4"/>
  <c r="L80" i="4"/>
  <c r="K80" i="4"/>
  <c r="J80" i="4"/>
  <c r="I80" i="4"/>
  <c r="H80" i="4"/>
  <c r="G80" i="4"/>
  <c r="F80" i="4"/>
  <c r="E80" i="4"/>
  <c r="D80" i="4"/>
  <c r="C80" i="4"/>
  <c r="N79" i="4"/>
  <c r="M79" i="4"/>
  <c r="L79" i="4"/>
  <c r="K79" i="4"/>
  <c r="J79" i="4"/>
  <c r="I79" i="4"/>
  <c r="H79" i="4"/>
  <c r="G79" i="4"/>
  <c r="F79" i="4"/>
  <c r="E79" i="4"/>
  <c r="D79" i="4"/>
  <c r="C79" i="4"/>
  <c r="N78" i="4"/>
  <c r="M78" i="4"/>
  <c r="L78" i="4"/>
  <c r="K78" i="4"/>
  <c r="J78" i="4"/>
  <c r="I78" i="4"/>
  <c r="H78" i="4"/>
  <c r="G78" i="4"/>
  <c r="F78" i="4"/>
  <c r="E78" i="4"/>
  <c r="D78" i="4"/>
  <c r="C78" i="4"/>
  <c r="N77" i="4"/>
  <c r="M77" i="4"/>
  <c r="L77" i="4"/>
  <c r="K77" i="4"/>
  <c r="J77" i="4"/>
  <c r="I77" i="4"/>
  <c r="H77" i="4"/>
  <c r="G77" i="4"/>
  <c r="F77" i="4"/>
  <c r="E77" i="4"/>
  <c r="D77" i="4"/>
  <c r="C77" i="4"/>
  <c r="N76" i="4"/>
  <c r="M76" i="4"/>
  <c r="L76" i="4"/>
  <c r="K76" i="4"/>
  <c r="J76" i="4"/>
  <c r="I76" i="4"/>
  <c r="H76" i="4"/>
  <c r="G76" i="4"/>
  <c r="F76" i="4"/>
  <c r="E76" i="4"/>
  <c r="D76" i="4"/>
  <c r="C76" i="4"/>
  <c r="N75" i="4"/>
  <c r="M75" i="4"/>
  <c r="L75" i="4"/>
  <c r="K75" i="4"/>
  <c r="J75" i="4"/>
  <c r="I75" i="4"/>
  <c r="H75" i="4"/>
  <c r="G75" i="4"/>
  <c r="F75" i="4"/>
  <c r="E75" i="4"/>
  <c r="D75" i="4"/>
  <c r="C75" i="4"/>
  <c r="N74" i="4"/>
  <c r="M74" i="4"/>
  <c r="L74" i="4"/>
  <c r="K74" i="4"/>
  <c r="J74" i="4"/>
  <c r="I74" i="4"/>
  <c r="H74" i="4"/>
  <c r="G74" i="4"/>
  <c r="F74" i="4"/>
  <c r="E74" i="4"/>
  <c r="D74" i="4"/>
  <c r="C74" i="4"/>
  <c r="N73" i="4"/>
  <c r="M73" i="4"/>
  <c r="L73" i="4"/>
  <c r="K73" i="4"/>
  <c r="J73" i="4"/>
  <c r="I73" i="4"/>
  <c r="H73" i="4"/>
  <c r="G73" i="4"/>
  <c r="F73" i="4"/>
  <c r="E73" i="4"/>
  <c r="D73" i="4"/>
  <c r="C73" i="4"/>
  <c r="N72" i="4"/>
  <c r="M72" i="4"/>
  <c r="L72" i="4"/>
  <c r="K72" i="4"/>
  <c r="J72" i="4"/>
  <c r="I72" i="4"/>
  <c r="H72" i="4"/>
  <c r="G72" i="4"/>
  <c r="F72" i="4"/>
  <c r="E72" i="4"/>
  <c r="D72" i="4"/>
  <c r="C72" i="4"/>
  <c r="N71" i="4"/>
  <c r="M71" i="4"/>
  <c r="L71" i="4"/>
  <c r="K71" i="4"/>
  <c r="J71" i="4"/>
  <c r="I71" i="4"/>
  <c r="H71" i="4"/>
  <c r="G71" i="4"/>
  <c r="F71" i="4"/>
  <c r="E71" i="4"/>
  <c r="D71" i="4"/>
  <c r="C71" i="4"/>
  <c r="N70" i="4"/>
  <c r="M70" i="4"/>
  <c r="L70" i="4"/>
  <c r="K70" i="4"/>
  <c r="J70" i="4"/>
  <c r="I70" i="4"/>
  <c r="H70" i="4"/>
  <c r="G70" i="4"/>
  <c r="F70" i="4"/>
  <c r="E70" i="4"/>
  <c r="D70" i="4"/>
  <c r="C70" i="4"/>
  <c r="N69" i="4"/>
  <c r="M69" i="4"/>
  <c r="L69" i="4"/>
  <c r="K69" i="4"/>
  <c r="J69" i="4"/>
  <c r="I69" i="4"/>
  <c r="H69" i="4"/>
  <c r="G69" i="4"/>
  <c r="F69" i="4"/>
  <c r="E69" i="4"/>
  <c r="D69" i="4"/>
  <c r="C69" i="4"/>
  <c r="N68" i="4"/>
  <c r="M68" i="4"/>
  <c r="L68" i="4"/>
  <c r="K68" i="4"/>
  <c r="J68" i="4"/>
  <c r="I68" i="4"/>
  <c r="H68" i="4"/>
  <c r="G68" i="4"/>
  <c r="F68" i="4"/>
  <c r="E68" i="4"/>
  <c r="D68" i="4"/>
  <c r="C68" i="4"/>
  <c r="N67" i="4"/>
  <c r="M67" i="4"/>
  <c r="L67" i="4"/>
  <c r="K67" i="4"/>
  <c r="J67" i="4"/>
  <c r="I67" i="4"/>
  <c r="H67" i="4"/>
  <c r="G67" i="4"/>
  <c r="F67" i="4"/>
  <c r="E67" i="4"/>
  <c r="D67" i="4"/>
  <c r="C67" i="4"/>
  <c r="N66" i="4"/>
  <c r="M66" i="4"/>
  <c r="L66" i="4"/>
  <c r="K66" i="4"/>
  <c r="J66" i="4"/>
  <c r="I66" i="4"/>
  <c r="H66" i="4"/>
  <c r="G66" i="4"/>
  <c r="F66" i="4"/>
  <c r="E66" i="4"/>
  <c r="D66" i="4"/>
  <c r="C66" i="4"/>
  <c r="N65" i="4"/>
  <c r="M65" i="4"/>
  <c r="L65" i="4"/>
  <c r="K65" i="4"/>
  <c r="J65" i="4"/>
  <c r="I65" i="4"/>
  <c r="H65" i="4"/>
  <c r="G65" i="4"/>
  <c r="F65" i="4"/>
  <c r="E65" i="4"/>
  <c r="D65" i="4"/>
  <c r="C65" i="4"/>
  <c r="N64" i="4"/>
  <c r="M64" i="4"/>
  <c r="L64" i="4"/>
  <c r="K64" i="4"/>
  <c r="J64" i="4"/>
  <c r="I64" i="4"/>
  <c r="H64" i="4"/>
  <c r="G64" i="4"/>
  <c r="F64" i="4"/>
  <c r="E64" i="4"/>
  <c r="D64" i="4"/>
  <c r="C64" i="4"/>
  <c r="N63" i="4"/>
  <c r="M63" i="4"/>
  <c r="L63" i="4"/>
  <c r="K63" i="4"/>
  <c r="J63" i="4"/>
  <c r="I63" i="4"/>
  <c r="H63" i="4"/>
  <c r="G63" i="4"/>
  <c r="F63" i="4"/>
  <c r="E63" i="4"/>
  <c r="D63" i="4"/>
  <c r="C63" i="4"/>
  <c r="N62" i="4"/>
  <c r="M62" i="4"/>
  <c r="L62" i="4"/>
  <c r="K62" i="4"/>
  <c r="J62" i="4"/>
  <c r="I62" i="4"/>
  <c r="H62" i="4"/>
  <c r="G62" i="4"/>
  <c r="F62" i="4"/>
  <c r="E62" i="4"/>
  <c r="D62" i="4"/>
  <c r="C62" i="4"/>
  <c r="N61" i="4"/>
  <c r="M61" i="4"/>
  <c r="L61" i="4"/>
  <c r="K61" i="4"/>
  <c r="J61" i="4"/>
  <c r="I61" i="4"/>
  <c r="H61" i="4"/>
  <c r="G61" i="4"/>
  <c r="F61" i="4"/>
  <c r="E61" i="4"/>
  <c r="D61" i="4"/>
  <c r="C61" i="4"/>
  <c r="N60" i="4"/>
  <c r="M60" i="4"/>
  <c r="L60" i="4"/>
  <c r="K60" i="4"/>
  <c r="J60" i="4"/>
  <c r="I60" i="4"/>
  <c r="H60" i="4"/>
  <c r="G60" i="4"/>
  <c r="F60" i="4"/>
  <c r="E60" i="4"/>
  <c r="D60" i="4"/>
  <c r="C60" i="4"/>
  <c r="N59" i="4"/>
  <c r="M59" i="4"/>
  <c r="L59" i="4"/>
  <c r="K59" i="4"/>
  <c r="J59" i="4"/>
  <c r="I59" i="4"/>
  <c r="H59" i="4"/>
  <c r="G59" i="4"/>
  <c r="F59" i="4"/>
  <c r="E59" i="4"/>
  <c r="D59" i="4"/>
  <c r="C59" i="4"/>
  <c r="N58" i="4"/>
  <c r="M58" i="4"/>
  <c r="L58" i="4"/>
  <c r="K58" i="4"/>
  <c r="J58" i="4"/>
  <c r="I58" i="4"/>
  <c r="H58" i="4"/>
  <c r="G58" i="4"/>
  <c r="F58" i="4"/>
  <c r="E58" i="4"/>
  <c r="D58" i="4"/>
  <c r="C58" i="4"/>
  <c r="N57" i="4"/>
  <c r="M57" i="4"/>
  <c r="L57" i="4"/>
  <c r="K57" i="4"/>
  <c r="J57" i="4"/>
  <c r="I57" i="4"/>
  <c r="H57" i="4"/>
  <c r="G57" i="4"/>
  <c r="F57" i="4"/>
  <c r="E57" i="4"/>
  <c r="D57" i="4"/>
  <c r="C57" i="4"/>
  <c r="N56" i="4"/>
  <c r="M56" i="4"/>
  <c r="L56" i="4"/>
  <c r="K56" i="4"/>
  <c r="J56" i="4"/>
  <c r="I56" i="4"/>
  <c r="H56" i="4"/>
  <c r="G56" i="4"/>
  <c r="F56" i="4"/>
  <c r="E56" i="4"/>
  <c r="D56" i="4"/>
  <c r="C56" i="4"/>
  <c r="N55" i="4"/>
  <c r="M55" i="4"/>
  <c r="L55" i="4"/>
  <c r="K55" i="4"/>
  <c r="J55" i="4"/>
  <c r="I55" i="4"/>
  <c r="H55" i="4"/>
  <c r="G55" i="4"/>
  <c r="F55" i="4"/>
  <c r="E55" i="4"/>
  <c r="D55" i="4"/>
  <c r="C55" i="4"/>
  <c r="N54" i="4"/>
  <c r="M54" i="4"/>
  <c r="L54" i="4"/>
  <c r="K54" i="4"/>
  <c r="J54" i="4"/>
  <c r="I54" i="4"/>
  <c r="H54" i="4"/>
  <c r="G54" i="4"/>
  <c r="F54" i="4"/>
  <c r="E54" i="4"/>
  <c r="D54" i="4"/>
  <c r="C54" i="4"/>
  <c r="N53" i="4"/>
  <c r="M53" i="4"/>
  <c r="L53" i="4"/>
  <c r="K53" i="4"/>
  <c r="J53" i="4"/>
  <c r="I53" i="4"/>
  <c r="H53" i="4"/>
  <c r="G53" i="4"/>
  <c r="F53" i="4"/>
  <c r="E53" i="4"/>
  <c r="D53" i="4"/>
  <c r="C53" i="4"/>
  <c r="N52" i="4"/>
  <c r="M52" i="4"/>
  <c r="L52" i="4"/>
  <c r="K52" i="4"/>
  <c r="J52" i="4"/>
  <c r="I52" i="4"/>
  <c r="H52" i="4"/>
  <c r="G52" i="4"/>
  <c r="F52" i="4"/>
  <c r="E52" i="4"/>
  <c r="D52" i="4"/>
  <c r="C52" i="4"/>
  <c r="N51" i="4"/>
  <c r="M51" i="4"/>
  <c r="L51" i="4"/>
  <c r="K51" i="4"/>
  <c r="J51" i="4"/>
  <c r="I51" i="4"/>
  <c r="H51" i="4"/>
  <c r="G51" i="4"/>
  <c r="F51" i="4"/>
  <c r="E51" i="4"/>
  <c r="D51" i="4"/>
  <c r="C51" i="4"/>
  <c r="N50" i="4"/>
  <c r="M50" i="4"/>
  <c r="L50" i="4"/>
  <c r="K50" i="4"/>
  <c r="J50" i="4"/>
  <c r="I50" i="4"/>
  <c r="H50" i="4"/>
  <c r="G50" i="4"/>
  <c r="F50" i="4"/>
  <c r="E50" i="4"/>
  <c r="D50" i="4"/>
  <c r="C50" i="4"/>
  <c r="N49" i="4"/>
  <c r="M49" i="4"/>
  <c r="L49" i="4"/>
  <c r="K49" i="4"/>
  <c r="J49" i="4"/>
  <c r="I49" i="4"/>
  <c r="H49" i="4"/>
  <c r="G49" i="4"/>
  <c r="F49" i="4"/>
  <c r="E49" i="4"/>
  <c r="D49" i="4"/>
  <c r="C49" i="4"/>
  <c r="N48" i="4"/>
  <c r="M48" i="4"/>
  <c r="L48" i="4"/>
  <c r="K48" i="4"/>
  <c r="J48" i="4"/>
  <c r="I48" i="4"/>
  <c r="H48" i="4"/>
  <c r="G48" i="4"/>
  <c r="F48" i="4"/>
  <c r="E48" i="4"/>
  <c r="D48" i="4"/>
  <c r="C48" i="4"/>
  <c r="N47" i="4"/>
  <c r="M47" i="4"/>
  <c r="L47" i="4"/>
  <c r="K47" i="4"/>
  <c r="J47" i="4"/>
  <c r="I47" i="4"/>
  <c r="H47" i="4"/>
  <c r="G47" i="4"/>
  <c r="F47" i="4"/>
  <c r="E47" i="4"/>
  <c r="D47" i="4"/>
  <c r="C47" i="4"/>
  <c r="N46" i="4"/>
  <c r="M46" i="4"/>
  <c r="L46" i="4"/>
  <c r="K46" i="4"/>
  <c r="J46" i="4"/>
  <c r="I46" i="4"/>
  <c r="H46" i="4"/>
  <c r="G46" i="4"/>
  <c r="F46" i="4"/>
  <c r="E46" i="4"/>
  <c r="D46" i="4"/>
  <c r="C46" i="4"/>
  <c r="N45" i="4"/>
  <c r="M45" i="4"/>
  <c r="L45" i="4"/>
  <c r="K45" i="4"/>
  <c r="J45" i="4"/>
  <c r="I45" i="4"/>
  <c r="H45" i="4"/>
  <c r="G45" i="4"/>
  <c r="F45" i="4"/>
  <c r="E45" i="4"/>
  <c r="D45" i="4"/>
  <c r="C45" i="4"/>
  <c r="N44" i="4"/>
  <c r="M44" i="4"/>
  <c r="L44" i="4"/>
  <c r="K44" i="4"/>
  <c r="J44" i="4"/>
  <c r="I44" i="4"/>
  <c r="H44" i="4"/>
  <c r="G44" i="4"/>
  <c r="F44" i="4"/>
  <c r="E44" i="4"/>
  <c r="D44" i="4"/>
  <c r="C44" i="4"/>
  <c r="N43" i="4"/>
  <c r="M43" i="4"/>
  <c r="L43" i="4"/>
  <c r="K43" i="4"/>
  <c r="J43" i="4"/>
  <c r="I43" i="4"/>
  <c r="H43" i="4"/>
  <c r="G43" i="4"/>
  <c r="F43" i="4"/>
  <c r="E43" i="4"/>
  <c r="D43" i="4"/>
  <c r="C43" i="4"/>
  <c r="N42" i="4"/>
  <c r="M42" i="4"/>
  <c r="L42" i="4"/>
  <c r="K42" i="4"/>
  <c r="J42" i="4"/>
  <c r="I42" i="4"/>
  <c r="H42" i="4"/>
  <c r="G42" i="4"/>
  <c r="F42" i="4"/>
  <c r="E42" i="4"/>
  <c r="D42" i="4"/>
  <c r="C42" i="4"/>
  <c r="N41" i="4"/>
  <c r="M41" i="4"/>
  <c r="L41" i="4"/>
  <c r="K41" i="4"/>
  <c r="J41" i="4"/>
  <c r="I41" i="4"/>
  <c r="H41" i="4"/>
  <c r="G41" i="4"/>
  <c r="F41" i="4"/>
  <c r="E41" i="4"/>
  <c r="D41" i="4"/>
  <c r="C41" i="4"/>
  <c r="N40" i="4"/>
  <c r="M40" i="4"/>
  <c r="L40" i="4"/>
  <c r="K40" i="4"/>
  <c r="J40" i="4"/>
  <c r="I40" i="4"/>
  <c r="H40" i="4"/>
  <c r="G40" i="4"/>
  <c r="F40" i="4"/>
  <c r="E40" i="4"/>
  <c r="D40" i="4"/>
  <c r="C40" i="4"/>
  <c r="N39" i="4"/>
  <c r="M39" i="4"/>
  <c r="L39" i="4"/>
  <c r="K39" i="4"/>
  <c r="J39" i="4"/>
  <c r="I39" i="4"/>
  <c r="H39" i="4"/>
  <c r="G39" i="4"/>
  <c r="F39" i="4"/>
  <c r="E39" i="4"/>
  <c r="D39" i="4"/>
  <c r="C39" i="4"/>
  <c r="N38" i="4"/>
  <c r="M38" i="4"/>
  <c r="L38" i="4"/>
  <c r="K38" i="4"/>
  <c r="J38" i="4"/>
  <c r="I38" i="4"/>
  <c r="H38" i="4"/>
  <c r="G38" i="4"/>
  <c r="F38" i="4"/>
  <c r="E38" i="4"/>
  <c r="D38" i="4"/>
  <c r="C38" i="4"/>
  <c r="N37" i="4"/>
  <c r="M37" i="4"/>
  <c r="L37" i="4"/>
  <c r="K37" i="4"/>
  <c r="J37" i="4"/>
  <c r="I37" i="4"/>
  <c r="H37" i="4"/>
  <c r="G37" i="4"/>
  <c r="F37" i="4"/>
  <c r="E37" i="4"/>
  <c r="D37" i="4"/>
  <c r="C37" i="4"/>
  <c r="N36" i="4"/>
  <c r="M36" i="4"/>
  <c r="L36" i="4"/>
  <c r="K36" i="4"/>
  <c r="J36" i="4"/>
  <c r="I36" i="4"/>
  <c r="H36" i="4"/>
  <c r="G36" i="4"/>
  <c r="F36" i="4"/>
  <c r="E36" i="4"/>
  <c r="D36" i="4"/>
  <c r="C36" i="4"/>
  <c r="N35" i="4"/>
  <c r="M35" i="4"/>
  <c r="L35" i="4"/>
  <c r="K35" i="4"/>
  <c r="J35" i="4"/>
  <c r="I35" i="4"/>
  <c r="H35" i="4"/>
  <c r="G35" i="4"/>
  <c r="F35" i="4"/>
  <c r="E35" i="4"/>
  <c r="D35" i="4"/>
  <c r="C35" i="4"/>
  <c r="N34" i="4"/>
  <c r="M34" i="4"/>
  <c r="L34" i="4"/>
  <c r="K34" i="4"/>
  <c r="J34" i="4"/>
  <c r="I34" i="4"/>
  <c r="H34" i="4"/>
  <c r="G34" i="4"/>
  <c r="F34" i="4"/>
  <c r="E34" i="4"/>
  <c r="D34" i="4"/>
  <c r="C34" i="4"/>
  <c r="N33" i="4"/>
  <c r="M33" i="4"/>
  <c r="L33" i="4"/>
  <c r="K33" i="4"/>
  <c r="J33" i="4"/>
  <c r="I33" i="4"/>
  <c r="H33" i="4"/>
  <c r="G33" i="4"/>
  <c r="F33" i="4"/>
  <c r="E33" i="4"/>
  <c r="D33" i="4"/>
  <c r="C33" i="4"/>
  <c r="N32" i="4"/>
  <c r="M32" i="4"/>
  <c r="L32" i="4"/>
  <c r="K32" i="4"/>
  <c r="J32" i="4"/>
  <c r="I32" i="4"/>
  <c r="H32" i="4"/>
  <c r="G32" i="4"/>
  <c r="F32" i="4"/>
  <c r="E32" i="4"/>
  <c r="D32" i="4"/>
  <c r="C32" i="4"/>
  <c r="N31" i="4"/>
  <c r="M31" i="4"/>
  <c r="L31" i="4"/>
  <c r="K31" i="4"/>
  <c r="J31" i="4"/>
  <c r="I31" i="4"/>
  <c r="H31" i="4"/>
  <c r="G31" i="4"/>
  <c r="F31" i="4"/>
  <c r="E31" i="4"/>
  <c r="D31" i="4"/>
  <c r="C31" i="4"/>
  <c r="N30" i="4"/>
  <c r="M30" i="4"/>
  <c r="L30" i="4"/>
  <c r="K30" i="4"/>
  <c r="J30" i="4"/>
  <c r="I30" i="4"/>
  <c r="H30" i="4"/>
  <c r="G30" i="4"/>
  <c r="F30" i="4"/>
  <c r="E30" i="4"/>
  <c r="D30" i="4"/>
  <c r="C30" i="4"/>
  <c r="N29" i="4"/>
  <c r="M29" i="4"/>
  <c r="L29" i="4"/>
  <c r="K29" i="4"/>
  <c r="J29" i="4"/>
  <c r="I29" i="4"/>
  <c r="H29" i="4"/>
  <c r="G29" i="4"/>
  <c r="F29" i="4"/>
  <c r="E29" i="4"/>
  <c r="D29" i="4"/>
  <c r="C29" i="4"/>
  <c r="N28" i="4"/>
  <c r="M28" i="4"/>
  <c r="L28" i="4"/>
  <c r="K28" i="4"/>
  <c r="J28" i="4"/>
  <c r="I28" i="4"/>
  <c r="H28" i="4"/>
  <c r="G28" i="4"/>
  <c r="F28" i="4"/>
  <c r="E28" i="4"/>
  <c r="D28" i="4"/>
  <c r="C28" i="4"/>
  <c r="N27" i="4"/>
  <c r="M27" i="4"/>
  <c r="L27" i="4"/>
  <c r="K27" i="4"/>
  <c r="J27" i="4"/>
  <c r="I27" i="4"/>
  <c r="H27" i="4"/>
  <c r="G27" i="4"/>
  <c r="F27" i="4"/>
  <c r="E27" i="4"/>
  <c r="D27" i="4"/>
  <c r="C27" i="4"/>
  <c r="N26" i="4"/>
  <c r="M26" i="4"/>
  <c r="L26" i="4"/>
  <c r="K26" i="4"/>
  <c r="J26" i="4"/>
  <c r="I26" i="4"/>
  <c r="H26" i="4"/>
  <c r="G26" i="4"/>
  <c r="F26" i="4"/>
  <c r="E26" i="4"/>
  <c r="D26" i="4"/>
  <c r="C26" i="4"/>
  <c r="N25" i="4"/>
  <c r="M25" i="4"/>
  <c r="L25" i="4"/>
  <c r="K25" i="4"/>
  <c r="J25" i="4"/>
  <c r="I25" i="4"/>
  <c r="H25" i="4"/>
  <c r="G25" i="4"/>
  <c r="F25" i="4"/>
  <c r="E25" i="4"/>
  <c r="D25" i="4"/>
  <c r="C25" i="4"/>
  <c r="N24" i="4"/>
  <c r="M24" i="4"/>
  <c r="L24" i="4"/>
  <c r="K24" i="4"/>
  <c r="J24" i="4"/>
  <c r="I24" i="4"/>
  <c r="H24" i="4"/>
  <c r="G24" i="4"/>
  <c r="F24" i="4"/>
  <c r="E24" i="4"/>
  <c r="D24" i="4"/>
  <c r="C24" i="4"/>
  <c r="N23" i="4"/>
  <c r="M23" i="4"/>
  <c r="L23" i="4"/>
  <c r="K23" i="4"/>
  <c r="J23" i="4"/>
  <c r="I23" i="4"/>
  <c r="H23" i="4"/>
  <c r="G23" i="4"/>
  <c r="F23" i="4"/>
  <c r="E23" i="4"/>
  <c r="D23" i="4"/>
  <c r="C23" i="4"/>
  <c r="N22" i="4"/>
  <c r="M22" i="4"/>
  <c r="L22" i="4"/>
  <c r="K22" i="4"/>
  <c r="J22" i="4"/>
  <c r="I22" i="4"/>
  <c r="H22" i="4"/>
  <c r="G22" i="4"/>
  <c r="F22" i="4"/>
  <c r="E22" i="4"/>
  <c r="D22" i="4"/>
  <c r="C22" i="4"/>
  <c r="N21" i="4"/>
  <c r="M21" i="4"/>
  <c r="L21" i="4"/>
  <c r="K21" i="4"/>
  <c r="J21" i="4"/>
  <c r="I21" i="4"/>
  <c r="H21" i="4"/>
  <c r="G21" i="4"/>
  <c r="F21" i="4"/>
  <c r="E21" i="4"/>
  <c r="D21" i="4"/>
  <c r="C21" i="4"/>
  <c r="N20" i="4"/>
  <c r="M20" i="4"/>
  <c r="L20" i="4"/>
  <c r="K20" i="4"/>
  <c r="J20" i="4"/>
  <c r="I20" i="4"/>
  <c r="H20" i="4"/>
  <c r="G20" i="4"/>
  <c r="F20" i="4"/>
  <c r="E20" i="4"/>
  <c r="D20" i="4"/>
  <c r="C20" i="4"/>
  <c r="N19" i="4"/>
  <c r="M19" i="4"/>
  <c r="L19" i="4"/>
  <c r="K19" i="4"/>
  <c r="J19" i="4"/>
  <c r="I19" i="4"/>
  <c r="H19" i="4"/>
  <c r="G19" i="4"/>
  <c r="F19" i="4"/>
  <c r="E19" i="4"/>
  <c r="D19" i="4"/>
  <c r="C19" i="4"/>
  <c r="N18" i="4"/>
  <c r="M18" i="4"/>
  <c r="L18" i="4"/>
  <c r="K18" i="4"/>
  <c r="J18" i="4"/>
  <c r="I18" i="4"/>
  <c r="H18" i="4"/>
  <c r="G18" i="4"/>
  <c r="F18" i="4"/>
  <c r="E18" i="4"/>
  <c r="D18" i="4"/>
  <c r="C18" i="4"/>
  <c r="N17" i="4"/>
  <c r="M17" i="4"/>
  <c r="L17" i="4"/>
  <c r="K17" i="4"/>
  <c r="J17" i="4"/>
  <c r="I17" i="4"/>
  <c r="H17" i="4"/>
  <c r="G17" i="4"/>
  <c r="F17" i="4"/>
  <c r="E17" i="4"/>
  <c r="D17" i="4"/>
  <c r="C17" i="4"/>
  <c r="N16" i="4"/>
  <c r="M16" i="4"/>
  <c r="L16" i="4"/>
  <c r="K16" i="4"/>
  <c r="J16" i="4"/>
  <c r="I16" i="4"/>
  <c r="H16" i="4"/>
  <c r="G16" i="4"/>
  <c r="F16" i="4"/>
  <c r="E16" i="4"/>
  <c r="D16" i="4"/>
  <c r="C16" i="4"/>
  <c r="N15" i="4"/>
  <c r="M15" i="4"/>
  <c r="L15" i="4"/>
  <c r="K15" i="4"/>
  <c r="J15" i="4"/>
  <c r="I15" i="4"/>
  <c r="H15" i="4"/>
  <c r="G15" i="4"/>
  <c r="F15" i="4"/>
  <c r="E15" i="4"/>
  <c r="D15" i="4"/>
  <c r="C15" i="4"/>
  <c r="N14" i="4"/>
  <c r="M14" i="4"/>
  <c r="L14" i="4"/>
  <c r="K14" i="4"/>
  <c r="J14" i="4"/>
  <c r="I14" i="4"/>
  <c r="H14" i="4"/>
  <c r="G14" i="4"/>
  <c r="F14" i="4"/>
  <c r="E14" i="4"/>
  <c r="D14" i="4"/>
  <c r="C14" i="4"/>
  <c r="N13" i="4"/>
  <c r="M13" i="4"/>
  <c r="L13" i="4"/>
  <c r="K13" i="4"/>
  <c r="J13" i="4"/>
  <c r="I13" i="4"/>
  <c r="H13" i="4"/>
  <c r="G13" i="4"/>
  <c r="F13" i="4"/>
  <c r="E13" i="4"/>
  <c r="D13" i="4"/>
  <c r="C13" i="4"/>
  <c r="N12" i="4"/>
  <c r="M12" i="4"/>
  <c r="L12" i="4"/>
  <c r="K12" i="4"/>
  <c r="J12" i="4"/>
  <c r="I12" i="4"/>
  <c r="H12" i="4"/>
  <c r="G12" i="4"/>
  <c r="F12" i="4"/>
  <c r="E12" i="4"/>
  <c r="D12" i="4"/>
  <c r="C12" i="4"/>
  <c r="N11" i="4"/>
  <c r="M11" i="4"/>
  <c r="L11" i="4"/>
  <c r="K11" i="4"/>
  <c r="J11" i="4"/>
  <c r="I11" i="4"/>
  <c r="H11" i="4"/>
  <c r="G11" i="4"/>
  <c r="F11" i="4"/>
  <c r="E11" i="4"/>
  <c r="D11" i="4"/>
  <c r="C11" i="4"/>
  <c r="N10" i="4"/>
  <c r="M10" i="4"/>
  <c r="L10" i="4"/>
  <c r="K10" i="4"/>
  <c r="J10" i="4"/>
  <c r="I10" i="4"/>
  <c r="H10" i="4"/>
  <c r="G10" i="4"/>
  <c r="F10" i="4"/>
  <c r="E10" i="4"/>
  <c r="D10" i="4"/>
  <c r="C10" i="4"/>
  <c r="N105" i="3"/>
  <c r="M105" i="3"/>
  <c r="L105" i="3"/>
  <c r="K105" i="3"/>
  <c r="J105" i="3"/>
  <c r="I105" i="3"/>
  <c r="H105" i="3"/>
  <c r="G105" i="3"/>
  <c r="F105" i="3"/>
  <c r="E105" i="3"/>
  <c r="D105" i="3"/>
  <c r="C105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N99" i="3"/>
  <c r="M99" i="3"/>
  <c r="L99" i="3"/>
  <c r="K99" i="3"/>
  <c r="J99" i="3"/>
  <c r="I99" i="3"/>
  <c r="H99" i="3"/>
  <c r="G99" i="3"/>
  <c r="F99" i="3"/>
  <c r="E99" i="3"/>
  <c r="D99" i="3"/>
  <c r="C99" i="3"/>
  <c r="N98" i="3"/>
  <c r="M98" i="3"/>
  <c r="L98" i="3"/>
  <c r="K98" i="3"/>
  <c r="J98" i="3"/>
  <c r="I98" i="3"/>
  <c r="H98" i="3"/>
  <c r="G98" i="3"/>
  <c r="F98" i="3"/>
  <c r="E98" i="3"/>
  <c r="D98" i="3"/>
  <c r="C98" i="3"/>
  <c r="N97" i="3"/>
  <c r="M97" i="3"/>
  <c r="L97" i="3"/>
  <c r="K97" i="3"/>
  <c r="J97" i="3"/>
  <c r="I97" i="3"/>
  <c r="H97" i="3"/>
  <c r="G97" i="3"/>
  <c r="F97" i="3"/>
  <c r="E97" i="3"/>
  <c r="D97" i="3"/>
  <c r="C97" i="3"/>
  <c r="N96" i="3"/>
  <c r="M96" i="3"/>
  <c r="L96" i="3"/>
  <c r="K96" i="3"/>
  <c r="J96" i="3"/>
  <c r="I96" i="3"/>
  <c r="H96" i="3"/>
  <c r="G96" i="3"/>
  <c r="F96" i="3"/>
  <c r="E96" i="3"/>
  <c r="D96" i="3"/>
  <c r="C96" i="3"/>
  <c r="N95" i="3"/>
  <c r="M95" i="3"/>
  <c r="L95" i="3"/>
  <c r="K95" i="3"/>
  <c r="J95" i="3"/>
  <c r="I95" i="3"/>
  <c r="H95" i="3"/>
  <c r="G95" i="3"/>
  <c r="F95" i="3"/>
  <c r="E95" i="3"/>
  <c r="D95" i="3"/>
  <c r="C95" i="3"/>
  <c r="N94" i="3"/>
  <c r="M94" i="3"/>
  <c r="L94" i="3"/>
  <c r="K94" i="3"/>
  <c r="J94" i="3"/>
  <c r="I94" i="3"/>
  <c r="H94" i="3"/>
  <c r="G94" i="3"/>
  <c r="F94" i="3"/>
  <c r="E94" i="3"/>
  <c r="D94" i="3"/>
  <c r="C94" i="3"/>
  <c r="N93" i="3"/>
  <c r="M93" i="3"/>
  <c r="L93" i="3"/>
  <c r="K93" i="3"/>
  <c r="J93" i="3"/>
  <c r="I93" i="3"/>
  <c r="H93" i="3"/>
  <c r="G93" i="3"/>
  <c r="F93" i="3"/>
  <c r="E93" i="3"/>
  <c r="D93" i="3"/>
  <c r="C93" i="3"/>
  <c r="N92" i="3"/>
  <c r="M92" i="3"/>
  <c r="L92" i="3"/>
  <c r="K92" i="3"/>
  <c r="J92" i="3"/>
  <c r="I92" i="3"/>
  <c r="H92" i="3"/>
  <c r="G92" i="3"/>
  <c r="F92" i="3"/>
  <c r="E92" i="3"/>
  <c r="D92" i="3"/>
  <c r="C92" i="3"/>
  <c r="N91" i="3"/>
  <c r="M91" i="3"/>
  <c r="L91" i="3"/>
  <c r="K91" i="3"/>
  <c r="J91" i="3"/>
  <c r="I91" i="3"/>
  <c r="H91" i="3"/>
  <c r="G91" i="3"/>
  <c r="F91" i="3"/>
  <c r="E91" i="3"/>
  <c r="D91" i="3"/>
  <c r="C91" i="3"/>
  <c r="N90" i="3"/>
  <c r="M90" i="3"/>
  <c r="L90" i="3"/>
  <c r="K90" i="3"/>
  <c r="J90" i="3"/>
  <c r="I90" i="3"/>
  <c r="H90" i="3"/>
  <c r="G90" i="3"/>
  <c r="F90" i="3"/>
  <c r="E90" i="3"/>
  <c r="D90" i="3"/>
  <c r="C90" i="3"/>
  <c r="N89" i="3"/>
  <c r="M89" i="3"/>
  <c r="L89" i="3"/>
  <c r="K89" i="3"/>
  <c r="J89" i="3"/>
  <c r="I89" i="3"/>
  <c r="H89" i="3"/>
  <c r="G89" i="3"/>
  <c r="F89" i="3"/>
  <c r="E89" i="3"/>
  <c r="D89" i="3"/>
  <c r="C89" i="3"/>
  <c r="N88" i="3"/>
  <c r="M88" i="3"/>
  <c r="L88" i="3"/>
  <c r="K88" i="3"/>
  <c r="J88" i="3"/>
  <c r="I88" i="3"/>
  <c r="H88" i="3"/>
  <c r="G88" i="3"/>
  <c r="F88" i="3"/>
  <c r="E88" i="3"/>
  <c r="D88" i="3"/>
  <c r="C88" i="3"/>
  <c r="N87" i="3"/>
  <c r="M87" i="3"/>
  <c r="L87" i="3"/>
  <c r="K87" i="3"/>
  <c r="J87" i="3"/>
  <c r="I87" i="3"/>
  <c r="H87" i="3"/>
  <c r="G87" i="3"/>
  <c r="F87" i="3"/>
  <c r="E87" i="3"/>
  <c r="D87" i="3"/>
  <c r="C87" i="3"/>
  <c r="N86" i="3"/>
  <c r="M86" i="3"/>
  <c r="L86" i="3"/>
  <c r="K86" i="3"/>
  <c r="J86" i="3"/>
  <c r="I86" i="3"/>
  <c r="H86" i="3"/>
  <c r="G86" i="3"/>
  <c r="F86" i="3"/>
  <c r="E86" i="3"/>
  <c r="D86" i="3"/>
  <c r="C86" i="3"/>
  <c r="N85" i="3"/>
  <c r="M85" i="3"/>
  <c r="L85" i="3"/>
  <c r="K85" i="3"/>
  <c r="J85" i="3"/>
  <c r="I85" i="3"/>
  <c r="H85" i="3"/>
  <c r="G85" i="3"/>
  <c r="F85" i="3"/>
  <c r="E85" i="3"/>
  <c r="D85" i="3"/>
  <c r="C85" i="3"/>
  <c r="N84" i="3"/>
  <c r="M84" i="3"/>
  <c r="L84" i="3"/>
  <c r="K84" i="3"/>
  <c r="J84" i="3"/>
  <c r="I84" i="3"/>
  <c r="H84" i="3"/>
  <c r="G84" i="3"/>
  <c r="F84" i="3"/>
  <c r="E84" i="3"/>
  <c r="D84" i="3"/>
  <c r="C84" i="3"/>
  <c r="N83" i="3"/>
  <c r="M83" i="3"/>
  <c r="L83" i="3"/>
  <c r="K83" i="3"/>
  <c r="J83" i="3"/>
  <c r="I83" i="3"/>
  <c r="H83" i="3"/>
  <c r="G83" i="3"/>
  <c r="F83" i="3"/>
  <c r="E83" i="3"/>
  <c r="D83" i="3"/>
  <c r="C83" i="3"/>
  <c r="N82" i="3"/>
  <c r="M82" i="3"/>
  <c r="L82" i="3"/>
  <c r="K82" i="3"/>
  <c r="J82" i="3"/>
  <c r="I82" i="3"/>
  <c r="H82" i="3"/>
  <c r="G82" i="3"/>
  <c r="F82" i="3"/>
  <c r="E82" i="3"/>
  <c r="D82" i="3"/>
  <c r="C82" i="3"/>
  <c r="N81" i="3"/>
  <c r="M81" i="3"/>
  <c r="L81" i="3"/>
  <c r="K81" i="3"/>
  <c r="J81" i="3"/>
  <c r="I81" i="3"/>
  <c r="H81" i="3"/>
  <c r="G81" i="3"/>
  <c r="F81" i="3"/>
  <c r="E81" i="3"/>
  <c r="D81" i="3"/>
  <c r="C81" i="3"/>
  <c r="N80" i="3"/>
  <c r="M80" i="3"/>
  <c r="L80" i="3"/>
  <c r="K80" i="3"/>
  <c r="J80" i="3"/>
  <c r="I80" i="3"/>
  <c r="H80" i="3"/>
  <c r="G80" i="3"/>
  <c r="F80" i="3"/>
  <c r="E80" i="3"/>
  <c r="D80" i="3"/>
  <c r="C80" i="3"/>
  <c r="N79" i="3"/>
  <c r="M79" i="3"/>
  <c r="L79" i="3"/>
  <c r="K79" i="3"/>
  <c r="J79" i="3"/>
  <c r="I79" i="3"/>
  <c r="H79" i="3"/>
  <c r="G79" i="3"/>
  <c r="F79" i="3"/>
  <c r="E79" i="3"/>
  <c r="D79" i="3"/>
  <c r="C79" i="3"/>
  <c r="N78" i="3"/>
  <c r="M78" i="3"/>
  <c r="L78" i="3"/>
  <c r="K78" i="3"/>
  <c r="J78" i="3"/>
  <c r="I78" i="3"/>
  <c r="H78" i="3"/>
  <c r="G78" i="3"/>
  <c r="F78" i="3"/>
  <c r="E78" i="3"/>
  <c r="D78" i="3"/>
  <c r="C78" i="3"/>
  <c r="N77" i="3"/>
  <c r="M77" i="3"/>
  <c r="L77" i="3"/>
  <c r="K77" i="3"/>
  <c r="J77" i="3"/>
  <c r="I77" i="3"/>
  <c r="H77" i="3"/>
  <c r="G77" i="3"/>
  <c r="F77" i="3"/>
  <c r="E77" i="3"/>
  <c r="D77" i="3"/>
  <c r="C77" i="3"/>
  <c r="N76" i="3"/>
  <c r="M76" i="3"/>
  <c r="L76" i="3"/>
  <c r="K76" i="3"/>
  <c r="J76" i="3"/>
  <c r="I76" i="3"/>
  <c r="H76" i="3"/>
  <c r="G76" i="3"/>
  <c r="F76" i="3"/>
  <c r="E76" i="3"/>
  <c r="D76" i="3"/>
  <c r="C76" i="3"/>
  <c r="N75" i="3"/>
  <c r="M75" i="3"/>
  <c r="L75" i="3"/>
  <c r="K75" i="3"/>
  <c r="J75" i="3"/>
  <c r="I75" i="3"/>
  <c r="H75" i="3"/>
  <c r="G75" i="3"/>
  <c r="F75" i="3"/>
  <c r="E75" i="3"/>
  <c r="D75" i="3"/>
  <c r="C75" i="3"/>
  <c r="N74" i="3"/>
  <c r="M74" i="3"/>
  <c r="L74" i="3"/>
  <c r="K74" i="3"/>
  <c r="J74" i="3"/>
  <c r="I74" i="3"/>
  <c r="H74" i="3"/>
  <c r="G74" i="3"/>
  <c r="F74" i="3"/>
  <c r="E74" i="3"/>
  <c r="D74" i="3"/>
  <c r="C74" i="3"/>
  <c r="N73" i="3"/>
  <c r="M73" i="3"/>
  <c r="L73" i="3"/>
  <c r="K73" i="3"/>
  <c r="J73" i="3"/>
  <c r="I73" i="3"/>
  <c r="H73" i="3"/>
  <c r="G73" i="3"/>
  <c r="F73" i="3"/>
  <c r="E73" i="3"/>
  <c r="D73" i="3"/>
  <c r="C73" i="3"/>
  <c r="N72" i="3"/>
  <c r="M72" i="3"/>
  <c r="L72" i="3"/>
  <c r="K72" i="3"/>
  <c r="J72" i="3"/>
  <c r="I72" i="3"/>
  <c r="H72" i="3"/>
  <c r="G72" i="3"/>
  <c r="F72" i="3"/>
  <c r="E72" i="3"/>
  <c r="D72" i="3"/>
  <c r="C72" i="3"/>
  <c r="N71" i="3"/>
  <c r="M71" i="3"/>
  <c r="L71" i="3"/>
  <c r="K71" i="3"/>
  <c r="J71" i="3"/>
  <c r="I71" i="3"/>
  <c r="H71" i="3"/>
  <c r="G71" i="3"/>
  <c r="F71" i="3"/>
  <c r="E71" i="3"/>
  <c r="D71" i="3"/>
  <c r="C71" i="3"/>
  <c r="N70" i="3"/>
  <c r="M70" i="3"/>
  <c r="L70" i="3"/>
  <c r="K70" i="3"/>
  <c r="J70" i="3"/>
  <c r="I70" i="3"/>
  <c r="H70" i="3"/>
  <c r="G70" i="3"/>
  <c r="F70" i="3"/>
  <c r="E70" i="3"/>
  <c r="D70" i="3"/>
  <c r="C70" i="3"/>
  <c r="N69" i="3"/>
  <c r="M69" i="3"/>
  <c r="L69" i="3"/>
  <c r="K69" i="3"/>
  <c r="J69" i="3"/>
  <c r="I69" i="3"/>
  <c r="H69" i="3"/>
  <c r="G69" i="3"/>
  <c r="F69" i="3"/>
  <c r="E69" i="3"/>
  <c r="D69" i="3"/>
  <c r="C69" i="3"/>
  <c r="N68" i="3"/>
  <c r="M68" i="3"/>
  <c r="L68" i="3"/>
  <c r="K68" i="3"/>
  <c r="J68" i="3"/>
  <c r="I68" i="3"/>
  <c r="H68" i="3"/>
  <c r="G68" i="3"/>
  <c r="F68" i="3"/>
  <c r="E68" i="3"/>
  <c r="D68" i="3"/>
  <c r="C68" i="3"/>
  <c r="N67" i="3"/>
  <c r="M67" i="3"/>
  <c r="L67" i="3"/>
  <c r="K67" i="3"/>
  <c r="J67" i="3"/>
  <c r="I67" i="3"/>
  <c r="H67" i="3"/>
  <c r="G67" i="3"/>
  <c r="F67" i="3"/>
  <c r="E67" i="3"/>
  <c r="D67" i="3"/>
  <c r="C67" i="3"/>
  <c r="N66" i="3"/>
  <c r="M66" i="3"/>
  <c r="L66" i="3"/>
  <c r="K66" i="3"/>
  <c r="J66" i="3"/>
  <c r="I66" i="3"/>
  <c r="H66" i="3"/>
  <c r="G66" i="3"/>
  <c r="F66" i="3"/>
  <c r="E66" i="3"/>
  <c r="D66" i="3"/>
  <c r="C66" i="3"/>
  <c r="N65" i="3"/>
  <c r="M65" i="3"/>
  <c r="L65" i="3"/>
  <c r="K65" i="3"/>
  <c r="J65" i="3"/>
  <c r="I65" i="3"/>
  <c r="H65" i="3"/>
  <c r="G65" i="3"/>
  <c r="F65" i="3"/>
  <c r="E65" i="3"/>
  <c r="D65" i="3"/>
  <c r="C65" i="3"/>
  <c r="N64" i="3"/>
  <c r="M64" i="3"/>
  <c r="L64" i="3"/>
  <c r="K64" i="3"/>
  <c r="J64" i="3"/>
  <c r="I64" i="3"/>
  <c r="H64" i="3"/>
  <c r="G64" i="3"/>
  <c r="F64" i="3"/>
  <c r="E64" i="3"/>
  <c r="D64" i="3"/>
  <c r="C64" i="3"/>
  <c r="N63" i="3"/>
  <c r="M63" i="3"/>
  <c r="L63" i="3"/>
  <c r="K63" i="3"/>
  <c r="J63" i="3"/>
  <c r="I63" i="3"/>
  <c r="H63" i="3"/>
  <c r="G63" i="3"/>
  <c r="F63" i="3"/>
  <c r="E63" i="3"/>
  <c r="D63" i="3"/>
  <c r="C63" i="3"/>
  <c r="N62" i="3"/>
  <c r="M62" i="3"/>
  <c r="L62" i="3"/>
  <c r="K62" i="3"/>
  <c r="J62" i="3"/>
  <c r="I62" i="3"/>
  <c r="H62" i="3"/>
  <c r="G62" i="3"/>
  <c r="F62" i="3"/>
  <c r="E62" i="3"/>
  <c r="D62" i="3"/>
  <c r="C62" i="3"/>
  <c r="N61" i="3"/>
  <c r="M61" i="3"/>
  <c r="L61" i="3"/>
  <c r="K61" i="3"/>
  <c r="J61" i="3"/>
  <c r="I61" i="3"/>
  <c r="H61" i="3"/>
  <c r="G61" i="3"/>
  <c r="F61" i="3"/>
  <c r="E61" i="3"/>
  <c r="D61" i="3"/>
  <c r="C61" i="3"/>
  <c r="N60" i="3"/>
  <c r="M60" i="3"/>
  <c r="L60" i="3"/>
  <c r="K60" i="3"/>
  <c r="J60" i="3"/>
  <c r="I60" i="3"/>
  <c r="H60" i="3"/>
  <c r="G60" i="3"/>
  <c r="F60" i="3"/>
  <c r="E60" i="3"/>
  <c r="D60" i="3"/>
  <c r="C60" i="3"/>
  <c r="N59" i="3"/>
  <c r="M59" i="3"/>
  <c r="L59" i="3"/>
  <c r="K59" i="3"/>
  <c r="J59" i="3"/>
  <c r="I59" i="3"/>
  <c r="H59" i="3"/>
  <c r="G59" i="3"/>
  <c r="F59" i="3"/>
  <c r="E59" i="3"/>
  <c r="D59" i="3"/>
  <c r="C59" i="3"/>
  <c r="N58" i="3"/>
  <c r="M58" i="3"/>
  <c r="L58" i="3"/>
  <c r="K58" i="3"/>
  <c r="J58" i="3"/>
  <c r="I58" i="3"/>
  <c r="H58" i="3"/>
  <c r="G58" i="3"/>
  <c r="F58" i="3"/>
  <c r="E58" i="3"/>
  <c r="D58" i="3"/>
  <c r="C58" i="3"/>
  <c r="N57" i="3"/>
  <c r="M57" i="3"/>
  <c r="L57" i="3"/>
  <c r="K57" i="3"/>
  <c r="J57" i="3"/>
  <c r="I57" i="3"/>
  <c r="H57" i="3"/>
  <c r="G57" i="3"/>
  <c r="F57" i="3"/>
  <c r="E57" i="3"/>
  <c r="D57" i="3"/>
  <c r="C57" i="3"/>
  <c r="N56" i="3"/>
  <c r="M56" i="3"/>
  <c r="L56" i="3"/>
  <c r="K56" i="3"/>
  <c r="J56" i="3"/>
  <c r="I56" i="3"/>
  <c r="H56" i="3"/>
  <c r="G56" i="3"/>
  <c r="F56" i="3"/>
  <c r="E56" i="3"/>
  <c r="D56" i="3"/>
  <c r="C56" i="3"/>
  <c r="N55" i="3"/>
  <c r="M55" i="3"/>
  <c r="L55" i="3"/>
  <c r="K55" i="3"/>
  <c r="J55" i="3"/>
  <c r="I55" i="3"/>
  <c r="H55" i="3"/>
  <c r="G55" i="3"/>
  <c r="F55" i="3"/>
  <c r="E55" i="3"/>
  <c r="D55" i="3"/>
  <c r="C55" i="3"/>
  <c r="N54" i="3"/>
  <c r="M54" i="3"/>
  <c r="L54" i="3"/>
  <c r="K54" i="3"/>
  <c r="J54" i="3"/>
  <c r="I54" i="3"/>
  <c r="H54" i="3"/>
  <c r="G54" i="3"/>
  <c r="F54" i="3"/>
  <c r="E54" i="3"/>
  <c r="D54" i="3"/>
  <c r="C54" i="3"/>
  <c r="N53" i="3"/>
  <c r="M53" i="3"/>
  <c r="L53" i="3"/>
  <c r="K53" i="3"/>
  <c r="J53" i="3"/>
  <c r="I53" i="3"/>
  <c r="H53" i="3"/>
  <c r="G53" i="3"/>
  <c r="F53" i="3"/>
  <c r="E53" i="3"/>
  <c r="D53" i="3"/>
  <c r="C53" i="3"/>
  <c r="N52" i="3"/>
  <c r="M52" i="3"/>
  <c r="L52" i="3"/>
  <c r="K52" i="3"/>
  <c r="J52" i="3"/>
  <c r="I52" i="3"/>
  <c r="H52" i="3"/>
  <c r="G52" i="3"/>
  <c r="F52" i="3"/>
  <c r="E52" i="3"/>
  <c r="D52" i="3"/>
  <c r="C52" i="3"/>
  <c r="N51" i="3"/>
  <c r="M51" i="3"/>
  <c r="L51" i="3"/>
  <c r="K51" i="3"/>
  <c r="J51" i="3"/>
  <c r="I51" i="3"/>
  <c r="H51" i="3"/>
  <c r="G51" i="3"/>
  <c r="F51" i="3"/>
  <c r="E51" i="3"/>
  <c r="D51" i="3"/>
  <c r="C51" i="3"/>
  <c r="N50" i="3"/>
  <c r="M50" i="3"/>
  <c r="L50" i="3"/>
  <c r="K50" i="3"/>
  <c r="J50" i="3"/>
  <c r="I50" i="3"/>
  <c r="H50" i="3"/>
  <c r="G50" i="3"/>
  <c r="F50" i="3"/>
  <c r="E50" i="3"/>
  <c r="D50" i="3"/>
  <c r="C50" i="3"/>
  <c r="N49" i="3"/>
  <c r="M49" i="3"/>
  <c r="L49" i="3"/>
  <c r="K49" i="3"/>
  <c r="J49" i="3"/>
  <c r="I49" i="3"/>
  <c r="H49" i="3"/>
  <c r="G49" i="3"/>
  <c r="F49" i="3"/>
  <c r="E49" i="3"/>
  <c r="D49" i="3"/>
  <c r="C49" i="3"/>
  <c r="N48" i="3"/>
  <c r="M48" i="3"/>
  <c r="L48" i="3"/>
  <c r="K48" i="3"/>
  <c r="J48" i="3"/>
  <c r="I48" i="3"/>
  <c r="H48" i="3"/>
  <c r="G48" i="3"/>
  <c r="F48" i="3"/>
  <c r="E48" i="3"/>
  <c r="D48" i="3"/>
  <c r="C48" i="3"/>
  <c r="N47" i="3"/>
  <c r="M47" i="3"/>
  <c r="L47" i="3"/>
  <c r="K47" i="3"/>
  <c r="J47" i="3"/>
  <c r="I47" i="3"/>
  <c r="H47" i="3"/>
  <c r="G47" i="3"/>
  <c r="F47" i="3"/>
  <c r="E47" i="3"/>
  <c r="D47" i="3"/>
  <c r="C47" i="3"/>
  <c r="N46" i="3"/>
  <c r="M46" i="3"/>
  <c r="L46" i="3"/>
  <c r="K46" i="3"/>
  <c r="J46" i="3"/>
  <c r="I46" i="3"/>
  <c r="H46" i="3"/>
  <c r="G46" i="3"/>
  <c r="F46" i="3"/>
  <c r="E46" i="3"/>
  <c r="D46" i="3"/>
  <c r="C46" i="3"/>
  <c r="N45" i="3"/>
  <c r="M45" i="3"/>
  <c r="L45" i="3"/>
  <c r="K45" i="3"/>
  <c r="J45" i="3"/>
  <c r="I45" i="3"/>
  <c r="H45" i="3"/>
  <c r="G45" i="3"/>
  <c r="F45" i="3"/>
  <c r="E45" i="3"/>
  <c r="D45" i="3"/>
  <c r="C45" i="3"/>
  <c r="N44" i="3"/>
  <c r="M44" i="3"/>
  <c r="L44" i="3"/>
  <c r="K44" i="3"/>
  <c r="J44" i="3"/>
  <c r="I44" i="3"/>
  <c r="H44" i="3"/>
  <c r="G44" i="3"/>
  <c r="F44" i="3"/>
  <c r="E44" i="3"/>
  <c r="D44" i="3"/>
  <c r="C44" i="3"/>
  <c r="N43" i="3"/>
  <c r="M43" i="3"/>
  <c r="L43" i="3"/>
  <c r="K43" i="3"/>
  <c r="J43" i="3"/>
  <c r="I43" i="3"/>
  <c r="H43" i="3"/>
  <c r="G43" i="3"/>
  <c r="F43" i="3"/>
  <c r="E43" i="3"/>
  <c r="D43" i="3"/>
  <c r="C43" i="3"/>
  <c r="N42" i="3"/>
  <c r="M42" i="3"/>
  <c r="L42" i="3"/>
  <c r="K42" i="3"/>
  <c r="J42" i="3"/>
  <c r="I42" i="3"/>
  <c r="H42" i="3"/>
  <c r="G42" i="3"/>
  <c r="F42" i="3"/>
  <c r="E42" i="3"/>
  <c r="D42" i="3"/>
  <c r="C42" i="3"/>
  <c r="N41" i="3"/>
  <c r="M41" i="3"/>
  <c r="L41" i="3"/>
  <c r="K41" i="3"/>
  <c r="J41" i="3"/>
  <c r="I41" i="3"/>
  <c r="H41" i="3"/>
  <c r="G41" i="3"/>
  <c r="F41" i="3"/>
  <c r="E41" i="3"/>
  <c r="D41" i="3"/>
  <c r="C41" i="3"/>
  <c r="N40" i="3"/>
  <c r="M40" i="3"/>
  <c r="L40" i="3"/>
  <c r="K40" i="3"/>
  <c r="J40" i="3"/>
  <c r="I40" i="3"/>
  <c r="H40" i="3"/>
  <c r="G40" i="3"/>
  <c r="F40" i="3"/>
  <c r="E40" i="3"/>
  <c r="D40" i="3"/>
  <c r="C40" i="3"/>
  <c r="N39" i="3"/>
  <c r="M39" i="3"/>
  <c r="L39" i="3"/>
  <c r="K39" i="3"/>
  <c r="J39" i="3"/>
  <c r="I39" i="3"/>
  <c r="H39" i="3"/>
  <c r="G39" i="3"/>
  <c r="F39" i="3"/>
  <c r="E39" i="3"/>
  <c r="D39" i="3"/>
  <c r="C39" i="3"/>
  <c r="N38" i="3"/>
  <c r="M38" i="3"/>
  <c r="L38" i="3"/>
  <c r="K38" i="3"/>
  <c r="J38" i="3"/>
  <c r="I38" i="3"/>
  <c r="H38" i="3"/>
  <c r="G38" i="3"/>
  <c r="F38" i="3"/>
  <c r="E38" i="3"/>
  <c r="D38" i="3"/>
  <c r="C38" i="3"/>
  <c r="N37" i="3"/>
  <c r="M37" i="3"/>
  <c r="L37" i="3"/>
  <c r="K37" i="3"/>
  <c r="J37" i="3"/>
  <c r="I37" i="3"/>
  <c r="H37" i="3"/>
  <c r="G37" i="3"/>
  <c r="F37" i="3"/>
  <c r="E37" i="3"/>
  <c r="D37" i="3"/>
  <c r="C37" i="3"/>
  <c r="N36" i="3"/>
  <c r="M36" i="3"/>
  <c r="L36" i="3"/>
  <c r="K36" i="3"/>
  <c r="J36" i="3"/>
  <c r="I36" i="3"/>
  <c r="H36" i="3"/>
  <c r="G36" i="3"/>
  <c r="F36" i="3"/>
  <c r="E36" i="3"/>
  <c r="D36" i="3"/>
  <c r="C36" i="3"/>
  <c r="N35" i="3"/>
  <c r="M35" i="3"/>
  <c r="L35" i="3"/>
  <c r="K35" i="3"/>
  <c r="J35" i="3"/>
  <c r="I35" i="3"/>
  <c r="H35" i="3"/>
  <c r="G35" i="3"/>
  <c r="F35" i="3"/>
  <c r="E35" i="3"/>
  <c r="D35" i="3"/>
  <c r="C35" i="3"/>
  <c r="N34" i="3"/>
  <c r="M34" i="3"/>
  <c r="L34" i="3"/>
  <c r="K34" i="3"/>
  <c r="J34" i="3"/>
  <c r="I34" i="3"/>
  <c r="H34" i="3"/>
  <c r="G34" i="3"/>
  <c r="F34" i="3"/>
  <c r="E34" i="3"/>
  <c r="D34" i="3"/>
  <c r="C34" i="3"/>
  <c r="N33" i="3"/>
  <c r="M33" i="3"/>
  <c r="L33" i="3"/>
  <c r="K33" i="3"/>
  <c r="J33" i="3"/>
  <c r="I33" i="3"/>
  <c r="H33" i="3"/>
  <c r="G33" i="3"/>
  <c r="F33" i="3"/>
  <c r="E33" i="3"/>
  <c r="D33" i="3"/>
  <c r="C33" i="3"/>
  <c r="N32" i="3"/>
  <c r="M32" i="3"/>
  <c r="L32" i="3"/>
  <c r="K32" i="3"/>
  <c r="J32" i="3"/>
  <c r="I32" i="3"/>
  <c r="H32" i="3"/>
  <c r="G32" i="3"/>
  <c r="F32" i="3"/>
  <c r="E32" i="3"/>
  <c r="D32" i="3"/>
  <c r="C32" i="3"/>
  <c r="N31" i="3"/>
  <c r="M31" i="3"/>
  <c r="L31" i="3"/>
  <c r="K31" i="3"/>
  <c r="J31" i="3"/>
  <c r="I31" i="3"/>
  <c r="H31" i="3"/>
  <c r="G31" i="3"/>
  <c r="F31" i="3"/>
  <c r="E31" i="3"/>
  <c r="D31" i="3"/>
  <c r="C31" i="3"/>
  <c r="N30" i="3"/>
  <c r="M30" i="3"/>
  <c r="L30" i="3"/>
  <c r="K30" i="3"/>
  <c r="J30" i="3"/>
  <c r="I30" i="3"/>
  <c r="H30" i="3"/>
  <c r="G30" i="3"/>
  <c r="F30" i="3"/>
  <c r="E30" i="3"/>
  <c r="D30" i="3"/>
  <c r="C30" i="3"/>
  <c r="N29" i="3"/>
  <c r="M29" i="3"/>
  <c r="L29" i="3"/>
  <c r="K29" i="3"/>
  <c r="J29" i="3"/>
  <c r="I29" i="3"/>
  <c r="H29" i="3"/>
  <c r="G29" i="3"/>
  <c r="F29" i="3"/>
  <c r="E29" i="3"/>
  <c r="D29" i="3"/>
  <c r="C29" i="3"/>
  <c r="N28" i="3"/>
  <c r="M28" i="3"/>
  <c r="L28" i="3"/>
  <c r="K28" i="3"/>
  <c r="J28" i="3"/>
  <c r="I28" i="3"/>
  <c r="H28" i="3"/>
  <c r="G28" i="3"/>
  <c r="F28" i="3"/>
  <c r="E28" i="3"/>
  <c r="D28" i="3"/>
  <c r="C28" i="3"/>
  <c r="N27" i="3"/>
  <c r="M27" i="3"/>
  <c r="L27" i="3"/>
  <c r="K27" i="3"/>
  <c r="J27" i="3"/>
  <c r="I27" i="3"/>
  <c r="H27" i="3"/>
  <c r="G27" i="3"/>
  <c r="F27" i="3"/>
  <c r="E27" i="3"/>
  <c r="D27" i="3"/>
  <c r="C27" i="3"/>
  <c r="N26" i="3"/>
  <c r="M26" i="3"/>
  <c r="L26" i="3"/>
  <c r="K26" i="3"/>
  <c r="J26" i="3"/>
  <c r="I26" i="3"/>
  <c r="H26" i="3"/>
  <c r="G26" i="3"/>
  <c r="F26" i="3"/>
  <c r="E26" i="3"/>
  <c r="D26" i="3"/>
  <c r="C26" i="3"/>
  <c r="N25" i="3"/>
  <c r="M25" i="3"/>
  <c r="L25" i="3"/>
  <c r="K25" i="3"/>
  <c r="J25" i="3"/>
  <c r="I25" i="3"/>
  <c r="H25" i="3"/>
  <c r="G25" i="3"/>
  <c r="F25" i="3"/>
  <c r="E25" i="3"/>
  <c r="D25" i="3"/>
  <c r="C25" i="3"/>
  <c r="N24" i="3"/>
  <c r="M24" i="3"/>
  <c r="L24" i="3"/>
  <c r="K24" i="3"/>
  <c r="J24" i="3"/>
  <c r="I24" i="3"/>
  <c r="H24" i="3"/>
  <c r="G24" i="3"/>
  <c r="F24" i="3"/>
  <c r="E24" i="3"/>
  <c r="D24" i="3"/>
  <c r="C24" i="3"/>
  <c r="N23" i="3"/>
  <c r="M23" i="3"/>
  <c r="L23" i="3"/>
  <c r="K23" i="3"/>
  <c r="J23" i="3"/>
  <c r="I23" i="3"/>
  <c r="H23" i="3"/>
  <c r="G23" i="3"/>
  <c r="F23" i="3"/>
  <c r="E23" i="3"/>
  <c r="D23" i="3"/>
  <c r="C23" i="3"/>
  <c r="N22" i="3"/>
  <c r="M22" i="3"/>
  <c r="L22" i="3"/>
  <c r="K22" i="3"/>
  <c r="J22" i="3"/>
  <c r="I22" i="3"/>
  <c r="H22" i="3"/>
  <c r="G22" i="3"/>
  <c r="F22" i="3"/>
  <c r="E22" i="3"/>
  <c r="D22" i="3"/>
  <c r="C22" i="3"/>
  <c r="N21" i="3"/>
  <c r="M21" i="3"/>
  <c r="L21" i="3"/>
  <c r="K21" i="3"/>
  <c r="J21" i="3"/>
  <c r="I21" i="3"/>
  <c r="H21" i="3"/>
  <c r="G21" i="3"/>
  <c r="F21" i="3"/>
  <c r="E21" i="3"/>
  <c r="D21" i="3"/>
  <c r="C21" i="3"/>
  <c r="N20" i="3"/>
  <c r="M20" i="3"/>
  <c r="L20" i="3"/>
  <c r="K20" i="3"/>
  <c r="J20" i="3"/>
  <c r="I20" i="3"/>
  <c r="H20" i="3"/>
  <c r="G20" i="3"/>
  <c r="F20" i="3"/>
  <c r="E20" i="3"/>
  <c r="D20" i="3"/>
  <c r="C20" i="3"/>
  <c r="N19" i="3"/>
  <c r="M19" i="3"/>
  <c r="L19" i="3"/>
  <c r="K19" i="3"/>
  <c r="J19" i="3"/>
  <c r="I19" i="3"/>
  <c r="H19" i="3"/>
  <c r="G19" i="3"/>
  <c r="F19" i="3"/>
  <c r="E19" i="3"/>
  <c r="D19" i="3"/>
  <c r="C19" i="3"/>
  <c r="N18" i="3"/>
  <c r="M18" i="3"/>
  <c r="L18" i="3"/>
  <c r="K18" i="3"/>
  <c r="J18" i="3"/>
  <c r="I18" i="3"/>
  <c r="H18" i="3"/>
  <c r="G18" i="3"/>
  <c r="F18" i="3"/>
  <c r="E18" i="3"/>
  <c r="D18" i="3"/>
  <c r="C18" i="3"/>
  <c r="N17" i="3"/>
  <c r="M17" i="3"/>
  <c r="L17" i="3"/>
  <c r="K17" i="3"/>
  <c r="J17" i="3"/>
  <c r="I17" i="3"/>
  <c r="H17" i="3"/>
  <c r="G17" i="3"/>
  <c r="F17" i="3"/>
  <c r="E17" i="3"/>
  <c r="D17" i="3"/>
  <c r="C17" i="3"/>
  <c r="N16" i="3"/>
  <c r="M16" i="3"/>
  <c r="L16" i="3"/>
  <c r="K16" i="3"/>
  <c r="J16" i="3"/>
  <c r="I16" i="3"/>
  <c r="H16" i="3"/>
  <c r="G16" i="3"/>
  <c r="F16" i="3"/>
  <c r="E16" i="3"/>
  <c r="D16" i="3"/>
  <c r="C16" i="3"/>
  <c r="N15" i="3"/>
  <c r="M15" i="3"/>
  <c r="L15" i="3"/>
  <c r="K15" i="3"/>
  <c r="J15" i="3"/>
  <c r="I15" i="3"/>
  <c r="H15" i="3"/>
  <c r="G15" i="3"/>
  <c r="F15" i="3"/>
  <c r="E15" i="3"/>
  <c r="D15" i="3"/>
  <c r="C15" i="3"/>
  <c r="N14" i="3"/>
  <c r="M14" i="3"/>
  <c r="L14" i="3"/>
  <c r="K14" i="3"/>
  <c r="J14" i="3"/>
  <c r="I14" i="3"/>
  <c r="H14" i="3"/>
  <c r="G14" i="3"/>
  <c r="F14" i="3"/>
  <c r="E14" i="3"/>
  <c r="D14" i="3"/>
  <c r="C14" i="3"/>
  <c r="N13" i="3"/>
  <c r="M13" i="3"/>
  <c r="L13" i="3"/>
  <c r="K13" i="3"/>
  <c r="J13" i="3"/>
  <c r="I13" i="3"/>
  <c r="H13" i="3"/>
  <c r="G13" i="3"/>
  <c r="F13" i="3"/>
  <c r="E13" i="3"/>
  <c r="D13" i="3"/>
  <c r="C13" i="3"/>
  <c r="N12" i="3"/>
  <c r="M12" i="3"/>
  <c r="L12" i="3"/>
  <c r="K12" i="3"/>
  <c r="J12" i="3"/>
  <c r="I12" i="3"/>
  <c r="H12" i="3"/>
  <c r="G12" i="3"/>
  <c r="F12" i="3"/>
  <c r="E12" i="3"/>
  <c r="D12" i="3"/>
  <c r="C12" i="3"/>
  <c r="N11" i="3"/>
  <c r="M11" i="3"/>
  <c r="L11" i="3"/>
  <c r="K11" i="3"/>
  <c r="J11" i="3"/>
  <c r="I11" i="3"/>
  <c r="H11" i="3"/>
  <c r="G11" i="3"/>
  <c r="F11" i="3"/>
  <c r="E11" i="3"/>
  <c r="D11" i="3"/>
  <c r="C11" i="3"/>
  <c r="N10" i="3"/>
  <c r="M10" i="3"/>
  <c r="L10" i="3"/>
  <c r="K10" i="3"/>
  <c r="J10" i="3"/>
  <c r="I10" i="3"/>
  <c r="H10" i="3"/>
  <c r="G10" i="3"/>
  <c r="F10" i="3"/>
  <c r="E10" i="3"/>
  <c r="D10" i="3"/>
  <c r="C10" i="3"/>
  <c r="N105" i="2"/>
  <c r="M105" i="2"/>
  <c r="L105" i="2"/>
  <c r="K105" i="2"/>
  <c r="J105" i="2"/>
  <c r="I105" i="2"/>
  <c r="H105" i="2"/>
  <c r="G105" i="2"/>
  <c r="F105" i="2"/>
  <c r="E105" i="2"/>
  <c r="D105" i="2"/>
  <c r="C105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N99" i="2"/>
  <c r="M99" i="2"/>
  <c r="L99" i="2"/>
  <c r="K99" i="2"/>
  <c r="J99" i="2"/>
  <c r="I99" i="2"/>
  <c r="H99" i="2"/>
  <c r="G99" i="2"/>
  <c r="F99" i="2"/>
  <c r="E99" i="2"/>
  <c r="D99" i="2"/>
  <c r="C99" i="2"/>
  <c r="N98" i="2"/>
  <c r="M98" i="2"/>
  <c r="L98" i="2"/>
  <c r="K98" i="2"/>
  <c r="J98" i="2"/>
  <c r="I98" i="2"/>
  <c r="H98" i="2"/>
  <c r="G98" i="2"/>
  <c r="F98" i="2"/>
  <c r="E98" i="2"/>
  <c r="D98" i="2"/>
  <c r="C98" i="2"/>
  <c r="N97" i="2"/>
  <c r="M97" i="2"/>
  <c r="L97" i="2"/>
  <c r="K97" i="2"/>
  <c r="J97" i="2"/>
  <c r="I97" i="2"/>
  <c r="H97" i="2"/>
  <c r="G97" i="2"/>
  <c r="F97" i="2"/>
  <c r="E97" i="2"/>
  <c r="D97" i="2"/>
  <c r="C97" i="2"/>
  <c r="N96" i="2"/>
  <c r="M96" i="2"/>
  <c r="L96" i="2"/>
  <c r="K96" i="2"/>
  <c r="J96" i="2"/>
  <c r="I96" i="2"/>
  <c r="H96" i="2"/>
  <c r="G96" i="2"/>
  <c r="F96" i="2"/>
  <c r="E96" i="2"/>
  <c r="D96" i="2"/>
  <c r="C96" i="2"/>
  <c r="N95" i="2"/>
  <c r="M95" i="2"/>
  <c r="L95" i="2"/>
  <c r="K95" i="2"/>
  <c r="J95" i="2"/>
  <c r="I95" i="2"/>
  <c r="H95" i="2"/>
  <c r="G95" i="2"/>
  <c r="F95" i="2"/>
  <c r="E95" i="2"/>
  <c r="D95" i="2"/>
  <c r="C95" i="2"/>
  <c r="N94" i="2"/>
  <c r="M94" i="2"/>
  <c r="L94" i="2"/>
  <c r="K94" i="2"/>
  <c r="J94" i="2"/>
  <c r="I94" i="2"/>
  <c r="H94" i="2"/>
  <c r="G94" i="2"/>
  <c r="F94" i="2"/>
  <c r="E94" i="2"/>
  <c r="D94" i="2"/>
  <c r="C94" i="2"/>
  <c r="N93" i="2"/>
  <c r="M93" i="2"/>
  <c r="L93" i="2"/>
  <c r="K93" i="2"/>
  <c r="J93" i="2"/>
  <c r="I93" i="2"/>
  <c r="H93" i="2"/>
  <c r="G93" i="2"/>
  <c r="F93" i="2"/>
  <c r="E93" i="2"/>
  <c r="D93" i="2"/>
  <c r="C93" i="2"/>
  <c r="N92" i="2"/>
  <c r="M92" i="2"/>
  <c r="L92" i="2"/>
  <c r="K92" i="2"/>
  <c r="J92" i="2"/>
  <c r="I92" i="2"/>
  <c r="H92" i="2"/>
  <c r="G92" i="2"/>
  <c r="F92" i="2"/>
  <c r="E92" i="2"/>
  <c r="D92" i="2"/>
  <c r="C92" i="2"/>
  <c r="N91" i="2"/>
  <c r="M91" i="2"/>
  <c r="L91" i="2"/>
  <c r="K91" i="2"/>
  <c r="J91" i="2"/>
  <c r="I91" i="2"/>
  <c r="H91" i="2"/>
  <c r="G91" i="2"/>
  <c r="F91" i="2"/>
  <c r="E91" i="2"/>
  <c r="D91" i="2"/>
  <c r="C91" i="2"/>
  <c r="N90" i="2"/>
  <c r="M90" i="2"/>
  <c r="L90" i="2"/>
  <c r="K90" i="2"/>
  <c r="J90" i="2"/>
  <c r="I90" i="2"/>
  <c r="H90" i="2"/>
  <c r="G90" i="2"/>
  <c r="F90" i="2"/>
  <c r="E90" i="2"/>
  <c r="D90" i="2"/>
  <c r="C90" i="2"/>
  <c r="N89" i="2"/>
  <c r="M89" i="2"/>
  <c r="L89" i="2"/>
  <c r="K89" i="2"/>
  <c r="J89" i="2"/>
  <c r="I89" i="2"/>
  <c r="H89" i="2"/>
  <c r="G89" i="2"/>
  <c r="F89" i="2"/>
  <c r="E89" i="2"/>
  <c r="D89" i="2"/>
  <c r="C89" i="2"/>
  <c r="N88" i="2"/>
  <c r="M88" i="2"/>
  <c r="L88" i="2"/>
  <c r="K88" i="2"/>
  <c r="J88" i="2"/>
  <c r="I88" i="2"/>
  <c r="H88" i="2"/>
  <c r="G88" i="2"/>
  <c r="F88" i="2"/>
  <c r="E88" i="2"/>
  <c r="D88" i="2"/>
  <c r="C88" i="2"/>
  <c r="N87" i="2"/>
  <c r="M87" i="2"/>
  <c r="L87" i="2"/>
  <c r="K87" i="2"/>
  <c r="J87" i="2"/>
  <c r="I87" i="2"/>
  <c r="H87" i="2"/>
  <c r="G87" i="2"/>
  <c r="F87" i="2"/>
  <c r="E87" i="2"/>
  <c r="D87" i="2"/>
  <c r="C87" i="2"/>
  <c r="N86" i="2"/>
  <c r="M86" i="2"/>
  <c r="L86" i="2"/>
  <c r="K86" i="2"/>
  <c r="J86" i="2"/>
  <c r="I86" i="2"/>
  <c r="H86" i="2"/>
  <c r="G86" i="2"/>
  <c r="F86" i="2"/>
  <c r="E86" i="2"/>
  <c r="D86" i="2"/>
  <c r="C86" i="2"/>
  <c r="N85" i="2"/>
  <c r="M85" i="2"/>
  <c r="L85" i="2"/>
  <c r="K85" i="2"/>
  <c r="J85" i="2"/>
  <c r="I85" i="2"/>
  <c r="H85" i="2"/>
  <c r="G85" i="2"/>
  <c r="F85" i="2"/>
  <c r="E85" i="2"/>
  <c r="D85" i="2"/>
  <c r="C85" i="2"/>
  <c r="N84" i="2"/>
  <c r="M84" i="2"/>
  <c r="L84" i="2"/>
  <c r="K84" i="2"/>
  <c r="J84" i="2"/>
  <c r="I84" i="2"/>
  <c r="H84" i="2"/>
  <c r="G84" i="2"/>
  <c r="F84" i="2"/>
  <c r="E84" i="2"/>
  <c r="D84" i="2"/>
  <c r="C84" i="2"/>
  <c r="N83" i="2"/>
  <c r="M83" i="2"/>
  <c r="L83" i="2"/>
  <c r="K83" i="2"/>
  <c r="J83" i="2"/>
  <c r="I83" i="2"/>
  <c r="H83" i="2"/>
  <c r="G83" i="2"/>
  <c r="F83" i="2"/>
  <c r="E83" i="2"/>
  <c r="D83" i="2"/>
  <c r="C83" i="2"/>
  <c r="N82" i="2"/>
  <c r="M82" i="2"/>
  <c r="L82" i="2"/>
  <c r="K82" i="2"/>
  <c r="J82" i="2"/>
  <c r="I82" i="2"/>
  <c r="H82" i="2"/>
  <c r="G82" i="2"/>
  <c r="F82" i="2"/>
  <c r="E82" i="2"/>
  <c r="D82" i="2"/>
  <c r="C82" i="2"/>
  <c r="N81" i="2"/>
  <c r="M81" i="2"/>
  <c r="L81" i="2"/>
  <c r="K81" i="2"/>
  <c r="J81" i="2"/>
  <c r="I81" i="2"/>
  <c r="H81" i="2"/>
  <c r="G81" i="2"/>
  <c r="F81" i="2"/>
  <c r="E81" i="2"/>
  <c r="D81" i="2"/>
  <c r="C81" i="2"/>
  <c r="N80" i="2"/>
  <c r="M80" i="2"/>
  <c r="L80" i="2"/>
  <c r="K80" i="2"/>
  <c r="J80" i="2"/>
  <c r="I80" i="2"/>
  <c r="H80" i="2"/>
  <c r="G80" i="2"/>
  <c r="F80" i="2"/>
  <c r="E80" i="2"/>
  <c r="D80" i="2"/>
  <c r="C80" i="2"/>
  <c r="N79" i="2"/>
  <c r="M79" i="2"/>
  <c r="L79" i="2"/>
  <c r="K79" i="2"/>
  <c r="J79" i="2"/>
  <c r="I79" i="2"/>
  <c r="H79" i="2"/>
  <c r="G79" i="2"/>
  <c r="F79" i="2"/>
  <c r="E79" i="2"/>
  <c r="D79" i="2"/>
  <c r="C79" i="2"/>
  <c r="N78" i="2"/>
  <c r="M78" i="2"/>
  <c r="L78" i="2"/>
  <c r="K78" i="2"/>
  <c r="J78" i="2"/>
  <c r="I78" i="2"/>
  <c r="H78" i="2"/>
  <c r="G78" i="2"/>
  <c r="F78" i="2"/>
  <c r="E78" i="2"/>
  <c r="D78" i="2"/>
  <c r="C78" i="2"/>
  <c r="N77" i="2"/>
  <c r="M77" i="2"/>
  <c r="L77" i="2"/>
  <c r="K77" i="2"/>
  <c r="J77" i="2"/>
  <c r="I77" i="2"/>
  <c r="H77" i="2"/>
  <c r="G77" i="2"/>
  <c r="F77" i="2"/>
  <c r="E77" i="2"/>
  <c r="D77" i="2"/>
  <c r="C77" i="2"/>
  <c r="N76" i="2"/>
  <c r="M76" i="2"/>
  <c r="L76" i="2"/>
  <c r="K76" i="2"/>
  <c r="J76" i="2"/>
  <c r="I76" i="2"/>
  <c r="H76" i="2"/>
  <c r="G76" i="2"/>
  <c r="F76" i="2"/>
  <c r="E76" i="2"/>
  <c r="D76" i="2"/>
  <c r="C76" i="2"/>
  <c r="N75" i="2"/>
  <c r="M75" i="2"/>
  <c r="L75" i="2"/>
  <c r="K75" i="2"/>
  <c r="J75" i="2"/>
  <c r="I75" i="2"/>
  <c r="H75" i="2"/>
  <c r="G75" i="2"/>
  <c r="F75" i="2"/>
  <c r="E75" i="2"/>
  <c r="D75" i="2"/>
  <c r="C75" i="2"/>
  <c r="N74" i="2"/>
  <c r="M74" i="2"/>
  <c r="L74" i="2"/>
  <c r="K74" i="2"/>
  <c r="J74" i="2"/>
  <c r="I74" i="2"/>
  <c r="H74" i="2"/>
  <c r="G74" i="2"/>
  <c r="F74" i="2"/>
  <c r="E74" i="2"/>
  <c r="D74" i="2"/>
  <c r="C74" i="2"/>
  <c r="N73" i="2"/>
  <c r="M73" i="2"/>
  <c r="L73" i="2"/>
  <c r="K73" i="2"/>
  <c r="J73" i="2"/>
  <c r="I73" i="2"/>
  <c r="H73" i="2"/>
  <c r="G73" i="2"/>
  <c r="F73" i="2"/>
  <c r="E73" i="2"/>
  <c r="D73" i="2"/>
  <c r="C73" i="2"/>
  <c r="N72" i="2"/>
  <c r="M72" i="2"/>
  <c r="L72" i="2"/>
  <c r="K72" i="2"/>
  <c r="J72" i="2"/>
  <c r="I72" i="2"/>
  <c r="H72" i="2"/>
  <c r="G72" i="2"/>
  <c r="F72" i="2"/>
  <c r="E72" i="2"/>
  <c r="D72" i="2"/>
  <c r="C72" i="2"/>
  <c r="N71" i="2"/>
  <c r="M71" i="2"/>
  <c r="L71" i="2"/>
  <c r="K71" i="2"/>
  <c r="J71" i="2"/>
  <c r="I71" i="2"/>
  <c r="H71" i="2"/>
  <c r="G71" i="2"/>
  <c r="F71" i="2"/>
  <c r="E71" i="2"/>
  <c r="D71" i="2"/>
  <c r="C71" i="2"/>
  <c r="N70" i="2"/>
  <c r="M70" i="2"/>
  <c r="L70" i="2"/>
  <c r="K70" i="2"/>
  <c r="J70" i="2"/>
  <c r="I70" i="2"/>
  <c r="H70" i="2"/>
  <c r="G70" i="2"/>
  <c r="F70" i="2"/>
  <c r="E70" i="2"/>
  <c r="D70" i="2"/>
  <c r="C70" i="2"/>
  <c r="N69" i="2"/>
  <c r="M69" i="2"/>
  <c r="L69" i="2"/>
  <c r="K69" i="2"/>
  <c r="J69" i="2"/>
  <c r="I69" i="2"/>
  <c r="H69" i="2"/>
  <c r="G69" i="2"/>
  <c r="F69" i="2"/>
  <c r="E69" i="2"/>
  <c r="D69" i="2"/>
  <c r="C69" i="2"/>
  <c r="N68" i="2"/>
  <c r="M68" i="2"/>
  <c r="L68" i="2"/>
  <c r="K68" i="2"/>
  <c r="J68" i="2"/>
  <c r="I68" i="2"/>
  <c r="H68" i="2"/>
  <c r="G68" i="2"/>
  <c r="F68" i="2"/>
  <c r="E68" i="2"/>
  <c r="D68" i="2"/>
  <c r="C68" i="2"/>
  <c r="N67" i="2"/>
  <c r="M67" i="2"/>
  <c r="L67" i="2"/>
  <c r="K67" i="2"/>
  <c r="J67" i="2"/>
  <c r="I67" i="2"/>
  <c r="H67" i="2"/>
  <c r="G67" i="2"/>
  <c r="F67" i="2"/>
  <c r="E67" i="2"/>
  <c r="D67" i="2"/>
  <c r="C67" i="2"/>
  <c r="N66" i="2"/>
  <c r="M66" i="2"/>
  <c r="L66" i="2"/>
  <c r="K66" i="2"/>
  <c r="J66" i="2"/>
  <c r="I66" i="2"/>
  <c r="H66" i="2"/>
  <c r="G66" i="2"/>
  <c r="F66" i="2"/>
  <c r="E66" i="2"/>
  <c r="D66" i="2"/>
  <c r="C66" i="2"/>
  <c r="N65" i="2"/>
  <c r="M65" i="2"/>
  <c r="L65" i="2"/>
  <c r="K65" i="2"/>
  <c r="J65" i="2"/>
  <c r="I65" i="2"/>
  <c r="H65" i="2"/>
  <c r="G65" i="2"/>
  <c r="F65" i="2"/>
  <c r="E65" i="2"/>
  <c r="D65" i="2"/>
  <c r="C65" i="2"/>
  <c r="N64" i="2"/>
  <c r="M64" i="2"/>
  <c r="L64" i="2"/>
  <c r="K64" i="2"/>
  <c r="J64" i="2"/>
  <c r="I64" i="2"/>
  <c r="H64" i="2"/>
  <c r="G64" i="2"/>
  <c r="F64" i="2"/>
  <c r="E64" i="2"/>
  <c r="D64" i="2"/>
  <c r="C64" i="2"/>
  <c r="N63" i="2"/>
  <c r="M63" i="2"/>
  <c r="L63" i="2"/>
  <c r="K63" i="2"/>
  <c r="J63" i="2"/>
  <c r="I63" i="2"/>
  <c r="H63" i="2"/>
  <c r="G63" i="2"/>
  <c r="F63" i="2"/>
  <c r="E63" i="2"/>
  <c r="D63" i="2"/>
  <c r="C63" i="2"/>
  <c r="N62" i="2"/>
  <c r="M62" i="2"/>
  <c r="L62" i="2"/>
  <c r="K62" i="2"/>
  <c r="J62" i="2"/>
  <c r="I62" i="2"/>
  <c r="H62" i="2"/>
  <c r="G62" i="2"/>
  <c r="F62" i="2"/>
  <c r="E62" i="2"/>
  <c r="D62" i="2"/>
  <c r="C62" i="2"/>
  <c r="N61" i="2"/>
  <c r="M61" i="2"/>
  <c r="L61" i="2"/>
  <c r="K61" i="2"/>
  <c r="J61" i="2"/>
  <c r="I61" i="2"/>
  <c r="H61" i="2"/>
  <c r="G61" i="2"/>
  <c r="F61" i="2"/>
  <c r="E61" i="2"/>
  <c r="D61" i="2"/>
  <c r="C61" i="2"/>
  <c r="N60" i="2"/>
  <c r="M60" i="2"/>
  <c r="L60" i="2"/>
  <c r="K60" i="2"/>
  <c r="J60" i="2"/>
  <c r="I60" i="2"/>
  <c r="H60" i="2"/>
  <c r="G60" i="2"/>
  <c r="F60" i="2"/>
  <c r="E60" i="2"/>
  <c r="D60" i="2"/>
  <c r="C60" i="2"/>
  <c r="N59" i="2"/>
  <c r="M59" i="2"/>
  <c r="L59" i="2"/>
  <c r="K59" i="2"/>
  <c r="J59" i="2"/>
  <c r="I59" i="2"/>
  <c r="H59" i="2"/>
  <c r="G59" i="2"/>
  <c r="F59" i="2"/>
  <c r="E59" i="2"/>
  <c r="D59" i="2"/>
  <c r="C59" i="2"/>
  <c r="N58" i="2"/>
  <c r="M58" i="2"/>
  <c r="L58" i="2"/>
  <c r="K58" i="2"/>
  <c r="J58" i="2"/>
  <c r="I58" i="2"/>
  <c r="H58" i="2"/>
  <c r="G58" i="2"/>
  <c r="F58" i="2"/>
  <c r="E58" i="2"/>
  <c r="D58" i="2"/>
  <c r="C58" i="2"/>
  <c r="N57" i="2"/>
  <c r="M57" i="2"/>
  <c r="L57" i="2"/>
  <c r="K57" i="2"/>
  <c r="J57" i="2"/>
  <c r="I57" i="2"/>
  <c r="H57" i="2"/>
  <c r="G57" i="2"/>
  <c r="F57" i="2"/>
  <c r="E57" i="2"/>
  <c r="D57" i="2"/>
  <c r="C57" i="2"/>
  <c r="N56" i="2"/>
  <c r="M56" i="2"/>
  <c r="L56" i="2"/>
  <c r="K56" i="2"/>
  <c r="J56" i="2"/>
  <c r="I56" i="2"/>
  <c r="H56" i="2"/>
  <c r="G56" i="2"/>
  <c r="F56" i="2"/>
  <c r="E56" i="2"/>
  <c r="D56" i="2"/>
  <c r="C56" i="2"/>
  <c r="N55" i="2"/>
  <c r="M55" i="2"/>
  <c r="L55" i="2"/>
  <c r="K55" i="2"/>
  <c r="J55" i="2"/>
  <c r="I55" i="2"/>
  <c r="H55" i="2"/>
  <c r="G55" i="2"/>
  <c r="F55" i="2"/>
  <c r="E55" i="2"/>
  <c r="D55" i="2"/>
  <c r="C55" i="2"/>
  <c r="N54" i="2"/>
  <c r="M54" i="2"/>
  <c r="L54" i="2"/>
  <c r="K54" i="2"/>
  <c r="J54" i="2"/>
  <c r="I54" i="2"/>
  <c r="H54" i="2"/>
  <c r="G54" i="2"/>
  <c r="F54" i="2"/>
  <c r="E54" i="2"/>
  <c r="D54" i="2"/>
  <c r="C54" i="2"/>
  <c r="N53" i="2"/>
  <c r="M53" i="2"/>
  <c r="L53" i="2"/>
  <c r="K53" i="2"/>
  <c r="J53" i="2"/>
  <c r="I53" i="2"/>
  <c r="H53" i="2"/>
  <c r="G53" i="2"/>
  <c r="F53" i="2"/>
  <c r="E53" i="2"/>
  <c r="D53" i="2"/>
  <c r="C53" i="2"/>
  <c r="N52" i="2"/>
  <c r="M52" i="2"/>
  <c r="L52" i="2"/>
  <c r="K52" i="2"/>
  <c r="J52" i="2"/>
  <c r="I52" i="2"/>
  <c r="H52" i="2"/>
  <c r="G52" i="2"/>
  <c r="F52" i="2"/>
  <c r="E52" i="2"/>
  <c r="D52" i="2"/>
  <c r="C52" i="2"/>
  <c r="N51" i="2"/>
  <c r="M51" i="2"/>
  <c r="L51" i="2"/>
  <c r="K51" i="2"/>
  <c r="J51" i="2"/>
  <c r="I51" i="2"/>
  <c r="H51" i="2"/>
  <c r="G51" i="2"/>
  <c r="F51" i="2"/>
  <c r="E51" i="2"/>
  <c r="D51" i="2"/>
  <c r="C51" i="2"/>
  <c r="N50" i="2"/>
  <c r="M50" i="2"/>
  <c r="L50" i="2"/>
  <c r="K50" i="2"/>
  <c r="J50" i="2"/>
  <c r="I50" i="2"/>
  <c r="H50" i="2"/>
  <c r="G50" i="2"/>
  <c r="F50" i="2"/>
  <c r="E50" i="2"/>
  <c r="D50" i="2"/>
  <c r="C50" i="2"/>
  <c r="N49" i="2"/>
  <c r="M49" i="2"/>
  <c r="L49" i="2"/>
  <c r="K49" i="2"/>
  <c r="J49" i="2"/>
  <c r="I49" i="2"/>
  <c r="H49" i="2"/>
  <c r="G49" i="2"/>
  <c r="F49" i="2"/>
  <c r="E49" i="2"/>
  <c r="D49" i="2"/>
  <c r="C49" i="2"/>
  <c r="N48" i="2"/>
  <c r="M48" i="2"/>
  <c r="L48" i="2"/>
  <c r="K48" i="2"/>
  <c r="J48" i="2"/>
  <c r="I48" i="2"/>
  <c r="H48" i="2"/>
  <c r="G48" i="2"/>
  <c r="F48" i="2"/>
  <c r="E48" i="2"/>
  <c r="D48" i="2"/>
  <c r="C48" i="2"/>
  <c r="N47" i="2"/>
  <c r="M47" i="2"/>
  <c r="L47" i="2"/>
  <c r="K47" i="2"/>
  <c r="J47" i="2"/>
  <c r="I47" i="2"/>
  <c r="H47" i="2"/>
  <c r="G47" i="2"/>
  <c r="F47" i="2"/>
  <c r="E47" i="2"/>
  <c r="D47" i="2"/>
  <c r="C47" i="2"/>
  <c r="N46" i="2"/>
  <c r="M46" i="2"/>
  <c r="L46" i="2"/>
  <c r="K46" i="2"/>
  <c r="J46" i="2"/>
  <c r="I46" i="2"/>
  <c r="H46" i="2"/>
  <c r="G46" i="2"/>
  <c r="F46" i="2"/>
  <c r="E46" i="2"/>
  <c r="D46" i="2"/>
  <c r="C46" i="2"/>
  <c r="N45" i="2"/>
  <c r="M45" i="2"/>
  <c r="L45" i="2"/>
  <c r="K45" i="2"/>
  <c r="J45" i="2"/>
  <c r="I45" i="2"/>
  <c r="H45" i="2"/>
  <c r="G45" i="2"/>
  <c r="F45" i="2"/>
  <c r="E45" i="2"/>
  <c r="D45" i="2"/>
  <c r="C45" i="2"/>
  <c r="N44" i="2"/>
  <c r="M44" i="2"/>
  <c r="L44" i="2"/>
  <c r="K44" i="2"/>
  <c r="J44" i="2"/>
  <c r="I44" i="2"/>
  <c r="H44" i="2"/>
  <c r="G44" i="2"/>
  <c r="F44" i="2"/>
  <c r="E44" i="2"/>
  <c r="D44" i="2"/>
  <c r="C44" i="2"/>
  <c r="N43" i="2"/>
  <c r="M43" i="2"/>
  <c r="L43" i="2"/>
  <c r="K43" i="2"/>
  <c r="J43" i="2"/>
  <c r="I43" i="2"/>
  <c r="H43" i="2"/>
  <c r="G43" i="2"/>
  <c r="F43" i="2"/>
  <c r="E43" i="2"/>
  <c r="D43" i="2"/>
  <c r="C43" i="2"/>
  <c r="N42" i="2"/>
  <c r="M42" i="2"/>
  <c r="L42" i="2"/>
  <c r="K42" i="2"/>
  <c r="J42" i="2"/>
  <c r="I42" i="2"/>
  <c r="H42" i="2"/>
  <c r="G42" i="2"/>
  <c r="F42" i="2"/>
  <c r="E42" i="2"/>
  <c r="D42" i="2"/>
  <c r="C42" i="2"/>
  <c r="N41" i="2"/>
  <c r="M41" i="2"/>
  <c r="L41" i="2"/>
  <c r="K41" i="2"/>
  <c r="J41" i="2"/>
  <c r="I41" i="2"/>
  <c r="H41" i="2"/>
  <c r="G41" i="2"/>
  <c r="F41" i="2"/>
  <c r="E41" i="2"/>
  <c r="D41" i="2"/>
  <c r="C41" i="2"/>
  <c r="N40" i="2"/>
  <c r="M40" i="2"/>
  <c r="L40" i="2"/>
  <c r="K40" i="2"/>
  <c r="J40" i="2"/>
  <c r="I40" i="2"/>
  <c r="H40" i="2"/>
  <c r="G40" i="2"/>
  <c r="F40" i="2"/>
  <c r="E40" i="2"/>
  <c r="D40" i="2"/>
  <c r="C40" i="2"/>
  <c r="N39" i="2"/>
  <c r="M39" i="2"/>
  <c r="L39" i="2"/>
  <c r="K39" i="2"/>
  <c r="J39" i="2"/>
  <c r="I39" i="2"/>
  <c r="H39" i="2"/>
  <c r="G39" i="2"/>
  <c r="F39" i="2"/>
  <c r="E39" i="2"/>
  <c r="D39" i="2"/>
  <c r="C39" i="2"/>
  <c r="N38" i="2"/>
  <c r="M38" i="2"/>
  <c r="L38" i="2"/>
  <c r="K38" i="2"/>
  <c r="J38" i="2"/>
  <c r="I38" i="2"/>
  <c r="H38" i="2"/>
  <c r="G38" i="2"/>
  <c r="F38" i="2"/>
  <c r="E38" i="2"/>
  <c r="D38" i="2"/>
  <c r="C38" i="2"/>
  <c r="N37" i="2"/>
  <c r="M37" i="2"/>
  <c r="L37" i="2"/>
  <c r="K37" i="2"/>
  <c r="J37" i="2"/>
  <c r="I37" i="2"/>
  <c r="H37" i="2"/>
  <c r="G37" i="2"/>
  <c r="F37" i="2"/>
  <c r="E37" i="2"/>
  <c r="D37" i="2"/>
  <c r="C37" i="2"/>
  <c r="N36" i="2"/>
  <c r="M36" i="2"/>
  <c r="L36" i="2"/>
  <c r="K36" i="2"/>
  <c r="J36" i="2"/>
  <c r="I36" i="2"/>
  <c r="H36" i="2"/>
  <c r="G36" i="2"/>
  <c r="F36" i="2"/>
  <c r="E36" i="2"/>
  <c r="D36" i="2"/>
  <c r="C36" i="2"/>
  <c r="N35" i="2"/>
  <c r="M35" i="2"/>
  <c r="L35" i="2"/>
  <c r="K35" i="2"/>
  <c r="J35" i="2"/>
  <c r="I35" i="2"/>
  <c r="H35" i="2"/>
  <c r="G35" i="2"/>
  <c r="F35" i="2"/>
  <c r="E35" i="2"/>
  <c r="D35" i="2"/>
  <c r="C35" i="2"/>
  <c r="N34" i="2"/>
  <c r="M34" i="2"/>
  <c r="L34" i="2"/>
  <c r="K34" i="2"/>
  <c r="J34" i="2"/>
  <c r="I34" i="2"/>
  <c r="H34" i="2"/>
  <c r="G34" i="2"/>
  <c r="F34" i="2"/>
  <c r="E34" i="2"/>
  <c r="D34" i="2"/>
  <c r="C34" i="2"/>
  <c r="N33" i="2"/>
  <c r="M33" i="2"/>
  <c r="L33" i="2"/>
  <c r="K33" i="2"/>
  <c r="J33" i="2"/>
  <c r="I33" i="2"/>
  <c r="H33" i="2"/>
  <c r="G33" i="2"/>
  <c r="F33" i="2"/>
  <c r="E33" i="2"/>
  <c r="D33" i="2"/>
  <c r="C33" i="2"/>
  <c r="N32" i="2"/>
  <c r="M32" i="2"/>
  <c r="L32" i="2"/>
  <c r="K32" i="2"/>
  <c r="J32" i="2"/>
  <c r="I32" i="2"/>
  <c r="H32" i="2"/>
  <c r="G32" i="2"/>
  <c r="F32" i="2"/>
  <c r="E32" i="2"/>
  <c r="D32" i="2"/>
  <c r="C32" i="2"/>
  <c r="N31" i="2"/>
  <c r="M31" i="2"/>
  <c r="L31" i="2"/>
  <c r="K31" i="2"/>
  <c r="J31" i="2"/>
  <c r="I31" i="2"/>
  <c r="H31" i="2"/>
  <c r="G31" i="2"/>
  <c r="F31" i="2"/>
  <c r="E31" i="2"/>
  <c r="D31" i="2"/>
  <c r="C31" i="2"/>
  <c r="N30" i="2"/>
  <c r="M30" i="2"/>
  <c r="L30" i="2"/>
  <c r="K30" i="2"/>
  <c r="J30" i="2"/>
  <c r="I30" i="2"/>
  <c r="H30" i="2"/>
  <c r="G30" i="2"/>
  <c r="F30" i="2"/>
  <c r="E30" i="2"/>
  <c r="D30" i="2"/>
  <c r="C30" i="2"/>
  <c r="N29" i="2"/>
  <c r="M29" i="2"/>
  <c r="L29" i="2"/>
  <c r="K29" i="2"/>
  <c r="J29" i="2"/>
  <c r="I29" i="2"/>
  <c r="H29" i="2"/>
  <c r="G29" i="2"/>
  <c r="F29" i="2"/>
  <c r="E29" i="2"/>
  <c r="D29" i="2"/>
  <c r="C29" i="2"/>
  <c r="N28" i="2"/>
  <c r="M28" i="2"/>
  <c r="L28" i="2"/>
  <c r="K28" i="2"/>
  <c r="J28" i="2"/>
  <c r="I28" i="2"/>
  <c r="H28" i="2"/>
  <c r="G28" i="2"/>
  <c r="F28" i="2"/>
  <c r="E28" i="2"/>
  <c r="D28" i="2"/>
  <c r="C28" i="2"/>
  <c r="N27" i="2"/>
  <c r="M27" i="2"/>
  <c r="L27" i="2"/>
  <c r="K27" i="2"/>
  <c r="J27" i="2"/>
  <c r="I27" i="2"/>
  <c r="H27" i="2"/>
  <c r="G27" i="2"/>
  <c r="F27" i="2"/>
  <c r="E27" i="2"/>
  <c r="D27" i="2"/>
  <c r="C27" i="2"/>
  <c r="N26" i="2"/>
  <c r="M26" i="2"/>
  <c r="L26" i="2"/>
  <c r="K26" i="2"/>
  <c r="J26" i="2"/>
  <c r="I26" i="2"/>
  <c r="H26" i="2"/>
  <c r="G26" i="2"/>
  <c r="F26" i="2"/>
  <c r="E26" i="2"/>
  <c r="D26" i="2"/>
  <c r="C26" i="2"/>
  <c r="N25" i="2"/>
  <c r="M25" i="2"/>
  <c r="L25" i="2"/>
  <c r="K25" i="2"/>
  <c r="J25" i="2"/>
  <c r="I25" i="2"/>
  <c r="H25" i="2"/>
  <c r="G25" i="2"/>
  <c r="F25" i="2"/>
  <c r="E25" i="2"/>
  <c r="D25" i="2"/>
  <c r="C25" i="2"/>
  <c r="N24" i="2"/>
  <c r="M24" i="2"/>
  <c r="L24" i="2"/>
  <c r="K24" i="2"/>
  <c r="J24" i="2"/>
  <c r="I24" i="2"/>
  <c r="H24" i="2"/>
  <c r="G24" i="2"/>
  <c r="F24" i="2"/>
  <c r="E24" i="2"/>
  <c r="D24" i="2"/>
  <c r="C24" i="2"/>
  <c r="N23" i="2"/>
  <c r="M23" i="2"/>
  <c r="L23" i="2"/>
  <c r="K23" i="2"/>
  <c r="J23" i="2"/>
  <c r="I23" i="2"/>
  <c r="H23" i="2"/>
  <c r="G23" i="2"/>
  <c r="F23" i="2"/>
  <c r="E23" i="2"/>
  <c r="D23" i="2"/>
  <c r="C23" i="2"/>
  <c r="N22" i="2"/>
  <c r="M22" i="2"/>
  <c r="L22" i="2"/>
  <c r="K22" i="2"/>
  <c r="J22" i="2"/>
  <c r="I22" i="2"/>
  <c r="H22" i="2"/>
  <c r="G22" i="2"/>
  <c r="F22" i="2"/>
  <c r="E22" i="2"/>
  <c r="D22" i="2"/>
  <c r="C22" i="2"/>
  <c r="N21" i="2"/>
  <c r="M21" i="2"/>
  <c r="L21" i="2"/>
  <c r="K21" i="2"/>
  <c r="J21" i="2"/>
  <c r="I21" i="2"/>
  <c r="H21" i="2"/>
  <c r="G21" i="2"/>
  <c r="F21" i="2"/>
  <c r="E21" i="2"/>
  <c r="D21" i="2"/>
  <c r="C21" i="2"/>
  <c r="N20" i="2"/>
  <c r="M20" i="2"/>
  <c r="L20" i="2"/>
  <c r="K20" i="2"/>
  <c r="J20" i="2"/>
  <c r="I20" i="2"/>
  <c r="H20" i="2"/>
  <c r="G20" i="2"/>
  <c r="F20" i="2"/>
  <c r="E20" i="2"/>
  <c r="D20" i="2"/>
  <c r="C20" i="2"/>
  <c r="N19" i="2"/>
  <c r="M19" i="2"/>
  <c r="L19" i="2"/>
  <c r="K19" i="2"/>
  <c r="J19" i="2"/>
  <c r="I19" i="2"/>
  <c r="H19" i="2"/>
  <c r="G19" i="2"/>
  <c r="F19" i="2"/>
  <c r="E19" i="2"/>
  <c r="D19" i="2"/>
  <c r="C19" i="2"/>
  <c r="N18" i="2"/>
  <c r="M18" i="2"/>
  <c r="L18" i="2"/>
  <c r="K18" i="2"/>
  <c r="J18" i="2"/>
  <c r="I18" i="2"/>
  <c r="H18" i="2"/>
  <c r="G18" i="2"/>
  <c r="F18" i="2"/>
  <c r="E18" i="2"/>
  <c r="D18" i="2"/>
  <c r="C18" i="2"/>
  <c r="N17" i="2"/>
  <c r="M17" i="2"/>
  <c r="L17" i="2"/>
  <c r="K17" i="2"/>
  <c r="J17" i="2"/>
  <c r="I17" i="2"/>
  <c r="H17" i="2"/>
  <c r="G17" i="2"/>
  <c r="F17" i="2"/>
  <c r="E17" i="2"/>
  <c r="D17" i="2"/>
  <c r="C17" i="2"/>
  <c r="N16" i="2"/>
  <c r="M16" i="2"/>
  <c r="L16" i="2"/>
  <c r="K16" i="2"/>
  <c r="J16" i="2"/>
  <c r="I16" i="2"/>
  <c r="H16" i="2"/>
  <c r="G16" i="2"/>
  <c r="F16" i="2"/>
  <c r="E16" i="2"/>
  <c r="D16" i="2"/>
  <c r="C16" i="2"/>
  <c r="N15" i="2"/>
  <c r="M15" i="2"/>
  <c r="L15" i="2"/>
  <c r="K15" i="2"/>
  <c r="J15" i="2"/>
  <c r="I15" i="2"/>
  <c r="H15" i="2"/>
  <c r="G15" i="2"/>
  <c r="F15" i="2"/>
  <c r="E15" i="2"/>
  <c r="D15" i="2"/>
  <c r="C15" i="2"/>
  <c r="N14" i="2"/>
  <c r="M14" i="2"/>
  <c r="L14" i="2"/>
  <c r="K14" i="2"/>
  <c r="J14" i="2"/>
  <c r="I14" i="2"/>
  <c r="H14" i="2"/>
  <c r="G14" i="2"/>
  <c r="F14" i="2"/>
  <c r="E14" i="2"/>
  <c r="D14" i="2"/>
  <c r="C14" i="2"/>
  <c r="N13" i="2"/>
  <c r="M13" i="2"/>
  <c r="L13" i="2"/>
  <c r="K13" i="2"/>
  <c r="J13" i="2"/>
  <c r="I13" i="2"/>
  <c r="H13" i="2"/>
  <c r="G13" i="2"/>
  <c r="F13" i="2"/>
  <c r="E13" i="2"/>
  <c r="D13" i="2"/>
  <c r="C13" i="2"/>
  <c r="N12" i="2"/>
  <c r="M12" i="2"/>
  <c r="L12" i="2"/>
  <c r="K12" i="2"/>
  <c r="J12" i="2"/>
  <c r="I12" i="2"/>
  <c r="H12" i="2"/>
  <c r="G12" i="2"/>
  <c r="F12" i="2"/>
  <c r="E12" i="2"/>
  <c r="D12" i="2"/>
  <c r="C12" i="2"/>
  <c r="N11" i="2"/>
  <c r="M11" i="2"/>
  <c r="L11" i="2"/>
  <c r="K11" i="2"/>
  <c r="J11" i="2"/>
  <c r="I11" i="2"/>
  <c r="H11" i="2"/>
  <c r="G11" i="2"/>
  <c r="F11" i="2"/>
  <c r="E11" i="2"/>
  <c r="D11" i="2"/>
  <c r="C11" i="2"/>
  <c r="N10" i="2"/>
  <c r="M10" i="2"/>
  <c r="L10" i="2"/>
  <c r="K10" i="2"/>
  <c r="J10" i="2"/>
  <c r="I10" i="2"/>
  <c r="H10" i="2"/>
  <c r="G10" i="2"/>
  <c r="F10" i="2"/>
  <c r="E10" i="2"/>
  <c r="D10" i="2"/>
  <c r="C10" i="2"/>
  <c r="AE10" i="27" l="1"/>
  <c r="AA37" i="27"/>
  <c r="AA34" i="27"/>
  <c r="AE14" i="27"/>
  <c r="D106" i="27"/>
  <c r="T10" i="27"/>
  <c r="H106" i="27"/>
  <c r="X10" i="27"/>
  <c r="L106" i="27"/>
  <c r="AB10" i="27"/>
  <c r="V41" i="27"/>
  <c r="V40" i="27"/>
  <c r="V37" i="27"/>
  <c r="V34" i="27"/>
  <c r="AD38" i="27"/>
  <c r="AD35" i="27"/>
  <c r="Z39" i="27"/>
  <c r="Z36" i="27"/>
  <c r="X35" i="27"/>
  <c r="O29" i="27"/>
  <c r="T15" i="27"/>
  <c r="T38" i="27" s="1"/>
  <c r="X15" i="27"/>
  <c r="X38" i="27" s="1"/>
  <c r="AB15" i="27"/>
  <c r="AB38" i="27" s="1"/>
  <c r="O31" i="27"/>
  <c r="AE15" i="27" s="1"/>
  <c r="U39" i="27"/>
  <c r="U36" i="27"/>
  <c r="Y39" i="27"/>
  <c r="Y36" i="27"/>
  <c r="AC39" i="27"/>
  <c r="AC36" i="27"/>
  <c r="AF10" i="27"/>
  <c r="AF14" i="27"/>
  <c r="Z41" i="27"/>
  <c r="Z40" i="27"/>
  <c r="Z37" i="27"/>
  <c r="Z34" i="27"/>
  <c r="Z38" i="27"/>
  <c r="Z35" i="27"/>
  <c r="AF11" i="27"/>
  <c r="P46" i="27"/>
  <c r="S19" i="27"/>
  <c r="K106" i="27"/>
  <c r="AA19" i="27"/>
  <c r="AA41" i="27" s="1"/>
  <c r="O46" i="27"/>
  <c r="AD41" i="27"/>
  <c r="AD40" i="27"/>
  <c r="AD37" i="27"/>
  <c r="AD34" i="27"/>
  <c r="V38" i="27"/>
  <c r="V35" i="27"/>
  <c r="T11" i="27"/>
  <c r="X11" i="27"/>
  <c r="AB11" i="27"/>
  <c r="O17" i="27"/>
  <c r="O106" i="27" s="1"/>
  <c r="V39" i="27"/>
  <c r="V36" i="27"/>
  <c r="AD39" i="27"/>
  <c r="AD36" i="27"/>
  <c r="P54" i="27"/>
  <c r="O54" i="27"/>
  <c r="S21" i="27"/>
  <c r="P94" i="27"/>
  <c r="O102" i="27"/>
  <c r="E106" i="27"/>
  <c r="I106" i="27"/>
  <c r="M106" i="27"/>
  <c r="S10" i="27"/>
  <c r="W10" i="27"/>
  <c r="S23" i="27"/>
  <c r="S25" i="27"/>
  <c r="S27" i="27"/>
  <c r="S29" i="27"/>
  <c r="S31" i="27"/>
  <c r="S33" i="27"/>
  <c r="AA35" i="27"/>
  <c r="O48" i="27"/>
  <c r="O56" i="27"/>
  <c r="O64" i="27"/>
  <c r="O72" i="27"/>
  <c r="O80" i="27"/>
  <c r="P87" i="27"/>
  <c r="AF29" i="27" s="1"/>
  <c r="O88" i="27"/>
  <c r="O96" i="27"/>
  <c r="O104" i="27"/>
  <c r="O62" i="27"/>
  <c r="T39" i="27"/>
  <c r="T36" i="27"/>
  <c r="X39" i="27"/>
  <c r="X36" i="27"/>
  <c r="AB39" i="27"/>
  <c r="AB36" i="27"/>
  <c r="P49" i="27"/>
  <c r="O50" i="27"/>
  <c r="P57" i="27"/>
  <c r="O58" i="27"/>
  <c r="P65" i="27"/>
  <c r="AF23" i="27" s="1"/>
  <c r="O66" i="27"/>
  <c r="P73" i="27"/>
  <c r="AF25" i="27" s="1"/>
  <c r="O74" i="27"/>
  <c r="P81" i="27"/>
  <c r="AF27" i="27" s="1"/>
  <c r="O82" i="27"/>
  <c r="P89" i="27"/>
  <c r="O90" i="27"/>
  <c r="P97" i="27"/>
  <c r="AF32" i="27"/>
  <c r="O98" i="27"/>
  <c r="P105" i="27"/>
  <c r="AF33" i="27" s="1"/>
  <c r="C106" i="27"/>
  <c r="O70" i="27"/>
  <c r="O86" i="27"/>
  <c r="O94" i="27"/>
  <c r="U10" i="27"/>
  <c r="Y10" i="27"/>
  <c r="AC10" i="27"/>
  <c r="U38" i="27"/>
  <c r="U35" i="27"/>
  <c r="Y38" i="27"/>
  <c r="Y35" i="27"/>
  <c r="AC38" i="27"/>
  <c r="AC35" i="27"/>
  <c r="P32" i="27"/>
  <c r="P106" i="27" s="1"/>
  <c r="O32" i="27"/>
  <c r="P34" i="27"/>
  <c r="P35" i="27"/>
  <c r="S35" i="27"/>
  <c r="P36" i="27"/>
  <c r="P37" i="27"/>
  <c r="P38" i="27"/>
  <c r="AF17" i="27" s="1"/>
  <c r="P39" i="27"/>
  <c r="P40" i="27"/>
  <c r="P41" i="27"/>
  <c r="P42" i="27"/>
  <c r="AF18" i="27" s="1"/>
  <c r="O44" i="27"/>
  <c r="O52" i="27"/>
  <c r="O60" i="27"/>
  <c r="O68" i="27"/>
  <c r="O76" i="27"/>
  <c r="O84" i="27"/>
  <c r="O92" i="27"/>
  <c r="O100" i="27"/>
  <c r="U33" i="27"/>
  <c r="Y33" i="27"/>
  <c r="AC33" i="27"/>
  <c r="O33" i="27"/>
  <c r="O34" i="27"/>
  <c r="O35" i="27"/>
  <c r="O36" i="27"/>
  <c r="O37" i="27"/>
  <c r="O38" i="27"/>
  <c r="O39" i="27"/>
  <c r="O40" i="27"/>
  <c r="O41" i="27"/>
  <c r="O42" i="27"/>
  <c r="AE18" i="27" s="1"/>
  <c r="O43" i="27"/>
  <c r="O45" i="27"/>
  <c r="O47" i="27"/>
  <c r="O49" i="27"/>
  <c r="O51" i="27"/>
  <c r="O53" i="27"/>
  <c r="O55" i="27"/>
  <c r="O57" i="27"/>
  <c r="O59" i="27"/>
  <c r="O61" i="27"/>
  <c r="O63" i="27"/>
  <c r="O65" i="27"/>
  <c r="O67" i="27"/>
  <c r="O69" i="27"/>
  <c r="O71" i="27"/>
  <c r="O73" i="27"/>
  <c r="O75" i="27"/>
  <c r="O77" i="27"/>
  <c r="O79" i="27"/>
  <c r="AE27" i="27" s="1"/>
  <c r="O81" i="27"/>
  <c r="O83" i="27"/>
  <c r="O85" i="27"/>
  <c r="O87" i="27"/>
  <c r="O89" i="27"/>
  <c r="O91" i="27"/>
  <c r="O93" i="27"/>
  <c r="O95" i="27"/>
  <c r="O97" i="27"/>
  <c r="O99" i="27"/>
  <c r="O101" i="27"/>
  <c r="O103" i="27"/>
  <c r="O105" i="27"/>
  <c r="P105" i="12"/>
  <c r="O104" i="12"/>
  <c r="P103" i="12"/>
  <c r="O102" i="12"/>
  <c r="P101" i="12"/>
  <c r="P100" i="12"/>
  <c r="P99" i="12"/>
  <c r="P98" i="12"/>
  <c r="P97" i="12"/>
  <c r="P96" i="12"/>
  <c r="P95" i="12"/>
  <c r="P94" i="12"/>
  <c r="P93" i="12"/>
  <c r="O92" i="12"/>
  <c r="P91" i="12"/>
  <c r="P90" i="12"/>
  <c r="P89" i="12"/>
  <c r="P88" i="12"/>
  <c r="P87" i="12"/>
  <c r="O86" i="12"/>
  <c r="P85" i="12"/>
  <c r="P84" i="12"/>
  <c r="P83" i="12"/>
  <c r="O82" i="12"/>
  <c r="P81" i="12"/>
  <c r="P80" i="12"/>
  <c r="P79" i="12"/>
  <c r="P78" i="12"/>
  <c r="P77" i="12"/>
  <c r="P75" i="12"/>
  <c r="P74" i="12"/>
  <c r="P73" i="12"/>
  <c r="P72" i="12"/>
  <c r="P70" i="12"/>
  <c r="P69" i="12"/>
  <c r="P68" i="12"/>
  <c r="P67" i="12"/>
  <c r="P66" i="12"/>
  <c r="P64" i="12"/>
  <c r="P62" i="12"/>
  <c r="P61" i="12"/>
  <c r="P60" i="12"/>
  <c r="P59" i="12"/>
  <c r="P58" i="12"/>
  <c r="P56" i="12"/>
  <c r="P54" i="12"/>
  <c r="P53" i="12"/>
  <c r="P52" i="12"/>
  <c r="P51" i="12"/>
  <c r="P50" i="12"/>
  <c r="P48" i="12"/>
  <c r="P46" i="12"/>
  <c r="P45" i="12"/>
  <c r="P44" i="12"/>
  <c r="P43" i="12"/>
  <c r="P42" i="12"/>
  <c r="P40" i="12"/>
  <c r="P38" i="12"/>
  <c r="P37" i="12"/>
  <c r="P36" i="12"/>
  <c r="P35" i="12"/>
  <c r="P34" i="12"/>
  <c r="P32" i="12"/>
  <c r="P30" i="12"/>
  <c r="P29" i="12"/>
  <c r="P28" i="12"/>
  <c r="P27" i="12"/>
  <c r="P26" i="12"/>
  <c r="P24" i="12"/>
  <c r="P22" i="12"/>
  <c r="P21" i="12"/>
  <c r="P20" i="12"/>
  <c r="P19" i="12"/>
  <c r="P18" i="12"/>
  <c r="P16" i="12"/>
  <c r="P14" i="12"/>
  <c r="P13" i="12"/>
  <c r="P12" i="12"/>
  <c r="P11" i="12"/>
  <c r="P10" i="12"/>
  <c r="P105" i="16"/>
  <c r="P104" i="16"/>
  <c r="AC33" i="16"/>
  <c r="Y33" i="16"/>
  <c r="U33" i="16"/>
  <c r="P103" i="16"/>
  <c r="AA33" i="16"/>
  <c r="W33" i="16"/>
  <c r="P100" i="16"/>
  <c r="O99" i="16"/>
  <c r="AA32" i="16"/>
  <c r="W32" i="16"/>
  <c r="P97" i="16"/>
  <c r="O97" i="16"/>
  <c r="P96" i="16"/>
  <c r="AC31" i="16"/>
  <c r="Y31" i="16"/>
  <c r="U31" i="16"/>
  <c r="P95" i="16"/>
  <c r="AA31" i="16"/>
  <c r="W31" i="16"/>
  <c r="P92" i="16"/>
  <c r="O91" i="16"/>
  <c r="AA30" i="16"/>
  <c r="W30" i="16"/>
  <c r="P89" i="16"/>
  <c r="O89" i="16"/>
  <c r="P88" i="16"/>
  <c r="AC29" i="16"/>
  <c r="Y29" i="16"/>
  <c r="U29" i="16"/>
  <c r="P87" i="16"/>
  <c r="W29" i="16"/>
  <c r="P84" i="16"/>
  <c r="O83" i="16"/>
  <c r="AA28" i="16"/>
  <c r="W28" i="16"/>
  <c r="P81" i="16"/>
  <c r="O81" i="16"/>
  <c r="P80" i="16"/>
  <c r="AC27" i="16"/>
  <c r="Y27" i="16"/>
  <c r="U27" i="16"/>
  <c r="P79" i="16"/>
  <c r="P76" i="16"/>
  <c r="O75" i="16"/>
  <c r="AA26" i="16"/>
  <c r="W26" i="16"/>
  <c r="P73" i="16"/>
  <c r="O73" i="16"/>
  <c r="P72" i="16"/>
  <c r="AC25" i="16"/>
  <c r="Y25" i="16"/>
  <c r="U25" i="16"/>
  <c r="P71" i="16"/>
  <c r="P70" i="16"/>
  <c r="AC24" i="16"/>
  <c r="Y24" i="16"/>
  <c r="P68" i="16"/>
  <c r="O67" i="16"/>
  <c r="AA24" i="16"/>
  <c r="W24" i="16"/>
  <c r="P65" i="16"/>
  <c r="O65" i="16"/>
  <c r="P64" i="16"/>
  <c r="AC23" i="16"/>
  <c r="P63" i="16"/>
  <c r="P62" i="16"/>
  <c r="AC22" i="16"/>
  <c r="Y22" i="16"/>
  <c r="U22" i="16"/>
  <c r="P60" i="16"/>
  <c r="O59" i="16"/>
  <c r="AA22" i="16"/>
  <c r="W22" i="16"/>
  <c r="P57" i="16"/>
  <c r="O57" i="16"/>
  <c r="P56" i="16"/>
  <c r="P55" i="16"/>
  <c r="P54" i="16"/>
  <c r="AF21" i="16" s="1"/>
  <c r="AC20" i="16"/>
  <c r="Y20" i="16"/>
  <c r="U20" i="16"/>
  <c r="P52" i="16"/>
  <c r="O51" i="16"/>
  <c r="AA20" i="16"/>
  <c r="W20" i="16"/>
  <c r="P49" i="16"/>
  <c r="O49" i="16"/>
  <c r="P48" i="16"/>
  <c r="P47" i="16"/>
  <c r="P46" i="16"/>
  <c r="AF19" i="16" s="1"/>
  <c r="AC18" i="16"/>
  <c r="Y18" i="16"/>
  <c r="U18" i="16"/>
  <c r="P44" i="16"/>
  <c r="O43" i="16"/>
  <c r="AA18" i="16"/>
  <c r="W18" i="16"/>
  <c r="O42" i="16"/>
  <c r="P41" i="16"/>
  <c r="O41" i="16"/>
  <c r="P40" i="16"/>
  <c r="P39" i="16"/>
  <c r="AF17" i="16" s="1"/>
  <c r="P38" i="16"/>
  <c r="AC16" i="16"/>
  <c r="Y16" i="16"/>
  <c r="U16" i="16"/>
  <c r="P36" i="16"/>
  <c r="O35" i="16"/>
  <c r="AA16" i="16"/>
  <c r="W16" i="16"/>
  <c r="P33" i="16"/>
  <c r="O33" i="16"/>
  <c r="P32" i="16"/>
  <c r="P31" i="16"/>
  <c r="AF15" i="16" s="1"/>
  <c r="P30" i="16"/>
  <c r="AC14" i="16"/>
  <c r="Y14" i="16"/>
  <c r="U14" i="16"/>
  <c r="P28" i="16"/>
  <c r="O27" i="16"/>
  <c r="AA14" i="16"/>
  <c r="W14" i="16"/>
  <c r="P25" i="16"/>
  <c r="O25" i="16"/>
  <c r="P24" i="16"/>
  <c r="P23" i="16"/>
  <c r="AF13" i="16" s="1"/>
  <c r="P22" i="16"/>
  <c r="AC12" i="16"/>
  <c r="Y12" i="16"/>
  <c r="U12" i="16"/>
  <c r="P20" i="16"/>
  <c r="O19" i="16"/>
  <c r="AA12" i="16"/>
  <c r="P18" i="16"/>
  <c r="P17" i="16"/>
  <c r="O17" i="16"/>
  <c r="P16" i="16"/>
  <c r="P15" i="16"/>
  <c r="AF11" i="16" s="1"/>
  <c r="P14" i="16"/>
  <c r="AC10" i="16"/>
  <c r="Y10" i="16"/>
  <c r="U10" i="16"/>
  <c r="P12" i="16"/>
  <c r="O11" i="16"/>
  <c r="AA10" i="16"/>
  <c r="P10" i="16"/>
  <c r="AD33" i="16"/>
  <c r="AB33" i="16"/>
  <c r="Z33" i="16"/>
  <c r="X33" i="16"/>
  <c r="V33" i="16"/>
  <c r="T33" i="16"/>
  <c r="AD32" i="16"/>
  <c r="AB32" i="16"/>
  <c r="Z32" i="16"/>
  <c r="X32" i="16"/>
  <c r="V32" i="16"/>
  <c r="T32" i="16"/>
  <c r="AD31" i="16"/>
  <c r="AB31" i="16"/>
  <c r="Z31" i="16"/>
  <c r="X31" i="16"/>
  <c r="V31" i="16"/>
  <c r="T31" i="16"/>
  <c r="AD30" i="16"/>
  <c r="AB30" i="16"/>
  <c r="Z30" i="16"/>
  <c r="X30" i="16"/>
  <c r="V30" i="16"/>
  <c r="T30" i="16"/>
  <c r="AD29" i="16"/>
  <c r="AB29" i="16"/>
  <c r="Z29" i="16"/>
  <c r="X29" i="16"/>
  <c r="V29" i="16"/>
  <c r="T29" i="16"/>
  <c r="AD28" i="16"/>
  <c r="AB28" i="16"/>
  <c r="Z28" i="16"/>
  <c r="X28" i="16"/>
  <c r="V28" i="16"/>
  <c r="T28" i="16"/>
  <c r="AD27" i="16"/>
  <c r="AB27" i="16"/>
  <c r="Z27" i="16"/>
  <c r="X27" i="16"/>
  <c r="V27" i="16"/>
  <c r="T27" i="16"/>
  <c r="AD26" i="16"/>
  <c r="AB26" i="16"/>
  <c r="Z26" i="16"/>
  <c r="X26" i="16"/>
  <c r="V26" i="16"/>
  <c r="U26" i="16"/>
  <c r="T26" i="16"/>
  <c r="AD25" i="16"/>
  <c r="AB25" i="16"/>
  <c r="AA25" i="16"/>
  <c r="Z25" i="16"/>
  <c r="X25" i="16"/>
  <c r="W25" i="16"/>
  <c r="V25" i="16"/>
  <c r="T25" i="16"/>
  <c r="S25" i="16"/>
  <c r="AD24" i="16"/>
  <c r="AB24" i="16"/>
  <c r="Z24" i="16"/>
  <c r="X24" i="16"/>
  <c r="V24" i="16"/>
  <c r="U24" i="16"/>
  <c r="T24" i="16"/>
  <c r="AD23" i="16"/>
  <c r="AB23" i="16"/>
  <c r="AA23" i="16"/>
  <c r="Z23" i="16"/>
  <c r="Y23" i="16"/>
  <c r="X23" i="16"/>
  <c r="W23" i="16"/>
  <c r="V23" i="16"/>
  <c r="U23" i="16"/>
  <c r="T23" i="16"/>
  <c r="S23" i="16"/>
  <c r="AD22" i="16"/>
  <c r="AB22" i="16"/>
  <c r="Z22" i="16"/>
  <c r="X22" i="16"/>
  <c r="V22" i="16"/>
  <c r="T22" i="16"/>
  <c r="AD21" i="16"/>
  <c r="AC21" i="16"/>
  <c r="AB21" i="16"/>
  <c r="AA21" i="16"/>
  <c r="Z21" i="16"/>
  <c r="Y21" i="16"/>
  <c r="X21" i="16"/>
  <c r="W21" i="16"/>
  <c r="V21" i="16"/>
  <c r="U21" i="16"/>
  <c r="T21" i="16"/>
  <c r="S21" i="16"/>
  <c r="AD20" i="16"/>
  <c r="AB20" i="16"/>
  <c r="Z20" i="16"/>
  <c r="X20" i="16"/>
  <c r="V20" i="16"/>
  <c r="T20" i="16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AD18" i="16"/>
  <c r="AB18" i="16"/>
  <c r="Z18" i="16"/>
  <c r="X18" i="16"/>
  <c r="V18" i="16"/>
  <c r="T18" i="16"/>
  <c r="AD17" i="16"/>
  <c r="AC17" i="16"/>
  <c r="AB17" i="16"/>
  <c r="AA17" i="16"/>
  <c r="Z17" i="16"/>
  <c r="Y17" i="16"/>
  <c r="X17" i="16"/>
  <c r="W17" i="16"/>
  <c r="V17" i="16"/>
  <c r="U17" i="16"/>
  <c r="T17" i="16"/>
  <c r="S17" i="16"/>
  <c r="AD16" i="16"/>
  <c r="AB16" i="16"/>
  <c r="Z16" i="16"/>
  <c r="X16" i="16"/>
  <c r="V16" i="16"/>
  <c r="T16" i="16"/>
  <c r="AD15" i="16"/>
  <c r="AC15" i="16"/>
  <c r="AB15" i="16"/>
  <c r="AA15" i="16"/>
  <c r="Z15" i="16"/>
  <c r="Y15" i="16"/>
  <c r="X15" i="16"/>
  <c r="W15" i="16"/>
  <c r="V15" i="16"/>
  <c r="U15" i="16"/>
  <c r="T15" i="16"/>
  <c r="S15" i="16"/>
  <c r="AD14" i="16"/>
  <c r="AB14" i="16"/>
  <c r="Z14" i="16"/>
  <c r="X14" i="16"/>
  <c r="V14" i="16"/>
  <c r="T14" i="16"/>
  <c r="AD13" i="16"/>
  <c r="AC13" i="16"/>
  <c r="AB13" i="16"/>
  <c r="AA13" i="16"/>
  <c r="Z13" i="16"/>
  <c r="Y13" i="16"/>
  <c r="X13" i="16"/>
  <c r="W13" i="16"/>
  <c r="V13" i="16"/>
  <c r="U13" i="16"/>
  <c r="T13" i="16"/>
  <c r="S13" i="16"/>
  <c r="AD12" i="16"/>
  <c r="AB12" i="16"/>
  <c r="Z12" i="16"/>
  <c r="X12" i="16"/>
  <c r="W12" i="16"/>
  <c r="V12" i="16"/>
  <c r="T12" i="16"/>
  <c r="S12" i="16"/>
  <c r="AD11" i="16"/>
  <c r="AC11" i="16"/>
  <c r="AB11" i="16"/>
  <c r="AA11" i="16"/>
  <c r="Z11" i="16"/>
  <c r="Y11" i="16"/>
  <c r="X11" i="16"/>
  <c r="W11" i="16"/>
  <c r="V11" i="16"/>
  <c r="U11" i="16"/>
  <c r="T11" i="16"/>
  <c r="S11" i="16"/>
  <c r="AD10" i="16"/>
  <c r="AB10" i="16"/>
  <c r="Z10" i="16"/>
  <c r="X10" i="16"/>
  <c r="W10" i="16"/>
  <c r="V10" i="16"/>
  <c r="T10" i="16"/>
  <c r="N107" i="27" l="1"/>
  <c r="F107" i="27"/>
  <c r="G107" i="27"/>
  <c r="J107" i="27"/>
  <c r="F108" i="27"/>
  <c r="N108" i="27"/>
  <c r="G108" i="27"/>
  <c r="J108" i="27"/>
  <c r="AF16" i="27"/>
  <c r="C108" i="27"/>
  <c r="C107" i="27"/>
  <c r="AE23" i="27"/>
  <c r="I107" i="27"/>
  <c r="I108" i="27"/>
  <c r="AD42" i="27"/>
  <c r="K108" i="27"/>
  <c r="K107" i="27"/>
  <c r="AE11" i="27"/>
  <c r="AE37" i="27" s="1"/>
  <c r="AF37" i="27"/>
  <c r="AF34" i="27"/>
  <c r="L108" i="27"/>
  <c r="L107" i="27"/>
  <c r="D108" i="27"/>
  <c r="D107" i="27"/>
  <c r="AA40" i="27"/>
  <c r="AA42" i="27" s="1"/>
  <c r="AE17" i="27"/>
  <c r="AE16" i="27"/>
  <c r="AE38" i="27" s="1"/>
  <c r="AC41" i="27"/>
  <c r="AC40" i="27"/>
  <c r="AC37" i="27"/>
  <c r="AC34" i="27"/>
  <c r="AE31" i="27"/>
  <c r="AE30" i="27"/>
  <c r="AE26" i="27"/>
  <c r="AE22" i="27"/>
  <c r="W40" i="27"/>
  <c r="W37" i="27"/>
  <c r="W34" i="27"/>
  <c r="W41" i="27"/>
  <c r="W42" i="27" s="1"/>
  <c r="E107" i="27"/>
  <c r="E108" i="27"/>
  <c r="AE21" i="27"/>
  <c r="AF15" i="27"/>
  <c r="AF38" i="27" s="1"/>
  <c r="S39" i="27"/>
  <c r="S36" i="27"/>
  <c r="AB35" i="27"/>
  <c r="T35" i="27"/>
  <c r="X41" i="27"/>
  <c r="X40" i="27"/>
  <c r="X37" i="27"/>
  <c r="X34" i="27"/>
  <c r="Y41" i="27"/>
  <c r="Y40" i="27"/>
  <c r="Y37" i="27"/>
  <c r="Y34" i="27"/>
  <c r="AE29" i="27"/>
  <c r="AE32" i="27"/>
  <c r="S41" i="27"/>
  <c r="S40" i="27"/>
  <c r="S37" i="27"/>
  <c r="S34" i="27"/>
  <c r="AE33" i="27"/>
  <c r="AF21" i="27"/>
  <c r="AE19" i="27"/>
  <c r="AF19" i="27"/>
  <c r="Z42" i="27"/>
  <c r="V42" i="27"/>
  <c r="H108" i="27"/>
  <c r="H107" i="27"/>
  <c r="AE34" i="27"/>
  <c r="U41" i="27"/>
  <c r="U40" i="27"/>
  <c r="U37" i="27"/>
  <c r="U34" i="27"/>
  <c r="AE25" i="27"/>
  <c r="AE28" i="27"/>
  <c r="AE24" i="27"/>
  <c r="AE20" i="27"/>
  <c r="AE40" i="27" s="1"/>
  <c r="M107" i="27"/>
  <c r="AF31" i="27"/>
  <c r="AA39" i="27"/>
  <c r="AA36" i="27"/>
  <c r="AB41" i="27"/>
  <c r="AB40" i="27"/>
  <c r="AB37" i="27"/>
  <c r="AB34" i="27"/>
  <c r="T41" i="27"/>
  <c r="T40" i="27"/>
  <c r="T37" i="27"/>
  <c r="T34" i="27"/>
  <c r="U38" i="16"/>
  <c r="Y38" i="16"/>
  <c r="U36" i="16"/>
  <c r="AF23" i="16"/>
  <c r="AF25" i="16"/>
  <c r="AC38" i="16"/>
  <c r="Y36" i="16"/>
  <c r="AC36" i="16"/>
  <c r="O36" i="12"/>
  <c r="O52" i="12"/>
  <c r="O14" i="12"/>
  <c r="O22" i="12"/>
  <c r="O30" i="12"/>
  <c r="O38" i="12"/>
  <c r="O46" i="12"/>
  <c r="O54" i="12"/>
  <c r="O62" i="12"/>
  <c r="O70" i="12"/>
  <c r="O60" i="12"/>
  <c r="P15" i="12"/>
  <c r="O16" i="12"/>
  <c r="P23" i="12"/>
  <c r="O24" i="12"/>
  <c r="P31" i="12"/>
  <c r="O32" i="12"/>
  <c r="P39" i="12"/>
  <c r="O40" i="12"/>
  <c r="P47" i="12"/>
  <c r="O48" i="12"/>
  <c r="P55" i="12"/>
  <c r="O56" i="12"/>
  <c r="P63" i="12"/>
  <c r="O64" i="12"/>
  <c r="P71" i="12"/>
  <c r="O72" i="12"/>
  <c r="O12" i="12"/>
  <c r="AE10" i="12" s="1"/>
  <c r="O20" i="12"/>
  <c r="O28" i="12"/>
  <c r="O44" i="12"/>
  <c r="O68" i="12"/>
  <c r="P76" i="12"/>
  <c r="O76" i="12"/>
  <c r="O10" i="12"/>
  <c r="P17" i="12"/>
  <c r="O18" i="12"/>
  <c r="P25" i="12"/>
  <c r="O26" i="12"/>
  <c r="P33" i="12"/>
  <c r="O34" i="12"/>
  <c r="P41" i="12"/>
  <c r="O42" i="12"/>
  <c r="P49" i="12"/>
  <c r="O50" i="12"/>
  <c r="P57" i="12"/>
  <c r="O58" i="12"/>
  <c r="P65" i="12"/>
  <c r="O66" i="12"/>
  <c r="O74" i="12"/>
  <c r="O78" i="12"/>
  <c r="O84" i="12"/>
  <c r="O90" i="12"/>
  <c r="O96" i="12"/>
  <c r="O98" i="12"/>
  <c r="O100" i="12"/>
  <c r="AE32" i="12" s="1"/>
  <c r="P82" i="12"/>
  <c r="P86" i="12"/>
  <c r="P92" i="12"/>
  <c r="P102" i="12"/>
  <c r="AF33" i="12" s="1"/>
  <c r="P104" i="12"/>
  <c r="O11" i="12"/>
  <c r="O13" i="12"/>
  <c r="O15" i="12"/>
  <c r="AE11" i="12" s="1"/>
  <c r="O17" i="12"/>
  <c r="O19" i="12"/>
  <c r="O21" i="12"/>
  <c r="O23" i="12"/>
  <c r="O25" i="12"/>
  <c r="O27" i="12"/>
  <c r="O29" i="12"/>
  <c r="O31" i="12"/>
  <c r="AE15" i="12" s="1"/>
  <c r="O33" i="12"/>
  <c r="O35" i="12"/>
  <c r="O37" i="12"/>
  <c r="O39" i="12"/>
  <c r="O41" i="12"/>
  <c r="O43" i="12"/>
  <c r="O45" i="12"/>
  <c r="O47" i="12"/>
  <c r="AE19" i="12" s="1"/>
  <c r="O49" i="12"/>
  <c r="O51" i="12"/>
  <c r="O53" i="12"/>
  <c r="O55" i="12"/>
  <c r="O57" i="12"/>
  <c r="O59" i="12"/>
  <c r="O61" i="12"/>
  <c r="O63" i="12"/>
  <c r="AE23" i="12" s="1"/>
  <c r="O65" i="12"/>
  <c r="O67" i="12"/>
  <c r="O69" i="12"/>
  <c r="O71" i="12"/>
  <c r="O73" i="12"/>
  <c r="O75" i="12"/>
  <c r="O77" i="12"/>
  <c r="O79" i="12"/>
  <c r="AE27" i="12" s="1"/>
  <c r="O81" i="12"/>
  <c r="O83" i="12"/>
  <c r="O85" i="12"/>
  <c r="O87" i="12"/>
  <c r="O89" i="12"/>
  <c r="O91" i="12"/>
  <c r="O93" i="12"/>
  <c r="O95" i="12"/>
  <c r="O97" i="12"/>
  <c r="O99" i="12"/>
  <c r="O101" i="12"/>
  <c r="O103" i="12"/>
  <c r="AE33" i="12" s="1"/>
  <c r="O105" i="12"/>
  <c r="O80" i="12"/>
  <c r="O88" i="12"/>
  <c r="O94" i="12"/>
  <c r="AE22" i="12"/>
  <c r="AF26" i="12"/>
  <c r="AF10" i="12"/>
  <c r="AF12" i="12"/>
  <c r="AF14" i="12"/>
  <c r="AF17" i="12"/>
  <c r="AF19" i="12"/>
  <c r="AF20" i="12"/>
  <c r="AF21" i="12"/>
  <c r="AF24" i="12"/>
  <c r="AF25" i="12"/>
  <c r="AF27" i="12"/>
  <c r="AF28" i="12"/>
  <c r="AF30" i="12"/>
  <c r="AF31" i="12"/>
  <c r="AF32" i="12"/>
  <c r="AE16" i="12"/>
  <c r="AE29" i="12"/>
  <c r="AA40" i="16"/>
  <c r="O10" i="16"/>
  <c r="AE10" i="16" s="1"/>
  <c r="P74" i="16"/>
  <c r="S26" i="16"/>
  <c r="S10" i="16"/>
  <c r="T35" i="16"/>
  <c r="AB35" i="16"/>
  <c r="O18" i="16"/>
  <c r="P50" i="16"/>
  <c r="S20" i="16"/>
  <c r="S39" i="16" s="1"/>
  <c r="O50" i="16"/>
  <c r="P82" i="16"/>
  <c r="S28" i="16"/>
  <c r="O82" i="16"/>
  <c r="W40" i="16"/>
  <c r="P42" i="16"/>
  <c r="S18" i="16"/>
  <c r="S35" i="16" s="1"/>
  <c r="O74" i="16"/>
  <c r="AD41" i="16"/>
  <c r="X35" i="16"/>
  <c r="Z41" i="16"/>
  <c r="T39" i="16"/>
  <c r="X39" i="16"/>
  <c r="AB39" i="16"/>
  <c r="P26" i="16"/>
  <c r="S14" i="16"/>
  <c r="O26" i="16"/>
  <c r="P58" i="16"/>
  <c r="S22" i="16"/>
  <c r="O58" i="16"/>
  <c r="P90" i="16"/>
  <c r="S30" i="16"/>
  <c r="O90" i="16"/>
  <c r="V41" i="16"/>
  <c r="U37" i="16"/>
  <c r="Y37" i="16"/>
  <c r="AC37" i="16"/>
  <c r="P34" i="16"/>
  <c r="S16" i="16"/>
  <c r="O34" i="16"/>
  <c r="P66" i="16"/>
  <c r="S24" i="16"/>
  <c r="O66" i="16"/>
  <c r="P98" i="16"/>
  <c r="S32" i="16"/>
  <c r="O98" i="16"/>
  <c r="Y35" i="16"/>
  <c r="U39" i="16"/>
  <c r="Y39" i="16"/>
  <c r="AC39" i="16"/>
  <c r="O12" i="16"/>
  <c r="O20" i="16"/>
  <c r="O28" i="16"/>
  <c r="O36" i="16"/>
  <c r="O44" i="16"/>
  <c r="O52" i="16"/>
  <c r="O60" i="16"/>
  <c r="O68" i="16"/>
  <c r="O76" i="16"/>
  <c r="O84" i="16"/>
  <c r="O92" i="16"/>
  <c r="O100" i="16"/>
  <c r="U35" i="16"/>
  <c r="T40" i="16"/>
  <c r="T42" i="16" s="1"/>
  <c r="X34" i="16"/>
  <c r="AB41" i="16"/>
  <c r="V37" i="16"/>
  <c r="Z37" i="16"/>
  <c r="AD37" i="16"/>
  <c r="V35" i="16"/>
  <c r="Z38" i="16"/>
  <c r="AD35" i="16"/>
  <c r="T38" i="16"/>
  <c r="X38" i="16"/>
  <c r="AB38" i="16"/>
  <c r="V36" i="16"/>
  <c r="Z39" i="16"/>
  <c r="AD36" i="16"/>
  <c r="T36" i="16"/>
  <c r="X36" i="16"/>
  <c r="AB36" i="16"/>
  <c r="P11" i="16"/>
  <c r="AF10" i="16" s="1"/>
  <c r="O13" i="16"/>
  <c r="O14" i="16"/>
  <c r="P19" i="16"/>
  <c r="O21" i="16"/>
  <c r="O22" i="16"/>
  <c r="P27" i="16"/>
  <c r="O29" i="16"/>
  <c r="O30" i="16"/>
  <c r="P35" i="16"/>
  <c r="O37" i="16"/>
  <c r="O38" i="16"/>
  <c r="P43" i="16"/>
  <c r="O45" i="16"/>
  <c r="O46" i="16"/>
  <c r="P51" i="16"/>
  <c r="O53" i="16"/>
  <c r="O54" i="16"/>
  <c r="P59" i="16"/>
  <c r="O61" i="16"/>
  <c r="O62" i="16"/>
  <c r="P67" i="16"/>
  <c r="O69" i="16"/>
  <c r="O70" i="16"/>
  <c r="P75" i="16"/>
  <c r="O77" i="16"/>
  <c r="S27" i="16"/>
  <c r="P78" i="16"/>
  <c r="AF27" i="16" s="1"/>
  <c r="W27" i="16"/>
  <c r="W41" i="16" s="1"/>
  <c r="W42" i="16" s="1"/>
  <c r="AA27" i="16"/>
  <c r="O78" i="16"/>
  <c r="P83" i="16"/>
  <c r="O85" i="16"/>
  <c r="S29" i="16"/>
  <c r="P86" i="16"/>
  <c r="AF29" i="16" s="1"/>
  <c r="AA29" i="16"/>
  <c r="O86" i="16"/>
  <c r="P91" i="16"/>
  <c r="O93" i="16"/>
  <c r="S31" i="16"/>
  <c r="P94" i="16"/>
  <c r="AF31" i="16" s="1"/>
  <c r="O94" i="16"/>
  <c r="P99" i="16"/>
  <c r="P101" i="16"/>
  <c r="S33" i="16"/>
  <c r="P102" i="16"/>
  <c r="AF33" i="16" s="1"/>
  <c r="O102" i="16"/>
  <c r="AC35" i="16"/>
  <c r="W37" i="16"/>
  <c r="AA37" i="16"/>
  <c r="S38" i="16"/>
  <c r="W38" i="16"/>
  <c r="AA38" i="16"/>
  <c r="W36" i="16"/>
  <c r="AA36" i="16"/>
  <c r="P13" i="16"/>
  <c r="O15" i="16"/>
  <c r="O16" i="16"/>
  <c r="P21" i="16"/>
  <c r="O23" i="16"/>
  <c r="O24" i="16"/>
  <c r="P29" i="16"/>
  <c r="O31" i="16"/>
  <c r="O32" i="16"/>
  <c r="P37" i="16"/>
  <c r="O39" i="16"/>
  <c r="O40" i="16"/>
  <c r="P45" i="16"/>
  <c r="O47" i="16"/>
  <c r="O48" i="16"/>
  <c r="P53" i="16"/>
  <c r="O55" i="16"/>
  <c r="O56" i="16"/>
  <c r="P61" i="16"/>
  <c r="O63" i="16"/>
  <c r="O64" i="16"/>
  <c r="P69" i="16"/>
  <c r="O71" i="16"/>
  <c r="O72" i="16"/>
  <c r="Y26" i="16"/>
  <c r="AC26" i="16"/>
  <c r="P77" i="16"/>
  <c r="O79" i="16"/>
  <c r="O80" i="16"/>
  <c r="U28" i="16"/>
  <c r="Y28" i="16"/>
  <c r="Y41" i="16" s="1"/>
  <c r="AC28" i="16"/>
  <c r="P85" i="16"/>
  <c r="O87" i="16"/>
  <c r="O88" i="16"/>
  <c r="U30" i="16"/>
  <c r="Y30" i="16"/>
  <c r="AC30" i="16"/>
  <c r="P93" i="16"/>
  <c r="O95" i="16"/>
  <c r="O96" i="16"/>
  <c r="U32" i="16"/>
  <c r="Y32" i="16"/>
  <c r="AC32" i="16"/>
  <c r="O104" i="16"/>
  <c r="O101" i="16"/>
  <c r="O103" i="16"/>
  <c r="O105" i="16"/>
  <c r="T34" i="16"/>
  <c r="AB34" i="16"/>
  <c r="Z35" i="16"/>
  <c r="V39" i="16"/>
  <c r="AD39" i="16"/>
  <c r="X40" i="16"/>
  <c r="AB40" i="16"/>
  <c r="AB42" i="16" s="1"/>
  <c r="U34" i="16"/>
  <c r="AC34" i="16"/>
  <c r="W35" i="16"/>
  <c r="S37" i="16"/>
  <c r="AA39" i="16"/>
  <c r="U40" i="16"/>
  <c r="AC40" i="16"/>
  <c r="X41" i="16"/>
  <c r="V34" i="16"/>
  <c r="Z34" i="16"/>
  <c r="AD34" i="16"/>
  <c r="Z36" i="16"/>
  <c r="T37" i="16"/>
  <c r="X37" i="16"/>
  <c r="AB37" i="16"/>
  <c r="V38" i="16"/>
  <c r="AD38" i="16"/>
  <c r="V40" i="16"/>
  <c r="V42" i="16" s="1"/>
  <c r="Z40" i="16"/>
  <c r="Z42" i="16" s="1"/>
  <c r="AD40" i="16"/>
  <c r="U41" i="16"/>
  <c r="AC41" i="16"/>
  <c r="Y34" i="16"/>
  <c r="AA35" i="16"/>
  <c r="W39" i="16"/>
  <c r="Y40" i="16"/>
  <c r="S34" i="16"/>
  <c r="W34" i="16"/>
  <c r="AA34" i="16"/>
  <c r="T42" i="27" l="1"/>
  <c r="AB42" i="27"/>
  <c r="U42" i="27"/>
  <c r="AE41" i="27"/>
  <c r="AE42" i="27" s="1"/>
  <c r="S42" i="27"/>
  <c r="AF39" i="27"/>
  <c r="AF36" i="27"/>
  <c r="AF40" i="27"/>
  <c r="AE39" i="27"/>
  <c r="AE36" i="27"/>
  <c r="Y42" i="27"/>
  <c r="X42" i="27"/>
  <c r="AC42" i="27"/>
  <c r="AE35" i="27"/>
  <c r="AF41" i="27"/>
  <c r="AF42" i="27" s="1"/>
  <c r="AF35" i="27"/>
  <c r="S36" i="16"/>
  <c r="AA41" i="16"/>
  <c r="AA42" i="16" s="1"/>
  <c r="AE18" i="16"/>
  <c r="AE12" i="16"/>
  <c r="S41" i="16"/>
  <c r="AE17" i="16"/>
  <c r="AF12" i="16"/>
  <c r="AF24" i="16"/>
  <c r="AF15" i="12"/>
  <c r="AF23" i="12"/>
  <c r="AE21" i="12"/>
  <c r="AE13" i="12"/>
  <c r="AE18" i="12"/>
  <c r="AE14" i="12"/>
  <c r="AE12" i="12"/>
  <c r="AE34" i="12" s="1"/>
  <c r="AF36" i="12"/>
  <c r="AF39" i="12"/>
  <c r="AF29" i="12"/>
  <c r="AF22" i="12"/>
  <c r="AF16" i="12"/>
  <c r="AE31" i="12"/>
  <c r="AE20" i="12"/>
  <c r="AE36" i="12" s="1"/>
  <c r="AF18" i="12"/>
  <c r="AF13" i="12"/>
  <c r="AF11" i="12"/>
  <c r="AE30" i="12"/>
  <c r="AE25" i="12"/>
  <c r="AE26" i="12"/>
  <c r="AE28" i="12"/>
  <c r="AE24" i="12"/>
  <c r="AE39" i="12"/>
  <c r="AE17" i="12"/>
  <c r="AE35" i="12" s="1"/>
  <c r="AF37" i="16"/>
  <c r="AE25" i="16"/>
  <c r="AF34" i="16"/>
  <c r="AF30" i="16"/>
  <c r="AE14" i="16"/>
  <c r="X42" i="16"/>
  <c r="AE33" i="16"/>
  <c r="AE27" i="16"/>
  <c r="AE19" i="16"/>
  <c r="AE11" i="16"/>
  <c r="AF32" i="16"/>
  <c r="AE16" i="16"/>
  <c r="AE22" i="16"/>
  <c r="AE26" i="16"/>
  <c r="AE20" i="16"/>
  <c r="S40" i="16"/>
  <c r="S42" i="16" s="1"/>
  <c r="U42" i="16"/>
  <c r="AE31" i="16"/>
  <c r="AE21" i="16"/>
  <c r="AE13" i="16"/>
  <c r="AE24" i="16"/>
  <c r="AE30" i="16"/>
  <c r="AF14" i="16"/>
  <c r="AE28" i="16"/>
  <c r="AF28" i="16"/>
  <c r="AD42" i="16"/>
  <c r="AE29" i="16"/>
  <c r="AE23" i="16"/>
  <c r="AE15" i="16"/>
  <c r="AE32" i="16"/>
  <c r="AF16" i="16"/>
  <c r="AF22" i="16"/>
  <c r="AF18" i="16"/>
  <c r="AF20" i="16"/>
  <c r="AF26" i="16"/>
  <c r="AC42" i="16"/>
  <c r="Y42" i="16"/>
  <c r="AF40" i="16" l="1"/>
  <c r="AF41" i="16"/>
  <c r="AF42" i="16" s="1"/>
  <c r="AE40" i="16"/>
  <c r="AE37" i="16"/>
  <c r="AF40" i="12"/>
  <c r="AE37" i="12"/>
  <c r="AE41" i="12"/>
  <c r="AE40" i="12"/>
  <c r="AE42" i="12" s="1"/>
  <c r="AF41" i="12"/>
  <c r="AF42" i="12" s="1"/>
  <c r="AF34" i="12"/>
  <c r="AF37" i="12"/>
  <c r="AE38" i="12"/>
  <c r="AF38" i="12"/>
  <c r="AF35" i="12"/>
  <c r="AF36" i="16"/>
  <c r="AF39" i="16"/>
  <c r="AE38" i="16"/>
  <c r="AE35" i="16"/>
  <c r="AE36" i="16"/>
  <c r="AE39" i="16"/>
  <c r="AE34" i="16"/>
  <c r="AF38" i="16"/>
  <c r="AF35" i="16"/>
  <c r="AE41" i="16"/>
  <c r="AE42" i="16" s="1"/>
  <c r="O105" i="26" l="1"/>
  <c r="AB33" i="26"/>
  <c r="X33" i="26"/>
  <c r="T33" i="26"/>
  <c r="O104" i="26"/>
  <c r="AC33" i="26"/>
  <c r="Y33" i="26"/>
  <c r="O103" i="26"/>
  <c r="AD33" i="26"/>
  <c r="Z33" i="26"/>
  <c r="V33" i="26"/>
  <c r="O102" i="26"/>
  <c r="AE33" i="26" s="1"/>
  <c r="W33" i="26"/>
  <c r="S33" i="26"/>
  <c r="O101" i="26"/>
  <c r="O100" i="26"/>
  <c r="Y32" i="26"/>
  <c r="O99" i="26"/>
  <c r="AD32" i="26"/>
  <c r="Z32" i="26"/>
  <c r="V32" i="26"/>
  <c r="O98" i="26"/>
  <c r="AE32" i="26" s="1"/>
  <c r="AA32" i="26"/>
  <c r="W32" i="26"/>
  <c r="S32" i="26"/>
  <c r="O97" i="26"/>
  <c r="AB31" i="26"/>
  <c r="X31" i="26"/>
  <c r="T31" i="26"/>
  <c r="O96" i="26"/>
  <c r="O95" i="26"/>
  <c r="AD31" i="26"/>
  <c r="Z31" i="26"/>
  <c r="V31" i="26"/>
  <c r="O94" i="26"/>
  <c r="AE31" i="26" s="1"/>
  <c r="AA31" i="26"/>
  <c r="W31" i="26"/>
  <c r="S31" i="26"/>
  <c r="O93" i="26"/>
  <c r="O92" i="26"/>
  <c r="Y30" i="26"/>
  <c r="O91" i="26"/>
  <c r="AD30" i="26"/>
  <c r="Z30" i="26"/>
  <c r="V30" i="26"/>
  <c r="O90" i="26"/>
  <c r="AE30" i="26" s="1"/>
  <c r="AA30" i="26"/>
  <c r="W30" i="26"/>
  <c r="S30" i="26"/>
  <c r="O89" i="26"/>
  <c r="AB29" i="26"/>
  <c r="X29" i="26"/>
  <c r="T29" i="26"/>
  <c r="O88" i="26"/>
  <c r="O87" i="26"/>
  <c r="AD29" i="26"/>
  <c r="Z29" i="26"/>
  <c r="V29" i="26"/>
  <c r="O86" i="26"/>
  <c r="AE29" i="26" s="1"/>
  <c r="AA29" i="26"/>
  <c r="W29" i="26"/>
  <c r="S29" i="26"/>
  <c r="O85" i="26"/>
  <c r="O84" i="26"/>
  <c r="Y28" i="26"/>
  <c r="O83" i="26"/>
  <c r="AD28" i="26"/>
  <c r="Z28" i="26"/>
  <c r="V28" i="26"/>
  <c r="O82" i="26"/>
  <c r="AE28" i="26" s="1"/>
  <c r="AA28" i="26"/>
  <c r="W28" i="26"/>
  <c r="S28" i="26"/>
  <c r="O81" i="26"/>
  <c r="AB27" i="26"/>
  <c r="X27" i="26"/>
  <c r="T27" i="26"/>
  <c r="O80" i="26"/>
  <c r="O79" i="26"/>
  <c r="AD27" i="26"/>
  <c r="Z27" i="26"/>
  <c r="V27" i="26"/>
  <c r="O78" i="26"/>
  <c r="AE27" i="26" s="1"/>
  <c r="AA27" i="26"/>
  <c r="W27" i="26"/>
  <c r="S27" i="26"/>
  <c r="O77" i="26"/>
  <c r="O76" i="26"/>
  <c r="Y26" i="26"/>
  <c r="O75" i="26"/>
  <c r="AD26" i="26"/>
  <c r="Z26" i="26"/>
  <c r="V26" i="26"/>
  <c r="O74" i="26"/>
  <c r="AE26" i="26" s="1"/>
  <c r="AA26" i="26"/>
  <c r="W26" i="26"/>
  <c r="S26" i="26"/>
  <c r="O73" i="26"/>
  <c r="AB25" i="26"/>
  <c r="X25" i="26"/>
  <c r="T25" i="26"/>
  <c r="O72" i="26"/>
  <c r="O71" i="26"/>
  <c r="AD25" i="26"/>
  <c r="Z25" i="26"/>
  <c r="V25" i="26"/>
  <c r="O70" i="26"/>
  <c r="AE25" i="26" s="1"/>
  <c r="AA25" i="26"/>
  <c r="W25" i="26"/>
  <c r="S25" i="26"/>
  <c r="O69" i="26"/>
  <c r="O68" i="26"/>
  <c r="Y24" i="26"/>
  <c r="O67" i="26"/>
  <c r="AD24" i="26"/>
  <c r="Z24" i="26"/>
  <c r="V24" i="26"/>
  <c r="O66" i="26"/>
  <c r="AE24" i="26" s="1"/>
  <c r="AA24" i="26"/>
  <c r="W24" i="26"/>
  <c r="S24" i="26"/>
  <c r="O65" i="26"/>
  <c r="AB23" i="26"/>
  <c r="X23" i="26"/>
  <c r="T23" i="26"/>
  <c r="O64" i="26"/>
  <c r="O63" i="26"/>
  <c r="AD23" i="26"/>
  <c r="Z23" i="26"/>
  <c r="V23" i="26"/>
  <c r="O62" i="26"/>
  <c r="AE23" i="26" s="1"/>
  <c r="AA23" i="26"/>
  <c r="W23" i="26"/>
  <c r="S23" i="26"/>
  <c r="O61" i="26"/>
  <c r="O60" i="26"/>
  <c r="Y22" i="26"/>
  <c r="O59" i="26"/>
  <c r="AD22" i="26"/>
  <c r="Z22" i="26"/>
  <c r="V22" i="26"/>
  <c r="O58" i="26"/>
  <c r="AE22" i="26" s="1"/>
  <c r="AA22" i="26"/>
  <c r="W22" i="26"/>
  <c r="S22" i="26"/>
  <c r="AA21" i="26"/>
  <c r="W21" i="26"/>
  <c r="S21" i="26"/>
  <c r="O52" i="26"/>
  <c r="P51" i="26"/>
  <c r="AA20" i="26"/>
  <c r="W20" i="26"/>
  <c r="S20" i="26"/>
  <c r="AA19" i="26"/>
  <c r="W19" i="26"/>
  <c r="S19" i="26"/>
  <c r="O44" i="26"/>
  <c r="P43" i="26"/>
  <c r="AA18" i="26"/>
  <c r="W18" i="26"/>
  <c r="P42" i="26"/>
  <c r="P41" i="26"/>
  <c r="P40" i="26"/>
  <c r="P39" i="26"/>
  <c r="P35" i="26"/>
  <c r="P34" i="26"/>
  <c r="AA33" i="26"/>
  <c r="U33" i="26"/>
  <c r="AC32" i="26"/>
  <c r="U32" i="26"/>
  <c r="AC31" i="26"/>
  <c r="Y31" i="26"/>
  <c r="U31" i="26"/>
  <c r="AC30" i="26"/>
  <c r="U30" i="26"/>
  <c r="AB15" i="26"/>
  <c r="X15" i="26"/>
  <c r="T15" i="26"/>
  <c r="AC29" i="26"/>
  <c r="Y29" i="26"/>
  <c r="U29" i="26"/>
  <c r="AC28" i="26"/>
  <c r="U28" i="26"/>
  <c r="AC27" i="26"/>
  <c r="Y27" i="26"/>
  <c r="U27" i="26"/>
  <c r="AC26" i="26"/>
  <c r="U26" i="26"/>
  <c r="X14" i="26"/>
  <c r="T14" i="26"/>
  <c r="AC25" i="26"/>
  <c r="Y25" i="26"/>
  <c r="U25" i="26"/>
  <c r="AC24" i="26"/>
  <c r="U24" i="26"/>
  <c r="AC23" i="26"/>
  <c r="Y23" i="26"/>
  <c r="U23" i="26"/>
  <c r="AC22" i="26"/>
  <c r="U22" i="26"/>
  <c r="AB13" i="26"/>
  <c r="Z13" i="26"/>
  <c r="X13" i="26"/>
  <c r="T13" i="26"/>
  <c r="AD21" i="26"/>
  <c r="AC21" i="26"/>
  <c r="AB21" i="26"/>
  <c r="Z21" i="26"/>
  <c r="Y21" i="26"/>
  <c r="X21" i="26"/>
  <c r="V21" i="26"/>
  <c r="U21" i="26"/>
  <c r="T21" i="26"/>
  <c r="AB12" i="26"/>
  <c r="T12" i="26"/>
  <c r="AC20" i="26"/>
  <c r="Y20" i="26"/>
  <c r="U20" i="26"/>
  <c r="AD19" i="26"/>
  <c r="AC19" i="26"/>
  <c r="AB19" i="26"/>
  <c r="Z19" i="26"/>
  <c r="Y19" i="26"/>
  <c r="X19" i="26"/>
  <c r="V19" i="26"/>
  <c r="U19" i="26"/>
  <c r="T19" i="26"/>
  <c r="AD12" i="26"/>
  <c r="Z12" i="26"/>
  <c r="V12" i="26"/>
  <c r="AC18" i="26"/>
  <c r="AB18" i="26"/>
  <c r="Y18" i="26"/>
  <c r="X18" i="26"/>
  <c r="U18" i="26"/>
  <c r="T18" i="26"/>
  <c r="S18" i="26"/>
  <c r="AC12" i="26"/>
  <c r="AA12" i="26"/>
  <c r="Y12" i="26"/>
  <c r="U12" i="26"/>
  <c r="S12" i="26"/>
  <c r="AD17" i="26"/>
  <c r="AC17" i="26"/>
  <c r="AB17" i="26"/>
  <c r="AA17" i="26"/>
  <c r="Z17" i="26"/>
  <c r="Y17" i="26"/>
  <c r="X17" i="26"/>
  <c r="W17" i="26"/>
  <c r="V17" i="26"/>
  <c r="U17" i="26"/>
  <c r="T17" i="26"/>
  <c r="S17" i="26"/>
  <c r="AD16" i="26"/>
  <c r="AC16" i="26"/>
  <c r="AB16" i="26"/>
  <c r="AA16" i="26"/>
  <c r="Z16" i="26"/>
  <c r="Y16" i="26"/>
  <c r="X16" i="26"/>
  <c r="W16" i="26"/>
  <c r="V16" i="26"/>
  <c r="U16" i="26"/>
  <c r="T16" i="26"/>
  <c r="S16" i="26"/>
  <c r="AA11" i="26"/>
  <c r="P16" i="26"/>
  <c r="AA15" i="26"/>
  <c r="W15" i="26"/>
  <c r="S15" i="26"/>
  <c r="AD14" i="26"/>
  <c r="AB14" i="26"/>
  <c r="AA14" i="26"/>
  <c r="Z14" i="26"/>
  <c r="W14" i="26"/>
  <c r="V14" i="26"/>
  <c r="S14" i="26"/>
  <c r="AD11" i="26"/>
  <c r="AB11" i="26"/>
  <c r="Z11" i="26"/>
  <c r="V11" i="26"/>
  <c r="T11" i="26"/>
  <c r="AD13" i="26"/>
  <c r="AA13" i="26"/>
  <c r="W13" i="26"/>
  <c r="V13" i="26"/>
  <c r="S13" i="26"/>
  <c r="W12" i="26"/>
  <c r="X11" i="26"/>
  <c r="W10" i="26"/>
  <c r="K6" i="26"/>
  <c r="K5" i="26"/>
  <c r="G5" i="26"/>
  <c r="X38" i="26" l="1"/>
  <c r="AB38" i="26"/>
  <c r="P46" i="26"/>
  <c r="P54" i="26"/>
  <c r="D106" i="26"/>
  <c r="X10" i="26"/>
  <c r="L106" i="26"/>
  <c r="S11" i="26"/>
  <c r="S41" i="26" s="1"/>
  <c r="W11" i="26"/>
  <c r="W41" i="26" s="1"/>
  <c r="X12" i="26"/>
  <c r="P23" i="26"/>
  <c r="P25" i="26"/>
  <c r="P27" i="26"/>
  <c r="P29" i="26"/>
  <c r="O31" i="26"/>
  <c r="V18" i="26"/>
  <c r="Z18" i="26"/>
  <c r="AD18" i="26"/>
  <c r="V20" i="26"/>
  <c r="V39" i="26" s="1"/>
  <c r="Z20" i="26"/>
  <c r="Z39" i="26" s="1"/>
  <c r="AD20" i="26"/>
  <c r="AD39" i="26" s="1"/>
  <c r="T38" i="26"/>
  <c r="T35" i="26"/>
  <c r="P44" i="26"/>
  <c r="P52" i="26"/>
  <c r="C106" i="26"/>
  <c r="G106" i="26"/>
  <c r="K106" i="26"/>
  <c r="S10" i="26"/>
  <c r="AA10" i="26"/>
  <c r="AA40" i="26" s="1"/>
  <c r="P12" i="26"/>
  <c r="P14" i="26"/>
  <c r="P19" i="26"/>
  <c r="P21" i="26"/>
  <c r="U13" i="26"/>
  <c r="Y13" i="26"/>
  <c r="Y38" i="26" s="1"/>
  <c r="AC13" i="26"/>
  <c r="U14" i="26"/>
  <c r="Y14" i="26"/>
  <c r="AC14" i="26"/>
  <c r="U15" i="26"/>
  <c r="Y15" i="26"/>
  <c r="AC15" i="26"/>
  <c r="P31" i="26"/>
  <c r="V15" i="26"/>
  <c r="Z15" i="26"/>
  <c r="AD15" i="26"/>
  <c r="P36" i="26"/>
  <c r="P37" i="26"/>
  <c r="P38" i="26"/>
  <c r="AF17" i="26" s="1"/>
  <c r="P47" i="26"/>
  <c r="O48" i="26"/>
  <c r="P48" i="26"/>
  <c r="P50" i="26"/>
  <c r="H106" i="26"/>
  <c r="AB20" i="26"/>
  <c r="AB39" i="26" s="1"/>
  <c r="P55" i="26"/>
  <c r="O56" i="26"/>
  <c r="P56" i="26"/>
  <c r="P58" i="26"/>
  <c r="X22" i="26"/>
  <c r="AB22" i="26"/>
  <c r="P60" i="26"/>
  <c r="P61" i="26"/>
  <c r="P62" i="26"/>
  <c r="P64" i="26"/>
  <c r="P65" i="26"/>
  <c r="P66" i="26"/>
  <c r="X24" i="26"/>
  <c r="AB24" i="26"/>
  <c r="P68" i="26"/>
  <c r="P69" i="26"/>
  <c r="P70" i="26"/>
  <c r="P72" i="26"/>
  <c r="P73" i="26"/>
  <c r="P74" i="26"/>
  <c r="X26" i="26"/>
  <c r="AB26" i="26"/>
  <c r="P76" i="26"/>
  <c r="P77" i="26"/>
  <c r="P78" i="26"/>
  <c r="P80" i="26"/>
  <c r="P81" i="26"/>
  <c r="T28" i="26"/>
  <c r="X28" i="26"/>
  <c r="AB28" i="26"/>
  <c r="P84" i="26"/>
  <c r="P85" i="26"/>
  <c r="P86" i="26"/>
  <c r="P88" i="26"/>
  <c r="P89" i="26"/>
  <c r="T30" i="26"/>
  <c r="X30" i="26"/>
  <c r="AB30" i="26"/>
  <c r="P92" i="26"/>
  <c r="P93" i="26"/>
  <c r="P94" i="26"/>
  <c r="P96" i="26"/>
  <c r="P97" i="26"/>
  <c r="T32" i="26"/>
  <c r="X32" i="26"/>
  <c r="AB32" i="26"/>
  <c r="P100" i="26"/>
  <c r="P101" i="26"/>
  <c r="P102" i="26"/>
  <c r="P104" i="26"/>
  <c r="W39" i="26"/>
  <c r="W36" i="26"/>
  <c r="P11" i="26"/>
  <c r="P13" i="26"/>
  <c r="S38" i="26"/>
  <c r="S35" i="26"/>
  <c r="U11" i="26"/>
  <c r="Y11" i="26"/>
  <c r="AC11" i="26"/>
  <c r="P15" i="26"/>
  <c r="P17" i="26"/>
  <c r="P20" i="26"/>
  <c r="P22" i="26"/>
  <c r="P24" i="26"/>
  <c r="P26" i="26"/>
  <c r="P28" i="26"/>
  <c r="O30" i="26"/>
  <c r="W38" i="26"/>
  <c r="W35" i="26"/>
  <c r="S39" i="26"/>
  <c r="S36" i="26"/>
  <c r="X37" i="26"/>
  <c r="X34" i="26"/>
  <c r="W34" i="26"/>
  <c r="P18" i="26"/>
  <c r="P30" i="26"/>
  <c r="AA39" i="26"/>
  <c r="AA36" i="26"/>
  <c r="E106" i="26"/>
  <c r="U10" i="26"/>
  <c r="I106" i="26"/>
  <c r="Y10" i="26"/>
  <c r="M106" i="26"/>
  <c r="AC10" i="26"/>
  <c r="AA41" i="26"/>
  <c r="AA37" i="26"/>
  <c r="AA38" i="26"/>
  <c r="AA35" i="26"/>
  <c r="P82" i="26"/>
  <c r="P90" i="26"/>
  <c r="P98" i="26"/>
  <c r="F106" i="26"/>
  <c r="J106" i="26"/>
  <c r="N106" i="26"/>
  <c r="T10" i="26"/>
  <c r="AB10" i="26"/>
  <c r="T20" i="26"/>
  <c r="X20" i="26"/>
  <c r="X39" i="26" s="1"/>
  <c r="T22" i="26"/>
  <c r="T24" i="26"/>
  <c r="T26" i="26"/>
  <c r="P33" i="26"/>
  <c r="X35" i="26"/>
  <c r="P45" i="26"/>
  <c r="O46" i="26"/>
  <c r="P53" i="26"/>
  <c r="AF20" i="26" s="1"/>
  <c r="O54" i="26"/>
  <c r="P59" i="26"/>
  <c r="P67" i="26"/>
  <c r="P75" i="26"/>
  <c r="P83" i="26"/>
  <c r="P91" i="26"/>
  <c r="P99" i="26"/>
  <c r="O10" i="26"/>
  <c r="O11" i="26"/>
  <c r="O12" i="26"/>
  <c r="O13" i="26"/>
  <c r="O14" i="26"/>
  <c r="O15" i="26"/>
  <c r="O16" i="26"/>
  <c r="O17" i="26"/>
  <c r="O18" i="26"/>
  <c r="O19" i="26"/>
  <c r="U39" i="26"/>
  <c r="U36" i="26"/>
  <c r="Y39" i="26"/>
  <c r="Y36" i="26"/>
  <c r="AC39" i="26"/>
  <c r="AC36" i="26"/>
  <c r="O20" i="26"/>
  <c r="O21" i="26"/>
  <c r="O22" i="26"/>
  <c r="O23" i="26"/>
  <c r="O24" i="26"/>
  <c r="O25" i="26"/>
  <c r="O26" i="26"/>
  <c r="O27" i="26"/>
  <c r="O28" i="26"/>
  <c r="O29" i="26"/>
  <c r="P32" i="26"/>
  <c r="O32" i="26"/>
  <c r="AB35" i="26"/>
  <c r="P105" i="26"/>
  <c r="P10" i="26"/>
  <c r="V10" i="26"/>
  <c r="Z10" i="26"/>
  <c r="AD10" i="26"/>
  <c r="Z35" i="26"/>
  <c r="AD38" i="26"/>
  <c r="AD35" i="26"/>
  <c r="AD36" i="26"/>
  <c r="P49" i="26"/>
  <c r="O50" i="26"/>
  <c r="P57" i="26"/>
  <c r="P63" i="26"/>
  <c r="P71" i="26"/>
  <c r="P79" i="26"/>
  <c r="P87" i="26"/>
  <c r="P95" i="26"/>
  <c r="P103" i="26"/>
  <c r="O33" i="26"/>
  <c r="O34" i="26"/>
  <c r="O35" i="26"/>
  <c r="O36" i="26"/>
  <c r="O37" i="26"/>
  <c r="O38" i="26"/>
  <c r="O39" i="26"/>
  <c r="O40" i="26"/>
  <c r="O41" i="26"/>
  <c r="O42" i="26"/>
  <c r="O43" i="26"/>
  <c r="O45" i="26"/>
  <c r="O47" i="26"/>
  <c r="O49" i="26"/>
  <c r="O51" i="26"/>
  <c r="O53" i="26"/>
  <c r="O55" i="26"/>
  <c r="O57" i="26"/>
  <c r="Z36" i="26" l="1"/>
  <c r="V36" i="26"/>
  <c r="AF22" i="26"/>
  <c r="AF18" i="26"/>
  <c r="AF31" i="26"/>
  <c r="AF23" i="26"/>
  <c r="AF16" i="26"/>
  <c r="V38" i="26"/>
  <c r="S40" i="26"/>
  <c r="S42" i="26" s="1"/>
  <c r="U38" i="26"/>
  <c r="AC38" i="26"/>
  <c r="AF21" i="26"/>
  <c r="AF39" i="26" s="1"/>
  <c r="V35" i="26"/>
  <c r="W37" i="26"/>
  <c r="S34" i="26"/>
  <c r="AF26" i="26"/>
  <c r="AC35" i="26"/>
  <c r="Y35" i="26"/>
  <c r="AF27" i="26"/>
  <c r="W40" i="26"/>
  <c r="W42" i="26" s="1"/>
  <c r="S37" i="26"/>
  <c r="AF19" i="26"/>
  <c r="AF33" i="26"/>
  <c r="Z38" i="26"/>
  <c r="U35" i="26"/>
  <c r="AF30" i="26"/>
  <c r="AA42" i="26"/>
  <c r="AE18" i="26"/>
  <c r="AE17" i="26"/>
  <c r="AE16" i="26"/>
  <c r="AF29" i="26"/>
  <c r="AF25" i="26"/>
  <c r="AB36" i="26"/>
  <c r="AF24" i="26"/>
  <c r="AA34" i="26"/>
  <c r="AF12" i="26"/>
  <c r="AF11" i="26"/>
  <c r="AE20" i="26"/>
  <c r="V41" i="26"/>
  <c r="V40" i="26"/>
  <c r="V37" i="26"/>
  <c r="V34" i="26"/>
  <c r="AE12" i="26"/>
  <c r="AE11" i="26"/>
  <c r="O106" i="26"/>
  <c r="N108" i="26" s="1"/>
  <c r="AE10" i="26"/>
  <c r="T39" i="26"/>
  <c r="T36" i="26"/>
  <c r="J108" i="26"/>
  <c r="AF28" i="26"/>
  <c r="AF15" i="26"/>
  <c r="AE15" i="26"/>
  <c r="AF13" i="26"/>
  <c r="AC41" i="26"/>
  <c r="AC40" i="26"/>
  <c r="AC37" i="26"/>
  <c r="AC34" i="26"/>
  <c r="P106" i="26"/>
  <c r="I107" i="26" s="1"/>
  <c r="AF10" i="26"/>
  <c r="AE21" i="26"/>
  <c r="X36" i="26"/>
  <c r="AB41" i="26"/>
  <c r="AB40" i="26"/>
  <c r="AB37" i="26"/>
  <c r="AB34" i="26"/>
  <c r="F108" i="26"/>
  <c r="Y41" i="26"/>
  <c r="Y40" i="26"/>
  <c r="Y37" i="26"/>
  <c r="Y34" i="26"/>
  <c r="Z41" i="26"/>
  <c r="Z40" i="26"/>
  <c r="Z37" i="26"/>
  <c r="Z34" i="26"/>
  <c r="AE19" i="26"/>
  <c r="U41" i="26"/>
  <c r="U40" i="26"/>
  <c r="U37" i="26"/>
  <c r="U34" i="26"/>
  <c r="X41" i="26"/>
  <c r="AD41" i="26"/>
  <c r="AD40" i="26"/>
  <c r="AD37" i="26"/>
  <c r="AD34" i="26"/>
  <c r="AE14" i="26"/>
  <c r="AE13" i="26"/>
  <c r="T41" i="26"/>
  <c r="T40" i="26"/>
  <c r="T34" i="26"/>
  <c r="T37" i="26"/>
  <c r="AF32" i="26"/>
  <c r="X40" i="26"/>
  <c r="AF14" i="26"/>
  <c r="AB42" i="26" l="1"/>
  <c r="AF36" i="26"/>
  <c r="AC42" i="26"/>
  <c r="X42" i="26"/>
  <c r="U42" i="26"/>
  <c r="E108" i="26"/>
  <c r="I108" i="26"/>
  <c r="F107" i="26"/>
  <c r="Y42" i="26"/>
  <c r="T42" i="26"/>
  <c r="AE39" i="26"/>
  <c r="AE36" i="26"/>
  <c r="Z42" i="26"/>
  <c r="N107" i="26"/>
  <c r="V42" i="26"/>
  <c r="E107" i="26"/>
  <c r="J107" i="26"/>
  <c r="AE41" i="26"/>
  <c r="AE40" i="26"/>
  <c r="AE37" i="26"/>
  <c r="AE34" i="26"/>
  <c r="AE38" i="26"/>
  <c r="AE35" i="26"/>
  <c r="AD42" i="26"/>
  <c r="AF41" i="26"/>
  <c r="AF40" i="26"/>
  <c r="AF37" i="26"/>
  <c r="AF34" i="26"/>
  <c r="AF38" i="26"/>
  <c r="AF35" i="26"/>
  <c r="H108" i="26"/>
  <c r="C108" i="26"/>
  <c r="K108" i="26"/>
  <c r="D108" i="26"/>
  <c r="G108" i="26"/>
  <c r="L108" i="26"/>
  <c r="L107" i="26"/>
  <c r="H107" i="26"/>
  <c r="C107" i="26"/>
  <c r="K107" i="26"/>
  <c r="G107" i="26"/>
  <c r="D107" i="26"/>
  <c r="M107" i="26"/>
  <c r="AE42" i="26" l="1"/>
  <c r="AF42" i="26"/>
  <c r="X33" i="25" l="1"/>
  <c r="W33" i="25"/>
  <c r="O100" i="25"/>
  <c r="P99" i="25"/>
  <c r="AA32" i="25"/>
  <c r="W32" i="25"/>
  <c r="U32" i="25"/>
  <c r="AD31" i="25"/>
  <c r="AB31" i="25"/>
  <c r="AA31" i="25"/>
  <c r="Z31" i="25"/>
  <c r="X31" i="25"/>
  <c r="V31" i="25"/>
  <c r="S31" i="25"/>
  <c r="O92" i="25"/>
  <c r="P91" i="25"/>
  <c r="AC30" i="25"/>
  <c r="AA30" i="25"/>
  <c r="Y30" i="25"/>
  <c r="U30" i="25"/>
  <c r="S30" i="25"/>
  <c r="AD29" i="25"/>
  <c r="AB29" i="25"/>
  <c r="AA29" i="25"/>
  <c r="Z29" i="25"/>
  <c r="X29" i="25"/>
  <c r="W29" i="25"/>
  <c r="V29" i="25"/>
  <c r="S29" i="25"/>
  <c r="O84" i="25"/>
  <c r="P83" i="25"/>
  <c r="AC28" i="25"/>
  <c r="Y28" i="25"/>
  <c r="W28" i="25"/>
  <c r="U28" i="25"/>
  <c r="S28" i="25"/>
  <c r="AD27" i="25"/>
  <c r="AB27" i="25"/>
  <c r="Z27" i="25"/>
  <c r="X27" i="25"/>
  <c r="W27" i="25"/>
  <c r="V27" i="25"/>
  <c r="O76" i="25"/>
  <c r="P75" i="25"/>
  <c r="AC26" i="25"/>
  <c r="AA26" i="25"/>
  <c r="Y26" i="25"/>
  <c r="W26" i="25"/>
  <c r="U26" i="25"/>
  <c r="S26" i="25"/>
  <c r="AD25" i="25"/>
  <c r="AB25" i="25"/>
  <c r="AA25" i="25"/>
  <c r="Z25" i="25"/>
  <c r="X25" i="25"/>
  <c r="W25" i="25"/>
  <c r="V25" i="25"/>
  <c r="S25" i="25"/>
  <c r="O68" i="25"/>
  <c r="P67" i="25"/>
  <c r="AC24" i="25"/>
  <c r="AA24" i="25"/>
  <c r="Y24" i="25"/>
  <c r="W24" i="25"/>
  <c r="U24" i="25"/>
  <c r="AD23" i="25"/>
  <c r="AB23" i="25"/>
  <c r="AA23" i="25"/>
  <c r="Z23" i="25"/>
  <c r="X23" i="25"/>
  <c r="V23" i="25"/>
  <c r="S23" i="25"/>
  <c r="O60" i="25"/>
  <c r="P59" i="25"/>
  <c r="AC22" i="25"/>
  <c r="AA22" i="25"/>
  <c r="Y22" i="25"/>
  <c r="U22" i="25"/>
  <c r="S22" i="25"/>
  <c r="AD21" i="25"/>
  <c r="AB21" i="25"/>
  <c r="AA21" i="25"/>
  <c r="Z21" i="25"/>
  <c r="X21" i="25"/>
  <c r="W21" i="25"/>
  <c r="V21" i="25"/>
  <c r="S21" i="25"/>
  <c r="O52" i="25"/>
  <c r="P51" i="25"/>
  <c r="AC20" i="25"/>
  <c r="Y20" i="25"/>
  <c r="W20" i="25"/>
  <c r="U20" i="25"/>
  <c r="S20" i="25"/>
  <c r="AD19" i="25"/>
  <c r="AB19" i="25"/>
  <c r="Z19" i="25"/>
  <c r="X19" i="25"/>
  <c r="W19" i="25"/>
  <c r="V19" i="25"/>
  <c r="O44" i="25"/>
  <c r="P43" i="25"/>
  <c r="AC18" i="25"/>
  <c r="AA18" i="25"/>
  <c r="W18" i="25"/>
  <c r="U18" i="25"/>
  <c r="P42" i="25"/>
  <c r="P41" i="25"/>
  <c r="P40" i="25"/>
  <c r="P39" i="25"/>
  <c r="P35" i="25"/>
  <c r="AC16" i="25"/>
  <c r="AA16" i="25"/>
  <c r="Y16" i="25"/>
  <c r="W16" i="25"/>
  <c r="U16" i="25"/>
  <c r="P34" i="25"/>
  <c r="AB33" i="25"/>
  <c r="Y33" i="25"/>
  <c r="T33" i="25"/>
  <c r="AC32" i="25"/>
  <c r="Y32" i="25"/>
  <c r="S32" i="25"/>
  <c r="AC31" i="25"/>
  <c r="Y31" i="25"/>
  <c r="W31" i="25"/>
  <c r="U31" i="25"/>
  <c r="Y15" i="25"/>
  <c r="W30" i="25"/>
  <c r="AB15" i="25"/>
  <c r="T15" i="25"/>
  <c r="AC29" i="25"/>
  <c r="Y29" i="25"/>
  <c r="U29" i="25"/>
  <c r="AA28" i="25"/>
  <c r="AC14" i="25"/>
  <c r="AC27" i="25"/>
  <c r="AA27" i="25"/>
  <c r="Y27" i="25"/>
  <c r="U27" i="25"/>
  <c r="S27" i="25"/>
  <c r="P27" i="25"/>
  <c r="AD14" i="25"/>
  <c r="Z14" i="25"/>
  <c r="V14" i="25"/>
  <c r="AC25" i="25"/>
  <c r="Y25" i="25"/>
  <c r="U25" i="25"/>
  <c r="S24" i="25"/>
  <c r="P24" i="25"/>
  <c r="AC23" i="25"/>
  <c r="Y23" i="25"/>
  <c r="W23" i="25"/>
  <c r="U23" i="25"/>
  <c r="Y13" i="25"/>
  <c r="W22" i="25"/>
  <c r="AB13" i="25"/>
  <c r="X13" i="25"/>
  <c r="AC21" i="25"/>
  <c r="Y21" i="25"/>
  <c r="U21" i="25"/>
  <c r="Z12" i="25"/>
  <c r="AA20" i="25"/>
  <c r="AC12" i="25"/>
  <c r="AC19" i="25"/>
  <c r="AA19" i="25"/>
  <c r="Y19" i="25"/>
  <c r="U19" i="25"/>
  <c r="S19" i="25"/>
  <c r="P19" i="25"/>
  <c r="AB18" i="25"/>
  <c r="Y18" i="25"/>
  <c r="T18" i="25"/>
  <c r="AB12" i="25"/>
  <c r="T12" i="25"/>
  <c r="AD17" i="25"/>
  <c r="AB17" i="25"/>
  <c r="Z17" i="25"/>
  <c r="X17" i="25"/>
  <c r="V17" i="25"/>
  <c r="T17" i="25"/>
  <c r="Y11" i="25"/>
  <c r="AD16" i="25"/>
  <c r="AB16" i="25"/>
  <c r="Z16" i="25"/>
  <c r="X16" i="25"/>
  <c r="V16" i="25"/>
  <c r="T16" i="25"/>
  <c r="AD15" i="25"/>
  <c r="V15" i="25"/>
  <c r="AB14" i="25"/>
  <c r="X14" i="25"/>
  <c r="U14" i="25"/>
  <c r="T14" i="25"/>
  <c r="AB11" i="25"/>
  <c r="Z11" i="25"/>
  <c r="X11" i="25"/>
  <c r="T11" i="25"/>
  <c r="AD13" i="25"/>
  <c r="Z13" i="25"/>
  <c r="V13" i="25"/>
  <c r="T13" i="25"/>
  <c r="P13" i="25"/>
  <c r="X12" i="25"/>
  <c r="U12" i="25"/>
  <c r="AD11" i="25"/>
  <c r="V11" i="25"/>
  <c r="K6" i="25"/>
  <c r="K5" i="25"/>
  <c r="G5" i="25"/>
  <c r="AB38" i="25" l="1"/>
  <c r="T38" i="25"/>
  <c r="E106" i="25"/>
  <c r="I106" i="25"/>
  <c r="M106" i="25"/>
  <c r="U11" i="25"/>
  <c r="AC11" i="25"/>
  <c r="P21" i="25"/>
  <c r="U13" i="25"/>
  <c r="AC13" i="25"/>
  <c r="O26" i="25"/>
  <c r="P29" i="25"/>
  <c r="U15" i="25"/>
  <c r="AC15" i="25"/>
  <c r="X15" i="25"/>
  <c r="X18" i="25"/>
  <c r="X35" i="25" s="1"/>
  <c r="P46" i="25"/>
  <c r="P54" i="25"/>
  <c r="P62" i="25"/>
  <c r="P70" i="25"/>
  <c r="P78" i="25"/>
  <c r="P86" i="25"/>
  <c r="P94" i="25"/>
  <c r="X32" i="25"/>
  <c r="P102" i="25"/>
  <c r="W17" i="25"/>
  <c r="AA33" i="25"/>
  <c r="Y12" i="25"/>
  <c r="Y40" i="25" s="1"/>
  <c r="P20" i="25"/>
  <c r="P23" i="25"/>
  <c r="P28" i="25"/>
  <c r="P31" i="25"/>
  <c r="U17" i="25"/>
  <c r="Y17" i="25"/>
  <c r="AC17" i="25"/>
  <c r="U33" i="25"/>
  <c r="AC33" i="25"/>
  <c r="AA17" i="25"/>
  <c r="S33" i="25"/>
  <c r="P11" i="25"/>
  <c r="P15" i="25"/>
  <c r="V12" i="25"/>
  <c r="AD12" i="25"/>
  <c r="O22" i="25"/>
  <c r="P25" i="25"/>
  <c r="Y14" i="25"/>
  <c r="O30" i="25"/>
  <c r="Z15" i="25"/>
  <c r="Z38" i="25" s="1"/>
  <c r="V18" i="25"/>
  <c r="V38" i="25" s="1"/>
  <c r="Z18" i="25"/>
  <c r="AD18" i="25"/>
  <c r="V20" i="25"/>
  <c r="V39" i="25" s="1"/>
  <c r="Z20" i="25"/>
  <c r="Z39" i="25" s="1"/>
  <c r="AD20" i="25"/>
  <c r="V22" i="25"/>
  <c r="Z22" i="25"/>
  <c r="AD22" i="25"/>
  <c r="V24" i="25"/>
  <c r="Z24" i="25"/>
  <c r="AD24" i="25"/>
  <c r="V26" i="25"/>
  <c r="Z26" i="25"/>
  <c r="AD26" i="25"/>
  <c r="V28" i="25"/>
  <c r="Z28" i="25"/>
  <c r="AD28" i="25"/>
  <c r="V30" i="25"/>
  <c r="Z30" i="25"/>
  <c r="AD30" i="25"/>
  <c r="Y10" i="25"/>
  <c r="T35" i="25"/>
  <c r="P44" i="25"/>
  <c r="P52" i="25"/>
  <c r="P60" i="25"/>
  <c r="P68" i="25"/>
  <c r="P76" i="25"/>
  <c r="P84" i="25"/>
  <c r="P92" i="25"/>
  <c r="P100" i="25"/>
  <c r="V33" i="25"/>
  <c r="Z33" i="25"/>
  <c r="AD33" i="25"/>
  <c r="X10" i="25"/>
  <c r="N106" i="25"/>
  <c r="AC10" i="25"/>
  <c r="AC41" i="25" s="1"/>
  <c r="P12" i="25"/>
  <c r="W11" i="25"/>
  <c r="AA11" i="25"/>
  <c r="P16" i="25"/>
  <c r="S16" i="25"/>
  <c r="P17" i="25"/>
  <c r="S17" i="25"/>
  <c r="S18" i="25"/>
  <c r="T19" i="25"/>
  <c r="T21" i="25"/>
  <c r="T23" i="25"/>
  <c r="T25" i="25"/>
  <c r="T27" i="25"/>
  <c r="T29" i="25"/>
  <c r="T31" i="25"/>
  <c r="P33" i="25"/>
  <c r="P36" i="25"/>
  <c r="P37" i="25"/>
  <c r="AF16" i="25" s="1"/>
  <c r="P38" i="25"/>
  <c r="AF17" i="25" s="1"/>
  <c r="P47" i="25"/>
  <c r="O48" i="25"/>
  <c r="P48" i="25"/>
  <c r="X20" i="25"/>
  <c r="X39" i="25" s="1"/>
  <c r="AB20" i="25"/>
  <c r="P55" i="25"/>
  <c r="O56" i="25"/>
  <c r="P56" i="25"/>
  <c r="X22" i="25"/>
  <c r="AB22" i="25"/>
  <c r="P63" i="25"/>
  <c r="O64" i="25"/>
  <c r="P64" i="25"/>
  <c r="X24" i="25"/>
  <c r="AB24" i="25"/>
  <c r="P71" i="25"/>
  <c r="O72" i="25"/>
  <c r="P72" i="25"/>
  <c r="X26" i="25"/>
  <c r="AB26" i="25"/>
  <c r="P79" i="25"/>
  <c r="O80" i="25"/>
  <c r="P80" i="25"/>
  <c r="X28" i="25"/>
  <c r="AB28" i="25"/>
  <c r="P87" i="25"/>
  <c r="O88" i="25"/>
  <c r="P88" i="25"/>
  <c r="X30" i="25"/>
  <c r="AB30" i="25"/>
  <c r="P95" i="25"/>
  <c r="O96" i="25"/>
  <c r="P96" i="25"/>
  <c r="AB32" i="25"/>
  <c r="P103" i="25"/>
  <c r="O104" i="25"/>
  <c r="P104" i="25"/>
  <c r="F106" i="25"/>
  <c r="V10" i="25"/>
  <c r="J106" i="25"/>
  <c r="Z10" i="25"/>
  <c r="S11" i="25"/>
  <c r="P14" i="25"/>
  <c r="O16" i="25"/>
  <c r="O25" i="25"/>
  <c r="O27" i="25"/>
  <c r="O29" i="25"/>
  <c r="O31" i="25"/>
  <c r="C106" i="25"/>
  <c r="P10" i="25"/>
  <c r="K106" i="25"/>
  <c r="AA10" i="25"/>
  <c r="O17" i="25"/>
  <c r="W13" i="25"/>
  <c r="W14" i="25"/>
  <c r="O28" i="25"/>
  <c r="W15" i="25"/>
  <c r="P32" i="25"/>
  <c r="O32" i="25"/>
  <c r="P50" i="25"/>
  <c r="T20" i="25"/>
  <c r="P66" i="25"/>
  <c r="T24" i="25"/>
  <c r="P82" i="25"/>
  <c r="T28" i="25"/>
  <c r="P98" i="25"/>
  <c r="T32" i="25"/>
  <c r="X37" i="25"/>
  <c r="AB10" i="25"/>
  <c r="L106" i="25"/>
  <c r="S10" i="25"/>
  <c r="O13" i="25"/>
  <c r="AC38" i="25"/>
  <c r="AC35" i="25"/>
  <c r="S12" i="25"/>
  <c r="P18" i="25"/>
  <c r="AA12" i="25"/>
  <c r="Y41" i="25"/>
  <c r="O12" i="25"/>
  <c r="U35" i="25"/>
  <c r="O14" i="25"/>
  <c r="O19" i="25"/>
  <c r="O21" i="25"/>
  <c r="O23" i="25"/>
  <c r="G106" i="25"/>
  <c r="W10" i="25"/>
  <c r="O10" i="25"/>
  <c r="O20" i="25"/>
  <c r="S13" i="25"/>
  <c r="P22" i="25"/>
  <c r="AA13" i="25"/>
  <c r="O24" i="25"/>
  <c r="S14" i="25"/>
  <c r="P26" i="25"/>
  <c r="AA14" i="25"/>
  <c r="S15" i="25"/>
  <c r="P30" i="25"/>
  <c r="AA15" i="25"/>
  <c r="D106" i="25"/>
  <c r="T10" i="25"/>
  <c r="O11" i="25"/>
  <c r="O15" i="25"/>
  <c r="W12" i="25"/>
  <c r="O18" i="25"/>
  <c r="AB39" i="25"/>
  <c r="H106" i="25"/>
  <c r="U10" i="25"/>
  <c r="Y38" i="25"/>
  <c r="Y35" i="25"/>
  <c r="U39" i="25"/>
  <c r="U36" i="25"/>
  <c r="Y39" i="25"/>
  <c r="Y36" i="25"/>
  <c r="AC39" i="25"/>
  <c r="AC36" i="25"/>
  <c r="P58" i="25"/>
  <c r="T22" i="25"/>
  <c r="P74" i="25"/>
  <c r="T26" i="25"/>
  <c r="P90" i="25"/>
  <c r="T30" i="25"/>
  <c r="AD10" i="25"/>
  <c r="V35" i="25"/>
  <c r="AD38" i="25"/>
  <c r="AD35" i="25"/>
  <c r="Z36" i="25"/>
  <c r="AD39" i="25"/>
  <c r="AD36" i="25"/>
  <c r="X36" i="25"/>
  <c r="P45" i="25"/>
  <c r="AF18" i="25" s="1"/>
  <c r="O46" i="25"/>
  <c r="P53" i="25"/>
  <c r="O54" i="25"/>
  <c r="P61" i="25"/>
  <c r="O62" i="25"/>
  <c r="P69" i="25"/>
  <c r="O70" i="25"/>
  <c r="P77" i="25"/>
  <c r="O78" i="25"/>
  <c r="P85" i="25"/>
  <c r="O86" i="25"/>
  <c r="P93" i="25"/>
  <c r="O94" i="25"/>
  <c r="P101" i="25"/>
  <c r="O102" i="25"/>
  <c r="S39" i="25"/>
  <c r="S36" i="25"/>
  <c r="W39" i="25"/>
  <c r="W36" i="25"/>
  <c r="AA39" i="25"/>
  <c r="AA36" i="25"/>
  <c r="AB35" i="25"/>
  <c r="AB36" i="25"/>
  <c r="P49" i="25"/>
  <c r="O50" i="25"/>
  <c r="P57" i="25"/>
  <c r="O58" i="25"/>
  <c r="P65" i="25"/>
  <c r="AF23" i="25" s="1"/>
  <c r="O66" i="25"/>
  <c r="P73" i="25"/>
  <c r="O74" i="25"/>
  <c r="P81" i="25"/>
  <c r="O82" i="25"/>
  <c r="P89" i="25"/>
  <c r="O90" i="25"/>
  <c r="P97" i="25"/>
  <c r="AF31" i="25" s="1"/>
  <c r="O98" i="25"/>
  <c r="V32" i="25"/>
  <c r="Z32" i="25"/>
  <c r="AD32" i="25"/>
  <c r="P105" i="25"/>
  <c r="O33" i="25"/>
  <c r="O34" i="25"/>
  <c r="O35" i="25"/>
  <c r="O36" i="25"/>
  <c r="O37" i="25"/>
  <c r="O38" i="25"/>
  <c r="O39" i="25"/>
  <c r="O40" i="25"/>
  <c r="O41" i="25"/>
  <c r="O42" i="25"/>
  <c r="O43" i="25"/>
  <c r="O45" i="25"/>
  <c r="O47" i="25"/>
  <c r="O49" i="25"/>
  <c r="O51" i="25"/>
  <c r="O53" i="25"/>
  <c r="O55" i="25"/>
  <c r="O57" i="25"/>
  <c r="O59" i="25"/>
  <c r="O61" i="25"/>
  <c r="O63" i="25"/>
  <c r="O65" i="25"/>
  <c r="O67" i="25"/>
  <c r="O69" i="25"/>
  <c r="O71" i="25"/>
  <c r="O73" i="25"/>
  <c r="O75" i="25"/>
  <c r="O77" i="25"/>
  <c r="O79" i="25"/>
  <c r="O81" i="25"/>
  <c r="O83" i="25"/>
  <c r="O85" i="25"/>
  <c r="O87" i="25"/>
  <c r="O89" i="25"/>
  <c r="O91" i="25"/>
  <c r="O93" i="25"/>
  <c r="O95" i="25"/>
  <c r="O97" i="25"/>
  <c r="O99" i="25"/>
  <c r="O101" i="25"/>
  <c r="O103" i="25"/>
  <c r="O105" i="25"/>
  <c r="AF14" i="25" l="1"/>
  <c r="Y34" i="25"/>
  <c r="X38" i="25"/>
  <c r="V36" i="25"/>
  <c r="Z35" i="25"/>
  <c r="Y37" i="25"/>
  <c r="AF12" i="25"/>
  <c r="AE12" i="25"/>
  <c r="AE15" i="25"/>
  <c r="U38" i="25"/>
  <c r="X41" i="25"/>
  <c r="AF11" i="25"/>
  <c r="AF33" i="25"/>
  <c r="AF13" i="25"/>
  <c r="AC34" i="25"/>
  <c r="X40" i="25"/>
  <c r="AF27" i="25"/>
  <c r="AF19" i="25"/>
  <c r="AC40" i="25"/>
  <c r="AC42" i="25" s="1"/>
  <c r="AE18" i="25"/>
  <c r="AE17" i="25"/>
  <c r="AE16" i="25"/>
  <c r="AE13" i="25"/>
  <c r="X42" i="25"/>
  <c r="AE14" i="25"/>
  <c r="AF29" i="25"/>
  <c r="AF25" i="25"/>
  <c r="AF21" i="25"/>
  <c r="AF15" i="25"/>
  <c r="AF38" i="25" s="1"/>
  <c r="X34" i="25"/>
  <c r="AC37" i="25"/>
  <c r="AE30" i="25"/>
  <c r="AE26" i="25"/>
  <c r="AE22" i="25"/>
  <c r="AE33" i="25"/>
  <c r="AE29" i="25"/>
  <c r="AE25" i="25"/>
  <c r="AE21" i="25"/>
  <c r="AF30" i="25"/>
  <c r="AF22" i="25"/>
  <c r="T40" i="25"/>
  <c r="T34" i="25"/>
  <c r="T37" i="25"/>
  <c r="T41" i="25"/>
  <c r="S38" i="25"/>
  <c r="S35" i="25"/>
  <c r="AE11" i="25"/>
  <c r="AB41" i="25"/>
  <c r="AB40" i="25"/>
  <c r="AB37" i="25"/>
  <c r="AB34" i="25"/>
  <c r="AF28" i="25"/>
  <c r="AF20" i="25"/>
  <c r="W38" i="25"/>
  <c r="W35" i="25"/>
  <c r="AF10" i="25"/>
  <c r="P106" i="25"/>
  <c r="D107" i="25" s="1"/>
  <c r="U41" i="25"/>
  <c r="U40" i="25"/>
  <c r="U37" i="25"/>
  <c r="U34" i="25"/>
  <c r="Z41" i="25"/>
  <c r="Z42" i="25" s="1"/>
  <c r="Z40" i="25"/>
  <c r="Z37" i="25"/>
  <c r="Z34" i="25"/>
  <c r="AE32" i="25"/>
  <c r="AE28" i="25"/>
  <c r="AE24" i="25"/>
  <c r="AE20" i="25"/>
  <c r="AE31" i="25"/>
  <c r="AE27" i="25"/>
  <c r="AE23" i="25"/>
  <c r="AE19" i="25"/>
  <c r="AD41" i="25"/>
  <c r="AD42" i="25" s="1"/>
  <c r="AD40" i="25"/>
  <c r="AD37" i="25"/>
  <c r="AD34" i="25"/>
  <c r="AF26" i="25"/>
  <c r="AA38" i="25"/>
  <c r="AA35" i="25"/>
  <c r="O106" i="25"/>
  <c r="D108" i="25" s="1"/>
  <c r="AE10" i="25"/>
  <c r="S41" i="25"/>
  <c r="S40" i="25"/>
  <c r="S37" i="25"/>
  <c r="S34" i="25"/>
  <c r="AF32" i="25"/>
  <c r="AF24" i="25"/>
  <c r="AA41" i="25"/>
  <c r="AA40" i="25"/>
  <c r="AA37" i="25"/>
  <c r="AA34" i="25"/>
  <c r="J108" i="25"/>
  <c r="J107" i="25"/>
  <c r="H107" i="25"/>
  <c r="AF35" i="25"/>
  <c r="W41" i="25"/>
  <c r="W40" i="25"/>
  <c r="W37" i="25"/>
  <c r="W34" i="25"/>
  <c r="Y42" i="25"/>
  <c r="L107" i="25"/>
  <c r="T36" i="25"/>
  <c r="T39" i="25"/>
  <c r="K108" i="25"/>
  <c r="K107" i="25"/>
  <c r="V41" i="25"/>
  <c r="V40" i="25"/>
  <c r="V37" i="25"/>
  <c r="V34" i="25"/>
  <c r="H108" i="25" l="1"/>
  <c r="AE35" i="25"/>
  <c r="AE38" i="25"/>
  <c r="AF39" i="25"/>
  <c r="V42" i="25"/>
  <c r="W42" i="25"/>
  <c r="S42" i="25"/>
  <c r="U42" i="25"/>
  <c r="AB42" i="25"/>
  <c r="I107" i="25"/>
  <c r="M107" i="25"/>
  <c r="E107" i="25"/>
  <c r="N107" i="25"/>
  <c r="G108" i="25"/>
  <c r="AE41" i="25"/>
  <c r="AE40" i="25"/>
  <c r="AE37" i="25"/>
  <c r="AE34" i="25"/>
  <c r="AF41" i="25"/>
  <c r="AF40" i="25"/>
  <c r="AF37" i="25"/>
  <c r="AF34" i="25"/>
  <c r="AA42" i="25"/>
  <c r="E108" i="25"/>
  <c r="N108" i="25"/>
  <c r="I108" i="25"/>
  <c r="AE39" i="25"/>
  <c r="AE36" i="25"/>
  <c r="C107" i="25"/>
  <c r="F108" i="25"/>
  <c r="AF36" i="25"/>
  <c r="L108" i="25"/>
  <c r="C108" i="25"/>
  <c r="F107" i="25"/>
  <c r="G107" i="25"/>
  <c r="T42" i="25"/>
  <c r="AF42" i="25" l="1"/>
  <c r="AE42" i="25"/>
  <c r="X33" i="24" l="1"/>
  <c r="AB32" i="24"/>
  <c r="O96" i="24"/>
  <c r="P95" i="24"/>
  <c r="P93" i="24"/>
  <c r="P91" i="24"/>
  <c r="AD29" i="24"/>
  <c r="AB29" i="24"/>
  <c r="Z29" i="24"/>
  <c r="X29" i="24"/>
  <c r="V29" i="24"/>
  <c r="AD28" i="24"/>
  <c r="AB28" i="24"/>
  <c r="Z28" i="24"/>
  <c r="X28" i="24"/>
  <c r="V28" i="24"/>
  <c r="O80" i="24"/>
  <c r="P79" i="24"/>
  <c r="P77" i="24"/>
  <c r="AD25" i="24"/>
  <c r="AB25" i="24"/>
  <c r="Z25" i="24"/>
  <c r="X25" i="24"/>
  <c r="V25" i="24"/>
  <c r="AD24" i="24"/>
  <c r="AB24" i="24"/>
  <c r="Z24" i="24"/>
  <c r="X24" i="24"/>
  <c r="V24" i="24"/>
  <c r="O64" i="24"/>
  <c r="P63" i="24"/>
  <c r="P61" i="24"/>
  <c r="AD21" i="24"/>
  <c r="AB21" i="24"/>
  <c r="Z21" i="24"/>
  <c r="X21" i="24"/>
  <c r="V21" i="24"/>
  <c r="AD20" i="24"/>
  <c r="AB20" i="24"/>
  <c r="Z20" i="24"/>
  <c r="X20" i="24"/>
  <c r="V20" i="24"/>
  <c r="O48" i="24"/>
  <c r="P47" i="24"/>
  <c r="P45" i="24"/>
  <c r="AB33" i="24"/>
  <c r="Y33" i="24"/>
  <c r="W33" i="24"/>
  <c r="T33" i="24"/>
  <c r="AC32" i="24"/>
  <c r="AA32" i="24"/>
  <c r="Y32" i="24"/>
  <c r="X32" i="24"/>
  <c r="W32" i="24"/>
  <c r="U32" i="24"/>
  <c r="S32" i="24"/>
  <c r="AC31" i="24"/>
  <c r="AA31" i="24"/>
  <c r="Y31" i="24"/>
  <c r="W31" i="24"/>
  <c r="U31" i="24"/>
  <c r="S31" i="24"/>
  <c r="AD30" i="24"/>
  <c r="AC30" i="24"/>
  <c r="AB30" i="24"/>
  <c r="AA30" i="24"/>
  <c r="Z30" i="24"/>
  <c r="Y30" i="24"/>
  <c r="X30" i="24"/>
  <c r="W30" i="24"/>
  <c r="V30" i="24"/>
  <c r="U30" i="24"/>
  <c r="T30" i="24"/>
  <c r="S30" i="24"/>
  <c r="AC29" i="24"/>
  <c r="AA29" i="24"/>
  <c r="Y29" i="24"/>
  <c r="W29" i="24"/>
  <c r="U29" i="24"/>
  <c r="S29" i="24"/>
  <c r="P29" i="24"/>
  <c r="AC28" i="24"/>
  <c r="AA28" i="24"/>
  <c r="Y28" i="24"/>
  <c r="W28" i="24"/>
  <c r="U28" i="24"/>
  <c r="S28" i="24"/>
  <c r="AC27" i="24"/>
  <c r="AA27" i="24"/>
  <c r="Y27" i="24"/>
  <c r="W27" i="24"/>
  <c r="U27" i="24"/>
  <c r="S27" i="24"/>
  <c r="P27" i="24"/>
  <c r="AD26" i="24"/>
  <c r="AC26" i="24"/>
  <c r="AB26" i="24"/>
  <c r="AA26" i="24"/>
  <c r="Z26" i="24"/>
  <c r="Y26" i="24"/>
  <c r="X26" i="24"/>
  <c r="W26" i="24"/>
  <c r="V26" i="24"/>
  <c r="U26" i="24"/>
  <c r="T26" i="24"/>
  <c r="S26" i="24"/>
  <c r="P26" i="24"/>
  <c r="AC25" i="24"/>
  <c r="AA25" i="24"/>
  <c r="Y25" i="24"/>
  <c r="W25" i="24"/>
  <c r="U25" i="24"/>
  <c r="S25" i="24"/>
  <c r="AC24" i="24"/>
  <c r="AA24" i="24"/>
  <c r="Y24" i="24"/>
  <c r="W24" i="24"/>
  <c r="U24" i="24"/>
  <c r="S24" i="24"/>
  <c r="P24" i="24"/>
  <c r="AC23" i="24"/>
  <c r="AA23" i="24"/>
  <c r="Y23" i="24"/>
  <c r="W23" i="24"/>
  <c r="U23" i="24"/>
  <c r="S23" i="24"/>
  <c r="AD22" i="24"/>
  <c r="AC22" i="24"/>
  <c r="AB22" i="24"/>
  <c r="AA22" i="24"/>
  <c r="Z22" i="24"/>
  <c r="Y22" i="24"/>
  <c r="X22" i="24"/>
  <c r="W22" i="24"/>
  <c r="V22" i="24"/>
  <c r="U22" i="24"/>
  <c r="T22" i="24"/>
  <c r="S22" i="24"/>
  <c r="AC21" i="24"/>
  <c r="AA21" i="24"/>
  <c r="Y21" i="24"/>
  <c r="W21" i="24"/>
  <c r="U21" i="24"/>
  <c r="S21" i="24"/>
  <c r="P21" i="24"/>
  <c r="AC20" i="24"/>
  <c r="AA20" i="24"/>
  <c r="Y20" i="24"/>
  <c r="W20" i="24"/>
  <c r="U20" i="24"/>
  <c r="S20" i="24"/>
  <c r="AC19" i="24"/>
  <c r="AA19" i="24"/>
  <c r="Y19" i="24"/>
  <c r="W19" i="24"/>
  <c r="U19" i="24"/>
  <c r="S19" i="24"/>
  <c r="P19" i="24"/>
  <c r="AD18" i="24"/>
  <c r="AC18" i="24"/>
  <c r="AB18" i="24"/>
  <c r="AA18" i="24"/>
  <c r="Z18" i="24"/>
  <c r="Y18" i="24"/>
  <c r="X18" i="24"/>
  <c r="W18" i="24"/>
  <c r="V18" i="24"/>
  <c r="U18" i="24"/>
  <c r="T18" i="24"/>
  <c r="S18" i="24"/>
  <c r="P18" i="24"/>
  <c r="AD17" i="24"/>
  <c r="AC17" i="24"/>
  <c r="AB17" i="24"/>
  <c r="AA17" i="24"/>
  <c r="Z17" i="24"/>
  <c r="Y17" i="24"/>
  <c r="X17" i="24"/>
  <c r="W17" i="24"/>
  <c r="V17" i="24"/>
  <c r="U17" i="24"/>
  <c r="T17" i="24"/>
  <c r="S17" i="24"/>
  <c r="P17" i="24"/>
  <c r="AD16" i="24"/>
  <c r="AC16" i="24"/>
  <c r="AB16" i="24"/>
  <c r="AA16" i="24"/>
  <c r="Z16" i="24"/>
  <c r="Y16" i="24"/>
  <c r="X16" i="24"/>
  <c r="W16" i="24"/>
  <c r="V16" i="24"/>
  <c r="U16" i="24"/>
  <c r="T16" i="24"/>
  <c r="S16" i="24"/>
  <c r="P16" i="24"/>
  <c r="AC15" i="24"/>
  <c r="AA15" i="24"/>
  <c r="Y15" i="24"/>
  <c r="W15" i="24"/>
  <c r="U15" i="24"/>
  <c r="S15" i="24"/>
  <c r="AD14" i="24"/>
  <c r="AC14" i="24"/>
  <c r="AB14" i="24"/>
  <c r="AA14" i="24"/>
  <c r="Z14" i="24"/>
  <c r="Y14" i="24"/>
  <c r="X14" i="24"/>
  <c r="W14" i="24"/>
  <c r="V14" i="24"/>
  <c r="U14" i="24"/>
  <c r="T14" i="24"/>
  <c r="S14" i="24"/>
  <c r="AD13" i="24"/>
  <c r="AC13" i="24"/>
  <c r="AB13" i="24"/>
  <c r="AA13" i="24"/>
  <c r="Z13" i="24"/>
  <c r="Y13" i="24"/>
  <c r="X13" i="24"/>
  <c r="W13" i="24"/>
  <c r="V13" i="24"/>
  <c r="U13" i="24"/>
  <c r="T13" i="24"/>
  <c r="S13" i="24"/>
  <c r="AD12" i="24"/>
  <c r="AC12" i="24"/>
  <c r="AB12" i="24"/>
  <c r="AA12" i="24"/>
  <c r="Z12" i="24"/>
  <c r="Y12" i="24"/>
  <c r="X12" i="24"/>
  <c r="W12" i="24"/>
  <c r="V12" i="24"/>
  <c r="U12" i="24"/>
  <c r="T12" i="24"/>
  <c r="S12" i="24"/>
  <c r="AD11" i="24"/>
  <c r="AC11" i="24"/>
  <c r="AB11" i="24"/>
  <c r="AA11" i="24"/>
  <c r="Z11" i="24"/>
  <c r="Y11" i="24"/>
  <c r="X11" i="24"/>
  <c r="W11" i="24"/>
  <c r="V11" i="24"/>
  <c r="U11" i="24"/>
  <c r="T11" i="24"/>
  <c r="S11" i="24"/>
  <c r="M106" i="24"/>
  <c r="AB10" i="24"/>
  <c r="K106" i="24"/>
  <c r="I106" i="24"/>
  <c r="X10" i="24"/>
  <c r="G106" i="24"/>
  <c r="E106" i="24"/>
  <c r="C106" i="24"/>
  <c r="K6" i="24"/>
  <c r="K5" i="24"/>
  <c r="G5" i="24"/>
  <c r="S33" i="24" l="1"/>
  <c r="AA33" i="24"/>
  <c r="T15" i="24"/>
  <c r="X15" i="24"/>
  <c r="X40" i="24" s="1"/>
  <c r="AB15" i="24"/>
  <c r="T19" i="24"/>
  <c r="X19" i="24"/>
  <c r="X39" i="24" s="1"/>
  <c r="AB19" i="24"/>
  <c r="AB39" i="24" s="1"/>
  <c r="P50" i="24"/>
  <c r="P52" i="24"/>
  <c r="P54" i="24"/>
  <c r="T23" i="24"/>
  <c r="X23" i="24"/>
  <c r="AB23" i="24"/>
  <c r="P66" i="24"/>
  <c r="P68" i="24"/>
  <c r="P70" i="24"/>
  <c r="T27" i="24"/>
  <c r="X27" i="24"/>
  <c r="AB27" i="24"/>
  <c r="P82" i="24"/>
  <c r="P84" i="24"/>
  <c r="P86" i="24"/>
  <c r="T31" i="24"/>
  <c r="X31" i="24"/>
  <c r="AB31" i="24"/>
  <c r="P98" i="24"/>
  <c r="P100" i="24"/>
  <c r="P102" i="24"/>
  <c r="U33" i="24"/>
  <c r="AC33" i="24"/>
  <c r="P11" i="24"/>
  <c r="P12" i="24"/>
  <c r="P13" i="24"/>
  <c r="P14" i="24"/>
  <c r="P15" i="24"/>
  <c r="P20" i="24"/>
  <c r="AF12" i="24" s="1"/>
  <c r="P22" i="24"/>
  <c r="P23" i="24"/>
  <c r="P25" i="24"/>
  <c r="P28" i="24"/>
  <c r="AF14" i="24" s="1"/>
  <c r="P30" i="24"/>
  <c r="P31" i="24"/>
  <c r="V15" i="24"/>
  <c r="V35" i="24" s="1"/>
  <c r="Z15" i="24"/>
  <c r="AD15" i="24"/>
  <c r="V19" i="24"/>
  <c r="Z19" i="24"/>
  <c r="Z36" i="24" s="1"/>
  <c r="AD19" i="24"/>
  <c r="V23" i="24"/>
  <c r="Z23" i="24"/>
  <c r="AD23" i="24"/>
  <c r="V27" i="24"/>
  <c r="Z27" i="24"/>
  <c r="AD27" i="24"/>
  <c r="V31" i="24"/>
  <c r="Z31" i="24"/>
  <c r="AD31" i="24"/>
  <c r="P48" i="24"/>
  <c r="P64" i="24"/>
  <c r="P80" i="24"/>
  <c r="P96" i="24"/>
  <c r="V32" i="24"/>
  <c r="Z32" i="24"/>
  <c r="AD32" i="24"/>
  <c r="V33" i="24"/>
  <c r="Z33" i="24"/>
  <c r="AD33" i="24"/>
  <c r="D106" i="24"/>
  <c r="F106" i="24"/>
  <c r="J106" i="24"/>
  <c r="N106" i="24"/>
  <c r="T38" i="24"/>
  <c r="AB38" i="24"/>
  <c r="T20" i="24"/>
  <c r="T36" i="24" s="1"/>
  <c r="T21" i="24"/>
  <c r="T24" i="24"/>
  <c r="T25" i="24"/>
  <c r="T28" i="24"/>
  <c r="T29" i="24"/>
  <c r="T32" i="24"/>
  <c r="P44" i="24"/>
  <c r="P46" i="24"/>
  <c r="P53" i="24"/>
  <c r="P55" i="24"/>
  <c r="O56" i="24"/>
  <c r="P56" i="24"/>
  <c r="P58" i="24"/>
  <c r="P60" i="24"/>
  <c r="P62" i="24"/>
  <c r="P69" i="24"/>
  <c r="P71" i="24"/>
  <c r="O72" i="24"/>
  <c r="P72" i="24"/>
  <c r="P74" i="24"/>
  <c r="P76" i="24"/>
  <c r="P78" i="24"/>
  <c r="P83" i="24"/>
  <c r="P85" i="24"/>
  <c r="P87" i="24"/>
  <c r="O88" i="24"/>
  <c r="P88" i="24"/>
  <c r="P90" i="24"/>
  <c r="P92" i="24"/>
  <c r="P94" i="24"/>
  <c r="P99" i="24"/>
  <c r="P101" i="24"/>
  <c r="P103" i="24"/>
  <c r="O104" i="24"/>
  <c r="P104" i="24"/>
  <c r="X41" i="24"/>
  <c r="X37" i="24"/>
  <c r="X34" i="24"/>
  <c r="AB41" i="24"/>
  <c r="AB37" i="24"/>
  <c r="AB34" i="24"/>
  <c r="O10" i="24"/>
  <c r="U10" i="24"/>
  <c r="Y10" i="24"/>
  <c r="AC10" i="24"/>
  <c r="O11" i="24"/>
  <c r="O12" i="24"/>
  <c r="O13" i="24"/>
  <c r="U38" i="24"/>
  <c r="U35" i="24"/>
  <c r="Y38" i="24"/>
  <c r="Y35" i="24"/>
  <c r="AC38" i="24"/>
  <c r="AC35" i="24"/>
  <c r="O14" i="24"/>
  <c r="O15" i="24"/>
  <c r="O16" i="24"/>
  <c r="O17" i="24"/>
  <c r="O18" i="24"/>
  <c r="O19" i="24"/>
  <c r="U39" i="24"/>
  <c r="U36" i="24"/>
  <c r="Y39" i="24"/>
  <c r="Y36" i="24"/>
  <c r="AC39" i="24"/>
  <c r="AC36" i="24"/>
  <c r="O20" i="24"/>
  <c r="O21" i="24"/>
  <c r="O22" i="24"/>
  <c r="O23" i="24"/>
  <c r="O24" i="24"/>
  <c r="O25" i="24"/>
  <c r="O26" i="24"/>
  <c r="O27" i="24"/>
  <c r="O28" i="24"/>
  <c r="O29" i="24"/>
  <c r="O30" i="24"/>
  <c r="O31" i="24"/>
  <c r="P32" i="24"/>
  <c r="O32" i="24"/>
  <c r="P34" i="24"/>
  <c r="P35" i="24"/>
  <c r="T35" i="24"/>
  <c r="P36" i="24"/>
  <c r="P37" i="24"/>
  <c r="P38" i="24"/>
  <c r="P39" i="24"/>
  <c r="P40" i="24"/>
  <c r="P41" i="24"/>
  <c r="P42" i="24"/>
  <c r="P43" i="24"/>
  <c r="O44" i="24"/>
  <c r="P51" i="24"/>
  <c r="AF20" i="24" s="1"/>
  <c r="O52" i="24"/>
  <c r="P59" i="24"/>
  <c r="AF22" i="24" s="1"/>
  <c r="O60" i="24"/>
  <c r="P67" i="24"/>
  <c r="AF24" i="24" s="1"/>
  <c r="O68" i="24"/>
  <c r="P75" i="24"/>
  <c r="O76" i="24"/>
  <c r="O84" i="24"/>
  <c r="O92" i="24"/>
  <c r="O100" i="24"/>
  <c r="H106" i="24"/>
  <c r="P10" i="24"/>
  <c r="V10" i="24"/>
  <c r="Z10" i="24"/>
  <c r="AD10" i="24"/>
  <c r="V38" i="24"/>
  <c r="Z38" i="24"/>
  <c r="Z35" i="24"/>
  <c r="AD38" i="24"/>
  <c r="AD35" i="24"/>
  <c r="V39" i="24"/>
  <c r="V36" i="24"/>
  <c r="Z39" i="24"/>
  <c r="AD39" i="24"/>
  <c r="AD36" i="24"/>
  <c r="X35" i="24"/>
  <c r="X36" i="24"/>
  <c r="O46" i="24"/>
  <c r="O54" i="24"/>
  <c r="O62" i="24"/>
  <c r="O70" i="24"/>
  <c r="O78" i="24"/>
  <c r="O86" i="24"/>
  <c r="O94" i="24"/>
  <c r="O102" i="24"/>
  <c r="L106" i="24"/>
  <c r="S10" i="24"/>
  <c r="W10" i="24"/>
  <c r="AA10" i="24"/>
  <c r="S38" i="24"/>
  <c r="S35" i="24"/>
  <c r="W38" i="24"/>
  <c r="W35" i="24"/>
  <c r="AA38" i="24"/>
  <c r="AA35" i="24"/>
  <c r="S39" i="24"/>
  <c r="S36" i="24"/>
  <c r="W39" i="24"/>
  <c r="W36" i="24"/>
  <c r="AA39" i="24"/>
  <c r="AA36" i="24"/>
  <c r="P33" i="24"/>
  <c r="AB35" i="24"/>
  <c r="AB36" i="24"/>
  <c r="T10" i="24"/>
  <c r="P49" i="24"/>
  <c r="O50" i="24"/>
  <c r="P57" i="24"/>
  <c r="AF21" i="24" s="1"/>
  <c r="O58" i="24"/>
  <c r="P65" i="24"/>
  <c r="O66" i="24"/>
  <c r="P73" i="24"/>
  <c r="AF25" i="24" s="1"/>
  <c r="O74" i="24"/>
  <c r="P81" i="24"/>
  <c r="AF27" i="24" s="1"/>
  <c r="O82" i="24"/>
  <c r="P89" i="24"/>
  <c r="AF29" i="24" s="1"/>
  <c r="O90" i="24"/>
  <c r="P97" i="24"/>
  <c r="AF31" i="24" s="1"/>
  <c r="O98" i="24"/>
  <c r="P105" i="24"/>
  <c r="AF33" i="24" s="1"/>
  <c r="O33" i="24"/>
  <c r="O34" i="24"/>
  <c r="O35" i="24"/>
  <c r="O36" i="24"/>
  <c r="O37" i="24"/>
  <c r="O38" i="24"/>
  <c r="O39" i="24"/>
  <c r="O40" i="24"/>
  <c r="O41" i="24"/>
  <c r="O42" i="24"/>
  <c r="O43" i="24"/>
  <c r="O45" i="24"/>
  <c r="O47" i="24"/>
  <c r="O49" i="24"/>
  <c r="O51" i="24"/>
  <c r="O53" i="24"/>
  <c r="O55" i="24"/>
  <c r="O57" i="24"/>
  <c r="O59" i="24"/>
  <c r="O61" i="24"/>
  <c r="O63" i="24"/>
  <c r="O65" i="24"/>
  <c r="O67" i="24"/>
  <c r="O69" i="24"/>
  <c r="O71" i="24"/>
  <c r="O73" i="24"/>
  <c r="O75" i="24"/>
  <c r="O77" i="24"/>
  <c r="O79" i="24"/>
  <c r="O81" i="24"/>
  <c r="O83" i="24"/>
  <c r="O85" i="24"/>
  <c r="O87" i="24"/>
  <c r="O89" i="24"/>
  <c r="O91" i="24"/>
  <c r="O93" i="24"/>
  <c r="O95" i="24"/>
  <c r="O97" i="24"/>
  <c r="O99" i="24"/>
  <c r="O101" i="24"/>
  <c r="O103" i="24"/>
  <c r="O105" i="24"/>
  <c r="AF32" i="24" l="1"/>
  <c r="AF28" i="24"/>
  <c r="AF23" i="24"/>
  <c r="AF19" i="24"/>
  <c r="AF26" i="24"/>
  <c r="X38" i="24"/>
  <c r="AF13" i="24"/>
  <c r="AB40" i="24"/>
  <c r="AB42" i="24" s="1"/>
  <c r="T39" i="24"/>
  <c r="AF11" i="24"/>
  <c r="AF18" i="24"/>
  <c r="AF17" i="24"/>
  <c r="AF15" i="24"/>
  <c r="AE11" i="24"/>
  <c r="AF30" i="24"/>
  <c r="AF39" i="24"/>
  <c r="AF36" i="24"/>
  <c r="AE30" i="24"/>
  <c r="AE26" i="24"/>
  <c r="AE22" i="24"/>
  <c r="T41" i="24"/>
  <c r="T40" i="24"/>
  <c r="T37" i="24"/>
  <c r="T34" i="24"/>
  <c r="S41" i="24"/>
  <c r="S40" i="24"/>
  <c r="S37" i="24"/>
  <c r="S34" i="24"/>
  <c r="AE31" i="24"/>
  <c r="AE23" i="24"/>
  <c r="AF10" i="24"/>
  <c r="P106" i="24"/>
  <c r="H107" i="24" s="1"/>
  <c r="AF16" i="24"/>
  <c r="AE15" i="24"/>
  <c r="AE14" i="24"/>
  <c r="AE13" i="24"/>
  <c r="AC41" i="24"/>
  <c r="AC42" i="24" s="1"/>
  <c r="AC40" i="24"/>
  <c r="AC37" i="24"/>
  <c r="AC34" i="24"/>
  <c r="AE29" i="24"/>
  <c r="AE21" i="24"/>
  <c r="AD41" i="24"/>
  <c r="AD40" i="24"/>
  <c r="AD37" i="24"/>
  <c r="AD34" i="24"/>
  <c r="Y41" i="24"/>
  <c r="Y40" i="24"/>
  <c r="Y37" i="24"/>
  <c r="Y34" i="24"/>
  <c r="AE32" i="24"/>
  <c r="AE28" i="24"/>
  <c r="AE24" i="24"/>
  <c r="AE20" i="24"/>
  <c r="AA41" i="24"/>
  <c r="AA40" i="24"/>
  <c r="AA37" i="24"/>
  <c r="AA34" i="24"/>
  <c r="L107" i="24"/>
  <c r="AE27" i="24"/>
  <c r="AE19" i="24"/>
  <c r="Z41" i="24"/>
  <c r="Z40" i="24"/>
  <c r="Z37" i="24"/>
  <c r="Z34" i="24"/>
  <c r="AE12" i="24"/>
  <c r="U41" i="24"/>
  <c r="U40" i="24"/>
  <c r="U37" i="24"/>
  <c r="U34" i="24"/>
  <c r="X42" i="24"/>
  <c r="AE18" i="24"/>
  <c r="AE17" i="24"/>
  <c r="AE16" i="24"/>
  <c r="W41" i="24"/>
  <c r="W40" i="24"/>
  <c r="W37" i="24"/>
  <c r="W34" i="24"/>
  <c r="AE33" i="24"/>
  <c r="AE25" i="24"/>
  <c r="V41" i="24"/>
  <c r="V40" i="24"/>
  <c r="V37" i="24"/>
  <c r="V34" i="24"/>
  <c r="O106" i="24"/>
  <c r="H108" i="24" s="1"/>
  <c r="AE10" i="24"/>
  <c r="AF38" i="24" l="1"/>
  <c r="U42" i="24"/>
  <c r="W42" i="24"/>
  <c r="AE41" i="24"/>
  <c r="AE40" i="24"/>
  <c r="AE37" i="24"/>
  <c r="AE34" i="24"/>
  <c r="Z42" i="24"/>
  <c r="L108" i="24"/>
  <c r="AA42" i="24"/>
  <c r="Y42" i="24"/>
  <c r="AD42" i="24"/>
  <c r="S42" i="24"/>
  <c r="T42" i="24"/>
  <c r="J108" i="24"/>
  <c r="G108" i="24"/>
  <c r="I108" i="24"/>
  <c r="C108" i="24"/>
  <c r="F108" i="24"/>
  <c r="K108" i="24"/>
  <c r="E108" i="24"/>
  <c r="N108" i="24"/>
  <c r="D108" i="24"/>
  <c r="V42" i="24"/>
  <c r="AE39" i="24"/>
  <c r="AE36" i="24"/>
  <c r="D107" i="24"/>
  <c r="J107" i="24"/>
  <c r="N107" i="24"/>
  <c r="G107" i="24"/>
  <c r="I107" i="24"/>
  <c r="C107" i="24"/>
  <c r="M107" i="24"/>
  <c r="F107" i="24"/>
  <c r="K107" i="24"/>
  <c r="E107" i="24"/>
  <c r="AF41" i="24"/>
  <c r="AF40" i="24"/>
  <c r="AF37" i="24"/>
  <c r="AF34" i="24"/>
  <c r="AF35" i="24"/>
  <c r="AE38" i="24"/>
  <c r="AE35" i="24"/>
  <c r="AF42" i="24" l="1"/>
  <c r="AE42" i="24"/>
  <c r="P104" i="23"/>
  <c r="O104" i="23"/>
  <c r="P102" i="23"/>
  <c r="O100" i="23"/>
  <c r="P99" i="23"/>
  <c r="AB32" i="23"/>
  <c r="P96" i="23"/>
  <c r="O92" i="23"/>
  <c r="P91" i="23"/>
  <c r="AB30" i="23"/>
  <c r="X30" i="23"/>
  <c r="O88" i="23"/>
  <c r="P87" i="23"/>
  <c r="O84" i="23"/>
  <c r="P83" i="23"/>
  <c r="AB28" i="23"/>
  <c r="X28" i="23"/>
  <c r="O80" i="23"/>
  <c r="P79" i="23"/>
  <c r="O76" i="23"/>
  <c r="P75" i="23"/>
  <c r="AB26" i="23"/>
  <c r="X26" i="23"/>
  <c r="O72" i="23"/>
  <c r="P71" i="23"/>
  <c r="O68" i="23"/>
  <c r="P67" i="23"/>
  <c r="AB24" i="23"/>
  <c r="X24" i="23"/>
  <c r="P63" i="23"/>
  <c r="O60" i="23"/>
  <c r="P59" i="23"/>
  <c r="AB22" i="23"/>
  <c r="X22" i="23"/>
  <c r="O56" i="23"/>
  <c r="P55" i="23"/>
  <c r="O52" i="23"/>
  <c r="P51" i="23"/>
  <c r="AB20" i="23"/>
  <c r="X20" i="23"/>
  <c r="P47" i="23"/>
  <c r="O44" i="23"/>
  <c r="P43" i="23"/>
  <c r="P42" i="23"/>
  <c r="P41" i="23"/>
  <c r="P40" i="23"/>
  <c r="P39" i="23"/>
  <c r="P36" i="23"/>
  <c r="P35" i="23"/>
  <c r="P34" i="23"/>
  <c r="AC33" i="23"/>
  <c r="AB33" i="23"/>
  <c r="AA33" i="23"/>
  <c r="Y33" i="23"/>
  <c r="X33" i="23"/>
  <c r="W33" i="23"/>
  <c r="U33" i="23"/>
  <c r="T33" i="23"/>
  <c r="S33" i="23"/>
  <c r="AC32" i="23"/>
  <c r="AA32" i="23"/>
  <c r="Y32" i="23"/>
  <c r="X32" i="23"/>
  <c r="W32" i="23"/>
  <c r="U32" i="23"/>
  <c r="S32" i="23"/>
  <c r="AD31" i="23"/>
  <c r="AC31" i="23"/>
  <c r="AB31" i="23"/>
  <c r="AA31" i="23"/>
  <c r="Z31" i="23"/>
  <c r="Y31" i="23"/>
  <c r="X31" i="23"/>
  <c r="W31" i="23"/>
  <c r="V31" i="23"/>
  <c r="U31" i="23"/>
  <c r="T31" i="23"/>
  <c r="S31" i="23"/>
  <c r="P31" i="23"/>
  <c r="AC30" i="23"/>
  <c r="AA30" i="23"/>
  <c r="Y30" i="23"/>
  <c r="W30" i="23"/>
  <c r="U30" i="23"/>
  <c r="S30" i="23"/>
  <c r="AD29" i="23"/>
  <c r="AC29" i="23"/>
  <c r="AB29" i="23"/>
  <c r="AA29" i="23"/>
  <c r="Z29" i="23"/>
  <c r="Y29" i="23"/>
  <c r="X29" i="23"/>
  <c r="W29" i="23"/>
  <c r="V29" i="23"/>
  <c r="U29" i="23"/>
  <c r="T29" i="23"/>
  <c r="S29" i="23"/>
  <c r="AC28" i="23"/>
  <c r="AA28" i="23"/>
  <c r="Y28" i="23"/>
  <c r="W28" i="23"/>
  <c r="U28" i="23"/>
  <c r="S28" i="23"/>
  <c r="P28" i="23"/>
  <c r="AD27" i="23"/>
  <c r="AC27" i="23"/>
  <c r="AB27" i="23"/>
  <c r="AA27" i="23"/>
  <c r="Z27" i="23"/>
  <c r="Y27" i="23"/>
  <c r="X27" i="23"/>
  <c r="W27" i="23"/>
  <c r="V27" i="23"/>
  <c r="U27" i="23"/>
  <c r="T27" i="23"/>
  <c r="S27" i="23"/>
  <c r="P27" i="23"/>
  <c r="AC26" i="23"/>
  <c r="AA26" i="23"/>
  <c r="Y26" i="23"/>
  <c r="W26" i="23"/>
  <c r="U26" i="23"/>
  <c r="S26" i="23"/>
  <c r="AD25" i="23"/>
  <c r="AC25" i="23"/>
  <c r="AB25" i="23"/>
  <c r="AA25" i="23"/>
  <c r="Z25" i="23"/>
  <c r="Y25" i="23"/>
  <c r="X25" i="23"/>
  <c r="W25" i="23"/>
  <c r="V25" i="23"/>
  <c r="U25" i="23"/>
  <c r="T25" i="23"/>
  <c r="S25" i="23"/>
  <c r="AC24" i="23"/>
  <c r="AA24" i="23"/>
  <c r="Y24" i="23"/>
  <c r="W24" i="23"/>
  <c r="U24" i="23"/>
  <c r="S24" i="23"/>
  <c r="P24" i="23"/>
  <c r="AD23" i="23"/>
  <c r="AC23" i="23"/>
  <c r="AB23" i="23"/>
  <c r="AA23" i="23"/>
  <c r="Z23" i="23"/>
  <c r="Y23" i="23"/>
  <c r="X23" i="23"/>
  <c r="W23" i="23"/>
  <c r="V23" i="23"/>
  <c r="U23" i="23"/>
  <c r="T23" i="23"/>
  <c r="S23" i="23"/>
  <c r="P23" i="23"/>
  <c r="AC22" i="23"/>
  <c r="AA22" i="23"/>
  <c r="Y22" i="23"/>
  <c r="W22" i="23"/>
  <c r="U22" i="23"/>
  <c r="S22" i="23"/>
  <c r="AD21" i="23"/>
  <c r="AC21" i="23"/>
  <c r="AB21" i="23"/>
  <c r="AA21" i="23"/>
  <c r="Z21" i="23"/>
  <c r="Y21" i="23"/>
  <c r="X21" i="23"/>
  <c r="W21" i="23"/>
  <c r="V21" i="23"/>
  <c r="U21" i="23"/>
  <c r="T21" i="23"/>
  <c r="S21" i="23"/>
  <c r="AC20" i="23"/>
  <c r="AA20" i="23"/>
  <c r="Y20" i="23"/>
  <c r="W20" i="23"/>
  <c r="U20" i="23"/>
  <c r="S20" i="23"/>
  <c r="P20" i="23"/>
  <c r="AD19" i="23"/>
  <c r="AC19" i="23"/>
  <c r="AB19" i="23"/>
  <c r="AB39" i="23" s="1"/>
  <c r="AA19" i="23"/>
  <c r="Z19" i="23"/>
  <c r="Y19" i="23"/>
  <c r="X19" i="23"/>
  <c r="X39" i="23" s="1"/>
  <c r="W19" i="23"/>
  <c r="V19" i="23"/>
  <c r="U19" i="23"/>
  <c r="T19" i="23"/>
  <c r="S19" i="23"/>
  <c r="P19" i="23"/>
  <c r="AC18" i="23"/>
  <c r="AB18" i="23"/>
  <c r="AA18" i="23"/>
  <c r="Y18" i="23"/>
  <c r="X18" i="23"/>
  <c r="W18" i="23"/>
  <c r="U18" i="23"/>
  <c r="T18" i="23"/>
  <c r="S18" i="23"/>
  <c r="AD17" i="23"/>
  <c r="AC17" i="23"/>
  <c r="AB17" i="23"/>
  <c r="AA17" i="23"/>
  <c r="Z17" i="23"/>
  <c r="Y17" i="23"/>
  <c r="X17" i="23"/>
  <c r="W17" i="23"/>
  <c r="V17" i="23"/>
  <c r="U17" i="23"/>
  <c r="T17" i="23"/>
  <c r="S17" i="23"/>
  <c r="AD16" i="23"/>
  <c r="AC16" i="23"/>
  <c r="AB16" i="23"/>
  <c r="AA16" i="23"/>
  <c r="Z16" i="23"/>
  <c r="Y16" i="23"/>
  <c r="X16" i="23"/>
  <c r="W16" i="23"/>
  <c r="V16" i="23"/>
  <c r="U16" i="23"/>
  <c r="T16" i="23"/>
  <c r="S16" i="23"/>
  <c r="AD15" i="23"/>
  <c r="AC15" i="23"/>
  <c r="AB15" i="23"/>
  <c r="Z15" i="23"/>
  <c r="Y15" i="23"/>
  <c r="X15" i="23"/>
  <c r="V15" i="23"/>
  <c r="U15" i="23"/>
  <c r="T15" i="23"/>
  <c r="AD14" i="23"/>
  <c r="AC14" i="23"/>
  <c r="AB14" i="23"/>
  <c r="Z14" i="23"/>
  <c r="Y14" i="23"/>
  <c r="X14" i="23"/>
  <c r="V14" i="23"/>
  <c r="U14" i="23"/>
  <c r="T14" i="23"/>
  <c r="AA11" i="23"/>
  <c r="W11" i="23"/>
  <c r="AD13" i="23"/>
  <c r="AC13" i="23"/>
  <c r="AB13" i="23"/>
  <c r="Z13" i="23"/>
  <c r="Y13" i="23"/>
  <c r="X13" i="23"/>
  <c r="V13" i="23"/>
  <c r="U13" i="23"/>
  <c r="T13" i="23"/>
  <c r="T35" i="23" s="1"/>
  <c r="AD12" i="23"/>
  <c r="AC12" i="23"/>
  <c r="AB12" i="23"/>
  <c r="Z12" i="23"/>
  <c r="Y12" i="23"/>
  <c r="X12" i="23"/>
  <c r="V12" i="23"/>
  <c r="U12" i="23"/>
  <c r="T12" i="23"/>
  <c r="AD11" i="23"/>
  <c r="AC11" i="23"/>
  <c r="AB11" i="23"/>
  <c r="Z11" i="23"/>
  <c r="Y11" i="23"/>
  <c r="X11" i="23"/>
  <c r="V11" i="23"/>
  <c r="U11" i="23"/>
  <c r="T11" i="23"/>
  <c r="M106" i="23"/>
  <c r="I106" i="23"/>
  <c r="E106" i="23"/>
  <c r="K6" i="23"/>
  <c r="K5" i="23"/>
  <c r="G5" i="23"/>
  <c r="O14" i="23" l="1"/>
  <c r="P80" i="23"/>
  <c r="AB38" i="23"/>
  <c r="P15" i="23"/>
  <c r="P21" i="23"/>
  <c r="P25" i="23"/>
  <c r="P29" i="23"/>
  <c r="H106" i="23"/>
  <c r="P12" i="23"/>
  <c r="X38" i="23"/>
  <c r="P16" i="23"/>
  <c r="P95" i="23"/>
  <c r="X10" i="23"/>
  <c r="AC10" i="23"/>
  <c r="P17" i="23"/>
  <c r="P33" i="23"/>
  <c r="P37" i="23"/>
  <c r="P38" i="23"/>
  <c r="T38" i="23"/>
  <c r="O48" i="23"/>
  <c r="P48" i="23"/>
  <c r="P56" i="23"/>
  <c r="O64" i="23"/>
  <c r="P64" i="23"/>
  <c r="P72" i="23"/>
  <c r="P84" i="23"/>
  <c r="V28" i="23"/>
  <c r="Z28" i="23"/>
  <c r="AD28" i="23"/>
  <c r="P86" i="23"/>
  <c r="P88" i="23"/>
  <c r="P100" i="23"/>
  <c r="V33" i="23"/>
  <c r="Z33" i="23"/>
  <c r="AD33" i="23"/>
  <c r="Y10" i="23"/>
  <c r="Y41" i="23" s="1"/>
  <c r="P13" i="23"/>
  <c r="P44" i="23"/>
  <c r="V18" i="23"/>
  <c r="Z18" i="23"/>
  <c r="Z38" i="23" s="1"/>
  <c r="AD18" i="23"/>
  <c r="P46" i="23"/>
  <c r="P52" i="23"/>
  <c r="V20" i="23"/>
  <c r="V39" i="23" s="1"/>
  <c r="Z20" i="23"/>
  <c r="AD20" i="23"/>
  <c r="P54" i="23"/>
  <c r="P60" i="23"/>
  <c r="V22" i="23"/>
  <c r="Z22" i="23"/>
  <c r="AD22" i="23"/>
  <c r="P62" i="23"/>
  <c r="P68" i="23"/>
  <c r="V24" i="23"/>
  <c r="Z24" i="23"/>
  <c r="AD24" i="23"/>
  <c r="P70" i="23"/>
  <c r="P76" i="23"/>
  <c r="V26" i="23"/>
  <c r="Z26" i="23"/>
  <c r="AD26" i="23"/>
  <c r="P78" i="23"/>
  <c r="P92" i="23"/>
  <c r="V30" i="23"/>
  <c r="Z30" i="23"/>
  <c r="AD30" i="23"/>
  <c r="P94" i="23"/>
  <c r="P103" i="23"/>
  <c r="N106" i="23"/>
  <c r="AD10" i="23"/>
  <c r="O12" i="23"/>
  <c r="O23" i="23"/>
  <c r="C106" i="23"/>
  <c r="S10" i="23"/>
  <c r="P10" i="23"/>
  <c r="K106" i="23"/>
  <c r="AA10" i="23"/>
  <c r="P11" i="23"/>
  <c r="O11" i="23"/>
  <c r="O17" i="23"/>
  <c r="O20" i="23"/>
  <c r="S13" i="23"/>
  <c r="P22" i="23"/>
  <c r="AF13" i="23" s="1"/>
  <c r="W13" i="23"/>
  <c r="AA13" i="23"/>
  <c r="O22" i="23"/>
  <c r="O24" i="23"/>
  <c r="S14" i="23"/>
  <c r="P26" i="23"/>
  <c r="AF14" i="23" s="1"/>
  <c r="W14" i="23"/>
  <c r="AA14" i="23"/>
  <c r="O26" i="23"/>
  <c r="O28" i="23"/>
  <c r="S15" i="23"/>
  <c r="P30" i="23"/>
  <c r="W15" i="23"/>
  <c r="AA15" i="23"/>
  <c r="O30" i="23"/>
  <c r="P32" i="23"/>
  <c r="O32" i="23"/>
  <c r="AF16" i="23"/>
  <c r="AF17" i="23"/>
  <c r="P50" i="23"/>
  <c r="T20" i="23"/>
  <c r="P66" i="23"/>
  <c r="T24" i="23"/>
  <c r="P90" i="23"/>
  <c r="T30" i="23"/>
  <c r="J106" i="23"/>
  <c r="Z10" i="23"/>
  <c r="U38" i="23"/>
  <c r="U35" i="23"/>
  <c r="O21" i="23"/>
  <c r="O29" i="23"/>
  <c r="P82" i="23"/>
  <c r="T28" i="23"/>
  <c r="O10" i="23"/>
  <c r="D106" i="23"/>
  <c r="L106" i="23"/>
  <c r="T10" i="23"/>
  <c r="AB10" i="23"/>
  <c r="O13" i="23"/>
  <c r="AC38" i="23"/>
  <c r="AC35" i="23"/>
  <c r="O15" i="23"/>
  <c r="S12" i="23"/>
  <c r="P18" i="23"/>
  <c r="AF12" i="23" s="1"/>
  <c r="W12" i="23"/>
  <c r="AA12" i="23"/>
  <c r="O18" i="23"/>
  <c r="P98" i="23"/>
  <c r="T32" i="23"/>
  <c r="F106" i="23"/>
  <c r="V10" i="23"/>
  <c r="X41" i="23"/>
  <c r="X40" i="23"/>
  <c r="X37" i="23"/>
  <c r="X34" i="23"/>
  <c r="S11" i="23"/>
  <c r="P14" i="23"/>
  <c r="O16" i="23"/>
  <c r="O19" i="23"/>
  <c r="O25" i="23"/>
  <c r="O27" i="23"/>
  <c r="O31" i="23"/>
  <c r="G106" i="23"/>
  <c r="W10" i="23"/>
  <c r="U10" i="23"/>
  <c r="AC41" i="23"/>
  <c r="AC40" i="23"/>
  <c r="AC37" i="23"/>
  <c r="AC34" i="23"/>
  <c r="Y38" i="23"/>
  <c r="Y35" i="23"/>
  <c r="U39" i="23"/>
  <c r="U36" i="23"/>
  <c r="Y39" i="23"/>
  <c r="Y36" i="23"/>
  <c r="AC39" i="23"/>
  <c r="AC36" i="23"/>
  <c r="P58" i="23"/>
  <c r="T22" i="23"/>
  <c r="P74" i="23"/>
  <c r="T26" i="23"/>
  <c r="V38" i="23"/>
  <c r="V35" i="23"/>
  <c r="AD38" i="23"/>
  <c r="AD35" i="23"/>
  <c r="Z39" i="23"/>
  <c r="Z36" i="23"/>
  <c r="AD39" i="23"/>
  <c r="AD36" i="23"/>
  <c r="X35" i="23"/>
  <c r="X36" i="23"/>
  <c r="P45" i="23"/>
  <c r="AF18" i="23" s="1"/>
  <c r="O46" i="23"/>
  <c r="P53" i="23"/>
  <c r="O54" i="23"/>
  <c r="P61" i="23"/>
  <c r="O62" i="23"/>
  <c r="P69" i="23"/>
  <c r="O70" i="23"/>
  <c r="P77" i="23"/>
  <c r="O78" i="23"/>
  <c r="P85" i="23"/>
  <c r="O86" i="23"/>
  <c r="P93" i="23"/>
  <c r="O94" i="23"/>
  <c r="P101" i="23"/>
  <c r="O102" i="23"/>
  <c r="S39" i="23"/>
  <c r="S36" i="23"/>
  <c r="W39" i="23"/>
  <c r="W36" i="23"/>
  <c r="AA39" i="23"/>
  <c r="AA36" i="23"/>
  <c r="AB35" i="23"/>
  <c r="AB36" i="23"/>
  <c r="O96" i="23"/>
  <c r="P49" i="23"/>
  <c r="AF19" i="23" s="1"/>
  <c r="O50" i="23"/>
  <c r="P57" i="23"/>
  <c r="AF21" i="23" s="1"/>
  <c r="O58" i="23"/>
  <c r="P65" i="23"/>
  <c r="O66" i="23"/>
  <c r="P73" i="23"/>
  <c r="AF25" i="23" s="1"/>
  <c r="O74" i="23"/>
  <c r="P81" i="23"/>
  <c r="AF27" i="23" s="1"/>
  <c r="O82" i="23"/>
  <c r="P89" i="23"/>
  <c r="AF29" i="23" s="1"/>
  <c r="O90" i="23"/>
  <c r="P97" i="23"/>
  <c r="O98" i="23"/>
  <c r="V32" i="23"/>
  <c r="Z32" i="23"/>
  <c r="AD32" i="23"/>
  <c r="P105" i="23"/>
  <c r="O33" i="23"/>
  <c r="O34" i="23"/>
  <c r="O35" i="23"/>
  <c r="O36" i="23"/>
  <c r="O37" i="23"/>
  <c r="O38" i="23"/>
  <c r="O39" i="23"/>
  <c r="O40" i="23"/>
  <c r="O41" i="23"/>
  <c r="O42" i="23"/>
  <c r="O43" i="23"/>
  <c r="O45" i="23"/>
  <c r="O47" i="23"/>
  <c r="O49" i="23"/>
  <c r="O51" i="23"/>
  <c r="O53" i="23"/>
  <c r="O55" i="23"/>
  <c r="O57" i="23"/>
  <c r="O59" i="23"/>
  <c r="O61" i="23"/>
  <c r="O63" i="23"/>
  <c r="O65" i="23"/>
  <c r="O67" i="23"/>
  <c r="O69" i="23"/>
  <c r="O71" i="23"/>
  <c r="O73" i="23"/>
  <c r="O75" i="23"/>
  <c r="O77" i="23"/>
  <c r="O79" i="23"/>
  <c r="O81" i="23"/>
  <c r="O83" i="23"/>
  <c r="O85" i="23"/>
  <c r="O87" i="23"/>
  <c r="O89" i="23"/>
  <c r="O91" i="23"/>
  <c r="O93" i="23"/>
  <c r="O95" i="23"/>
  <c r="O97" i="23"/>
  <c r="O99" i="23"/>
  <c r="O101" i="23"/>
  <c r="O103" i="23"/>
  <c r="O105" i="23"/>
  <c r="AF33" i="23" l="1"/>
  <c r="Y34" i="23"/>
  <c r="AF31" i="23"/>
  <c r="AF23" i="23"/>
  <c r="V36" i="23"/>
  <c r="Z35" i="23"/>
  <c r="AF11" i="23"/>
  <c r="Y37" i="23"/>
  <c r="X42" i="23"/>
  <c r="Y40" i="23"/>
  <c r="AE11" i="23"/>
  <c r="AF15" i="23"/>
  <c r="AF35" i="23" s="1"/>
  <c r="AE18" i="23"/>
  <c r="AE17" i="23"/>
  <c r="AE16" i="23"/>
  <c r="AE30" i="23"/>
  <c r="AE26" i="23"/>
  <c r="AE22" i="23"/>
  <c r="AC42" i="23"/>
  <c r="U41" i="23"/>
  <c r="U40" i="23"/>
  <c r="U37" i="23"/>
  <c r="U34" i="23"/>
  <c r="T40" i="23"/>
  <c r="T41" i="23"/>
  <c r="T37" i="23"/>
  <c r="T34" i="23"/>
  <c r="AF38" i="23"/>
  <c r="AE33" i="23"/>
  <c r="AE29" i="23"/>
  <c r="AE25" i="23"/>
  <c r="AE21" i="23"/>
  <c r="AF26" i="23"/>
  <c r="AF28" i="23"/>
  <c r="AF24" i="23"/>
  <c r="AE15" i="23"/>
  <c r="AE13" i="23"/>
  <c r="S38" i="23"/>
  <c r="S35" i="23"/>
  <c r="Y42" i="23"/>
  <c r="S41" i="23"/>
  <c r="S40" i="23"/>
  <c r="S37" i="23"/>
  <c r="S34" i="23"/>
  <c r="P106" i="23"/>
  <c r="N107" i="23" s="1"/>
  <c r="AF10" i="23"/>
  <c r="AE32" i="23"/>
  <c r="AE28" i="23"/>
  <c r="AE24" i="23"/>
  <c r="AE20" i="23"/>
  <c r="W41" i="23"/>
  <c r="W40" i="23"/>
  <c r="W37" i="23"/>
  <c r="W34" i="23"/>
  <c r="AF32" i="23"/>
  <c r="AE12" i="23"/>
  <c r="D107" i="23"/>
  <c r="AF30" i="23"/>
  <c r="T36" i="23"/>
  <c r="T39" i="23"/>
  <c r="AA38" i="23"/>
  <c r="AA35" i="23"/>
  <c r="AA41" i="23"/>
  <c r="AA40" i="23"/>
  <c r="AA37" i="23"/>
  <c r="AA34" i="23"/>
  <c r="C107" i="23"/>
  <c r="AE31" i="23"/>
  <c r="AE27" i="23"/>
  <c r="AE23" i="23"/>
  <c r="AE19" i="23"/>
  <c r="AF22" i="23"/>
  <c r="G107" i="23"/>
  <c r="V41" i="23"/>
  <c r="V40" i="23"/>
  <c r="V37" i="23"/>
  <c r="V34" i="23"/>
  <c r="AB41" i="23"/>
  <c r="AB40" i="23"/>
  <c r="AB37" i="23"/>
  <c r="AB34" i="23"/>
  <c r="O106" i="23"/>
  <c r="L108" i="23" s="1"/>
  <c r="AE10" i="23"/>
  <c r="Z41" i="23"/>
  <c r="Z40" i="23"/>
  <c r="Z37" i="23"/>
  <c r="Z34" i="23"/>
  <c r="AF20" i="23"/>
  <c r="AF39" i="23" s="1"/>
  <c r="AE14" i="23"/>
  <c r="W38" i="23"/>
  <c r="W35" i="23"/>
  <c r="K107" i="23"/>
  <c r="AD41" i="23"/>
  <c r="AD40" i="23"/>
  <c r="AD37" i="23"/>
  <c r="AD34" i="23"/>
  <c r="AA42" i="23" l="1"/>
  <c r="V42" i="23"/>
  <c r="AB42" i="23"/>
  <c r="C108" i="23"/>
  <c r="U42" i="23"/>
  <c r="AD42" i="23"/>
  <c r="F108" i="23"/>
  <c r="AF41" i="23"/>
  <c r="AF40" i="23"/>
  <c r="AF37" i="23"/>
  <c r="AF34" i="23"/>
  <c r="K108" i="23"/>
  <c r="Z42" i="23"/>
  <c r="G108" i="23"/>
  <c r="W42" i="23"/>
  <c r="H107" i="23"/>
  <c r="I107" i="23"/>
  <c r="M107" i="23"/>
  <c r="E107" i="23"/>
  <c r="F107" i="23"/>
  <c r="S42" i="23"/>
  <c r="AE38" i="23"/>
  <c r="AE35" i="23"/>
  <c r="L107" i="23"/>
  <c r="N108" i="23"/>
  <c r="AE41" i="23"/>
  <c r="AE40" i="23"/>
  <c r="AE37" i="23"/>
  <c r="AE34" i="23"/>
  <c r="AF36" i="23"/>
  <c r="J107" i="23"/>
  <c r="T42" i="23"/>
  <c r="H108" i="23"/>
  <c r="I108" i="23"/>
  <c r="E108" i="23"/>
  <c r="AE39" i="23"/>
  <c r="AE36" i="23"/>
  <c r="D108" i="23"/>
  <c r="J108" i="23"/>
  <c r="AF42" i="23" l="1"/>
  <c r="AE42" i="23"/>
  <c r="AC33" i="22"/>
  <c r="Y33" i="22"/>
  <c r="U33" i="22"/>
  <c r="AB32" i="22"/>
  <c r="Y32" i="22"/>
  <c r="X32" i="22"/>
  <c r="AB30" i="22"/>
  <c r="Y30" i="22"/>
  <c r="X30" i="22"/>
  <c r="U30" i="22"/>
  <c r="AB28" i="22"/>
  <c r="Y28" i="22"/>
  <c r="X28" i="22"/>
  <c r="U28" i="22"/>
  <c r="AC27" i="22"/>
  <c r="Y27" i="22"/>
  <c r="U27" i="22"/>
  <c r="AC26" i="22"/>
  <c r="AB26" i="22"/>
  <c r="X26" i="22"/>
  <c r="U26" i="22"/>
  <c r="AC25" i="22"/>
  <c r="Y25" i="22"/>
  <c r="U25" i="22"/>
  <c r="AC24" i="22"/>
  <c r="AB24" i="22"/>
  <c r="Y24" i="22"/>
  <c r="X24" i="22"/>
  <c r="U24" i="22"/>
  <c r="AB22" i="22"/>
  <c r="Y22" i="22"/>
  <c r="X22" i="22"/>
  <c r="U22" i="22"/>
  <c r="AB20" i="22"/>
  <c r="Y20" i="22"/>
  <c r="X20" i="22"/>
  <c r="U20" i="22"/>
  <c r="AC19" i="22"/>
  <c r="Y19" i="22"/>
  <c r="U19" i="22"/>
  <c r="AC18" i="22"/>
  <c r="U18" i="22"/>
  <c r="AC17" i="22"/>
  <c r="Y17" i="22"/>
  <c r="U17" i="22"/>
  <c r="AC16" i="22"/>
  <c r="Y16" i="22"/>
  <c r="U16" i="22"/>
  <c r="AB33" i="22"/>
  <c r="AA33" i="22"/>
  <c r="X33" i="22"/>
  <c r="W33" i="22"/>
  <c r="T33" i="22"/>
  <c r="S33" i="22"/>
  <c r="AD15" i="22"/>
  <c r="Z15" i="22"/>
  <c r="V15" i="22"/>
  <c r="AC32" i="22"/>
  <c r="AA32" i="22"/>
  <c r="W32" i="22"/>
  <c r="U32" i="22"/>
  <c r="T32" i="22"/>
  <c r="S32" i="22"/>
  <c r="AD31" i="22"/>
  <c r="AC31" i="22"/>
  <c r="AB31" i="22"/>
  <c r="AA31" i="22"/>
  <c r="Z31" i="22"/>
  <c r="Y31" i="22"/>
  <c r="X31" i="22"/>
  <c r="W31" i="22"/>
  <c r="V31" i="22"/>
  <c r="U31" i="22"/>
  <c r="T31" i="22"/>
  <c r="S31" i="22"/>
  <c r="AD30" i="22"/>
  <c r="AC30" i="22"/>
  <c r="AA30" i="22"/>
  <c r="Z30" i="22"/>
  <c r="W30" i="22"/>
  <c r="S30" i="22"/>
  <c r="AC15" i="22"/>
  <c r="U15" i="22"/>
  <c r="AD29" i="22"/>
  <c r="AC29" i="22"/>
  <c r="AB29" i="22"/>
  <c r="AA29" i="22"/>
  <c r="Z29" i="22"/>
  <c r="Y29" i="22"/>
  <c r="X29" i="22"/>
  <c r="W29" i="22"/>
  <c r="V29" i="22"/>
  <c r="U29" i="22"/>
  <c r="T29" i="22"/>
  <c r="S29" i="22"/>
  <c r="Y14" i="22"/>
  <c r="AD28" i="22"/>
  <c r="AC28" i="22"/>
  <c r="AA28" i="22"/>
  <c r="Z28" i="22"/>
  <c r="W28" i="22"/>
  <c r="V28" i="22"/>
  <c r="S28" i="22"/>
  <c r="AD27" i="22"/>
  <c r="AB27" i="22"/>
  <c r="AA27" i="22"/>
  <c r="Z27" i="22"/>
  <c r="X27" i="22"/>
  <c r="W27" i="22"/>
  <c r="V27" i="22"/>
  <c r="T27" i="22"/>
  <c r="S27" i="22"/>
  <c r="AD14" i="22"/>
  <c r="Z14" i="22"/>
  <c r="V14" i="22"/>
  <c r="AD26" i="22"/>
  <c r="AA26" i="22"/>
  <c r="Z26" i="22"/>
  <c r="Y26" i="22"/>
  <c r="W26" i="22"/>
  <c r="V26" i="22"/>
  <c r="S26" i="22"/>
  <c r="AA14" i="22"/>
  <c r="W14" i="22"/>
  <c r="S14" i="22"/>
  <c r="AD25" i="22"/>
  <c r="AB25" i="22"/>
  <c r="AA25" i="22"/>
  <c r="Z25" i="22"/>
  <c r="X25" i="22"/>
  <c r="W25" i="22"/>
  <c r="V25" i="22"/>
  <c r="T25" i="22"/>
  <c r="S25" i="22"/>
  <c r="P25" i="22"/>
  <c r="AA24" i="22"/>
  <c r="W24" i="22"/>
  <c r="S24" i="22"/>
  <c r="AD23" i="22"/>
  <c r="AC23" i="22"/>
  <c r="AB23" i="22"/>
  <c r="AA23" i="22"/>
  <c r="Z23" i="22"/>
  <c r="Y23" i="22"/>
  <c r="X23" i="22"/>
  <c r="W23" i="22"/>
  <c r="V23" i="22"/>
  <c r="U23" i="22"/>
  <c r="T23" i="22"/>
  <c r="S23" i="22"/>
  <c r="AD22" i="22"/>
  <c r="AC22" i="22"/>
  <c r="AA22" i="22"/>
  <c r="Z22" i="22"/>
  <c r="W22" i="22"/>
  <c r="S22" i="22"/>
  <c r="AC13" i="22"/>
  <c r="U13" i="22"/>
  <c r="AD21" i="22"/>
  <c r="AC21" i="22"/>
  <c r="AB21" i="22"/>
  <c r="AA21" i="22"/>
  <c r="Z21" i="22"/>
  <c r="Y21" i="22"/>
  <c r="X21" i="22"/>
  <c r="W21" i="22"/>
  <c r="V21" i="22"/>
  <c r="U21" i="22"/>
  <c r="T21" i="22"/>
  <c r="S21" i="22"/>
  <c r="Y12" i="22"/>
  <c r="AD20" i="22"/>
  <c r="AC20" i="22"/>
  <c r="AA20" i="22"/>
  <c r="Z20" i="22"/>
  <c r="W20" i="22"/>
  <c r="V20" i="22"/>
  <c r="S20" i="22"/>
  <c r="AD19" i="22"/>
  <c r="AB19" i="22"/>
  <c r="AA19" i="22"/>
  <c r="Z19" i="22"/>
  <c r="X19" i="22"/>
  <c r="X36" i="22" s="1"/>
  <c r="W19" i="22"/>
  <c r="V19" i="22"/>
  <c r="T19" i="22"/>
  <c r="S19" i="22"/>
  <c r="AD12" i="22"/>
  <c r="Z12" i="22"/>
  <c r="V12" i="22"/>
  <c r="AD18" i="22"/>
  <c r="AA18" i="22"/>
  <c r="Z18" i="22"/>
  <c r="Y18" i="22"/>
  <c r="W18" i="22"/>
  <c r="V18" i="22"/>
  <c r="S18" i="22"/>
  <c r="AA12" i="22"/>
  <c r="X12" i="22"/>
  <c r="W12" i="22"/>
  <c r="T12" i="22"/>
  <c r="S12" i="22"/>
  <c r="AD17" i="22"/>
  <c r="AB17" i="22"/>
  <c r="AA17" i="22"/>
  <c r="Z17" i="22"/>
  <c r="X17" i="22"/>
  <c r="W17" i="22"/>
  <c r="V17" i="22"/>
  <c r="T17" i="22"/>
  <c r="S17" i="22"/>
  <c r="P17" i="22"/>
  <c r="AD16" i="22"/>
  <c r="AB16" i="22"/>
  <c r="AA16" i="22"/>
  <c r="Z16" i="22"/>
  <c r="X16" i="22"/>
  <c r="W16" i="22"/>
  <c r="V16" i="22"/>
  <c r="T16" i="22"/>
  <c r="S16" i="22"/>
  <c r="P16" i="22"/>
  <c r="Y15" i="22"/>
  <c r="AC11" i="22"/>
  <c r="Y11" i="22"/>
  <c r="U11" i="22"/>
  <c r="AC14" i="22"/>
  <c r="U14" i="22"/>
  <c r="AA11" i="22"/>
  <c r="X11" i="22"/>
  <c r="W11" i="22"/>
  <c r="T11" i="22"/>
  <c r="S11" i="22"/>
  <c r="AD13" i="22"/>
  <c r="Z13" i="22"/>
  <c r="Y13" i="22"/>
  <c r="V13" i="22"/>
  <c r="AC12" i="22"/>
  <c r="U12" i="22"/>
  <c r="P12" i="22"/>
  <c r="AD11" i="22"/>
  <c r="AB11" i="22"/>
  <c r="Z11" i="22"/>
  <c r="V11" i="22"/>
  <c r="AC10" i="22"/>
  <c r="AB10" i="22"/>
  <c r="X10" i="22"/>
  <c r="K6" i="22"/>
  <c r="K5" i="22"/>
  <c r="G5" i="22"/>
  <c r="AB39" i="22" l="1"/>
  <c r="O20" i="22"/>
  <c r="E106" i="22"/>
  <c r="I106" i="22"/>
  <c r="M106" i="22"/>
  <c r="P13" i="22"/>
  <c r="O15" i="22"/>
  <c r="P19" i="22"/>
  <c r="P21" i="22"/>
  <c r="P23" i="22"/>
  <c r="O24" i="22"/>
  <c r="P27" i="22"/>
  <c r="O29" i="22"/>
  <c r="P31" i="22"/>
  <c r="P34" i="22"/>
  <c r="P37" i="22"/>
  <c r="P38" i="22"/>
  <c r="P39" i="22"/>
  <c r="P40" i="22"/>
  <c r="P41" i="22"/>
  <c r="P42" i="22"/>
  <c r="P43" i="22"/>
  <c r="P45" i="22"/>
  <c r="O48" i="22"/>
  <c r="P51" i="22"/>
  <c r="O52" i="22"/>
  <c r="O54" i="22"/>
  <c r="O56" i="22"/>
  <c r="P59" i="22"/>
  <c r="O60" i="22"/>
  <c r="O62" i="22"/>
  <c r="P67" i="22"/>
  <c r="O68" i="22"/>
  <c r="O72" i="22"/>
  <c r="P75" i="22"/>
  <c r="O76" i="22"/>
  <c r="O78" i="22"/>
  <c r="O80" i="22"/>
  <c r="P83" i="22"/>
  <c r="O84" i="22"/>
  <c r="O88" i="22"/>
  <c r="P91" i="22"/>
  <c r="O92" i="22"/>
  <c r="O96" i="22"/>
  <c r="P99" i="22"/>
  <c r="O100" i="22"/>
  <c r="P103" i="22"/>
  <c r="O104" i="22"/>
  <c r="F106" i="22"/>
  <c r="J106" i="22"/>
  <c r="N106" i="22"/>
  <c r="P98" i="22"/>
  <c r="P102" i="22"/>
  <c r="U10" i="22"/>
  <c r="P11" i="22"/>
  <c r="O19" i="22"/>
  <c r="T13" i="22"/>
  <c r="X13" i="22"/>
  <c r="AB13" i="22"/>
  <c r="O27" i="22"/>
  <c r="P28" i="22"/>
  <c r="X39" i="22"/>
  <c r="T18" i="22"/>
  <c r="X18" i="22"/>
  <c r="AB18" i="22"/>
  <c r="P48" i="22"/>
  <c r="P54" i="22"/>
  <c r="P60" i="22"/>
  <c r="V22" i="22"/>
  <c r="O64" i="22"/>
  <c r="P64" i="22"/>
  <c r="O70" i="22"/>
  <c r="P70" i="22"/>
  <c r="P76" i="22"/>
  <c r="P80" i="22"/>
  <c r="O86" i="22"/>
  <c r="P86" i="22"/>
  <c r="P92" i="22"/>
  <c r="V30" i="22"/>
  <c r="P96" i="22"/>
  <c r="P104" i="22"/>
  <c r="Y10" i="22"/>
  <c r="AB12" i="22"/>
  <c r="P35" i="22"/>
  <c r="P36" i="22"/>
  <c r="O46" i="22"/>
  <c r="P46" i="22"/>
  <c r="P52" i="22"/>
  <c r="P56" i="22"/>
  <c r="P62" i="22"/>
  <c r="P68" i="22"/>
  <c r="V24" i="22"/>
  <c r="Z24" i="22"/>
  <c r="AD24" i="22"/>
  <c r="P72" i="22"/>
  <c r="P78" i="22"/>
  <c r="P84" i="22"/>
  <c r="P88" i="22"/>
  <c r="O94" i="22"/>
  <c r="P94" i="22"/>
  <c r="P100" i="22"/>
  <c r="V33" i="22"/>
  <c r="Z33" i="22"/>
  <c r="AD33" i="22"/>
  <c r="X34" i="22"/>
  <c r="X37" i="22"/>
  <c r="Z38" i="22"/>
  <c r="Z35" i="22"/>
  <c r="Z39" i="22"/>
  <c r="Z36" i="22"/>
  <c r="O26" i="22"/>
  <c r="G106" i="22"/>
  <c r="W10" i="22"/>
  <c r="AB37" i="22"/>
  <c r="AB34" i="22"/>
  <c r="O11" i="22"/>
  <c r="V38" i="22"/>
  <c r="V35" i="22"/>
  <c r="P15" i="22"/>
  <c r="P18" i="22"/>
  <c r="O23" i="22"/>
  <c r="T14" i="22"/>
  <c r="P26" i="22"/>
  <c r="P29" i="22"/>
  <c r="P66" i="22"/>
  <c r="T24" i="22"/>
  <c r="Z10" i="22"/>
  <c r="O18" i="22"/>
  <c r="AE12" i="22" s="1"/>
  <c r="V39" i="22"/>
  <c r="V36" i="22"/>
  <c r="O21" i="22"/>
  <c r="P24" i="22"/>
  <c r="P74" i="22"/>
  <c r="T26" i="22"/>
  <c r="C106" i="22"/>
  <c r="S10" i="22"/>
  <c r="K106" i="22"/>
  <c r="AA10" i="22"/>
  <c r="V10" i="22"/>
  <c r="O13" i="22"/>
  <c r="P14" i="22"/>
  <c r="AF11" i="22" s="1"/>
  <c r="AB14" i="22"/>
  <c r="O28" i="22"/>
  <c r="O31" i="22"/>
  <c r="D106" i="22"/>
  <c r="P10" i="22"/>
  <c r="AC38" i="22"/>
  <c r="AC35" i="22"/>
  <c r="O17" i="22"/>
  <c r="P20" i="22"/>
  <c r="S13" i="22"/>
  <c r="W13" i="22"/>
  <c r="AA13" i="22"/>
  <c r="O22" i="22"/>
  <c r="O25" i="22"/>
  <c r="S15" i="22"/>
  <c r="W15" i="22"/>
  <c r="AA15" i="22"/>
  <c r="O30" i="22"/>
  <c r="P58" i="22"/>
  <c r="T22" i="22"/>
  <c r="P90" i="22"/>
  <c r="T30" i="22"/>
  <c r="H106" i="22"/>
  <c r="U41" i="22"/>
  <c r="U42" i="22" s="1"/>
  <c r="U40" i="22"/>
  <c r="U37" i="22"/>
  <c r="U34" i="22"/>
  <c r="U38" i="22"/>
  <c r="U35" i="22"/>
  <c r="O14" i="22"/>
  <c r="O16" i="22"/>
  <c r="AD39" i="22"/>
  <c r="AD36" i="22"/>
  <c r="O10" i="22"/>
  <c r="O12" i="22"/>
  <c r="X14" i="22"/>
  <c r="L106" i="22"/>
  <c r="AC41" i="22"/>
  <c r="AC40" i="22"/>
  <c r="AC37" i="22"/>
  <c r="AC34" i="22"/>
  <c r="T10" i="22"/>
  <c r="Y41" i="22"/>
  <c r="Y40" i="22"/>
  <c r="Y37" i="22"/>
  <c r="Y34" i="22"/>
  <c r="AD10" i="22"/>
  <c r="Y38" i="22"/>
  <c r="Y35" i="22"/>
  <c r="AD38" i="22"/>
  <c r="AD35" i="22"/>
  <c r="U39" i="22"/>
  <c r="U36" i="22"/>
  <c r="Y39" i="22"/>
  <c r="Y36" i="22"/>
  <c r="AC39" i="22"/>
  <c r="AC36" i="22"/>
  <c r="P22" i="22"/>
  <c r="T15" i="22"/>
  <c r="X15" i="22"/>
  <c r="AB15" i="22"/>
  <c r="P30" i="22"/>
  <c r="P32" i="22"/>
  <c r="O32" i="22"/>
  <c r="O44" i="22"/>
  <c r="P44" i="22"/>
  <c r="P50" i="22"/>
  <c r="T20" i="22"/>
  <c r="P82" i="22"/>
  <c r="T28" i="22"/>
  <c r="P101" i="22"/>
  <c r="O102" i="22"/>
  <c r="P53" i="22"/>
  <c r="P61" i="22"/>
  <c r="P69" i="22"/>
  <c r="P77" i="22"/>
  <c r="P85" i="22"/>
  <c r="P93" i="22"/>
  <c r="S39" i="22"/>
  <c r="S36" i="22"/>
  <c r="W39" i="22"/>
  <c r="W36" i="22"/>
  <c r="AA39" i="22"/>
  <c r="AA36" i="22"/>
  <c r="P33" i="22"/>
  <c r="AB36" i="22"/>
  <c r="P47" i="22"/>
  <c r="P55" i="22"/>
  <c r="P63" i="22"/>
  <c r="P71" i="22"/>
  <c r="P79" i="22"/>
  <c r="P87" i="22"/>
  <c r="P95" i="22"/>
  <c r="P49" i="22"/>
  <c r="O50" i="22"/>
  <c r="P57" i="22"/>
  <c r="O58" i="22"/>
  <c r="P65" i="22"/>
  <c r="O66" i="22"/>
  <c r="P73" i="22"/>
  <c r="O74" i="22"/>
  <c r="P81" i="22"/>
  <c r="O82" i="22"/>
  <c r="P89" i="22"/>
  <c r="O90" i="22"/>
  <c r="P97" i="22"/>
  <c r="O98" i="22"/>
  <c r="V32" i="22"/>
  <c r="Z32" i="22"/>
  <c r="AD32" i="22"/>
  <c r="P105" i="22"/>
  <c r="O33" i="22"/>
  <c r="O34" i="22"/>
  <c r="O35" i="22"/>
  <c r="O36" i="22"/>
  <c r="O37" i="22"/>
  <c r="O38" i="22"/>
  <c r="O39" i="22"/>
  <c r="O40" i="22"/>
  <c r="O41" i="22"/>
  <c r="O42" i="22"/>
  <c r="O43" i="22"/>
  <c r="O45" i="22"/>
  <c r="O47" i="22"/>
  <c r="O49" i="22"/>
  <c r="O51" i="22"/>
  <c r="O53" i="22"/>
  <c r="O55" i="22"/>
  <c r="O57" i="22"/>
  <c r="O59" i="22"/>
  <c r="O61" i="22"/>
  <c r="O63" i="22"/>
  <c r="O65" i="22"/>
  <c r="O67" i="22"/>
  <c r="O69" i="22"/>
  <c r="O71" i="22"/>
  <c r="O73" i="22"/>
  <c r="O75" i="22"/>
  <c r="O77" i="22"/>
  <c r="O79" i="22"/>
  <c r="O81" i="22"/>
  <c r="O83" i="22"/>
  <c r="O85" i="22"/>
  <c r="O87" i="22"/>
  <c r="O89" i="22"/>
  <c r="O91" i="22"/>
  <c r="O93" i="22"/>
  <c r="O95" i="22"/>
  <c r="O97" i="22"/>
  <c r="O99" i="22"/>
  <c r="O101" i="22"/>
  <c r="O103" i="22"/>
  <c r="O105" i="22"/>
  <c r="AF16" i="22" l="1"/>
  <c r="AF17" i="22"/>
  <c r="AF33" i="22"/>
  <c r="AF27" i="22"/>
  <c r="AF19" i="22"/>
  <c r="AF32" i="22"/>
  <c r="Y42" i="22"/>
  <c r="AF18" i="22"/>
  <c r="AE11" i="22"/>
  <c r="AE31" i="22"/>
  <c r="AE23" i="22"/>
  <c r="AF31" i="22"/>
  <c r="AF23" i="22"/>
  <c r="AE29" i="22"/>
  <c r="AE27" i="22"/>
  <c r="AE25" i="22"/>
  <c r="AE21" i="22"/>
  <c r="AE19" i="22"/>
  <c r="AF29" i="22"/>
  <c r="AF25" i="22"/>
  <c r="AF21" i="22"/>
  <c r="X40" i="22"/>
  <c r="AE13" i="22"/>
  <c r="AB38" i="22"/>
  <c r="T35" i="22"/>
  <c r="AE18" i="22"/>
  <c r="AE17" i="22"/>
  <c r="AE16" i="22"/>
  <c r="AE30" i="22"/>
  <c r="AE26" i="22"/>
  <c r="AE22" i="22"/>
  <c r="AF28" i="22"/>
  <c r="AF20" i="22"/>
  <c r="AF39" i="22" s="1"/>
  <c r="AF36" i="22"/>
  <c r="V41" i="22"/>
  <c r="V40" i="22"/>
  <c r="V37" i="22"/>
  <c r="V34" i="22"/>
  <c r="X35" i="22"/>
  <c r="X41" i="22"/>
  <c r="AF15" i="22"/>
  <c r="AF13" i="22"/>
  <c r="T41" i="22"/>
  <c r="T37" i="22"/>
  <c r="T40" i="22"/>
  <c r="T34" i="22"/>
  <c r="AC42" i="22"/>
  <c r="AA38" i="22"/>
  <c r="AA35" i="22"/>
  <c r="AA41" i="22"/>
  <c r="AA42" i="22" s="1"/>
  <c r="AA40" i="22"/>
  <c r="AA37" i="22"/>
  <c r="AA34" i="22"/>
  <c r="Z41" i="22"/>
  <c r="Z42" i="22" s="1"/>
  <c r="Z40" i="22"/>
  <c r="Z37" i="22"/>
  <c r="Z34" i="22"/>
  <c r="AF24" i="22"/>
  <c r="AB40" i="22"/>
  <c r="X38" i="22"/>
  <c r="P106" i="22"/>
  <c r="G107" i="22" s="1"/>
  <c r="AF10" i="22"/>
  <c r="AE32" i="22"/>
  <c r="AE24" i="22"/>
  <c r="AE33" i="22"/>
  <c r="O106" i="22"/>
  <c r="G108" i="22" s="1"/>
  <c r="AE10" i="22"/>
  <c r="AF30" i="22"/>
  <c r="AF22" i="22"/>
  <c r="W38" i="22"/>
  <c r="W35" i="22"/>
  <c r="AF12" i="22"/>
  <c r="AB41" i="22"/>
  <c r="AB42" i="22" s="1"/>
  <c r="AE14" i="22"/>
  <c r="AB35" i="22"/>
  <c r="T38" i="22"/>
  <c r="AD41" i="22"/>
  <c r="AD40" i="22"/>
  <c r="AD37" i="22"/>
  <c r="AD34" i="22"/>
  <c r="AE28" i="22"/>
  <c r="AE20" i="22"/>
  <c r="T39" i="22"/>
  <c r="T36" i="22"/>
  <c r="AE15" i="22"/>
  <c r="S38" i="22"/>
  <c r="S35" i="22"/>
  <c r="S41" i="22"/>
  <c r="S40" i="22"/>
  <c r="S37" i="22"/>
  <c r="S34" i="22"/>
  <c r="AF26" i="22"/>
  <c r="AF14" i="22"/>
  <c r="W41" i="22"/>
  <c r="W40" i="22"/>
  <c r="W37" i="22"/>
  <c r="W34" i="22"/>
  <c r="C108" i="22" l="1"/>
  <c r="K108" i="22"/>
  <c r="X42" i="22"/>
  <c r="AE39" i="22"/>
  <c r="C107" i="22"/>
  <c r="W42" i="22"/>
  <c r="S42" i="22"/>
  <c r="AE38" i="22"/>
  <c r="L108" i="22"/>
  <c r="AF41" i="22"/>
  <c r="AF40" i="22"/>
  <c r="AF37" i="22"/>
  <c r="AF34" i="22"/>
  <c r="AF38" i="22"/>
  <c r="AF35" i="22"/>
  <c r="AD42" i="22"/>
  <c r="AE41" i="22"/>
  <c r="AE40" i="22"/>
  <c r="AE37" i="22"/>
  <c r="AE34" i="22"/>
  <c r="N107" i="22"/>
  <c r="M107" i="22"/>
  <c r="E107" i="22"/>
  <c r="F107" i="22"/>
  <c r="J107" i="22"/>
  <c r="I107" i="22"/>
  <c r="D107" i="22"/>
  <c r="H107" i="22"/>
  <c r="V42" i="22"/>
  <c r="F108" i="22"/>
  <c r="E108" i="22"/>
  <c r="J108" i="22"/>
  <c r="I108" i="22"/>
  <c r="N108" i="22"/>
  <c r="D108" i="22"/>
  <c r="H108" i="22"/>
  <c r="AE35" i="22"/>
  <c r="AE36" i="22"/>
  <c r="K107" i="22"/>
  <c r="L107" i="22"/>
  <c r="T42" i="22"/>
  <c r="AF42" i="22" l="1"/>
  <c r="AE42" i="22"/>
  <c r="AC33" i="21" l="1"/>
  <c r="AB33" i="21"/>
  <c r="Y33" i="21"/>
  <c r="T33" i="21"/>
  <c r="Y32" i="21"/>
  <c r="T32" i="21"/>
  <c r="AC31" i="21"/>
  <c r="AA31" i="21"/>
  <c r="Y31" i="21"/>
  <c r="W31" i="21"/>
  <c r="S31" i="21"/>
  <c r="O92" i="21"/>
  <c r="AC30" i="21"/>
  <c r="Y30" i="21"/>
  <c r="S30" i="21"/>
  <c r="AC29" i="21"/>
  <c r="Y29" i="21"/>
  <c r="W29" i="21"/>
  <c r="O84" i="21"/>
  <c r="AC28" i="21"/>
  <c r="AA28" i="21"/>
  <c r="Y28" i="21"/>
  <c r="S28" i="21"/>
  <c r="AC27" i="21"/>
  <c r="AA27" i="21"/>
  <c r="Y27" i="21"/>
  <c r="W27" i="21"/>
  <c r="S27" i="21"/>
  <c r="O76" i="21"/>
  <c r="AA26" i="21"/>
  <c r="X26" i="21"/>
  <c r="W26" i="21"/>
  <c r="S26" i="21"/>
  <c r="O72" i="21"/>
  <c r="AC25" i="21"/>
  <c r="Y25" i="21"/>
  <c r="X25" i="21"/>
  <c r="W25" i="21"/>
  <c r="T25" i="21"/>
  <c r="S25" i="21"/>
  <c r="O68" i="21"/>
  <c r="AA24" i="21"/>
  <c r="T24" i="21"/>
  <c r="S24" i="21"/>
  <c r="O64" i="21"/>
  <c r="AC23" i="21"/>
  <c r="AB23" i="21"/>
  <c r="AA23" i="21"/>
  <c r="Y23" i="21"/>
  <c r="W23" i="21"/>
  <c r="O60" i="21"/>
  <c r="AB22" i="21"/>
  <c r="AA22" i="21"/>
  <c r="X22" i="21"/>
  <c r="W22" i="21"/>
  <c r="S22" i="21"/>
  <c r="O56" i="21"/>
  <c r="AC21" i="21"/>
  <c r="Y21" i="21"/>
  <c r="X21" i="21"/>
  <c r="W21" i="21"/>
  <c r="T21" i="21"/>
  <c r="S21" i="21"/>
  <c r="O52" i="21"/>
  <c r="AA20" i="21"/>
  <c r="T20" i="21"/>
  <c r="S20" i="21"/>
  <c r="AC19" i="21"/>
  <c r="AB19" i="21"/>
  <c r="AA19" i="21"/>
  <c r="Y19" i="21"/>
  <c r="W19" i="21"/>
  <c r="O44" i="21"/>
  <c r="AB18" i="21"/>
  <c r="AA18" i="21"/>
  <c r="X18" i="21"/>
  <c r="W18" i="21"/>
  <c r="S18" i="21"/>
  <c r="AA17" i="21"/>
  <c r="W17" i="21"/>
  <c r="P38" i="21"/>
  <c r="P36" i="21"/>
  <c r="AA16" i="21"/>
  <c r="W16" i="21"/>
  <c r="P34" i="21"/>
  <c r="AC32" i="21"/>
  <c r="U32" i="21"/>
  <c r="AD31" i="21"/>
  <c r="Z31" i="21"/>
  <c r="V31" i="21"/>
  <c r="AA15" i="21"/>
  <c r="W15" i="21"/>
  <c r="AA30" i="21"/>
  <c r="Z30" i="21"/>
  <c r="AD15" i="21"/>
  <c r="AC15" i="21"/>
  <c r="Z15" i="21"/>
  <c r="Y15" i="21"/>
  <c r="V15" i="21"/>
  <c r="U15" i="21"/>
  <c r="AD29" i="21"/>
  <c r="AA29" i="21"/>
  <c r="Z29" i="21"/>
  <c r="V29" i="21"/>
  <c r="S29" i="21"/>
  <c r="AA14" i="21"/>
  <c r="S14" i="21"/>
  <c r="Z28" i="21"/>
  <c r="W14" i="21"/>
  <c r="AD27" i="21"/>
  <c r="Z27" i="21"/>
  <c r="V27" i="21"/>
  <c r="AC26" i="21"/>
  <c r="Y26" i="21"/>
  <c r="U26" i="21"/>
  <c r="T26" i="21"/>
  <c r="AC14" i="21"/>
  <c r="AB14" i="21"/>
  <c r="Y14" i="21"/>
  <c r="U14" i="21"/>
  <c r="T14" i="21"/>
  <c r="AD25" i="21"/>
  <c r="AB25" i="21"/>
  <c r="AA25" i="21"/>
  <c r="Z25" i="21"/>
  <c r="V25" i="21"/>
  <c r="AC24" i="21"/>
  <c r="AB24" i="21"/>
  <c r="Y24" i="21"/>
  <c r="X24" i="21"/>
  <c r="W24" i="21"/>
  <c r="U24" i="21"/>
  <c r="AD23" i="21"/>
  <c r="Z23" i="21"/>
  <c r="X23" i="21"/>
  <c r="V23" i="21"/>
  <c r="T23" i="21"/>
  <c r="S23" i="21"/>
  <c r="AA13" i="21"/>
  <c r="W13" i="21"/>
  <c r="P23" i="21"/>
  <c r="AC22" i="21"/>
  <c r="Y22" i="21"/>
  <c r="U22" i="21"/>
  <c r="T22" i="21"/>
  <c r="X13" i="21"/>
  <c r="AD21" i="21"/>
  <c r="AB21" i="21"/>
  <c r="AA21" i="21"/>
  <c r="Z21" i="21"/>
  <c r="V21" i="21"/>
  <c r="AC20" i="21"/>
  <c r="AB20" i="21"/>
  <c r="Y20" i="21"/>
  <c r="X20" i="21"/>
  <c r="W20" i="21"/>
  <c r="U20" i="21"/>
  <c r="AD19" i="21"/>
  <c r="Z19" i="21"/>
  <c r="X19" i="21"/>
  <c r="V19" i="21"/>
  <c r="T19" i="21"/>
  <c r="S19" i="21"/>
  <c r="AA12" i="21"/>
  <c r="W12" i="21"/>
  <c r="S12" i="21"/>
  <c r="AC18" i="21"/>
  <c r="Y18" i="21"/>
  <c r="U18" i="21"/>
  <c r="T18" i="21"/>
  <c r="AB12" i="21"/>
  <c r="T12" i="21"/>
  <c r="AD17" i="21"/>
  <c r="AC17" i="21"/>
  <c r="AB17" i="21"/>
  <c r="Z17" i="21"/>
  <c r="Y17" i="21"/>
  <c r="X17" i="21"/>
  <c r="V17" i="21"/>
  <c r="U17" i="21"/>
  <c r="T17" i="21"/>
  <c r="AD16" i="21"/>
  <c r="AC16" i="21"/>
  <c r="AB16" i="21"/>
  <c r="Z16" i="21"/>
  <c r="Y16" i="21"/>
  <c r="X16" i="21"/>
  <c r="V16" i="21"/>
  <c r="U16" i="21"/>
  <c r="T16" i="21"/>
  <c r="AB15" i="21"/>
  <c r="X15" i="21"/>
  <c r="T15" i="21"/>
  <c r="X11" i="21"/>
  <c r="X14" i="21"/>
  <c r="AD11" i="21"/>
  <c r="AA11" i="21"/>
  <c r="Z11" i="21"/>
  <c r="V11" i="21"/>
  <c r="AB13" i="21"/>
  <c r="T13" i="21"/>
  <c r="X12" i="21"/>
  <c r="AB11" i="21"/>
  <c r="W11" i="21"/>
  <c r="T11" i="21"/>
  <c r="AB10" i="21"/>
  <c r="Y10" i="21"/>
  <c r="T10" i="21"/>
  <c r="K6" i="21"/>
  <c r="K5" i="21"/>
  <c r="G5" i="21"/>
  <c r="AB39" i="21" l="1"/>
  <c r="H106" i="21"/>
  <c r="AB38" i="21"/>
  <c r="M106" i="21"/>
  <c r="P12" i="21"/>
  <c r="P14" i="21"/>
  <c r="Y12" i="21"/>
  <c r="T36" i="21"/>
  <c r="Y13" i="21"/>
  <c r="Y38" i="21" s="1"/>
  <c r="T38" i="21"/>
  <c r="E106" i="21"/>
  <c r="U12" i="21"/>
  <c r="AC12" i="21"/>
  <c r="P20" i="21"/>
  <c r="U13" i="21"/>
  <c r="AC13" i="21"/>
  <c r="AC38" i="21" s="1"/>
  <c r="P24" i="21"/>
  <c r="O31" i="21"/>
  <c r="P104" i="21"/>
  <c r="V12" i="21"/>
  <c r="Z12" i="21"/>
  <c r="AD12" i="21"/>
  <c r="P21" i="21"/>
  <c r="V13" i="21"/>
  <c r="V38" i="21" s="1"/>
  <c r="Z13" i="21"/>
  <c r="AD13" i="21"/>
  <c r="P25" i="21"/>
  <c r="V14" i="21"/>
  <c r="Z14" i="21"/>
  <c r="AD14" i="21"/>
  <c r="O30" i="21"/>
  <c r="P33" i="21"/>
  <c r="O10" i="21"/>
  <c r="W10" i="21"/>
  <c r="AA10" i="21"/>
  <c r="P11" i="21"/>
  <c r="S11" i="21"/>
  <c r="P13" i="21"/>
  <c r="S13" i="21"/>
  <c r="U11" i="21"/>
  <c r="Y11" i="21"/>
  <c r="Y37" i="21" s="1"/>
  <c r="AC11" i="21"/>
  <c r="P15" i="21"/>
  <c r="S15" i="21"/>
  <c r="P16" i="21"/>
  <c r="S16" i="21"/>
  <c r="P17" i="21"/>
  <c r="S17" i="21"/>
  <c r="P18" i="21"/>
  <c r="P22" i="21"/>
  <c r="P26" i="21"/>
  <c r="O27" i="21"/>
  <c r="T40" i="21"/>
  <c r="T34" i="21"/>
  <c r="T37" i="21"/>
  <c r="S10" i="21"/>
  <c r="S34" i="21" s="1"/>
  <c r="P19" i="21"/>
  <c r="O28" i="21"/>
  <c r="P28" i="21"/>
  <c r="O29" i="21"/>
  <c r="P29" i="21"/>
  <c r="P35" i="21"/>
  <c r="T35" i="21"/>
  <c r="P37" i="21"/>
  <c r="T39" i="21"/>
  <c r="P44" i="21"/>
  <c r="V18" i="21"/>
  <c r="Z18" i="21"/>
  <c r="AD18" i="21"/>
  <c r="AD38" i="21" s="1"/>
  <c r="P50" i="21"/>
  <c r="P52" i="21"/>
  <c r="V20" i="21"/>
  <c r="V39" i="21" s="1"/>
  <c r="Z20" i="21"/>
  <c r="Z39" i="21" s="1"/>
  <c r="AD20" i="21"/>
  <c r="P58" i="21"/>
  <c r="P60" i="21"/>
  <c r="V22" i="21"/>
  <c r="Z22" i="21"/>
  <c r="AD22" i="21"/>
  <c r="P66" i="21"/>
  <c r="P68" i="21"/>
  <c r="V24" i="21"/>
  <c r="Z24" i="21"/>
  <c r="AD24" i="21"/>
  <c r="P74" i="21"/>
  <c r="P76" i="21"/>
  <c r="V26" i="21"/>
  <c r="Z26" i="21"/>
  <c r="AD26" i="21"/>
  <c r="T27" i="21"/>
  <c r="X27" i="21"/>
  <c r="AB27" i="21"/>
  <c r="P84" i="21"/>
  <c r="V28" i="21"/>
  <c r="AD28" i="21"/>
  <c r="T29" i="21"/>
  <c r="X29" i="21"/>
  <c r="AB29" i="21"/>
  <c r="P92" i="21"/>
  <c r="V30" i="21"/>
  <c r="AD30" i="21"/>
  <c r="T31" i="21"/>
  <c r="X31" i="21"/>
  <c r="AB31" i="21"/>
  <c r="P98" i="21"/>
  <c r="O100" i="21"/>
  <c r="P100" i="21"/>
  <c r="X33" i="21"/>
  <c r="X10" i="21"/>
  <c r="X37" i="21" s="1"/>
  <c r="P27" i="21"/>
  <c r="P30" i="21"/>
  <c r="P31" i="21"/>
  <c r="P46" i="21"/>
  <c r="O48" i="21"/>
  <c r="P48" i="21"/>
  <c r="P54" i="21"/>
  <c r="P56" i="21"/>
  <c r="P62" i="21"/>
  <c r="P64" i="21"/>
  <c r="P70" i="21"/>
  <c r="P72" i="21"/>
  <c r="AB26" i="21"/>
  <c r="O80" i="21"/>
  <c r="P80" i="21"/>
  <c r="T28" i="21"/>
  <c r="X28" i="21"/>
  <c r="AB28" i="21"/>
  <c r="W28" i="21"/>
  <c r="O88" i="21"/>
  <c r="P88" i="21"/>
  <c r="T30" i="21"/>
  <c r="X30" i="21"/>
  <c r="AB30" i="21"/>
  <c r="W30" i="21"/>
  <c r="O96" i="21"/>
  <c r="P96" i="21"/>
  <c r="X32" i="21"/>
  <c r="AB32" i="21"/>
  <c r="P102" i="21"/>
  <c r="O104" i="21"/>
  <c r="U38" i="21"/>
  <c r="U35" i="21"/>
  <c r="Y35" i="21"/>
  <c r="Y40" i="21"/>
  <c r="AD35" i="21"/>
  <c r="Y39" i="21"/>
  <c r="Y36" i="21"/>
  <c r="AC39" i="21"/>
  <c r="AC36" i="21"/>
  <c r="S37" i="21"/>
  <c r="AA40" i="21"/>
  <c r="AA37" i="21"/>
  <c r="AA34" i="21"/>
  <c r="AA38" i="21"/>
  <c r="AA35" i="21"/>
  <c r="S39" i="21"/>
  <c r="S36" i="21"/>
  <c r="W39" i="21"/>
  <c r="W36" i="21"/>
  <c r="AA39" i="21"/>
  <c r="AA36" i="21"/>
  <c r="U27" i="21"/>
  <c r="P78" i="21"/>
  <c r="U29" i="21"/>
  <c r="P86" i="21"/>
  <c r="J106" i="21"/>
  <c r="X39" i="21"/>
  <c r="X36" i="21"/>
  <c r="P45" i="21"/>
  <c r="P61" i="21"/>
  <c r="O61" i="21"/>
  <c r="P69" i="21"/>
  <c r="P77" i="21"/>
  <c r="P101" i="21"/>
  <c r="I106" i="21"/>
  <c r="G106" i="21"/>
  <c r="K106" i="21"/>
  <c r="U10" i="21"/>
  <c r="AC10" i="21"/>
  <c r="O11" i="21"/>
  <c r="O12" i="21"/>
  <c r="O13" i="21"/>
  <c r="O14" i="21"/>
  <c r="O15" i="21"/>
  <c r="O16" i="21"/>
  <c r="O17" i="21"/>
  <c r="O18" i="21"/>
  <c r="O19" i="21"/>
  <c r="U19" i="21"/>
  <c r="O20" i="21"/>
  <c r="O21" i="21"/>
  <c r="U21" i="21"/>
  <c r="O22" i="21"/>
  <c r="O23" i="21"/>
  <c r="U23" i="21"/>
  <c r="O24" i="21"/>
  <c r="O25" i="21"/>
  <c r="U25" i="21"/>
  <c r="O26" i="21"/>
  <c r="AB34" i="21"/>
  <c r="AB35" i="21"/>
  <c r="AB36" i="21"/>
  <c r="AB37" i="21"/>
  <c r="AB40" i="21"/>
  <c r="U28" i="21"/>
  <c r="P82" i="21"/>
  <c r="U30" i="21"/>
  <c r="P90" i="21"/>
  <c r="W40" i="21"/>
  <c r="W37" i="21"/>
  <c r="W34" i="21"/>
  <c r="W38" i="21"/>
  <c r="W35" i="21"/>
  <c r="U31" i="21"/>
  <c r="P94" i="21"/>
  <c r="F106" i="21"/>
  <c r="N106" i="21"/>
  <c r="X40" i="21"/>
  <c r="X38" i="21"/>
  <c r="X35" i="21"/>
  <c r="U33" i="21"/>
  <c r="O45" i="21"/>
  <c r="P53" i="21"/>
  <c r="O53" i="21"/>
  <c r="O69" i="21"/>
  <c r="O77" i="21"/>
  <c r="P85" i="21"/>
  <c r="O85" i="21"/>
  <c r="P93" i="21"/>
  <c r="O93" i="21"/>
  <c r="O101" i="21"/>
  <c r="C106" i="21"/>
  <c r="D106" i="21"/>
  <c r="L106" i="21"/>
  <c r="P10" i="21"/>
  <c r="V10" i="21"/>
  <c r="Z10" i="21"/>
  <c r="AD10" i="21"/>
  <c r="AD39" i="21"/>
  <c r="AD36" i="21"/>
  <c r="P49" i="21"/>
  <c r="O49" i="21"/>
  <c r="P57" i="21"/>
  <c r="O57" i="21"/>
  <c r="P65" i="21"/>
  <c r="O65" i="21"/>
  <c r="P73" i="21"/>
  <c r="O73" i="21"/>
  <c r="P81" i="21"/>
  <c r="O81" i="21"/>
  <c r="P89" i="21"/>
  <c r="O89" i="21"/>
  <c r="P97" i="21"/>
  <c r="O97" i="21"/>
  <c r="P105" i="21"/>
  <c r="O105" i="21"/>
  <c r="O46" i="21"/>
  <c r="O50" i="21"/>
  <c r="O54" i="21"/>
  <c r="O58" i="21"/>
  <c r="O62" i="21"/>
  <c r="O66" i="21"/>
  <c r="O70" i="21"/>
  <c r="O74" i="21"/>
  <c r="O78" i="21"/>
  <c r="O82" i="21"/>
  <c r="O86" i="21"/>
  <c r="O90" i="21"/>
  <c r="O94" i="21"/>
  <c r="O98" i="21"/>
  <c r="V32" i="21"/>
  <c r="Z32" i="21"/>
  <c r="AD32" i="21"/>
  <c r="O102" i="21"/>
  <c r="V33" i="21"/>
  <c r="Z33" i="21"/>
  <c r="AD33" i="21"/>
  <c r="P32" i="21"/>
  <c r="O32" i="21"/>
  <c r="O33" i="21"/>
  <c r="O34" i="21"/>
  <c r="O35" i="21"/>
  <c r="O36" i="21"/>
  <c r="O37" i="21"/>
  <c r="O38" i="21"/>
  <c r="P39" i="21"/>
  <c r="O39" i="21"/>
  <c r="P40" i="21"/>
  <c r="O40" i="21"/>
  <c r="P41" i="21"/>
  <c r="O41" i="21"/>
  <c r="P42" i="21"/>
  <c r="O42" i="21"/>
  <c r="P43" i="21"/>
  <c r="O43" i="21"/>
  <c r="P47" i="21"/>
  <c r="AF19" i="21" s="1"/>
  <c r="O47" i="21"/>
  <c r="P51" i="21"/>
  <c r="O51" i="21"/>
  <c r="P55" i="21"/>
  <c r="AF21" i="21" s="1"/>
  <c r="O55" i="21"/>
  <c r="P59" i="21"/>
  <c r="O59" i="21"/>
  <c r="P63" i="21"/>
  <c r="AF23" i="21" s="1"/>
  <c r="O63" i="21"/>
  <c r="P67" i="21"/>
  <c r="O67" i="21"/>
  <c r="P71" i="21"/>
  <c r="AF25" i="21" s="1"/>
  <c r="O71" i="21"/>
  <c r="P75" i="21"/>
  <c r="O75" i="21"/>
  <c r="P79" i="21"/>
  <c r="O79" i="21"/>
  <c r="P83" i="21"/>
  <c r="O83" i="21"/>
  <c r="P87" i="21"/>
  <c r="O87" i="21"/>
  <c r="P91" i="21"/>
  <c r="O91" i="21"/>
  <c r="P95" i="21"/>
  <c r="O95" i="21"/>
  <c r="S32" i="21"/>
  <c r="P99" i="21"/>
  <c r="W32" i="21"/>
  <c r="AA32" i="21"/>
  <c r="O99" i="21"/>
  <c r="S33" i="21"/>
  <c r="P103" i="21"/>
  <c r="AF33" i="21" s="1"/>
  <c r="W33" i="21"/>
  <c r="AA33" i="21"/>
  <c r="O103" i="21"/>
  <c r="V36" i="21" l="1"/>
  <c r="V35" i="21"/>
  <c r="S38" i="21"/>
  <c r="AE14" i="21"/>
  <c r="AF14" i="21"/>
  <c r="AF12" i="21"/>
  <c r="S40" i="21"/>
  <c r="Z38" i="21"/>
  <c r="AF13" i="21"/>
  <c r="AF32" i="21"/>
  <c r="AF26" i="21"/>
  <c r="AF24" i="21"/>
  <c r="AF22" i="21"/>
  <c r="AF20" i="21"/>
  <c r="AF15" i="21"/>
  <c r="Z36" i="21"/>
  <c r="X34" i="21"/>
  <c r="AE10" i="21"/>
  <c r="S35" i="21"/>
  <c r="Z35" i="21"/>
  <c r="Y34" i="21"/>
  <c r="AC35" i="21"/>
  <c r="AB41" i="21"/>
  <c r="X41" i="21"/>
  <c r="X42" i="21" s="1"/>
  <c r="Y41" i="21"/>
  <c r="Y42" i="21" s="1"/>
  <c r="T41" i="21"/>
  <c r="T42" i="21" s="1"/>
  <c r="AF11" i="21"/>
  <c r="AA41" i="21"/>
  <c r="AA42" i="21" s="1"/>
  <c r="AE18" i="21"/>
  <c r="AE17" i="21"/>
  <c r="AE16" i="21"/>
  <c r="AE15" i="21"/>
  <c r="AE13" i="21"/>
  <c r="AF16" i="21"/>
  <c r="W41" i="21"/>
  <c r="W42" i="21" s="1"/>
  <c r="S41" i="21"/>
  <c r="S42" i="21" s="1"/>
  <c r="AB42" i="21"/>
  <c r="O106" i="21"/>
  <c r="E108" i="21" s="1"/>
  <c r="AF39" i="21"/>
  <c r="AF36" i="21"/>
  <c r="AE31" i="21"/>
  <c r="AE19" i="21"/>
  <c r="Z41" i="21"/>
  <c r="Z40" i="21"/>
  <c r="Z37" i="21"/>
  <c r="Z34" i="21"/>
  <c r="U39" i="21"/>
  <c r="U36" i="21"/>
  <c r="AF18" i="21"/>
  <c r="AE30" i="21"/>
  <c r="AE26" i="21"/>
  <c r="AE22" i="21"/>
  <c r="V41" i="21"/>
  <c r="V40" i="21"/>
  <c r="V37" i="21"/>
  <c r="V34" i="21"/>
  <c r="G108" i="21"/>
  <c r="AE27" i="21"/>
  <c r="D108" i="21"/>
  <c r="AF30" i="21"/>
  <c r="AF27" i="21"/>
  <c r="AE29" i="21"/>
  <c r="AE25" i="21"/>
  <c r="AE21" i="21"/>
  <c r="AF10" i="21"/>
  <c r="P106" i="21"/>
  <c r="AF31" i="21"/>
  <c r="AF28" i="21"/>
  <c r="AE12" i="21"/>
  <c r="AE11" i="21"/>
  <c r="AC41" i="21"/>
  <c r="AC40" i="21"/>
  <c r="AC37" i="21"/>
  <c r="AC34" i="21"/>
  <c r="I108" i="21"/>
  <c r="AF29" i="21"/>
  <c r="AE23" i="21"/>
  <c r="F108" i="21"/>
  <c r="AE38" i="21"/>
  <c r="K108" i="21"/>
  <c r="AF17" i="21"/>
  <c r="AF38" i="21" s="1"/>
  <c r="AE33" i="21"/>
  <c r="AE32" i="21"/>
  <c r="AE28" i="21"/>
  <c r="AE24" i="21"/>
  <c r="AE20" i="21"/>
  <c r="AD41" i="21"/>
  <c r="AD40" i="21"/>
  <c r="AD37" i="21"/>
  <c r="AD34" i="21"/>
  <c r="L108" i="21"/>
  <c r="N108" i="21"/>
  <c r="N107" i="21"/>
  <c r="U41" i="21"/>
  <c r="U37" i="21"/>
  <c r="U40" i="21"/>
  <c r="U34" i="21"/>
  <c r="J108" i="21"/>
  <c r="C108" i="21" l="1"/>
  <c r="AE35" i="21"/>
  <c r="H108" i="21"/>
  <c r="AE41" i="21"/>
  <c r="M107" i="21"/>
  <c r="E107" i="21"/>
  <c r="H107" i="21"/>
  <c r="C107" i="21"/>
  <c r="AE34" i="21"/>
  <c r="AF41" i="21"/>
  <c r="AF40" i="21"/>
  <c r="AF37" i="21"/>
  <c r="AF34" i="21"/>
  <c r="V42" i="21"/>
  <c r="Z42" i="21"/>
  <c r="AE37" i="21"/>
  <c r="J107" i="21"/>
  <c r="L107" i="21"/>
  <c r="K107" i="21"/>
  <c r="I107" i="21"/>
  <c r="AF35" i="21"/>
  <c r="AE39" i="21"/>
  <c r="AE36" i="21"/>
  <c r="AE40" i="21"/>
  <c r="AE42" i="21" s="1"/>
  <c r="U42" i="21"/>
  <c r="AD42" i="21"/>
  <c r="F107" i="21"/>
  <c r="AC42" i="21"/>
  <c r="D107" i="21"/>
  <c r="G107" i="21"/>
  <c r="AF42" i="21" l="1"/>
  <c r="O104" i="20" l="1"/>
  <c r="AD33" i="20"/>
  <c r="AA33" i="20"/>
  <c r="Z33" i="20"/>
  <c r="V33" i="20"/>
  <c r="S33" i="20"/>
  <c r="O101" i="20"/>
  <c r="AD32" i="20"/>
  <c r="Z32" i="20"/>
  <c r="W32" i="20"/>
  <c r="S32" i="20"/>
  <c r="AD31" i="20"/>
  <c r="AA31" i="20"/>
  <c r="Z31" i="20"/>
  <c r="W31" i="20"/>
  <c r="O93" i="20"/>
  <c r="AD30" i="20"/>
  <c r="AA30" i="20"/>
  <c r="Z30" i="20"/>
  <c r="S30" i="20"/>
  <c r="O88" i="20"/>
  <c r="AD29" i="20"/>
  <c r="Z29" i="20"/>
  <c r="W29" i="20"/>
  <c r="S29" i="20"/>
  <c r="O85" i="20"/>
  <c r="AD28" i="20"/>
  <c r="AA28" i="20"/>
  <c r="Z28" i="20"/>
  <c r="W28" i="20"/>
  <c r="O80" i="20"/>
  <c r="AD27" i="20"/>
  <c r="AA27" i="20"/>
  <c r="Z27" i="20"/>
  <c r="S27" i="20"/>
  <c r="O77" i="20"/>
  <c r="AD26" i="20"/>
  <c r="AA26" i="20"/>
  <c r="Z26" i="20"/>
  <c r="W26" i="20"/>
  <c r="S26" i="20"/>
  <c r="O72" i="20"/>
  <c r="AD25" i="20"/>
  <c r="Z25" i="20"/>
  <c r="X25" i="20"/>
  <c r="W25" i="20"/>
  <c r="T25" i="20"/>
  <c r="S25" i="20"/>
  <c r="O69" i="20"/>
  <c r="AD24" i="20"/>
  <c r="AA24" i="20"/>
  <c r="Z24" i="20"/>
  <c r="W24" i="20"/>
  <c r="S24" i="20"/>
  <c r="O64" i="20"/>
  <c r="AD23" i="20"/>
  <c r="Z23" i="20"/>
  <c r="X23" i="20"/>
  <c r="W23" i="20"/>
  <c r="S23" i="20"/>
  <c r="O61" i="20"/>
  <c r="AD22" i="20"/>
  <c r="AA22" i="20"/>
  <c r="Z22" i="20"/>
  <c r="W22" i="20"/>
  <c r="AD21" i="20"/>
  <c r="AA21" i="20"/>
  <c r="Z21" i="20"/>
  <c r="W21" i="20"/>
  <c r="O53" i="20"/>
  <c r="AD20" i="20"/>
  <c r="AB20" i="20"/>
  <c r="AA20" i="20"/>
  <c r="Z20" i="20"/>
  <c r="W20" i="20"/>
  <c r="S20" i="20"/>
  <c r="O48" i="20"/>
  <c r="AD19" i="20"/>
  <c r="AB19" i="20"/>
  <c r="AA19" i="20"/>
  <c r="Z19" i="20"/>
  <c r="W19" i="20"/>
  <c r="S19" i="20"/>
  <c r="O45" i="20"/>
  <c r="AD18" i="20"/>
  <c r="AA18" i="20"/>
  <c r="Z18" i="20"/>
  <c r="W18" i="20"/>
  <c r="V18" i="20"/>
  <c r="S18" i="20"/>
  <c r="AD17" i="20"/>
  <c r="Z17" i="20"/>
  <c r="W17" i="20"/>
  <c r="V17" i="20"/>
  <c r="AD16" i="20"/>
  <c r="AA16" i="20"/>
  <c r="Z16" i="20"/>
  <c r="W16" i="20"/>
  <c r="V16" i="20"/>
  <c r="S16" i="20"/>
  <c r="AC33" i="20"/>
  <c r="Y33" i="20"/>
  <c r="W33" i="20"/>
  <c r="U33" i="20"/>
  <c r="AC32" i="20"/>
  <c r="AA32" i="20"/>
  <c r="Y32" i="20"/>
  <c r="U32" i="20"/>
  <c r="T32" i="20"/>
  <c r="X15" i="20"/>
  <c r="AC31" i="20"/>
  <c r="Y31" i="20"/>
  <c r="V31" i="20"/>
  <c r="U31" i="20"/>
  <c r="S31" i="20"/>
  <c r="AA15" i="20"/>
  <c r="S15" i="20"/>
  <c r="AC30" i="20"/>
  <c r="Y30" i="20"/>
  <c r="W30" i="20"/>
  <c r="U30" i="20"/>
  <c r="Y15" i="20"/>
  <c r="U15" i="20"/>
  <c r="AC29" i="20"/>
  <c r="AA29" i="20"/>
  <c r="Y29" i="20"/>
  <c r="V29" i="20"/>
  <c r="U29" i="20"/>
  <c r="AC28" i="20"/>
  <c r="Y28" i="20"/>
  <c r="U28" i="20"/>
  <c r="T28" i="20"/>
  <c r="S28" i="20"/>
  <c r="S14" i="20"/>
  <c r="AC27" i="20"/>
  <c r="Y27" i="20"/>
  <c r="W27" i="20"/>
  <c r="V27" i="20"/>
  <c r="U27" i="20"/>
  <c r="W14" i="20"/>
  <c r="AC26" i="20"/>
  <c r="Y26" i="20"/>
  <c r="U26" i="20"/>
  <c r="Y14" i="20"/>
  <c r="U14" i="20"/>
  <c r="AC25" i="20"/>
  <c r="AB25" i="20"/>
  <c r="AA25" i="20"/>
  <c r="Y25" i="20"/>
  <c r="U25" i="20"/>
  <c r="Y13" i="20"/>
  <c r="AC24" i="20"/>
  <c r="AB24" i="20"/>
  <c r="Y24" i="20"/>
  <c r="U24" i="20"/>
  <c r="AC23" i="20"/>
  <c r="AB23" i="20"/>
  <c r="AA23" i="20"/>
  <c r="Y23" i="20"/>
  <c r="U23" i="20"/>
  <c r="AC22" i="20"/>
  <c r="Y22" i="20"/>
  <c r="U22" i="20"/>
  <c r="T22" i="20"/>
  <c r="S22" i="20"/>
  <c r="AB13" i="20"/>
  <c r="AA13" i="20"/>
  <c r="W13" i="20"/>
  <c r="T13" i="20"/>
  <c r="S13" i="20"/>
  <c r="AC21" i="20"/>
  <c r="Y21" i="20"/>
  <c r="X21" i="20"/>
  <c r="U21" i="20"/>
  <c r="T21" i="20"/>
  <c r="S21" i="20"/>
  <c r="T12" i="20"/>
  <c r="P21" i="20"/>
  <c r="AC20" i="20"/>
  <c r="Y20" i="20"/>
  <c r="U20" i="20"/>
  <c r="AC19" i="20"/>
  <c r="Y19" i="20"/>
  <c r="X19" i="20"/>
  <c r="U19" i="20"/>
  <c r="AA12" i="20"/>
  <c r="S12" i="20"/>
  <c r="AC18" i="20"/>
  <c r="Y18" i="20"/>
  <c r="U18" i="20"/>
  <c r="Y12" i="20"/>
  <c r="U12" i="20"/>
  <c r="AC17" i="20"/>
  <c r="AA17" i="20"/>
  <c r="Y17" i="20"/>
  <c r="U17" i="20"/>
  <c r="S17" i="20"/>
  <c r="X11" i="20"/>
  <c r="AC16" i="20"/>
  <c r="Y16" i="20"/>
  <c r="X16" i="20"/>
  <c r="U16" i="20"/>
  <c r="AC15" i="20"/>
  <c r="W15" i="20"/>
  <c r="AC14" i="20"/>
  <c r="AA14" i="20"/>
  <c r="AD11" i="20"/>
  <c r="Z11" i="20"/>
  <c r="W11" i="20"/>
  <c r="V11" i="20"/>
  <c r="AC13" i="20"/>
  <c r="X13" i="20"/>
  <c r="AB12" i="20"/>
  <c r="X12" i="20"/>
  <c r="W12" i="20"/>
  <c r="AB11" i="20"/>
  <c r="AA11" i="20"/>
  <c r="T11" i="20"/>
  <c r="S11" i="20"/>
  <c r="K106" i="20"/>
  <c r="X10" i="20"/>
  <c r="G106" i="20"/>
  <c r="S10" i="20"/>
  <c r="K6" i="20"/>
  <c r="K5" i="20"/>
  <c r="G5" i="20"/>
  <c r="O56" i="20" l="1"/>
  <c r="O96" i="20"/>
  <c r="L106" i="20"/>
  <c r="P28" i="20"/>
  <c r="P39" i="20"/>
  <c r="P83" i="20"/>
  <c r="P91" i="20"/>
  <c r="AC10" i="20"/>
  <c r="AC41" i="20" s="1"/>
  <c r="U13" i="20"/>
  <c r="D106" i="20"/>
  <c r="P40" i="20"/>
  <c r="P41" i="20"/>
  <c r="P42" i="20"/>
  <c r="P59" i="20"/>
  <c r="P75" i="20"/>
  <c r="P99" i="20"/>
  <c r="Z10" i="20"/>
  <c r="U11" i="20"/>
  <c r="Y11" i="20"/>
  <c r="AC11" i="20"/>
  <c r="T18" i="20"/>
  <c r="AB15" i="20"/>
  <c r="T10" i="20"/>
  <c r="T34" i="20" s="1"/>
  <c r="AA10" i="20"/>
  <c r="AA34" i="20" s="1"/>
  <c r="J106" i="20"/>
  <c r="P25" i="20"/>
  <c r="P27" i="20"/>
  <c r="P29" i="20"/>
  <c r="P32" i="20"/>
  <c r="P35" i="20"/>
  <c r="P36" i="20"/>
  <c r="P37" i="20"/>
  <c r="P45" i="20"/>
  <c r="P47" i="20"/>
  <c r="P53" i="20"/>
  <c r="P55" i="20"/>
  <c r="AB21" i="20"/>
  <c r="P61" i="20"/>
  <c r="P63" i="20"/>
  <c r="P69" i="20"/>
  <c r="P71" i="20"/>
  <c r="P77" i="20"/>
  <c r="P78" i="20"/>
  <c r="X27" i="20"/>
  <c r="AB27" i="20"/>
  <c r="P85" i="20"/>
  <c r="P86" i="20"/>
  <c r="X29" i="20"/>
  <c r="AB29" i="20"/>
  <c r="P93" i="20"/>
  <c r="P94" i="20"/>
  <c r="X31" i="20"/>
  <c r="AB31" i="20"/>
  <c r="P101" i="20"/>
  <c r="X33" i="20"/>
  <c r="AB33" i="20"/>
  <c r="AB10" i="20"/>
  <c r="AC12" i="20"/>
  <c r="AB39" i="20"/>
  <c r="H106" i="20"/>
  <c r="AB14" i="20"/>
  <c r="P31" i="20"/>
  <c r="P33" i="20"/>
  <c r="X17" i="20"/>
  <c r="P43" i="20"/>
  <c r="P44" i="20"/>
  <c r="AF18" i="20" s="1"/>
  <c r="P48" i="20"/>
  <c r="P49" i="20"/>
  <c r="X20" i="20"/>
  <c r="P52" i="20"/>
  <c r="P56" i="20"/>
  <c r="P57" i="20"/>
  <c r="X22" i="20"/>
  <c r="AB22" i="20"/>
  <c r="P60" i="20"/>
  <c r="P64" i="20"/>
  <c r="P65" i="20"/>
  <c r="X24" i="20"/>
  <c r="P68" i="20"/>
  <c r="P72" i="20"/>
  <c r="P73" i="20"/>
  <c r="X26" i="20"/>
  <c r="AB26" i="20"/>
  <c r="P76" i="20"/>
  <c r="P80" i="20"/>
  <c r="P81" i="20"/>
  <c r="X28" i="20"/>
  <c r="AB28" i="20"/>
  <c r="P84" i="20"/>
  <c r="P88" i="20"/>
  <c r="P89" i="20"/>
  <c r="X30" i="20"/>
  <c r="AB30" i="20"/>
  <c r="P92" i="20"/>
  <c r="P96" i="20"/>
  <c r="P97" i="20"/>
  <c r="X32" i="20"/>
  <c r="AB32" i="20"/>
  <c r="P100" i="20"/>
  <c r="P104" i="20"/>
  <c r="P105" i="20"/>
  <c r="I106" i="20"/>
  <c r="X37" i="20"/>
  <c r="X34" i="20"/>
  <c r="Y38" i="20"/>
  <c r="Y35" i="20"/>
  <c r="X14" i="20"/>
  <c r="U38" i="20"/>
  <c r="U35" i="20"/>
  <c r="AB16" i="20"/>
  <c r="Y10" i="20"/>
  <c r="P51" i="20"/>
  <c r="T20" i="20"/>
  <c r="P67" i="20"/>
  <c r="T24" i="20"/>
  <c r="AC38" i="20"/>
  <c r="AC35" i="20"/>
  <c r="AA39" i="20"/>
  <c r="AA36" i="20"/>
  <c r="E106" i="20"/>
  <c r="U10" i="20"/>
  <c r="M106" i="20"/>
  <c r="S38" i="20"/>
  <c r="S35" i="20"/>
  <c r="T26" i="20"/>
  <c r="P34" i="20"/>
  <c r="T16" i="20"/>
  <c r="V21" i="20"/>
  <c r="P54" i="20"/>
  <c r="V25" i="20"/>
  <c r="P70" i="20"/>
  <c r="S41" i="20"/>
  <c r="S40" i="20"/>
  <c r="S37" i="20"/>
  <c r="S34" i="20"/>
  <c r="T14" i="20"/>
  <c r="P30" i="20"/>
  <c r="AF15" i="20" s="1"/>
  <c r="T15" i="20"/>
  <c r="T30" i="20"/>
  <c r="P38" i="20"/>
  <c r="T17" i="20"/>
  <c r="AB17" i="20"/>
  <c r="X18" i="20"/>
  <c r="AB18" i="20"/>
  <c r="V19" i="20"/>
  <c r="P46" i="20"/>
  <c r="Z39" i="20"/>
  <c r="Z36" i="20"/>
  <c r="AD39" i="20"/>
  <c r="AD36" i="20"/>
  <c r="V23" i="20"/>
  <c r="P62" i="20"/>
  <c r="W39" i="20"/>
  <c r="W36" i="20"/>
  <c r="P20" i="20"/>
  <c r="O27" i="20"/>
  <c r="O31" i="20"/>
  <c r="O33" i="20"/>
  <c r="AB36" i="20"/>
  <c r="F106" i="20"/>
  <c r="V10" i="20"/>
  <c r="N106" i="20"/>
  <c r="AD10" i="20"/>
  <c r="AA38" i="20"/>
  <c r="AA35" i="20"/>
  <c r="V12" i="20"/>
  <c r="AD12" i="20"/>
  <c r="P19" i="20"/>
  <c r="S39" i="20"/>
  <c r="S36" i="20"/>
  <c r="X39" i="20"/>
  <c r="X36" i="20"/>
  <c r="V13" i="20"/>
  <c r="Z13" i="20"/>
  <c r="AD13" i="20"/>
  <c r="P23" i="20"/>
  <c r="V14" i="20"/>
  <c r="Z14" i="20"/>
  <c r="AD14" i="20"/>
  <c r="V15" i="20"/>
  <c r="Z15" i="20"/>
  <c r="AD15" i="20"/>
  <c r="O49" i="20"/>
  <c r="V20" i="20"/>
  <c r="P50" i="20"/>
  <c r="O57" i="20"/>
  <c r="V22" i="20"/>
  <c r="P58" i="20"/>
  <c r="AF22" i="20" s="1"/>
  <c r="O65" i="20"/>
  <c r="V24" i="20"/>
  <c r="P66" i="20"/>
  <c r="O73" i="20"/>
  <c r="V26" i="20"/>
  <c r="P74" i="20"/>
  <c r="P79" i="20"/>
  <c r="T27" i="20"/>
  <c r="O81" i="20"/>
  <c r="V28" i="20"/>
  <c r="P82" i="20"/>
  <c r="AF28" i="20" s="1"/>
  <c r="P87" i="20"/>
  <c r="AF29" i="20" s="1"/>
  <c r="T29" i="20"/>
  <c r="O89" i="20"/>
  <c r="V30" i="20"/>
  <c r="P90" i="20"/>
  <c r="AF30" i="20" s="1"/>
  <c r="P95" i="20"/>
  <c r="T31" i="20"/>
  <c r="O97" i="20"/>
  <c r="V32" i="20"/>
  <c r="P98" i="20"/>
  <c r="P102" i="20"/>
  <c r="P103" i="20"/>
  <c r="T33" i="20"/>
  <c r="O105" i="20"/>
  <c r="P24" i="20"/>
  <c r="O29" i="20"/>
  <c r="AA37" i="20"/>
  <c r="Z12" i="20"/>
  <c r="C106" i="20"/>
  <c r="P10" i="20"/>
  <c r="O10" i="20"/>
  <c r="W10" i="20"/>
  <c r="P11" i="20"/>
  <c r="O11" i="20"/>
  <c r="P12" i="20"/>
  <c r="O12" i="20"/>
  <c r="P13" i="20"/>
  <c r="O13" i="20"/>
  <c r="W38" i="20"/>
  <c r="W35" i="20"/>
  <c r="P14" i="20"/>
  <c r="O14" i="20"/>
  <c r="P15" i="20"/>
  <c r="O15" i="20"/>
  <c r="P16" i="20"/>
  <c r="O16" i="20"/>
  <c r="P17" i="20"/>
  <c r="O17" i="20"/>
  <c r="P18" i="20"/>
  <c r="O18" i="20"/>
  <c r="T19" i="20"/>
  <c r="P22" i="20"/>
  <c r="T23" i="20"/>
  <c r="P26" i="20"/>
  <c r="O44" i="20"/>
  <c r="O52" i="20"/>
  <c r="O60" i="20"/>
  <c r="O68" i="20"/>
  <c r="O76" i="20"/>
  <c r="O84" i="20"/>
  <c r="O92" i="20"/>
  <c r="O100" i="20"/>
  <c r="O19" i="20"/>
  <c r="Y39" i="20"/>
  <c r="Y36" i="20"/>
  <c r="O22" i="20"/>
  <c r="O24" i="20"/>
  <c r="O25" i="20"/>
  <c r="O46" i="20"/>
  <c r="O50" i="20"/>
  <c r="O54" i="20"/>
  <c r="O58" i="20"/>
  <c r="O62" i="20"/>
  <c r="O66" i="20"/>
  <c r="O70" i="20"/>
  <c r="O74" i="20"/>
  <c r="O78" i="20"/>
  <c r="O82" i="20"/>
  <c r="O86" i="20"/>
  <c r="O90" i="20"/>
  <c r="O94" i="20"/>
  <c r="O98" i="20"/>
  <c r="O102" i="20"/>
  <c r="U39" i="20"/>
  <c r="U36" i="20"/>
  <c r="AC39" i="20"/>
  <c r="AC36" i="20"/>
  <c r="O20" i="20"/>
  <c r="O21" i="20"/>
  <c r="O23" i="20"/>
  <c r="O26" i="20"/>
  <c r="O28" i="20"/>
  <c r="O30" i="20"/>
  <c r="O32" i="20"/>
  <c r="O34" i="20"/>
  <c r="O35" i="20"/>
  <c r="O36" i="20"/>
  <c r="O37" i="20"/>
  <c r="O38" i="20"/>
  <c r="O39" i="20"/>
  <c r="O40" i="20"/>
  <c r="O41" i="20"/>
  <c r="O42" i="20"/>
  <c r="O43" i="20"/>
  <c r="O47" i="20"/>
  <c r="O51" i="20"/>
  <c r="O55" i="20"/>
  <c r="O59" i="20"/>
  <c r="O63" i="20"/>
  <c r="O67" i="20"/>
  <c r="O71" i="20"/>
  <c r="O75" i="20"/>
  <c r="O79" i="20"/>
  <c r="O83" i="20"/>
  <c r="O87" i="20"/>
  <c r="O91" i="20"/>
  <c r="O95" i="20"/>
  <c r="O99" i="20"/>
  <c r="O103" i="20"/>
  <c r="AA40" i="20" l="1"/>
  <c r="AF21" i="20"/>
  <c r="AC40" i="20"/>
  <c r="Z41" i="20"/>
  <c r="AA41" i="20"/>
  <c r="AA42" i="20" s="1"/>
  <c r="AF23" i="20"/>
  <c r="AC34" i="20"/>
  <c r="AF25" i="20"/>
  <c r="AF27" i="20"/>
  <c r="AF32" i="20"/>
  <c r="AF31" i="20"/>
  <c r="AB38" i="20"/>
  <c r="T35" i="20"/>
  <c r="AF16" i="20"/>
  <c r="T37" i="20"/>
  <c r="AC37" i="20"/>
  <c r="AF24" i="20"/>
  <c r="AF17" i="20"/>
  <c r="AF14" i="20"/>
  <c r="AF26" i="20"/>
  <c r="AF19" i="20"/>
  <c r="Z37" i="20"/>
  <c r="AB40" i="20"/>
  <c r="AE18" i="20"/>
  <c r="AE17" i="20"/>
  <c r="AE16" i="20"/>
  <c r="AE14" i="20"/>
  <c r="Z34" i="20"/>
  <c r="T38" i="20"/>
  <c r="X40" i="20"/>
  <c r="AB37" i="20"/>
  <c r="AB34" i="20"/>
  <c r="AE33" i="20"/>
  <c r="AE29" i="20"/>
  <c r="AE21" i="20"/>
  <c r="O106" i="20"/>
  <c r="I108" i="20" s="1"/>
  <c r="AE10" i="20"/>
  <c r="AD41" i="20"/>
  <c r="AD40" i="20"/>
  <c r="AD37" i="20"/>
  <c r="AD34" i="20"/>
  <c r="V39" i="20"/>
  <c r="V36" i="20"/>
  <c r="AE32" i="20"/>
  <c r="AE28" i="20"/>
  <c r="AE24" i="20"/>
  <c r="AE13" i="20"/>
  <c r="AE12" i="20"/>
  <c r="AE11" i="20"/>
  <c r="AF10" i="20"/>
  <c r="P106" i="20"/>
  <c r="N107" i="20" s="1"/>
  <c r="AF33" i="20"/>
  <c r="Z38" i="20"/>
  <c r="Z35" i="20"/>
  <c r="U41" i="20"/>
  <c r="U40" i="20"/>
  <c r="U37" i="20"/>
  <c r="U34" i="20"/>
  <c r="X35" i="20"/>
  <c r="T40" i="20"/>
  <c r="X41" i="20"/>
  <c r="X42" i="20" s="1"/>
  <c r="AB41" i="20"/>
  <c r="AB42" i="20" s="1"/>
  <c r="AC42" i="20"/>
  <c r="AE15" i="20"/>
  <c r="AE31" i="20"/>
  <c r="AE27" i="20"/>
  <c r="AE23" i="20"/>
  <c r="AE19" i="20"/>
  <c r="AF12" i="20"/>
  <c r="AF11" i="20"/>
  <c r="C107" i="20"/>
  <c r="Z40" i="20"/>
  <c r="AF20" i="20"/>
  <c r="V38" i="20"/>
  <c r="V35" i="20"/>
  <c r="V41" i="20"/>
  <c r="V40" i="20"/>
  <c r="V34" i="20"/>
  <c r="V37" i="20"/>
  <c r="S42" i="20"/>
  <c r="X38" i="20"/>
  <c r="T41" i="20"/>
  <c r="AB35" i="20"/>
  <c r="AE25" i="20"/>
  <c r="T39" i="20"/>
  <c r="T36" i="20"/>
  <c r="AD38" i="20"/>
  <c r="AD35" i="20"/>
  <c r="AE20" i="20"/>
  <c r="AE30" i="20"/>
  <c r="AE26" i="20"/>
  <c r="AE22" i="20"/>
  <c r="AF13" i="20"/>
  <c r="W41" i="20"/>
  <c r="W40" i="20"/>
  <c r="W37" i="20"/>
  <c r="W34" i="20"/>
  <c r="F107" i="20"/>
  <c r="F108" i="20"/>
  <c r="AF39" i="20"/>
  <c r="AF36" i="20"/>
  <c r="Y41" i="20"/>
  <c r="Y40" i="20"/>
  <c r="Y37" i="20"/>
  <c r="Y34" i="20"/>
  <c r="C108" i="20" l="1"/>
  <c r="V42" i="20"/>
  <c r="Z42" i="20"/>
  <c r="E108" i="20"/>
  <c r="N108" i="20"/>
  <c r="Y42" i="20"/>
  <c r="W42" i="20"/>
  <c r="AF41" i="20"/>
  <c r="AF40" i="20"/>
  <c r="AF37" i="20"/>
  <c r="AF34" i="20"/>
  <c r="E107" i="20"/>
  <c r="U42" i="20"/>
  <c r="AD42" i="20"/>
  <c r="AF38" i="20"/>
  <c r="AF35" i="20"/>
  <c r="AE39" i="20"/>
  <c r="AE36" i="20"/>
  <c r="I107" i="20"/>
  <c r="AE41" i="20"/>
  <c r="AE40" i="20"/>
  <c r="AE37" i="20"/>
  <c r="AE34" i="20"/>
  <c r="T42" i="20"/>
  <c r="D107" i="20"/>
  <c r="G107" i="20"/>
  <c r="K107" i="20"/>
  <c r="L107" i="20"/>
  <c r="J107" i="20"/>
  <c r="H107" i="20"/>
  <c r="AE38" i="20"/>
  <c r="AE35" i="20"/>
  <c r="M107" i="20"/>
  <c r="J108" i="20"/>
  <c r="H108" i="20"/>
  <c r="D108" i="20"/>
  <c r="G108" i="20"/>
  <c r="K108" i="20"/>
  <c r="L108" i="20"/>
  <c r="AE42" i="20" l="1"/>
  <c r="AF42" i="20"/>
  <c r="AA33" i="19" l="1"/>
  <c r="W33" i="19"/>
  <c r="S33" i="19"/>
  <c r="O100" i="19"/>
  <c r="P99" i="19"/>
  <c r="AB32" i="19"/>
  <c r="AA32" i="19"/>
  <c r="W32" i="19"/>
  <c r="P97" i="19"/>
  <c r="P95" i="19"/>
  <c r="O92" i="19"/>
  <c r="P91" i="19"/>
  <c r="AA30" i="19"/>
  <c r="W30" i="19"/>
  <c r="S30" i="19"/>
  <c r="P89" i="19"/>
  <c r="P87" i="19"/>
  <c r="AA29" i="19"/>
  <c r="W29" i="19"/>
  <c r="S29" i="19"/>
  <c r="O84" i="19"/>
  <c r="P83" i="19"/>
  <c r="W28" i="19"/>
  <c r="S28" i="19"/>
  <c r="P79" i="19"/>
  <c r="AA27" i="19"/>
  <c r="W27" i="19"/>
  <c r="S27" i="19"/>
  <c r="O76" i="19"/>
  <c r="P75" i="19"/>
  <c r="AA26" i="19"/>
  <c r="S26" i="19"/>
  <c r="P73" i="19"/>
  <c r="P71" i="19"/>
  <c r="AA25" i="19"/>
  <c r="W25" i="19"/>
  <c r="S25" i="19"/>
  <c r="O68" i="19"/>
  <c r="P67" i="19"/>
  <c r="AA24" i="19"/>
  <c r="W24" i="19"/>
  <c r="P65" i="19"/>
  <c r="P63" i="19"/>
  <c r="O60" i="19"/>
  <c r="P59" i="19"/>
  <c r="AA22" i="19"/>
  <c r="W22" i="19"/>
  <c r="S22" i="19"/>
  <c r="P57" i="19"/>
  <c r="P55" i="19"/>
  <c r="AA21" i="19"/>
  <c r="W21" i="19"/>
  <c r="S21" i="19"/>
  <c r="O52" i="19"/>
  <c r="P51" i="19"/>
  <c r="W20" i="19"/>
  <c r="S20" i="19"/>
  <c r="P47" i="19"/>
  <c r="AB19" i="19"/>
  <c r="AA19" i="19"/>
  <c r="X19" i="19"/>
  <c r="W19" i="19"/>
  <c r="T19" i="19"/>
  <c r="S19" i="19"/>
  <c r="O44" i="19"/>
  <c r="P43" i="19"/>
  <c r="AA18" i="19"/>
  <c r="T18" i="19"/>
  <c r="P42" i="19"/>
  <c r="P41" i="19"/>
  <c r="P40" i="19"/>
  <c r="P39" i="19"/>
  <c r="AF17" i="19" s="1"/>
  <c r="P38" i="19"/>
  <c r="P37" i="19"/>
  <c r="P36" i="19"/>
  <c r="O35" i="19"/>
  <c r="O34" i="19"/>
  <c r="AC33" i="19"/>
  <c r="AB33" i="19"/>
  <c r="Y33" i="19"/>
  <c r="X33" i="19"/>
  <c r="U33" i="19"/>
  <c r="T33" i="19"/>
  <c r="P33" i="19"/>
  <c r="AC32" i="19"/>
  <c r="Y32" i="19"/>
  <c r="X32" i="19"/>
  <c r="U32" i="19"/>
  <c r="S32" i="19"/>
  <c r="O32" i="19"/>
  <c r="AD31" i="19"/>
  <c r="AC31" i="19"/>
  <c r="AB31" i="19"/>
  <c r="AA31" i="19"/>
  <c r="Z31" i="19"/>
  <c r="Y31" i="19"/>
  <c r="X31" i="19"/>
  <c r="W31" i="19"/>
  <c r="V31" i="19"/>
  <c r="U31" i="19"/>
  <c r="T31" i="19"/>
  <c r="S31" i="19"/>
  <c r="AA15" i="19"/>
  <c r="W15" i="19"/>
  <c r="P31" i="19"/>
  <c r="AC30" i="19"/>
  <c r="AB30" i="19"/>
  <c r="Y30" i="19"/>
  <c r="X30" i="19"/>
  <c r="U30" i="19"/>
  <c r="T30" i="19"/>
  <c r="AD15" i="19"/>
  <c r="AC15" i="19"/>
  <c r="AB15" i="19"/>
  <c r="Z15" i="19"/>
  <c r="X15" i="19"/>
  <c r="V15" i="19"/>
  <c r="AD29" i="19"/>
  <c r="AC29" i="19"/>
  <c r="AB29" i="19"/>
  <c r="Z29" i="19"/>
  <c r="Y29" i="19"/>
  <c r="X29" i="19"/>
  <c r="V29" i="19"/>
  <c r="U29" i="19"/>
  <c r="T29" i="19"/>
  <c r="AB14" i="19"/>
  <c r="X14" i="19"/>
  <c r="T14" i="19"/>
  <c r="AC28" i="19"/>
  <c r="AB28" i="19"/>
  <c r="AA28" i="19"/>
  <c r="Y28" i="19"/>
  <c r="X28" i="19"/>
  <c r="U28" i="19"/>
  <c r="T28" i="19"/>
  <c r="AD27" i="19"/>
  <c r="AC27" i="19"/>
  <c r="AB27" i="19"/>
  <c r="Z27" i="19"/>
  <c r="Y27" i="19"/>
  <c r="X27" i="19"/>
  <c r="V27" i="19"/>
  <c r="U27" i="19"/>
  <c r="T27" i="19"/>
  <c r="AC14" i="19"/>
  <c r="Y14" i="19"/>
  <c r="AC26" i="19"/>
  <c r="AB26" i="19"/>
  <c r="Y26" i="19"/>
  <c r="X26" i="19"/>
  <c r="W26" i="19"/>
  <c r="U26" i="19"/>
  <c r="T26" i="19"/>
  <c r="AD14" i="19"/>
  <c r="Z14" i="19"/>
  <c r="V14" i="19"/>
  <c r="S14" i="19"/>
  <c r="AD25" i="19"/>
  <c r="AC25" i="19"/>
  <c r="AB25" i="19"/>
  <c r="Z25" i="19"/>
  <c r="Y25" i="19"/>
  <c r="X25" i="19"/>
  <c r="V25" i="19"/>
  <c r="U25" i="19"/>
  <c r="T25" i="19"/>
  <c r="AC24" i="19"/>
  <c r="AB24" i="19"/>
  <c r="Y24" i="19"/>
  <c r="X24" i="19"/>
  <c r="U24" i="19"/>
  <c r="T24" i="19"/>
  <c r="S24" i="19"/>
  <c r="P24" i="19"/>
  <c r="AD23" i="19"/>
  <c r="AC23" i="19"/>
  <c r="AB23" i="19"/>
  <c r="AA23" i="19"/>
  <c r="Z23" i="19"/>
  <c r="Y23" i="19"/>
  <c r="X23" i="19"/>
  <c r="W23" i="19"/>
  <c r="V23" i="19"/>
  <c r="U23" i="19"/>
  <c r="T23" i="19"/>
  <c r="S23" i="19"/>
  <c r="AA13" i="19"/>
  <c r="P23" i="19"/>
  <c r="AC22" i="19"/>
  <c r="AB22" i="19"/>
  <c r="Y22" i="19"/>
  <c r="X22" i="19"/>
  <c r="U22" i="19"/>
  <c r="T22" i="19"/>
  <c r="Y13" i="19"/>
  <c r="X13" i="19"/>
  <c r="U13" i="19"/>
  <c r="T13" i="19"/>
  <c r="AD21" i="19"/>
  <c r="AC21" i="19"/>
  <c r="AB21" i="19"/>
  <c r="Z21" i="19"/>
  <c r="Y21" i="19"/>
  <c r="X21" i="19"/>
  <c r="V21" i="19"/>
  <c r="U21" i="19"/>
  <c r="T21" i="19"/>
  <c r="AB12" i="19"/>
  <c r="T12" i="19"/>
  <c r="AC20" i="19"/>
  <c r="AB20" i="19"/>
  <c r="AA20" i="19"/>
  <c r="Y20" i="19"/>
  <c r="X20" i="19"/>
  <c r="U20" i="19"/>
  <c r="T20" i="19"/>
  <c r="AD19" i="19"/>
  <c r="AC19" i="19"/>
  <c r="Z19" i="19"/>
  <c r="Y19" i="19"/>
  <c r="V19" i="19"/>
  <c r="U19" i="19"/>
  <c r="Y12" i="19"/>
  <c r="U12" i="19"/>
  <c r="AC18" i="19"/>
  <c r="AB18" i="19"/>
  <c r="Y18" i="19"/>
  <c r="X18" i="19"/>
  <c r="W18" i="19"/>
  <c r="U18" i="19"/>
  <c r="AD12" i="19"/>
  <c r="AA12" i="19"/>
  <c r="Z12" i="19"/>
  <c r="W12" i="19"/>
  <c r="V12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P17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AA11" i="19"/>
  <c r="P16" i="19"/>
  <c r="Y15" i="19"/>
  <c r="U15" i="19"/>
  <c r="T15" i="19"/>
  <c r="AB11" i="19"/>
  <c r="X11" i="19"/>
  <c r="T11" i="19"/>
  <c r="AA14" i="19"/>
  <c r="W14" i="19"/>
  <c r="U14" i="19"/>
  <c r="AC11" i="19"/>
  <c r="Y11" i="19"/>
  <c r="U11" i="19"/>
  <c r="AC13" i="19"/>
  <c r="AB13" i="19"/>
  <c r="W13" i="19"/>
  <c r="AC12" i="19"/>
  <c r="X12" i="19"/>
  <c r="S12" i="19"/>
  <c r="P12" i="19"/>
  <c r="W11" i="19"/>
  <c r="M106" i="19"/>
  <c r="I106" i="19"/>
  <c r="E106" i="19"/>
  <c r="K6" i="19"/>
  <c r="K5" i="19"/>
  <c r="G5" i="19"/>
  <c r="T39" i="19" l="1"/>
  <c r="AB39" i="19"/>
  <c r="T35" i="19"/>
  <c r="P81" i="19"/>
  <c r="F106" i="19"/>
  <c r="P86" i="19"/>
  <c r="P102" i="19"/>
  <c r="P104" i="19"/>
  <c r="AB38" i="19"/>
  <c r="P49" i="19"/>
  <c r="N106" i="19"/>
  <c r="S18" i="19"/>
  <c r="S38" i="19" s="1"/>
  <c r="C106" i="19"/>
  <c r="G106" i="19"/>
  <c r="K106" i="19"/>
  <c r="P11" i="19"/>
  <c r="S11" i="19"/>
  <c r="P14" i="19"/>
  <c r="P19" i="19"/>
  <c r="P20" i="19"/>
  <c r="V13" i="19"/>
  <c r="Z13" i="19"/>
  <c r="AD13" i="19"/>
  <c r="P27" i="19"/>
  <c r="P28" i="19"/>
  <c r="J106" i="19"/>
  <c r="S13" i="19"/>
  <c r="D106" i="19"/>
  <c r="X10" i="19"/>
  <c r="X41" i="19" s="1"/>
  <c r="L106" i="19"/>
  <c r="S15" i="19"/>
  <c r="S10" i="19"/>
  <c r="S37" i="19" s="1"/>
  <c r="W10" i="19"/>
  <c r="W41" i="19" s="1"/>
  <c r="AA10" i="19"/>
  <c r="AA41" i="19" s="1"/>
  <c r="P44" i="19"/>
  <c r="V18" i="19"/>
  <c r="V38" i="19" s="1"/>
  <c r="Z18" i="19"/>
  <c r="AD18" i="19"/>
  <c r="AD38" i="19" s="1"/>
  <c r="P46" i="19"/>
  <c r="P48" i="19"/>
  <c r="P50" i="19"/>
  <c r="H106" i="19"/>
  <c r="P60" i="19"/>
  <c r="V22" i="19"/>
  <c r="Z22" i="19"/>
  <c r="AD22" i="19"/>
  <c r="P62" i="19"/>
  <c r="P64" i="19"/>
  <c r="P66" i="19"/>
  <c r="P76" i="19"/>
  <c r="V26" i="19"/>
  <c r="Z26" i="19"/>
  <c r="AD26" i="19"/>
  <c r="P78" i="19"/>
  <c r="P80" i="19"/>
  <c r="P82" i="19"/>
  <c r="P92" i="19"/>
  <c r="V30" i="19"/>
  <c r="Z30" i="19"/>
  <c r="AD30" i="19"/>
  <c r="P94" i="19"/>
  <c r="P96" i="19"/>
  <c r="P98" i="19"/>
  <c r="P103" i="19"/>
  <c r="T10" i="19"/>
  <c r="T34" i="19" s="1"/>
  <c r="AB10" i="19"/>
  <c r="AB37" i="19" s="1"/>
  <c r="P13" i="19"/>
  <c r="X38" i="19"/>
  <c r="V11" i="19"/>
  <c r="Z11" i="19"/>
  <c r="AD11" i="19"/>
  <c r="P15" i="19"/>
  <c r="P18" i="19"/>
  <c r="X39" i="19"/>
  <c r="P21" i="19"/>
  <c r="P22" i="19"/>
  <c r="P25" i="19"/>
  <c r="P26" i="19"/>
  <c r="P29" i="19"/>
  <c r="P30" i="19"/>
  <c r="P52" i="19"/>
  <c r="V20" i="19"/>
  <c r="V39" i="19" s="1"/>
  <c r="Z20" i="19"/>
  <c r="AD20" i="19"/>
  <c r="AD39" i="19" s="1"/>
  <c r="P54" i="19"/>
  <c r="P56" i="19"/>
  <c r="P58" i="19"/>
  <c r="P68" i="19"/>
  <c r="V24" i="19"/>
  <c r="Z24" i="19"/>
  <c r="AD24" i="19"/>
  <c r="P70" i="19"/>
  <c r="P72" i="19"/>
  <c r="P74" i="19"/>
  <c r="P84" i="19"/>
  <c r="V28" i="19"/>
  <c r="Z28" i="19"/>
  <c r="AD28" i="19"/>
  <c r="P88" i="19"/>
  <c r="P90" i="19"/>
  <c r="P100" i="19"/>
  <c r="V33" i="19"/>
  <c r="Z33" i="19"/>
  <c r="AD33" i="19"/>
  <c r="AD35" i="19"/>
  <c r="T36" i="19"/>
  <c r="T37" i="19"/>
  <c r="T38" i="19"/>
  <c r="O10" i="19"/>
  <c r="U10" i="19"/>
  <c r="Y10" i="19"/>
  <c r="AC10" i="19"/>
  <c r="O11" i="19"/>
  <c r="O12" i="19"/>
  <c r="O13" i="19"/>
  <c r="U38" i="19"/>
  <c r="U35" i="19"/>
  <c r="Y38" i="19"/>
  <c r="Y35" i="19"/>
  <c r="AC38" i="19"/>
  <c r="AC35" i="19"/>
  <c r="O14" i="19"/>
  <c r="O15" i="19"/>
  <c r="O16" i="19"/>
  <c r="O17" i="19"/>
  <c r="O18" i="19"/>
  <c r="O19" i="19"/>
  <c r="U39" i="19"/>
  <c r="U36" i="19"/>
  <c r="Y39" i="19"/>
  <c r="Y36" i="19"/>
  <c r="AC39" i="19"/>
  <c r="AC36" i="19"/>
  <c r="O20" i="19"/>
  <c r="O21" i="19"/>
  <c r="O22" i="19"/>
  <c r="O23" i="19"/>
  <c r="O24" i="19"/>
  <c r="O25" i="19"/>
  <c r="O26" i="19"/>
  <c r="O27" i="19"/>
  <c r="O28" i="19"/>
  <c r="O29" i="19"/>
  <c r="O30" i="19"/>
  <c r="O31" i="19"/>
  <c r="P32" i="19"/>
  <c r="T32" i="19"/>
  <c r="T41" i="19" s="1"/>
  <c r="P34" i="19"/>
  <c r="P35" i="19"/>
  <c r="X35" i="19"/>
  <c r="X36" i="19"/>
  <c r="X40" i="19"/>
  <c r="X42" i="19" s="1"/>
  <c r="P45" i="19"/>
  <c r="AF18" i="19" s="1"/>
  <c r="O46" i="19"/>
  <c r="P53" i="19"/>
  <c r="O54" i="19"/>
  <c r="P61" i="19"/>
  <c r="AF22" i="19" s="1"/>
  <c r="O62" i="19"/>
  <c r="P69" i="19"/>
  <c r="O70" i="19"/>
  <c r="P77" i="19"/>
  <c r="AF26" i="19" s="1"/>
  <c r="O78" i="19"/>
  <c r="P85" i="19"/>
  <c r="O86" i="19"/>
  <c r="P93" i="19"/>
  <c r="AF30" i="19" s="1"/>
  <c r="O94" i="19"/>
  <c r="P101" i="19"/>
  <c r="O102" i="19"/>
  <c r="T40" i="19"/>
  <c r="P10" i="19"/>
  <c r="V10" i="19"/>
  <c r="Z10" i="19"/>
  <c r="AD10" i="19"/>
  <c r="Z39" i="19"/>
  <c r="Z36" i="19"/>
  <c r="AD36" i="19"/>
  <c r="O33" i="19"/>
  <c r="AB34" i="19"/>
  <c r="AB35" i="19"/>
  <c r="AB36" i="19"/>
  <c r="AB40" i="19"/>
  <c r="O48" i="19"/>
  <c r="O56" i="19"/>
  <c r="O64" i="19"/>
  <c r="O72" i="19"/>
  <c r="O80" i="19"/>
  <c r="O88" i="19"/>
  <c r="O96" i="19"/>
  <c r="O104" i="19"/>
  <c r="W37" i="19"/>
  <c r="W34" i="19"/>
  <c r="AA34" i="19"/>
  <c r="S35" i="19"/>
  <c r="W38" i="19"/>
  <c r="W35" i="19"/>
  <c r="AA38" i="19"/>
  <c r="AA35" i="19"/>
  <c r="S39" i="19"/>
  <c r="S36" i="19"/>
  <c r="W39" i="19"/>
  <c r="W36" i="19"/>
  <c r="AA39" i="19"/>
  <c r="AA36" i="19"/>
  <c r="O50" i="19"/>
  <c r="O58" i="19"/>
  <c r="O66" i="19"/>
  <c r="O74" i="19"/>
  <c r="O82" i="19"/>
  <c r="O90" i="19"/>
  <c r="O98" i="19"/>
  <c r="V32" i="19"/>
  <c r="Z32" i="19"/>
  <c r="AD32" i="19"/>
  <c r="P105" i="19"/>
  <c r="O36" i="19"/>
  <c r="AE16" i="19" s="1"/>
  <c r="O37" i="19"/>
  <c r="O38" i="19"/>
  <c r="O39" i="19"/>
  <c r="O40" i="19"/>
  <c r="O41" i="19"/>
  <c r="O42" i="19"/>
  <c r="O43" i="19"/>
  <c r="O45" i="19"/>
  <c r="O47" i="19"/>
  <c r="O49" i="19"/>
  <c r="O51" i="19"/>
  <c r="O53" i="19"/>
  <c r="O55" i="19"/>
  <c r="O57" i="19"/>
  <c r="O59" i="19"/>
  <c r="O61" i="19"/>
  <c r="O63" i="19"/>
  <c r="O65" i="19"/>
  <c r="O67" i="19"/>
  <c r="O69" i="19"/>
  <c r="O71" i="19"/>
  <c r="O73" i="19"/>
  <c r="O75" i="19"/>
  <c r="O77" i="19"/>
  <c r="O79" i="19"/>
  <c r="O81" i="19"/>
  <c r="O83" i="19"/>
  <c r="O85" i="19"/>
  <c r="O87" i="19"/>
  <c r="O89" i="19"/>
  <c r="O91" i="19"/>
  <c r="O93" i="19"/>
  <c r="O95" i="19"/>
  <c r="O97" i="19"/>
  <c r="O99" i="19"/>
  <c r="O101" i="19"/>
  <c r="O103" i="19"/>
  <c r="O105" i="19"/>
  <c r="S34" i="19" l="1"/>
  <c r="V35" i="19"/>
  <c r="AF28" i="19"/>
  <c r="AF14" i="19"/>
  <c r="AF27" i="19"/>
  <c r="Z38" i="19"/>
  <c r="AF11" i="19"/>
  <c r="AF29" i="19"/>
  <c r="AF33" i="19"/>
  <c r="AF15" i="19"/>
  <c r="AB41" i="19"/>
  <c r="AF13" i="19"/>
  <c r="AF38" i="19" s="1"/>
  <c r="AF12" i="19"/>
  <c r="S41" i="19"/>
  <c r="AA40" i="19"/>
  <c r="W40" i="19"/>
  <c r="W42" i="19" s="1"/>
  <c r="S40" i="19"/>
  <c r="V36" i="19"/>
  <c r="AF32" i="19"/>
  <c r="AF24" i="19"/>
  <c r="AF20" i="19"/>
  <c r="X37" i="19"/>
  <c r="X34" i="19"/>
  <c r="Z35" i="19"/>
  <c r="AA37" i="19"/>
  <c r="AF21" i="19"/>
  <c r="AF39" i="19" s="1"/>
  <c r="AF19" i="19"/>
  <c r="AE18" i="19"/>
  <c r="AE17" i="19"/>
  <c r="AE30" i="19"/>
  <c r="AE22" i="19"/>
  <c r="T42" i="19"/>
  <c r="AF31" i="19"/>
  <c r="AF23" i="19"/>
  <c r="AF16" i="19"/>
  <c r="AE15" i="19"/>
  <c r="AE14" i="19"/>
  <c r="AE13" i="19"/>
  <c r="AB42" i="19"/>
  <c r="AF25" i="19"/>
  <c r="AE27" i="19"/>
  <c r="AC41" i="19"/>
  <c r="AC40" i="19"/>
  <c r="AC37" i="19"/>
  <c r="AC34" i="19"/>
  <c r="P106" i="19"/>
  <c r="AF10" i="19"/>
  <c r="AE19" i="19"/>
  <c r="AE28" i="19"/>
  <c r="AE20" i="19"/>
  <c r="AA42" i="19"/>
  <c r="S42" i="19"/>
  <c r="AD41" i="19"/>
  <c r="AD40" i="19"/>
  <c r="AD37" i="19"/>
  <c r="AD34" i="19"/>
  <c r="Y41" i="19"/>
  <c r="Y40" i="19"/>
  <c r="Y37" i="19"/>
  <c r="Y34" i="19"/>
  <c r="AE23" i="19"/>
  <c r="AE26" i="19"/>
  <c r="Z41" i="19"/>
  <c r="Z40" i="19"/>
  <c r="Z37" i="19"/>
  <c r="Z34" i="19"/>
  <c r="AE33" i="19"/>
  <c r="AE29" i="19"/>
  <c r="AE25" i="19"/>
  <c r="AE21" i="19"/>
  <c r="AE12" i="19"/>
  <c r="AE11" i="19"/>
  <c r="U41" i="19"/>
  <c r="U40" i="19"/>
  <c r="U37" i="19"/>
  <c r="U34" i="19"/>
  <c r="AF35" i="19"/>
  <c r="AE31" i="19"/>
  <c r="AE32" i="19"/>
  <c r="AE24" i="19"/>
  <c r="V41" i="19"/>
  <c r="V40" i="19"/>
  <c r="V37" i="19"/>
  <c r="V34" i="19"/>
  <c r="O106" i="19"/>
  <c r="AE10" i="19"/>
  <c r="U42" i="19" l="1"/>
  <c r="Y42" i="19"/>
  <c r="AD42" i="19"/>
  <c r="AE38" i="19"/>
  <c r="AF36" i="19"/>
  <c r="AE35" i="19"/>
  <c r="AE41" i="19"/>
  <c r="AE40" i="19"/>
  <c r="AE37" i="19"/>
  <c r="AE34" i="19"/>
  <c r="Z42" i="19"/>
  <c r="I107" i="19"/>
  <c r="F107" i="19"/>
  <c r="J107" i="19"/>
  <c r="G107" i="19"/>
  <c r="M107" i="19"/>
  <c r="N107" i="19"/>
  <c r="L107" i="19"/>
  <c r="H107" i="19"/>
  <c r="E107" i="19"/>
  <c r="K107" i="19"/>
  <c r="D107" i="19"/>
  <c r="C107" i="19"/>
  <c r="AC42" i="19"/>
  <c r="G108" i="19"/>
  <c r="N108" i="19"/>
  <c r="F108" i="19"/>
  <c r="I108" i="19"/>
  <c r="L108" i="19"/>
  <c r="H108" i="19"/>
  <c r="E108" i="19"/>
  <c r="D108" i="19"/>
  <c r="J108" i="19"/>
  <c r="C108" i="19"/>
  <c r="K108" i="19"/>
  <c r="V42" i="19"/>
  <c r="AE39" i="19"/>
  <c r="AE36" i="19"/>
  <c r="AF41" i="19"/>
  <c r="AF40" i="19"/>
  <c r="AF37" i="19"/>
  <c r="AF34" i="19"/>
  <c r="AF42" i="19" l="1"/>
  <c r="AE42" i="19"/>
  <c r="AC33" i="18"/>
  <c r="Y33" i="18"/>
  <c r="U33" i="18"/>
  <c r="AC32" i="18"/>
  <c r="AB32" i="18"/>
  <c r="Y32" i="18"/>
  <c r="U32" i="18"/>
  <c r="AC31" i="18"/>
  <c r="Y31" i="18"/>
  <c r="U31" i="18"/>
  <c r="AC30" i="18"/>
  <c r="Y30" i="18"/>
  <c r="U30" i="18"/>
  <c r="AC29" i="18"/>
  <c r="Y29" i="18"/>
  <c r="U29" i="18"/>
  <c r="AC28" i="18"/>
  <c r="Y28" i="18"/>
  <c r="U28" i="18"/>
  <c r="AD27" i="18"/>
  <c r="AC27" i="18"/>
  <c r="Z27" i="18"/>
  <c r="Y27" i="18"/>
  <c r="V27" i="18"/>
  <c r="U27" i="18"/>
  <c r="AC26" i="18"/>
  <c r="U26" i="18"/>
  <c r="AD25" i="18"/>
  <c r="AC25" i="18"/>
  <c r="Z25" i="18"/>
  <c r="Y25" i="18"/>
  <c r="V25" i="18"/>
  <c r="U25" i="18"/>
  <c r="AC24" i="18"/>
  <c r="Y24" i="18"/>
  <c r="U24" i="18"/>
  <c r="AC23" i="18"/>
  <c r="Y23" i="18"/>
  <c r="U23" i="18"/>
  <c r="AC22" i="18"/>
  <c r="U22" i="18"/>
  <c r="AC21" i="18"/>
  <c r="Y21" i="18"/>
  <c r="U21" i="18"/>
  <c r="AC20" i="18"/>
  <c r="Y20" i="18"/>
  <c r="U20" i="18"/>
  <c r="AD19" i="18"/>
  <c r="AC19" i="18"/>
  <c r="Z19" i="18"/>
  <c r="Y19" i="18"/>
  <c r="V19" i="18"/>
  <c r="U19" i="18"/>
  <c r="AC18" i="18"/>
  <c r="U18" i="18"/>
  <c r="AC17" i="18"/>
  <c r="Y17" i="18"/>
  <c r="U17" i="18"/>
  <c r="AC16" i="18"/>
  <c r="Y16" i="18"/>
  <c r="U16" i="18"/>
  <c r="AB33" i="18"/>
  <c r="AA33" i="18"/>
  <c r="X33" i="18"/>
  <c r="W33" i="18"/>
  <c r="T33" i="18"/>
  <c r="S33" i="18"/>
  <c r="AA32" i="18"/>
  <c r="X32" i="18"/>
  <c r="W32" i="18"/>
  <c r="S32" i="18"/>
  <c r="AD31" i="18"/>
  <c r="AB31" i="18"/>
  <c r="AA31" i="18"/>
  <c r="Z31" i="18"/>
  <c r="X31" i="18"/>
  <c r="W31" i="18"/>
  <c r="V31" i="18"/>
  <c r="T31" i="18"/>
  <c r="S31" i="18"/>
  <c r="AC15" i="18"/>
  <c r="Y15" i="18"/>
  <c r="U15" i="18"/>
  <c r="AB30" i="18"/>
  <c r="AA30" i="18"/>
  <c r="X30" i="18"/>
  <c r="W30" i="18"/>
  <c r="T30" i="18"/>
  <c r="S30" i="18"/>
  <c r="AD15" i="18"/>
  <c r="AA15" i="18"/>
  <c r="Z15" i="18"/>
  <c r="V15" i="18"/>
  <c r="AD29" i="18"/>
  <c r="AB29" i="18"/>
  <c r="AA29" i="18"/>
  <c r="Z29" i="18"/>
  <c r="X29" i="18"/>
  <c r="W29" i="18"/>
  <c r="V29" i="18"/>
  <c r="T29" i="18"/>
  <c r="S29" i="18"/>
  <c r="AB28" i="18"/>
  <c r="AA28" i="18"/>
  <c r="X28" i="18"/>
  <c r="W28" i="18"/>
  <c r="T28" i="18"/>
  <c r="S28" i="18"/>
  <c r="P28" i="18"/>
  <c r="AB27" i="18"/>
  <c r="AA27" i="18"/>
  <c r="X27" i="18"/>
  <c r="W27" i="18"/>
  <c r="T27" i="18"/>
  <c r="S27" i="18"/>
  <c r="P27" i="18"/>
  <c r="AB26" i="18"/>
  <c r="AA26" i="18"/>
  <c r="Y26" i="18"/>
  <c r="X26" i="18"/>
  <c r="W26" i="18"/>
  <c r="T26" i="18"/>
  <c r="S26" i="18"/>
  <c r="AB14" i="18"/>
  <c r="U14" i="18"/>
  <c r="T14" i="18"/>
  <c r="AB25" i="18"/>
  <c r="AA25" i="18"/>
  <c r="X25" i="18"/>
  <c r="W25" i="18"/>
  <c r="T25" i="18"/>
  <c r="S25" i="18"/>
  <c r="AB13" i="18"/>
  <c r="AB24" i="18"/>
  <c r="AA24" i="18"/>
  <c r="X24" i="18"/>
  <c r="W24" i="18"/>
  <c r="T24" i="18"/>
  <c r="S24" i="18"/>
  <c r="AD23" i="18"/>
  <c r="AB23" i="18"/>
  <c r="AA23" i="18"/>
  <c r="Z23" i="18"/>
  <c r="X23" i="18"/>
  <c r="W23" i="18"/>
  <c r="V23" i="18"/>
  <c r="T23" i="18"/>
  <c r="S23" i="18"/>
  <c r="AC13" i="18"/>
  <c r="U13" i="18"/>
  <c r="AB22" i="18"/>
  <c r="AA22" i="18"/>
  <c r="X22" i="18"/>
  <c r="W22" i="18"/>
  <c r="T22" i="18"/>
  <c r="S22" i="18"/>
  <c r="AD13" i="18"/>
  <c r="Z13" i="18"/>
  <c r="W13" i="18"/>
  <c r="V13" i="18"/>
  <c r="S13" i="18"/>
  <c r="AD21" i="18"/>
  <c r="AB21" i="18"/>
  <c r="AA21" i="18"/>
  <c r="Z21" i="18"/>
  <c r="X21" i="18"/>
  <c r="W21" i="18"/>
  <c r="V21" i="18"/>
  <c r="T21" i="18"/>
  <c r="S21" i="18"/>
  <c r="AB20" i="18"/>
  <c r="AA20" i="18"/>
  <c r="X20" i="18"/>
  <c r="W20" i="18"/>
  <c r="T20" i="18"/>
  <c r="S20" i="18"/>
  <c r="AA12" i="18"/>
  <c r="P20" i="18"/>
  <c r="AB19" i="18"/>
  <c r="AB39" i="18" s="1"/>
  <c r="AA19" i="18"/>
  <c r="X19" i="18"/>
  <c r="W19" i="18"/>
  <c r="T19" i="18"/>
  <c r="T39" i="18" s="1"/>
  <c r="S19" i="18"/>
  <c r="AB18" i="18"/>
  <c r="AA18" i="18"/>
  <c r="Y18" i="18"/>
  <c r="X18" i="18"/>
  <c r="W18" i="18"/>
  <c r="T18" i="18"/>
  <c r="S18" i="18"/>
  <c r="AC12" i="18"/>
  <c r="AB12" i="18"/>
  <c r="Y12" i="18"/>
  <c r="X12" i="18"/>
  <c r="T12" i="18"/>
  <c r="AD17" i="18"/>
  <c r="AB17" i="18"/>
  <c r="AA17" i="18"/>
  <c r="Z17" i="18"/>
  <c r="X17" i="18"/>
  <c r="W17" i="18"/>
  <c r="V17" i="18"/>
  <c r="T17" i="18"/>
  <c r="S17" i="18"/>
  <c r="AD16" i="18"/>
  <c r="AB16" i="18"/>
  <c r="AA16" i="18"/>
  <c r="Z16" i="18"/>
  <c r="X16" i="18"/>
  <c r="W16" i="18"/>
  <c r="V16" i="18"/>
  <c r="T16" i="18"/>
  <c r="S16" i="18"/>
  <c r="AB15" i="18"/>
  <c r="X15" i="18"/>
  <c r="W15" i="18"/>
  <c r="T15" i="18"/>
  <c r="S15" i="18"/>
  <c r="AC14" i="18"/>
  <c r="Y14" i="18"/>
  <c r="X14" i="18"/>
  <c r="X11" i="18"/>
  <c r="W11" i="18"/>
  <c r="P14" i="18"/>
  <c r="AA13" i="18"/>
  <c r="Y13" i="18"/>
  <c r="T13" i="18"/>
  <c r="U12" i="18"/>
  <c r="AB11" i="18"/>
  <c r="AA11" i="18"/>
  <c r="T11" i="18"/>
  <c r="P11" i="18"/>
  <c r="K6" i="18"/>
  <c r="K5" i="18"/>
  <c r="G5" i="18"/>
  <c r="T35" i="18" l="1"/>
  <c r="Y22" i="18"/>
  <c r="G106" i="18"/>
  <c r="K106" i="18"/>
  <c r="S11" i="18"/>
  <c r="X13" i="18"/>
  <c r="C106" i="18"/>
  <c r="S14" i="18"/>
  <c r="S40" i="18" s="1"/>
  <c r="P19" i="18"/>
  <c r="S12" i="18"/>
  <c r="W12" i="18"/>
  <c r="AB38" i="18"/>
  <c r="W14" i="18"/>
  <c r="W38" i="18" s="1"/>
  <c r="AA14" i="18"/>
  <c r="X10" i="18"/>
  <c r="X41" i="18" s="1"/>
  <c r="P31" i="18"/>
  <c r="O32" i="18"/>
  <c r="P33" i="18"/>
  <c r="O34" i="18"/>
  <c r="O35" i="18"/>
  <c r="P36" i="18"/>
  <c r="P37" i="18"/>
  <c r="P38" i="18"/>
  <c r="P39" i="18"/>
  <c r="P40" i="18"/>
  <c r="P41" i="18"/>
  <c r="P42" i="18"/>
  <c r="P43" i="18"/>
  <c r="O44" i="18"/>
  <c r="P47" i="18"/>
  <c r="P49" i="18"/>
  <c r="P51" i="18"/>
  <c r="O52" i="18"/>
  <c r="P55" i="18"/>
  <c r="P57" i="18"/>
  <c r="P59" i="18"/>
  <c r="O60" i="18"/>
  <c r="P63" i="18"/>
  <c r="P65" i="18"/>
  <c r="P67" i="18"/>
  <c r="O68" i="18"/>
  <c r="P71" i="18"/>
  <c r="P73" i="18"/>
  <c r="P75" i="18"/>
  <c r="O76" i="18"/>
  <c r="P79" i="18"/>
  <c r="P81" i="18"/>
  <c r="P83" i="18"/>
  <c r="O84" i="18"/>
  <c r="P87" i="18"/>
  <c r="P89" i="18"/>
  <c r="P91" i="18"/>
  <c r="O92" i="18"/>
  <c r="P95" i="18"/>
  <c r="P97" i="18"/>
  <c r="P99" i="18"/>
  <c r="O100" i="18"/>
  <c r="O104" i="18"/>
  <c r="D106" i="18"/>
  <c r="L106" i="18"/>
  <c r="E106" i="18"/>
  <c r="I106" i="18"/>
  <c r="M106" i="18"/>
  <c r="P12" i="18"/>
  <c r="U11" i="18"/>
  <c r="Y11" i="18"/>
  <c r="AC11" i="18"/>
  <c r="P16" i="18"/>
  <c r="P17" i="18"/>
  <c r="V12" i="18"/>
  <c r="Z12" i="18"/>
  <c r="AD12" i="18"/>
  <c r="P23" i="18"/>
  <c r="P24" i="18"/>
  <c r="V14" i="18"/>
  <c r="Z14" i="18"/>
  <c r="Z38" i="18" s="1"/>
  <c r="AD14" i="18"/>
  <c r="F106" i="18"/>
  <c r="J106" i="18"/>
  <c r="N106" i="18"/>
  <c r="P102" i="18"/>
  <c r="P104" i="18"/>
  <c r="S10" i="18"/>
  <c r="W10" i="18"/>
  <c r="W37" i="18" s="1"/>
  <c r="AA10" i="18"/>
  <c r="AA37" i="18" s="1"/>
  <c r="P44" i="18"/>
  <c r="V18" i="18"/>
  <c r="V35" i="18" s="1"/>
  <c r="Z18" i="18"/>
  <c r="AD18" i="18"/>
  <c r="AD35" i="18" s="1"/>
  <c r="P46" i="18"/>
  <c r="P48" i="18"/>
  <c r="P50" i="18"/>
  <c r="H106" i="18"/>
  <c r="P60" i="18"/>
  <c r="V22" i="18"/>
  <c r="Z22" i="18"/>
  <c r="AD22" i="18"/>
  <c r="P62" i="18"/>
  <c r="P64" i="18"/>
  <c r="P66" i="18"/>
  <c r="P76" i="18"/>
  <c r="V26" i="18"/>
  <c r="Z26" i="18"/>
  <c r="AD26" i="18"/>
  <c r="P78" i="18"/>
  <c r="AF27" i="18" s="1"/>
  <c r="P80" i="18"/>
  <c r="P82" i="18"/>
  <c r="P92" i="18"/>
  <c r="V30" i="18"/>
  <c r="Z30" i="18"/>
  <c r="AD30" i="18"/>
  <c r="P94" i="18"/>
  <c r="P96" i="18"/>
  <c r="P98" i="18"/>
  <c r="P103" i="18"/>
  <c r="T10" i="18"/>
  <c r="T34" i="18" s="1"/>
  <c r="AB10" i="18"/>
  <c r="AB41" i="18" s="1"/>
  <c r="P13" i="18"/>
  <c r="X38" i="18"/>
  <c r="V11" i="18"/>
  <c r="Z11" i="18"/>
  <c r="AD11" i="18"/>
  <c r="P15" i="18"/>
  <c r="P18" i="18"/>
  <c r="X39" i="18"/>
  <c r="P21" i="18"/>
  <c r="P22" i="18"/>
  <c r="P25" i="18"/>
  <c r="P26" i="18"/>
  <c r="AF14" i="18" s="1"/>
  <c r="P29" i="18"/>
  <c r="P30" i="18"/>
  <c r="P52" i="18"/>
  <c r="V20" i="18"/>
  <c r="V39" i="18" s="1"/>
  <c r="Z20" i="18"/>
  <c r="Z36" i="18" s="1"/>
  <c r="AD20" i="18"/>
  <c r="AD39" i="18" s="1"/>
  <c r="P54" i="18"/>
  <c r="P56" i="18"/>
  <c r="P58" i="18"/>
  <c r="P68" i="18"/>
  <c r="V24" i="18"/>
  <c r="Z24" i="18"/>
  <c r="AD24" i="18"/>
  <c r="P70" i="18"/>
  <c r="P72" i="18"/>
  <c r="P74" i="18"/>
  <c r="P84" i="18"/>
  <c r="V28" i="18"/>
  <c r="Z28" i="18"/>
  <c r="AD28" i="18"/>
  <c r="P86" i="18"/>
  <c r="P88" i="18"/>
  <c r="P90" i="18"/>
  <c r="P100" i="18"/>
  <c r="V33" i="18"/>
  <c r="Z33" i="18"/>
  <c r="AD33" i="18"/>
  <c r="AD38" i="18"/>
  <c r="V38" i="18"/>
  <c r="T38" i="18"/>
  <c r="T36" i="18"/>
  <c r="O10" i="18"/>
  <c r="U10" i="18"/>
  <c r="Y10" i="18"/>
  <c r="AC10" i="18"/>
  <c r="O11" i="18"/>
  <c r="O12" i="18"/>
  <c r="O13" i="18"/>
  <c r="U38" i="18"/>
  <c r="U35" i="18"/>
  <c r="Y38" i="18"/>
  <c r="Y35" i="18"/>
  <c r="AC38" i="18"/>
  <c r="AC35" i="18"/>
  <c r="O14" i="18"/>
  <c r="O15" i="18"/>
  <c r="O16" i="18"/>
  <c r="O17" i="18"/>
  <c r="O18" i="18"/>
  <c r="O19" i="18"/>
  <c r="U39" i="18"/>
  <c r="U36" i="18"/>
  <c r="Y39" i="18"/>
  <c r="Y36" i="18"/>
  <c r="AC39" i="18"/>
  <c r="AC36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P32" i="18"/>
  <c r="T32" i="18"/>
  <c r="P34" i="18"/>
  <c r="X34" i="18"/>
  <c r="P35" i="18"/>
  <c r="X35" i="18"/>
  <c r="X36" i="18"/>
  <c r="X37" i="18"/>
  <c r="X40" i="18"/>
  <c r="X42" i="18" s="1"/>
  <c r="P45" i="18"/>
  <c r="O46" i="18"/>
  <c r="P53" i="18"/>
  <c r="O54" i="18"/>
  <c r="P61" i="18"/>
  <c r="O62" i="18"/>
  <c r="P69" i="18"/>
  <c r="O70" i="18"/>
  <c r="P77" i="18"/>
  <c r="O78" i="18"/>
  <c r="P85" i="18"/>
  <c r="O86" i="18"/>
  <c r="P93" i="18"/>
  <c r="O94" i="18"/>
  <c r="P101" i="18"/>
  <c r="O102" i="18"/>
  <c r="P10" i="18"/>
  <c r="V10" i="18"/>
  <c r="Z10" i="18"/>
  <c r="AD10" i="18"/>
  <c r="V36" i="18"/>
  <c r="Z39" i="18"/>
  <c r="AD36" i="18"/>
  <c r="O33" i="18"/>
  <c r="AB35" i="18"/>
  <c r="AB36" i="18"/>
  <c r="AB40" i="18"/>
  <c r="AB42" i="18" s="1"/>
  <c r="O48" i="18"/>
  <c r="O56" i="18"/>
  <c r="O64" i="18"/>
  <c r="O72" i="18"/>
  <c r="O80" i="18"/>
  <c r="O88" i="18"/>
  <c r="O96" i="18"/>
  <c r="S41" i="18"/>
  <c r="W34" i="18"/>
  <c r="AA41" i="18"/>
  <c r="AA42" i="18" s="1"/>
  <c r="AA40" i="18"/>
  <c r="S35" i="18"/>
  <c r="AA38" i="18"/>
  <c r="AA35" i="18"/>
  <c r="S39" i="18"/>
  <c r="S36" i="18"/>
  <c r="W39" i="18"/>
  <c r="W36" i="18"/>
  <c r="AA39" i="18"/>
  <c r="AA36" i="18"/>
  <c r="O50" i="18"/>
  <c r="O58" i="18"/>
  <c r="O66" i="18"/>
  <c r="O74" i="18"/>
  <c r="O82" i="18"/>
  <c r="O90" i="18"/>
  <c r="O98" i="18"/>
  <c r="V32" i="18"/>
  <c r="Z32" i="18"/>
  <c r="AD32" i="18"/>
  <c r="P105" i="18"/>
  <c r="O36" i="18"/>
  <c r="O37" i="18"/>
  <c r="O38" i="18"/>
  <c r="O39" i="18"/>
  <c r="O40" i="18"/>
  <c r="O41" i="18"/>
  <c r="O42" i="18"/>
  <c r="O43" i="18"/>
  <c r="O45" i="18"/>
  <c r="O47" i="18"/>
  <c r="O49" i="18"/>
  <c r="O51" i="18"/>
  <c r="O53" i="18"/>
  <c r="O55" i="18"/>
  <c r="O57" i="18"/>
  <c r="O59" i="18"/>
  <c r="O61" i="18"/>
  <c r="O63" i="18"/>
  <c r="O65" i="18"/>
  <c r="O67" i="18"/>
  <c r="O69" i="18"/>
  <c r="O71" i="18"/>
  <c r="O73" i="18"/>
  <c r="O75" i="18"/>
  <c r="O77" i="18"/>
  <c r="O79" i="18"/>
  <c r="O81" i="18"/>
  <c r="O83" i="18"/>
  <c r="O85" i="18"/>
  <c r="O87" i="18"/>
  <c r="O89" i="18"/>
  <c r="O91" i="18"/>
  <c r="O93" i="18"/>
  <c r="O95" i="18"/>
  <c r="O97" i="18"/>
  <c r="O99" i="18"/>
  <c r="O101" i="18"/>
  <c r="O103" i="18"/>
  <c r="O105" i="18"/>
  <c r="S42" i="18" l="1"/>
  <c r="S38" i="18"/>
  <c r="W40" i="18"/>
  <c r="AF28" i="18"/>
  <c r="AF24" i="18"/>
  <c r="AF20" i="18"/>
  <c r="W41" i="18"/>
  <c r="W42" i="18" s="1"/>
  <c r="T37" i="18"/>
  <c r="Z35" i="18"/>
  <c r="T40" i="18"/>
  <c r="AF30" i="18"/>
  <c r="AF22" i="18"/>
  <c r="AF18" i="18"/>
  <c r="T41" i="18"/>
  <c r="AF12" i="18"/>
  <c r="S37" i="18"/>
  <c r="W35" i="18"/>
  <c r="AA34" i="18"/>
  <c r="S34" i="18"/>
  <c r="AF26" i="18"/>
  <c r="AF33" i="18"/>
  <c r="AF25" i="18"/>
  <c r="AF13" i="18"/>
  <c r="AF11" i="18"/>
  <c r="AF17" i="18"/>
  <c r="AB34" i="18"/>
  <c r="AF32" i="18"/>
  <c r="T42" i="18"/>
  <c r="AE16" i="18"/>
  <c r="AB37" i="18"/>
  <c r="AF16" i="18"/>
  <c r="AF15" i="18"/>
  <c r="AF29" i="18"/>
  <c r="AF21" i="18"/>
  <c r="AF36" i="18" s="1"/>
  <c r="AF31" i="18"/>
  <c r="AF23" i="18"/>
  <c r="AF19" i="18"/>
  <c r="AF39" i="18"/>
  <c r="AE18" i="18"/>
  <c r="AE17" i="18"/>
  <c r="AE30" i="18"/>
  <c r="AE22" i="18"/>
  <c r="AD41" i="18"/>
  <c r="AD40" i="18"/>
  <c r="AD37" i="18"/>
  <c r="AD34" i="18"/>
  <c r="Y41" i="18"/>
  <c r="Y40" i="18"/>
  <c r="Y37" i="18"/>
  <c r="Y34" i="18"/>
  <c r="AE28" i="18"/>
  <c r="AE20" i="18"/>
  <c r="Z41" i="18"/>
  <c r="Z40" i="18"/>
  <c r="Z37" i="18"/>
  <c r="Z34" i="18"/>
  <c r="AE33" i="18"/>
  <c r="AE29" i="18"/>
  <c r="AE25" i="18"/>
  <c r="AE21" i="18"/>
  <c r="AE12" i="18"/>
  <c r="AE11" i="18"/>
  <c r="U41" i="18"/>
  <c r="U40" i="18"/>
  <c r="U37" i="18"/>
  <c r="U34" i="18"/>
  <c r="AE26" i="18"/>
  <c r="V41" i="18"/>
  <c r="V40" i="18"/>
  <c r="V37" i="18"/>
  <c r="V34" i="18"/>
  <c r="O106" i="18"/>
  <c r="AE10" i="18"/>
  <c r="AE32" i="18"/>
  <c r="AE24" i="18"/>
  <c r="P106" i="18"/>
  <c r="AF10" i="18"/>
  <c r="AE31" i="18"/>
  <c r="AE27" i="18"/>
  <c r="AE23" i="18"/>
  <c r="AE19" i="18"/>
  <c r="AE15" i="18"/>
  <c r="AE14" i="18"/>
  <c r="AE13" i="18"/>
  <c r="AC41" i="18"/>
  <c r="AC40" i="18"/>
  <c r="AC37" i="18"/>
  <c r="AC34" i="18"/>
  <c r="AF35" i="18" l="1"/>
  <c r="AF38" i="18"/>
  <c r="Y42" i="18"/>
  <c r="AD42" i="18"/>
  <c r="AC42" i="18"/>
  <c r="AE39" i="18"/>
  <c r="AE36" i="18"/>
  <c r="AF41" i="18"/>
  <c r="AF40" i="18"/>
  <c r="AF37" i="18"/>
  <c r="AF34" i="18"/>
  <c r="AE41" i="18"/>
  <c r="AE40" i="18"/>
  <c r="AE37" i="18"/>
  <c r="AE34" i="18"/>
  <c r="Z42" i="18"/>
  <c r="AE38" i="18"/>
  <c r="AE35" i="18"/>
  <c r="C107" i="18"/>
  <c r="K107" i="18"/>
  <c r="I107" i="18"/>
  <c r="L107" i="18"/>
  <c r="M107" i="18"/>
  <c r="F107" i="18"/>
  <c r="H107" i="18"/>
  <c r="J107" i="18"/>
  <c r="G107" i="18"/>
  <c r="E107" i="18"/>
  <c r="N107" i="18"/>
  <c r="D107" i="18"/>
  <c r="L108" i="18"/>
  <c r="J108" i="18"/>
  <c r="N108" i="18"/>
  <c r="H108" i="18"/>
  <c r="G108" i="18"/>
  <c r="E108" i="18"/>
  <c r="D108" i="18"/>
  <c r="C108" i="18"/>
  <c r="K108" i="18"/>
  <c r="F108" i="18"/>
  <c r="I108" i="18"/>
  <c r="V42" i="18"/>
  <c r="U42" i="18"/>
  <c r="AE42" i="18" l="1"/>
  <c r="AF42" i="18"/>
  <c r="AC33" i="17"/>
  <c r="Y33" i="17"/>
  <c r="U33" i="17"/>
  <c r="AB32" i="17"/>
  <c r="Y32" i="17"/>
  <c r="U32" i="17"/>
  <c r="AC30" i="17"/>
  <c r="AB30" i="17"/>
  <c r="Y30" i="17"/>
  <c r="X30" i="17"/>
  <c r="U30" i="17"/>
  <c r="AC29" i="17"/>
  <c r="Y29" i="17"/>
  <c r="U29" i="17"/>
  <c r="AC28" i="17"/>
  <c r="Y28" i="17"/>
  <c r="U28" i="17"/>
  <c r="AC26" i="17"/>
  <c r="AB26" i="17"/>
  <c r="Y26" i="17"/>
  <c r="X26" i="17"/>
  <c r="U26" i="17"/>
  <c r="AC25" i="17"/>
  <c r="Y25" i="17"/>
  <c r="U25" i="17"/>
  <c r="AC24" i="17"/>
  <c r="Y24" i="17"/>
  <c r="U24" i="17"/>
  <c r="AC22" i="17"/>
  <c r="Y22" i="17"/>
  <c r="X22" i="17"/>
  <c r="S22" i="17"/>
  <c r="AC21" i="17"/>
  <c r="AA21" i="17"/>
  <c r="Y21" i="17"/>
  <c r="W21" i="17"/>
  <c r="U21" i="17"/>
  <c r="S21" i="17"/>
  <c r="AB20" i="17"/>
  <c r="X20" i="17"/>
  <c r="AD19" i="17"/>
  <c r="AB19" i="17"/>
  <c r="Z19" i="17"/>
  <c r="Y19" i="17"/>
  <c r="X19" i="17"/>
  <c r="V19" i="17"/>
  <c r="AC18" i="17"/>
  <c r="AA18" i="17"/>
  <c r="Y18" i="17"/>
  <c r="U18" i="17"/>
  <c r="AC17" i="17"/>
  <c r="AA17" i="17"/>
  <c r="Y17" i="17"/>
  <c r="W17" i="17"/>
  <c r="U17" i="17"/>
  <c r="AD16" i="17"/>
  <c r="AC16" i="17"/>
  <c r="Z16" i="17"/>
  <c r="Y16" i="17"/>
  <c r="V16" i="17"/>
  <c r="U16" i="17"/>
  <c r="AB33" i="17"/>
  <c r="AA33" i="17"/>
  <c r="X33" i="17"/>
  <c r="W33" i="17"/>
  <c r="T33" i="17"/>
  <c r="S33" i="17"/>
  <c r="AD15" i="17"/>
  <c r="V15" i="17"/>
  <c r="AC32" i="17"/>
  <c r="AA32" i="17"/>
  <c r="X32" i="17"/>
  <c r="W32" i="17"/>
  <c r="S32" i="17"/>
  <c r="AD31" i="17"/>
  <c r="AC31" i="17"/>
  <c r="AB31" i="17"/>
  <c r="AA31" i="17"/>
  <c r="Z31" i="17"/>
  <c r="Y31" i="17"/>
  <c r="X31" i="17"/>
  <c r="W31" i="17"/>
  <c r="V31" i="17"/>
  <c r="U31" i="17"/>
  <c r="T31" i="17"/>
  <c r="S31" i="17"/>
  <c r="AC15" i="17"/>
  <c r="Z15" i="17"/>
  <c r="AA30" i="17"/>
  <c r="W30" i="17"/>
  <c r="S30" i="17"/>
  <c r="AD29" i="17"/>
  <c r="AB29" i="17"/>
  <c r="AA29" i="17"/>
  <c r="Z29" i="17"/>
  <c r="X29" i="17"/>
  <c r="W29" i="17"/>
  <c r="V29" i="17"/>
  <c r="T29" i="17"/>
  <c r="S29" i="17"/>
  <c r="P29" i="17"/>
  <c r="AA28" i="17"/>
  <c r="W28" i="17"/>
  <c r="S28" i="17"/>
  <c r="AD27" i="17"/>
  <c r="AC27" i="17"/>
  <c r="AB27" i="17"/>
  <c r="AA27" i="17"/>
  <c r="Z27" i="17"/>
  <c r="Y27" i="17"/>
  <c r="X27" i="17"/>
  <c r="W27" i="17"/>
  <c r="V27" i="17"/>
  <c r="U27" i="17"/>
  <c r="T27" i="17"/>
  <c r="S27" i="17"/>
  <c r="AD14" i="17"/>
  <c r="V14" i="17"/>
  <c r="AA26" i="17"/>
  <c r="W26" i="17"/>
  <c r="S26" i="17"/>
  <c r="AB14" i="17"/>
  <c r="X14" i="17"/>
  <c r="AD25" i="17"/>
  <c r="AB25" i="17"/>
  <c r="AA25" i="17"/>
  <c r="Z25" i="17"/>
  <c r="X25" i="17"/>
  <c r="W25" i="17"/>
  <c r="V25" i="17"/>
  <c r="T25" i="17"/>
  <c r="S25" i="17"/>
  <c r="P25" i="17"/>
  <c r="AA24" i="17"/>
  <c r="W24" i="17"/>
  <c r="S24" i="17"/>
  <c r="AD23" i="17"/>
  <c r="AC23" i="17"/>
  <c r="AB23" i="17"/>
  <c r="AA23" i="17"/>
  <c r="Z23" i="17"/>
  <c r="Y23" i="17"/>
  <c r="X23" i="17"/>
  <c r="W23" i="17"/>
  <c r="V23" i="17"/>
  <c r="U23" i="17"/>
  <c r="T23" i="17"/>
  <c r="S23" i="17"/>
  <c r="AB22" i="17"/>
  <c r="AA22" i="17"/>
  <c r="W22" i="17"/>
  <c r="U22" i="17"/>
  <c r="T22" i="17"/>
  <c r="X13" i="17"/>
  <c r="T13" i="17"/>
  <c r="AD21" i="17"/>
  <c r="AB21" i="17"/>
  <c r="Z21" i="17"/>
  <c r="X21" i="17"/>
  <c r="V21" i="17"/>
  <c r="T21" i="17"/>
  <c r="AC20" i="17"/>
  <c r="AA20" i="17"/>
  <c r="W20" i="17"/>
  <c r="S20" i="17"/>
  <c r="AC19" i="17"/>
  <c r="AA19" i="17"/>
  <c r="W19" i="17"/>
  <c r="U19" i="17"/>
  <c r="S19" i="17"/>
  <c r="AB18" i="17"/>
  <c r="W18" i="17"/>
  <c r="T18" i="17"/>
  <c r="AB12" i="17"/>
  <c r="T12" i="17"/>
  <c r="AD17" i="17"/>
  <c r="AB17" i="17"/>
  <c r="Z17" i="17"/>
  <c r="X17" i="17"/>
  <c r="V17" i="17"/>
  <c r="T17" i="17"/>
  <c r="AB16" i="17"/>
  <c r="AA16" i="17"/>
  <c r="X16" i="17"/>
  <c r="W16" i="17"/>
  <c r="T16" i="17"/>
  <c r="S16" i="17"/>
  <c r="P16" i="17"/>
  <c r="X15" i="17"/>
  <c r="U15" i="17"/>
  <c r="AB11" i="17"/>
  <c r="Z14" i="17"/>
  <c r="Y14" i="17"/>
  <c r="T14" i="17"/>
  <c r="AC11" i="17"/>
  <c r="Y11" i="17"/>
  <c r="U11" i="17"/>
  <c r="AB13" i="17"/>
  <c r="X12" i="17"/>
  <c r="T10" i="17"/>
  <c r="X11" i="17"/>
  <c r="T11" i="17"/>
  <c r="AB10" i="17"/>
  <c r="P11" i="17"/>
  <c r="X10" i="17"/>
  <c r="K6" i="17"/>
  <c r="K5" i="17"/>
  <c r="G5" i="17"/>
  <c r="Y20" i="17" l="1"/>
  <c r="W11" i="17"/>
  <c r="AC12" i="17"/>
  <c r="Y13" i="17"/>
  <c r="Y38" i="17" s="1"/>
  <c r="V18" i="17"/>
  <c r="Z18" i="17"/>
  <c r="AD18" i="17"/>
  <c r="V24" i="17"/>
  <c r="Z24" i="17"/>
  <c r="AD24" i="17"/>
  <c r="V28" i="17"/>
  <c r="Z28" i="17"/>
  <c r="AD28" i="17"/>
  <c r="U20" i="17"/>
  <c r="O14" i="17"/>
  <c r="U12" i="17"/>
  <c r="U34" i="17" s="1"/>
  <c r="P20" i="17"/>
  <c r="U13" i="17"/>
  <c r="V13" i="17"/>
  <c r="Z13" i="17"/>
  <c r="Z38" i="17" s="1"/>
  <c r="AD13" i="17"/>
  <c r="P23" i="17"/>
  <c r="P24" i="17"/>
  <c r="U14" i="17"/>
  <c r="U38" i="17" s="1"/>
  <c r="AC14" i="17"/>
  <c r="P27" i="17"/>
  <c r="P28" i="17"/>
  <c r="Y15" i="17"/>
  <c r="P31" i="17"/>
  <c r="T15" i="17"/>
  <c r="AB15" i="17"/>
  <c r="P34" i="17"/>
  <c r="AF16" i="17" s="1"/>
  <c r="P35" i="17"/>
  <c r="P36" i="17"/>
  <c r="P37" i="17"/>
  <c r="P38" i="17"/>
  <c r="AF17" i="17" s="1"/>
  <c r="P39" i="17"/>
  <c r="P40" i="17"/>
  <c r="P41" i="17"/>
  <c r="P42" i="17"/>
  <c r="P43" i="17"/>
  <c r="O44" i="17"/>
  <c r="P55" i="17"/>
  <c r="P57" i="17"/>
  <c r="P63" i="17"/>
  <c r="P65" i="17"/>
  <c r="P67" i="17"/>
  <c r="O68" i="17"/>
  <c r="P79" i="17"/>
  <c r="P81" i="17"/>
  <c r="P83" i="17"/>
  <c r="O84" i="17"/>
  <c r="P91" i="17"/>
  <c r="O92" i="17"/>
  <c r="P95" i="17"/>
  <c r="P97" i="17"/>
  <c r="P99" i="17"/>
  <c r="O100" i="17"/>
  <c r="O104" i="17"/>
  <c r="AA11" i="17"/>
  <c r="Y12" i="17"/>
  <c r="AC13" i="17"/>
  <c r="E106" i="17"/>
  <c r="I106" i="17"/>
  <c r="M106" i="17"/>
  <c r="O12" i="17"/>
  <c r="X18" i="17"/>
  <c r="P46" i="17"/>
  <c r="P48" i="17"/>
  <c r="P50" i="17"/>
  <c r="P70" i="17"/>
  <c r="P72" i="17"/>
  <c r="P86" i="17"/>
  <c r="P88" i="17"/>
  <c r="P94" i="17"/>
  <c r="P102" i="17"/>
  <c r="P104" i="17"/>
  <c r="P59" i="17"/>
  <c r="O60" i="17"/>
  <c r="P60" i="17"/>
  <c r="V22" i="17"/>
  <c r="Z22" i="17"/>
  <c r="AD22" i="17"/>
  <c r="P62" i="17"/>
  <c r="P64" i="17"/>
  <c r="X24" i="17"/>
  <c r="AB24" i="17"/>
  <c r="P71" i="17"/>
  <c r="AF25" i="17" s="1"/>
  <c r="P73" i="17"/>
  <c r="P75" i="17"/>
  <c r="O76" i="17"/>
  <c r="P76" i="17"/>
  <c r="V26" i="17"/>
  <c r="Z26" i="17"/>
  <c r="AD26" i="17"/>
  <c r="P78" i="17"/>
  <c r="P80" i="17"/>
  <c r="X28" i="17"/>
  <c r="AB28" i="17"/>
  <c r="P87" i="17"/>
  <c r="AF29" i="17" s="1"/>
  <c r="P89" i="17"/>
  <c r="P92" i="17"/>
  <c r="V30" i="17"/>
  <c r="Z30" i="17"/>
  <c r="AD30" i="17"/>
  <c r="P96" i="17"/>
  <c r="P103" i="17"/>
  <c r="T35" i="17"/>
  <c r="P44" i="17"/>
  <c r="F106" i="17"/>
  <c r="H106" i="17"/>
  <c r="J106" i="17"/>
  <c r="N106" i="17"/>
  <c r="U10" i="17"/>
  <c r="Y10" i="17"/>
  <c r="AC10" i="17"/>
  <c r="AC40" i="17" s="1"/>
  <c r="V11" i="17"/>
  <c r="Z11" i="17"/>
  <c r="AD11" i="17"/>
  <c r="P15" i="17"/>
  <c r="S17" i="17"/>
  <c r="S18" i="17"/>
  <c r="T19" i="17"/>
  <c r="P21" i="17"/>
  <c r="P47" i="17"/>
  <c r="P49" i="17"/>
  <c r="P51" i="17"/>
  <c r="O52" i="17"/>
  <c r="P52" i="17"/>
  <c r="V20" i="17"/>
  <c r="Z20" i="17"/>
  <c r="Z39" i="17" s="1"/>
  <c r="AD20" i="17"/>
  <c r="AD39" i="17" s="1"/>
  <c r="P54" i="17"/>
  <c r="P56" i="17"/>
  <c r="P58" i="17"/>
  <c r="P68" i="17"/>
  <c r="P84" i="17"/>
  <c r="P100" i="17"/>
  <c r="V33" i="17"/>
  <c r="Z33" i="17"/>
  <c r="AD33" i="17"/>
  <c r="X41" i="17"/>
  <c r="X40" i="17"/>
  <c r="X37" i="17"/>
  <c r="X34" i="17"/>
  <c r="X38" i="17"/>
  <c r="X35" i="17"/>
  <c r="AB39" i="17"/>
  <c r="AB36" i="17"/>
  <c r="O20" i="17"/>
  <c r="V38" i="17"/>
  <c r="V35" i="17"/>
  <c r="O23" i="17"/>
  <c r="O25" i="17"/>
  <c r="O29" i="17"/>
  <c r="C106" i="17"/>
  <c r="O10" i="17"/>
  <c r="O11" i="17"/>
  <c r="Y39" i="17"/>
  <c r="Y36" i="17"/>
  <c r="S13" i="17"/>
  <c r="P22" i="17"/>
  <c r="AF13" i="17" s="1"/>
  <c r="AA13" i="17"/>
  <c r="O22" i="17"/>
  <c r="O24" i="17"/>
  <c r="S14" i="17"/>
  <c r="P26" i="17"/>
  <c r="AF14" i="17" s="1"/>
  <c r="W14" i="17"/>
  <c r="AA14" i="17"/>
  <c r="O26" i="17"/>
  <c r="O28" i="17"/>
  <c r="S15" i="17"/>
  <c r="P30" i="17"/>
  <c r="W15" i="17"/>
  <c r="AA15" i="17"/>
  <c r="O30" i="17"/>
  <c r="P32" i="17"/>
  <c r="O32" i="17"/>
  <c r="T34" i="17"/>
  <c r="T38" i="17"/>
  <c r="P90" i="17"/>
  <c r="T30" i="17"/>
  <c r="X39" i="17"/>
  <c r="X36" i="17"/>
  <c r="AD38" i="17"/>
  <c r="AD35" i="17"/>
  <c r="T37" i="17"/>
  <c r="P82" i="17"/>
  <c r="T28" i="17"/>
  <c r="K106" i="17"/>
  <c r="Y34" i="17"/>
  <c r="P13" i="17"/>
  <c r="O13" i="17"/>
  <c r="P14" i="17"/>
  <c r="P17" i="17"/>
  <c r="O17" i="17"/>
  <c r="U39" i="17"/>
  <c r="U36" i="17"/>
  <c r="AC39" i="17"/>
  <c r="AC36" i="17"/>
  <c r="W13" i="17"/>
  <c r="D106" i="17"/>
  <c r="L106" i="17"/>
  <c r="P10" i="17"/>
  <c r="V10" i="17"/>
  <c r="Z10" i="17"/>
  <c r="AD10" i="17"/>
  <c r="AB38" i="17"/>
  <c r="AB35" i="17"/>
  <c r="V12" i="17"/>
  <c r="Z12" i="17"/>
  <c r="AD12" i="17"/>
  <c r="P19" i="17"/>
  <c r="O19" i="17"/>
  <c r="T20" i="17"/>
  <c r="P66" i="17"/>
  <c r="T24" i="17"/>
  <c r="P98" i="17"/>
  <c r="T32" i="17"/>
  <c r="AB40" i="17"/>
  <c r="AB37" i="17"/>
  <c r="AB34" i="17"/>
  <c r="O15" i="17"/>
  <c r="O27" i="17"/>
  <c r="O31" i="17"/>
  <c r="G106" i="17"/>
  <c r="U37" i="17"/>
  <c r="P12" i="17"/>
  <c r="S10" i="17"/>
  <c r="W10" i="17"/>
  <c r="AA10" i="17"/>
  <c r="S11" i="17"/>
  <c r="AC38" i="17"/>
  <c r="AC35" i="17"/>
  <c r="O16" i="17"/>
  <c r="S12" i="17"/>
  <c r="P18" i="17"/>
  <c r="W12" i="17"/>
  <c r="AA12" i="17"/>
  <c r="O18" i="17"/>
  <c r="O21" i="17"/>
  <c r="P74" i="17"/>
  <c r="T26" i="17"/>
  <c r="V39" i="17"/>
  <c r="V36" i="17"/>
  <c r="Z36" i="17"/>
  <c r="P45" i="17"/>
  <c r="O46" i="17"/>
  <c r="P53" i="17"/>
  <c r="O54" i="17"/>
  <c r="P61" i="17"/>
  <c r="O62" i="17"/>
  <c r="P69" i="17"/>
  <c r="O70" i="17"/>
  <c r="P77" i="17"/>
  <c r="O78" i="17"/>
  <c r="P85" i="17"/>
  <c r="O86" i="17"/>
  <c r="P93" i="17"/>
  <c r="O94" i="17"/>
  <c r="P101" i="17"/>
  <c r="O102" i="17"/>
  <c r="S39" i="17"/>
  <c r="S36" i="17"/>
  <c r="W39" i="17"/>
  <c r="W36" i="17"/>
  <c r="AA39" i="17"/>
  <c r="AA36" i="17"/>
  <c r="P33" i="17"/>
  <c r="O48" i="17"/>
  <c r="O56" i="17"/>
  <c r="O64" i="17"/>
  <c r="O72" i="17"/>
  <c r="O80" i="17"/>
  <c r="O88" i="17"/>
  <c r="O96" i="17"/>
  <c r="O50" i="17"/>
  <c r="O58" i="17"/>
  <c r="O66" i="17"/>
  <c r="O74" i="17"/>
  <c r="O82" i="17"/>
  <c r="O90" i="17"/>
  <c r="O98" i="17"/>
  <c r="V32" i="17"/>
  <c r="Z32" i="17"/>
  <c r="AD32" i="17"/>
  <c r="P105" i="17"/>
  <c r="O33" i="17"/>
  <c r="O34" i="17"/>
  <c r="O35" i="17"/>
  <c r="O36" i="17"/>
  <c r="O37" i="17"/>
  <c r="O38" i="17"/>
  <c r="O39" i="17"/>
  <c r="O40" i="17"/>
  <c r="O41" i="17"/>
  <c r="O42" i="17"/>
  <c r="O43" i="17"/>
  <c r="O45" i="17"/>
  <c r="O47" i="17"/>
  <c r="O49" i="17"/>
  <c r="O51" i="17"/>
  <c r="O53" i="17"/>
  <c r="O55" i="17"/>
  <c r="O57" i="17"/>
  <c r="O59" i="17"/>
  <c r="O61" i="17"/>
  <c r="O63" i="17"/>
  <c r="O65" i="17"/>
  <c r="O67" i="17"/>
  <c r="O69" i="17"/>
  <c r="O71" i="17"/>
  <c r="O73" i="17"/>
  <c r="O75" i="17"/>
  <c r="O77" i="17"/>
  <c r="O79" i="17"/>
  <c r="O81" i="17"/>
  <c r="O83" i="17"/>
  <c r="O85" i="17"/>
  <c r="O87" i="17"/>
  <c r="O89" i="17"/>
  <c r="O91" i="17"/>
  <c r="O93" i="17"/>
  <c r="O95" i="17"/>
  <c r="O97" i="17"/>
  <c r="O99" i="17"/>
  <c r="O101" i="17"/>
  <c r="O103" i="17"/>
  <c r="O105" i="17"/>
  <c r="U35" i="17" l="1"/>
  <c r="AC41" i="17"/>
  <c r="AC42" i="17" s="1"/>
  <c r="AD36" i="17"/>
  <c r="AE13" i="17"/>
  <c r="U40" i="17"/>
  <c r="Y40" i="17"/>
  <c r="AC34" i="17"/>
  <c r="AF22" i="17"/>
  <c r="Y41" i="17"/>
  <c r="AB41" i="17"/>
  <c r="AB42" i="17" s="1"/>
  <c r="U41" i="17"/>
  <c r="U42" i="17" s="1"/>
  <c r="Z35" i="17"/>
  <c r="Y35" i="17"/>
  <c r="AC37" i="17"/>
  <c r="AF31" i="17"/>
  <c r="AF33" i="17"/>
  <c r="AF18" i="17"/>
  <c r="AF12" i="17"/>
  <c r="AF21" i="17"/>
  <c r="AF36" i="17" s="1"/>
  <c r="AF19" i="17"/>
  <c r="AE33" i="17"/>
  <c r="AE29" i="17"/>
  <c r="AE25" i="17"/>
  <c r="AE21" i="17"/>
  <c r="T41" i="17"/>
  <c r="AF20" i="17"/>
  <c r="AF26" i="17"/>
  <c r="AE11" i="17"/>
  <c r="AF32" i="17"/>
  <c r="Y37" i="17"/>
  <c r="AF27" i="17"/>
  <c r="AF23" i="17"/>
  <c r="AE22" i="17"/>
  <c r="AD41" i="17"/>
  <c r="AD40" i="17"/>
  <c r="AD37" i="17"/>
  <c r="AD34" i="17"/>
  <c r="AE15" i="17"/>
  <c r="AE16" i="17"/>
  <c r="AE28" i="17"/>
  <c r="O106" i="17"/>
  <c r="D108" i="17" s="1"/>
  <c r="AE10" i="17"/>
  <c r="X42" i="17"/>
  <c r="T36" i="17"/>
  <c r="AE30" i="17"/>
  <c r="AE17" i="17"/>
  <c r="AE20" i="17"/>
  <c r="Z41" i="17"/>
  <c r="Z40" i="17"/>
  <c r="Z37" i="17"/>
  <c r="Z34" i="17"/>
  <c r="AF11" i="17"/>
  <c r="AA38" i="17"/>
  <c r="AA35" i="17"/>
  <c r="AE26" i="17"/>
  <c r="AE31" i="17"/>
  <c r="AE27" i="17"/>
  <c r="AE23" i="17"/>
  <c r="AE19" i="17"/>
  <c r="AA41" i="17"/>
  <c r="AA40" i="17"/>
  <c r="AA37" i="17"/>
  <c r="AA34" i="17"/>
  <c r="AF24" i="17"/>
  <c r="V41" i="17"/>
  <c r="V40" i="17"/>
  <c r="V37" i="17"/>
  <c r="V34" i="17"/>
  <c r="W38" i="17"/>
  <c r="W35" i="17"/>
  <c r="AF28" i="17"/>
  <c r="AE14" i="17"/>
  <c r="S41" i="17"/>
  <c r="S40" i="17"/>
  <c r="S37" i="17"/>
  <c r="S34" i="17"/>
  <c r="K108" i="17"/>
  <c r="T40" i="17"/>
  <c r="T42" i="17" s="1"/>
  <c r="AE18" i="17"/>
  <c r="AE32" i="17"/>
  <c r="AE24" i="17"/>
  <c r="AE12" i="17"/>
  <c r="W41" i="17"/>
  <c r="W40" i="17"/>
  <c r="W37" i="17"/>
  <c r="W34" i="17"/>
  <c r="T39" i="17"/>
  <c r="P106" i="17"/>
  <c r="C107" i="17" s="1"/>
  <c r="AF10" i="17"/>
  <c r="Y42" i="17"/>
  <c r="AF30" i="17"/>
  <c r="AF15" i="17"/>
  <c r="AF38" i="17" s="1"/>
  <c r="S38" i="17"/>
  <c r="S35" i="17"/>
  <c r="AF39" i="17" l="1"/>
  <c r="AE38" i="17"/>
  <c r="G107" i="17"/>
  <c r="AF35" i="17"/>
  <c r="L107" i="17"/>
  <c r="G108" i="17"/>
  <c r="K107" i="17"/>
  <c r="C108" i="17"/>
  <c r="L108" i="17"/>
  <c r="AE39" i="17"/>
  <c r="AE36" i="17"/>
  <c r="S42" i="17"/>
  <c r="V42" i="17"/>
  <c r="AE41" i="17"/>
  <c r="AE40" i="17"/>
  <c r="AE37" i="17"/>
  <c r="AE34" i="17"/>
  <c r="AF41" i="17"/>
  <c r="AF40" i="17"/>
  <c r="AF37" i="17"/>
  <c r="AF34" i="17"/>
  <c r="W42" i="17"/>
  <c r="AE35" i="17"/>
  <c r="H108" i="17"/>
  <c r="I108" i="17"/>
  <c r="J108" i="17"/>
  <c r="N108" i="17"/>
  <c r="F108" i="17"/>
  <c r="E108" i="17"/>
  <c r="H107" i="17"/>
  <c r="I107" i="17"/>
  <c r="J107" i="17"/>
  <c r="F107" i="17"/>
  <c r="N107" i="17"/>
  <c r="M107" i="17"/>
  <c r="E107" i="17"/>
  <c r="AA42" i="17"/>
  <c r="Z42" i="17"/>
  <c r="D107" i="17"/>
  <c r="AD42" i="17"/>
  <c r="AF42" i="17" l="1"/>
  <c r="AE42" i="17"/>
  <c r="K6" i="16" l="1"/>
  <c r="K5" i="16"/>
  <c r="G5" i="16"/>
  <c r="E106" i="16" l="1"/>
  <c r="I106" i="16"/>
  <c r="M106" i="16"/>
  <c r="H106" i="16"/>
  <c r="J106" i="16"/>
  <c r="N106" i="16"/>
  <c r="C106" i="16"/>
  <c r="K106" i="16"/>
  <c r="F106" i="16"/>
  <c r="G106" i="16"/>
  <c r="D106" i="16"/>
  <c r="L106" i="16"/>
  <c r="P106" i="16" l="1"/>
  <c r="O106" i="16"/>
  <c r="J108" i="16" s="1"/>
  <c r="D108" i="16" l="1"/>
  <c r="C108" i="16"/>
  <c r="G108" i="16"/>
  <c r="M107" i="16"/>
  <c r="I107" i="16"/>
  <c r="E107" i="16"/>
  <c r="F107" i="16"/>
  <c r="C107" i="16"/>
  <c r="K107" i="16"/>
  <c r="G107" i="16"/>
  <c r="N107" i="16"/>
  <c r="E108" i="16"/>
  <c r="I108" i="16"/>
  <c r="K108" i="16"/>
  <c r="L107" i="16"/>
  <c r="N108" i="16"/>
  <c r="H107" i="16"/>
  <c r="D107" i="16"/>
  <c r="L108" i="16"/>
  <c r="F108" i="16"/>
  <c r="H108" i="16"/>
  <c r="J107" i="16"/>
  <c r="O104" i="15" l="1"/>
  <c r="O103" i="15"/>
  <c r="O102" i="15"/>
  <c r="O101" i="15"/>
  <c r="O100" i="15"/>
  <c r="O99" i="15"/>
  <c r="AC32" i="15"/>
  <c r="AA32" i="15"/>
  <c r="Y32" i="15"/>
  <c r="W32" i="15"/>
  <c r="U32" i="15"/>
  <c r="O98" i="15"/>
  <c r="AE32" i="15" s="1"/>
  <c r="O97" i="15"/>
  <c r="O96" i="15"/>
  <c r="O95" i="15"/>
  <c r="AA31" i="15"/>
  <c r="W31" i="15"/>
  <c r="O94" i="15"/>
  <c r="O93" i="15"/>
  <c r="O92" i="15"/>
  <c r="O91" i="15"/>
  <c r="AC30" i="15"/>
  <c r="AA30" i="15"/>
  <c r="Y30" i="15"/>
  <c r="W30" i="15"/>
  <c r="U30" i="15"/>
  <c r="O90" i="15"/>
  <c r="O89" i="15"/>
  <c r="O88" i="15"/>
  <c r="O87" i="15"/>
  <c r="O86" i="15"/>
  <c r="O85" i="15"/>
  <c r="O84" i="15"/>
  <c r="O83" i="15"/>
  <c r="AC28" i="15"/>
  <c r="AA28" i="15"/>
  <c r="Y28" i="15"/>
  <c r="W28" i="15"/>
  <c r="U28" i="15"/>
  <c r="O82" i="15"/>
  <c r="AE28" i="15" s="1"/>
  <c r="O81" i="15"/>
  <c r="O80" i="15"/>
  <c r="O79" i="15"/>
  <c r="AA27" i="15"/>
  <c r="Y27" i="15"/>
  <c r="W27" i="15"/>
  <c r="U27" i="15"/>
  <c r="S27" i="15"/>
  <c r="O77" i="15"/>
  <c r="O72" i="15"/>
  <c r="O71" i="15"/>
  <c r="AC25" i="15"/>
  <c r="AA25" i="15"/>
  <c r="Y25" i="15"/>
  <c r="W25" i="15"/>
  <c r="U25" i="15"/>
  <c r="S25" i="15"/>
  <c r="O69" i="15"/>
  <c r="O64" i="15"/>
  <c r="O63" i="15"/>
  <c r="AC23" i="15"/>
  <c r="AA23" i="15"/>
  <c r="Y23" i="15"/>
  <c r="W23" i="15"/>
  <c r="U23" i="15"/>
  <c r="S23" i="15"/>
  <c r="O61" i="15"/>
  <c r="O56" i="15"/>
  <c r="O55" i="15"/>
  <c r="AC21" i="15"/>
  <c r="AA21" i="15"/>
  <c r="Y21" i="15"/>
  <c r="W21" i="15"/>
  <c r="U21" i="15"/>
  <c r="S21" i="15"/>
  <c r="O53" i="15"/>
  <c r="O48" i="15"/>
  <c r="O47" i="15"/>
  <c r="Y19" i="15"/>
  <c r="W19" i="15"/>
  <c r="S19" i="15"/>
  <c r="O45" i="15"/>
  <c r="AA18" i="15"/>
  <c r="W18" i="15"/>
  <c r="S18" i="15"/>
  <c r="AA17" i="15"/>
  <c r="W17" i="15"/>
  <c r="S17" i="15"/>
  <c r="AD16" i="15"/>
  <c r="AB16" i="15"/>
  <c r="AA16" i="15"/>
  <c r="Z16" i="15"/>
  <c r="X16" i="15"/>
  <c r="W16" i="15"/>
  <c r="V16" i="15"/>
  <c r="T16" i="15"/>
  <c r="S16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AD32" i="15"/>
  <c r="AB32" i="15"/>
  <c r="Z32" i="15"/>
  <c r="X32" i="15"/>
  <c r="V32" i="15"/>
  <c r="T32" i="15"/>
  <c r="AD31" i="15"/>
  <c r="AC31" i="15"/>
  <c r="AB31" i="15"/>
  <c r="Z31" i="15"/>
  <c r="Y31" i="15"/>
  <c r="X31" i="15"/>
  <c r="V31" i="15"/>
  <c r="U31" i="15"/>
  <c r="T31" i="15"/>
  <c r="AC15" i="15"/>
  <c r="Y15" i="15"/>
  <c r="U15" i="15"/>
  <c r="AD30" i="15"/>
  <c r="AB30" i="15"/>
  <c r="Z30" i="15"/>
  <c r="X30" i="15"/>
  <c r="V30" i="15"/>
  <c r="T30" i="15"/>
  <c r="X15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AD28" i="15"/>
  <c r="AB28" i="15"/>
  <c r="Z28" i="15"/>
  <c r="X28" i="15"/>
  <c r="V28" i="15"/>
  <c r="T28" i="15"/>
  <c r="AC27" i="15"/>
  <c r="AB27" i="15"/>
  <c r="X27" i="15"/>
  <c r="V27" i="15"/>
  <c r="T27" i="15"/>
  <c r="AD26" i="15"/>
  <c r="AB26" i="15"/>
  <c r="Z26" i="15"/>
  <c r="X26" i="15"/>
  <c r="V26" i="15"/>
  <c r="T26" i="15"/>
  <c r="AD14" i="15"/>
  <c r="Z14" i="15"/>
  <c r="V14" i="15"/>
  <c r="AD25" i="15"/>
  <c r="AB25" i="15"/>
  <c r="Z25" i="15"/>
  <c r="X25" i="15"/>
  <c r="V25" i="15"/>
  <c r="T25" i="15"/>
  <c r="AD24" i="15"/>
  <c r="AB24" i="15"/>
  <c r="Z24" i="15"/>
  <c r="X24" i="15"/>
  <c r="V24" i="15"/>
  <c r="T24" i="15"/>
  <c r="AD23" i="15"/>
  <c r="AB23" i="15"/>
  <c r="Z23" i="15"/>
  <c r="X23" i="15"/>
  <c r="V23" i="15"/>
  <c r="T23" i="15"/>
  <c r="AA13" i="15"/>
  <c r="S13" i="15"/>
  <c r="AD22" i="15"/>
  <c r="AB22" i="15"/>
  <c r="Z22" i="15"/>
  <c r="X22" i="15"/>
  <c r="V22" i="15"/>
  <c r="T22" i="15"/>
  <c r="AD13" i="15"/>
  <c r="AC13" i="15"/>
  <c r="Z13" i="15"/>
  <c r="Y13" i="15"/>
  <c r="V13" i="15"/>
  <c r="U13" i="15"/>
  <c r="AD21" i="15"/>
  <c r="AB21" i="15"/>
  <c r="Z21" i="15"/>
  <c r="X21" i="15"/>
  <c r="V21" i="15"/>
  <c r="T21" i="15"/>
  <c r="AD20" i="15"/>
  <c r="AB20" i="15"/>
  <c r="Z20" i="15"/>
  <c r="X20" i="15"/>
  <c r="V20" i="15"/>
  <c r="T20" i="15"/>
  <c r="AC19" i="15"/>
  <c r="AA19" i="15"/>
  <c r="X19" i="15"/>
  <c r="U19" i="15"/>
  <c r="AD18" i="15"/>
  <c r="AC18" i="15"/>
  <c r="AB18" i="15"/>
  <c r="Z18" i="15"/>
  <c r="Y18" i="15"/>
  <c r="X18" i="15"/>
  <c r="V18" i="15"/>
  <c r="U18" i="15"/>
  <c r="T18" i="15"/>
  <c r="AD17" i="15"/>
  <c r="AC17" i="15"/>
  <c r="AB17" i="15"/>
  <c r="Z17" i="15"/>
  <c r="Y17" i="15"/>
  <c r="X17" i="15"/>
  <c r="V17" i="15"/>
  <c r="U17" i="15"/>
  <c r="T17" i="15"/>
  <c r="AC16" i="15"/>
  <c r="Y16" i="15"/>
  <c r="U16" i="15"/>
  <c r="AB15" i="15"/>
  <c r="W15" i="15"/>
  <c r="T15" i="15"/>
  <c r="AB11" i="15"/>
  <c r="X11" i="15"/>
  <c r="AB14" i="15"/>
  <c r="X14" i="15"/>
  <c r="T14" i="15"/>
  <c r="AB13" i="15"/>
  <c r="X13" i="15"/>
  <c r="W13" i="15"/>
  <c r="T13" i="15"/>
  <c r="AB12" i="15"/>
  <c r="X12" i="15"/>
  <c r="T12" i="15"/>
  <c r="T11" i="15"/>
  <c r="K6" i="15"/>
  <c r="K5" i="15"/>
  <c r="G5" i="15"/>
  <c r="AE31" i="15" l="1"/>
  <c r="AE29" i="15"/>
  <c r="AE30" i="15"/>
  <c r="AA14" i="15"/>
  <c r="W20" i="15"/>
  <c r="W36" i="15" s="1"/>
  <c r="S22" i="15"/>
  <c r="AA24" i="15"/>
  <c r="AA26" i="15"/>
  <c r="D106" i="15"/>
  <c r="H106" i="15"/>
  <c r="L106" i="15"/>
  <c r="P17" i="15"/>
  <c r="P18" i="15"/>
  <c r="W12" i="15"/>
  <c r="AA12" i="15"/>
  <c r="P19" i="15"/>
  <c r="T19" i="15"/>
  <c r="T39" i="15" s="1"/>
  <c r="AB19" i="15"/>
  <c r="AB39" i="15" s="1"/>
  <c r="S14" i="15"/>
  <c r="AA20" i="15"/>
  <c r="AA39" i="15" s="1"/>
  <c r="AA22" i="15"/>
  <c r="S24" i="15"/>
  <c r="S26" i="15"/>
  <c r="P31" i="15"/>
  <c r="AA15" i="15"/>
  <c r="S31" i="15"/>
  <c r="U20" i="15"/>
  <c r="U39" i="15" s="1"/>
  <c r="Y20" i="15"/>
  <c r="Y39" i="15" s="1"/>
  <c r="AC20" i="15"/>
  <c r="AC36" i="15" s="1"/>
  <c r="U22" i="15"/>
  <c r="Y22" i="15"/>
  <c r="AC22" i="15"/>
  <c r="U24" i="15"/>
  <c r="Y24" i="15"/>
  <c r="AC24" i="15"/>
  <c r="U26" i="15"/>
  <c r="Y26" i="15"/>
  <c r="AC26" i="15"/>
  <c r="W14" i="15"/>
  <c r="W35" i="15" s="1"/>
  <c r="S20" i="15"/>
  <c r="S36" i="15" s="1"/>
  <c r="W22" i="15"/>
  <c r="W24" i="15"/>
  <c r="W26" i="15"/>
  <c r="P105" i="15"/>
  <c r="V11" i="15"/>
  <c r="Z11" i="15"/>
  <c r="AD11" i="15"/>
  <c r="P16" i="15"/>
  <c r="W11" i="15"/>
  <c r="AA11" i="15"/>
  <c r="U12" i="15"/>
  <c r="Y12" i="15"/>
  <c r="AC12" i="15"/>
  <c r="X39" i="15"/>
  <c r="V19" i="15"/>
  <c r="V39" i="15" s="1"/>
  <c r="Z19" i="15"/>
  <c r="Z39" i="15" s="1"/>
  <c r="AD19" i="15"/>
  <c r="AD39" i="15" s="1"/>
  <c r="T10" i="15"/>
  <c r="X10" i="15"/>
  <c r="X40" i="15" s="1"/>
  <c r="AB10" i="15"/>
  <c r="AB41" i="15" s="1"/>
  <c r="T38" i="15"/>
  <c r="X38" i="15"/>
  <c r="AB38" i="15"/>
  <c r="V15" i="15"/>
  <c r="V35" i="15" s="1"/>
  <c r="Z15" i="15"/>
  <c r="Z35" i="15" s="1"/>
  <c r="AD15" i="15"/>
  <c r="AD35" i="15" s="1"/>
  <c r="X35" i="15"/>
  <c r="P48" i="15"/>
  <c r="P56" i="15"/>
  <c r="P64" i="15"/>
  <c r="P72" i="15"/>
  <c r="C106" i="15"/>
  <c r="E106" i="15"/>
  <c r="G106" i="15"/>
  <c r="I106" i="15"/>
  <c r="K106" i="15"/>
  <c r="M106" i="15"/>
  <c r="S10" i="15"/>
  <c r="W10" i="15"/>
  <c r="AA10" i="15"/>
  <c r="P11" i="15"/>
  <c r="S11" i="15"/>
  <c r="P12" i="15"/>
  <c r="S12" i="15"/>
  <c r="S37" i="15" s="1"/>
  <c r="P13" i="15"/>
  <c r="P14" i="15"/>
  <c r="U11" i="15"/>
  <c r="Y11" i="15"/>
  <c r="AC11" i="15"/>
  <c r="P15" i="15"/>
  <c r="S15" i="15"/>
  <c r="V12" i="15"/>
  <c r="Z12" i="15"/>
  <c r="AD12" i="15"/>
  <c r="P20" i="15"/>
  <c r="P21" i="15"/>
  <c r="P22" i="15"/>
  <c r="P23" i="15"/>
  <c r="P24" i="15"/>
  <c r="P25" i="15"/>
  <c r="P26" i="15"/>
  <c r="U14" i="15"/>
  <c r="U35" i="15" s="1"/>
  <c r="Y14" i="15"/>
  <c r="Y38" i="15" s="1"/>
  <c r="AC14" i="15"/>
  <c r="AC35" i="15" s="1"/>
  <c r="P27" i="15"/>
  <c r="S28" i="15"/>
  <c r="S30" i="15"/>
  <c r="S32" i="15"/>
  <c r="X36" i="15"/>
  <c r="P44" i="15"/>
  <c r="P45" i="15"/>
  <c r="P46" i="15"/>
  <c r="P47" i="15"/>
  <c r="O50" i="15"/>
  <c r="P50" i="15"/>
  <c r="P52" i="15"/>
  <c r="P53" i="15"/>
  <c r="P54" i="15"/>
  <c r="P55" i="15"/>
  <c r="O58" i="15"/>
  <c r="P58" i="15"/>
  <c r="P60" i="15"/>
  <c r="P61" i="15"/>
  <c r="P62" i="15"/>
  <c r="P63" i="15"/>
  <c r="O66" i="15"/>
  <c r="P66" i="15"/>
  <c r="P68" i="15"/>
  <c r="P69" i="15"/>
  <c r="P70" i="15"/>
  <c r="P71" i="15"/>
  <c r="O74" i="15"/>
  <c r="P74" i="15"/>
  <c r="P76" i="15"/>
  <c r="P77" i="15"/>
  <c r="P78" i="15"/>
  <c r="P79" i="15"/>
  <c r="Z27" i="15"/>
  <c r="AD27" i="15"/>
  <c r="P80" i="15"/>
  <c r="P81" i="15"/>
  <c r="P82" i="15"/>
  <c r="P83" i="15"/>
  <c r="P84" i="15"/>
  <c r="P85" i="15"/>
  <c r="P86" i="15"/>
  <c r="P87" i="15"/>
  <c r="P88" i="15"/>
  <c r="P89" i="15"/>
  <c r="P90" i="15"/>
  <c r="P91" i="15"/>
  <c r="P92" i="15"/>
  <c r="P93" i="15"/>
  <c r="P94" i="15"/>
  <c r="P95" i="15"/>
  <c r="P96" i="15"/>
  <c r="P97" i="15"/>
  <c r="P98" i="15"/>
  <c r="P99" i="15"/>
  <c r="P100" i="15"/>
  <c r="P101" i="15"/>
  <c r="P102" i="15"/>
  <c r="P103" i="15"/>
  <c r="P104" i="15"/>
  <c r="Z38" i="15"/>
  <c r="AD38" i="15"/>
  <c r="U38" i="15"/>
  <c r="W38" i="15"/>
  <c r="W39" i="15"/>
  <c r="J106" i="15"/>
  <c r="P29" i="15"/>
  <c r="O29" i="15"/>
  <c r="P32" i="15"/>
  <c r="AB35" i="15"/>
  <c r="AB36" i="15"/>
  <c r="N106" i="15"/>
  <c r="O10" i="15"/>
  <c r="U10" i="15"/>
  <c r="AC10" i="15"/>
  <c r="O11" i="15"/>
  <c r="O12" i="15"/>
  <c r="O13" i="15"/>
  <c r="O14" i="15"/>
  <c r="O15" i="15"/>
  <c r="O16" i="15"/>
  <c r="O17" i="15"/>
  <c r="O18" i="15"/>
  <c r="O19" i="15"/>
  <c r="AC39" i="15"/>
  <c r="O20" i="15"/>
  <c r="O21" i="15"/>
  <c r="O22" i="15"/>
  <c r="O23" i="15"/>
  <c r="O24" i="15"/>
  <c r="O25" i="15"/>
  <c r="O26" i="15"/>
  <c r="O27" i="15"/>
  <c r="P33" i="15"/>
  <c r="O49" i="15"/>
  <c r="O57" i="15"/>
  <c r="O65" i="15"/>
  <c r="O73" i="15"/>
  <c r="S35" i="15"/>
  <c r="F106" i="15"/>
  <c r="Y10" i="15"/>
  <c r="P10" i="15"/>
  <c r="V10" i="15"/>
  <c r="Z10" i="15"/>
  <c r="AD10" i="15"/>
  <c r="P28" i="15"/>
  <c r="O28" i="15"/>
  <c r="P30" i="15"/>
  <c r="P34" i="15"/>
  <c r="T34" i="15"/>
  <c r="P35" i="15"/>
  <c r="T35" i="15"/>
  <c r="P36" i="15"/>
  <c r="P37" i="15"/>
  <c r="T37" i="15"/>
  <c r="P38" i="15"/>
  <c r="P39" i="15"/>
  <c r="P40" i="15"/>
  <c r="O41" i="15"/>
  <c r="O42" i="15"/>
  <c r="O43" i="15"/>
  <c r="O44" i="15"/>
  <c r="P49" i="15"/>
  <c r="O51" i="15"/>
  <c r="O52" i="15"/>
  <c r="P57" i="15"/>
  <c r="O59" i="15"/>
  <c r="O60" i="15"/>
  <c r="P65" i="15"/>
  <c r="O67" i="15"/>
  <c r="O68" i="15"/>
  <c r="P73" i="15"/>
  <c r="O75" i="15"/>
  <c r="O76" i="15"/>
  <c r="P41" i="15"/>
  <c r="P42" i="15"/>
  <c r="P43" i="15"/>
  <c r="O46" i="15"/>
  <c r="AE19" i="15" s="1"/>
  <c r="P51" i="15"/>
  <c r="O54" i="15"/>
  <c r="P59" i="15"/>
  <c r="O62" i="15"/>
  <c r="AE23" i="15" s="1"/>
  <c r="P67" i="15"/>
  <c r="O70" i="15"/>
  <c r="P75" i="15"/>
  <c r="O78" i="15"/>
  <c r="AE27" i="15" s="1"/>
  <c r="O30" i="15"/>
  <c r="O31" i="15"/>
  <c r="O32" i="15"/>
  <c r="O33" i="15"/>
  <c r="O34" i="15"/>
  <c r="O35" i="15"/>
  <c r="O36" i="15"/>
  <c r="O37" i="15"/>
  <c r="O38" i="15"/>
  <c r="O39" i="15"/>
  <c r="O40" i="15"/>
  <c r="O105" i="15"/>
  <c r="AE33" i="15" s="1"/>
  <c r="Z36" i="15" l="1"/>
  <c r="S39" i="15"/>
  <c r="AA36" i="15"/>
  <c r="Y36" i="15"/>
  <c r="AC38" i="15"/>
  <c r="AB40" i="15"/>
  <c r="AB42" i="15" s="1"/>
  <c r="AB34" i="15"/>
  <c r="AB37" i="15"/>
  <c r="V38" i="15"/>
  <c r="W41" i="15"/>
  <c r="AA38" i="15"/>
  <c r="T36" i="15"/>
  <c r="AF14" i="15"/>
  <c r="AD36" i="15"/>
  <c r="AA35" i="15"/>
  <c r="AF12" i="15"/>
  <c r="W40" i="15"/>
  <c r="T40" i="15"/>
  <c r="T41" i="15"/>
  <c r="AA41" i="15"/>
  <c r="S41" i="15"/>
  <c r="AF25" i="15"/>
  <c r="S38" i="15"/>
  <c r="U36" i="15"/>
  <c r="W34" i="15"/>
  <c r="V36" i="15"/>
  <c r="AF11" i="15"/>
  <c r="S40" i="15"/>
  <c r="AA37" i="15"/>
  <c r="W37" i="15"/>
  <c r="Y35" i="15"/>
  <c r="AF21" i="15"/>
  <c r="AA40" i="15"/>
  <c r="AF33" i="15"/>
  <c r="AF32" i="15"/>
  <c r="AF31" i="15"/>
  <c r="AF30" i="15"/>
  <c r="AF29" i="15"/>
  <c r="AF28" i="15"/>
  <c r="AF27" i="15"/>
  <c r="X41" i="15"/>
  <c r="X42" i="15" s="1"/>
  <c r="X34" i="15"/>
  <c r="AE17" i="15"/>
  <c r="AE16" i="15"/>
  <c r="AE15" i="15"/>
  <c r="AF26" i="15"/>
  <c r="AF24" i="15"/>
  <c r="AF22" i="15"/>
  <c r="AF20" i="15"/>
  <c r="X37" i="15"/>
  <c r="AE26" i="15"/>
  <c r="AF23" i="15"/>
  <c r="AE22" i="15"/>
  <c r="AF19" i="15"/>
  <c r="S34" i="15"/>
  <c r="AE11" i="15"/>
  <c r="AA34" i="15"/>
  <c r="W42" i="15"/>
  <c r="AF13" i="15"/>
  <c r="V41" i="15"/>
  <c r="V40" i="15"/>
  <c r="V37" i="15"/>
  <c r="V34" i="15"/>
  <c r="AE12" i="15"/>
  <c r="AC41" i="15"/>
  <c r="AC40" i="15"/>
  <c r="AC37" i="15"/>
  <c r="AC34" i="15"/>
  <c r="AE20" i="15"/>
  <c r="AE18" i="15"/>
  <c r="P106" i="15"/>
  <c r="N107" i="15" s="1"/>
  <c r="AF10" i="15"/>
  <c r="U41" i="15"/>
  <c r="U40" i="15"/>
  <c r="U37" i="15"/>
  <c r="U34" i="15"/>
  <c r="AF16" i="15"/>
  <c r="AE13" i="15"/>
  <c r="O106" i="15"/>
  <c r="F108" i="15" s="1"/>
  <c r="AE10" i="15"/>
  <c r="Y41" i="15"/>
  <c r="Y40" i="15"/>
  <c r="Y37" i="15"/>
  <c r="Y34" i="15"/>
  <c r="AF17" i="15"/>
  <c r="AD41" i="15"/>
  <c r="AD40" i="15"/>
  <c r="AD37" i="15"/>
  <c r="AD34" i="15"/>
  <c r="AE14" i="15"/>
  <c r="AE25" i="15"/>
  <c r="AE21" i="15"/>
  <c r="AF18" i="15"/>
  <c r="AE24" i="15"/>
  <c r="AF15" i="15"/>
  <c r="Z41" i="15"/>
  <c r="Z40" i="15"/>
  <c r="Z37" i="15"/>
  <c r="Z34" i="15"/>
  <c r="AA42" i="15" l="1"/>
  <c r="T42" i="15"/>
  <c r="AF39" i="15"/>
  <c r="S42" i="15"/>
  <c r="Y42" i="15"/>
  <c r="F107" i="15"/>
  <c r="AF38" i="15"/>
  <c r="AE39" i="15"/>
  <c r="AF36" i="15"/>
  <c r="AF35" i="15"/>
  <c r="N108" i="15"/>
  <c r="AE36" i="15"/>
  <c r="U42" i="15"/>
  <c r="J107" i="15"/>
  <c r="Z42" i="15"/>
  <c r="AE41" i="15"/>
  <c r="AE40" i="15"/>
  <c r="AE37" i="15"/>
  <c r="AE34" i="15"/>
  <c r="E108" i="15"/>
  <c r="D108" i="15"/>
  <c r="L108" i="15"/>
  <c r="I108" i="15"/>
  <c r="C108" i="15"/>
  <c r="K108" i="15"/>
  <c r="H108" i="15"/>
  <c r="G108" i="15"/>
  <c r="J108" i="15"/>
  <c r="AC42" i="15"/>
  <c r="G107" i="15"/>
  <c r="E107" i="15"/>
  <c r="D107" i="15"/>
  <c r="L107" i="15"/>
  <c r="H107" i="15"/>
  <c r="M107" i="15"/>
  <c r="I107" i="15"/>
  <c r="C107" i="15"/>
  <c r="K107" i="15"/>
  <c r="AD42" i="15"/>
  <c r="AE38" i="15"/>
  <c r="AE35" i="15"/>
  <c r="AF41" i="15"/>
  <c r="AF40" i="15"/>
  <c r="AF37" i="15"/>
  <c r="AF34" i="15"/>
  <c r="V42" i="15"/>
  <c r="AE42" i="15" l="1"/>
  <c r="AF42" i="15"/>
  <c r="AB33" i="14" l="1"/>
  <c r="AA33" i="14"/>
  <c r="S33" i="14"/>
  <c r="O100" i="14"/>
  <c r="P99" i="14"/>
  <c r="AC32" i="14"/>
  <c r="AA32" i="14"/>
  <c r="Y32" i="14"/>
  <c r="W32" i="14"/>
  <c r="S32" i="14"/>
  <c r="O96" i="14"/>
  <c r="P95" i="14"/>
  <c r="AC31" i="14"/>
  <c r="AA31" i="14"/>
  <c r="Y31" i="14"/>
  <c r="W31" i="14"/>
  <c r="U31" i="14"/>
  <c r="S31" i="14"/>
  <c r="AB30" i="14"/>
  <c r="X30" i="14"/>
  <c r="AA29" i="14"/>
  <c r="W29" i="14"/>
  <c r="S29" i="14"/>
  <c r="O84" i="14"/>
  <c r="P83" i="14"/>
  <c r="AA28" i="14"/>
  <c r="W28" i="14"/>
  <c r="S28" i="14"/>
  <c r="P81" i="14"/>
  <c r="P79" i="14"/>
  <c r="AC27" i="14"/>
  <c r="AA27" i="14"/>
  <c r="Y27" i="14"/>
  <c r="W27" i="14"/>
  <c r="U27" i="14"/>
  <c r="S27" i="14"/>
  <c r="AB26" i="14"/>
  <c r="X26" i="14"/>
  <c r="AA25" i="14"/>
  <c r="W25" i="14"/>
  <c r="S25" i="14"/>
  <c r="O68" i="14"/>
  <c r="P67" i="14"/>
  <c r="AA24" i="14"/>
  <c r="W24" i="14"/>
  <c r="S24" i="14"/>
  <c r="P65" i="14"/>
  <c r="P63" i="14"/>
  <c r="AC23" i="14"/>
  <c r="AA23" i="14"/>
  <c r="Y23" i="14"/>
  <c r="W23" i="14"/>
  <c r="U23" i="14"/>
  <c r="S23" i="14"/>
  <c r="AB22" i="14"/>
  <c r="X22" i="14"/>
  <c r="AA21" i="14"/>
  <c r="W21" i="14"/>
  <c r="S21" i="14"/>
  <c r="O52" i="14"/>
  <c r="P51" i="14"/>
  <c r="AA20" i="14"/>
  <c r="W20" i="14"/>
  <c r="S20" i="14"/>
  <c r="P49" i="14"/>
  <c r="P47" i="14"/>
  <c r="AC19" i="14"/>
  <c r="AA19" i="14"/>
  <c r="Y19" i="14"/>
  <c r="W19" i="14"/>
  <c r="U19" i="14"/>
  <c r="S19" i="14"/>
  <c r="AB18" i="14"/>
  <c r="T18" i="14"/>
  <c r="S18" i="14"/>
  <c r="AA17" i="14"/>
  <c r="W17" i="14"/>
  <c r="P38" i="14"/>
  <c r="P37" i="14"/>
  <c r="P36" i="14"/>
  <c r="P35" i="14"/>
  <c r="AD16" i="14"/>
  <c r="AB16" i="14"/>
  <c r="AA16" i="14"/>
  <c r="Z16" i="14"/>
  <c r="X16" i="14"/>
  <c r="W16" i="14"/>
  <c r="V16" i="14"/>
  <c r="T16" i="14"/>
  <c r="S16" i="14"/>
  <c r="AC33" i="14"/>
  <c r="X33" i="14"/>
  <c r="U33" i="14"/>
  <c r="X32" i="14"/>
  <c r="U32" i="14"/>
  <c r="AD31" i="14"/>
  <c r="AB31" i="14"/>
  <c r="Z31" i="14"/>
  <c r="X31" i="14"/>
  <c r="V31" i="14"/>
  <c r="T31" i="14"/>
  <c r="U15" i="14"/>
  <c r="AC30" i="14"/>
  <c r="Y30" i="14"/>
  <c r="U30" i="14"/>
  <c r="AB15" i="14"/>
  <c r="X15" i="14"/>
  <c r="T15" i="14"/>
  <c r="AD29" i="14"/>
  <c r="AC29" i="14"/>
  <c r="AB29" i="14"/>
  <c r="Z29" i="14"/>
  <c r="Y29" i="14"/>
  <c r="X29" i="14"/>
  <c r="V29" i="14"/>
  <c r="U29" i="14"/>
  <c r="T29" i="14"/>
  <c r="AC28" i="14"/>
  <c r="Y28" i="14"/>
  <c r="U28" i="14"/>
  <c r="AD27" i="14"/>
  <c r="AB27" i="14"/>
  <c r="Z27" i="14"/>
  <c r="X27" i="14"/>
  <c r="V27" i="14"/>
  <c r="T27" i="14"/>
  <c r="AC14" i="14"/>
  <c r="Y14" i="14"/>
  <c r="U14" i="14"/>
  <c r="AC26" i="14"/>
  <c r="Y26" i="14"/>
  <c r="U26" i="14"/>
  <c r="AB14" i="14"/>
  <c r="X14" i="14"/>
  <c r="T14" i="14"/>
  <c r="AD25" i="14"/>
  <c r="AC25" i="14"/>
  <c r="AB25" i="14"/>
  <c r="Z25" i="14"/>
  <c r="Y25" i="14"/>
  <c r="X25" i="14"/>
  <c r="V25" i="14"/>
  <c r="U25" i="14"/>
  <c r="T25" i="14"/>
  <c r="AC24" i="14"/>
  <c r="Y24" i="14"/>
  <c r="U24" i="14"/>
  <c r="AD23" i="14"/>
  <c r="AB23" i="14"/>
  <c r="Z23" i="14"/>
  <c r="X23" i="14"/>
  <c r="V23" i="14"/>
  <c r="T23" i="14"/>
  <c r="AC13" i="14"/>
  <c r="Y13" i="14"/>
  <c r="U13" i="14"/>
  <c r="AC22" i="14"/>
  <c r="Y22" i="14"/>
  <c r="U22" i="14"/>
  <c r="AB13" i="14"/>
  <c r="X13" i="14"/>
  <c r="V13" i="14"/>
  <c r="T13" i="14"/>
  <c r="AD21" i="14"/>
  <c r="AC21" i="14"/>
  <c r="AB21" i="14"/>
  <c r="Z21" i="14"/>
  <c r="Y21" i="14"/>
  <c r="X21" i="14"/>
  <c r="V21" i="14"/>
  <c r="U21" i="14"/>
  <c r="T21" i="14"/>
  <c r="AB12" i="14"/>
  <c r="AC20" i="14"/>
  <c r="Y20" i="14"/>
  <c r="U20" i="14"/>
  <c r="AD19" i="14"/>
  <c r="AB19" i="14"/>
  <c r="Z19" i="14"/>
  <c r="X19" i="14"/>
  <c r="V19" i="14"/>
  <c r="T19" i="14"/>
  <c r="Y12" i="14"/>
  <c r="AC18" i="14"/>
  <c r="AA18" i="14"/>
  <c r="X18" i="14"/>
  <c r="U18" i="14"/>
  <c r="V12" i="14"/>
  <c r="AC17" i="14"/>
  <c r="Y17" i="14"/>
  <c r="U17" i="14"/>
  <c r="AB11" i="14"/>
  <c r="X11" i="14"/>
  <c r="T11" i="14"/>
  <c r="AC16" i="14"/>
  <c r="Y16" i="14"/>
  <c r="U16" i="14"/>
  <c r="AC15" i="14"/>
  <c r="Z15" i="14"/>
  <c r="AD14" i="14"/>
  <c r="V14" i="14"/>
  <c r="AC11" i="14"/>
  <c r="Y11" i="14"/>
  <c r="U11" i="14"/>
  <c r="Z13" i="14"/>
  <c r="AD12" i="14"/>
  <c r="T12" i="14"/>
  <c r="Y10" i="14"/>
  <c r="H106" i="14"/>
  <c r="U10" i="14"/>
  <c r="T10" i="14"/>
  <c r="K6" i="14"/>
  <c r="G5" i="14"/>
  <c r="W18" i="14" l="1"/>
  <c r="W22" i="14"/>
  <c r="W26" i="14"/>
  <c r="AA30" i="14"/>
  <c r="P16" i="14"/>
  <c r="Z12" i="14"/>
  <c r="Y15" i="14"/>
  <c r="T17" i="14"/>
  <c r="T38" i="14" s="1"/>
  <c r="X17" i="14"/>
  <c r="AB17" i="14"/>
  <c r="P54" i="14"/>
  <c r="P56" i="14"/>
  <c r="P70" i="14"/>
  <c r="P72" i="14"/>
  <c r="P86" i="14"/>
  <c r="P88" i="14"/>
  <c r="P102" i="14"/>
  <c r="T34" i="14"/>
  <c r="S22" i="14"/>
  <c r="AA26" i="14"/>
  <c r="W30" i="14"/>
  <c r="V10" i="14"/>
  <c r="Z10" i="14"/>
  <c r="AD13" i="14"/>
  <c r="Z14" i="14"/>
  <c r="V15" i="14"/>
  <c r="AD15" i="14"/>
  <c r="Y18" i="14"/>
  <c r="Y38" i="14" s="1"/>
  <c r="Y33" i="14"/>
  <c r="AA22" i="14"/>
  <c r="S26" i="14"/>
  <c r="S30" i="14"/>
  <c r="W33" i="14"/>
  <c r="P17" i="14"/>
  <c r="S17" i="14"/>
  <c r="U12" i="14"/>
  <c r="U41" i="14" s="1"/>
  <c r="AC12" i="14"/>
  <c r="X12" i="14"/>
  <c r="W13" i="14"/>
  <c r="AA13" i="14"/>
  <c r="W14" i="14"/>
  <c r="AA14" i="14"/>
  <c r="V17" i="14"/>
  <c r="Z17" i="14"/>
  <c r="AD17" i="14"/>
  <c r="V20" i="14"/>
  <c r="Z20" i="14"/>
  <c r="AD20" i="14"/>
  <c r="AD39" i="14" s="1"/>
  <c r="V24" i="14"/>
  <c r="Z24" i="14"/>
  <c r="AD24" i="14"/>
  <c r="V28" i="14"/>
  <c r="Z28" i="14"/>
  <c r="AD28" i="14"/>
  <c r="P52" i="14"/>
  <c r="P68" i="14"/>
  <c r="P84" i="14"/>
  <c r="P100" i="14"/>
  <c r="V33" i="14"/>
  <c r="Z33" i="14"/>
  <c r="AD33" i="14"/>
  <c r="C106" i="14"/>
  <c r="E106" i="14"/>
  <c r="G106" i="14"/>
  <c r="I106" i="14"/>
  <c r="M106" i="14"/>
  <c r="X10" i="14"/>
  <c r="X40" i="14" s="1"/>
  <c r="AC10" i="14"/>
  <c r="AC40" i="14" s="1"/>
  <c r="P13" i="14"/>
  <c r="V11" i="14"/>
  <c r="Z11" i="14"/>
  <c r="AD11" i="14"/>
  <c r="P15" i="14"/>
  <c r="P19" i="14"/>
  <c r="P20" i="14"/>
  <c r="P21" i="14"/>
  <c r="P23" i="14"/>
  <c r="P24" i="14"/>
  <c r="P25" i="14"/>
  <c r="P27" i="14"/>
  <c r="P28" i="14"/>
  <c r="P29" i="14"/>
  <c r="W15" i="14"/>
  <c r="W38" i="14" s="1"/>
  <c r="AA15" i="14"/>
  <c r="P31" i="14"/>
  <c r="T33" i="14"/>
  <c r="P34" i="14"/>
  <c r="AF16" i="14" s="1"/>
  <c r="P39" i="14"/>
  <c r="P40" i="14"/>
  <c r="P41" i="14"/>
  <c r="P42" i="14"/>
  <c r="P43" i="14"/>
  <c r="O44" i="14"/>
  <c r="P44" i="14"/>
  <c r="V18" i="14"/>
  <c r="V38" i="14" s="1"/>
  <c r="Z18" i="14"/>
  <c r="AD18" i="14"/>
  <c r="P46" i="14"/>
  <c r="P48" i="14"/>
  <c r="X20" i="14"/>
  <c r="X39" i="14" s="1"/>
  <c r="AB20" i="14"/>
  <c r="AB36" i="14" s="1"/>
  <c r="P55" i="14"/>
  <c r="P57" i="14"/>
  <c r="P59" i="14"/>
  <c r="O60" i="14"/>
  <c r="P60" i="14"/>
  <c r="V22" i="14"/>
  <c r="Z22" i="14"/>
  <c r="AD22" i="14"/>
  <c r="P62" i="14"/>
  <c r="P64" i="14"/>
  <c r="X24" i="14"/>
  <c r="AB24" i="14"/>
  <c r="P71" i="14"/>
  <c r="P73" i="14"/>
  <c r="P75" i="14"/>
  <c r="O76" i="14"/>
  <c r="P76" i="14"/>
  <c r="V26" i="14"/>
  <c r="Z26" i="14"/>
  <c r="AD26" i="14"/>
  <c r="P78" i="14"/>
  <c r="P80" i="14"/>
  <c r="X28" i="14"/>
  <c r="AB28" i="14"/>
  <c r="P87" i="14"/>
  <c r="P91" i="14"/>
  <c r="O92" i="14"/>
  <c r="P92" i="14"/>
  <c r="V30" i="14"/>
  <c r="Z30" i="14"/>
  <c r="AD30" i="14"/>
  <c r="P94" i="14"/>
  <c r="P96" i="14"/>
  <c r="AB32" i="14"/>
  <c r="P103" i="14"/>
  <c r="O104" i="14"/>
  <c r="P104" i="14"/>
  <c r="Z37" i="14"/>
  <c r="O10" i="14"/>
  <c r="Y37" i="14"/>
  <c r="Y34" i="14"/>
  <c r="O13" i="14"/>
  <c r="O20" i="14"/>
  <c r="S15" i="14"/>
  <c r="P30" i="14"/>
  <c r="P32" i="14"/>
  <c r="O32" i="14"/>
  <c r="D106" i="14"/>
  <c r="L106" i="14"/>
  <c r="P10" i="14"/>
  <c r="P11" i="14"/>
  <c r="O11" i="14"/>
  <c r="P12" i="14"/>
  <c r="O12" i="14"/>
  <c r="O15" i="14"/>
  <c r="S12" i="14"/>
  <c r="P18" i="14"/>
  <c r="W12" i="14"/>
  <c r="AA12" i="14"/>
  <c r="O18" i="14"/>
  <c r="P66" i="14"/>
  <c r="T24" i="14"/>
  <c r="P98" i="14"/>
  <c r="T32" i="14"/>
  <c r="X38" i="14"/>
  <c r="X35" i="14"/>
  <c r="O17" i="14"/>
  <c r="S13" i="14"/>
  <c r="P22" i="14"/>
  <c r="O28" i="14"/>
  <c r="P90" i="14"/>
  <c r="T30" i="14"/>
  <c r="S10" i="14"/>
  <c r="W10" i="14"/>
  <c r="AB10" i="14"/>
  <c r="U38" i="14"/>
  <c r="U35" i="14"/>
  <c r="U39" i="14"/>
  <c r="U36" i="14"/>
  <c r="Y39" i="14"/>
  <c r="Y36" i="14"/>
  <c r="AC39" i="14"/>
  <c r="AC36" i="14"/>
  <c r="P74" i="14"/>
  <c r="T26" i="14"/>
  <c r="K106" i="14"/>
  <c r="AA10" i="14"/>
  <c r="AC38" i="14"/>
  <c r="AC35" i="14"/>
  <c r="W35" i="14"/>
  <c r="O22" i="14"/>
  <c r="O24" i="14"/>
  <c r="S14" i="14"/>
  <c r="P26" i="14"/>
  <c r="O26" i="14"/>
  <c r="O30" i="14"/>
  <c r="P58" i="14"/>
  <c r="T22" i="14"/>
  <c r="F106" i="14"/>
  <c r="J106" i="14"/>
  <c r="N106" i="14"/>
  <c r="AD10" i="14"/>
  <c r="X34" i="14"/>
  <c r="AC41" i="14"/>
  <c r="AB38" i="14"/>
  <c r="AB35" i="14"/>
  <c r="S11" i="14"/>
  <c r="P14" i="14"/>
  <c r="AF11" i="14" s="1"/>
  <c r="W11" i="14"/>
  <c r="AA11" i="14"/>
  <c r="O14" i="14"/>
  <c r="O16" i="14"/>
  <c r="O19" i="14"/>
  <c r="O21" i="14"/>
  <c r="O23" i="14"/>
  <c r="O25" i="14"/>
  <c r="O27" i="14"/>
  <c r="O29" i="14"/>
  <c r="O31" i="14"/>
  <c r="T37" i="14"/>
  <c r="P50" i="14"/>
  <c r="T20" i="14"/>
  <c r="P82" i="14"/>
  <c r="T28" i="14"/>
  <c r="V35" i="14"/>
  <c r="AD35" i="14"/>
  <c r="V39" i="14"/>
  <c r="V36" i="14"/>
  <c r="Z39" i="14"/>
  <c r="Z36" i="14"/>
  <c r="P45" i="14"/>
  <c r="O46" i="14"/>
  <c r="P53" i="14"/>
  <c r="O54" i="14"/>
  <c r="P61" i="14"/>
  <c r="O62" i="14"/>
  <c r="P69" i="14"/>
  <c r="O70" i="14"/>
  <c r="P77" i="14"/>
  <c r="O78" i="14"/>
  <c r="P85" i="14"/>
  <c r="O86" i="14"/>
  <c r="P93" i="14"/>
  <c r="O94" i="14"/>
  <c r="P101" i="14"/>
  <c r="O102" i="14"/>
  <c r="S39" i="14"/>
  <c r="S36" i="14"/>
  <c r="W39" i="14"/>
  <c r="W36" i="14"/>
  <c r="AA39" i="14"/>
  <c r="AA36" i="14"/>
  <c r="P33" i="14"/>
  <c r="O48" i="14"/>
  <c r="O56" i="14"/>
  <c r="O64" i="14"/>
  <c r="O72" i="14"/>
  <c r="O80" i="14"/>
  <c r="O88" i="14"/>
  <c r="O50" i="14"/>
  <c r="O58" i="14"/>
  <c r="O66" i="14"/>
  <c r="O74" i="14"/>
  <c r="O82" i="14"/>
  <c r="P89" i="14"/>
  <c r="O90" i="14"/>
  <c r="P97" i="14"/>
  <c r="O98" i="14"/>
  <c r="V32" i="14"/>
  <c r="Z32" i="14"/>
  <c r="AD32" i="14"/>
  <c r="P105" i="14"/>
  <c r="O33" i="14"/>
  <c r="O34" i="14"/>
  <c r="O35" i="14"/>
  <c r="O36" i="14"/>
  <c r="O37" i="14"/>
  <c r="O38" i="14"/>
  <c r="O39" i="14"/>
  <c r="O40" i="14"/>
  <c r="O41" i="14"/>
  <c r="O42" i="14"/>
  <c r="O43" i="14"/>
  <c r="O45" i="14"/>
  <c r="O47" i="14"/>
  <c r="O49" i="14"/>
  <c r="O51" i="14"/>
  <c r="O53" i="14"/>
  <c r="O55" i="14"/>
  <c r="O57" i="14"/>
  <c r="O59" i="14"/>
  <c r="O61" i="14"/>
  <c r="O63" i="14"/>
  <c r="O65" i="14"/>
  <c r="O67" i="14"/>
  <c r="O69" i="14"/>
  <c r="O71" i="14"/>
  <c r="O73" i="14"/>
  <c r="O75" i="14"/>
  <c r="O77" i="14"/>
  <c r="O79" i="14"/>
  <c r="O81" i="14"/>
  <c r="O83" i="14"/>
  <c r="O85" i="14"/>
  <c r="O87" i="14"/>
  <c r="O89" i="14"/>
  <c r="O91" i="14"/>
  <c r="O93" i="14"/>
  <c r="O95" i="14"/>
  <c r="O97" i="14"/>
  <c r="O99" i="14"/>
  <c r="O101" i="14"/>
  <c r="O103" i="14"/>
  <c r="O105" i="14"/>
  <c r="Z38" i="14" l="1"/>
  <c r="AA35" i="14"/>
  <c r="AF18" i="14"/>
  <c r="AC34" i="14"/>
  <c r="U34" i="14"/>
  <c r="X36" i="14"/>
  <c r="AC37" i="14"/>
  <c r="AF25" i="14"/>
  <c r="AF21" i="14"/>
  <c r="V40" i="14"/>
  <c r="AA38" i="14"/>
  <c r="Z41" i="14"/>
  <c r="Z35" i="14"/>
  <c r="U37" i="14"/>
  <c r="Y40" i="14"/>
  <c r="V34" i="14"/>
  <c r="AD38" i="14"/>
  <c r="T35" i="14"/>
  <c r="AF29" i="14"/>
  <c r="AD36" i="14"/>
  <c r="T40" i="14"/>
  <c r="AF14" i="14"/>
  <c r="U40" i="14"/>
  <c r="U42" i="14" s="1"/>
  <c r="Y35" i="14"/>
  <c r="Y41" i="14"/>
  <c r="V37" i="14"/>
  <c r="AF17" i="14"/>
  <c r="AF33" i="14"/>
  <c r="AF13" i="14"/>
  <c r="AF12" i="14"/>
  <c r="Z40" i="14"/>
  <c r="X41" i="14"/>
  <c r="X42" i="14" s="1"/>
  <c r="AE18" i="14"/>
  <c r="AE17" i="14"/>
  <c r="AE16" i="14"/>
  <c r="Z42" i="14"/>
  <c r="AE30" i="14"/>
  <c r="AE24" i="14"/>
  <c r="AF15" i="14"/>
  <c r="AF35" i="14" s="1"/>
  <c r="AB39" i="14"/>
  <c r="V41" i="14"/>
  <c r="AF31" i="14"/>
  <c r="AF28" i="14"/>
  <c r="AC42" i="14"/>
  <c r="X37" i="14"/>
  <c r="Z34" i="14"/>
  <c r="AF27" i="14"/>
  <c r="AF23" i="14"/>
  <c r="AF19" i="14"/>
  <c r="AF26" i="14"/>
  <c r="AE22" i="14"/>
  <c r="AE33" i="14"/>
  <c r="AE29" i="14"/>
  <c r="AE25" i="14"/>
  <c r="AE21" i="14"/>
  <c r="AF20" i="14"/>
  <c r="AE11" i="14"/>
  <c r="AF22" i="14"/>
  <c r="AF24" i="14"/>
  <c r="Y42" i="14"/>
  <c r="AD41" i="14"/>
  <c r="AD40" i="14"/>
  <c r="AD37" i="14"/>
  <c r="AD34" i="14"/>
  <c r="AA41" i="14"/>
  <c r="AA40" i="14"/>
  <c r="AA37" i="14"/>
  <c r="AA34" i="14"/>
  <c r="S41" i="14"/>
  <c r="S40" i="14"/>
  <c r="S37" i="14"/>
  <c r="S34" i="14"/>
  <c r="AE32" i="14"/>
  <c r="AE28" i="14"/>
  <c r="AE20" i="14"/>
  <c r="AE15" i="14"/>
  <c r="AB41" i="14"/>
  <c r="AB40" i="14"/>
  <c r="AB37" i="14"/>
  <c r="AB34" i="14"/>
  <c r="AF32" i="14"/>
  <c r="AE12" i="14"/>
  <c r="P106" i="14"/>
  <c r="L107" i="14" s="1"/>
  <c r="AF10" i="14"/>
  <c r="O106" i="14"/>
  <c r="N108" i="14" s="1"/>
  <c r="AE10" i="14"/>
  <c r="T36" i="14"/>
  <c r="T39" i="14"/>
  <c r="AE26" i="14"/>
  <c r="AE31" i="14"/>
  <c r="AE27" i="14"/>
  <c r="AE23" i="14"/>
  <c r="AE19" i="14"/>
  <c r="F108" i="14"/>
  <c r="AE14" i="14"/>
  <c r="AE13" i="14"/>
  <c r="W41" i="14"/>
  <c r="W40" i="14"/>
  <c r="W37" i="14"/>
  <c r="W34" i="14"/>
  <c r="AF30" i="14"/>
  <c r="S38" i="14"/>
  <c r="S35" i="14"/>
  <c r="T41" i="14"/>
  <c r="T42" i="14" s="1"/>
  <c r="AF38" i="14" l="1"/>
  <c r="L108" i="14"/>
  <c r="V42" i="14"/>
  <c r="AB42" i="14"/>
  <c r="S42" i="14"/>
  <c r="AA42" i="14"/>
  <c r="AD42" i="14"/>
  <c r="C107" i="14"/>
  <c r="G107" i="14"/>
  <c r="I107" i="14"/>
  <c r="H107" i="14"/>
  <c r="M107" i="14"/>
  <c r="E107" i="14"/>
  <c r="N107" i="14"/>
  <c r="W42" i="14"/>
  <c r="F107" i="14"/>
  <c r="AE41" i="14"/>
  <c r="AE40" i="14"/>
  <c r="AE37" i="14"/>
  <c r="AE34" i="14"/>
  <c r="K107" i="14"/>
  <c r="D107" i="14"/>
  <c r="I108" i="14"/>
  <c r="H108" i="14"/>
  <c r="G108" i="14"/>
  <c r="E108" i="14"/>
  <c r="C108" i="14"/>
  <c r="J107" i="14"/>
  <c r="K108" i="14"/>
  <c r="D108" i="14"/>
  <c r="AE38" i="14"/>
  <c r="AE35" i="14"/>
  <c r="AE39" i="14"/>
  <c r="AE36" i="14"/>
  <c r="AF41" i="14"/>
  <c r="AF40" i="14"/>
  <c r="AF37" i="14"/>
  <c r="AF34" i="14"/>
  <c r="J108" i="14"/>
  <c r="AF39" i="14"/>
  <c r="AF36" i="14"/>
  <c r="AF42" i="14" l="1"/>
  <c r="AE42" i="14"/>
  <c r="X33" i="13" l="1"/>
  <c r="W33" i="13"/>
  <c r="O100" i="13"/>
  <c r="P99" i="13"/>
  <c r="AA32" i="13"/>
  <c r="W32" i="13"/>
  <c r="U32" i="13"/>
  <c r="AD31" i="13"/>
  <c r="AB31" i="13"/>
  <c r="AA31" i="13"/>
  <c r="Z31" i="13"/>
  <c r="X31" i="13"/>
  <c r="V31" i="13"/>
  <c r="S31" i="13"/>
  <c r="O92" i="13"/>
  <c r="P91" i="13"/>
  <c r="AC30" i="13"/>
  <c r="AA30" i="13"/>
  <c r="Y30" i="13"/>
  <c r="U30" i="13"/>
  <c r="S30" i="13"/>
  <c r="AD29" i="13"/>
  <c r="AB29" i="13"/>
  <c r="AA29" i="13"/>
  <c r="Z29" i="13"/>
  <c r="X29" i="13"/>
  <c r="W29" i="13"/>
  <c r="V29" i="13"/>
  <c r="S29" i="13"/>
  <c r="O84" i="13"/>
  <c r="P83" i="13"/>
  <c r="AC28" i="13"/>
  <c r="Y28" i="13"/>
  <c r="W28" i="13"/>
  <c r="U28" i="13"/>
  <c r="S28" i="13"/>
  <c r="AD27" i="13"/>
  <c r="AB27" i="13"/>
  <c r="Z27" i="13"/>
  <c r="X27" i="13"/>
  <c r="W27" i="13"/>
  <c r="V27" i="13"/>
  <c r="O76" i="13"/>
  <c r="P75" i="13"/>
  <c r="AC26" i="13"/>
  <c r="AA26" i="13"/>
  <c r="Y26" i="13"/>
  <c r="W26" i="13"/>
  <c r="U26" i="13"/>
  <c r="S26" i="13"/>
  <c r="AD25" i="13"/>
  <c r="AB25" i="13"/>
  <c r="AA25" i="13"/>
  <c r="Z25" i="13"/>
  <c r="X25" i="13"/>
  <c r="W25" i="13"/>
  <c r="V25" i="13"/>
  <c r="S25" i="13"/>
  <c r="O68" i="13"/>
  <c r="P67" i="13"/>
  <c r="AC24" i="13"/>
  <c r="AA24" i="13"/>
  <c r="Y24" i="13"/>
  <c r="W24" i="13"/>
  <c r="U24" i="13"/>
  <c r="AD23" i="13"/>
  <c r="AB23" i="13"/>
  <c r="AA23" i="13"/>
  <c r="Z23" i="13"/>
  <c r="X23" i="13"/>
  <c r="V23" i="13"/>
  <c r="S23" i="13"/>
  <c r="O60" i="13"/>
  <c r="P59" i="13"/>
  <c r="AC22" i="13"/>
  <c r="AA22" i="13"/>
  <c r="Y22" i="13"/>
  <c r="U22" i="13"/>
  <c r="S22" i="13"/>
  <c r="AD21" i="13"/>
  <c r="AB21" i="13"/>
  <c r="AA21" i="13"/>
  <c r="Z21" i="13"/>
  <c r="X21" i="13"/>
  <c r="W21" i="13"/>
  <c r="V21" i="13"/>
  <c r="S21" i="13"/>
  <c r="O52" i="13"/>
  <c r="P51" i="13"/>
  <c r="AC20" i="13"/>
  <c r="Y20" i="13"/>
  <c r="W20" i="13"/>
  <c r="U20" i="13"/>
  <c r="S20" i="13"/>
  <c r="AD19" i="13"/>
  <c r="AB19" i="13"/>
  <c r="Z19" i="13"/>
  <c r="X19" i="13"/>
  <c r="W19" i="13"/>
  <c r="V19" i="13"/>
  <c r="O44" i="13"/>
  <c r="P43" i="13"/>
  <c r="AC18" i="13"/>
  <c r="AA18" i="13"/>
  <c r="W18" i="13"/>
  <c r="U18" i="13"/>
  <c r="P42" i="13"/>
  <c r="P41" i="13"/>
  <c r="P40" i="13"/>
  <c r="P39" i="13"/>
  <c r="P35" i="13"/>
  <c r="AC16" i="13"/>
  <c r="AA16" i="13"/>
  <c r="Y16" i="13"/>
  <c r="W16" i="13"/>
  <c r="U16" i="13"/>
  <c r="P34" i="13"/>
  <c r="AB33" i="13"/>
  <c r="Y33" i="13"/>
  <c r="T33" i="13"/>
  <c r="AC32" i="13"/>
  <c r="Y32" i="13"/>
  <c r="S32" i="13"/>
  <c r="AC31" i="13"/>
  <c r="Y31" i="13"/>
  <c r="W31" i="13"/>
  <c r="U31" i="13"/>
  <c r="Y15" i="13"/>
  <c r="W30" i="13"/>
  <c r="AB15" i="13"/>
  <c r="T15" i="13"/>
  <c r="AC29" i="13"/>
  <c r="Y29" i="13"/>
  <c r="U29" i="13"/>
  <c r="AA28" i="13"/>
  <c r="AC14" i="13"/>
  <c r="AC27" i="13"/>
  <c r="AA27" i="13"/>
  <c r="Y27" i="13"/>
  <c r="U27" i="13"/>
  <c r="S27" i="13"/>
  <c r="P27" i="13"/>
  <c r="AD14" i="13"/>
  <c r="Z14" i="13"/>
  <c r="V14" i="13"/>
  <c r="AC25" i="13"/>
  <c r="Y25" i="13"/>
  <c r="U25" i="13"/>
  <c r="S24" i="13"/>
  <c r="P24" i="13"/>
  <c r="AC23" i="13"/>
  <c r="Y23" i="13"/>
  <c r="W23" i="13"/>
  <c r="U23" i="13"/>
  <c r="Y13" i="13"/>
  <c r="W22" i="13"/>
  <c r="AB13" i="13"/>
  <c r="X13" i="13"/>
  <c r="AC21" i="13"/>
  <c r="Y21" i="13"/>
  <c r="U21" i="13"/>
  <c r="Z12" i="13"/>
  <c r="AA20" i="13"/>
  <c r="AC12" i="13"/>
  <c r="AC19" i="13"/>
  <c r="AA19" i="13"/>
  <c r="Y19" i="13"/>
  <c r="U19" i="13"/>
  <c r="S19" i="13"/>
  <c r="P19" i="13"/>
  <c r="AB18" i="13"/>
  <c r="Y18" i="13"/>
  <c r="T18" i="13"/>
  <c r="AB12" i="13"/>
  <c r="T12" i="13"/>
  <c r="AD17" i="13"/>
  <c r="AB17" i="13"/>
  <c r="Z17" i="13"/>
  <c r="X17" i="13"/>
  <c r="V17" i="13"/>
  <c r="T17" i="13"/>
  <c r="Y11" i="13"/>
  <c r="AD16" i="13"/>
  <c r="AB16" i="13"/>
  <c r="Z16" i="13"/>
  <c r="X16" i="13"/>
  <c r="V16" i="13"/>
  <c r="T16" i="13"/>
  <c r="AD15" i="13"/>
  <c r="V15" i="13"/>
  <c r="AB14" i="13"/>
  <c r="X14" i="13"/>
  <c r="U14" i="13"/>
  <c r="T14" i="13"/>
  <c r="AB11" i="13"/>
  <c r="Z11" i="13"/>
  <c r="X11" i="13"/>
  <c r="T11" i="13"/>
  <c r="AD13" i="13"/>
  <c r="Z13" i="13"/>
  <c r="V13" i="13"/>
  <c r="T13" i="13"/>
  <c r="P13" i="13"/>
  <c r="X12" i="13"/>
  <c r="U12" i="13"/>
  <c r="AD11" i="13"/>
  <c r="V11" i="13"/>
  <c r="K6" i="13"/>
  <c r="K5" i="13"/>
  <c r="G5" i="13"/>
  <c r="AB38" i="13" l="1"/>
  <c r="W17" i="13"/>
  <c r="AA33" i="13"/>
  <c r="E106" i="13"/>
  <c r="I106" i="13"/>
  <c r="M106" i="13"/>
  <c r="U11" i="13"/>
  <c r="AC11" i="13"/>
  <c r="P21" i="13"/>
  <c r="U13" i="13"/>
  <c r="AC13" i="13"/>
  <c r="P29" i="13"/>
  <c r="U15" i="13"/>
  <c r="AC15" i="13"/>
  <c r="X15" i="13"/>
  <c r="X18" i="13"/>
  <c r="X38" i="13" s="1"/>
  <c r="P46" i="13"/>
  <c r="P54" i="13"/>
  <c r="P62" i="13"/>
  <c r="P70" i="13"/>
  <c r="P78" i="13"/>
  <c r="P86" i="13"/>
  <c r="P94" i="13"/>
  <c r="X32" i="13"/>
  <c r="P102" i="13"/>
  <c r="AA17" i="13"/>
  <c r="Y12" i="13"/>
  <c r="P20" i="13"/>
  <c r="P23" i="13"/>
  <c r="P28" i="13"/>
  <c r="P31" i="13"/>
  <c r="U17" i="13"/>
  <c r="U38" i="13" s="1"/>
  <c r="Y17" i="13"/>
  <c r="AC17" i="13"/>
  <c r="U33" i="13"/>
  <c r="AC33" i="13"/>
  <c r="T38" i="13"/>
  <c r="S33" i="13"/>
  <c r="P11" i="13"/>
  <c r="P15" i="13"/>
  <c r="V12" i="13"/>
  <c r="AD12" i="13"/>
  <c r="P25" i="13"/>
  <c r="Y14" i="13"/>
  <c r="Y38" i="13" s="1"/>
  <c r="Z15" i="13"/>
  <c r="V18" i="13"/>
  <c r="Z18" i="13"/>
  <c r="AD18" i="13"/>
  <c r="AD38" i="13" s="1"/>
  <c r="V20" i="13"/>
  <c r="Z20" i="13"/>
  <c r="AD20" i="13"/>
  <c r="V22" i="13"/>
  <c r="Z22" i="13"/>
  <c r="AD22" i="13"/>
  <c r="V24" i="13"/>
  <c r="Z24" i="13"/>
  <c r="AD24" i="13"/>
  <c r="V26" i="13"/>
  <c r="Z26" i="13"/>
  <c r="AD26" i="13"/>
  <c r="V28" i="13"/>
  <c r="Z28" i="13"/>
  <c r="AD28" i="13"/>
  <c r="V30" i="13"/>
  <c r="Z30" i="13"/>
  <c r="AD30" i="13"/>
  <c r="T35" i="13"/>
  <c r="P44" i="13"/>
  <c r="P52" i="13"/>
  <c r="P60" i="13"/>
  <c r="P68" i="13"/>
  <c r="P76" i="13"/>
  <c r="P84" i="13"/>
  <c r="P92" i="13"/>
  <c r="P100" i="13"/>
  <c r="V33" i="13"/>
  <c r="Z33" i="13"/>
  <c r="AD33" i="13"/>
  <c r="X10" i="13"/>
  <c r="P12" i="13"/>
  <c r="W11" i="13"/>
  <c r="AA11" i="13"/>
  <c r="P16" i="13"/>
  <c r="S16" i="13"/>
  <c r="P17" i="13"/>
  <c r="S17" i="13"/>
  <c r="O18" i="13"/>
  <c r="S18" i="13"/>
  <c r="T19" i="13"/>
  <c r="T21" i="13"/>
  <c r="T23" i="13"/>
  <c r="T25" i="13"/>
  <c r="T27" i="13"/>
  <c r="T29" i="13"/>
  <c r="T31" i="13"/>
  <c r="P33" i="13"/>
  <c r="P36" i="13"/>
  <c r="P37" i="13"/>
  <c r="P38" i="13"/>
  <c r="AF17" i="13" s="1"/>
  <c r="P47" i="13"/>
  <c r="O48" i="13"/>
  <c r="P48" i="13"/>
  <c r="X20" i="13"/>
  <c r="X39" i="13" s="1"/>
  <c r="AB20" i="13"/>
  <c r="AB39" i="13" s="1"/>
  <c r="P55" i="13"/>
  <c r="O56" i="13"/>
  <c r="P56" i="13"/>
  <c r="X22" i="13"/>
  <c r="AB22" i="13"/>
  <c r="P63" i="13"/>
  <c r="O64" i="13"/>
  <c r="P64" i="13"/>
  <c r="X24" i="13"/>
  <c r="AB24" i="13"/>
  <c r="P71" i="13"/>
  <c r="O72" i="13"/>
  <c r="P72" i="13"/>
  <c r="X26" i="13"/>
  <c r="AB26" i="13"/>
  <c r="P79" i="13"/>
  <c r="O80" i="13"/>
  <c r="P80" i="13"/>
  <c r="X28" i="13"/>
  <c r="AB28" i="13"/>
  <c r="P87" i="13"/>
  <c r="O88" i="13"/>
  <c r="P88" i="13"/>
  <c r="X30" i="13"/>
  <c r="AB30" i="13"/>
  <c r="P95" i="13"/>
  <c r="O96" i="13"/>
  <c r="P96" i="13"/>
  <c r="AB32" i="13"/>
  <c r="P103" i="13"/>
  <c r="O104" i="13"/>
  <c r="P104" i="13"/>
  <c r="O12" i="13"/>
  <c r="U35" i="13"/>
  <c r="S11" i="13"/>
  <c r="P14" i="13"/>
  <c r="O14" i="13"/>
  <c r="O25" i="13"/>
  <c r="O27" i="13"/>
  <c r="O29" i="13"/>
  <c r="F106" i="13"/>
  <c r="V10" i="13"/>
  <c r="J106" i="13"/>
  <c r="Z10" i="13"/>
  <c r="N106" i="13"/>
  <c r="AC10" i="13"/>
  <c r="O17" i="13"/>
  <c r="O20" i="13"/>
  <c r="S13" i="13"/>
  <c r="P22" i="13"/>
  <c r="AF13" i="13" s="1"/>
  <c r="W13" i="13"/>
  <c r="AA13" i="13"/>
  <c r="O22" i="13"/>
  <c r="O24" i="13"/>
  <c r="S14" i="13"/>
  <c r="P26" i="13"/>
  <c r="W14" i="13"/>
  <c r="AA14" i="13"/>
  <c r="O26" i="13"/>
  <c r="O28" i="13"/>
  <c r="S15" i="13"/>
  <c r="P30" i="13"/>
  <c r="W15" i="13"/>
  <c r="AA15" i="13"/>
  <c r="O30" i="13"/>
  <c r="P32" i="13"/>
  <c r="O32" i="13"/>
  <c r="AF16" i="13"/>
  <c r="P50" i="13"/>
  <c r="T20" i="13"/>
  <c r="P66" i="13"/>
  <c r="T24" i="13"/>
  <c r="P82" i="13"/>
  <c r="T28" i="13"/>
  <c r="P98" i="13"/>
  <c r="T32" i="13"/>
  <c r="Y10" i="13"/>
  <c r="O21" i="13"/>
  <c r="O23" i="13"/>
  <c r="O31" i="13"/>
  <c r="G106" i="13"/>
  <c r="W10" i="13"/>
  <c r="O15" i="13"/>
  <c r="W12" i="13"/>
  <c r="H106" i="13"/>
  <c r="O16" i="13"/>
  <c r="O19" i="13"/>
  <c r="C106" i="13"/>
  <c r="S10" i="13"/>
  <c r="P10" i="13"/>
  <c r="K106" i="13"/>
  <c r="AA10" i="13"/>
  <c r="O10" i="13"/>
  <c r="O11" i="13"/>
  <c r="O13" i="13"/>
  <c r="AC38" i="13"/>
  <c r="AC35" i="13"/>
  <c r="S12" i="13"/>
  <c r="P18" i="13"/>
  <c r="AA12" i="13"/>
  <c r="D106" i="13"/>
  <c r="T10" i="13"/>
  <c r="X37" i="13"/>
  <c r="X34" i="13"/>
  <c r="AB10" i="13"/>
  <c r="L106" i="13"/>
  <c r="U10" i="13"/>
  <c r="Y35" i="13"/>
  <c r="U39" i="13"/>
  <c r="U36" i="13"/>
  <c r="Y39" i="13"/>
  <c r="Y36" i="13"/>
  <c r="AC39" i="13"/>
  <c r="AC36" i="13"/>
  <c r="P58" i="13"/>
  <c r="T22" i="13"/>
  <c r="P74" i="13"/>
  <c r="T26" i="13"/>
  <c r="P90" i="13"/>
  <c r="T30" i="13"/>
  <c r="AD10" i="13"/>
  <c r="V38" i="13"/>
  <c r="V35" i="13"/>
  <c r="Z38" i="13"/>
  <c r="Z35" i="13"/>
  <c r="V39" i="13"/>
  <c r="V36" i="13"/>
  <c r="Z39" i="13"/>
  <c r="Z36" i="13"/>
  <c r="AD39" i="13"/>
  <c r="AD36" i="13"/>
  <c r="P45" i="13"/>
  <c r="O46" i="13"/>
  <c r="P53" i="13"/>
  <c r="O54" i="13"/>
  <c r="P61" i="13"/>
  <c r="O62" i="13"/>
  <c r="P69" i="13"/>
  <c r="O70" i="13"/>
  <c r="P77" i="13"/>
  <c r="O78" i="13"/>
  <c r="P85" i="13"/>
  <c r="O86" i="13"/>
  <c r="P93" i="13"/>
  <c r="O94" i="13"/>
  <c r="P101" i="13"/>
  <c r="O102" i="13"/>
  <c r="S39" i="13"/>
  <c r="S36" i="13"/>
  <c r="W39" i="13"/>
  <c r="W36" i="13"/>
  <c r="AA39" i="13"/>
  <c r="AA36" i="13"/>
  <c r="AB35" i="13"/>
  <c r="AB36" i="13"/>
  <c r="P49" i="13"/>
  <c r="AF19" i="13" s="1"/>
  <c r="O50" i="13"/>
  <c r="P57" i="13"/>
  <c r="O58" i="13"/>
  <c r="P65" i="13"/>
  <c r="AF23" i="13" s="1"/>
  <c r="O66" i="13"/>
  <c r="P73" i="13"/>
  <c r="O74" i="13"/>
  <c r="P81" i="13"/>
  <c r="AF27" i="13" s="1"/>
  <c r="O82" i="13"/>
  <c r="P89" i="13"/>
  <c r="O90" i="13"/>
  <c r="P97" i="13"/>
  <c r="AF31" i="13" s="1"/>
  <c r="O98" i="13"/>
  <c r="V32" i="13"/>
  <c r="Z32" i="13"/>
  <c r="AD32" i="13"/>
  <c r="P105" i="13"/>
  <c r="AF33" i="13" s="1"/>
  <c r="O33" i="13"/>
  <c r="O34" i="13"/>
  <c r="O35" i="13"/>
  <c r="O36" i="13"/>
  <c r="O37" i="13"/>
  <c r="O38" i="13"/>
  <c r="O39" i="13"/>
  <c r="O40" i="13"/>
  <c r="O41" i="13"/>
  <c r="O42" i="13"/>
  <c r="O43" i="13"/>
  <c r="O45" i="13"/>
  <c r="O47" i="13"/>
  <c r="O49" i="13"/>
  <c r="O51" i="13"/>
  <c r="O53" i="13"/>
  <c r="O55" i="13"/>
  <c r="O57" i="13"/>
  <c r="O59" i="13"/>
  <c r="O61" i="13"/>
  <c r="O63" i="13"/>
  <c r="O65" i="13"/>
  <c r="O67" i="13"/>
  <c r="O69" i="13"/>
  <c r="O71" i="13"/>
  <c r="O73" i="13"/>
  <c r="O75" i="13"/>
  <c r="O77" i="13"/>
  <c r="O79" i="13"/>
  <c r="O81" i="13"/>
  <c r="O83" i="13"/>
  <c r="O85" i="13"/>
  <c r="O87" i="13"/>
  <c r="O89" i="13"/>
  <c r="O91" i="13"/>
  <c r="O93" i="13"/>
  <c r="O95" i="13"/>
  <c r="O97" i="13"/>
  <c r="O99" i="13"/>
  <c r="O101" i="13"/>
  <c r="O103" i="13"/>
  <c r="O105" i="13"/>
  <c r="X36" i="13" l="1"/>
  <c r="AD35" i="13"/>
  <c r="AF21" i="13"/>
  <c r="X35" i="13"/>
  <c r="AF14" i="13"/>
  <c r="AF11" i="13"/>
  <c r="X40" i="13"/>
  <c r="AF12" i="13"/>
  <c r="AF15" i="13"/>
  <c r="AF29" i="13"/>
  <c r="AF25" i="13"/>
  <c r="AF18" i="13"/>
  <c r="AF38" i="13" s="1"/>
  <c r="X41" i="13"/>
  <c r="X42" i="13" s="1"/>
  <c r="AE12" i="13"/>
  <c r="AC41" i="13"/>
  <c r="AC40" i="13"/>
  <c r="AC37" i="13"/>
  <c r="AC34" i="13"/>
  <c r="AE18" i="13"/>
  <c r="AE17" i="13"/>
  <c r="AE16" i="13"/>
  <c r="AE30" i="13"/>
  <c r="AE26" i="13"/>
  <c r="AE22" i="13"/>
  <c r="AE33" i="13"/>
  <c r="AE29" i="13"/>
  <c r="AE25" i="13"/>
  <c r="AE21" i="13"/>
  <c r="AF30" i="13"/>
  <c r="AF22" i="13"/>
  <c r="T40" i="13"/>
  <c r="T41" i="13"/>
  <c r="T37" i="13"/>
  <c r="T34" i="13"/>
  <c r="AF10" i="13"/>
  <c r="P106" i="13"/>
  <c r="F107" i="13" s="1"/>
  <c r="Y41" i="13"/>
  <c r="Y40" i="13"/>
  <c r="Y37" i="13"/>
  <c r="Y34" i="13"/>
  <c r="AF32" i="13"/>
  <c r="AF24" i="13"/>
  <c r="AE15" i="13"/>
  <c r="AE13" i="13"/>
  <c r="S38" i="13"/>
  <c r="S35" i="13"/>
  <c r="U41" i="13"/>
  <c r="U40" i="13"/>
  <c r="U37" i="13"/>
  <c r="U34" i="13"/>
  <c r="O106" i="13"/>
  <c r="K108" i="13" s="1"/>
  <c r="AE10" i="13"/>
  <c r="S41" i="13"/>
  <c r="S40" i="13"/>
  <c r="S37" i="13"/>
  <c r="S34" i="13"/>
  <c r="T36" i="13"/>
  <c r="T39" i="13"/>
  <c r="AA38" i="13"/>
  <c r="AA35" i="13"/>
  <c r="Z41" i="13"/>
  <c r="Z40" i="13"/>
  <c r="Z37" i="13"/>
  <c r="Z34" i="13"/>
  <c r="AB41" i="13"/>
  <c r="AB40" i="13"/>
  <c r="AB37" i="13"/>
  <c r="AB34" i="13"/>
  <c r="AF35" i="13"/>
  <c r="V41" i="13"/>
  <c r="V40" i="13"/>
  <c r="V37" i="13"/>
  <c r="V34" i="13"/>
  <c r="AE32" i="13"/>
  <c r="AE28" i="13"/>
  <c r="AE24" i="13"/>
  <c r="AE20" i="13"/>
  <c r="AE31" i="13"/>
  <c r="AE27" i="13"/>
  <c r="AE23" i="13"/>
  <c r="AE19" i="13"/>
  <c r="AD41" i="13"/>
  <c r="AD40" i="13"/>
  <c r="AD37" i="13"/>
  <c r="AD34" i="13"/>
  <c r="AF26" i="13"/>
  <c r="AA41" i="13"/>
  <c r="AA40" i="13"/>
  <c r="AA37" i="13"/>
  <c r="AA34" i="13"/>
  <c r="C107" i="13"/>
  <c r="W41" i="13"/>
  <c r="W40" i="13"/>
  <c r="W37" i="13"/>
  <c r="W34" i="13"/>
  <c r="AF28" i="13"/>
  <c r="AF20" i="13"/>
  <c r="AF39" i="13" s="1"/>
  <c r="AE14" i="13"/>
  <c r="W38" i="13"/>
  <c r="W35" i="13"/>
  <c r="AE11" i="13"/>
  <c r="J107" i="13" l="1"/>
  <c r="C108" i="13"/>
  <c r="H107" i="13"/>
  <c r="G107" i="13"/>
  <c r="H108" i="13"/>
  <c r="J108" i="13"/>
  <c r="L108" i="13"/>
  <c r="N107" i="13"/>
  <c r="D107" i="13"/>
  <c r="W42" i="13"/>
  <c r="AA42" i="13"/>
  <c r="D108" i="13"/>
  <c r="F108" i="13"/>
  <c r="T42" i="13"/>
  <c r="K107" i="13"/>
  <c r="AD42" i="13"/>
  <c r="V42" i="13"/>
  <c r="AB42" i="13"/>
  <c r="Z42" i="13"/>
  <c r="S42" i="13"/>
  <c r="U42" i="13"/>
  <c r="Y42" i="13"/>
  <c r="AE38" i="13"/>
  <c r="AE35" i="13"/>
  <c r="M107" i="13"/>
  <c r="I107" i="13"/>
  <c r="E107" i="13"/>
  <c r="AF36" i="13"/>
  <c r="AE39" i="13"/>
  <c r="AE36" i="13"/>
  <c r="AE41" i="13"/>
  <c r="AE40" i="13"/>
  <c r="AE37" i="13"/>
  <c r="AE34" i="13"/>
  <c r="L107" i="13"/>
  <c r="I108" i="13"/>
  <c r="E108" i="13"/>
  <c r="G108" i="13"/>
  <c r="N108" i="13"/>
  <c r="AF41" i="13"/>
  <c r="AF40" i="13"/>
  <c r="AF37" i="13"/>
  <c r="AF34" i="13"/>
  <c r="AC42" i="13"/>
  <c r="AE42" i="13" l="1"/>
  <c r="AF42" i="13"/>
  <c r="AC33" i="12" l="1"/>
  <c r="AA33" i="12"/>
  <c r="U33" i="12"/>
  <c r="S33" i="12"/>
  <c r="AB32" i="12"/>
  <c r="X32" i="12"/>
  <c r="AD31" i="12"/>
  <c r="AB31" i="12"/>
  <c r="Z31" i="12"/>
  <c r="X31" i="12"/>
  <c r="V31" i="12"/>
  <c r="AC30" i="12"/>
  <c r="AA30" i="12"/>
  <c r="U30" i="12"/>
  <c r="S30" i="12"/>
  <c r="AC29" i="12"/>
  <c r="AA29" i="12"/>
  <c r="Y29" i="12"/>
  <c r="W29" i="12"/>
  <c r="U29" i="12"/>
  <c r="S29" i="12"/>
  <c r="AB28" i="12"/>
  <c r="AD27" i="12"/>
  <c r="AB27" i="12"/>
  <c r="Z27" i="12"/>
  <c r="X27" i="12"/>
  <c r="V27" i="12"/>
  <c r="AC26" i="12"/>
  <c r="AA26" i="12"/>
  <c r="U26" i="12"/>
  <c r="S26" i="12"/>
  <c r="AC25" i="12"/>
  <c r="AA25" i="12"/>
  <c r="Y25" i="12"/>
  <c r="W25" i="12"/>
  <c r="U25" i="12"/>
  <c r="S25" i="12"/>
  <c r="AB24" i="12"/>
  <c r="AD23" i="12"/>
  <c r="AB23" i="12"/>
  <c r="Z23" i="12"/>
  <c r="X23" i="12"/>
  <c r="V23" i="12"/>
  <c r="AC22" i="12"/>
  <c r="AA22" i="12"/>
  <c r="U22" i="12"/>
  <c r="S22" i="12"/>
  <c r="AC21" i="12"/>
  <c r="AA21" i="12"/>
  <c r="Y21" i="12"/>
  <c r="W21" i="12"/>
  <c r="U21" i="12"/>
  <c r="S21" i="12"/>
  <c r="AB20" i="12"/>
  <c r="AD19" i="12"/>
  <c r="AB19" i="12"/>
  <c r="Z19" i="12"/>
  <c r="X19" i="12"/>
  <c r="V19" i="12"/>
  <c r="AC18" i="12"/>
  <c r="AA18" i="12"/>
  <c r="U18" i="12"/>
  <c r="AB33" i="12"/>
  <c r="Y33" i="12"/>
  <c r="X33" i="12"/>
  <c r="W33" i="12"/>
  <c r="T33" i="12"/>
  <c r="AC32" i="12"/>
  <c r="Y32" i="12"/>
  <c r="W32" i="12"/>
  <c r="S32" i="12"/>
  <c r="AC31" i="12"/>
  <c r="AA31" i="12"/>
  <c r="Y31" i="12"/>
  <c r="W31" i="12"/>
  <c r="U31" i="12"/>
  <c r="S31" i="12"/>
  <c r="AB30" i="12"/>
  <c r="Y30" i="12"/>
  <c r="W30" i="12"/>
  <c r="T30" i="12"/>
  <c r="AD15" i="12"/>
  <c r="Z15" i="12"/>
  <c r="V15" i="12"/>
  <c r="AD29" i="12"/>
  <c r="AB29" i="12"/>
  <c r="Z29" i="12"/>
  <c r="X29" i="12"/>
  <c r="V29" i="12"/>
  <c r="T29" i="12"/>
  <c r="AC28" i="12"/>
  <c r="AA28" i="12"/>
  <c r="X28" i="12"/>
  <c r="U28" i="12"/>
  <c r="S28" i="12"/>
  <c r="AC27" i="12"/>
  <c r="AA27" i="12"/>
  <c r="Y27" i="12"/>
  <c r="W27" i="12"/>
  <c r="U27" i="12"/>
  <c r="S27" i="12"/>
  <c r="AB26" i="12"/>
  <c r="Y26" i="12"/>
  <c r="W26" i="12"/>
  <c r="T26" i="12"/>
  <c r="AD14" i="12"/>
  <c r="AB14" i="12"/>
  <c r="Z14" i="12"/>
  <c r="V14" i="12"/>
  <c r="T14" i="12"/>
  <c r="AD25" i="12"/>
  <c r="AB25" i="12"/>
  <c r="Z25" i="12"/>
  <c r="X25" i="12"/>
  <c r="V25" i="12"/>
  <c r="T25" i="12"/>
  <c r="AC24" i="12"/>
  <c r="AA24" i="12"/>
  <c r="X24" i="12"/>
  <c r="U24" i="12"/>
  <c r="S24" i="12"/>
  <c r="AC23" i="12"/>
  <c r="AA23" i="12"/>
  <c r="Y23" i="12"/>
  <c r="W23" i="12"/>
  <c r="U23" i="12"/>
  <c r="S23" i="12"/>
  <c r="AB22" i="12"/>
  <c r="Y22" i="12"/>
  <c r="W22" i="12"/>
  <c r="T22" i="12"/>
  <c r="AD13" i="12"/>
  <c r="Z13" i="12"/>
  <c r="X13" i="12"/>
  <c r="V13" i="12"/>
  <c r="AD21" i="12"/>
  <c r="AB21" i="12"/>
  <c r="Z21" i="12"/>
  <c r="X21" i="12"/>
  <c r="V21" i="12"/>
  <c r="T21" i="12"/>
  <c r="AC20" i="12"/>
  <c r="AA20" i="12"/>
  <c r="X20" i="12"/>
  <c r="U20" i="12"/>
  <c r="S20" i="12"/>
  <c r="AC19" i="12"/>
  <c r="AA19" i="12"/>
  <c r="Y19" i="12"/>
  <c r="W19" i="12"/>
  <c r="U19" i="12"/>
  <c r="S19" i="12"/>
  <c r="AB18" i="12"/>
  <c r="Y18" i="12"/>
  <c r="W18" i="12"/>
  <c r="T18" i="12"/>
  <c r="AD12" i="12"/>
  <c r="AB12" i="12"/>
  <c r="Z12" i="12"/>
  <c r="V12" i="12"/>
  <c r="T12" i="12"/>
  <c r="AD17" i="12"/>
  <c r="AC17" i="12"/>
  <c r="AB17" i="12"/>
  <c r="AA17" i="12"/>
  <c r="Z17" i="12"/>
  <c r="Y17" i="12"/>
  <c r="X17" i="12"/>
  <c r="W17" i="12"/>
  <c r="V17" i="12"/>
  <c r="U17" i="12"/>
  <c r="T17" i="12"/>
  <c r="S17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AB15" i="12"/>
  <c r="Y15" i="12"/>
  <c r="W15" i="12"/>
  <c r="T15" i="12"/>
  <c r="AC14" i="12"/>
  <c r="AA14" i="12"/>
  <c r="X14" i="12"/>
  <c r="U14" i="12"/>
  <c r="S14" i="12"/>
  <c r="AC11" i="12"/>
  <c r="Y11" i="12"/>
  <c r="U11" i="12"/>
  <c r="AB13" i="12"/>
  <c r="Y13" i="12"/>
  <c r="W13" i="12"/>
  <c r="T13" i="12"/>
  <c r="AC12" i="12"/>
  <c r="AA12" i="12"/>
  <c r="X12" i="12"/>
  <c r="U12" i="12"/>
  <c r="S12" i="12"/>
  <c r="AA11" i="12"/>
  <c r="W11" i="12"/>
  <c r="S11" i="12"/>
  <c r="M106" i="12"/>
  <c r="K106" i="12"/>
  <c r="I106" i="12"/>
  <c r="X10" i="12"/>
  <c r="G106" i="12"/>
  <c r="E106" i="12"/>
  <c r="C106" i="12"/>
  <c r="K6" i="12"/>
  <c r="K5" i="12"/>
  <c r="G5" i="12"/>
  <c r="Y12" i="12" l="1"/>
  <c r="W14" i="12"/>
  <c r="W20" i="12"/>
  <c r="W39" i="12" s="1"/>
  <c r="W24" i="12"/>
  <c r="W28" i="12"/>
  <c r="AA32" i="12"/>
  <c r="U13" i="12"/>
  <c r="AC13" i="12"/>
  <c r="AA15" i="12"/>
  <c r="X18" i="12"/>
  <c r="X39" i="12"/>
  <c r="AB39" i="12"/>
  <c r="X22" i="12"/>
  <c r="X26" i="12"/>
  <c r="X30" i="12"/>
  <c r="T11" i="12"/>
  <c r="X11" i="12"/>
  <c r="X34" i="12" s="1"/>
  <c r="AB11" i="12"/>
  <c r="W12" i="12"/>
  <c r="Y14" i="12"/>
  <c r="Y35" i="12" s="1"/>
  <c r="X15" i="12"/>
  <c r="X38" i="12" s="1"/>
  <c r="Y20" i="12"/>
  <c r="Y39" i="12" s="1"/>
  <c r="Y24" i="12"/>
  <c r="Y28" i="12"/>
  <c r="U32" i="12"/>
  <c r="AA13" i="12"/>
  <c r="U15" i="12"/>
  <c r="AC15" i="12"/>
  <c r="V18" i="12"/>
  <c r="V38" i="12" s="1"/>
  <c r="Z18" i="12"/>
  <c r="Z38" i="12" s="1"/>
  <c r="AD18" i="12"/>
  <c r="V22" i="12"/>
  <c r="Z22" i="12"/>
  <c r="AD22" i="12"/>
  <c r="V26" i="12"/>
  <c r="Z26" i="12"/>
  <c r="AD26" i="12"/>
  <c r="V30" i="12"/>
  <c r="Z30" i="12"/>
  <c r="AD30" i="12"/>
  <c r="S10" i="12"/>
  <c r="S37" i="12" s="1"/>
  <c r="W10" i="12"/>
  <c r="W34" i="12" s="1"/>
  <c r="AA10" i="12"/>
  <c r="T38" i="12"/>
  <c r="AB38" i="12"/>
  <c r="H106" i="12"/>
  <c r="D106" i="12"/>
  <c r="F106" i="12"/>
  <c r="J106" i="12"/>
  <c r="L106" i="12"/>
  <c r="N106" i="12"/>
  <c r="T10" i="12"/>
  <c r="AB10" i="12"/>
  <c r="AB34" i="12" s="1"/>
  <c r="S13" i="12"/>
  <c r="V11" i="12"/>
  <c r="Z11" i="12"/>
  <c r="AD11" i="12"/>
  <c r="S15" i="12"/>
  <c r="S18" i="12"/>
  <c r="T19" i="12"/>
  <c r="T20" i="12"/>
  <c r="T23" i="12"/>
  <c r="T24" i="12"/>
  <c r="T27" i="12"/>
  <c r="T28" i="12"/>
  <c r="T31" i="12"/>
  <c r="V20" i="12"/>
  <c r="V39" i="12" s="1"/>
  <c r="Z20" i="12"/>
  <c r="Z39" i="12" s="1"/>
  <c r="AD20" i="12"/>
  <c r="AD39" i="12" s="1"/>
  <c r="V24" i="12"/>
  <c r="Z24" i="12"/>
  <c r="AD24" i="12"/>
  <c r="V28" i="12"/>
  <c r="Z28" i="12"/>
  <c r="AD28" i="12"/>
  <c r="V33" i="12"/>
  <c r="Z33" i="12"/>
  <c r="AD33" i="12"/>
  <c r="AD38" i="12"/>
  <c r="AD35" i="12"/>
  <c r="U10" i="12"/>
  <c r="Y10" i="12"/>
  <c r="AC10" i="12"/>
  <c r="U39" i="12"/>
  <c r="U36" i="12"/>
  <c r="AC39" i="12"/>
  <c r="AC36" i="12"/>
  <c r="T32" i="12"/>
  <c r="X35" i="12"/>
  <c r="X36" i="12"/>
  <c r="T35" i="12"/>
  <c r="V10" i="12"/>
  <c r="Z10" i="12"/>
  <c r="AD10" i="12"/>
  <c r="V36" i="12"/>
  <c r="AD36" i="12"/>
  <c r="AB35" i="12"/>
  <c r="AB36" i="12"/>
  <c r="AA37" i="12"/>
  <c r="AA34" i="12"/>
  <c r="W38" i="12"/>
  <c r="W35" i="12"/>
  <c r="S39" i="12"/>
  <c r="S36" i="12"/>
  <c r="AA39" i="12"/>
  <c r="AA36" i="12"/>
  <c r="V32" i="12"/>
  <c r="Z32" i="12"/>
  <c r="AD32" i="12"/>
  <c r="T36" i="12" l="1"/>
  <c r="S40" i="12"/>
  <c r="AC38" i="12"/>
  <c r="AC35" i="12"/>
  <c r="AA40" i="12"/>
  <c r="T34" i="12"/>
  <c r="U38" i="12"/>
  <c r="W36" i="12"/>
  <c r="T37" i="12"/>
  <c r="T41" i="12"/>
  <c r="Y36" i="12"/>
  <c r="Y38" i="12"/>
  <c r="V35" i="12"/>
  <c r="W37" i="12"/>
  <c r="Z35" i="12"/>
  <c r="AA41" i="12"/>
  <c r="AB37" i="12"/>
  <c r="S35" i="12"/>
  <c r="W40" i="12"/>
  <c r="AA35" i="12"/>
  <c r="AA38" i="12"/>
  <c r="S38" i="12"/>
  <c r="W41" i="12"/>
  <c r="Z36" i="12"/>
  <c r="U35" i="12"/>
  <c r="X40" i="12"/>
  <c r="X41" i="12"/>
  <c r="X37" i="12"/>
  <c r="AB41" i="12"/>
  <c r="AB40" i="12"/>
  <c r="S41" i="12"/>
  <c r="S42" i="12" s="1"/>
  <c r="S34" i="12"/>
  <c r="T39" i="12"/>
  <c r="T40" i="12"/>
  <c r="O106" i="12"/>
  <c r="V41" i="12"/>
  <c r="V40" i="12"/>
  <c r="V37" i="12"/>
  <c r="V34" i="12"/>
  <c r="P106" i="12"/>
  <c r="AC41" i="12"/>
  <c r="AC40" i="12"/>
  <c r="AC37" i="12"/>
  <c r="AC34" i="12"/>
  <c r="AD41" i="12"/>
  <c r="AD40" i="12"/>
  <c r="AD37" i="12"/>
  <c r="AD34" i="12"/>
  <c r="Y41" i="12"/>
  <c r="Y40" i="12"/>
  <c r="Y37" i="12"/>
  <c r="Y34" i="12"/>
  <c r="Z41" i="12"/>
  <c r="Z40" i="12"/>
  <c r="Z37" i="12"/>
  <c r="Z34" i="12"/>
  <c r="U41" i="12"/>
  <c r="U40" i="12"/>
  <c r="U37" i="12"/>
  <c r="U34" i="12"/>
  <c r="X42" i="12" l="1"/>
  <c r="AA42" i="12"/>
  <c r="T42" i="12"/>
  <c r="W42" i="12"/>
  <c r="AB42" i="12"/>
  <c r="U42" i="12"/>
  <c r="AD42" i="12"/>
  <c r="Z42" i="12"/>
  <c r="AC42" i="12"/>
  <c r="H107" i="12"/>
  <c r="D107" i="12"/>
  <c r="C107" i="12"/>
  <c r="M107" i="12"/>
  <c r="F107" i="12"/>
  <c r="G107" i="12"/>
  <c r="E107" i="12"/>
  <c r="L107" i="12"/>
  <c r="J107" i="12"/>
  <c r="K107" i="12"/>
  <c r="I107" i="12"/>
  <c r="N107" i="12"/>
  <c r="G108" i="12"/>
  <c r="E108" i="12"/>
  <c r="L108" i="12"/>
  <c r="K108" i="12"/>
  <c r="N108" i="12"/>
  <c r="F108" i="12"/>
  <c r="J108" i="12"/>
  <c r="I108" i="12"/>
  <c r="H108" i="12"/>
  <c r="D108" i="12"/>
  <c r="C108" i="12"/>
  <c r="V42" i="12"/>
  <c r="Y42" i="12"/>
  <c r="O104" i="11" l="1"/>
  <c r="P103" i="11"/>
  <c r="O100" i="11"/>
  <c r="P99" i="11"/>
  <c r="AB32" i="11"/>
  <c r="O96" i="11"/>
  <c r="P95" i="11"/>
  <c r="O92" i="11"/>
  <c r="P91" i="11"/>
  <c r="AB30" i="11"/>
  <c r="X30" i="11"/>
  <c r="O88" i="11"/>
  <c r="P87" i="11"/>
  <c r="O84" i="11"/>
  <c r="P83" i="11"/>
  <c r="AB28" i="11"/>
  <c r="X28" i="11"/>
  <c r="P79" i="11"/>
  <c r="O76" i="11"/>
  <c r="P75" i="11"/>
  <c r="AB26" i="11"/>
  <c r="X26" i="11"/>
  <c r="P71" i="11"/>
  <c r="O68" i="11"/>
  <c r="P67" i="11"/>
  <c r="AB24" i="11"/>
  <c r="X24" i="11"/>
  <c r="P63" i="11"/>
  <c r="O60" i="11"/>
  <c r="P59" i="11"/>
  <c r="AB22" i="11"/>
  <c r="X22" i="11"/>
  <c r="P55" i="11"/>
  <c r="O52" i="11"/>
  <c r="P51" i="11"/>
  <c r="AB20" i="11"/>
  <c r="X20" i="11"/>
  <c r="P47" i="11"/>
  <c r="O44" i="11"/>
  <c r="P43" i="11"/>
  <c r="P42" i="11"/>
  <c r="P41" i="11"/>
  <c r="P40" i="11"/>
  <c r="P39" i="11"/>
  <c r="P35" i="11"/>
  <c r="P34" i="11"/>
  <c r="AC33" i="11"/>
  <c r="AB33" i="11"/>
  <c r="AA33" i="11"/>
  <c r="Y33" i="11"/>
  <c r="X33" i="11"/>
  <c r="W33" i="11"/>
  <c r="U33" i="11"/>
  <c r="T33" i="11"/>
  <c r="S33" i="11"/>
  <c r="AC32" i="11"/>
  <c r="AA32" i="11"/>
  <c r="Y32" i="11"/>
  <c r="X32" i="11"/>
  <c r="W32" i="11"/>
  <c r="U32" i="11"/>
  <c r="S32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P31" i="11"/>
  <c r="AC30" i="11"/>
  <c r="AA30" i="11"/>
  <c r="Y30" i="11"/>
  <c r="W30" i="11"/>
  <c r="U30" i="11"/>
  <c r="S30" i="11"/>
  <c r="AA15" i="11"/>
  <c r="W15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P29" i="11"/>
  <c r="AC28" i="11"/>
  <c r="AA28" i="11"/>
  <c r="Y28" i="11"/>
  <c r="W28" i="11"/>
  <c r="U28" i="11"/>
  <c r="S28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P27" i="11"/>
  <c r="AC26" i="11"/>
  <c r="AA26" i="11"/>
  <c r="Y26" i="11"/>
  <c r="W26" i="11"/>
  <c r="U26" i="11"/>
  <c r="S26" i="11"/>
  <c r="AA14" i="11"/>
  <c r="W14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P25" i="11"/>
  <c r="AC24" i="11"/>
  <c r="AA24" i="11"/>
  <c r="Y24" i="11"/>
  <c r="W24" i="11"/>
  <c r="U24" i="11"/>
  <c r="S24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AC22" i="11"/>
  <c r="AA22" i="11"/>
  <c r="Y22" i="11"/>
  <c r="W22" i="11"/>
  <c r="U22" i="11"/>
  <c r="S22" i="11"/>
  <c r="AA13" i="11"/>
  <c r="W13" i="11"/>
  <c r="O22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P21" i="11"/>
  <c r="AC20" i="11"/>
  <c r="AA20" i="11"/>
  <c r="Y20" i="11"/>
  <c r="W20" i="11"/>
  <c r="U20" i="11"/>
  <c r="S20" i="11"/>
  <c r="AD19" i="11"/>
  <c r="AC19" i="11"/>
  <c r="AB19" i="11"/>
  <c r="AA19" i="11"/>
  <c r="Z19" i="11"/>
  <c r="Y19" i="11"/>
  <c r="X19" i="11"/>
  <c r="X39" i="11" s="1"/>
  <c r="W19" i="11"/>
  <c r="V19" i="11"/>
  <c r="U19" i="11"/>
  <c r="T19" i="11"/>
  <c r="S19" i="11"/>
  <c r="AC18" i="11"/>
  <c r="AB18" i="11"/>
  <c r="AA18" i="11"/>
  <c r="Y18" i="11"/>
  <c r="X18" i="11"/>
  <c r="W18" i="11"/>
  <c r="U18" i="11"/>
  <c r="T18" i="11"/>
  <c r="S18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AD15" i="11"/>
  <c r="AC15" i="11"/>
  <c r="AB15" i="11"/>
  <c r="Z15" i="11"/>
  <c r="Y15" i="11"/>
  <c r="X15" i="11"/>
  <c r="V15" i="11"/>
  <c r="U15" i="11"/>
  <c r="T15" i="11"/>
  <c r="P15" i="11"/>
  <c r="AD14" i="11"/>
  <c r="AC14" i="11"/>
  <c r="AB14" i="11"/>
  <c r="Z14" i="11"/>
  <c r="Y14" i="11"/>
  <c r="X14" i="11"/>
  <c r="V14" i="11"/>
  <c r="U14" i="11"/>
  <c r="T14" i="11"/>
  <c r="AD13" i="11"/>
  <c r="AC13" i="11"/>
  <c r="AB13" i="11"/>
  <c r="Z13" i="11"/>
  <c r="Y13" i="11"/>
  <c r="X13" i="11"/>
  <c r="V13" i="11"/>
  <c r="U13" i="11"/>
  <c r="T13" i="11"/>
  <c r="AD12" i="11"/>
  <c r="AC12" i="11"/>
  <c r="AB12" i="11"/>
  <c r="Z12" i="11"/>
  <c r="Y12" i="11"/>
  <c r="X12" i="11"/>
  <c r="V12" i="11"/>
  <c r="U12" i="11"/>
  <c r="T12" i="11"/>
  <c r="AD11" i="11"/>
  <c r="AC11" i="11"/>
  <c r="AB11" i="11"/>
  <c r="Z11" i="11"/>
  <c r="Y11" i="11"/>
  <c r="X11" i="11"/>
  <c r="V11" i="11"/>
  <c r="U11" i="11"/>
  <c r="T11" i="11"/>
  <c r="P11" i="11"/>
  <c r="AD10" i="11"/>
  <c r="M106" i="11"/>
  <c r="I106" i="11"/>
  <c r="X10" i="11"/>
  <c r="E106" i="11"/>
  <c r="K6" i="11"/>
  <c r="K5" i="11"/>
  <c r="G5" i="11"/>
  <c r="AB38" i="11" l="1"/>
  <c r="AB39" i="11"/>
  <c r="T35" i="11"/>
  <c r="P13" i="11"/>
  <c r="P19" i="11"/>
  <c r="P20" i="11"/>
  <c r="P23" i="11"/>
  <c r="P24" i="11"/>
  <c r="P28" i="11"/>
  <c r="P86" i="11"/>
  <c r="P88" i="11"/>
  <c r="P102" i="11"/>
  <c r="AC10" i="11"/>
  <c r="P12" i="11"/>
  <c r="X38" i="11"/>
  <c r="P16" i="11"/>
  <c r="P17" i="11"/>
  <c r="P33" i="11"/>
  <c r="P36" i="11"/>
  <c r="P37" i="11"/>
  <c r="P38" i="11"/>
  <c r="AF17" i="11" s="1"/>
  <c r="T38" i="11"/>
  <c r="P52" i="11"/>
  <c r="V20" i="11"/>
  <c r="V39" i="11" s="1"/>
  <c r="Z20" i="11"/>
  <c r="AD20" i="11"/>
  <c r="P54" i="11"/>
  <c r="P56" i="11"/>
  <c r="P68" i="11"/>
  <c r="V24" i="11"/>
  <c r="Z24" i="11"/>
  <c r="AD24" i="11"/>
  <c r="P70" i="11"/>
  <c r="P72" i="11"/>
  <c r="P84" i="11"/>
  <c r="V28" i="11"/>
  <c r="Z28" i="11"/>
  <c r="AD28" i="11"/>
  <c r="P100" i="11"/>
  <c r="V33" i="11"/>
  <c r="Z33" i="11"/>
  <c r="AD33" i="11"/>
  <c r="U10" i="11"/>
  <c r="U34" i="11" s="1"/>
  <c r="AF16" i="11"/>
  <c r="P44" i="11"/>
  <c r="V18" i="11"/>
  <c r="V35" i="11" s="1"/>
  <c r="Z18" i="11"/>
  <c r="Z38" i="11" s="1"/>
  <c r="AD18" i="11"/>
  <c r="AD35" i="11" s="1"/>
  <c r="P46" i="11"/>
  <c r="P48" i="11"/>
  <c r="P60" i="11"/>
  <c r="V22" i="11"/>
  <c r="Z22" i="11"/>
  <c r="AD22" i="11"/>
  <c r="P62" i="11"/>
  <c r="P64" i="11"/>
  <c r="P76" i="11"/>
  <c r="V26" i="11"/>
  <c r="Z26" i="11"/>
  <c r="AD26" i="11"/>
  <c r="P78" i="11"/>
  <c r="P80" i="11"/>
  <c r="P92" i="11"/>
  <c r="V30" i="11"/>
  <c r="Z30" i="11"/>
  <c r="AD30" i="11"/>
  <c r="P94" i="11"/>
  <c r="P96" i="11"/>
  <c r="P104" i="11"/>
  <c r="F106" i="11"/>
  <c r="V10" i="11"/>
  <c r="AC41" i="11"/>
  <c r="AC42" i="11" s="1"/>
  <c r="AC40" i="11"/>
  <c r="AC37" i="11"/>
  <c r="AC34" i="11"/>
  <c r="O20" i="11"/>
  <c r="S14" i="11"/>
  <c r="P26" i="11"/>
  <c r="AF14" i="11" s="1"/>
  <c r="P58" i="11"/>
  <c r="T22" i="11"/>
  <c r="P90" i="11"/>
  <c r="T30" i="11"/>
  <c r="C106" i="11"/>
  <c r="S10" i="11"/>
  <c r="P10" i="11"/>
  <c r="G106" i="11"/>
  <c r="W10" i="11"/>
  <c r="K106" i="11"/>
  <c r="AA10" i="11"/>
  <c r="O10" i="11"/>
  <c r="O11" i="11"/>
  <c r="O13" i="11"/>
  <c r="AC38" i="11"/>
  <c r="AC35" i="11"/>
  <c r="O15" i="11"/>
  <c r="S12" i="11"/>
  <c r="P18" i="11"/>
  <c r="W12" i="11"/>
  <c r="AA12" i="11"/>
  <c r="O18" i="11"/>
  <c r="P66" i="11"/>
  <c r="T24" i="11"/>
  <c r="P98" i="11"/>
  <c r="T32" i="11"/>
  <c r="J106" i="11"/>
  <c r="Z10" i="11"/>
  <c r="AD37" i="11"/>
  <c r="AD34" i="11"/>
  <c r="O17" i="11"/>
  <c r="S13" i="11"/>
  <c r="P22" i="11"/>
  <c r="W38" i="11"/>
  <c r="W35" i="11"/>
  <c r="AA38" i="11"/>
  <c r="AA35" i="11"/>
  <c r="O24" i="11"/>
  <c r="O26" i="11"/>
  <c r="O28" i="11"/>
  <c r="S15" i="11"/>
  <c r="P30" i="11"/>
  <c r="O30" i="11"/>
  <c r="P32" i="11"/>
  <c r="O32" i="11"/>
  <c r="D106" i="11"/>
  <c r="T10" i="11"/>
  <c r="X41" i="11"/>
  <c r="X40" i="11"/>
  <c r="X37" i="11"/>
  <c r="X34" i="11"/>
  <c r="AB10" i="11"/>
  <c r="L106" i="11"/>
  <c r="U37" i="11"/>
  <c r="Y38" i="11"/>
  <c r="Y35" i="11"/>
  <c r="U39" i="11"/>
  <c r="U36" i="11"/>
  <c r="Y39" i="11"/>
  <c r="Y36" i="11"/>
  <c r="AC39" i="11"/>
  <c r="AC36" i="11"/>
  <c r="P74" i="11"/>
  <c r="T26" i="11"/>
  <c r="H106" i="11"/>
  <c r="Y10" i="11"/>
  <c r="O12" i="11"/>
  <c r="U38" i="11"/>
  <c r="U35" i="11"/>
  <c r="S11" i="11"/>
  <c r="P14" i="11"/>
  <c r="W11" i="11"/>
  <c r="AA11" i="11"/>
  <c r="O14" i="11"/>
  <c r="O16" i="11"/>
  <c r="O19" i="11"/>
  <c r="O21" i="11"/>
  <c r="O23" i="11"/>
  <c r="O25" i="11"/>
  <c r="O27" i="11"/>
  <c r="O29" i="11"/>
  <c r="O31" i="11"/>
  <c r="P50" i="11"/>
  <c r="T20" i="11"/>
  <c r="P82" i="11"/>
  <c r="T28" i="11"/>
  <c r="V38" i="11"/>
  <c r="Z35" i="11"/>
  <c r="Z39" i="11"/>
  <c r="Z36" i="11"/>
  <c r="X35" i="11"/>
  <c r="X36" i="11"/>
  <c r="P45" i="11"/>
  <c r="AF18" i="11" s="1"/>
  <c r="O46" i="11"/>
  <c r="P53" i="11"/>
  <c r="O54" i="11"/>
  <c r="P61" i="11"/>
  <c r="O62" i="11"/>
  <c r="P69" i="11"/>
  <c r="O70" i="11"/>
  <c r="P77" i="11"/>
  <c r="O78" i="11"/>
  <c r="P85" i="11"/>
  <c r="O86" i="11"/>
  <c r="P93" i="11"/>
  <c r="O94" i="11"/>
  <c r="P101" i="11"/>
  <c r="O102" i="11"/>
  <c r="S39" i="11"/>
  <c r="S36" i="11"/>
  <c r="W39" i="11"/>
  <c r="W36" i="11"/>
  <c r="AA39" i="11"/>
  <c r="AA36" i="11"/>
  <c r="AB35" i="11"/>
  <c r="AB36" i="11"/>
  <c r="O48" i="11"/>
  <c r="O56" i="11"/>
  <c r="O64" i="11"/>
  <c r="O72" i="11"/>
  <c r="O80" i="11"/>
  <c r="N106" i="11"/>
  <c r="P49" i="11"/>
  <c r="AF19" i="11" s="1"/>
  <c r="O50" i="11"/>
  <c r="P57" i="11"/>
  <c r="AF21" i="11" s="1"/>
  <c r="O58" i="11"/>
  <c r="P65" i="11"/>
  <c r="O66" i="11"/>
  <c r="P73" i="11"/>
  <c r="O74" i="11"/>
  <c r="P81" i="11"/>
  <c r="AF27" i="11" s="1"/>
  <c r="O82" i="11"/>
  <c r="P89" i="11"/>
  <c r="O90" i="11"/>
  <c r="P97" i="11"/>
  <c r="O98" i="11"/>
  <c r="V32" i="11"/>
  <c r="Z32" i="11"/>
  <c r="AD32" i="11"/>
  <c r="P105" i="11"/>
  <c r="O33" i="11"/>
  <c r="O34" i="11"/>
  <c r="O35" i="11"/>
  <c r="O36" i="11"/>
  <c r="O37" i="11"/>
  <c r="O38" i="11"/>
  <c r="O39" i="11"/>
  <c r="O40" i="11"/>
  <c r="O41" i="11"/>
  <c r="O42" i="11"/>
  <c r="O43" i="11"/>
  <c r="O45" i="11"/>
  <c r="O47" i="11"/>
  <c r="O49" i="11"/>
  <c r="O51" i="11"/>
  <c r="O53" i="11"/>
  <c r="O55" i="11"/>
  <c r="O57" i="11"/>
  <c r="O59" i="11"/>
  <c r="O61" i="11"/>
  <c r="O63" i="11"/>
  <c r="O65" i="11"/>
  <c r="O67" i="11"/>
  <c r="O69" i="11"/>
  <c r="O71" i="11"/>
  <c r="O73" i="11"/>
  <c r="O75" i="11"/>
  <c r="O77" i="11"/>
  <c r="O79" i="11"/>
  <c r="O81" i="11"/>
  <c r="O83" i="11"/>
  <c r="O85" i="11"/>
  <c r="O87" i="11"/>
  <c r="O89" i="11"/>
  <c r="O91" i="11"/>
  <c r="O93" i="11"/>
  <c r="O95" i="11"/>
  <c r="O97" i="11"/>
  <c r="O99" i="11"/>
  <c r="O101" i="11"/>
  <c r="O103" i="11"/>
  <c r="O105" i="11"/>
  <c r="AD38" i="11" l="1"/>
  <c r="V36" i="11"/>
  <c r="AF13" i="11"/>
  <c r="AD41" i="11"/>
  <c r="AF31" i="11"/>
  <c r="AF23" i="11"/>
  <c r="AD40" i="11"/>
  <c r="AF33" i="11"/>
  <c r="AF11" i="11"/>
  <c r="AD36" i="11"/>
  <c r="AF12" i="11"/>
  <c r="AF29" i="11"/>
  <c r="AF25" i="11"/>
  <c r="AD39" i="11"/>
  <c r="U40" i="11"/>
  <c r="AD42" i="11"/>
  <c r="U41" i="11"/>
  <c r="AE13" i="11"/>
  <c r="AF26" i="11"/>
  <c r="W41" i="11"/>
  <c r="W40" i="11"/>
  <c r="W37" i="11"/>
  <c r="W34" i="11"/>
  <c r="AE18" i="11"/>
  <c r="AE30" i="11"/>
  <c r="AE26" i="11"/>
  <c r="AE22" i="11"/>
  <c r="AE31" i="11"/>
  <c r="AE27" i="11"/>
  <c r="AE23" i="11"/>
  <c r="AE19" i="11"/>
  <c r="AF20" i="11"/>
  <c r="AF39" i="11" s="1"/>
  <c r="U42" i="11"/>
  <c r="S38" i="11"/>
  <c r="S35" i="11"/>
  <c r="AF24" i="11"/>
  <c r="O106" i="11"/>
  <c r="N108" i="11" s="1"/>
  <c r="AE10" i="11"/>
  <c r="AF22" i="11"/>
  <c r="V41" i="11"/>
  <c r="V40" i="11"/>
  <c r="V37" i="11"/>
  <c r="V34" i="11"/>
  <c r="T36" i="11"/>
  <c r="T39" i="11"/>
  <c r="T41" i="11"/>
  <c r="T37" i="11"/>
  <c r="T40" i="11"/>
  <c r="T34" i="11"/>
  <c r="AE17" i="11"/>
  <c r="AF28" i="11"/>
  <c r="AE15" i="11"/>
  <c r="AE14" i="11"/>
  <c r="AF32" i="11"/>
  <c r="AA41" i="11"/>
  <c r="AA40" i="11"/>
  <c r="AA37" i="11"/>
  <c r="AA34" i="11"/>
  <c r="AF10" i="11"/>
  <c r="P106" i="11"/>
  <c r="D107" i="11" s="1"/>
  <c r="AF30" i="11"/>
  <c r="AE16" i="11"/>
  <c r="AE32" i="11"/>
  <c r="AE28" i="11"/>
  <c r="AE24" i="11"/>
  <c r="AE20" i="11"/>
  <c r="AE33" i="11"/>
  <c r="AE29" i="11"/>
  <c r="AE25" i="11"/>
  <c r="AE21" i="11"/>
  <c r="AE11" i="11"/>
  <c r="Y41" i="11"/>
  <c r="Y40" i="11"/>
  <c r="Y37" i="11"/>
  <c r="Y34" i="11"/>
  <c r="AB41" i="11"/>
  <c r="AB40" i="11"/>
  <c r="AB37" i="11"/>
  <c r="AB34" i="11"/>
  <c r="X42" i="11"/>
  <c r="AF15" i="11"/>
  <c r="AF38" i="11" s="1"/>
  <c r="Z41" i="11"/>
  <c r="Z40" i="11"/>
  <c r="Z37" i="11"/>
  <c r="Z34" i="11"/>
  <c r="AE12" i="11"/>
  <c r="S41" i="11"/>
  <c r="S40" i="11"/>
  <c r="S37" i="11"/>
  <c r="S34" i="11"/>
  <c r="Z42" i="11" l="1"/>
  <c r="K108" i="11"/>
  <c r="F108" i="11"/>
  <c r="K107" i="11"/>
  <c r="C108" i="11"/>
  <c r="F107" i="11"/>
  <c r="G108" i="11"/>
  <c r="L108" i="11"/>
  <c r="N107" i="11"/>
  <c r="S42" i="11"/>
  <c r="AA42" i="11"/>
  <c r="AE38" i="11"/>
  <c r="L107" i="11"/>
  <c r="C107" i="11"/>
  <c r="AE35" i="11"/>
  <c r="AF41" i="11"/>
  <c r="AF40" i="11"/>
  <c r="AF37" i="11"/>
  <c r="AF34" i="11"/>
  <c r="AE39" i="11"/>
  <c r="AE36" i="11"/>
  <c r="AB42" i="11"/>
  <c r="Y42" i="11"/>
  <c r="V42" i="11"/>
  <c r="AE41" i="11"/>
  <c r="AE40" i="11"/>
  <c r="AE37" i="11"/>
  <c r="AE34" i="11"/>
  <c r="H107" i="11"/>
  <c r="W42" i="11"/>
  <c r="J107" i="11"/>
  <c r="E108" i="11"/>
  <c r="I108" i="11"/>
  <c r="H108" i="11"/>
  <c r="AF35" i="11"/>
  <c r="AF36" i="11"/>
  <c r="E107" i="11"/>
  <c r="M107" i="11"/>
  <c r="I107" i="11"/>
  <c r="J108" i="11"/>
  <c r="T42" i="11"/>
  <c r="G107" i="11"/>
  <c r="D108" i="11"/>
  <c r="AE42" i="11" l="1"/>
  <c r="AF42" i="11"/>
  <c r="O104" i="10" l="1"/>
  <c r="P103" i="10"/>
  <c r="O100" i="10"/>
  <c r="P99" i="10"/>
  <c r="AB32" i="10"/>
  <c r="X32" i="10"/>
  <c r="O96" i="10"/>
  <c r="P95" i="10"/>
  <c r="O92" i="10"/>
  <c r="P91" i="10"/>
  <c r="AB30" i="10"/>
  <c r="X30" i="10"/>
  <c r="P83" i="10"/>
  <c r="P81" i="10"/>
  <c r="P74" i="10"/>
  <c r="P73" i="10"/>
  <c r="P70" i="10"/>
  <c r="P69" i="10"/>
  <c r="P67" i="10"/>
  <c r="P65" i="10"/>
  <c r="P60" i="10"/>
  <c r="P58" i="10"/>
  <c r="P56" i="10"/>
  <c r="P54" i="10"/>
  <c r="O50" i="10"/>
  <c r="P49" i="10"/>
  <c r="O46" i="10"/>
  <c r="P45" i="10"/>
  <c r="P37" i="10"/>
  <c r="P35" i="10"/>
  <c r="P34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AC32" i="10"/>
  <c r="AA32" i="10"/>
  <c r="Y32" i="10"/>
  <c r="W32" i="10"/>
  <c r="U32" i="10"/>
  <c r="S32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AC30" i="10"/>
  <c r="AA30" i="10"/>
  <c r="Y30" i="10"/>
  <c r="W30" i="10"/>
  <c r="U30" i="10"/>
  <c r="S30" i="10"/>
  <c r="P30" i="10"/>
  <c r="AD29" i="10"/>
  <c r="AC29" i="10"/>
  <c r="AB29" i="10"/>
  <c r="Z29" i="10"/>
  <c r="Y29" i="10"/>
  <c r="X29" i="10"/>
  <c r="V29" i="10"/>
  <c r="U29" i="10"/>
  <c r="T29" i="10"/>
  <c r="AD28" i="10"/>
  <c r="AC28" i="10"/>
  <c r="Z28" i="10"/>
  <c r="Y28" i="10"/>
  <c r="W28" i="10"/>
  <c r="V28" i="10"/>
  <c r="U28" i="10"/>
  <c r="AD27" i="10"/>
  <c r="AC27" i="10"/>
  <c r="AA27" i="10"/>
  <c r="Z27" i="10"/>
  <c r="Y27" i="10"/>
  <c r="W27" i="10"/>
  <c r="V27" i="10"/>
  <c r="U27" i="10"/>
  <c r="S27" i="10"/>
  <c r="P27" i="10"/>
  <c r="AD26" i="10"/>
  <c r="AC26" i="10"/>
  <c r="AA26" i="10"/>
  <c r="Z26" i="10"/>
  <c r="Y26" i="10"/>
  <c r="W26" i="10"/>
  <c r="V26" i="10"/>
  <c r="U26" i="10"/>
  <c r="S26" i="10"/>
  <c r="AD25" i="10"/>
  <c r="AC25" i="10"/>
  <c r="AA25" i="10"/>
  <c r="Z25" i="10"/>
  <c r="Y25" i="10"/>
  <c r="W25" i="10"/>
  <c r="V25" i="10"/>
  <c r="U25" i="10"/>
  <c r="S25" i="10"/>
  <c r="AD24" i="10"/>
  <c r="AC24" i="10"/>
  <c r="Z24" i="10"/>
  <c r="Y24" i="10"/>
  <c r="W24" i="10"/>
  <c r="V24" i="10"/>
  <c r="U24" i="10"/>
  <c r="AD23" i="10"/>
  <c r="AC23" i="10"/>
  <c r="AA23" i="10"/>
  <c r="Z23" i="10"/>
  <c r="Y23" i="10"/>
  <c r="W23" i="10"/>
  <c r="V23" i="10"/>
  <c r="U23" i="10"/>
  <c r="S23" i="10"/>
  <c r="AD22" i="10"/>
  <c r="AC22" i="10"/>
  <c r="AA22" i="10"/>
  <c r="Z22" i="10"/>
  <c r="Y22" i="10"/>
  <c r="X22" i="10"/>
  <c r="W22" i="10"/>
  <c r="V22" i="10"/>
  <c r="U22" i="10"/>
  <c r="T22" i="10"/>
  <c r="S22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AD20" i="10"/>
  <c r="AC20" i="10"/>
  <c r="AB20" i="10"/>
  <c r="Z20" i="10"/>
  <c r="Y20" i="10"/>
  <c r="X20" i="10"/>
  <c r="V20" i="10"/>
  <c r="U20" i="10"/>
  <c r="T20" i="10"/>
  <c r="AD19" i="10"/>
  <c r="AC19" i="10"/>
  <c r="AC36" i="10" s="1"/>
  <c r="AA19" i="10"/>
  <c r="Z19" i="10"/>
  <c r="Z39" i="10" s="1"/>
  <c r="Y19" i="10"/>
  <c r="W19" i="10"/>
  <c r="V19" i="10"/>
  <c r="U19" i="10"/>
  <c r="U36" i="10" s="1"/>
  <c r="S19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AA12" i="10"/>
  <c r="W12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O17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O16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O15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AA11" i="10"/>
  <c r="W11" i="10"/>
  <c r="S11" i="10"/>
  <c r="AD13" i="10"/>
  <c r="AC13" i="10"/>
  <c r="AB13" i="10"/>
  <c r="AA13" i="10"/>
  <c r="Z13" i="10"/>
  <c r="Y13" i="10"/>
  <c r="X13" i="10"/>
  <c r="W13" i="10"/>
  <c r="V13" i="10"/>
  <c r="U13" i="10"/>
  <c r="T13" i="10"/>
  <c r="T38" i="10" s="1"/>
  <c r="S13" i="10"/>
  <c r="O13" i="10"/>
  <c r="AC12" i="10"/>
  <c r="AB12" i="10"/>
  <c r="Y12" i="10"/>
  <c r="X12" i="10"/>
  <c r="U12" i="10"/>
  <c r="T12" i="10"/>
  <c r="AD11" i="10"/>
  <c r="AC11" i="10"/>
  <c r="AB11" i="10"/>
  <c r="Z11" i="10"/>
  <c r="Y11" i="10"/>
  <c r="X11" i="10"/>
  <c r="V11" i="10"/>
  <c r="U11" i="10"/>
  <c r="T11" i="10"/>
  <c r="AC10" i="10"/>
  <c r="K106" i="10"/>
  <c r="Y10" i="10"/>
  <c r="Y37" i="10" s="1"/>
  <c r="G106" i="10"/>
  <c r="V10" i="10"/>
  <c r="U10" i="10"/>
  <c r="C106" i="10"/>
  <c r="K6" i="10"/>
  <c r="K5" i="10"/>
  <c r="G5" i="10"/>
  <c r="U35" i="10" l="1"/>
  <c r="Y38" i="10"/>
  <c r="AC35" i="10"/>
  <c r="V39" i="10"/>
  <c r="AC41" i="10"/>
  <c r="AD38" i="10"/>
  <c r="Y39" i="10"/>
  <c r="AD39" i="10"/>
  <c r="P53" i="10"/>
  <c r="P23" i="10"/>
  <c r="P48" i="10"/>
  <c r="P62" i="10"/>
  <c r="P78" i="10"/>
  <c r="O12" i="10"/>
  <c r="P24" i="10"/>
  <c r="P32" i="10"/>
  <c r="P29" i="10"/>
  <c r="X10" i="10"/>
  <c r="Z10" i="10"/>
  <c r="AD10" i="10"/>
  <c r="AD34" i="10" s="1"/>
  <c r="O11" i="10"/>
  <c r="V12" i="10"/>
  <c r="Z12" i="10"/>
  <c r="AD12" i="10"/>
  <c r="AD35" i="10"/>
  <c r="P46" i="10"/>
  <c r="X19" i="10"/>
  <c r="AB19" i="10"/>
  <c r="AB39" i="10" s="1"/>
  <c r="P50" i="10"/>
  <c r="P52" i="10"/>
  <c r="AB22" i="10"/>
  <c r="X23" i="10"/>
  <c r="AB23" i="10"/>
  <c r="P66" i="10"/>
  <c r="X24" i="10"/>
  <c r="AB24" i="10"/>
  <c r="X25" i="10"/>
  <c r="AB25" i="10"/>
  <c r="X26" i="10"/>
  <c r="AB26" i="10"/>
  <c r="X27" i="10"/>
  <c r="AB27" i="10"/>
  <c r="P82" i="10"/>
  <c r="X28" i="10"/>
  <c r="AB28" i="10"/>
  <c r="P86" i="10"/>
  <c r="P92" i="10"/>
  <c r="V30" i="10"/>
  <c r="Z30" i="10"/>
  <c r="AD30" i="10"/>
  <c r="P94" i="10"/>
  <c r="P100" i="10"/>
  <c r="V32" i="10"/>
  <c r="Z32" i="10"/>
  <c r="AD32" i="10"/>
  <c r="P102" i="10"/>
  <c r="P18" i="10"/>
  <c r="P19" i="10"/>
  <c r="P22" i="10"/>
  <c r="O33" i="10"/>
  <c r="P33" i="10"/>
  <c r="P36" i="10"/>
  <c r="AF16" i="10" s="1"/>
  <c r="AD36" i="10"/>
  <c r="P44" i="10"/>
  <c r="W20" i="10"/>
  <c r="AA20" i="10"/>
  <c r="P57" i="10"/>
  <c r="P59" i="10"/>
  <c r="AF22" i="10" s="1"/>
  <c r="P61" i="10"/>
  <c r="P63" i="10"/>
  <c r="AA24" i="10"/>
  <c r="P71" i="10"/>
  <c r="P75" i="10"/>
  <c r="P77" i="10"/>
  <c r="P79" i="10"/>
  <c r="S28" i="10"/>
  <c r="AA28" i="10"/>
  <c r="W29" i="10"/>
  <c r="AA29" i="10"/>
  <c r="O88" i="10"/>
  <c r="P88" i="10"/>
  <c r="P96" i="10"/>
  <c r="P104" i="10"/>
  <c r="V41" i="10"/>
  <c r="V40" i="10"/>
  <c r="V37" i="10"/>
  <c r="V34" i="10"/>
  <c r="Z41" i="10"/>
  <c r="Z40" i="10"/>
  <c r="Z37" i="10"/>
  <c r="Z34" i="10"/>
  <c r="X36" i="10"/>
  <c r="X39" i="10"/>
  <c r="X37" i="10"/>
  <c r="X34" i="10"/>
  <c r="X41" i="10"/>
  <c r="X42" i="10" s="1"/>
  <c r="X40" i="10"/>
  <c r="AD37" i="10"/>
  <c r="U37" i="10"/>
  <c r="U34" i="10"/>
  <c r="O14" i="10"/>
  <c r="AE11" i="10" s="1"/>
  <c r="O18" i="10"/>
  <c r="AA39" i="10"/>
  <c r="AA36" i="10"/>
  <c r="AC38" i="10"/>
  <c r="O53" i="10"/>
  <c r="D106" i="10"/>
  <c r="L106" i="10"/>
  <c r="P10" i="10"/>
  <c r="P11" i="10"/>
  <c r="P12" i="10"/>
  <c r="P13" i="10"/>
  <c r="V38" i="10"/>
  <c r="V35" i="10"/>
  <c r="Z38" i="10"/>
  <c r="Z35" i="10"/>
  <c r="P14" i="10"/>
  <c r="P15" i="10"/>
  <c r="P16" i="10"/>
  <c r="P17" i="10"/>
  <c r="T19" i="10"/>
  <c r="P21" i="10"/>
  <c r="S24" i="10"/>
  <c r="P26" i="10"/>
  <c r="P28" i="10"/>
  <c r="U39" i="10"/>
  <c r="U41" i="10"/>
  <c r="O45" i="10"/>
  <c r="O57" i="10"/>
  <c r="P68" i="10"/>
  <c r="AF24" i="10" s="1"/>
  <c r="T24" i="10"/>
  <c r="O73" i="10"/>
  <c r="P84" i="10"/>
  <c r="T28" i="10"/>
  <c r="P98" i="10"/>
  <c r="T32" i="10"/>
  <c r="Y41" i="10"/>
  <c r="Y40" i="10"/>
  <c r="Y34" i="10"/>
  <c r="AC40" i="10"/>
  <c r="AC42" i="10" s="1"/>
  <c r="P64" i="10"/>
  <c r="T23" i="10"/>
  <c r="O69" i="10"/>
  <c r="E106" i="10"/>
  <c r="I106" i="10"/>
  <c r="M106" i="10"/>
  <c r="S10" i="10"/>
  <c r="W10" i="10"/>
  <c r="AA10" i="10"/>
  <c r="S12" i="10"/>
  <c r="S38" i="10"/>
  <c r="S35" i="10"/>
  <c r="W38" i="10"/>
  <c r="W35" i="10"/>
  <c r="AA38" i="10"/>
  <c r="AA35" i="10"/>
  <c r="P20" i="10"/>
  <c r="AF12" i="10" s="1"/>
  <c r="O20" i="10"/>
  <c r="T35" i="10"/>
  <c r="Y36" i="10"/>
  <c r="AC39" i="10"/>
  <c r="O61" i="10"/>
  <c r="P72" i="10"/>
  <c r="AF25" i="10" s="1"/>
  <c r="T25" i="10"/>
  <c r="O77" i="10"/>
  <c r="H106" i="10"/>
  <c r="O10" i="10"/>
  <c r="AC37" i="10"/>
  <c r="AC34" i="10"/>
  <c r="W39" i="10"/>
  <c r="W36" i="10"/>
  <c r="P80" i="10"/>
  <c r="AF27" i="10" s="1"/>
  <c r="T27" i="10"/>
  <c r="P85" i="10"/>
  <c r="AF28" i="10" s="1"/>
  <c r="O85" i="10"/>
  <c r="F106" i="10"/>
  <c r="J106" i="10"/>
  <c r="N106" i="10"/>
  <c r="T10" i="10"/>
  <c r="AB10" i="10"/>
  <c r="X35" i="10"/>
  <c r="X38" i="10"/>
  <c r="AB38" i="10"/>
  <c r="AB35" i="10"/>
  <c r="O19" i="10"/>
  <c r="S20" i="10"/>
  <c r="S39" i="10" s="1"/>
  <c r="P25" i="10"/>
  <c r="AF13" i="10" s="1"/>
  <c r="P31" i="10"/>
  <c r="O32" i="10"/>
  <c r="Y35" i="10"/>
  <c r="U38" i="10"/>
  <c r="U40" i="10"/>
  <c r="O49" i="10"/>
  <c r="O65" i="10"/>
  <c r="P76" i="10"/>
  <c r="AF26" i="10" s="1"/>
  <c r="T26" i="10"/>
  <c r="O81" i="10"/>
  <c r="P90" i="10"/>
  <c r="T30" i="10"/>
  <c r="O31" i="10"/>
  <c r="Z36" i="10"/>
  <c r="O54" i="10"/>
  <c r="O58" i="10"/>
  <c r="O62" i="10"/>
  <c r="O66" i="10"/>
  <c r="O70" i="10"/>
  <c r="O74" i="10"/>
  <c r="O78" i="10"/>
  <c r="O82" i="10"/>
  <c r="O86" i="10"/>
  <c r="P93" i="10"/>
  <c r="O94" i="10"/>
  <c r="P101" i="10"/>
  <c r="O102" i="10"/>
  <c r="O21" i="10"/>
  <c r="O22" i="10"/>
  <c r="O23" i="10"/>
  <c r="O24" i="10"/>
  <c r="O25" i="10"/>
  <c r="O26" i="10"/>
  <c r="O27" i="10"/>
  <c r="O28" i="10"/>
  <c r="O29" i="10"/>
  <c r="O30" i="10"/>
  <c r="O34" i="10"/>
  <c r="O35" i="10"/>
  <c r="O36" i="10"/>
  <c r="V36" i="10"/>
  <c r="O37" i="10"/>
  <c r="P38" i="10"/>
  <c r="O38" i="10"/>
  <c r="P39" i="10"/>
  <c r="O39" i="10"/>
  <c r="P40" i="10"/>
  <c r="O40" i="10"/>
  <c r="P41" i="10"/>
  <c r="O41" i="10"/>
  <c r="P42" i="10"/>
  <c r="O42" i="10"/>
  <c r="P43" i="10"/>
  <c r="O43" i="10"/>
  <c r="P47" i="10"/>
  <c r="AF19" i="10" s="1"/>
  <c r="O47" i="10"/>
  <c r="P51" i="10"/>
  <c r="AF20" i="10" s="1"/>
  <c r="O51" i="10"/>
  <c r="P55" i="10"/>
  <c r="AF21" i="10" s="1"/>
  <c r="O55" i="10"/>
  <c r="O59" i="10"/>
  <c r="O63" i="10"/>
  <c r="O67" i="10"/>
  <c r="O71" i="10"/>
  <c r="O75" i="10"/>
  <c r="O79" i="10"/>
  <c r="O83" i="10"/>
  <c r="S29" i="10"/>
  <c r="P87" i="10"/>
  <c r="O87" i="10"/>
  <c r="O44" i="10"/>
  <c r="O48" i="10"/>
  <c r="O52" i="10"/>
  <c r="O56" i="10"/>
  <c r="O60" i="10"/>
  <c r="O64" i="10"/>
  <c r="O68" i="10"/>
  <c r="O72" i="10"/>
  <c r="O76" i="10"/>
  <c r="O80" i="10"/>
  <c r="O84" i="10"/>
  <c r="P89" i="10"/>
  <c r="O90" i="10"/>
  <c r="P97" i="10"/>
  <c r="AF31" i="10" s="1"/>
  <c r="O98" i="10"/>
  <c r="P105" i="10"/>
  <c r="AF33" i="10" s="1"/>
  <c r="O89" i="10"/>
  <c r="O91" i="10"/>
  <c r="O93" i="10"/>
  <c r="O95" i="10"/>
  <c r="O97" i="10"/>
  <c r="O99" i="10"/>
  <c r="O101" i="10"/>
  <c r="O103" i="10"/>
  <c r="O105" i="10"/>
  <c r="AE15" i="10" l="1"/>
  <c r="AB36" i="10"/>
  <c r="AD40" i="10"/>
  <c r="AF23" i="10"/>
  <c r="AD41" i="10"/>
  <c r="AF15" i="10"/>
  <c r="AF29" i="10"/>
  <c r="AE30" i="10"/>
  <c r="AF18" i="10"/>
  <c r="AF11" i="10"/>
  <c r="Z42" i="10"/>
  <c r="V42" i="10"/>
  <c r="AE20" i="10"/>
  <c r="AE16" i="10"/>
  <c r="AE28" i="10"/>
  <c r="AE24" i="10"/>
  <c r="Y42" i="10"/>
  <c r="T41" i="10"/>
  <c r="T40" i="10"/>
  <c r="T34" i="10"/>
  <c r="T37" i="10"/>
  <c r="AF32" i="10"/>
  <c r="AE32" i="10"/>
  <c r="AE14" i="10"/>
  <c r="AE13" i="10"/>
  <c r="AE31" i="10"/>
  <c r="AE27" i="10"/>
  <c r="AE23" i="10"/>
  <c r="S41" i="10"/>
  <c r="S40" i="10"/>
  <c r="S37" i="10"/>
  <c r="S34" i="10"/>
  <c r="S36" i="10"/>
  <c r="AF14" i="10"/>
  <c r="AD42" i="10"/>
  <c r="O106" i="10"/>
  <c r="N108" i="10" s="1"/>
  <c r="AE10" i="10"/>
  <c r="W41" i="10"/>
  <c r="W40" i="10"/>
  <c r="W37" i="10"/>
  <c r="W34" i="10"/>
  <c r="AE19" i="10"/>
  <c r="AE18" i="10"/>
  <c r="AE17" i="10"/>
  <c r="AE26" i="10"/>
  <c r="AE22" i="10"/>
  <c r="U42" i="10"/>
  <c r="T39" i="10"/>
  <c r="T36" i="10"/>
  <c r="P106" i="10"/>
  <c r="N107" i="10" s="1"/>
  <c r="AF10" i="10"/>
  <c r="AF39" i="10"/>
  <c r="AF36" i="10"/>
  <c r="AF17" i="10"/>
  <c r="AF38" i="10" s="1"/>
  <c r="AE33" i="10"/>
  <c r="AE29" i="10"/>
  <c r="AE25" i="10"/>
  <c r="AE21" i="10"/>
  <c r="AF30" i="10"/>
  <c r="AB41" i="10"/>
  <c r="AB40" i="10"/>
  <c r="AB37" i="10"/>
  <c r="AB34" i="10"/>
  <c r="AA41" i="10"/>
  <c r="AA40" i="10"/>
  <c r="AA37" i="10"/>
  <c r="AA34" i="10"/>
  <c r="AE12" i="10"/>
  <c r="I108" i="10" l="1"/>
  <c r="D108" i="10"/>
  <c r="H108" i="10"/>
  <c r="F108" i="10"/>
  <c r="F107" i="10"/>
  <c r="AB42" i="10"/>
  <c r="J108" i="10"/>
  <c r="AA42" i="10"/>
  <c r="S42" i="10"/>
  <c r="H107" i="10"/>
  <c r="AF41" i="10"/>
  <c r="AF40" i="10"/>
  <c r="AF37" i="10"/>
  <c r="AF34" i="10"/>
  <c r="AF35" i="10"/>
  <c r="AE39" i="10"/>
  <c r="AE36" i="10"/>
  <c r="W42" i="10"/>
  <c r="L107" i="10"/>
  <c r="G107" i="10"/>
  <c r="K107" i="10"/>
  <c r="C107" i="10"/>
  <c r="M107" i="10"/>
  <c r="AE41" i="10"/>
  <c r="AE40" i="10"/>
  <c r="AE37" i="10"/>
  <c r="AE34" i="10"/>
  <c r="L108" i="10"/>
  <c r="AE38" i="10"/>
  <c r="AE35" i="10"/>
  <c r="E107" i="10"/>
  <c r="I107" i="10"/>
  <c r="D107" i="10"/>
  <c r="J107" i="10"/>
  <c r="K108" i="10"/>
  <c r="C108" i="10"/>
  <c r="G108" i="10"/>
  <c r="E108" i="10"/>
  <c r="T42" i="10"/>
  <c r="AE42" i="10" l="1"/>
  <c r="AF42" i="10"/>
  <c r="G5" i="9" l="1"/>
  <c r="K5" i="9"/>
  <c r="K6" i="9"/>
  <c r="O31" i="9"/>
  <c r="O35" i="9"/>
  <c r="O36" i="9"/>
  <c r="O37" i="9"/>
  <c r="O39" i="9"/>
  <c r="O40" i="9"/>
  <c r="O41" i="9"/>
  <c r="O42" i="9"/>
  <c r="O43" i="9"/>
  <c r="P49" i="9"/>
  <c r="P66" i="9"/>
  <c r="O69" i="9"/>
  <c r="O73" i="9"/>
  <c r="O77" i="9"/>
  <c r="O80" i="9"/>
  <c r="P84" i="9"/>
  <c r="P90" i="9"/>
  <c r="P96" i="9"/>
  <c r="P102" i="9"/>
  <c r="D106" i="9"/>
  <c r="H106" i="9"/>
  <c r="L106" i="9"/>
  <c r="P74" i="9" l="1"/>
  <c r="P70" i="9"/>
  <c r="P58" i="9"/>
  <c r="P33" i="9"/>
  <c r="AC10" i="9"/>
  <c r="Y10" i="9"/>
  <c r="U10" i="9"/>
  <c r="O47" i="9"/>
  <c r="T17" i="9"/>
  <c r="AB14" i="9"/>
  <c r="X14" i="9"/>
  <c r="T14" i="9"/>
  <c r="AB13" i="9"/>
  <c r="X13" i="9"/>
  <c r="T13" i="9"/>
  <c r="AB12" i="9"/>
  <c r="X12" i="9"/>
  <c r="T12" i="9"/>
  <c r="AB11" i="9"/>
  <c r="X11" i="9"/>
  <c r="X34" i="9" s="1"/>
  <c r="T11" i="9"/>
  <c r="AB10" i="9"/>
  <c r="X10" i="9"/>
  <c r="T10" i="9"/>
  <c r="T34" i="9" s="1"/>
  <c r="P98" i="9"/>
  <c r="O79" i="9"/>
  <c r="O38" i="9"/>
  <c r="AB34" i="9"/>
  <c r="O105" i="9"/>
  <c r="O104" i="9"/>
  <c r="O101" i="9"/>
  <c r="O99" i="9"/>
  <c r="Z32" i="9"/>
  <c r="O95" i="9"/>
  <c r="Z31" i="9"/>
  <c r="O94" i="9"/>
  <c r="P92" i="9"/>
  <c r="O92" i="9"/>
  <c r="O89" i="9"/>
  <c r="O88" i="9"/>
  <c r="P86" i="9"/>
  <c r="T29" i="9"/>
  <c r="O85" i="9"/>
  <c r="P83" i="9"/>
  <c r="O82" i="9"/>
  <c r="P80" i="9"/>
  <c r="AB27" i="9"/>
  <c r="T27" i="9"/>
  <c r="P76" i="9"/>
  <c r="M106" i="9"/>
  <c r="I106" i="9"/>
  <c r="E106" i="9"/>
  <c r="O64" i="9"/>
  <c r="P57" i="9"/>
  <c r="P55" i="9"/>
  <c r="P53" i="9"/>
  <c r="O48" i="9"/>
  <c r="P47" i="9"/>
  <c r="P42" i="9"/>
  <c r="P40" i="9"/>
  <c r="P38" i="9"/>
  <c r="AB16" i="9"/>
  <c r="X16" i="9"/>
  <c r="O30" i="9"/>
  <c r="T25" i="9"/>
  <c r="AC13" i="9"/>
  <c r="AA13" i="9"/>
  <c r="Y13" i="9"/>
  <c r="W13" i="9"/>
  <c r="U13" i="9"/>
  <c r="S13" i="9"/>
  <c r="AC12" i="9"/>
  <c r="AA12" i="9"/>
  <c r="Y12" i="9"/>
  <c r="W12" i="9"/>
  <c r="U12" i="9"/>
  <c r="S12" i="9"/>
  <c r="AA11" i="9"/>
  <c r="W11" i="9"/>
  <c r="S11" i="9"/>
  <c r="AD10" i="9"/>
  <c r="Z10" i="9"/>
  <c r="F106" i="9"/>
  <c r="P104" i="9"/>
  <c r="O103" i="9"/>
  <c r="Z33" i="9"/>
  <c r="O102" i="9"/>
  <c r="P100" i="9"/>
  <c r="AF32" i="9" s="1"/>
  <c r="O100" i="9"/>
  <c r="O97" i="9"/>
  <c r="O96" i="9"/>
  <c r="P94" i="9"/>
  <c r="O93" i="9"/>
  <c r="O91" i="9"/>
  <c r="V30" i="9"/>
  <c r="O90" i="9"/>
  <c r="AE30" i="9" s="1"/>
  <c r="P88" i="9"/>
  <c r="O87" i="9"/>
  <c r="P85" i="9"/>
  <c r="O84" i="9"/>
  <c r="O83" i="9"/>
  <c r="P82" i="9"/>
  <c r="O81" i="9"/>
  <c r="O76" i="9"/>
  <c r="O75" i="9"/>
  <c r="O71" i="9"/>
  <c r="O67" i="9"/>
  <c r="P65" i="9"/>
  <c r="P63" i="9"/>
  <c r="P61" i="9"/>
  <c r="P56" i="9"/>
  <c r="O51" i="9"/>
  <c r="V20" i="9"/>
  <c r="AD19" i="9"/>
  <c r="Z19" i="9"/>
  <c r="V19" i="9"/>
  <c r="O44" i="9"/>
  <c r="P43" i="9"/>
  <c r="P41" i="9"/>
  <c r="P39" i="9"/>
  <c r="P37" i="9"/>
  <c r="K106" i="9"/>
  <c r="G106" i="9"/>
  <c r="P31" i="9"/>
  <c r="AC15" i="9"/>
  <c r="Y15" i="9"/>
  <c r="U15" i="9"/>
  <c r="AC14" i="9"/>
  <c r="AA14" i="9"/>
  <c r="Y14" i="9"/>
  <c r="W14" i="9"/>
  <c r="U14" i="9"/>
  <c r="S14" i="9"/>
  <c r="AC11" i="9"/>
  <c r="Y11" i="9"/>
  <c r="Y37" i="9" s="1"/>
  <c r="U11" i="9"/>
  <c r="U34" i="9" s="1"/>
  <c r="AA10" i="9"/>
  <c r="W10" i="9"/>
  <c r="S10" i="9"/>
  <c r="AE33" i="9"/>
  <c r="AB33" i="9"/>
  <c r="T32" i="9"/>
  <c r="AB31" i="9"/>
  <c r="X30" i="9"/>
  <c r="X29" i="9"/>
  <c r="AB28" i="9"/>
  <c r="P77" i="9"/>
  <c r="Z20" i="9"/>
  <c r="AA34" i="9"/>
  <c r="AA37" i="9"/>
  <c r="W33" i="9"/>
  <c r="O98" i="9"/>
  <c r="AA32" i="9"/>
  <c r="W32" i="9"/>
  <c r="S32" i="9"/>
  <c r="AA31" i="9"/>
  <c r="W31" i="9"/>
  <c r="S31" i="9"/>
  <c r="AA30" i="9"/>
  <c r="W30" i="9"/>
  <c r="S30" i="9"/>
  <c r="O86" i="9"/>
  <c r="AA29" i="9"/>
  <c r="W29" i="9"/>
  <c r="S29" i="9"/>
  <c r="AA28" i="9"/>
  <c r="W28" i="9"/>
  <c r="S28" i="9"/>
  <c r="P79" i="9"/>
  <c r="AC27" i="9"/>
  <c r="Y27" i="9"/>
  <c r="U27" i="9"/>
  <c r="P73" i="9"/>
  <c r="O72" i="9"/>
  <c r="P69" i="9"/>
  <c r="O68" i="9"/>
  <c r="O65" i="9"/>
  <c r="P64" i="9"/>
  <c r="AB23" i="9"/>
  <c r="X23" i="9"/>
  <c r="O62" i="9"/>
  <c r="O57" i="9"/>
  <c r="AB21" i="9"/>
  <c r="X21" i="9"/>
  <c r="O54" i="9"/>
  <c r="O45" i="9"/>
  <c r="T18" i="9"/>
  <c r="T16" i="9"/>
  <c r="O34" i="9"/>
  <c r="AE16" i="9" s="1"/>
  <c r="O32" i="9"/>
  <c r="T23" i="9"/>
  <c r="T15" i="9"/>
  <c r="T33" i="9"/>
  <c r="AB32" i="9"/>
  <c r="T31" i="9"/>
  <c r="AB30" i="9"/>
  <c r="AF28" i="9"/>
  <c r="T28" i="9"/>
  <c r="P35" i="9"/>
  <c r="C106" i="9"/>
  <c r="AA33" i="9"/>
  <c r="S33" i="9"/>
  <c r="N106" i="9"/>
  <c r="J106" i="9"/>
  <c r="P105" i="9"/>
  <c r="P103" i="9"/>
  <c r="AD33" i="9"/>
  <c r="V33" i="9"/>
  <c r="P101" i="9"/>
  <c r="P99" i="9"/>
  <c r="AD32" i="9"/>
  <c r="V32" i="9"/>
  <c r="P97" i="9"/>
  <c r="P95" i="9"/>
  <c r="AD31" i="9"/>
  <c r="V31" i="9"/>
  <c r="P93" i="9"/>
  <c r="AF30" i="9" s="1"/>
  <c r="P91" i="9"/>
  <c r="AD30" i="9"/>
  <c r="Z30" i="9"/>
  <c r="P89" i="9"/>
  <c r="P87" i="9"/>
  <c r="AD29" i="9"/>
  <c r="Z29" i="9"/>
  <c r="V29" i="9"/>
  <c r="P81" i="9"/>
  <c r="P78" i="9"/>
  <c r="X27" i="9"/>
  <c r="AC26" i="9"/>
  <c r="Y26" i="9"/>
  <c r="U26" i="9"/>
  <c r="P72" i="9"/>
  <c r="AC25" i="9"/>
  <c r="Y25" i="9"/>
  <c r="U25" i="9"/>
  <c r="P68" i="9"/>
  <c r="O63" i="9"/>
  <c r="P62" i="9"/>
  <c r="O60" i="9"/>
  <c r="O55" i="9"/>
  <c r="P54" i="9"/>
  <c r="AF21" i="9" s="1"/>
  <c r="O52" i="9"/>
  <c r="T20" i="9"/>
  <c r="P45" i="9"/>
  <c r="AF17" i="9"/>
  <c r="P36" i="9"/>
  <c r="P34" i="9"/>
  <c r="P32" i="9"/>
  <c r="T21" i="9"/>
  <c r="X33" i="9"/>
  <c r="X32" i="9"/>
  <c r="X31" i="9"/>
  <c r="T30" i="9"/>
  <c r="AB29" i="9"/>
  <c r="X28" i="9"/>
  <c r="O59" i="9"/>
  <c r="O56" i="9"/>
  <c r="AD20" i="9"/>
  <c r="W34" i="9"/>
  <c r="W37" i="9"/>
  <c r="O10" i="9"/>
  <c r="P10" i="9"/>
  <c r="V10" i="9"/>
  <c r="AC33" i="9"/>
  <c r="Y33" i="9"/>
  <c r="U33" i="9"/>
  <c r="AC32" i="9"/>
  <c r="Y32" i="9"/>
  <c r="U32" i="9"/>
  <c r="AC31" i="9"/>
  <c r="Y31" i="9"/>
  <c r="U31" i="9"/>
  <c r="AC30" i="9"/>
  <c r="Y30" i="9"/>
  <c r="U30" i="9"/>
  <c r="AC29" i="9"/>
  <c r="Y29" i="9"/>
  <c r="U29" i="9"/>
  <c r="AC28" i="9"/>
  <c r="Y28" i="9"/>
  <c r="U28" i="9"/>
  <c r="O78" i="9"/>
  <c r="AE27" i="9" s="1"/>
  <c r="AA27" i="9"/>
  <c r="W27" i="9"/>
  <c r="S27" i="9"/>
  <c r="P75" i="9"/>
  <c r="AB26" i="9"/>
  <c r="X26" i="9"/>
  <c r="T26" i="9"/>
  <c r="O74" i="9"/>
  <c r="P71" i="9"/>
  <c r="AF25" i="9" s="1"/>
  <c r="AB25" i="9"/>
  <c r="X25" i="9"/>
  <c r="O70" i="9"/>
  <c r="AE25" i="9" s="1"/>
  <c r="P67" i="9"/>
  <c r="AF24" i="9" s="1"/>
  <c r="AB24" i="9"/>
  <c r="X24" i="9"/>
  <c r="T24" i="9"/>
  <c r="O66" i="9"/>
  <c r="AE24" i="9" s="1"/>
  <c r="O61" i="9"/>
  <c r="P60" i="9"/>
  <c r="P59" i="9"/>
  <c r="AF22" i="9" s="1"/>
  <c r="AB22" i="9"/>
  <c r="X22" i="9"/>
  <c r="T22" i="9"/>
  <c r="O58" i="9"/>
  <c r="O53" i="9"/>
  <c r="P52" i="9"/>
  <c r="P51" i="9"/>
  <c r="O49" i="9"/>
  <c r="O33" i="9"/>
  <c r="AE15" i="9" s="1"/>
  <c r="T19" i="9"/>
  <c r="AA26" i="9"/>
  <c r="W26" i="9"/>
  <c r="S26" i="9"/>
  <c r="AA25" i="9"/>
  <c r="W25" i="9"/>
  <c r="S25" i="9"/>
  <c r="AA24" i="9"/>
  <c r="W24" i="9"/>
  <c r="S24" i="9"/>
  <c r="AA23" i="9"/>
  <c r="W23" i="9"/>
  <c r="S23" i="9"/>
  <c r="AA22" i="9"/>
  <c r="W22" i="9"/>
  <c r="S22" i="9"/>
  <c r="AA21" i="9"/>
  <c r="W21" i="9"/>
  <c r="S21" i="9"/>
  <c r="AC20" i="9"/>
  <c r="Y20" i="9"/>
  <c r="U20" i="9"/>
  <c r="O50" i="9"/>
  <c r="P50" i="9"/>
  <c r="AC19" i="9"/>
  <c r="Y19" i="9"/>
  <c r="U19" i="9"/>
  <c r="P46" i="9"/>
  <c r="AA16" i="9"/>
  <c r="W16" i="9"/>
  <c r="S16" i="9"/>
  <c r="AB15" i="9"/>
  <c r="X15" i="9"/>
  <c r="O29" i="9"/>
  <c r="P29" i="9"/>
  <c r="O27" i="9"/>
  <c r="P27" i="9"/>
  <c r="O25" i="9"/>
  <c r="P25" i="9"/>
  <c r="O23" i="9"/>
  <c r="P23" i="9"/>
  <c r="O21" i="9"/>
  <c r="P21" i="9"/>
  <c r="O19" i="9"/>
  <c r="P19" i="9"/>
  <c r="O17" i="9"/>
  <c r="P17" i="9"/>
  <c r="O15" i="9"/>
  <c r="P15" i="9"/>
  <c r="AD11" i="9"/>
  <c r="Z11" i="9"/>
  <c r="O14" i="9"/>
  <c r="V11" i="9"/>
  <c r="P14" i="9"/>
  <c r="O13" i="9"/>
  <c r="P13" i="9"/>
  <c r="O12" i="9"/>
  <c r="P12" i="9"/>
  <c r="O11" i="9"/>
  <c r="P11" i="9"/>
  <c r="AD28" i="9"/>
  <c r="Z28" i="9"/>
  <c r="V28" i="9"/>
  <c r="AD27" i="9"/>
  <c r="Z27" i="9"/>
  <c r="V27" i="9"/>
  <c r="AD26" i="9"/>
  <c r="Z26" i="9"/>
  <c r="V26" i="9"/>
  <c r="AD25" i="9"/>
  <c r="Z25" i="9"/>
  <c r="V25" i="9"/>
  <c r="AD24" i="9"/>
  <c r="Z24" i="9"/>
  <c r="V24" i="9"/>
  <c r="AD23" i="9"/>
  <c r="Z23" i="9"/>
  <c r="V23" i="9"/>
  <c r="AD22" i="9"/>
  <c r="Z22" i="9"/>
  <c r="V22" i="9"/>
  <c r="AD21" i="9"/>
  <c r="Z21" i="9"/>
  <c r="Z36" i="9" s="1"/>
  <c r="V21" i="9"/>
  <c r="AB20" i="9"/>
  <c r="X20" i="9"/>
  <c r="AB19" i="9"/>
  <c r="X19" i="9"/>
  <c r="O46" i="9"/>
  <c r="AB18" i="9"/>
  <c r="X18" i="9"/>
  <c r="AB17" i="9"/>
  <c r="X17" i="9"/>
  <c r="AA15" i="9"/>
  <c r="W15" i="9"/>
  <c r="S15" i="9"/>
  <c r="AC24" i="9"/>
  <c r="Y24" i="9"/>
  <c r="U24" i="9"/>
  <c r="AC23" i="9"/>
  <c r="Y23" i="9"/>
  <c r="U23" i="9"/>
  <c r="AC22" i="9"/>
  <c r="Y22" i="9"/>
  <c r="U22" i="9"/>
  <c r="AC21" i="9"/>
  <c r="Y21" i="9"/>
  <c r="U21" i="9"/>
  <c r="P48" i="9"/>
  <c r="P44" i="9"/>
  <c r="AF18" i="9" s="1"/>
  <c r="AE18" i="9"/>
  <c r="AA18" i="9"/>
  <c r="W18" i="9"/>
  <c r="S18" i="9"/>
  <c r="AE17" i="9"/>
  <c r="AA17" i="9"/>
  <c r="W17" i="9"/>
  <c r="W35" i="9" s="1"/>
  <c r="S17" i="9"/>
  <c r="AD15" i="9"/>
  <c r="Z15" i="9"/>
  <c r="V15" i="9"/>
  <c r="P30" i="9"/>
  <c r="AF15" i="9" s="1"/>
  <c r="O28" i="9"/>
  <c r="P28" i="9"/>
  <c r="AD14" i="9"/>
  <c r="Z14" i="9"/>
  <c r="O26" i="9"/>
  <c r="V14" i="9"/>
  <c r="P26" i="9"/>
  <c r="AF14" i="9" s="1"/>
  <c r="O24" i="9"/>
  <c r="P24" i="9"/>
  <c r="AD13" i="9"/>
  <c r="Z13" i="9"/>
  <c r="O22" i="9"/>
  <c r="AE13" i="9" s="1"/>
  <c r="V13" i="9"/>
  <c r="P22" i="9"/>
  <c r="O20" i="9"/>
  <c r="P20" i="9"/>
  <c r="AD12" i="9"/>
  <c r="Z12" i="9"/>
  <c r="O18" i="9"/>
  <c r="V12" i="9"/>
  <c r="P18" i="9"/>
  <c r="O16" i="9"/>
  <c r="P16" i="9"/>
  <c r="AD18" i="9"/>
  <c r="Z18" i="9"/>
  <c r="V18" i="9"/>
  <c r="AD17" i="9"/>
  <c r="Z17" i="9"/>
  <c r="V17" i="9"/>
  <c r="AD16" i="9"/>
  <c r="Z16" i="9"/>
  <c r="V16" i="9"/>
  <c r="AA20" i="9"/>
  <c r="W20" i="9"/>
  <c r="S20" i="9"/>
  <c r="AA19" i="9"/>
  <c r="W19" i="9"/>
  <c r="S19" i="9"/>
  <c r="AC18" i="9"/>
  <c r="Y18" i="9"/>
  <c r="U18" i="9"/>
  <c r="AC17" i="9"/>
  <c r="Y17" i="9"/>
  <c r="U17" i="9"/>
  <c r="AC16" i="9"/>
  <c r="Y16" i="9"/>
  <c r="U16" i="9"/>
  <c r="AE12" i="9" l="1"/>
  <c r="X41" i="9"/>
  <c r="AE19" i="9"/>
  <c r="AE20" i="9"/>
  <c r="AE26" i="9"/>
  <c r="AF26" i="9"/>
  <c r="T37" i="9"/>
  <c r="AE29" i="9"/>
  <c r="S34" i="9"/>
  <c r="AB37" i="9"/>
  <c r="V39" i="9"/>
  <c r="X37" i="9"/>
  <c r="AC37" i="9"/>
  <c r="AE14" i="9"/>
  <c r="T41" i="9"/>
  <c r="AF23" i="9"/>
  <c r="AF29" i="9"/>
  <c r="AF31" i="9"/>
  <c r="AF33" i="9"/>
  <c r="T35" i="9"/>
  <c r="AE32" i="9"/>
  <c r="S38" i="9"/>
  <c r="S37" i="9"/>
  <c r="AF16" i="9"/>
  <c r="AD36" i="9"/>
  <c r="V36" i="9"/>
  <c r="AE31" i="9"/>
  <c r="U37" i="9"/>
  <c r="Y34" i="9"/>
  <c r="AC34" i="9"/>
  <c r="AD41" i="9"/>
  <c r="W38" i="9"/>
  <c r="X40" i="9"/>
  <c r="X42" i="9" s="1"/>
  <c r="Z40" i="9"/>
  <c r="AA38" i="9"/>
  <c r="S40" i="9"/>
  <c r="AA40" i="9"/>
  <c r="AD40" i="9"/>
  <c r="AF20" i="9"/>
  <c r="AF27" i="9"/>
  <c r="AE28" i="9"/>
  <c r="U35" i="9"/>
  <c r="U38" i="9"/>
  <c r="U40" i="9"/>
  <c r="U41" i="9"/>
  <c r="V34" i="9"/>
  <c r="V37" i="9"/>
  <c r="V40" i="9"/>
  <c r="V41" i="9"/>
  <c r="S36" i="9"/>
  <c r="S39" i="9"/>
  <c r="AF13" i="9"/>
  <c r="AF11" i="9"/>
  <c r="Y39" i="9"/>
  <c r="Y36" i="9"/>
  <c r="AE22" i="9"/>
  <c r="AF10" i="9"/>
  <c r="P106" i="9"/>
  <c r="W40" i="9"/>
  <c r="Z39" i="9"/>
  <c r="T40" i="9"/>
  <c r="T42" i="9" s="1"/>
  <c r="S41" i="9"/>
  <c r="AA41" i="9"/>
  <c r="AA42" i="9" s="1"/>
  <c r="Z37" i="9"/>
  <c r="AD39" i="9"/>
  <c r="AC35" i="9"/>
  <c r="AC38" i="9"/>
  <c r="AC40" i="9"/>
  <c r="AC41" i="9"/>
  <c r="W36" i="9"/>
  <c r="W39" i="9"/>
  <c r="AF12" i="9"/>
  <c r="V35" i="9"/>
  <c r="V38" i="9"/>
  <c r="S35" i="9"/>
  <c r="AA35" i="9"/>
  <c r="X35" i="9"/>
  <c r="X38" i="9"/>
  <c r="AC36" i="9"/>
  <c r="AC39" i="9"/>
  <c r="T38" i="9"/>
  <c r="Z34" i="9"/>
  <c r="AE10" i="9"/>
  <c r="O106" i="9"/>
  <c r="N108" i="9" s="1"/>
  <c r="Z41" i="9"/>
  <c r="Z42" i="9" s="1"/>
  <c r="Z35" i="9"/>
  <c r="Z38" i="9"/>
  <c r="AB36" i="9"/>
  <c r="AB39" i="9"/>
  <c r="U36" i="9"/>
  <c r="U39" i="9"/>
  <c r="T36" i="9"/>
  <c r="T39" i="9"/>
  <c r="W41" i="9"/>
  <c r="W42" i="9" s="1"/>
  <c r="Y38" i="9"/>
  <c r="Y40" i="9"/>
  <c r="Y41" i="9"/>
  <c r="Y35" i="9"/>
  <c r="AD35" i="9"/>
  <c r="AD38" i="9"/>
  <c r="AA36" i="9"/>
  <c r="AA39" i="9"/>
  <c r="AE35" i="9"/>
  <c r="AE38" i="9"/>
  <c r="X36" i="9"/>
  <c r="X39" i="9"/>
  <c r="AE11" i="9"/>
  <c r="AB35" i="9"/>
  <c r="AB38" i="9"/>
  <c r="AB40" i="9"/>
  <c r="AB41" i="9"/>
  <c r="AF19" i="9"/>
  <c r="AD37" i="9"/>
  <c r="AD34" i="9"/>
  <c r="AE21" i="9"/>
  <c r="AE23" i="9"/>
  <c r="AE36" i="9" l="1"/>
  <c r="S42" i="9"/>
  <c r="AC42" i="9"/>
  <c r="AE39" i="9"/>
  <c r="Y42" i="9"/>
  <c r="AD42" i="9"/>
  <c r="AE34" i="9"/>
  <c r="AE37" i="9"/>
  <c r="AE40" i="9"/>
  <c r="AE41" i="9"/>
  <c r="AE42" i="9" s="1"/>
  <c r="AF34" i="9"/>
  <c r="AF37" i="9"/>
  <c r="AF40" i="9"/>
  <c r="AF41" i="9"/>
  <c r="AF42" i="9" s="1"/>
  <c r="E108" i="9"/>
  <c r="K108" i="9"/>
  <c r="L108" i="9"/>
  <c r="F108" i="9"/>
  <c r="H108" i="9"/>
  <c r="I108" i="9"/>
  <c r="G108" i="9"/>
  <c r="D108" i="9"/>
  <c r="F107" i="9"/>
  <c r="M107" i="9"/>
  <c r="K107" i="9"/>
  <c r="I107" i="9"/>
  <c r="D107" i="9"/>
  <c r="G107" i="9"/>
  <c r="L107" i="9"/>
  <c r="H107" i="9"/>
  <c r="E107" i="9"/>
  <c r="J107" i="9"/>
  <c r="AF36" i="9"/>
  <c r="AF39" i="9"/>
  <c r="C108" i="9"/>
  <c r="AF35" i="9"/>
  <c r="AF38" i="9"/>
  <c r="N107" i="9"/>
  <c r="J108" i="9"/>
  <c r="AB42" i="9"/>
  <c r="C107" i="9"/>
  <c r="V42" i="9"/>
  <c r="U42" i="9"/>
  <c r="O104" i="8" l="1"/>
  <c r="AC33" i="8"/>
  <c r="Y33" i="8"/>
  <c r="AC32" i="8"/>
  <c r="Y32" i="8"/>
  <c r="O96" i="8"/>
  <c r="AC31" i="8"/>
  <c r="Y31" i="8"/>
  <c r="AC30" i="8"/>
  <c r="Y30" i="8"/>
  <c r="AC29" i="8"/>
  <c r="Y29" i="8"/>
  <c r="AC28" i="8"/>
  <c r="Y28" i="8"/>
  <c r="AC27" i="8"/>
  <c r="Y27" i="8"/>
  <c r="AC26" i="8"/>
  <c r="Y26" i="8"/>
  <c r="AC25" i="8"/>
  <c r="Y25" i="8"/>
  <c r="AC24" i="8"/>
  <c r="Y24" i="8"/>
  <c r="AC23" i="8"/>
  <c r="Y23" i="8"/>
  <c r="AC22" i="8"/>
  <c r="Y22" i="8"/>
  <c r="AC21" i="8"/>
  <c r="Y21" i="8"/>
  <c r="AC20" i="8"/>
  <c r="Y20" i="8"/>
  <c r="O44" i="8"/>
  <c r="P43" i="8"/>
  <c r="P42" i="8"/>
  <c r="P41" i="8"/>
  <c r="P40" i="8"/>
  <c r="P39" i="8"/>
  <c r="AF17" i="8" s="1"/>
  <c r="P38" i="8"/>
  <c r="P37" i="8"/>
  <c r="P36" i="8"/>
  <c r="P35" i="8"/>
  <c r="AF16" i="8" s="1"/>
  <c r="P34" i="8"/>
  <c r="AB33" i="8"/>
  <c r="X33" i="8"/>
  <c r="T33" i="8"/>
  <c r="AB32" i="8"/>
  <c r="X32" i="8"/>
  <c r="T32" i="8"/>
  <c r="AB31" i="8"/>
  <c r="AA31" i="8"/>
  <c r="Z31" i="8"/>
  <c r="X31" i="8"/>
  <c r="W31" i="8"/>
  <c r="V31" i="8"/>
  <c r="T31" i="8"/>
  <c r="S31" i="8"/>
  <c r="AB30" i="8"/>
  <c r="AA30" i="8"/>
  <c r="X30" i="8"/>
  <c r="W30" i="8"/>
  <c r="T30" i="8"/>
  <c r="S30" i="8"/>
  <c r="AB15" i="8"/>
  <c r="X15" i="8"/>
  <c r="T15" i="8"/>
  <c r="AD29" i="8"/>
  <c r="AB29" i="8"/>
  <c r="AA29" i="8"/>
  <c r="Z29" i="8"/>
  <c r="X29" i="8"/>
  <c r="W29" i="8"/>
  <c r="V29" i="8"/>
  <c r="T29" i="8"/>
  <c r="S29" i="8"/>
  <c r="AD28" i="8"/>
  <c r="AB28" i="8"/>
  <c r="AA28" i="8"/>
  <c r="Z28" i="8"/>
  <c r="X28" i="8"/>
  <c r="W28" i="8"/>
  <c r="V28" i="8"/>
  <c r="T28" i="8"/>
  <c r="S28" i="8"/>
  <c r="AB27" i="8"/>
  <c r="AA27" i="8"/>
  <c r="Z27" i="8"/>
  <c r="X27" i="8"/>
  <c r="W27" i="8"/>
  <c r="V27" i="8"/>
  <c r="T27" i="8"/>
  <c r="S27" i="8"/>
  <c r="AB26" i="8"/>
  <c r="AA26" i="8"/>
  <c r="X26" i="8"/>
  <c r="W26" i="8"/>
  <c r="T26" i="8"/>
  <c r="S26" i="8"/>
  <c r="AB14" i="8"/>
  <c r="X14" i="8"/>
  <c r="T14" i="8"/>
  <c r="AD25" i="8"/>
  <c r="AB25" i="8"/>
  <c r="AA25" i="8"/>
  <c r="Z25" i="8"/>
  <c r="X25" i="8"/>
  <c r="W25" i="8"/>
  <c r="V25" i="8"/>
  <c r="T25" i="8"/>
  <c r="S25" i="8"/>
  <c r="AD24" i="8"/>
  <c r="AB24" i="8"/>
  <c r="AA24" i="8"/>
  <c r="Z24" i="8"/>
  <c r="X24" i="8"/>
  <c r="W24" i="8"/>
  <c r="V24" i="8"/>
  <c r="T24" i="8"/>
  <c r="S24" i="8"/>
  <c r="AB23" i="8"/>
  <c r="AA23" i="8"/>
  <c r="Z23" i="8"/>
  <c r="X23" i="8"/>
  <c r="W23" i="8"/>
  <c r="V23" i="8"/>
  <c r="T23" i="8"/>
  <c r="S23" i="8"/>
  <c r="AB22" i="8"/>
  <c r="AA22" i="8"/>
  <c r="X22" i="8"/>
  <c r="W22" i="8"/>
  <c r="T22" i="8"/>
  <c r="S22" i="8"/>
  <c r="AB13" i="8"/>
  <c r="X13" i="8"/>
  <c r="T13" i="8"/>
  <c r="AD21" i="8"/>
  <c r="AB21" i="8"/>
  <c r="AA21" i="8"/>
  <c r="Z21" i="8"/>
  <c r="X21" i="8"/>
  <c r="W21" i="8"/>
  <c r="V21" i="8"/>
  <c r="T21" i="8"/>
  <c r="S21" i="8"/>
  <c r="AD20" i="8"/>
  <c r="AB20" i="8"/>
  <c r="AA20" i="8"/>
  <c r="Z20" i="8"/>
  <c r="X20" i="8"/>
  <c r="W20" i="8"/>
  <c r="V20" i="8"/>
  <c r="T20" i="8"/>
  <c r="S20" i="8"/>
  <c r="AC19" i="8"/>
  <c r="AB19" i="8"/>
  <c r="AA19" i="8"/>
  <c r="Y19" i="8"/>
  <c r="X19" i="8"/>
  <c r="W19" i="8"/>
  <c r="U19" i="8"/>
  <c r="T19" i="8"/>
  <c r="T39" i="8" s="1"/>
  <c r="S19" i="8"/>
  <c r="AC18" i="8"/>
  <c r="AB18" i="8"/>
  <c r="AA18" i="8"/>
  <c r="Y18" i="8"/>
  <c r="X18" i="8"/>
  <c r="W18" i="8"/>
  <c r="U18" i="8"/>
  <c r="T18" i="8"/>
  <c r="S18" i="8"/>
  <c r="AB12" i="8"/>
  <c r="AA12" i="8"/>
  <c r="X12" i="8"/>
  <c r="W12" i="8"/>
  <c r="T12" i="8"/>
  <c r="S12" i="8"/>
  <c r="AD17" i="8"/>
  <c r="AC17" i="8"/>
  <c r="AB17" i="8"/>
  <c r="AA17" i="8"/>
  <c r="Z17" i="8"/>
  <c r="Y17" i="8"/>
  <c r="X17" i="8"/>
  <c r="W17" i="8"/>
  <c r="V17" i="8"/>
  <c r="U17" i="8"/>
  <c r="T17" i="8"/>
  <c r="S17" i="8"/>
  <c r="AD16" i="8"/>
  <c r="AC16" i="8"/>
  <c r="AB16" i="8"/>
  <c r="AA16" i="8"/>
  <c r="Z16" i="8"/>
  <c r="Y16" i="8"/>
  <c r="X16" i="8"/>
  <c r="W16" i="8"/>
  <c r="V16" i="8"/>
  <c r="U16" i="8"/>
  <c r="T16" i="8"/>
  <c r="S16" i="8"/>
  <c r="AD15" i="8"/>
  <c r="AC15" i="8"/>
  <c r="AA15" i="8"/>
  <c r="Z15" i="8"/>
  <c r="Y15" i="8"/>
  <c r="W15" i="8"/>
  <c r="V15" i="8"/>
  <c r="U15" i="8"/>
  <c r="S15" i="8"/>
  <c r="AD14" i="8"/>
  <c r="AC14" i="8"/>
  <c r="AA14" i="8"/>
  <c r="Z14" i="8"/>
  <c r="Y14" i="8"/>
  <c r="W14" i="8"/>
  <c r="V14" i="8"/>
  <c r="U14" i="8"/>
  <c r="S14" i="8"/>
  <c r="AB11" i="8"/>
  <c r="AA11" i="8"/>
  <c r="X11" i="8"/>
  <c r="W11" i="8"/>
  <c r="T11" i="8"/>
  <c r="P14" i="8"/>
  <c r="AD13" i="8"/>
  <c r="AC13" i="8"/>
  <c r="AA13" i="8"/>
  <c r="Z13" i="8"/>
  <c r="Y13" i="8"/>
  <c r="W13" i="8"/>
  <c r="V13" i="8"/>
  <c r="U13" i="8"/>
  <c r="S13" i="8"/>
  <c r="P13" i="8"/>
  <c r="AD12" i="8"/>
  <c r="AC12" i="8"/>
  <c r="Z12" i="8"/>
  <c r="Y12" i="8"/>
  <c r="V12" i="8"/>
  <c r="U12" i="8"/>
  <c r="AD11" i="8"/>
  <c r="AC11" i="8"/>
  <c r="Z11" i="8"/>
  <c r="Y11" i="8"/>
  <c r="V11" i="8"/>
  <c r="U11" i="8"/>
  <c r="P11" i="8"/>
  <c r="L106" i="8"/>
  <c r="X10" i="8"/>
  <c r="V10" i="8"/>
  <c r="D106" i="8"/>
  <c r="S10" i="8"/>
  <c r="K6" i="8"/>
  <c r="G5" i="8"/>
  <c r="AB39" i="8" l="1"/>
  <c r="X39" i="8"/>
  <c r="O48" i="8"/>
  <c r="O56" i="8"/>
  <c r="O60" i="8"/>
  <c r="O64" i="8"/>
  <c r="O72" i="8"/>
  <c r="O76" i="8"/>
  <c r="O80" i="8"/>
  <c r="O92" i="8"/>
  <c r="Z10" i="8"/>
  <c r="AD10" i="8"/>
  <c r="AD37" i="8" s="1"/>
  <c r="P12" i="8"/>
  <c r="P15" i="8"/>
  <c r="O16" i="8"/>
  <c r="P19" i="8"/>
  <c r="O20" i="8"/>
  <c r="O24" i="8"/>
  <c r="O28" i="8"/>
  <c r="W10" i="8"/>
  <c r="W40" i="8" s="1"/>
  <c r="AA10" i="8"/>
  <c r="P20" i="8"/>
  <c r="AB38" i="8"/>
  <c r="P24" i="8"/>
  <c r="P28" i="8"/>
  <c r="T36" i="8"/>
  <c r="P44" i="8"/>
  <c r="V18" i="8"/>
  <c r="V38" i="8" s="1"/>
  <c r="Z18" i="8"/>
  <c r="AD18" i="8"/>
  <c r="O52" i="8"/>
  <c r="P52" i="8"/>
  <c r="P60" i="8"/>
  <c r="V22" i="8"/>
  <c r="Z22" i="8"/>
  <c r="AD22" i="8"/>
  <c r="O68" i="8"/>
  <c r="P68" i="8"/>
  <c r="P76" i="8"/>
  <c r="V26" i="8"/>
  <c r="Z26" i="8"/>
  <c r="AD26" i="8"/>
  <c r="O84" i="8"/>
  <c r="P84" i="8"/>
  <c r="P92" i="8"/>
  <c r="V30" i="8"/>
  <c r="Z30" i="8"/>
  <c r="AD30" i="8"/>
  <c r="O100" i="8"/>
  <c r="P100" i="8"/>
  <c r="O11" i="8"/>
  <c r="O12" i="8"/>
  <c r="O13" i="8"/>
  <c r="O15" i="8"/>
  <c r="P16" i="8"/>
  <c r="O17" i="8"/>
  <c r="O19" i="8"/>
  <c r="P21" i="8"/>
  <c r="O22" i="8"/>
  <c r="P22" i="8"/>
  <c r="P23" i="8"/>
  <c r="P25" i="8"/>
  <c r="O26" i="8"/>
  <c r="P26" i="8"/>
  <c r="AF14" i="8" s="1"/>
  <c r="P27" i="8"/>
  <c r="P29" i="8"/>
  <c r="O30" i="8"/>
  <c r="P30" i="8"/>
  <c r="P31" i="8"/>
  <c r="P33" i="8"/>
  <c r="AB36" i="8"/>
  <c r="P46" i="8"/>
  <c r="P48" i="8"/>
  <c r="V19" i="8"/>
  <c r="Z19" i="8"/>
  <c r="AD19" i="8"/>
  <c r="AD36" i="8" s="1"/>
  <c r="P56" i="8"/>
  <c r="P64" i="8"/>
  <c r="AD23" i="8"/>
  <c r="P72" i="8"/>
  <c r="P80" i="8"/>
  <c r="AD27" i="8"/>
  <c r="O88" i="8"/>
  <c r="P88" i="8"/>
  <c r="P96" i="8"/>
  <c r="AD31" i="8"/>
  <c r="P104" i="8"/>
  <c r="T38" i="8"/>
  <c r="T35" i="8"/>
  <c r="X38" i="8"/>
  <c r="X35" i="8"/>
  <c r="V39" i="8"/>
  <c r="V36" i="8"/>
  <c r="Z39" i="8"/>
  <c r="Z36" i="8"/>
  <c r="AD39" i="8"/>
  <c r="X41" i="8"/>
  <c r="X42" i="8" s="1"/>
  <c r="X40" i="8"/>
  <c r="X37" i="8"/>
  <c r="X34" i="8"/>
  <c r="V37" i="8"/>
  <c r="V34" i="8"/>
  <c r="H106" i="8"/>
  <c r="I106" i="8"/>
  <c r="P18" i="8"/>
  <c r="AF12" i="8" s="1"/>
  <c r="AB35" i="8"/>
  <c r="P102" i="8"/>
  <c r="U33" i="8"/>
  <c r="F106" i="8"/>
  <c r="J106" i="8"/>
  <c r="N106" i="8"/>
  <c r="T10" i="8"/>
  <c r="AB10" i="8"/>
  <c r="AC38" i="8"/>
  <c r="AC35" i="8"/>
  <c r="P17" i="8"/>
  <c r="AF11" i="8" s="1"/>
  <c r="Y39" i="8"/>
  <c r="Y36" i="8"/>
  <c r="AC39" i="8"/>
  <c r="AC36" i="8"/>
  <c r="O21" i="8"/>
  <c r="O23" i="8"/>
  <c r="O25" i="8"/>
  <c r="AE13" i="8" s="1"/>
  <c r="O27" i="8"/>
  <c r="O29" i="8"/>
  <c r="O31" i="8"/>
  <c r="U22" i="8"/>
  <c r="P58" i="8"/>
  <c r="U26" i="8"/>
  <c r="P74" i="8"/>
  <c r="U30" i="8"/>
  <c r="P90" i="8"/>
  <c r="P10" i="8"/>
  <c r="Z40" i="8"/>
  <c r="Z37" i="8"/>
  <c r="Z34" i="8"/>
  <c r="AD40" i="8"/>
  <c r="Z38" i="8"/>
  <c r="Z35" i="8"/>
  <c r="O14" i="8"/>
  <c r="O18" i="8"/>
  <c r="AF13" i="8"/>
  <c r="U20" i="8"/>
  <c r="P50" i="8"/>
  <c r="U24" i="8"/>
  <c r="P66" i="8"/>
  <c r="U28" i="8"/>
  <c r="P82" i="8"/>
  <c r="P98" i="8"/>
  <c r="U32" i="8"/>
  <c r="E106" i="8"/>
  <c r="M106" i="8"/>
  <c r="AA40" i="8"/>
  <c r="AA37" i="8"/>
  <c r="AA34" i="8"/>
  <c r="S11" i="8"/>
  <c r="S40" i="8" s="1"/>
  <c r="S38" i="8"/>
  <c r="S35" i="8"/>
  <c r="W38" i="8"/>
  <c r="W35" i="8"/>
  <c r="U21" i="8"/>
  <c r="P54" i="8"/>
  <c r="U25" i="8"/>
  <c r="P70" i="8"/>
  <c r="U29" i="8"/>
  <c r="P86" i="8"/>
  <c r="C106" i="8"/>
  <c r="G106" i="8"/>
  <c r="K106" i="8"/>
  <c r="O10" i="8"/>
  <c r="U10" i="8"/>
  <c r="Y10" i="8"/>
  <c r="AC10" i="8"/>
  <c r="U38" i="8"/>
  <c r="U35" i="8"/>
  <c r="Y38" i="8"/>
  <c r="Y35" i="8"/>
  <c r="AD38" i="8"/>
  <c r="AD35" i="8"/>
  <c r="U23" i="8"/>
  <c r="P62" i="8"/>
  <c r="U27" i="8"/>
  <c r="P78" i="8"/>
  <c r="U31" i="8"/>
  <c r="P94" i="8"/>
  <c r="AA38" i="8"/>
  <c r="AA35" i="8"/>
  <c r="S39" i="8"/>
  <c r="S36" i="8"/>
  <c r="W39" i="8"/>
  <c r="W36" i="8"/>
  <c r="AA39" i="8"/>
  <c r="AA36" i="8"/>
  <c r="P45" i="8"/>
  <c r="AF18" i="8" s="1"/>
  <c r="O45" i="8"/>
  <c r="P49" i="8"/>
  <c r="O49" i="8"/>
  <c r="P53" i="8"/>
  <c r="O53" i="8"/>
  <c r="P57" i="8"/>
  <c r="O57" i="8"/>
  <c r="P61" i="8"/>
  <c r="O61" i="8"/>
  <c r="P65" i="8"/>
  <c r="O65" i="8"/>
  <c r="P69" i="8"/>
  <c r="O69" i="8"/>
  <c r="P73" i="8"/>
  <c r="O73" i="8"/>
  <c r="P77" i="8"/>
  <c r="O77" i="8"/>
  <c r="P81" i="8"/>
  <c r="O81" i="8"/>
  <c r="P85" i="8"/>
  <c r="O85" i="8"/>
  <c r="P89" i="8"/>
  <c r="O89" i="8"/>
  <c r="P93" i="8"/>
  <c r="O93" i="8"/>
  <c r="P97" i="8"/>
  <c r="O97" i="8"/>
  <c r="P101" i="8"/>
  <c r="O101" i="8"/>
  <c r="P105" i="8"/>
  <c r="O105" i="8"/>
  <c r="X36" i="8"/>
  <c r="O46" i="8"/>
  <c r="O50" i="8"/>
  <c r="O54" i="8"/>
  <c r="O58" i="8"/>
  <c r="O62" i="8"/>
  <c r="O66" i="8"/>
  <c r="O70" i="8"/>
  <c r="O74" i="8"/>
  <c r="O78" i="8"/>
  <c r="O82" i="8"/>
  <c r="O86" i="8"/>
  <c r="O90" i="8"/>
  <c r="O94" i="8"/>
  <c r="O98" i="8"/>
  <c r="V32" i="8"/>
  <c r="Z32" i="8"/>
  <c r="AD32" i="8"/>
  <c r="O102" i="8"/>
  <c r="V33" i="8"/>
  <c r="Z33" i="8"/>
  <c r="AD33" i="8"/>
  <c r="P32" i="8"/>
  <c r="O32" i="8"/>
  <c r="O33" i="8"/>
  <c r="O34" i="8"/>
  <c r="O35" i="8"/>
  <c r="O36" i="8"/>
  <c r="O37" i="8"/>
  <c r="O38" i="8"/>
  <c r="O39" i="8"/>
  <c r="O40" i="8"/>
  <c r="O41" i="8"/>
  <c r="O42" i="8"/>
  <c r="O43" i="8"/>
  <c r="P47" i="8"/>
  <c r="AF19" i="8" s="1"/>
  <c r="O47" i="8"/>
  <c r="P51" i="8"/>
  <c r="O51" i="8"/>
  <c r="P55" i="8"/>
  <c r="O55" i="8"/>
  <c r="P59" i="8"/>
  <c r="O59" i="8"/>
  <c r="P63" i="8"/>
  <c r="O63" i="8"/>
  <c r="P67" i="8"/>
  <c r="O67" i="8"/>
  <c r="P71" i="8"/>
  <c r="O71" i="8"/>
  <c r="P75" i="8"/>
  <c r="O75" i="8"/>
  <c r="P79" i="8"/>
  <c r="O79" i="8"/>
  <c r="P83" i="8"/>
  <c r="O83" i="8"/>
  <c r="P87" i="8"/>
  <c r="O87" i="8"/>
  <c r="P91" i="8"/>
  <c r="O91" i="8"/>
  <c r="P95" i="8"/>
  <c r="O95" i="8"/>
  <c r="S32" i="8"/>
  <c r="P99" i="8"/>
  <c r="W32" i="8"/>
  <c r="AA32" i="8"/>
  <c r="O99" i="8"/>
  <c r="S33" i="8"/>
  <c r="P103" i="8"/>
  <c r="W33" i="8"/>
  <c r="AA33" i="8"/>
  <c r="O103" i="8"/>
  <c r="AF15" i="8" l="1"/>
  <c r="W34" i="8"/>
  <c r="AD34" i="8"/>
  <c r="W37" i="8"/>
  <c r="V35" i="8"/>
  <c r="V40" i="8"/>
  <c r="AE11" i="8"/>
  <c r="AE15" i="8"/>
  <c r="AE14" i="8"/>
  <c r="Z41" i="8"/>
  <c r="Z42" i="8" s="1"/>
  <c r="AF32" i="8"/>
  <c r="U39" i="8"/>
  <c r="U36" i="8"/>
  <c r="AF33" i="8"/>
  <c r="AA41" i="8"/>
  <c r="AA42" i="8" s="1"/>
  <c r="W41" i="8"/>
  <c r="W42" i="8" s="1"/>
  <c r="AE18" i="8"/>
  <c r="AE17" i="8"/>
  <c r="AE16" i="8"/>
  <c r="AD41" i="8"/>
  <c r="AD42" i="8" s="1"/>
  <c r="V41" i="8"/>
  <c r="V42" i="8" s="1"/>
  <c r="AE31" i="8"/>
  <c r="AE27" i="8"/>
  <c r="AE23" i="8"/>
  <c r="AE19" i="8"/>
  <c r="AF27" i="8"/>
  <c r="AF25" i="8"/>
  <c r="AF38" i="8"/>
  <c r="AF35" i="8"/>
  <c r="AE26" i="8"/>
  <c r="U41" i="8"/>
  <c r="U40" i="8"/>
  <c r="U37" i="8"/>
  <c r="U34" i="8"/>
  <c r="AF20" i="8"/>
  <c r="AF30" i="8"/>
  <c r="AF22" i="8"/>
  <c r="S41" i="8"/>
  <c r="S42" i="8" s="1"/>
  <c r="AE30" i="8"/>
  <c r="AE22" i="8"/>
  <c r="S34" i="8"/>
  <c r="AF28" i="8"/>
  <c r="AE29" i="8"/>
  <c r="AE25" i="8"/>
  <c r="AE21" i="8"/>
  <c r="AF31" i="8"/>
  <c r="AF23" i="8"/>
  <c r="O106" i="8"/>
  <c r="H108" i="8" s="1"/>
  <c r="AE10" i="8"/>
  <c r="AF29" i="8"/>
  <c r="AF21" i="8"/>
  <c r="S37" i="8"/>
  <c r="AE12" i="8"/>
  <c r="P106" i="8"/>
  <c r="I107" i="8" s="1"/>
  <c r="AF10" i="8"/>
  <c r="AB40" i="8"/>
  <c r="AB34" i="8"/>
  <c r="AB37" i="8"/>
  <c r="AB41" i="8"/>
  <c r="AF39" i="8"/>
  <c r="Y41" i="8"/>
  <c r="Y40" i="8"/>
  <c r="Y37" i="8"/>
  <c r="Y34" i="8"/>
  <c r="AE33" i="8"/>
  <c r="AE32" i="8"/>
  <c r="AE28" i="8"/>
  <c r="AE24" i="8"/>
  <c r="AE20" i="8"/>
  <c r="AE39" i="8" s="1"/>
  <c r="AC41" i="8"/>
  <c r="AC40" i="8"/>
  <c r="AC37" i="8"/>
  <c r="AC34" i="8"/>
  <c r="K107" i="8"/>
  <c r="AF24" i="8"/>
  <c r="AF26" i="8"/>
  <c r="T37" i="8"/>
  <c r="T40" i="8"/>
  <c r="T34" i="8"/>
  <c r="T41" i="8"/>
  <c r="AE38" i="8" l="1"/>
  <c r="AE35" i="8"/>
  <c r="AF36" i="8"/>
  <c r="D107" i="8"/>
  <c r="L107" i="8"/>
  <c r="N107" i="8"/>
  <c r="J108" i="8"/>
  <c r="G108" i="8"/>
  <c r="I108" i="8"/>
  <c r="K108" i="8"/>
  <c r="C108" i="8"/>
  <c r="T42" i="8"/>
  <c r="Y42" i="8"/>
  <c r="F107" i="8"/>
  <c r="E107" i="8"/>
  <c r="M107" i="8"/>
  <c r="U42" i="8"/>
  <c r="AE36" i="8"/>
  <c r="L108" i="8"/>
  <c r="D108" i="8"/>
  <c r="C107" i="8"/>
  <c r="H107" i="8"/>
  <c r="AC42" i="8"/>
  <c r="F108" i="8"/>
  <c r="N108" i="8"/>
  <c r="G107" i="8"/>
  <c r="AB42" i="8"/>
  <c r="AF41" i="8"/>
  <c r="AF40" i="8"/>
  <c r="AF37" i="8"/>
  <c r="AF34" i="8"/>
  <c r="E108" i="8"/>
  <c r="AE41" i="8"/>
  <c r="AE40" i="8"/>
  <c r="AE37" i="8"/>
  <c r="AE34" i="8"/>
  <c r="J107" i="8"/>
  <c r="AE42" i="8" l="1"/>
  <c r="AF42" i="8"/>
  <c r="O104" i="7" l="1"/>
  <c r="P103" i="7"/>
  <c r="O100" i="7"/>
  <c r="P99" i="7"/>
  <c r="AB32" i="7"/>
  <c r="O96" i="7"/>
  <c r="P95" i="7"/>
  <c r="O92" i="7"/>
  <c r="P91" i="7"/>
  <c r="AB30" i="7"/>
  <c r="X30" i="7"/>
  <c r="O88" i="7"/>
  <c r="P87" i="7"/>
  <c r="O84" i="7"/>
  <c r="P83" i="7"/>
  <c r="AB28" i="7"/>
  <c r="X28" i="7"/>
  <c r="O80" i="7"/>
  <c r="P79" i="7"/>
  <c r="O76" i="7"/>
  <c r="P75" i="7"/>
  <c r="AB26" i="7"/>
  <c r="X26" i="7"/>
  <c r="O72" i="7"/>
  <c r="P71" i="7"/>
  <c r="O68" i="7"/>
  <c r="P67" i="7"/>
  <c r="AB24" i="7"/>
  <c r="X24" i="7"/>
  <c r="P63" i="7"/>
  <c r="O60" i="7"/>
  <c r="P59" i="7"/>
  <c r="AB22" i="7"/>
  <c r="X22" i="7"/>
  <c r="P55" i="7"/>
  <c r="O52" i="7"/>
  <c r="P51" i="7"/>
  <c r="AB20" i="7"/>
  <c r="X20" i="7"/>
  <c r="O48" i="7"/>
  <c r="P47" i="7"/>
  <c r="O44" i="7"/>
  <c r="P43" i="7"/>
  <c r="P42" i="7"/>
  <c r="P41" i="7"/>
  <c r="P40" i="7"/>
  <c r="P39" i="7"/>
  <c r="P35" i="7"/>
  <c r="P34" i="7"/>
  <c r="AC33" i="7"/>
  <c r="AB33" i="7"/>
  <c r="AA33" i="7"/>
  <c r="Y33" i="7"/>
  <c r="X33" i="7"/>
  <c r="W33" i="7"/>
  <c r="U33" i="7"/>
  <c r="T33" i="7"/>
  <c r="S33" i="7"/>
  <c r="AC32" i="7"/>
  <c r="AA32" i="7"/>
  <c r="Y32" i="7"/>
  <c r="X32" i="7"/>
  <c r="W32" i="7"/>
  <c r="U32" i="7"/>
  <c r="S32" i="7"/>
  <c r="AD31" i="7"/>
  <c r="AC31" i="7"/>
  <c r="AB31" i="7"/>
  <c r="AA31" i="7"/>
  <c r="Z31" i="7"/>
  <c r="Y31" i="7"/>
  <c r="X31" i="7"/>
  <c r="W31" i="7"/>
  <c r="V31" i="7"/>
  <c r="U31" i="7"/>
  <c r="T31" i="7"/>
  <c r="S31" i="7"/>
  <c r="P31" i="7"/>
  <c r="AC30" i="7"/>
  <c r="AA30" i="7"/>
  <c r="Y30" i="7"/>
  <c r="W30" i="7"/>
  <c r="U30" i="7"/>
  <c r="S30" i="7"/>
  <c r="AD29" i="7"/>
  <c r="AC29" i="7"/>
  <c r="AB29" i="7"/>
  <c r="AA29" i="7"/>
  <c r="Z29" i="7"/>
  <c r="Y29" i="7"/>
  <c r="X29" i="7"/>
  <c r="W29" i="7"/>
  <c r="V29" i="7"/>
  <c r="U29" i="7"/>
  <c r="T29" i="7"/>
  <c r="S29" i="7"/>
  <c r="AC28" i="7"/>
  <c r="AA28" i="7"/>
  <c r="Y28" i="7"/>
  <c r="W28" i="7"/>
  <c r="U28" i="7"/>
  <c r="S28" i="7"/>
  <c r="P28" i="7"/>
  <c r="AD27" i="7"/>
  <c r="AC27" i="7"/>
  <c r="AB27" i="7"/>
  <c r="AA27" i="7"/>
  <c r="Z27" i="7"/>
  <c r="Y27" i="7"/>
  <c r="X27" i="7"/>
  <c r="W27" i="7"/>
  <c r="V27" i="7"/>
  <c r="U27" i="7"/>
  <c r="T27" i="7"/>
  <c r="S27" i="7"/>
  <c r="P27" i="7"/>
  <c r="AC26" i="7"/>
  <c r="AA26" i="7"/>
  <c r="Y26" i="7"/>
  <c r="W26" i="7"/>
  <c r="U26" i="7"/>
  <c r="S26" i="7"/>
  <c r="AD25" i="7"/>
  <c r="AC25" i="7"/>
  <c r="AB25" i="7"/>
  <c r="AA25" i="7"/>
  <c r="Z25" i="7"/>
  <c r="Y25" i="7"/>
  <c r="X25" i="7"/>
  <c r="W25" i="7"/>
  <c r="V25" i="7"/>
  <c r="U25" i="7"/>
  <c r="T25" i="7"/>
  <c r="S25" i="7"/>
  <c r="AC24" i="7"/>
  <c r="AA24" i="7"/>
  <c r="Y24" i="7"/>
  <c r="W24" i="7"/>
  <c r="U24" i="7"/>
  <c r="S24" i="7"/>
  <c r="P24" i="7"/>
  <c r="AD23" i="7"/>
  <c r="AC23" i="7"/>
  <c r="AB23" i="7"/>
  <c r="AA23" i="7"/>
  <c r="Z23" i="7"/>
  <c r="Y23" i="7"/>
  <c r="X23" i="7"/>
  <c r="W23" i="7"/>
  <c r="V23" i="7"/>
  <c r="U23" i="7"/>
  <c r="T23" i="7"/>
  <c r="S23" i="7"/>
  <c r="P23" i="7"/>
  <c r="AC22" i="7"/>
  <c r="AA22" i="7"/>
  <c r="Y22" i="7"/>
  <c r="W22" i="7"/>
  <c r="U22" i="7"/>
  <c r="S22" i="7"/>
  <c r="AD21" i="7"/>
  <c r="AC21" i="7"/>
  <c r="AB21" i="7"/>
  <c r="AA21" i="7"/>
  <c r="Z21" i="7"/>
  <c r="Y21" i="7"/>
  <c r="X21" i="7"/>
  <c r="W21" i="7"/>
  <c r="V21" i="7"/>
  <c r="U21" i="7"/>
  <c r="T21" i="7"/>
  <c r="S21" i="7"/>
  <c r="AC20" i="7"/>
  <c r="AA20" i="7"/>
  <c r="Y20" i="7"/>
  <c r="W20" i="7"/>
  <c r="U20" i="7"/>
  <c r="S20" i="7"/>
  <c r="P20" i="7"/>
  <c r="AD19" i="7"/>
  <c r="AC19" i="7"/>
  <c r="AB19" i="7"/>
  <c r="AA19" i="7"/>
  <c r="Z19" i="7"/>
  <c r="Y19" i="7"/>
  <c r="X19" i="7"/>
  <c r="W19" i="7"/>
  <c r="V19" i="7"/>
  <c r="U19" i="7"/>
  <c r="T19" i="7"/>
  <c r="S19" i="7"/>
  <c r="P19" i="7"/>
  <c r="AC18" i="7"/>
  <c r="AB18" i="7"/>
  <c r="AA18" i="7"/>
  <c r="Y18" i="7"/>
  <c r="X18" i="7"/>
  <c r="W18" i="7"/>
  <c r="U18" i="7"/>
  <c r="T18" i="7"/>
  <c r="S18" i="7"/>
  <c r="AD17" i="7"/>
  <c r="AC17" i="7"/>
  <c r="AB17" i="7"/>
  <c r="AA17" i="7"/>
  <c r="Z17" i="7"/>
  <c r="Y17" i="7"/>
  <c r="X17" i="7"/>
  <c r="W17" i="7"/>
  <c r="V17" i="7"/>
  <c r="U17" i="7"/>
  <c r="T17" i="7"/>
  <c r="S17" i="7"/>
  <c r="AD16" i="7"/>
  <c r="AC16" i="7"/>
  <c r="AB16" i="7"/>
  <c r="AA16" i="7"/>
  <c r="Z16" i="7"/>
  <c r="Y16" i="7"/>
  <c r="X16" i="7"/>
  <c r="W16" i="7"/>
  <c r="V16" i="7"/>
  <c r="U16" i="7"/>
  <c r="T16" i="7"/>
  <c r="S16" i="7"/>
  <c r="AD15" i="7"/>
  <c r="AC15" i="7"/>
  <c r="AB15" i="7"/>
  <c r="Z15" i="7"/>
  <c r="Y15" i="7"/>
  <c r="X15" i="7"/>
  <c r="V15" i="7"/>
  <c r="U15" i="7"/>
  <c r="T15" i="7"/>
  <c r="AD14" i="7"/>
  <c r="AC14" i="7"/>
  <c r="AB14" i="7"/>
  <c r="Z14" i="7"/>
  <c r="Y14" i="7"/>
  <c r="X14" i="7"/>
  <c r="V14" i="7"/>
  <c r="U14" i="7"/>
  <c r="T14" i="7"/>
  <c r="AA11" i="7"/>
  <c r="W11" i="7"/>
  <c r="AD13" i="7"/>
  <c r="AC13" i="7"/>
  <c r="AB13" i="7"/>
  <c r="Z13" i="7"/>
  <c r="Y13" i="7"/>
  <c r="X13" i="7"/>
  <c r="V13" i="7"/>
  <c r="U13" i="7"/>
  <c r="T13" i="7"/>
  <c r="AD12" i="7"/>
  <c r="AC12" i="7"/>
  <c r="AB12" i="7"/>
  <c r="Z12" i="7"/>
  <c r="Y12" i="7"/>
  <c r="X12" i="7"/>
  <c r="V12" i="7"/>
  <c r="U12" i="7"/>
  <c r="T12" i="7"/>
  <c r="AD11" i="7"/>
  <c r="AC11" i="7"/>
  <c r="AB11" i="7"/>
  <c r="Z11" i="7"/>
  <c r="Y11" i="7"/>
  <c r="X11" i="7"/>
  <c r="V11" i="7"/>
  <c r="U11" i="7"/>
  <c r="T11" i="7"/>
  <c r="M106" i="7"/>
  <c r="I106" i="7"/>
  <c r="X10" i="7"/>
  <c r="G106" i="7"/>
  <c r="E106" i="7"/>
  <c r="K6" i="7"/>
  <c r="K5" i="7"/>
  <c r="G5" i="7"/>
  <c r="T38" i="7" l="1"/>
  <c r="X39" i="7"/>
  <c r="AB39" i="7"/>
  <c r="P102" i="7"/>
  <c r="AB38" i="7"/>
  <c r="P15" i="7"/>
  <c r="P21" i="7"/>
  <c r="P25" i="7"/>
  <c r="P29" i="7"/>
  <c r="P12" i="7"/>
  <c r="X38" i="7"/>
  <c r="P16" i="7"/>
  <c r="P11" i="7"/>
  <c r="P13" i="7"/>
  <c r="T35" i="7"/>
  <c r="P44" i="7"/>
  <c r="V18" i="7"/>
  <c r="Z18" i="7"/>
  <c r="AD18" i="7"/>
  <c r="P46" i="7"/>
  <c r="P52" i="7"/>
  <c r="V20" i="7"/>
  <c r="Z20" i="7"/>
  <c r="AD20" i="7"/>
  <c r="AD39" i="7" s="1"/>
  <c r="P54" i="7"/>
  <c r="P60" i="7"/>
  <c r="V22" i="7"/>
  <c r="Z22" i="7"/>
  <c r="AD22" i="7"/>
  <c r="P62" i="7"/>
  <c r="P68" i="7"/>
  <c r="V24" i="7"/>
  <c r="Z24" i="7"/>
  <c r="AD24" i="7"/>
  <c r="P70" i="7"/>
  <c r="P76" i="7"/>
  <c r="V26" i="7"/>
  <c r="Z26" i="7"/>
  <c r="AD26" i="7"/>
  <c r="P78" i="7"/>
  <c r="P84" i="7"/>
  <c r="V28" i="7"/>
  <c r="Z28" i="7"/>
  <c r="AD28" i="7"/>
  <c r="P86" i="7"/>
  <c r="P92" i="7"/>
  <c r="V30" i="7"/>
  <c r="Z30" i="7"/>
  <c r="AD30" i="7"/>
  <c r="P94" i="7"/>
  <c r="P100" i="7"/>
  <c r="V33" i="7"/>
  <c r="Z33" i="7"/>
  <c r="AD33" i="7"/>
  <c r="Y10" i="7"/>
  <c r="P17" i="7"/>
  <c r="O18" i="7"/>
  <c r="P33" i="7"/>
  <c r="P36" i="7"/>
  <c r="P37" i="7"/>
  <c r="AF16" i="7" s="1"/>
  <c r="P38" i="7"/>
  <c r="P48" i="7"/>
  <c r="O56" i="7"/>
  <c r="P56" i="7"/>
  <c r="O64" i="7"/>
  <c r="P64" i="7"/>
  <c r="P72" i="7"/>
  <c r="P80" i="7"/>
  <c r="P88" i="7"/>
  <c r="P96" i="7"/>
  <c r="P104" i="7"/>
  <c r="C106" i="7"/>
  <c r="P10" i="7"/>
  <c r="K106" i="7"/>
  <c r="AA10" i="7"/>
  <c r="Y41" i="7"/>
  <c r="Y40" i="7"/>
  <c r="Y37" i="7"/>
  <c r="Y34" i="7"/>
  <c r="U38" i="7"/>
  <c r="U35" i="7"/>
  <c r="S11" i="7"/>
  <c r="P14" i="7"/>
  <c r="O14" i="7"/>
  <c r="O25" i="7"/>
  <c r="O27" i="7"/>
  <c r="D106" i="7"/>
  <c r="T10" i="7"/>
  <c r="X41" i="7"/>
  <c r="X40" i="7"/>
  <c r="X37" i="7"/>
  <c r="X34" i="7"/>
  <c r="AB10" i="7"/>
  <c r="L106" i="7"/>
  <c r="S10" i="7"/>
  <c r="AC10" i="7"/>
  <c r="O17" i="7"/>
  <c r="O20" i="7"/>
  <c r="S13" i="7"/>
  <c r="P22" i="7"/>
  <c r="AF13" i="7" s="1"/>
  <c r="W13" i="7"/>
  <c r="AA13" i="7"/>
  <c r="O22" i="7"/>
  <c r="O24" i="7"/>
  <c r="S14" i="7"/>
  <c r="P26" i="7"/>
  <c r="AF14" i="7" s="1"/>
  <c r="W14" i="7"/>
  <c r="AA14" i="7"/>
  <c r="O26" i="7"/>
  <c r="O28" i="7"/>
  <c r="S15" i="7"/>
  <c r="P30" i="7"/>
  <c r="W15" i="7"/>
  <c r="AA15" i="7"/>
  <c r="O30" i="7"/>
  <c r="P32" i="7"/>
  <c r="O32" i="7"/>
  <c r="AF17" i="7"/>
  <c r="P50" i="7"/>
  <c r="T20" i="7"/>
  <c r="P66" i="7"/>
  <c r="T24" i="7"/>
  <c r="P82" i="7"/>
  <c r="T28" i="7"/>
  <c r="P98" i="7"/>
  <c r="T32" i="7"/>
  <c r="O12" i="7"/>
  <c r="O16" i="7"/>
  <c r="O19" i="7"/>
  <c r="AE12" i="7" s="1"/>
  <c r="O21" i="7"/>
  <c r="O31" i="7"/>
  <c r="O13" i="7"/>
  <c r="AC38" i="7"/>
  <c r="AC35" i="7"/>
  <c r="W12" i="7"/>
  <c r="AA12" i="7"/>
  <c r="H106" i="7"/>
  <c r="O10" i="7"/>
  <c r="O23" i="7"/>
  <c r="O29" i="7"/>
  <c r="U10" i="7"/>
  <c r="O11" i="7"/>
  <c r="O15" i="7"/>
  <c r="S12" i="7"/>
  <c r="P18" i="7"/>
  <c r="AF12" i="7" s="1"/>
  <c r="F106" i="7"/>
  <c r="V10" i="7"/>
  <c r="J106" i="7"/>
  <c r="Z10" i="7"/>
  <c r="N106" i="7"/>
  <c r="W10" i="7"/>
  <c r="Y38" i="7"/>
  <c r="Y35" i="7"/>
  <c r="U39" i="7"/>
  <c r="U36" i="7"/>
  <c r="Y39" i="7"/>
  <c r="Y36" i="7"/>
  <c r="AC39" i="7"/>
  <c r="AC36" i="7"/>
  <c r="P58" i="7"/>
  <c r="T22" i="7"/>
  <c r="P74" i="7"/>
  <c r="T26" i="7"/>
  <c r="P90" i="7"/>
  <c r="T30" i="7"/>
  <c r="AD10" i="7"/>
  <c r="V38" i="7"/>
  <c r="V35" i="7"/>
  <c r="Z38" i="7"/>
  <c r="Z35" i="7"/>
  <c r="AD38" i="7"/>
  <c r="AD35" i="7"/>
  <c r="V39" i="7"/>
  <c r="V36" i="7"/>
  <c r="Z39" i="7"/>
  <c r="Z36" i="7"/>
  <c r="X35" i="7"/>
  <c r="X36" i="7"/>
  <c r="P45" i="7"/>
  <c r="O46" i="7"/>
  <c r="P53" i="7"/>
  <c r="O54" i="7"/>
  <c r="P61" i="7"/>
  <c r="O62" i="7"/>
  <c r="P69" i="7"/>
  <c r="O70" i="7"/>
  <c r="P77" i="7"/>
  <c r="O78" i="7"/>
  <c r="P85" i="7"/>
  <c r="O86" i="7"/>
  <c r="P93" i="7"/>
  <c r="O94" i="7"/>
  <c r="P101" i="7"/>
  <c r="O102" i="7"/>
  <c r="S39" i="7"/>
  <c r="S36" i="7"/>
  <c r="W39" i="7"/>
  <c r="W36" i="7"/>
  <c r="AA39" i="7"/>
  <c r="AA36" i="7"/>
  <c r="AB35" i="7"/>
  <c r="AB36" i="7"/>
  <c r="P49" i="7"/>
  <c r="O50" i="7"/>
  <c r="P57" i="7"/>
  <c r="AF21" i="7" s="1"/>
  <c r="O58" i="7"/>
  <c r="P65" i="7"/>
  <c r="AF23" i="7" s="1"/>
  <c r="O66" i="7"/>
  <c r="P73" i="7"/>
  <c r="AF25" i="7" s="1"/>
  <c r="O74" i="7"/>
  <c r="P81" i="7"/>
  <c r="O82" i="7"/>
  <c r="P89" i="7"/>
  <c r="AF29" i="7" s="1"/>
  <c r="O90" i="7"/>
  <c r="P97" i="7"/>
  <c r="AF31" i="7" s="1"/>
  <c r="O98" i="7"/>
  <c r="V32" i="7"/>
  <c r="Z32" i="7"/>
  <c r="AD32" i="7"/>
  <c r="P105" i="7"/>
  <c r="O33" i="7"/>
  <c r="O34" i="7"/>
  <c r="O35" i="7"/>
  <c r="O36" i="7"/>
  <c r="O37" i="7"/>
  <c r="O38" i="7"/>
  <c r="O39" i="7"/>
  <c r="O40" i="7"/>
  <c r="O41" i="7"/>
  <c r="O42" i="7"/>
  <c r="O43" i="7"/>
  <c r="O45" i="7"/>
  <c r="O47" i="7"/>
  <c r="O49" i="7"/>
  <c r="O51" i="7"/>
  <c r="O53" i="7"/>
  <c r="O55" i="7"/>
  <c r="O57" i="7"/>
  <c r="O59" i="7"/>
  <c r="O61" i="7"/>
  <c r="O63" i="7"/>
  <c r="O65" i="7"/>
  <c r="O67" i="7"/>
  <c r="O69" i="7"/>
  <c r="O71" i="7"/>
  <c r="O73" i="7"/>
  <c r="O75" i="7"/>
  <c r="O77" i="7"/>
  <c r="O79" i="7"/>
  <c r="O81" i="7"/>
  <c r="O83" i="7"/>
  <c r="O85" i="7"/>
  <c r="O87" i="7"/>
  <c r="O89" i="7"/>
  <c r="O91" i="7"/>
  <c r="O93" i="7"/>
  <c r="O95" i="7"/>
  <c r="O97" i="7"/>
  <c r="O99" i="7"/>
  <c r="O101" i="7"/>
  <c r="O103" i="7"/>
  <c r="O105" i="7"/>
  <c r="AF33" i="7" l="1"/>
  <c r="AD36" i="7"/>
  <c r="AF11" i="7"/>
  <c r="AF27" i="7"/>
  <c r="AF19" i="7"/>
  <c r="AF18" i="7"/>
  <c r="Y42" i="7"/>
  <c r="AE18" i="7"/>
  <c r="AE17" i="7"/>
  <c r="AE16" i="7"/>
  <c r="AE30" i="7"/>
  <c r="AE26" i="7"/>
  <c r="AE22" i="7"/>
  <c r="AE33" i="7"/>
  <c r="AE29" i="7"/>
  <c r="AE25" i="7"/>
  <c r="AE21" i="7"/>
  <c r="AF30" i="7"/>
  <c r="AF22" i="7"/>
  <c r="AF32" i="7"/>
  <c r="AF24" i="7"/>
  <c r="AE15" i="7"/>
  <c r="AE13" i="7"/>
  <c r="S38" i="7"/>
  <c r="S35" i="7"/>
  <c r="S41" i="7"/>
  <c r="S40" i="7"/>
  <c r="S37" i="7"/>
  <c r="S34" i="7"/>
  <c r="AF10" i="7"/>
  <c r="P106" i="7"/>
  <c r="K107" i="7" s="1"/>
  <c r="W41" i="7"/>
  <c r="W40" i="7"/>
  <c r="W37" i="7"/>
  <c r="W34" i="7"/>
  <c r="V41" i="7"/>
  <c r="V40" i="7"/>
  <c r="V37" i="7"/>
  <c r="V34" i="7"/>
  <c r="O106" i="7"/>
  <c r="J108" i="7" s="1"/>
  <c r="AE10" i="7"/>
  <c r="T36" i="7"/>
  <c r="T39" i="7"/>
  <c r="AA38" i="7"/>
  <c r="AA35" i="7"/>
  <c r="AE11" i="7"/>
  <c r="Z41" i="7"/>
  <c r="Z40" i="7"/>
  <c r="Z37" i="7"/>
  <c r="Z34" i="7"/>
  <c r="U41" i="7"/>
  <c r="U40" i="7"/>
  <c r="U37" i="7"/>
  <c r="U34" i="7"/>
  <c r="AF15" i="7"/>
  <c r="AF38" i="7" s="1"/>
  <c r="AC41" i="7"/>
  <c r="AC40" i="7"/>
  <c r="AC37" i="7"/>
  <c r="AC34" i="7"/>
  <c r="T40" i="7"/>
  <c r="T37" i="7"/>
  <c r="T41" i="7"/>
  <c r="T34" i="7"/>
  <c r="AE32" i="7"/>
  <c r="AE28" i="7"/>
  <c r="AE24" i="7"/>
  <c r="AE20" i="7"/>
  <c r="AE31" i="7"/>
  <c r="AE27" i="7"/>
  <c r="AE23" i="7"/>
  <c r="AE19" i="7"/>
  <c r="AD41" i="7"/>
  <c r="AD40" i="7"/>
  <c r="AD37" i="7"/>
  <c r="AD34" i="7"/>
  <c r="AF26" i="7"/>
  <c r="F107" i="7"/>
  <c r="AF28" i="7"/>
  <c r="AF20" i="7"/>
  <c r="AF39" i="7" s="1"/>
  <c r="AE14" i="7"/>
  <c r="W38" i="7"/>
  <c r="W35" i="7"/>
  <c r="AB41" i="7"/>
  <c r="AB40" i="7"/>
  <c r="AB37" i="7"/>
  <c r="AB34" i="7"/>
  <c r="X42" i="7"/>
  <c r="AA41" i="7"/>
  <c r="AA40" i="7"/>
  <c r="AA37" i="7"/>
  <c r="AA34" i="7"/>
  <c r="U42" i="7" l="1"/>
  <c r="F108" i="7"/>
  <c r="N108" i="7"/>
  <c r="C108" i="7"/>
  <c r="AA42" i="7"/>
  <c r="Z42" i="7"/>
  <c r="AE39" i="7"/>
  <c r="AE36" i="7"/>
  <c r="J107" i="7"/>
  <c r="AF35" i="7"/>
  <c r="AB42" i="7"/>
  <c r="N107" i="7"/>
  <c r="T42" i="7"/>
  <c r="C107" i="7"/>
  <c r="L108" i="7"/>
  <c r="AF41" i="7"/>
  <c r="AF40" i="7"/>
  <c r="AF37" i="7"/>
  <c r="AF34" i="7"/>
  <c r="L107" i="7"/>
  <c r="AE41" i="7"/>
  <c r="AE40" i="7"/>
  <c r="AE37" i="7"/>
  <c r="AE34" i="7"/>
  <c r="D107" i="7"/>
  <c r="AE38" i="7"/>
  <c r="AE35" i="7"/>
  <c r="H107" i="7"/>
  <c r="AF36" i="7"/>
  <c r="I107" i="7"/>
  <c r="G107" i="7"/>
  <c r="E107" i="7"/>
  <c r="M107" i="7"/>
  <c r="AD42" i="7"/>
  <c r="AC42" i="7"/>
  <c r="E108" i="7"/>
  <c r="I108" i="7"/>
  <c r="G108" i="7"/>
  <c r="V42" i="7"/>
  <c r="W42" i="7"/>
  <c r="D108" i="7"/>
  <c r="S42" i="7"/>
  <c r="H108" i="7"/>
  <c r="K108" i="7"/>
  <c r="AE42" i="7" l="1"/>
  <c r="AF42" i="7"/>
  <c r="P104" i="6" l="1"/>
  <c r="O104" i="6"/>
  <c r="P102" i="6"/>
  <c r="O100" i="6"/>
  <c r="P99" i="6"/>
  <c r="AB32" i="6"/>
  <c r="P97" i="6"/>
  <c r="P95" i="6"/>
  <c r="O92" i="6"/>
  <c r="P91" i="6"/>
  <c r="P89" i="6"/>
  <c r="P87" i="6"/>
  <c r="O84" i="6"/>
  <c r="P83" i="6"/>
  <c r="P81" i="6"/>
  <c r="P79" i="6"/>
  <c r="O76" i="6"/>
  <c r="P75" i="6"/>
  <c r="P73" i="6"/>
  <c r="P71" i="6"/>
  <c r="O68" i="6"/>
  <c r="P67" i="6"/>
  <c r="P65" i="6"/>
  <c r="P63" i="6"/>
  <c r="O60" i="6"/>
  <c r="P59" i="6"/>
  <c r="P57" i="6"/>
  <c r="P55" i="6"/>
  <c r="O52" i="6"/>
  <c r="P51" i="6"/>
  <c r="P49" i="6"/>
  <c r="P47" i="6"/>
  <c r="O44" i="6"/>
  <c r="P43" i="6"/>
  <c r="P42" i="6"/>
  <c r="P41" i="6"/>
  <c r="AF17" i="6" s="1"/>
  <c r="P40" i="6"/>
  <c r="P39" i="6"/>
  <c r="P38" i="6"/>
  <c r="P37" i="6"/>
  <c r="O36" i="6"/>
  <c r="O35" i="6"/>
  <c r="O34" i="6"/>
  <c r="AC33" i="6"/>
  <c r="AB33" i="6"/>
  <c r="AA33" i="6"/>
  <c r="Y33" i="6"/>
  <c r="X33" i="6"/>
  <c r="W33" i="6"/>
  <c r="U33" i="6"/>
  <c r="T33" i="6"/>
  <c r="S33" i="6"/>
  <c r="P33" i="6"/>
  <c r="AC32" i="6"/>
  <c r="AA32" i="6"/>
  <c r="Y32" i="6"/>
  <c r="X32" i="6"/>
  <c r="W32" i="6"/>
  <c r="U32" i="6"/>
  <c r="S32" i="6"/>
  <c r="O32" i="6"/>
  <c r="AD31" i="6"/>
  <c r="AC31" i="6"/>
  <c r="AB31" i="6"/>
  <c r="AA31" i="6"/>
  <c r="Z31" i="6"/>
  <c r="Y31" i="6"/>
  <c r="X31" i="6"/>
  <c r="W31" i="6"/>
  <c r="V31" i="6"/>
  <c r="U31" i="6"/>
  <c r="T31" i="6"/>
  <c r="S31" i="6"/>
  <c r="P31" i="6"/>
  <c r="AC30" i="6"/>
  <c r="AB30" i="6"/>
  <c r="AA30" i="6"/>
  <c r="Y30" i="6"/>
  <c r="X30" i="6"/>
  <c r="W30" i="6"/>
  <c r="U30" i="6"/>
  <c r="T30" i="6"/>
  <c r="S30" i="6"/>
  <c r="AD15" i="6"/>
  <c r="Z15" i="6"/>
  <c r="V15" i="6"/>
  <c r="AD29" i="6"/>
  <c r="AC29" i="6"/>
  <c r="AB29" i="6"/>
  <c r="AA29" i="6"/>
  <c r="Z29" i="6"/>
  <c r="Y29" i="6"/>
  <c r="X29" i="6"/>
  <c r="W29" i="6"/>
  <c r="V29" i="6"/>
  <c r="U29" i="6"/>
  <c r="T29" i="6"/>
  <c r="S29" i="6"/>
  <c r="AC28" i="6"/>
  <c r="AB28" i="6"/>
  <c r="AA28" i="6"/>
  <c r="Y28" i="6"/>
  <c r="X28" i="6"/>
  <c r="W28" i="6"/>
  <c r="U28" i="6"/>
  <c r="T28" i="6"/>
  <c r="S28" i="6"/>
  <c r="AD27" i="6"/>
  <c r="AC27" i="6"/>
  <c r="AB27" i="6"/>
  <c r="AA27" i="6"/>
  <c r="Z27" i="6"/>
  <c r="Y27" i="6"/>
  <c r="X27" i="6"/>
  <c r="W27" i="6"/>
  <c r="V27" i="6"/>
  <c r="U27" i="6"/>
  <c r="T27" i="6"/>
  <c r="S27" i="6"/>
  <c r="AC26" i="6"/>
  <c r="AB26" i="6"/>
  <c r="AA26" i="6"/>
  <c r="Y26" i="6"/>
  <c r="X26" i="6"/>
  <c r="W26" i="6"/>
  <c r="U26" i="6"/>
  <c r="T26" i="6"/>
  <c r="S26" i="6"/>
  <c r="AD14" i="6"/>
  <c r="Z14" i="6"/>
  <c r="V14" i="6"/>
  <c r="AD25" i="6"/>
  <c r="AC25" i="6"/>
  <c r="AB25" i="6"/>
  <c r="AA25" i="6"/>
  <c r="Z25" i="6"/>
  <c r="Y25" i="6"/>
  <c r="X25" i="6"/>
  <c r="W25" i="6"/>
  <c r="V25" i="6"/>
  <c r="U25" i="6"/>
  <c r="T25" i="6"/>
  <c r="S25" i="6"/>
  <c r="AC24" i="6"/>
  <c r="AB24" i="6"/>
  <c r="AA24" i="6"/>
  <c r="Y24" i="6"/>
  <c r="X24" i="6"/>
  <c r="W24" i="6"/>
  <c r="U24" i="6"/>
  <c r="T24" i="6"/>
  <c r="S24" i="6"/>
  <c r="P24" i="6"/>
  <c r="AD23" i="6"/>
  <c r="AC23" i="6"/>
  <c r="AB23" i="6"/>
  <c r="AA23" i="6"/>
  <c r="Z23" i="6"/>
  <c r="Y23" i="6"/>
  <c r="X23" i="6"/>
  <c r="W23" i="6"/>
  <c r="V23" i="6"/>
  <c r="U23" i="6"/>
  <c r="T23" i="6"/>
  <c r="S23" i="6"/>
  <c r="P23" i="6"/>
  <c r="AC22" i="6"/>
  <c r="AB22" i="6"/>
  <c r="AA22" i="6"/>
  <c r="Y22" i="6"/>
  <c r="X22" i="6"/>
  <c r="W22" i="6"/>
  <c r="U22" i="6"/>
  <c r="T22" i="6"/>
  <c r="S22" i="6"/>
  <c r="AD21" i="6"/>
  <c r="AC21" i="6"/>
  <c r="AB21" i="6"/>
  <c r="AA21" i="6"/>
  <c r="Z21" i="6"/>
  <c r="Y21" i="6"/>
  <c r="X21" i="6"/>
  <c r="W21" i="6"/>
  <c r="V21" i="6"/>
  <c r="U21" i="6"/>
  <c r="T21" i="6"/>
  <c r="S21" i="6"/>
  <c r="AC20" i="6"/>
  <c r="AB20" i="6"/>
  <c r="AA20" i="6"/>
  <c r="Y20" i="6"/>
  <c r="X20" i="6"/>
  <c r="W20" i="6"/>
  <c r="U20" i="6"/>
  <c r="T20" i="6"/>
  <c r="S20" i="6"/>
  <c r="AD19" i="6"/>
  <c r="AC19" i="6"/>
  <c r="AB19" i="6"/>
  <c r="AA19" i="6"/>
  <c r="Z19" i="6"/>
  <c r="Y19" i="6"/>
  <c r="X19" i="6"/>
  <c r="W19" i="6"/>
  <c r="V19" i="6"/>
  <c r="U19" i="6"/>
  <c r="T19" i="6"/>
  <c r="S19" i="6"/>
  <c r="AC18" i="6"/>
  <c r="AB18" i="6"/>
  <c r="AA18" i="6"/>
  <c r="Y18" i="6"/>
  <c r="X18" i="6"/>
  <c r="W18" i="6"/>
  <c r="U18" i="6"/>
  <c r="T18" i="6"/>
  <c r="S18" i="6"/>
  <c r="AD12" i="6"/>
  <c r="Z12" i="6"/>
  <c r="V12" i="6"/>
  <c r="AD17" i="6"/>
  <c r="AC17" i="6"/>
  <c r="AB17" i="6"/>
  <c r="AA17" i="6"/>
  <c r="Z17" i="6"/>
  <c r="Y17" i="6"/>
  <c r="X17" i="6"/>
  <c r="W17" i="6"/>
  <c r="V17" i="6"/>
  <c r="U17" i="6"/>
  <c r="T17" i="6"/>
  <c r="S17" i="6"/>
  <c r="P17" i="6"/>
  <c r="AD16" i="6"/>
  <c r="AC16" i="6"/>
  <c r="AB16" i="6"/>
  <c r="AA16" i="6"/>
  <c r="Z16" i="6"/>
  <c r="Y16" i="6"/>
  <c r="X16" i="6"/>
  <c r="W16" i="6"/>
  <c r="V16" i="6"/>
  <c r="U16" i="6"/>
  <c r="T16" i="6"/>
  <c r="S16" i="6"/>
  <c r="AA11" i="6"/>
  <c r="P16" i="6"/>
  <c r="AC15" i="6"/>
  <c r="AB15" i="6"/>
  <c r="AA15" i="6"/>
  <c r="Y15" i="6"/>
  <c r="X15" i="6"/>
  <c r="W15" i="6"/>
  <c r="U15" i="6"/>
  <c r="T15" i="6"/>
  <c r="S15" i="6"/>
  <c r="AB11" i="6"/>
  <c r="X11" i="6"/>
  <c r="T11" i="6"/>
  <c r="AC14" i="6"/>
  <c r="AB14" i="6"/>
  <c r="AA14" i="6"/>
  <c r="Y14" i="6"/>
  <c r="X14" i="6"/>
  <c r="W14" i="6"/>
  <c r="U14" i="6"/>
  <c r="T14" i="6"/>
  <c r="S14" i="6"/>
  <c r="AD11" i="6"/>
  <c r="AC11" i="6"/>
  <c r="Z11" i="6"/>
  <c r="Y11" i="6"/>
  <c r="V11" i="6"/>
  <c r="U11" i="6"/>
  <c r="AC13" i="6"/>
  <c r="AB13" i="6"/>
  <c r="AA13" i="6"/>
  <c r="Y13" i="6"/>
  <c r="X13" i="6"/>
  <c r="W13" i="6"/>
  <c r="U13" i="6"/>
  <c r="T13" i="6"/>
  <c r="S13" i="6"/>
  <c r="AC12" i="6"/>
  <c r="AB12" i="6"/>
  <c r="AA12" i="6"/>
  <c r="Y12" i="6"/>
  <c r="X12" i="6"/>
  <c r="W12" i="6"/>
  <c r="U12" i="6"/>
  <c r="T12" i="6"/>
  <c r="S12" i="6"/>
  <c r="W11" i="6"/>
  <c r="M106" i="6"/>
  <c r="I106" i="6"/>
  <c r="X10" i="6"/>
  <c r="E106" i="6"/>
  <c r="K6" i="6"/>
  <c r="K5" i="6"/>
  <c r="G5" i="6"/>
  <c r="P94" i="6" l="1"/>
  <c r="C106" i="6"/>
  <c r="G106" i="6"/>
  <c r="K106" i="6"/>
  <c r="S11" i="6"/>
  <c r="P19" i="6"/>
  <c r="P20" i="6"/>
  <c r="V13" i="6"/>
  <c r="V35" i="6" s="1"/>
  <c r="Z13" i="6"/>
  <c r="AD13" i="6"/>
  <c r="P27" i="6"/>
  <c r="P28" i="6"/>
  <c r="D106" i="6"/>
  <c r="L106" i="6"/>
  <c r="T39" i="6"/>
  <c r="X39" i="6"/>
  <c r="AB39" i="6"/>
  <c r="T10" i="6"/>
  <c r="AB10" i="6"/>
  <c r="P44" i="6"/>
  <c r="V18" i="6"/>
  <c r="Z18" i="6"/>
  <c r="AD18" i="6"/>
  <c r="P46" i="6"/>
  <c r="AF19" i="6" s="1"/>
  <c r="P48" i="6"/>
  <c r="P50" i="6"/>
  <c r="H106" i="6"/>
  <c r="P60" i="6"/>
  <c r="V22" i="6"/>
  <c r="Z22" i="6"/>
  <c r="AD22" i="6"/>
  <c r="P62" i="6"/>
  <c r="P64" i="6"/>
  <c r="P66" i="6"/>
  <c r="P76" i="6"/>
  <c r="V26" i="6"/>
  <c r="Z26" i="6"/>
  <c r="AD26" i="6"/>
  <c r="P78" i="6"/>
  <c r="P80" i="6"/>
  <c r="P82" i="6"/>
  <c r="P92" i="6"/>
  <c r="V30" i="6"/>
  <c r="Z30" i="6"/>
  <c r="AD30" i="6"/>
  <c r="P96" i="6"/>
  <c r="AF31" i="6" s="1"/>
  <c r="P98" i="6"/>
  <c r="P103" i="6"/>
  <c r="S10" i="6"/>
  <c r="W10" i="6"/>
  <c r="AA10" i="6"/>
  <c r="P11" i="6"/>
  <c r="P18" i="6"/>
  <c r="P21" i="6"/>
  <c r="P22" i="6"/>
  <c r="P25" i="6"/>
  <c r="P26" i="6"/>
  <c r="P29" i="6"/>
  <c r="P30" i="6"/>
  <c r="P52" i="6"/>
  <c r="V20" i="6"/>
  <c r="Z20" i="6"/>
  <c r="AD20" i="6"/>
  <c r="P54" i="6"/>
  <c r="AF21" i="6" s="1"/>
  <c r="P56" i="6"/>
  <c r="P58" i="6"/>
  <c r="P68" i="6"/>
  <c r="V24" i="6"/>
  <c r="Z24" i="6"/>
  <c r="AD24" i="6"/>
  <c r="P70" i="6"/>
  <c r="P72" i="6"/>
  <c r="P74" i="6"/>
  <c r="P84" i="6"/>
  <c r="V28" i="6"/>
  <c r="Z28" i="6"/>
  <c r="AD28" i="6"/>
  <c r="P86" i="6"/>
  <c r="AF29" i="6" s="1"/>
  <c r="P88" i="6"/>
  <c r="P90" i="6"/>
  <c r="P100" i="6"/>
  <c r="V33" i="6"/>
  <c r="Z33" i="6"/>
  <c r="AD33" i="6"/>
  <c r="T38" i="6"/>
  <c r="T35" i="6"/>
  <c r="P12" i="6"/>
  <c r="P14" i="6"/>
  <c r="T40" i="6"/>
  <c r="T34" i="6"/>
  <c r="T37" i="6"/>
  <c r="J106" i="6"/>
  <c r="Z10" i="6"/>
  <c r="AB38" i="6"/>
  <c r="AB35" i="6"/>
  <c r="V38" i="6"/>
  <c r="Z38" i="6"/>
  <c r="Z35" i="6"/>
  <c r="AD38" i="6"/>
  <c r="AD35" i="6"/>
  <c r="AB41" i="6"/>
  <c r="AB40" i="6"/>
  <c r="AB37" i="6"/>
  <c r="AB34" i="6"/>
  <c r="F106" i="6"/>
  <c r="V10" i="6"/>
  <c r="N106" i="6"/>
  <c r="AD10" i="6"/>
  <c r="X41" i="6"/>
  <c r="X42" i="6" s="1"/>
  <c r="X40" i="6"/>
  <c r="X37" i="6"/>
  <c r="X34" i="6"/>
  <c r="P13" i="6"/>
  <c r="X38" i="6"/>
  <c r="X35" i="6"/>
  <c r="P15" i="6"/>
  <c r="T36" i="6"/>
  <c r="O10" i="6"/>
  <c r="U10" i="6"/>
  <c r="Y10" i="6"/>
  <c r="AC10" i="6"/>
  <c r="O11" i="6"/>
  <c r="O12" i="6"/>
  <c r="O13" i="6"/>
  <c r="U38" i="6"/>
  <c r="U35" i="6"/>
  <c r="Y38" i="6"/>
  <c r="Y35" i="6"/>
  <c r="AC38" i="6"/>
  <c r="AC35" i="6"/>
  <c r="O14" i="6"/>
  <c r="O15" i="6"/>
  <c r="O16" i="6"/>
  <c r="O17" i="6"/>
  <c r="O18" i="6"/>
  <c r="O19" i="6"/>
  <c r="U39" i="6"/>
  <c r="U36" i="6"/>
  <c r="Y39" i="6"/>
  <c r="Y36" i="6"/>
  <c r="AC39" i="6"/>
  <c r="AC36" i="6"/>
  <c r="O20" i="6"/>
  <c r="O21" i="6"/>
  <c r="O22" i="6"/>
  <c r="O23" i="6"/>
  <c r="O24" i="6"/>
  <c r="O25" i="6"/>
  <c r="O26" i="6"/>
  <c r="O27" i="6"/>
  <c r="O28" i="6"/>
  <c r="O29" i="6"/>
  <c r="O30" i="6"/>
  <c r="O31" i="6"/>
  <c r="P32" i="6"/>
  <c r="AF15" i="6" s="1"/>
  <c r="T32" i="6"/>
  <c r="T41" i="6" s="1"/>
  <c r="T42" i="6" s="1"/>
  <c r="P34" i="6"/>
  <c r="P35" i="6"/>
  <c r="P36" i="6"/>
  <c r="X36" i="6"/>
  <c r="P45" i="6"/>
  <c r="O46" i="6"/>
  <c r="P53" i="6"/>
  <c r="AF20" i="6" s="1"/>
  <c r="O54" i="6"/>
  <c r="P61" i="6"/>
  <c r="O62" i="6"/>
  <c r="P69" i="6"/>
  <c r="AF24" i="6" s="1"/>
  <c r="O70" i="6"/>
  <c r="P77" i="6"/>
  <c r="AF26" i="6" s="1"/>
  <c r="O78" i="6"/>
  <c r="P85" i="6"/>
  <c r="AF28" i="6" s="1"/>
  <c r="O86" i="6"/>
  <c r="P93" i="6"/>
  <c r="O94" i="6"/>
  <c r="P101" i="6"/>
  <c r="AF32" i="6" s="1"/>
  <c r="O102" i="6"/>
  <c r="P10" i="6"/>
  <c r="V39" i="6"/>
  <c r="V36" i="6"/>
  <c r="Z39" i="6"/>
  <c r="Z36" i="6"/>
  <c r="AD39" i="6"/>
  <c r="AD36" i="6"/>
  <c r="O33" i="6"/>
  <c r="AB36" i="6"/>
  <c r="O48" i="6"/>
  <c r="O56" i="6"/>
  <c r="O64" i="6"/>
  <c r="O72" i="6"/>
  <c r="O80" i="6"/>
  <c r="O88" i="6"/>
  <c r="O96" i="6"/>
  <c r="S41" i="6"/>
  <c r="S42" i="6" s="1"/>
  <c r="S40" i="6"/>
  <c r="S37" i="6"/>
  <c r="S34" i="6"/>
  <c r="W41" i="6"/>
  <c r="W42" i="6" s="1"/>
  <c r="W40" i="6"/>
  <c r="W37" i="6"/>
  <c r="W34" i="6"/>
  <c r="AA41" i="6"/>
  <c r="AA42" i="6" s="1"/>
  <c r="AA40" i="6"/>
  <c r="AA37" i="6"/>
  <c r="AA34" i="6"/>
  <c r="S38" i="6"/>
  <c r="S35" i="6"/>
  <c r="W38" i="6"/>
  <c r="W35" i="6"/>
  <c r="AA38" i="6"/>
  <c r="AA35" i="6"/>
  <c r="S39" i="6"/>
  <c r="S36" i="6"/>
  <c r="W39" i="6"/>
  <c r="W36" i="6"/>
  <c r="AA39" i="6"/>
  <c r="AA36" i="6"/>
  <c r="O50" i="6"/>
  <c r="O58" i="6"/>
  <c r="O66" i="6"/>
  <c r="O74" i="6"/>
  <c r="O82" i="6"/>
  <c r="O90" i="6"/>
  <c r="O98" i="6"/>
  <c r="V32" i="6"/>
  <c r="Z32" i="6"/>
  <c r="AD32" i="6"/>
  <c r="P105" i="6"/>
  <c r="AF33" i="6" s="1"/>
  <c r="O37" i="6"/>
  <c r="AE16" i="6" s="1"/>
  <c r="O38" i="6"/>
  <c r="O39" i="6"/>
  <c r="O40" i="6"/>
  <c r="O41" i="6"/>
  <c r="O42" i="6"/>
  <c r="O43" i="6"/>
  <c r="O45" i="6"/>
  <c r="O47" i="6"/>
  <c r="O49" i="6"/>
  <c r="O51" i="6"/>
  <c r="O53" i="6"/>
  <c r="O55" i="6"/>
  <c r="O57" i="6"/>
  <c r="O59" i="6"/>
  <c r="O61" i="6"/>
  <c r="O63" i="6"/>
  <c r="O65" i="6"/>
  <c r="O67" i="6"/>
  <c r="O69" i="6"/>
  <c r="O71" i="6"/>
  <c r="O73" i="6"/>
  <c r="O75" i="6"/>
  <c r="O77" i="6"/>
  <c r="O79" i="6"/>
  <c r="O81" i="6"/>
  <c r="O83" i="6"/>
  <c r="O85" i="6"/>
  <c r="O87" i="6"/>
  <c r="O89" i="6"/>
  <c r="O91" i="6"/>
  <c r="O93" i="6"/>
  <c r="O95" i="6"/>
  <c r="O97" i="6"/>
  <c r="O99" i="6"/>
  <c r="O101" i="6"/>
  <c r="O103" i="6"/>
  <c r="O105" i="6"/>
  <c r="AF27" i="6" l="1"/>
  <c r="AF30" i="6"/>
  <c r="AF22" i="6"/>
  <c r="AF18" i="6"/>
  <c r="AF25" i="6"/>
  <c r="AF14" i="6"/>
  <c r="AF13" i="6"/>
  <c r="AF12" i="6"/>
  <c r="AF23" i="6"/>
  <c r="AF39" i="6"/>
  <c r="AF36" i="6"/>
  <c r="AE32" i="6"/>
  <c r="AE24" i="6"/>
  <c r="AE33" i="6"/>
  <c r="AE29" i="6"/>
  <c r="AE25" i="6"/>
  <c r="AE21" i="6"/>
  <c r="Y41" i="6"/>
  <c r="Y40" i="6"/>
  <c r="Y37" i="6"/>
  <c r="Y34" i="6"/>
  <c r="AE30" i="6"/>
  <c r="AE22" i="6"/>
  <c r="AE12" i="6"/>
  <c r="AE11" i="6"/>
  <c r="U41" i="6"/>
  <c r="U40" i="6"/>
  <c r="U37" i="6"/>
  <c r="U34" i="6"/>
  <c r="AD41" i="6"/>
  <c r="AD40" i="6"/>
  <c r="AD37" i="6"/>
  <c r="AD34" i="6"/>
  <c r="AF11" i="6"/>
  <c r="AE17" i="6"/>
  <c r="AE28" i="6"/>
  <c r="AE20" i="6"/>
  <c r="AE31" i="6"/>
  <c r="AE27" i="6"/>
  <c r="AE23" i="6"/>
  <c r="AE19" i="6"/>
  <c r="O106" i="6"/>
  <c r="N108" i="6" s="1"/>
  <c r="AE10" i="6"/>
  <c r="Z41" i="6"/>
  <c r="Z42" i="6" s="1"/>
  <c r="Z40" i="6"/>
  <c r="Z37" i="6"/>
  <c r="Z34" i="6"/>
  <c r="AE18" i="6"/>
  <c r="AE26" i="6"/>
  <c r="P106" i="6"/>
  <c r="N107" i="6" s="1"/>
  <c r="AF10" i="6"/>
  <c r="AF16" i="6"/>
  <c r="AF38" i="6" s="1"/>
  <c r="AE15" i="6"/>
  <c r="AE14" i="6"/>
  <c r="AE13" i="6"/>
  <c r="AC41" i="6"/>
  <c r="AC42" i="6" s="1"/>
  <c r="AC40" i="6"/>
  <c r="AC37" i="6"/>
  <c r="AC34" i="6"/>
  <c r="V41" i="6"/>
  <c r="V42" i="6" s="1"/>
  <c r="V40" i="6"/>
  <c r="V37" i="6"/>
  <c r="V34" i="6"/>
  <c r="AB42" i="6"/>
  <c r="J107" i="6" l="1"/>
  <c r="J108" i="6"/>
  <c r="AE38" i="6"/>
  <c r="AE35" i="6"/>
  <c r="AF41" i="6"/>
  <c r="AF40" i="6"/>
  <c r="AF37" i="6"/>
  <c r="AF34" i="6"/>
  <c r="AE39" i="6"/>
  <c r="AE36" i="6"/>
  <c r="F108" i="6"/>
  <c r="C107" i="6"/>
  <c r="K107" i="6"/>
  <c r="M107" i="6"/>
  <c r="L107" i="6"/>
  <c r="E107" i="6"/>
  <c r="D107" i="6"/>
  <c r="H107" i="6"/>
  <c r="G107" i="6"/>
  <c r="I107" i="6"/>
  <c r="F107" i="6"/>
  <c r="Y42" i="6"/>
  <c r="AE41" i="6"/>
  <c r="AE40" i="6"/>
  <c r="AE37" i="6"/>
  <c r="AE34" i="6"/>
  <c r="AF35" i="6"/>
  <c r="L108" i="6"/>
  <c r="E108" i="6"/>
  <c r="D108" i="6"/>
  <c r="H108" i="6"/>
  <c r="G108" i="6"/>
  <c r="I108" i="6"/>
  <c r="C108" i="6"/>
  <c r="K108" i="6"/>
  <c r="AD42" i="6"/>
  <c r="U42" i="6"/>
  <c r="AF42" i="6" l="1"/>
  <c r="AE42" i="6"/>
  <c r="P104" i="5" l="1"/>
  <c r="P102" i="5"/>
  <c r="P99" i="5"/>
  <c r="AB32" i="5"/>
  <c r="P97" i="5"/>
  <c r="P95" i="5"/>
  <c r="O92" i="5"/>
  <c r="P91" i="5"/>
  <c r="P89" i="5"/>
  <c r="P87" i="5"/>
  <c r="O84" i="5"/>
  <c r="P83" i="5"/>
  <c r="P81" i="5"/>
  <c r="P79" i="5"/>
  <c r="O76" i="5"/>
  <c r="P75" i="5"/>
  <c r="P73" i="5"/>
  <c r="P71" i="5"/>
  <c r="O68" i="5"/>
  <c r="P67" i="5"/>
  <c r="P65" i="5"/>
  <c r="P63" i="5"/>
  <c r="O60" i="5"/>
  <c r="P59" i="5"/>
  <c r="P57" i="5"/>
  <c r="P55" i="5"/>
  <c r="O52" i="5"/>
  <c r="P51" i="5"/>
  <c r="P49" i="5"/>
  <c r="P47" i="5"/>
  <c r="O44" i="5"/>
  <c r="P43" i="5"/>
  <c r="P42" i="5"/>
  <c r="P41" i="5"/>
  <c r="P40" i="5"/>
  <c r="P39" i="5"/>
  <c r="AF17" i="5" s="1"/>
  <c r="P38" i="5"/>
  <c r="P37" i="5"/>
  <c r="P36" i="5"/>
  <c r="P35" i="5"/>
  <c r="P34" i="5"/>
  <c r="AC33" i="5"/>
  <c r="AB33" i="5"/>
  <c r="AA33" i="5"/>
  <c r="Y33" i="5"/>
  <c r="X33" i="5"/>
  <c r="W33" i="5"/>
  <c r="U33" i="5"/>
  <c r="T33" i="5"/>
  <c r="S33" i="5"/>
  <c r="AC32" i="5"/>
  <c r="AA32" i="5"/>
  <c r="Y32" i="5"/>
  <c r="X32" i="5"/>
  <c r="W32" i="5"/>
  <c r="U32" i="5"/>
  <c r="S32" i="5"/>
  <c r="P32" i="5"/>
  <c r="AD31" i="5"/>
  <c r="AC31" i="5"/>
  <c r="AB31" i="5"/>
  <c r="AA31" i="5"/>
  <c r="Z31" i="5"/>
  <c r="Y31" i="5"/>
  <c r="X31" i="5"/>
  <c r="W31" i="5"/>
  <c r="V31" i="5"/>
  <c r="U31" i="5"/>
  <c r="T31" i="5"/>
  <c r="S31" i="5"/>
  <c r="P31" i="5"/>
  <c r="AC30" i="5"/>
  <c r="AB30" i="5"/>
  <c r="AA30" i="5"/>
  <c r="Y30" i="5"/>
  <c r="X30" i="5"/>
  <c r="W30" i="5"/>
  <c r="U30" i="5"/>
  <c r="T30" i="5"/>
  <c r="S30" i="5"/>
  <c r="AD15" i="5"/>
  <c r="Z15" i="5"/>
  <c r="V15" i="5"/>
  <c r="AD29" i="5"/>
  <c r="AC29" i="5"/>
  <c r="AB29" i="5"/>
  <c r="AA29" i="5"/>
  <c r="Z29" i="5"/>
  <c r="Y29" i="5"/>
  <c r="X29" i="5"/>
  <c r="W29" i="5"/>
  <c r="V29" i="5"/>
  <c r="U29" i="5"/>
  <c r="T29" i="5"/>
  <c r="S29" i="5"/>
  <c r="AC28" i="5"/>
  <c r="AB28" i="5"/>
  <c r="AA28" i="5"/>
  <c r="Y28" i="5"/>
  <c r="X28" i="5"/>
  <c r="W28" i="5"/>
  <c r="U28" i="5"/>
  <c r="T28" i="5"/>
  <c r="S28" i="5"/>
  <c r="AD27" i="5"/>
  <c r="AC27" i="5"/>
  <c r="AB27" i="5"/>
  <c r="AA27" i="5"/>
  <c r="Z27" i="5"/>
  <c r="Y27" i="5"/>
  <c r="X27" i="5"/>
  <c r="W27" i="5"/>
  <c r="V27" i="5"/>
  <c r="U27" i="5"/>
  <c r="T27" i="5"/>
  <c r="S27" i="5"/>
  <c r="AC26" i="5"/>
  <c r="AB26" i="5"/>
  <c r="AA26" i="5"/>
  <c r="Y26" i="5"/>
  <c r="X26" i="5"/>
  <c r="W26" i="5"/>
  <c r="U26" i="5"/>
  <c r="T26" i="5"/>
  <c r="S26" i="5"/>
  <c r="AD14" i="5"/>
  <c r="Z14" i="5"/>
  <c r="V14" i="5"/>
  <c r="AD25" i="5"/>
  <c r="AC25" i="5"/>
  <c r="AB25" i="5"/>
  <c r="AA25" i="5"/>
  <c r="Z25" i="5"/>
  <c r="Y25" i="5"/>
  <c r="X25" i="5"/>
  <c r="W25" i="5"/>
  <c r="V25" i="5"/>
  <c r="U25" i="5"/>
  <c r="T25" i="5"/>
  <c r="S25" i="5"/>
  <c r="AC24" i="5"/>
  <c r="AB24" i="5"/>
  <c r="AA24" i="5"/>
  <c r="Y24" i="5"/>
  <c r="X24" i="5"/>
  <c r="W24" i="5"/>
  <c r="U24" i="5"/>
  <c r="T24" i="5"/>
  <c r="S24" i="5"/>
  <c r="P24" i="5"/>
  <c r="AD23" i="5"/>
  <c r="AC23" i="5"/>
  <c r="AB23" i="5"/>
  <c r="AA23" i="5"/>
  <c r="Z23" i="5"/>
  <c r="Y23" i="5"/>
  <c r="X23" i="5"/>
  <c r="W23" i="5"/>
  <c r="V23" i="5"/>
  <c r="U23" i="5"/>
  <c r="T23" i="5"/>
  <c r="S23" i="5"/>
  <c r="P23" i="5"/>
  <c r="AC22" i="5"/>
  <c r="AB22" i="5"/>
  <c r="AA22" i="5"/>
  <c r="Y22" i="5"/>
  <c r="X22" i="5"/>
  <c r="W22" i="5"/>
  <c r="U22" i="5"/>
  <c r="T22" i="5"/>
  <c r="S22" i="5"/>
  <c r="AD21" i="5"/>
  <c r="AC21" i="5"/>
  <c r="AB21" i="5"/>
  <c r="AA21" i="5"/>
  <c r="Z21" i="5"/>
  <c r="Y21" i="5"/>
  <c r="X21" i="5"/>
  <c r="W21" i="5"/>
  <c r="V21" i="5"/>
  <c r="U21" i="5"/>
  <c r="T21" i="5"/>
  <c r="S21" i="5"/>
  <c r="AC20" i="5"/>
  <c r="AB20" i="5"/>
  <c r="AA20" i="5"/>
  <c r="Y20" i="5"/>
  <c r="X20" i="5"/>
  <c r="W20" i="5"/>
  <c r="U20" i="5"/>
  <c r="T20" i="5"/>
  <c r="S20" i="5"/>
  <c r="AD19" i="5"/>
  <c r="AC19" i="5"/>
  <c r="AB19" i="5"/>
  <c r="AA19" i="5"/>
  <c r="Z19" i="5"/>
  <c r="Y19" i="5"/>
  <c r="X19" i="5"/>
  <c r="W19" i="5"/>
  <c r="V19" i="5"/>
  <c r="U19" i="5"/>
  <c r="T19" i="5"/>
  <c r="S19" i="5"/>
  <c r="AC18" i="5"/>
  <c r="AB18" i="5"/>
  <c r="AA18" i="5"/>
  <c r="Y18" i="5"/>
  <c r="X18" i="5"/>
  <c r="W18" i="5"/>
  <c r="U18" i="5"/>
  <c r="T18" i="5"/>
  <c r="S18" i="5"/>
  <c r="AD12" i="5"/>
  <c r="Z12" i="5"/>
  <c r="V12" i="5"/>
  <c r="AD17" i="5"/>
  <c r="AC17" i="5"/>
  <c r="AB17" i="5"/>
  <c r="AA17" i="5"/>
  <c r="Z17" i="5"/>
  <c r="Y17" i="5"/>
  <c r="X17" i="5"/>
  <c r="W17" i="5"/>
  <c r="V17" i="5"/>
  <c r="U17" i="5"/>
  <c r="T17" i="5"/>
  <c r="S17" i="5"/>
  <c r="P17" i="5"/>
  <c r="AF16" i="5"/>
  <c r="AD16" i="5"/>
  <c r="AC16" i="5"/>
  <c r="AB16" i="5"/>
  <c r="AA16" i="5"/>
  <c r="Z16" i="5"/>
  <c r="Y16" i="5"/>
  <c r="X16" i="5"/>
  <c r="W16" i="5"/>
  <c r="V16" i="5"/>
  <c r="U16" i="5"/>
  <c r="T16" i="5"/>
  <c r="S16" i="5"/>
  <c r="AB11" i="5"/>
  <c r="X11" i="5"/>
  <c r="T11" i="5"/>
  <c r="AC15" i="5"/>
  <c r="AB15" i="5"/>
  <c r="AA15" i="5"/>
  <c r="Y15" i="5"/>
  <c r="X15" i="5"/>
  <c r="W15" i="5"/>
  <c r="U15" i="5"/>
  <c r="T15" i="5"/>
  <c r="S15" i="5"/>
  <c r="AC14" i="5"/>
  <c r="AB14" i="5"/>
  <c r="AA14" i="5"/>
  <c r="Y14" i="5"/>
  <c r="X14" i="5"/>
  <c r="W14" i="5"/>
  <c r="U14" i="5"/>
  <c r="T14" i="5"/>
  <c r="S14" i="5"/>
  <c r="AD11" i="5"/>
  <c r="Z11" i="5"/>
  <c r="V11" i="5"/>
  <c r="AC13" i="5"/>
  <c r="AB13" i="5"/>
  <c r="AA13" i="5"/>
  <c r="Y13" i="5"/>
  <c r="X13" i="5"/>
  <c r="W13" i="5"/>
  <c r="U13" i="5"/>
  <c r="T13" i="5"/>
  <c r="S13" i="5"/>
  <c r="P13" i="5"/>
  <c r="AC12" i="5"/>
  <c r="AB12" i="5"/>
  <c r="AA12" i="5"/>
  <c r="Y12" i="5"/>
  <c r="X12" i="5"/>
  <c r="W12" i="5"/>
  <c r="T12" i="5"/>
  <c r="S12" i="5"/>
  <c r="P12" i="5"/>
  <c r="AA11" i="5"/>
  <c r="W11" i="5"/>
  <c r="S11" i="5"/>
  <c r="M106" i="5"/>
  <c r="L106" i="5"/>
  <c r="I106" i="5"/>
  <c r="X10" i="5"/>
  <c r="E106" i="5"/>
  <c r="D106" i="5"/>
  <c r="K6" i="5"/>
  <c r="K5" i="5"/>
  <c r="G5" i="5"/>
  <c r="X38" i="5" l="1"/>
  <c r="O100" i="5"/>
  <c r="F106" i="5"/>
  <c r="J106" i="5"/>
  <c r="N106" i="5"/>
  <c r="T38" i="5"/>
  <c r="C106" i="5"/>
  <c r="G106" i="5"/>
  <c r="K106" i="5"/>
  <c r="P11" i="5"/>
  <c r="P15" i="5"/>
  <c r="P19" i="5"/>
  <c r="P20" i="5"/>
  <c r="V13" i="5"/>
  <c r="Z13" i="5"/>
  <c r="AD13" i="5"/>
  <c r="AD38" i="5" s="1"/>
  <c r="P27" i="5"/>
  <c r="P28" i="5"/>
  <c r="X41" i="5"/>
  <c r="AB38" i="5"/>
  <c r="U11" i="5"/>
  <c r="Y11" i="5"/>
  <c r="AC11" i="5"/>
  <c r="U12" i="5"/>
  <c r="T39" i="5"/>
  <c r="AB39" i="5"/>
  <c r="S10" i="5"/>
  <c r="W10" i="5"/>
  <c r="W37" i="5" s="1"/>
  <c r="AA10" i="5"/>
  <c r="P44" i="5"/>
  <c r="V18" i="5"/>
  <c r="Z18" i="5"/>
  <c r="Z35" i="5" s="1"/>
  <c r="AD18" i="5"/>
  <c r="P46" i="5"/>
  <c r="P48" i="5"/>
  <c r="P50" i="5"/>
  <c r="H106" i="5"/>
  <c r="P60" i="5"/>
  <c r="V22" i="5"/>
  <c r="Z22" i="5"/>
  <c r="AD22" i="5"/>
  <c r="P62" i="5"/>
  <c r="P64" i="5"/>
  <c r="P66" i="5"/>
  <c r="P76" i="5"/>
  <c r="V26" i="5"/>
  <c r="Z26" i="5"/>
  <c r="AD26" i="5"/>
  <c r="P78" i="5"/>
  <c r="AF27" i="5" s="1"/>
  <c r="P80" i="5"/>
  <c r="P82" i="5"/>
  <c r="P92" i="5"/>
  <c r="V30" i="5"/>
  <c r="Z30" i="5"/>
  <c r="AD30" i="5"/>
  <c r="P94" i="5"/>
  <c r="P96" i="5"/>
  <c r="P98" i="5"/>
  <c r="P103" i="5"/>
  <c r="T10" i="5"/>
  <c r="T34" i="5" s="1"/>
  <c r="AB10" i="5"/>
  <c r="AB41" i="5" s="1"/>
  <c r="P14" i="5"/>
  <c r="P16" i="5"/>
  <c r="P18" i="5"/>
  <c r="AF12" i="5" s="1"/>
  <c r="X39" i="5"/>
  <c r="P21" i="5"/>
  <c r="P22" i="5"/>
  <c r="P25" i="5"/>
  <c r="AF13" i="5" s="1"/>
  <c r="P26" i="5"/>
  <c r="AF14" i="5" s="1"/>
  <c r="P29" i="5"/>
  <c r="P30" i="5"/>
  <c r="P52" i="5"/>
  <c r="V20" i="5"/>
  <c r="Z20" i="5"/>
  <c r="AD20" i="5"/>
  <c r="P54" i="5"/>
  <c r="P56" i="5"/>
  <c r="P58" i="5"/>
  <c r="P68" i="5"/>
  <c r="V24" i="5"/>
  <c r="Z24" i="5"/>
  <c r="AD24" i="5"/>
  <c r="P70" i="5"/>
  <c r="P72" i="5"/>
  <c r="P74" i="5"/>
  <c r="P84" i="5"/>
  <c r="V28" i="5"/>
  <c r="Z28" i="5"/>
  <c r="AD28" i="5"/>
  <c r="P86" i="5"/>
  <c r="P88" i="5"/>
  <c r="P90" i="5"/>
  <c r="P100" i="5"/>
  <c r="V33" i="5"/>
  <c r="Z33" i="5"/>
  <c r="AD33" i="5"/>
  <c r="AF11" i="5"/>
  <c r="V38" i="5"/>
  <c r="V35" i="5"/>
  <c r="Z38" i="5"/>
  <c r="T36" i="5"/>
  <c r="O10" i="5"/>
  <c r="U10" i="5"/>
  <c r="Y10" i="5"/>
  <c r="AC10" i="5"/>
  <c r="O11" i="5"/>
  <c r="O12" i="5"/>
  <c r="O13" i="5"/>
  <c r="U38" i="5"/>
  <c r="U35" i="5"/>
  <c r="Y38" i="5"/>
  <c r="Y35" i="5"/>
  <c r="AC38" i="5"/>
  <c r="AC35" i="5"/>
  <c r="O14" i="5"/>
  <c r="O15" i="5"/>
  <c r="O16" i="5"/>
  <c r="O17" i="5"/>
  <c r="O18" i="5"/>
  <c r="O19" i="5"/>
  <c r="U39" i="5"/>
  <c r="U36" i="5"/>
  <c r="Y39" i="5"/>
  <c r="Y36" i="5"/>
  <c r="AC39" i="5"/>
  <c r="AC36" i="5"/>
  <c r="O20" i="5"/>
  <c r="O21" i="5"/>
  <c r="O22" i="5"/>
  <c r="O23" i="5"/>
  <c r="O24" i="5"/>
  <c r="O25" i="5"/>
  <c r="O26" i="5"/>
  <c r="O27" i="5"/>
  <c r="O28" i="5"/>
  <c r="O29" i="5"/>
  <c r="O30" i="5"/>
  <c r="O31" i="5"/>
  <c r="T32" i="5"/>
  <c r="X34" i="5"/>
  <c r="X35" i="5"/>
  <c r="X36" i="5"/>
  <c r="X37" i="5"/>
  <c r="X40" i="5"/>
  <c r="X42" i="5" s="1"/>
  <c r="P45" i="5"/>
  <c r="AF18" i="5" s="1"/>
  <c r="O46" i="5"/>
  <c r="P53" i="5"/>
  <c r="O54" i="5"/>
  <c r="P61" i="5"/>
  <c r="AF22" i="5" s="1"/>
  <c r="O62" i="5"/>
  <c r="P69" i="5"/>
  <c r="O70" i="5"/>
  <c r="P77" i="5"/>
  <c r="AF26" i="5" s="1"/>
  <c r="O78" i="5"/>
  <c r="P85" i="5"/>
  <c r="AF28" i="5" s="1"/>
  <c r="O86" i="5"/>
  <c r="P93" i="5"/>
  <c r="O94" i="5"/>
  <c r="P101" i="5"/>
  <c r="AF32" i="5" s="1"/>
  <c r="O102" i="5"/>
  <c r="T35" i="5"/>
  <c r="P10" i="5"/>
  <c r="V10" i="5"/>
  <c r="Z10" i="5"/>
  <c r="AD10" i="5"/>
  <c r="V39" i="5"/>
  <c r="V36" i="5"/>
  <c r="Z39" i="5"/>
  <c r="Z36" i="5"/>
  <c r="AD39" i="5"/>
  <c r="AD36" i="5"/>
  <c r="P33" i="5"/>
  <c r="AF15" i="5" s="1"/>
  <c r="AB34" i="5"/>
  <c r="AB35" i="5"/>
  <c r="AB36" i="5"/>
  <c r="AB37" i="5"/>
  <c r="AB40" i="5"/>
  <c r="AB42" i="5" s="1"/>
  <c r="O48" i="5"/>
  <c r="O56" i="5"/>
  <c r="O64" i="5"/>
  <c r="O72" i="5"/>
  <c r="O80" i="5"/>
  <c r="O88" i="5"/>
  <c r="O96" i="5"/>
  <c r="O104" i="5"/>
  <c r="S41" i="5"/>
  <c r="S40" i="5"/>
  <c r="S37" i="5"/>
  <c r="S34" i="5"/>
  <c r="W40" i="5"/>
  <c r="AA41" i="5"/>
  <c r="AA40" i="5"/>
  <c r="AA37" i="5"/>
  <c r="AA34" i="5"/>
  <c r="S38" i="5"/>
  <c r="S35" i="5"/>
  <c r="W38" i="5"/>
  <c r="W35" i="5"/>
  <c r="AA38" i="5"/>
  <c r="AA35" i="5"/>
  <c r="S39" i="5"/>
  <c r="S36" i="5"/>
  <c r="W39" i="5"/>
  <c r="W36" i="5"/>
  <c r="AA39" i="5"/>
  <c r="AA36" i="5"/>
  <c r="O50" i="5"/>
  <c r="O58" i="5"/>
  <c r="O66" i="5"/>
  <c r="O74" i="5"/>
  <c r="O82" i="5"/>
  <c r="O90" i="5"/>
  <c r="O98" i="5"/>
  <c r="V32" i="5"/>
  <c r="Z32" i="5"/>
  <c r="AD32" i="5"/>
  <c r="P105" i="5"/>
  <c r="AF33" i="5" s="1"/>
  <c r="O32" i="5"/>
  <c r="O33" i="5"/>
  <c r="O34" i="5"/>
  <c r="O35" i="5"/>
  <c r="O36" i="5"/>
  <c r="O37" i="5"/>
  <c r="O38" i="5"/>
  <c r="O39" i="5"/>
  <c r="O40" i="5"/>
  <c r="O41" i="5"/>
  <c r="O42" i="5"/>
  <c r="O43" i="5"/>
  <c r="O45" i="5"/>
  <c r="O47" i="5"/>
  <c r="O49" i="5"/>
  <c r="O51" i="5"/>
  <c r="O53" i="5"/>
  <c r="O55" i="5"/>
  <c r="O57" i="5"/>
  <c r="O59" i="5"/>
  <c r="O61" i="5"/>
  <c r="O63" i="5"/>
  <c r="O65" i="5"/>
  <c r="O67" i="5"/>
  <c r="O69" i="5"/>
  <c r="O71" i="5"/>
  <c r="O73" i="5"/>
  <c r="O75" i="5"/>
  <c r="O77" i="5"/>
  <c r="O79" i="5"/>
  <c r="O81" i="5"/>
  <c r="O83" i="5"/>
  <c r="O85" i="5"/>
  <c r="O87" i="5"/>
  <c r="O89" i="5"/>
  <c r="O91" i="5"/>
  <c r="O93" i="5"/>
  <c r="O95" i="5"/>
  <c r="O97" i="5"/>
  <c r="O99" i="5"/>
  <c r="O101" i="5"/>
  <c r="O103" i="5"/>
  <c r="O105" i="5"/>
  <c r="W41" i="5" l="1"/>
  <c r="AF24" i="5"/>
  <c r="AF20" i="5"/>
  <c r="T41" i="5"/>
  <c r="T42" i="5" s="1"/>
  <c r="AD35" i="5"/>
  <c r="W34" i="5"/>
  <c r="T40" i="5"/>
  <c r="AF30" i="5"/>
  <c r="T37" i="5"/>
  <c r="AA42" i="5"/>
  <c r="W42" i="5"/>
  <c r="AF29" i="5"/>
  <c r="AF19" i="5"/>
  <c r="S42" i="5"/>
  <c r="AF21" i="5"/>
  <c r="AF31" i="5"/>
  <c r="AF23" i="5"/>
  <c r="AF25" i="5"/>
  <c r="AF36" i="5"/>
  <c r="AE18" i="5"/>
  <c r="AE17" i="5"/>
  <c r="AE16" i="5"/>
  <c r="AE30" i="5"/>
  <c r="AE22" i="5"/>
  <c r="AD41" i="5"/>
  <c r="AD40" i="5"/>
  <c r="AD37" i="5"/>
  <c r="AD34" i="5"/>
  <c r="AE12" i="5"/>
  <c r="AE11" i="5"/>
  <c r="U41" i="5"/>
  <c r="U42" i="5" s="1"/>
  <c r="U40" i="5"/>
  <c r="U37" i="5"/>
  <c r="U34" i="5"/>
  <c r="AF38" i="5"/>
  <c r="AF35" i="5"/>
  <c r="AE28" i="5"/>
  <c r="AE20" i="5"/>
  <c r="Z41" i="5"/>
  <c r="Z42" i="5" s="1"/>
  <c r="Z40" i="5"/>
  <c r="Z37" i="5"/>
  <c r="Z34" i="5"/>
  <c r="AE31" i="5"/>
  <c r="AE27" i="5"/>
  <c r="AE23" i="5"/>
  <c r="AE19" i="5"/>
  <c r="O106" i="5"/>
  <c r="AE10" i="5"/>
  <c r="AE26" i="5"/>
  <c r="V41" i="5"/>
  <c r="V40" i="5"/>
  <c r="V37" i="5"/>
  <c r="V34" i="5"/>
  <c r="AE15" i="5"/>
  <c r="AE14" i="5"/>
  <c r="AE13" i="5"/>
  <c r="AC41" i="5"/>
  <c r="AC40" i="5"/>
  <c r="AC37" i="5"/>
  <c r="AC34" i="5"/>
  <c r="AE32" i="5"/>
  <c r="AE24" i="5"/>
  <c r="P106" i="5"/>
  <c r="AF10" i="5"/>
  <c r="AE33" i="5"/>
  <c r="AE29" i="5"/>
  <c r="AE25" i="5"/>
  <c r="AE21" i="5"/>
  <c r="Y41" i="5"/>
  <c r="Y40" i="5"/>
  <c r="Y37" i="5"/>
  <c r="Y34" i="5"/>
  <c r="AF39" i="5" l="1"/>
  <c r="C108" i="5"/>
  <c r="K108" i="5"/>
  <c r="F108" i="5"/>
  <c r="H108" i="5"/>
  <c r="J108" i="5"/>
  <c r="E108" i="5"/>
  <c r="L108" i="5"/>
  <c r="D108" i="5"/>
  <c r="G108" i="5"/>
  <c r="N108" i="5"/>
  <c r="I108" i="5"/>
  <c r="V42" i="5"/>
  <c r="Y42" i="5"/>
  <c r="AC42" i="5"/>
  <c r="AD42" i="5"/>
  <c r="AE39" i="5"/>
  <c r="AE36" i="5"/>
  <c r="AF41" i="5"/>
  <c r="AF40" i="5"/>
  <c r="AF37" i="5"/>
  <c r="AF34" i="5"/>
  <c r="AE38" i="5"/>
  <c r="AE35" i="5"/>
  <c r="AE41" i="5"/>
  <c r="AE40" i="5"/>
  <c r="AE37" i="5"/>
  <c r="AE34" i="5"/>
  <c r="F107" i="5"/>
  <c r="I107" i="5"/>
  <c r="C107" i="5"/>
  <c r="K107" i="5"/>
  <c r="N107" i="5"/>
  <c r="M107" i="5"/>
  <c r="H107" i="5"/>
  <c r="E107" i="5"/>
  <c r="L107" i="5"/>
  <c r="D107" i="5"/>
  <c r="J107" i="5"/>
  <c r="G107" i="5"/>
  <c r="AE42" i="5" l="1"/>
  <c r="AF42" i="5"/>
  <c r="AB32" i="4"/>
  <c r="P97" i="4"/>
  <c r="P95" i="4"/>
  <c r="O92" i="4"/>
  <c r="P91" i="4"/>
  <c r="AB30" i="4"/>
  <c r="X30" i="4"/>
  <c r="P89" i="4"/>
  <c r="P87" i="4"/>
  <c r="O84" i="4"/>
  <c r="P83" i="4"/>
  <c r="AB28" i="4"/>
  <c r="X28" i="4"/>
  <c r="P81" i="4"/>
  <c r="P79" i="4"/>
  <c r="O76" i="4"/>
  <c r="P75" i="4"/>
  <c r="AB26" i="4"/>
  <c r="X26" i="4"/>
  <c r="P73" i="4"/>
  <c r="P71" i="4"/>
  <c r="O68" i="4"/>
  <c r="P67" i="4"/>
  <c r="AB24" i="4"/>
  <c r="X24" i="4"/>
  <c r="P65" i="4"/>
  <c r="O60" i="4"/>
  <c r="P59" i="4"/>
  <c r="AB22" i="4"/>
  <c r="X22" i="4"/>
  <c r="P57" i="4"/>
  <c r="P55" i="4"/>
  <c r="O52" i="4"/>
  <c r="P51" i="4"/>
  <c r="AB20" i="4"/>
  <c r="X20" i="4"/>
  <c r="P49" i="4"/>
  <c r="P47" i="4"/>
  <c r="O44" i="4"/>
  <c r="P43" i="4"/>
  <c r="P42" i="4"/>
  <c r="P41" i="4"/>
  <c r="P40" i="4"/>
  <c r="P39" i="4"/>
  <c r="P38" i="4"/>
  <c r="P37" i="4"/>
  <c r="P36" i="4"/>
  <c r="P35" i="4"/>
  <c r="P34" i="4"/>
  <c r="AC33" i="4"/>
  <c r="AB33" i="4"/>
  <c r="AA33" i="4"/>
  <c r="Y33" i="4"/>
  <c r="X33" i="4"/>
  <c r="W33" i="4"/>
  <c r="U33" i="4"/>
  <c r="T33" i="4"/>
  <c r="S33" i="4"/>
  <c r="AC32" i="4"/>
  <c r="AA32" i="4"/>
  <c r="Y32" i="4"/>
  <c r="X32" i="4"/>
  <c r="W32" i="4"/>
  <c r="U32" i="4"/>
  <c r="S32" i="4"/>
  <c r="AD31" i="4"/>
  <c r="AC31" i="4"/>
  <c r="AB31" i="4"/>
  <c r="AA31" i="4"/>
  <c r="Z31" i="4"/>
  <c r="Y31" i="4"/>
  <c r="X31" i="4"/>
  <c r="W31" i="4"/>
  <c r="V31" i="4"/>
  <c r="U31" i="4"/>
  <c r="T31" i="4"/>
  <c r="S31" i="4"/>
  <c r="P31" i="4"/>
  <c r="AC30" i="4"/>
  <c r="AA30" i="4"/>
  <c r="Y30" i="4"/>
  <c r="W30" i="4"/>
  <c r="U30" i="4"/>
  <c r="S30" i="4"/>
  <c r="AD29" i="4"/>
  <c r="AC29" i="4"/>
  <c r="AB29" i="4"/>
  <c r="AA29" i="4"/>
  <c r="Z29" i="4"/>
  <c r="Y29" i="4"/>
  <c r="X29" i="4"/>
  <c r="W29" i="4"/>
  <c r="V29" i="4"/>
  <c r="U29" i="4"/>
  <c r="T29" i="4"/>
  <c r="S29" i="4"/>
  <c r="AC28" i="4"/>
  <c r="AA28" i="4"/>
  <c r="Y28" i="4"/>
  <c r="W28" i="4"/>
  <c r="U28" i="4"/>
  <c r="S28" i="4"/>
  <c r="P28" i="4"/>
  <c r="AD27" i="4"/>
  <c r="AC27" i="4"/>
  <c r="AB27" i="4"/>
  <c r="AA27" i="4"/>
  <c r="Z27" i="4"/>
  <c r="Y27" i="4"/>
  <c r="X27" i="4"/>
  <c r="W27" i="4"/>
  <c r="V27" i="4"/>
  <c r="U27" i="4"/>
  <c r="T27" i="4"/>
  <c r="S27" i="4"/>
  <c r="P27" i="4"/>
  <c r="AC26" i="4"/>
  <c r="AA26" i="4"/>
  <c r="Y26" i="4"/>
  <c r="W26" i="4"/>
  <c r="U26" i="4"/>
  <c r="S26" i="4"/>
  <c r="AD25" i="4"/>
  <c r="AC25" i="4"/>
  <c r="AB25" i="4"/>
  <c r="AA25" i="4"/>
  <c r="Z25" i="4"/>
  <c r="Y25" i="4"/>
  <c r="X25" i="4"/>
  <c r="W25" i="4"/>
  <c r="V25" i="4"/>
  <c r="U25" i="4"/>
  <c r="T25" i="4"/>
  <c r="S25" i="4"/>
  <c r="AC24" i="4"/>
  <c r="AA24" i="4"/>
  <c r="Y24" i="4"/>
  <c r="W24" i="4"/>
  <c r="U24" i="4"/>
  <c r="S24" i="4"/>
  <c r="P24" i="4"/>
  <c r="AD23" i="4"/>
  <c r="AC23" i="4"/>
  <c r="AB23" i="4"/>
  <c r="AA23" i="4"/>
  <c r="Z23" i="4"/>
  <c r="Y23" i="4"/>
  <c r="X23" i="4"/>
  <c r="W23" i="4"/>
  <c r="V23" i="4"/>
  <c r="U23" i="4"/>
  <c r="T23" i="4"/>
  <c r="S23" i="4"/>
  <c r="P23" i="4"/>
  <c r="AC22" i="4"/>
  <c r="AA22" i="4"/>
  <c r="Y22" i="4"/>
  <c r="W22" i="4"/>
  <c r="U22" i="4"/>
  <c r="S22" i="4"/>
  <c r="AD21" i="4"/>
  <c r="AC21" i="4"/>
  <c r="AB21" i="4"/>
  <c r="AA21" i="4"/>
  <c r="Z21" i="4"/>
  <c r="Y21" i="4"/>
  <c r="X21" i="4"/>
  <c r="W21" i="4"/>
  <c r="V21" i="4"/>
  <c r="U21" i="4"/>
  <c r="T21" i="4"/>
  <c r="S21" i="4"/>
  <c r="AC20" i="4"/>
  <c r="AA20" i="4"/>
  <c r="Y20" i="4"/>
  <c r="W20" i="4"/>
  <c r="U20" i="4"/>
  <c r="S20" i="4"/>
  <c r="P20" i="4"/>
  <c r="AD19" i="4"/>
  <c r="AC19" i="4"/>
  <c r="AB19" i="4"/>
  <c r="AA19" i="4"/>
  <c r="Z19" i="4"/>
  <c r="Y19" i="4"/>
  <c r="X19" i="4"/>
  <c r="W19" i="4"/>
  <c r="V19" i="4"/>
  <c r="U19" i="4"/>
  <c r="T19" i="4"/>
  <c r="S19" i="4"/>
  <c r="P19" i="4"/>
  <c r="AC18" i="4"/>
  <c r="AB18" i="4"/>
  <c r="AA18" i="4"/>
  <c r="Y18" i="4"/>
  <c r="X18" i="4"/>
  <c r="W18" i="4"/>
  <c r="U18" i="4"/>
  <c r="T18" i="4"/>
  <c r="S18" i="4"/>
  <c r="AD17" i="4"/>
  <c r="AC17" i="4"/>
  <c r="AB17" i="4"/>
  <c r="AA17" i="4"/>
  <c r="Z17" i="4"/>
  <c r="Y17" i="4"/>
  <c r="X17" i="4"/>
  <c r="W17" i="4"/>
  <c r="V17" i="4"/>
  <c r="U17" i="4"/>
  <c r="T17" i="4"/>
  <c r="S17" i="4"/>
  <c r="AD16" i="4"/>
  <c r="AC16" i="4"/>
  <c r="AB16" i="4"/>
  <c r="AA16" i="4"/>
  <c r="Z16" i="4"/>
  <c r="Y16" i="4"/>
  <c r="X16" i="4"/>
  <c r="W16" i="4"/>
  <c r="V16" i="4"/>
  <c r="U16" i="4"/>
  <c r="T16" i="4"/>
  <c r="S16" i="4"/>
  <c r="AD15" i="4"/>
  <c r="AC15" i="4"/>
  <c r="AB15" i="4"/>
  <c r="Z15" i="4"/>
  <c r="Y15" i="4"/>
  <c r="X15" i="4"/>
  <c r="V15" i="4"/>
  <c r="U15" i="4"/>
  <c r="T15" i="4"/>
  <c r="AD14" i="4"/>
  <c r="AC14" i="4"/>
  <c r="AB14" i="4"/>
  <c r="Z14" i="4"/>
  <c r="Y14" i="4"/>
  <c r="X14" i="4"/>
  <c r="V14" i="4"/>
  <c r="U14" i="4"/>
  <c r="T14" i="4"/>
  <c r="AD11" i="4"/>
  <c r="AA11" i="4"/>
  <c r="Z11" i="4"/>
  <c r="W11" i="4"/>
  <c r="V11" i="4"/>
  <c r="AD13" i="4"/>
  <c r="AC13" i="4"/>
  <c r="AB13" i="4"/>
  <c r="Z13" i="4"/>
  <c r="Y13" i="4"/>
  <c r="X13" i="4"/>
  <c r="V13" i="4"/>
  <c r="U13" i="4"/>
  <c r="T13" i="4"/>
  <c r="AD12" i="4"/>
  <c r="AC12" i="4"/>
  <c r="AB12" i="4"/>
  <c r="Z12" i="4"/>
  <c r="Y12" i="4"/>
  <c r="X12" i="4"/>
  <c r="V12" i="4"/>
  <c r="U12" i="4"/>
  <c r="T12" i="4"/>
  <c r="AC11" i="4"/>
  <c r="AB11" i="4"/>
  <c r="Y11" i="4"/>
  <c r="X11" i="4"/>
  <c r="U11" i="4"/>
  <c r="T11" i="4"/>
  <c r="AC10" i="4"/>
  <c r="M106" i="4"/>
  <c r="I106" i="4"/>
  <c r="E106" i="4"/>
  <c r="T10" i="4"/>
  <c r="K6" i="4"/>
  <c r="K5" i="4"/>
  <c r="G5" i="4"/>
  <c r="T35" i="4" l="1"/>
  <c r="H106" i="4"/>
  <c r="AB10" i="4"/>
  <c r="P62" i="4"/>
  <c r="P64" i="4"/>
  <c r="P78" i="4"/>
  <c r="AF27" i="4" s="1"/>
  <c r="P80" i="4"/>
  <c r="P102" i="4"/>
  <c r="P104" i="4"/>
  <c r="P15" i="4"/>
  <c r="P21" i="4"/>
  <c r="P25" i="4"/>
  <c r="P29" i="4"/>
  <c r="F106" i="4"/>
  <c r="J106" i="4"/>
  <c r="P99" i="4"/>
  <c r="O100" i="4"/>
  <c r="U10" i="4"/>
  <c r="Y10" i="4"/>
  <c r="P44" i="4"/>
  <c r="V18" i="4"/>
  <c r="Z18" i="4"/>
  <c r="AD18" i="4"/>
  <c r="P46" i="4"/>
  <c r="P48" i="4"/>
  <c r="P60" i="4"/>
  <c r="V22" i="4"/>
  <c r="Z22" i="4"/>
  <c r="AD22" i="4"/>
  <c r="P76" i="4"/>
  <c r="V26" i="4"/>
  <c r="Z26" i="4"/>
  <c r="AD26" i="4"/>
  <c r="P92" i="4"/>
  <c r="V30" i="4"/>
  <c r="Z30" i="4"/>
  <c r="AD30" i="4"/>
  <c r="P94" i="4"/>
  <c r="P96" i="4"/>
  <c r="P103" i="4"/>
  <c r="X10" i="4"/>
  <c r="P16" i="4"/>
  <c r="P17" i="4"/>
  <c r="P52" i="4"/>
  <c r="V20" i="4"/>
  <c r="Z20" i="4"/>
  <c r="AD20" i="4"/>
  <c r="P54" i="4"/>
  <c r="P56" i="4"/>
  <c r="P63" i="4"/>
  <c r="P68" i="4"/>
  <c r="V24" i="4"/>
  <c r="Z24" i="4"/>
  <c r="AD24" i="4"/>
  <c r="P70" i="4"/>
  <c r="P72" i="4"/>
  <c r="P84" i="4"/>
  <c r="V28" i="4"/>
  <c r="Z28" i="4"/>
  <c r="AD28" i="4"/>
  <c r="P86" i="4"/>
  <c r="P88" i="4"/>
  <c r="P100" i="4"/>
  <c r="V33" i="4"/>
  <c r="Z33" i="4"/>
  <c r="AD33" i="4"/>
  <c r="X41" i="4"/>
  <c r="X40" i="4"/>
  <c r="X37" i="4"/>
  <c r="X34" i="4"/>
  <c r="AB38" i="4"/>
  <c r="AB35" i="4"/>
  <c r="O21" i="4"/>
  <c r="O23" i="4"/>
  <c r="O27" i="4"/>
  <c r="P50" i="4"/>
  <c r="T20" i="4"/>
  <c r="T40" i="4" s="1"/>
  <c r="C106" i="4"/>
  <c r="K106" i="4"/>
  <c r="AA10" i="4"/>
  <c r="U41" i="4"/>
  <c r="U40" i="4"/>
  <c r="U37" i="4"/>
  <c r="U34" i="4"/>
  <c r="P13" i="4"/>
  <c r="X38" i="4"/>
  <c r="X35" i="4"/>
  <c r="O17" i="4"/>
  <c r="O20" i="4"/>
  <c r="S13" i="4"/>
  <c r="P22" i="4"/>
  <c r="W13" i="4"/>
  <c r="AA13" i="4"/>
  <c r="O22" i="4"/>
  <c r="O24" i="4"/>
  <c r="S14" i="4"/>
  <c r="P26" i="4"/>
  <c r="AF14" i="4" s="1"/>
  <c r="W14" i="4"/>
  <c r="AA14" i="4"/>
  <c r="O26" i="4"/>
  <c r="O28" i="4"/>
  <c r="S15" i="4"/>
  <c r="P30" i="4"/>
  <c r="W15" i="4"/>
  <c r="AA15" i="4"/>
  <c r="O30" i="4"/>
  <c r="P32" i="4"/>
  <c r="O32" i="4"/>
  <c r="AF16" i="4"/>
  <c r="T34" i="4"/>
  <c r="AF17" i="4"/>
  <c r="T38" i="4"/>
  <c r="P58" i="4"/>
  <c r="T22" i="4"/>
  <c r="P90" i="4"/>
  <c r="T30" i="4"/>
  <c r="N106" i="4"/>
  <c r="AD10" i="4"/>
  <c r="AC41" i="4"/>
  <c r="AC40" i="4"/>
  <c r="AC37" i="4"/>
  <c r="AC34" i="4"/>
  <c r="O16" i="4"/>
  <c r="O19" i="4"/>
  <c r="O25" i="4"/>
  <c r="O29" i="4"/>
  <c r="O31" i="4"/>
  <c r="P82" i="4"/>
  <c r="T28" i="4"/>
  <c r="G106" i="4"/>
  <c r="O10" i="4"/>
  <c r="Y41" i="4"/>
  <c r="Y40" i="4"/>
  <c r="Y37" i="4"/>
  <c r="Y34" i="4"/>
  <c r="O13" i="4"/>
  <c r="AC38" i="4"/>
  <c r="AC35" i="4"/>
  <c r="D106" i="4"/>
  <c r="L106" i="4"/>
  <c r="P10" i="4"/>
  <c r="V10" i="4"/>
  <c r="Z10" i="4"/>
  <c r="P11" i="4"/>
  <c r="O11" i="4"/>
  <c r="P12" i="4"/>
  <c r="O12" i="4"/>
  <c r="Y38" i="4"/>
  <c r="Y35" i="4"/>
  <c r="O15" i="4"/>
  <c r="S12" i="4"/>
  <c r="P18" i="4"/>
  <c r="AF12" i="4" s="1"/>
  <c r="W12" i="4"/>
  <c r="AA12" i="4"/>
  <c r="O18" i="4"/>
  <c r="X39" i="4"/>
  <c r="AB39" i="4"/>
  <c r="P66" i="4"/>
  <c r="T24" i="4"/>
  <c r="P98" i="4"/>
  <c r="T32" i="4"/>
  <c r="S11" i="4"/>
  <c r="P14" i="4"/>
  <c r="AF11" i="4" s="1"/>
  <c r="O14" i="4"/>
  <c r="T37" i="4"/>
  <c r="S10" i="4"/>
  <c r="W10" i="4"/>
  <c r="AB41" i="4"/>
  <c r="AB40" i="4"/>
  <c r="AB37" i="4"/>
  <c r="AB34" i="4"/>
  <c r="U38" i="4"/>
  <c r="U35" i="4"/>
  <c r="U39" i="4"/>
  <c r="U36" i="4"/>
  <c r="Y39" i="4"/>
  <c r="Y36" i="4"/>
  <c r="AC39" i="4"/>
  <c r="AC36" i="4"/>
  <c r="P74" i="4"/>
  <c r="T26" i="4"/>
  <c r="V38" i="4"/>
  <c r="V35" i="4"/>
  <c r="Z38" i="4"/>
  <c r="Z35" i="4"/>
  <c r="AD38" i="4"/>
  <c r="AD35" i="4"/>
  <c r="V39" i="4"/>
  <c r="V36" i="4"/>
  <c r="Z39" i="4"/>
  <c r="Z36" i="4"/>
  <c r="AD39" i="4"/>
  <c r="AD36" i="4"/>
  <c r="X36" i="4"/>
  <c r="P45" i="4"/>
  <c r="O46" i="4"/>
  <c r="P53" i="4"/>
  <c r="O54" i="4"/>
  <c r="P61" i="4"/>
  <c r="O62" i="4"/>
  <c r="P69" i="4"/>
  <c r="O70" i="4"/>
  <c r="P77" i="4"/>
  <c r="O78" i="4"/>
  <c r="P85" i="4"/>
  <c r="O86" i="4"/>
  <c r="P93" i="4"/>
  <c r="O94" i="4"/>
  <c r="P101" i="4"/>
  <c r="O102" i="4"/>
  <c r="S39" i="4"/>
  <c r="S36" i="4"/>
  <c r="W39" i="4"/>
  <c r="W36" i="4"/>
  <c r="AA39" i="4"/>
  <c r="AA36" i="4"/>
  <c r="P33" i="4"/>
  <c r="AB36" i="4"/>
  <c r="O48" i="4"/>
  <c r="O56" i="4"/>
  <c r="O64" i="4"/>
  <c r="O72" i="4"/>
  <c r="O80" i="4"/>
  <c r="O88" i="4"/>
  <c r="O96" i="4"/>
  <c r="O104" i="4"/>
  <c r="O50" i="4"/>
  <c r="O58" i="4"/>
  <c r="O66" i="4"/>
  <c r="O74" i="4"/>
  <c r="O82" i="4"/>
  <c r="O90" i="4"/>
  <c r="O98" i="4"/>
  <c r="V32" i="4"/>
  <c r="Z32" i="4"/>
  <c r="AD32" i="4"/>
  <c r="P105" i="4"/>
  <c r="O33" i="4"/>
  <c r="O34" i="4"/>
  <c r="O35" i="4"/>
  <c r="O36" i="4"/>
  <c r="O37" i="4"/>
  <c r="O38" i="4"/>
  <c r="O39" i="4"/>
  <c r="O40" i="4"/>
  <c r="O41" i="4"/>
  <c r="O42" i="4"/>
  <c r="O43" i="4"/>
  <c r="O45" i="4"/>
  <c r="O47" i="4"/>
  <c r="O49" i="4"/>
  <c r="O51" i="4"/>
  <c r="O53" i="4"/>
  <c r="O55" i="4"/>
  <c r="O57" i="4"/>
  <c r="O59" i="4"/>
  <c r="O61" i="4"/>
  <c r="O63" i="4"/>
  <c r="O65" i="4"/>
  <c r="O67" i="4"/>
  <c r="O69" i="4"/>
  <c r="O71" i="4"/>
  <c r="O73" i="4"/>
  <c r="O75" i="4"/>
  <c r="O77" i="4"/>
  <c r="O79" i="4"/>
  <c r="O81" i="4"/>
  <c r="O83" i="4"/>
  <c r="O85" i="4"/>
  <c r="O87" i="4"/>
  <c r="O89" i="4"/>
  <c r="O91" i="4"/>
  <c r="O93" i="4"/>
  <c r="O95" i="4"/>
  <c r="O97" i="4"/>
  <c r="O99" i="4"/>
  <c r="O101" i="4"/>
  <c r="O103" i="4"/>
  <c r="O105" i="4"/>
  <c r="AF18" i="4" l="1"/>
  <c r="AE12" i="4"/>
  <c r="AC42" i="4"/>
  <c r="AF13" i="4"/>
  <c r="X42" i="4"/>
  <c r="AF23" i="4"/>
  <c r="AF33" i="4"/>
  <c r="U42" i="4"/>
  <c r="AE11" i="4"/>
  <c r="AF21" i="4"/>
  <c r="AB42" i="4"/>
  <c r="Y42" i="4"/>
  <c r="AE14" i="4"/>
  <c r="AF31" i="4"/>
  <c r="T41" i="4"/>
  <c r="T42" i="4" s="1"/>
  <c r="AF30" i="4"/>
  <c r="AF29" i="4"/>
  <c r="AF25" i="4"/>
  <c r="AF19" i="4"/>
  <c r="AE32" i="4"/>
  <c r="W41" i="4"/>
  <c r="W40" i="4"/>
  <c r="W37" i="4"/>
  <c r="W34" i="4"/>
  <c r="AF24" i="4"/>
  <c r="AF20" i="4"/>
  <c r="AE30" i="4"/>
  <c r="AE22" i="4"/>
  <c r="AE31" i="4"/>
  <c r="AE27" i="4"/>
  <c r="AE23" i="4"/>
  <c r="AE19" i="4"/>
  <c r="S41" i="4"/>
  <c r="S40" i="4"/>
  <c r="S37" i="4"/>
  <c r="S34" i="4"/>
  <c r="P106" i="4"/>
  <c r="K107" i="4" s="1"/>
  <c r="AF10" i="4"/>
  <c r="AD41" i="4"/>
  <c r="AD40" i="4"/>
  <c r="AD37" i="4"/>
  <c r="AD34" i="4"/>
  <c r="AF15" i="4"/>
  <c r="V41" i="4"/>
  <c r="V40" i="4"/>
  <c r="V37" i="4"/>
  <c r="V34" i="4"/>
  <c r="W38" i="4"/>
  <c r="W35" i="4"/>
  <c r="AA41" i="4"/>
  <c r="AA40" i="4"/>
  <c r="AA37" i="4"/>
  <c r="AA34" i="4"/>
  <c r="AE18" i="4"/>
  <c r="AE17" i="4"/>
  <c r="AE16" i="4"/>
  <c r="AE28" i="4"/>
  <c r="AE20" i="4"/>
  <c r="AF32" i="4"/>
  <c r="AF28" i="4"/>
  <c r="AF22" i="4"/>
  <c r="AE15" i="4"/>
  <c r="AE13" i="4"/>
  <c r="S38" i="4"/>
  <c r="S35" i="4"/>
  <c r="AE24" i="4"/>
  <c r="AE26" i="4"/>
  <c r="AE33" i="4"/>
  <c r="AE29" i="4"/>
  <c r="AE25" i="4"/>
  <c r="AE21" i="4"/>
  <c r="AF26" i="4"/>
  <c r="Z41" i="4"/>
  <c r="Z40" i="4"/>
  <c r="Z37" i="4"/>
  <c r="Z34" i="4"/>
  <c r="O106" i="4"/>
  <c r="G108" i="4" s="1"/>
  <c r="AE10" i="4"/>
  <c r="AA38" i="4"/>
  <c r="AA35" i="4"/>
  <c r="T36" i="4"/>
  <c r="T39" i="4"/>
  <c r="AF38" i="4" l="1"/>
  <c r="AD42" i="4"/>
  <c r="S42" i="4"/>
  <c r="W42" i="4"/>
  <c r="Z42" i="4"/>
  <c r="L107" i="4"/>
  <c r="AF35" i="4"/>
  <c r="G107" i="4"/>
  <c r="D107" i="4"/>
  <c r="N107" i="4"/>
  <c r="L108" i="4"/>
  <c r="V42" i="4"/>
  <c r="AE39" i="4"/>
  <c r="AE36" i="4"/>
  <c r="C107" i="4"/>
  <c r="H108" i="4"/>
  <c r="F108" i="4"/>
  <c r="I108" i="4"/>
  <c r="E108" i="4"/>
  <c r="J108" i="4"/>
  <c r="I107" i="4"/>
  <c r="H107" i="4"/>
  <c r="M107" i="4"/>
  <c r="F107" i="4"/>
  <c r="E107" i="4"/>
  <c r="J107" i="4"/>
  <c r="D108" i="4"/>
  <c r="AE38" i="4"/>
  <c r="AE35" i="4"/>
  <c r="N108" i="4"/>
  <c r="AE41" i="4"/>
  <c r="AE40" i="4"/>
  <c r="AE37" i="4"/>
  <c r="AE34" i="4"/>
  <c r="C108" i="4"/>
  <c r="AA42" i="4"/>
  <c r="K108" i="4"/>
  <c r="AF41" i="4"/>
  <c r="AF42" i="4" s="1"/>
  <c r="AF40" i="4"/>
  <c r="AF37" i="4"/>
  <c r="AF34" i="4"/>
  <c r="AF39" i="4"/>
  <c r="AF36" i="4"/>
  <c r="AE42" i="4" l="1"/>
  <c r="P104" i="3"/>
  <c r="P102" i="3"/>
  <c r="O100" i="3"/>
  <c r="P99" i="3"/>
  <c r="AB32" i="3"/>
  <c r="P97" i="3"/>
  <c r="P95" i="3"/>
  <c r="O92" i="3"/>
  <c r="P91" i="3"/>
  <c r="AB30" i="3"/>
  <c r="X30" i="3"/>
  <c r="P89" i="3"/>
  <c r="P87" i="3"/>
  <c r="O84" i="3"/>
  <c r="P83" i="3"/>
  <c r="AB28" i="3"/>
  <c r="X28" i="3"/>
  <c r="P81" i="3"/>
  <c r="P79" i="3"/>
  <c r="P78" i="3"/>
  <c r="P75" i="3"/>
  <c r="AB26" i="3"/>
  <c r="X26" i="3"/>
  <c r="P73" i="3"/>
  <c r="O70" i="3"/>
  <c r="O68" i="3"/>
  <c r="P67" i="3"/>
  <c r="AB24" i="3"/>
  <c r="X24" i="3"/>
  <c r="P65" i="3"/>
  <c r="O62" i="3"/>
  <c r="P59" i="3"/>
  <c r="AB22" i="3"/>
  <c r="X22" i="3"/>
  <c r="P56" i="3"/>
  <c r="O54" i="3"/>
  <c r="O52" i="3"/>
  <c r="P51" i="3"/>
  <c r="AB20" i="3"/>
  <c r="X20" i="3"/>
  <c r="O46" i="3"/>
  <c r="P41" i="3"/>
  <c r="P40" i="3"/>
  <c r="P39" i="3"/>
  <c r="P38" i="3"/>
  <c r="P37" i="3"/>
  <c r="P34" i="3"/>
  <c r="AC33" i="3"/>
  <c r="AB33" i="3"/>
  <c r="AA33" i="3"/>
  <c r="Y33" i="3"/>
  <c r="X33" i="3"/>
  <c r="W33" i="3"/>
  <c r="U33" i="3"/>
  <c r="T33" i="3"/>
  <c r="S33" i="3"/>
  <c r="AC32" i="3"/>
  <c r="AA32" i="3"/>
  <c r="Y32" i="3"/>
  <c r="X32" i="3"/>
  <c r="W32" i="3"/>
  <c r="U32" i="3"/>
  <c r="T32" i="3"/>
  <c r="S32" i="3"/>
  <c r="AD31" i="3"/>
  <c r="AC31" i="3"/>
  <c r="AB31" i="3"/>
  <c r="AA31" i="3"/>
  <c r="Z31" i="3"/>
  <c r="Y31" i="3"/>
  <c r="X31" i="3"/>
  <c r="W31" i="3"/>
  <c r="V31" i="3"/>
  <c r="U31" i="3"/>
  <c r="T31" i="3"/>
  <c r="S31" i="3"/>
  <c r="AC30" i="3"/>
  <c r="AA30" i="3"/>
  <c r="Z30" i="3"/>
  <c r="Y30" i="3"/>
  <c r="W30" i="3"/>
  <c r="U30" i="3"/>
  <c r="S30" i="3"/>
  <c r="AD29" i="3"/>
  <c r="AC29" i="3"/>
  <c r="AB29" i="3"/>
  <c r="AA29" i="3"/>
  <c r="Z29" i="3"/>
  <c r="Y29" i="3"/>
  <c r="X29" i="3"/>
  <c r="W29" i="3"/>
  <c r="V29" i="3"/>
  <c r="U29" i="3"/>
  <c r="T29" i="3"/>
  <c r="S29" i="3"/>
  <c r="O29" i="3"/>
  <c r="AD28" i="3"/>
  <c r="AC28" i="3"/>
  <c r="AA28" i="3"/>
  <c r="Z28" i="3"/>
  <c r="Y28" i="3"/>
  <c r="W28" i="3"/>
  <c r="V28" i="3"/>
  <c r="U28" i="3"/>
  <c r="S28" i="3"/>
  <c r="AD27" i="3"/>
  <c r="AC27" i="3"/>
  <c r="AB27" i="3"/>
  <c r="AA27" i="3"/>
  <c r="Z27" i="3"/>
  <c r="Y27" i="3"/>
  <c r="X27" i="3"/>
  <c r="W27" i="3"/>
  <c r="V27" i="3"/>
  <c r="U27" i="3"/>
  <c r="T27" i="3"/>
  <c r="S27" i="3"/>
  <c r="AD26" i="3"/>
  <c r="AC26" i="3"/>
  <c r="AA26" i="3"/>
  <c r="Z26" i="3"/>
  <c r="Y26" i="3"/>
  <c r="W26" i="3"/>
  <c r="V26" i="3"/>
  <c r="U26" i="3"/>
  <c r="S26" i="3"/>
  <c r="AD25" i="3"/>
  <c r="AC25" i="3"/>
  <c r="AB25" i="3"/>
  <c r="AA25" i="3"/>
  <c r="Y25" i="3"/>
  <c r="X25" i="3"/>
  <c r="W25" i="3"/>
  <c r="U25" i="3"/>
  <c r="T25" i="3"/>
  <c r="S25" i="3"/>
  <c r="AD24" i="3"/>
  <c r="AC24" i="3"/>
  <c r="AA24" i="3"/>
  <c r="Y24" i="3"/>
  <c r="W24" i="3"/>
  <c r="U24" i="3"/>
  <c r="S24" i="3"/>
  <c r="P24" i="3"/>
  <c r="AD23" i="3"/>
  <c r="AC23" i="3"/>
  <c r="AB23" i="3"/>
  <c r="AA23" i="3"/>
  <c r="Z23" i="3"/>
  <c r="Y23" i="3"/>
  <c r="X23" i="3"/>
  <c r="W23" i="3"/>
  <c r="V23" i="3"/>
  <c r="U23" i="3"/>
  <c r="T23" i="3"/>
  <c r="S23" i="3"/>
  <c r="P23" i="3"/>
  <c r="AD22" i="3"/>
  <c r="AC22" i="3"/>
  <c r="AA22" i="3"/>
  <c r="Z22" i="3"/>
  <c r="Y22" i="3"/>
  <c r="W22" i="3"/>
  <c r="V22" i="3"/>
  <c r="U22" i="3"/>
  <c r="S22" i="3"/>
  <c r="AD21" i="3"/>
  <c r="AC21" i="3"/>
  <c r="AB21" i="3"/>
  <c r="AA21" i="3"/>
  <c r="Z21" i="3"/>
  <c r="Y21" i="3"/>
  <c r="X21" i="3"/>
  <c r="W21" i="3"/>
  <c r="V21" i="3"/>
  <c r="U21" i="3"/>
  <c r="T21" i="3"/>
  <c r="S21" i="3"/>
  <c r="O21" i="3"/>
  <c r="AC20" i="3"/>
  <c r="AA20" i="3"/>
  <c r="Y20" i="3"/>
  <c r="W20" i="3"/>
  <c r="V20" i="3"/>
  <c r="U20" i="3"/>
  <c r="S20" i="3"/>
  <c r="AD19" i="3"/>
  <c r="AC19" i="3"/>
  <c r="AB19" i="3"/>
  <c r="AA19" i="3"/>
  <c r="Z19" i="3"/>
  <c r="Y19" i="3"/>
  <c r="X19" i="3"/>
  <c r="X36" i="3" s="1"/>
  <c r="W19" i="3"/>
  <c r="V19" i="3"/>
  <c r="U19" i="3"/>
  <c r="T19" i="3"/>
  <c r="S19" i="3"/>
  <c r="AD18" i="3"/>
  <c r="AC18" i="3"/>
  <c r="AA18" i="3"/>
  <c r="Z18" i="3"/>
  <c r="Y18" i="3"/>
  <c r="W18" i="3"/>
  <c r="V18" i="3"/>
  <c r="U18" i="3"/>
  <c r="S18" i="3"/>
  <c r="AB12" i="3"/>
  <c r="X12" i="3"/>
  <c r="T12" i="3"/>
  <c r="AD17" i="3"/>
  <c r="AC17" i="3"/>
  <c r="AB17" i="3"/>
  <c r="AA17" i="3"/>
  <c r="Z17" i="3"/>
  <c r="Y17" i="3"/>
  <c r="X17" i="3"/>
  <c r="W17" i="3"/>
  <c r="V17" i="3"/>
  <c r="U17" i="3"/>
  <c r="T17" i="3"/>
  <c r="S17" i="3"/>
  <c r="AD16" i="3"/>
  <c r="AC16" i="3"/>
  <c r="AB16" i="3"/>
  <c r="AA16" i="3"/>
  <c r="Z16" i="3"/>
  <c r="Y16" i="3"/>
  <c r="X16" i="3"/>
  <c r="W16" i="3"/>
  <c r="V16" i="3"/>
  <c r="U16" i="3"/>
  <c r="T16" i="3"/>
  <c r="S16" i="3"/>
  <c r="O16" i="3"/>
  <c r="AD15" i="3"/>
  <c r="AC15" i="3"/>
  <c r="Z15" i="3"/>
  <c r="Y15" i="3"/>
  <c r="V15" i="3"/>
  <c r="U15" i="3"/>
  <c r="AD14" i="3"/>
  <c r="AC14" i="3"/>
  <c r="Z14" i="3"/>
  <c r="Y14" i="3"/>
  <c r="V14" i="3"/>
  <c r="U14" i="3"/>
  <c r="AB11" i="3"/>
  <c r="T11" i="3"/>
  <c r="AD13" i="3"/>
  <c r="AC13" i="3"/>
  <c r="Z13" i="3"/>
  <c r="Y13" i="3"/>
  <c r="V13" i="3"/>
  <c r="U13" i="3"/>
  <c r="AD12" i="3"/>
  <c r="AC12" i="3"/>
  <c r="Z12" i="3"/>
  <c r="Y12" i="3"/>
  <c r="V12" i="3"/>
  <c r="U12" i="3"/>
  <c r="P12" i="3"/>
  <c r="AD11" i="3"/>
  <c r="AC11" i="3"/>
  <c r="Z11" i="3"/>
  <c r="Y11" i="3"/>
  <c r="X11" i="3"/>
  <c r="V11" i="3"/>
  <c r="U11" i="3"/>
  <c r="O11" i="3"/>
  <c r="AD10" i="3"/>
  <c r="M106" i="3"/>
  <c r="AA10" i="3"/>
  <c r="Z10" i="3"/>
  <c r="I106" i="3"/>
  <c r="W10" i="3"/>
  <c r="V10" i="3"/>
  <c r="E106" i="3"/>
  <c r="D106" i="3"/>
  <c r="S10" i="3"/>
  <c r="K6" i="3"/>
  <c r="K5" i="3"/>
  <c r="G5" i="3"/>
  <c r="AB39" i="3" l="1"/>
  <c r="AF17" i="3"/>
  <c r="P29" i="3"/>
  <c r="P48" i="3"/>
  <c r="P64" i="3"/>
  <c r="AF27" i="3"/>
  <c r="P80" i="3"/>
  <c r="H106" i="3"/>
  <c r="L106" i="3"/>
  <c r="O15" i="3"/>
  <c r="P13" i="3"/>
  <c r="T14" i="3"/>
  <c r="X14" i="3"/>
  <c r="AB14" i="3"/>
  <c r="P27" i="3"/>
  <c r="P28" i="3"/>
  <c r="P31" i="3"/>
  <c r="O12" i="3"/>
  <c r="O17" i="3"/>
  <c r="P22" i="3"/>
  <c r="O76" i="3"/>
  <c r="P15" i="3"/>
  <c r="P16" i="3"/>
  <c r="P19" i="3"/>
  <c r="O20" i="3"/>
  <c r="P21" i="3"/>
  <c r="O25" i="3"/>
  <c r="P35" i="3"/>
  <c r="P36" i="3"/>
  <c r="T18" i="3"/>
  <c r="X18" i="3"/>
  <c r="AB18" i="3"/>
  <c r="P46" i="3"/>
  <c r="X39" i="3"/>
  <c r="P54" i="3"/>
  <c r="P62" i="3"/>
  <c r="P70" i="3"/>
  <c r="V25" i="3"/>
  <c r="Z25" i="3"/>
  <c r="P72" i="3"/>
  <c r="P84" i="3"/>
  <c r="P86" i="3"/>
  <c r="AF29" i="3" s="1"/>
  <c r="P88" i="3"/>
  <c r="P100" i="3"/>
  <c r="V33" i="3"/>
  <c r="Z33" i="3"/>
  <c r="AD33" i="3"/>
  <c r="P11" i="3"/>
  <c r="O13" i="3"/>
  <c r="O22" i="3"/>
  <c r="P42" i="3"/>
  <c r="P43" i="3"/>
  <c r="O44" i="3"/>
  <c r="P44" i="3"/>
  <c r="P49" i="3"/>
  <c r="P52" i="3"/>
  <c r="Z20" i="3"/>
  <c r="AD20" i="3"/>
  <c r="P57" i="3"/>
  <c r="O60" i="3"/>
  <c r="P60" i="3"/>
  <c r="P68" i="3"/>
  <c r="V24" i="3"/>
  <c r="Z24" i="3"/>
  <c r="P76" i="3"/>
  <c r="P92" i="3"/>
  <c r="V30" i="3"/>
  <c r="AD30" i="3"/>
  <c r="P94" i="3"/>
  <c r="P96" i="3"/>
  <c r="P98" i="3"/>
  <c r="P103" i="3"/>
  <c r="P10" i="3"/>
  <c r="Z38" i="3"/>
  <c r="Z35" i="3"/>
  <c r="P14" i="3"/>
  <c r="O23" i="3"/>
  <c r="P26" i="3"/>
  <c r="O28" i="3"/>
  <c r="P82" i="3"/>
  <c r="T28" i="3"/>
  <c r="Z40" i="3"/>
  <c r="Z37" i="3"/>
  <c r="Z34" i="3"/>
  <c r="O31" i="3"/>
  <c r="P20" i="3"/>
  <c r="V40" i="3"/>
  <c r="V37" i="3"/>
  <c r="V34" i="3"/>
  <c r="U38" i="3"/>
  <c r="U35" i="3"/>
  <c r="S15" i="3"/>
  <c r="AA15" i="3"/>
  <c r="P69" i="3"/>
  <c r="P90" i="3"/>
  <c r="T30" i="3"/>
  <c r="F106" i="3"/>
  <c r="N106" i="3"/>
  <c r="X10" i="3"/>
  <c r="V38" i="3"/>
  <c r="V35" i="3"/>
  <c r="AD38" i="3"/>
  <c r="AD35" i="3"/>
  <c r="P17" i="3"/>
  <c r="O19" i="3"/>
  <c r="U39" i="3"/>
  <c r="U36" i="3"/>
  <c r="Y39" i="3"/>
  <c r="Y36" i="3"/>
  <c r="AC39" i="3"/>
  <c r="AC36" i="3"/>
  <c r="T13" i="3"/>
  <c r="X13" i="3"/>
  <c r="AB13" i="3"/>
  <c r="O24" i="3"/>
  <c r="AE13" i="3" s="1"/>
  <c r="P25" i="3"/>
  <c r="AF13" i="3" s="1"/>
  <c r="O27" i="3"/>
  <c r="T15" i="3"/>
  <c r="X15" i="3"/>
  <c r="AB15" i="3"/>
  <c r="P30" i="3"/>
  <c r="P32" i="3"/>
  <c r="O32" i="3"/>
  <c r="AD40" i="3"/>
  <c r="AD37" i="3"/>
  <c r="AD34" i="3"/>
  <c r="P18" i="3"/>
  <c r="AC38" i="3"/>
  <c r="AC35" i="3"/>
  <c r="S13" i="3"/>
  <c r="W13" i="3"/>
  <c r="AA13" i="3"/>
  <c r="W15" i="3"/>
  <c r="O30" i="3"/>
  <c r="P50" i="3"/>
  <c r="T20" i="3"/>
  <c r="P53" i="3"/>
  <c r="P66" i="3"/>
  <c r="AF24" i="3" s="1"/>
  <c r="T24" i="3"/>
  <c r="J106" i="3"/>
  <c r="T10" i="3"/>
  <c r="AB10" i="3"/>
  <c r="C106" i="3"/>
  <c r="G106" i="3"/>
  <c r="K106" i="3"/>
  <c r="O10" i="3"/>
  <c r="U10" i="3"/>
  <c r="Y10" i="3"/>
  <c r="AC10" i="3"/>
  <c r="Y38" i="3"/>
  <c r="Y35" i="3"/>
  <c r="S11" i="3"/>
  <c r="W11" i="3"/>
  <c r="AA11" i="3"/>
  <c r="O14" i="3"/>
  <c r="AE11" i="3" s="1"/>
  <c r="S12" i="3"/>
  <c r="W12" i="3"/>
  <c r="AA12" i="3"/>
  <c r="O18" i="3"/>
  <c r="AE12" i="3" s="1"/>
  <c r="V39" i="3"/>
  <c r="V36" i="3"/>
  <c r="Z39" i="3"/>
  <c r="Z36" i="3"/>
  <c r="AD39" i="3"/>
  <c r="AD36" i="3"/>
  <c r="S14" i="3"/>
  <c r="W14" i="3"/>
  <c r="AA14" i="3"/>
  <c r="O26" i="3"/>
  <c r="AE14" i="3" s="1"/>
  <c r="P45" i="3"/>
  <c r="P58" i="3"/>
  <c r="T22" i="3"/>
  <c r="P61" i="3"/>
  <c r="P74" i="3"/>
  <c r="T26" i="3"/>
  <c r="P77" i="3"/>
  <c r="O78" i="3"/>
  <c r="P85" i="3"/>
  <c r="O86" i="3"/>
  <c r="P93" i="3"/>
  <c r="O94" i="3"/>
  <c r="P101" i="3"/>
  <c r="O102" i="3"/>
  <c r="S39" i="3"/>
  <c r="S36" i="3"/>
  <c r="W39" i="3"/>
  <c r="W36" i="3"/>
  <c r="AA39" i="3"/>
  <c r="AA36" i="3"/>
  <c r="P33" i="3"/>
  <c r="AB36" i="3"/>
  <c r="P47" i="3"/>
  <c r="AF19" i="3" s="1"/>
  <c r="O48" i="3"/>
  <c r="P55" i="3"/>
  <c r="AF21" i="3" s="1"/>
  <c r="O56" i="3"/>
  <c r="P63" i="3"/>
  <c r="AF23" i="3" s="1"/>
  <c r="O64" i="3"/>
  <c r="P71" i="3"/>
  <c r="O72" i="3"/>
  <c r="O80" i="3"/>
  <c r="O88" i="3"/>
  <c r="O96" i="3"/>
  <c r="O104" i="3"/>
  <c r="O50" i="3"/>
  <c r="O58" i="3"/>
  <c r="O66" i="3"/>
  <c r="O74" i="3"/>
  <c r="O82" i="3"/>
  <c r="O90" i="3"/>
  <c r="O98" i="3"/>
  <c r="V32" i="3"/>
  <c r="V41" i="3" s="1"/>
  <c r="V42" i="3" s="1"/>
  <c r="Z32" i="3"/>
  <c r="Z41" i="3" s="1"/>
  <c r="Z42" i="3" s="1"/>
  <c r="AD32" i="3"/>
  <c r="P105" i="3"/>
  <c r="O33" i="3"/>
  <c r="O34" i="3"/>
  <c r="O35" i="3"/>
  <c r="O36" i="3"/>
  <c r="O37" i="3"/>
  <c r="O38" i="3"/>
  <c r="O39" i="3"/>
  <c r="O40" i="3"/>
  <c r="O41" i="3"/>
  <c r="O42" i="3"/>
  <c r="O43" i="3"/>
  <c r="O45" i="3"/>
  <c r="O47" i="3"/>
  <c r="O49" i="3"/>
  <c r="O51" i="3"/>
  <c r="O53" i="3"/>
  <c r="O55" i="3"/>
  <c r="O57" i="3"/>
  <c r="O59" i="3"/>
  <c r="O61" i="3"/>
  <c r="O63" i="3"/>
  <c r="O65" i="3"/>
  <c r="O67" i="3"/>
  <c r="O69" i="3"/>
  <c r="O71" i="3"/>
  <c r="O73" i="3"/>
  <c r="O75" i="3"/>
  <c r="O77" i="3"/>
  <c r="O79" i="3"/>
  <c r="O81" i="3"/>
  <c r="O83" i="3"/>
  <c r="O85" i="3"/>
  <c r="O87" i="3"/>
  <c r="O89" i="3"/>
  <c r="O91" i="3"/>
  <c r="O93" i="3"/>
  <c r="O95" i="3"/>
  <c r="O97" i="3"/>
  <c r="O99" i="3"/>
  <c r="O101" i="3"/>
  <c r="O103" i="3"/>
  <c r="O105" i="3"/>
  <c r="AF12" i="3" l="1"/>
  <c r="AF33" i="3"/>
  <c r="AF25" i="3"/>
  <c r="AF32" i="3"/>
  <c r="AF18" i="3"/>
  <c r="AF14" i="3"/>
  <c r="AD41" i="3"/>
  <c r="AD42" i="3" s="1"/>
  <c r="AF16" i="3"/>
  <c r="AE25" i="3"/>
  <c r="AE23" i="3"/>
  <c r="AE21" i="3"/>
  <c r="AE19" i="3"/>
  <c r="AA34" i="3"/>
  <c r="S40" i="3"/>
  <c r="W34" i="3"/>
  <c r="AF31" i="3"/>
  <c r="AE30" i="3"/>
  <c r="AE22" i="3"/>
  <c r="AE31" i="3"/>
  <c r="AE27" i="3"/>
  <c r="AF26" i="3"/>
  <c r="O106" i="3"/>
  <c r="AE10" i="3"/>
  <c r="AB41" i="3"/>
  <c r="AB40" i="3"/>
  <c r="AB37" i="3"/>
  <c r="AB34" i="3"/>
  <c r="T36" i="3"/>
  <c r="T39" i="3"/>
  <c r="AA38" i="3"/>
  <c r="AA35" i="3"/>
  <c r="S41" i="3"/>
  <c r="S42" i="3" s="1"/>
  <c r="AF15" i="3"/>
  <c r="X35" i="3"/>
  <c r="X38" i="3"/>
  <c r="AA37" i="3"/>
  <c r="W37" i="3"/>
  <c r="AF28" i="3"/>
  <c r="AF11" i="3"/>
  <c r="AE18" i="3"/>
  <c r="AE17" i="3"/>
  <c r="AE16" i="3"/>
  <c r="AE28" i="3"/>
  <c r="AE20" i="3"/>
  <c r="AE39" i="3" s="1"/>
  <c r="AF22" i="3"/>
  <c r="AC41" i="3"/>
  <c r="AC42" i="3" s="1"/>
  <c r="AC40" i="3"/>
  <c r="AC37" i="3"/>
  <c r="AC34" i="3"/>
  <c r="K108" i="3"/>
  <c r="T41" i="3"/>
  <c r="T37" i="3"/>
  <c r="T40" i="3"/>
  <c r="T34" i="3"/>
  <c r="AF20" i="3"/>
  <c r="AF39" i="3" s="1"/>
  <c r="W38" i="3"/>
  <c r="W35" i="3"/>
  <c r="S34" i="3"/>
  <c r="T35" i="3"/>
  <c r="T38" i="3"/>
  <c r="AA40" i="3"/>
  <c r="W40" i="3"/>
  <c r="AE26" i="3"/>
  <c r="AE33" i="3"/>
  <c r="AE29" i="3"/>
  <c r="Y41" i="3"/>
  <c r="Y40" i="3"/>
  <c r="Y37" i="3"/>
  <c r="Y34" i="3"/>
  <c r="G108" i="3"/>
  <c r="J108" i="3"/>
  <c r="AE15" i="3"/>
  <c r="AE38" i="3" s="1"/>
  <c r="S38" i="3"/>
  <c r="S35" i="3"/>
  <c r="S37" i="3"/>
  <c r="X41" i="3"/>
  <c r="X37" i="3"/>
  <c r="X34" i="3"/>
  <c r="X40" i="3"/>
  <c r="AF30" i="3"/>
  <c r="AA41" i="3"/>
  <c r="AA42" i="3" s="1"/>
  <c r="W41" i="3"/>
  <c r="W42" i="3" s="1"/>
  <c r="AE32" i="3"/>
  <c r="AE24" i="3"/>
  <c r="U41" i="3"/>
  <c r="U40" i="3"/>
  <c r="U37" i="3"/>
  <c r="U34" i="3"/>
  <c r="C108" i="3"/>
  <c r="AB38" i="3"/>
  <c r="AB35" i="3"/>
  <c r="N108" i="3"/>
  <c r="P106" i="3"/>
  <c r="G107" i="3" s="1"/>
  <c r="AF10" i="3"/>
  <c r="AF38" i="3" l="1"/>
  <c r="AB42" i="3"/>
  <c r="U42" i="3"/>
  <c r="AF35" i="3"/>
  <c r="J107" i="3"/>
  <c r="F107" i="3"/>
  <c r="AE35" i="3"/>
  <c r="N107" i="3"/>
  <c r="C107" i="3"/>
  <c r="AE41" i="3"/>
  <c r="AE40" i="3"/>
  <c r="AE37" i="3"/>
  <c r="AE34" i="3"/>
  <c r="T42" i="3"/>
  <c r="H108" i="3"/>
  <c r="E108" i="3"/>
  <c r="D108" i="3"/>
  <c r="L108" i="3"/>
  <c r="I108" i="3"/>
  <c r="AE36" i="3"/>
  <c r="AF36" i="3"/>
  <c r="I107" i="3"/>
  <c r="M107" i="3"/>
  <c r="H107" i="3"/>
  <c r="E107" i="3"/>
  <c r="D107" i="3"/>
  <c r="L107" i="3"/>
  <c r="AF41" i="3"/>
  <c r="AF40" i="3"/>
  <c r="AF37" i="3"/>
  <c r="AF34" i="3"/>
  <c r="X42" i="3"/>
  <c r="Y42" i="3"/>
  <c r="K107" i="3"/>
  <c r="F108" i="3"/>
  <c r="AE42" i="3" l="1"/>
  <c r="AF42" i="3"/>
  <c r="AC33" i="2" l="1"/>
  <c r="AB33" i="2"/>
  <c r="AA33" i="2"/>
  <c r="Y33" i="2"/>
  <c r="X33" i="2"/>
  <c r="W33" i="2"/>
  <c r="U33" i="2"/>
  <c r="T33" i="2"/>
  <c r="S33" i="2"/>
  <c r="AC32" i="2"/>
  <c r="AA32" i="2"/>
  <c r="Y32" i="2"/>
  <c r="X32" i="2"/>
  <c r="W32" i="2"/>
  <c r="U32" i="2"/>
  <c r="T32" i="2"/>
  <c r="S32" i="2"/>
  <c r="AD31" i="2"/>
  <c r="AC31" i="2"/>
  <c r="AB31" i="2"/>
  <c r="AA31" i="2"/>
  <c r="Z31" i="2"/>
  <c r="Y31" i="2"/>
  <c r="X31" i="2"/>
  <c r="W31" i="2"/>
  <c r="V31" i="2"/>
  <c r="U31" i="2"/>
  <c r="T31" i="2"/>
  <c r="S31" i="2"/>
  <c r="AD30" i="2"/>
  <c r="AC30" i="2"/>
  <c r="AA30" i="2"/>
  <c r="Z30" i="2"/>
  <c r="Y30" i="2"/>
  <c r="W30" i="2"/>
  <c r="V30" i="2"/>
  <c r="U30" i="2"/>
  <c r="S30" i="2"/>
  <c r="AC29" i="2"/>
  <c r="AB29" i="2"/>
  <c r="AA29" i="2"/>
  <c r="Y29" i="2"/>
  <c r="X29" i="2"/>
  <c r="W29" i="2"/>
  <c r="U29" i="2"/>
  <c r="T29" i="2"/>
  <c r="S29" i="2"/>
  <c r="AD28" i="2"/>
  <c r="AC28" i="2"/>
  <c r="AA28" i="2"/>
  <c r="Z28" i="2"/>
  <c r="Y28" i="2"/>
  <c r="W28" i="2"/>
  <c r="V28" i="2"/>
  <c r="U28" i="2"/>
  <c r="S28" i="2"/>
  <c r="AD27" i="2"/>
  <c r="AC27" i="2"/>
  <c r="AB27" i="2"/>
  <c r="AA27" i="2"/>
  <c r="Z27" i="2"/>
  <c r="Y27" i="2"/>
  <c r="X27" i="2"/>
  <c r="W27" i="2"/>
  <c r="V27" i="2"/>
  <c r="U27" i="2"/>
  <c r="T27" i="2"/>
  <c r="S27" i="2"/>
  <c r="AC26" i="2"/>
  <c r="AA26" i="2"/>
  <c r="Z26" i="2"/>
  <c r="Y26" i="2"/>
  <c r="W26" i="2"/>
  <c r="U26" i="2"/>
  <c r="S26" i="2"/>
  <c r="AD25" i="2"/>
  <c r="AC25" i="2"/>
  <c r="AB25" i="2"/>
  <c r="AA25" i="2"/>
  <c r="Z25" i="2"/>
  <c r="Y25" i="2"/>
  <c r="X25" i="2"/>
  <c r="W25" i="2"/>
  <c r="V25" i="2"/>
  <c r="U25" i="2"/>
  <c r="T25" i="2"/>
  <c r="S25" i="2"/>
  <c r="AD24" i="2"/>
  <c r="AC24" i="2"/>
  <c r="AA24" i="2"/>
  <c r="Z24" i="2"/>
  <c r="Y24" i="2"/>
  <c r="W24" i="2"/>
  <c r="V24" i="2"/>
  <c r="U24" i="2"/>
  <c r="S24" i="2"/>
  <c r="AD23" i="2"/>
  <c r="AC23" i="2"/>
  <c r="AB23" i="2"/>
  <c r="AA23" i="2"/>
  <c r="Z23" i="2"/>
  <c r="Y23" i="2"/>
  <c r="X23" i="2"/>
  <c r="W23" i="2"/>
  <c r="V23" i="2"/>
  <c r="U23" i="2"/>
  <c r="T23" i="2"/>
  <c r="S23" i="2"/>
  <c r="AD22" i="2"/>
  <c r="AC22" i="2"/>
  <c r="AA22" i="2"/>
  <c r="Z22" i="2"/>
  <c r="Y22" i="2"/>
  <c r="W22" i="2"/>
  <c r="V22" i="2"/>
  <c r="U22" i="2"/>
  <c r="S22" i="2"/>
  <c r="AC21" i="2"/>
  <c r="AB21" i="2"/>
  <c r="AA21" i="2"/>
  <c r="Y21" i="2"/>
  <c r="X21" i="2"/>
  <c r="W21" i="2"/>
  <c r="U21" i="2"/>
  <c r="T21" i="2"/>
  <c r="S21" i="2"/>
  <c r="AD20" i="2"/>
  <c r="AC20" i="2"/>
  <c r="AA20" i="2"/>
  <c r="Z20" i="2"/>
  <c r="Y20" i="2"/>
  <c r="W20" i="2"/>
  <c r="V20" i="2"/>
  <c r="U20" i="2"/>
  <c r="S20" i="2"/>
  <c r="AD19" i="2"/>
  <c r="AC19" i="2"/>
  <c r="AB19" i="2"/>
  <c r="AA19" i="2"/>
  <c r="Z19" i="2"/>
  <c r="Y19" i="2"/>
  <c r="X19" i="2"/>
  <c r="W19" i="2"/>
  <c r="V19" i="2"/>
  <c r="U19" i="2"/>
  <c r="T19" i="2"/>
  <c r="S19" i="2"/>
  <c r="AC18" i="2"/>
  <c r="AA18" i="2"/>
  <c r="Z18" i="2"/>
  <c r="Y18" i="2"/>
  <c r="W18" i="2"/>
  <c r="U18" i="2"/>
  <c r="S18" i="2"/>
  <c r="AD17" i="2"/>
  <c r="AC17" i="2"/>
  <c r="AB17" i="2"/>
  <c r="AA17" i="2"/>
  <c r="Z17" i="2"/>
  <c r="Y17" i="2"/>
  <c r="X17" i="2"/>
  <c r="W17" i="2"/>
  <c r="V17" i="2"/>
  <c r="U17" i="2"/>
  <c r="T17" i="2"/>
  <c r="S17" i="2"/>
  <c r="AD16" i="2"/>
  <c r="AC16" i="2"/>
  <c r="AB16" i="2"/>
  <c r="AA16" i="2"/>
  <c r="Z16" i="2"/>
  <c r="Y16" i="2"/>
  <c r="X16" i="2"/>
  <c r="W16" i="2"/>
  <c r="V16" i="2"/>
  <c r="U16" i="2"/>
  <c r="T16" i="2"/>
  <c r="S16" i="2"/>
  <c r="AD15" i="2"/>
  <c r="AC15" i="2"/>
  <c r="Y15" i="2"/>
  <c r="V15" i="2"/>
  <c r="U15" i="2"/>
  <c r="AD14" i="2"/>
  <c r="AC14" i="2"/>
  <c r="Z14" i="2"/>
  <c r="Y14" i="2"/>
  <c r="V14" i="2"/>
  <c r="U14" i="2"/>
  <c r="AD13" i="2"/>
  <c r="AC13" i="2"/>
  <c r="Z13" i="2"/>
  <c r="Y13" i="2"/>
  <c r="V13" i="2"/>
  <c r="U13" i="2"/>
  <c r="AD12" i="2"/>
  <c r="AC12" i="2"/>
  <c r="AB12" i="2"/>
  <c r="Z12" i="2"/>
  <c r="Y12" i="2"/>
  <c r="X12" i="2"/>
  <c r="V12" i="2"/>
  <c r="U12" i="2"/>
  <c r="T12" i="2"/>
  <c r="AD11" i="2"/>
  <c r="AC11" i="2"/>
  <c r="AA11" i="2"/>
  <c r="Z11" i="2"/>
  <c r="Y11" i="2"/>
  <c r="W11" i="2"/>
  <c r="V11" i="2"/>
  <c r="U11" i="2"/>
  <c r="S11" i="2"/>
  <c r="U10" i="2"/>
  <c r="AC10" i="2"/>
  <c r="AB10" i="2"/>
  <c r="Y10" i="2"/>
  <c r="K6" i="2"/>
  <c r="K5" i="2"/>
  <c r="G5" i="2"/>
  <c r="V10" i="2" l="1"/>
  <c r="C106" i="2"/>
  <c r="E106" i="2"/>
  <c r="G106" i="2"/>
  <c r="I106" i="2"/>
  <c r="K106" i="2"/>
  <c r="M106" i="2"/>
  <c r="T10" i="2"/>
  <c r="X10" i="2"/>
  <c r="X37" i="2" s="1"/>
  <c r="O11" i="2"/>
  <c r="O11" i="1" s="1"/>
  <c r="P13" i="2"/>
  <c r="P13" i="1" s="1"/>
  <c r="O14" i="2"/>
  <c r="O15" i="2"/>
  <c r="O15" i="1" s="1"/>
  <c r="P16" i="2"/>
  <c r="P16" i="1" s="1"/>
  <c r="T11" i="2"/>
  <c r="X11" i="2"/>
  <c r="AB11" i="2"/>
  <c r="P18" i="2"/>
  <c r="P18" i="1" s="1"/>
  <c r="S12" i="2"/>
  <c r="W12" i="2"/>
  <c r="AA12" i="2"/>
  <c r="O20" i="2"/>
  <c r="O20" i="1" s="1"/>
  <c r="P21" i="2"/>
  <c r="P21" i="1" s="1"/>
  <c r="O22" i="2"/>
  <c r="P23" i="2"/>
  <c r="P23" i="1" s="1"/>
  <c r="O25" i="2"/>
  <c r="O25" i="1" s="1"/>
  <c r="P28" i="2"/>
  <c r="P28" i="1" s="1"/>
  <c r="O29" i="2"/>
  <c r="O29" i="1" s="1"/>
  <c r="T15" i="2"/>
  <c r="X15" i="2"/>
  <c r="AB15" i="2"/>
  <c r="O31" i="2"/>
  <c r="O31" i="1" s="1"/>
  <c r="T18" i="2"/>
  <c r="X18" i="2"/>
  <c r="AB18" i="2"/>
  <c r="O46" i="2"/>
  <c r="O46" i="1" s="1"/>
  <c r="P46" i="2"/>
  <c r="P46" i="1" s="1"/>
  <c r="P51" i="2"/>
  <c r="P51" i="1" s="1"/>
  <c r="P53" i="2"/>
  <c r="P53" i="1" s="1"/>
  <c r="O54" i="2"/>
  <c r="O54" i="1" s="1"/>
  <c r="P54" i="2"/>
  <c r="P54" i="1" s="1"/>
  <c r="V21" i="2"/>
  <c r="Z21" i="2"/>
  <c r="AD21" i="2"/>
  <c r="P59" i="2"/>
  <c r="P59" i="1" s="1"/>
  <c r="O62" i="2"/>
  <c r="O62" i="1" s="1"/>
  <c r="P62" i="2"/>
  <c r="P62" i="1" s="1"/>
  <c r="P67" i="2"/>
  <c r="P67" i="1" s="1"/>
  <c r="P69" i="2"/>
  <c r="P69" i="1" s="1"/>
  <c r="O70" i="2"/>
  <c r="O70" i="1" s="1"/>
  <c r="P70" i="2"/>
  <c r="P70" i="1" s="1"/>
  <c r="P75" i="2"/>
  <c r="P75" i="1" s="1"/>
  <c r="O76" i="2"/>
  <c r="O76" i="1" s="1"/>
  <c r="P76" i="2"/>
  <c r="P76" i="1" s="1"/>
  <c r="V26" i="2"/>
  <c r="AD26" i="2"/>
  <c r="O80" i="2"/>
  <c r="O80" i="1" s="1"/>
  <c r="P80" i="2"/>
  <c r="P80" i="1" s="1"/>
  <c r="AB28" i="2"/>
  <c r="P84" i="2"/>
  <c r="P84" i="1" s="1"/>
  <c r="O88" i="2"/>
  <c r="O88" i="1" s="1"/>
  <c r="P88" i="2"/>
  <c r="P88" i="1" s="1"/>
  <c r="X30" i="2"/>
  <c r="AB30" i="2"/>
  <c r="O94" i="2"/>
  <c r="O94" i="1" s="1"/>
  <c r="P94" i="2"/>
  <c r="P94" i="1" s="1"/>
  <c r="P99" i="2"/>
  <c r="P99" i="1" s="1"/>
  <c r="P101" i="2"/>
  <c r="P101" i="1" s="1"/>
  <c r="O102" i="2"/>
  <c r="O102" i="1" s="1"/>
  <c r="P102" i="2"/>
  <c r="P102" i="1" s="1"/>
  <c r="V33" i="2"/>
  <c r="Z33" i="2"/>
  <c r="AD33" i="2"/>
  <c r="Z10" i="2"/>
  <c r="Z34" i="2" s="1"/>
  <c r="L106" i="2"/>
  <c r="AD10" i="2"/>
  <c r="AD40" i="2" s="1"/>
  <c r="P12" i="2"/>
  <c r="P12" i="1" s="1"/>
  <c r="P14" i="2"/>
  <c r="P14" i="1" s="1"/>
  <c r="P15" i="2"/>
  <c r="P15" i="1" s="1"/>
  <c r="O16" i="2"/>
  <c r="O16" i="1" s="1"/>
  <c r="O17" i="2"/>
  <c r="O17" i="1" s="1"/>
  <c r="O18" i="2"/>
  <c r="O18" i="1" s="1"/>
  <c r="P20" i="2"/>
  <c r="P20" i="1" s="1"/>
  <c r="O21" i="2"/>
  <c r="O21" i="1" s="1"/>
  <c r="T13" i="2"/>
  <c r="X13" i="2"/>
  <c r="AB13" i="2"/>
  <c r="O23" i="2"/>
  <c r="O23" i="1" s="1"/>
  <c r="O24" i="2"/>
  <c r="O24" i="1" s="1"/>
  <c r="W13" i="2"/>
  <c r="P25" i="2"/>
  <c r="P25" i="1" s="1"/>
  <c r="O27" i="2"/>
  <c r="O27" i="1" s="1"/>
  <c r="O28" i="2"/>
  <c r="O28" i="1" s="1"/>
  <c r="P29" i="2"/>
  <c r="P29" i="1" s="1"/>
  <c r="AA15" i="2"/>
  <c r="P31" i="2"/>
  <c r="P31" i="1" s="1"/>
  <c r="Z15" i="2"/>
  <c r="P34" i="2"/>
  <c r="P34" i="1" s="1"/>
  <c r="P35" i="2"/>
  <c r="P35" i="1" s="1"/>
  <c r="P36" i="2"/>
  <c r="P36" i="1" s="1"/>
  <c r="P37" i="2"/>
  <c r="P37" i="1" s="1"/>
  <c r="P38" i="2"/>
  <c r="P38" i="1" s="1"/>
  <c r="P39" i="2"/>
  <c r="P39" i="1" s="1"/>
  <c r="P40" i="2"/>
  <c r="P40" i="1" s="1"/>
  <c r="P41" i="2"/>
  <c r="P41" i="1" s="1"/>
  <c r="P42" i="2"/>
  <c r="P42" i="1" s="1"/>
  <c r="P43" i="2"/>
  <c r="P43" i="1" s="1"/>
  <c r="O44" i="2"/>
  <c r="O44" i="1" s="1"/>
  <c r="P44" i="2"/>
  <c r="P44" i="1" s="1"/>
  <c r="V18" i="2"/>
  <c r="V35" i="2" s="1"/>
  <c r="AD18" i="2"/>
  <c r="AD35" i="2" s="1"/>
  <c r="O48" i="2"/>
  <c r="O48" i="1" s="1"/>
  <c r="P48" i="2"/>
  <c r="P48" i="1" s="1"/>
  <c r="X20" i="2"/>
  <c r="X36" i="2" s="1"/>
  <c r="AB20" i="2"/>
  <c r="AB39" i="2" s="1"/>
  <c r="P52" i="2"/>
  <c r="P52" i="1" s="1"/>
  <c r="O56" i="2"/>
  <c r="O56" i="1" s="1"/>
  <c r="P56" i="2"/>
  <c r="P56" i="1" s="1"/>
  <c r="X22" i="2"/>
  <c r="AB22" i="2"/>
  <c r="P60" i="2"/>
  <c r="P60" i="1" s="1"/>
  <c r="O64" i="2"/>
  <c r="O64" i="1" s="1"/>
  <c r="P64" i="2"/>
  <c r="P64" i="1" s="1"/>
  <c r="X24" i="2"/>
  <c r="AB24" i="2"/>
  <c r="P68" i="2"/>
  <c r="P68" i="1" s="1"/>
  <c r="O72" i="2"/>
  <c r="O72" i="1" s="1"/>
  <c r="P72" i="2"/>
  <c r="P72" i="1" s="1"/>
  <c r="X26" i="2"/>
  <c r="AB26" i="2"/>
  <c r="O78" i="2"/>
  <c r="O78" i="1" s="1"/>
  <c r="P78" i="2"/>
  <c r="P78" i="1" s="1"/>
  <c r="P83" i="2"/>
  <c r="P83" i="1" s="1"/>
  <c r="P85" i="2"/>
  <c r="P85" i="1" s="1"/>
  <c r="O86" i="2"/>
  <c r="O86" i="1" s="1"/>
  <c r="P86" i="2"/>
  <c r="P86" i="1" s="1"/>
  <c r="V29" i="2"/>
  <c r="Z29" i="2"/>
  <c r="AD29" i="2"/>
  <c r="P91" i="2"/>
  <c r="P91" i="1" s="1"/>
  <c r="O92" i="2"/>
  <c r="O92" i="1" s="1"/>
  <c r="P92" i="2"/>
  <c r="P92" i="1" s="1"/>
  <c r="O96" i="2"/>
  <c r="O96" i="1" s="1"/>
  <c r="P96" i="2"/>
  <c r="P96" i="1" s="1"/>
  <c r="P98" i="2"/>
  <c r="P98" i="1" s="1"/>
  <c r="AB32" i="2"/>
  <c r="P100" i="2"/>
  <c r="O104" i="2"/>
  <c r="O104" i="1" s="1"/>
  <c r="P104" i="2"/>
  <c r="P104" i="1" s="1"/>
  <c r="T37" i="2"/>
  <c r="V40" i="2"/>
  <c r="V37" i="2"/>
  <c r="V34" i="2"/>
  <c r="U41" i="2"/>
  <c r="U40" i="2"/>
  <c r="U37" i="2"/>
  <c r="U34" i="2"/>
  <c r="O12" i="2"/>
  <c r="O12" i="1" s="1"/>
  <c r="O13" i="2"/>
  <c r="O13" i="1" s="1"/>
  <c r="Y38" i="2"/>
  <c r="Y35" i="2"/>
  <c r="P17" i="2"/>
  <c r="O19" i="2"/>
  <c r="AC39" i="2"/>
  <c r="AC36" i="2"/>
  <c r="P30" i="2"/>
  <c r="P30" i="1" s="1"/>
  <c r="P32" i="2"/>
  <c r="P32" i="1" s="1"/>
  <c r="O32" i="2"/>
  <c r="O32" i="1" s="1"/>
  <c r="X28" i="2"/>
  <c r="H106" i="2"/>
  <c r="D106" i="2"/>
  <c r="P10" i="2"/>
  <c r="P10" i="1" s="1"/>
  <c r="P11" i="2"/>
  <c r="P11" i="1" s="1"/>
  <c r="V38" i="2"/>
  <c r="Z38" i="2"/>
  <c r="Z35" i="2"/>
  <c r="P19" i="2"/>
  <c r="V39" i="2"/>
  <c r="V36" i="2"/>
  <c r="Z39" i="2"/>
  <c r="Z36" i="2"/>
  <c r="AD39" i="2"/>
  <c r="AD36" i="2"/>
  <c r="P24" i="2"/>
  <c r="P24" i="1" s="1"/>
  <c r="S14" i="2"/>
  <c r="W14" i="2"/>
  <c r="AA14" i="2"/>
  <c r="O26" i="2"/>
  <c r="P27" i="2"/>
  <c r="P27" i="1" s="1"/>
  <c r="X39" i="2"/>
  <c r="P45" i="2"/>
  <c r="P45" i="1" s="1"/>
  <c r="O68" i="2"/>
  <c r="O68" i="1" s="1"/>
  <c r="P74" i="2"/>
  <c r="T26" i="2"/>
  <c r="P77" i="2"/>
  <c r="P77" i="1" s="1"/>
  <c r="O100" i="2"/>
  <c r="O100" i="1" s="1"/>
  <c r="O10" i="2"/>
  <c r="O10" i="1" s="1"/>
  <c r="AC41" i="2"/>
  <c r="AC42" i="2" s="1"/>
  <c r="AC40" i="2"/>
  <c r="AC37" i="2"/>
  <c r="AC34" i="2"/>
  <c r="AD38" i="2"/>
  <c r="Y39" i="2"/>
  <c r="Y36" i="2"/>
  <c r="P22" i="2"/>
  <c r="P22" i="1" s="1"/>
  <c r="P82" i="2"/>
  <c r="T28" i="2"/>
  <c r="S10" i="2"/>
  <c r="W10" i="2"/>
  <c r="AA10" i="2"/>
  <c r="S13" i="2"/>
  <c r="T14" i="2"/>
  <c r="X14" i="2"/>
  <c r="AB14" i="2"/>
  <c r="AB38" i="2" s="1"/>
  <c r="P26" i="2"/>
  <c r="T34" i="2"/>
  <c r="O60" i="2"/>
  <c r="O60" i="1" s="1"/>
  <c r="P66" i="2"/>
  <c r="T24" i="2"/>
  <c r="Y41" i="2"/>
  <c r="Y40" i="2"/>
  <c r="Y37" i="2"/>
  <c r="Y34" i="2"/>
  <c r="U38" i="2"/>
  <c r="U35" i="2"/>
  <c r="U39" i="2"/>
  <c r="U36" i="2"/>
  <c r="P50" i="2"/>
  <c r="T20" i="2"/>
  <c r="F106" i="2"/>
  <c r="J106" i="2"/>
  <c r="N106" i="2"/>
  <c r="AB40" i="2"/>
  <c r="AB37" i="2"/>
  <c r="AB34" i="2"/>
  <c r="AC38" i="2"/>
  <c r="AC35" i="2"/>
  <c r="AA13" i="2"/>
  <c r="S15" i="2"/>
  <c r="W15" i="2"/>
  <c r="O30" i="2"/>
  <c r="O30" i="1" s="1"/>
  <c r="O52" i="2"/>
  <c r="O52" i="1" s="1"/>
  <c r="P58" i="2"/>
  <c r="P58" i="1" s="1"/>
  <c r="T22" i="2"/>
  <c r="P61" i="2"/>
  <c r="P61" i="1" s="1"/>
  <c r="O84" i="2"/>
  <c r="O84" i="1" s="1"/>
  <c r="P90" i="2"/>
  <c r="T30" i="2"/>
  <c r="P93" i="2"/>
  <c r="P93" i="1" s="1"/>
  <c r="S39" i="2"/>
  <c r="S36" i="2"/>
  <c r="W39" i="2"/>
  <c r="W36" i="2"/>
  <c r="AA39" i="2"/>
  <c r="AA36" i="2"/>
  <c r="P33" i="2"/>
  <c r="P33" i="1" s="1"/>
  <c r="P47" i="2"/>
  <c r="P55" i="2"/>
  <c r="P63" i="2"/>
  <c r="P71" i="2"/>
  <c r="P79" i="2"/>
  <c r="P87" i="2"/>
  <c r="P87" i="1" s="1"/>
  <c r="P95" i="2"/>
  <c r="P95" i="1" s="1"/>
  <c r="P103" i="2"/>
  <c r="P49" i="2"/>
  <c r="P49" i="1" s="1"/>
  <c r="O50" i="2"/>
  <c r="O50" i="1" s="1"/>
  <c r="P57" i="2"/>
  <c r="P57" i="1" s="1"/>
  <c r="O58" i="2"/>
  <c r="P65" i="2"/>
  <c r="P65" i="1" s="1"/>
  <c r="O66" i="2"/>
  <c r="O66" i="1" s="1"/>
  <c r="P73" i="2"/>
  <c r="P73" i="1" s="1"/>
  <c r="O74" i="2"/>
  <c r="P81" i="2"/>
  <c r="P81" i="1" s="1"/>
  <c r="O82" i="2"/>
  <c r="O82" i="1" s="1"/>
  <c r="P89" i="2"/>
  <c r="P89" i="1" s="1"/>
  <c r="O90" i="2"/>
  <c r="P97" i="2"/>
  <c r="P97" i="1" s="1"/>
  <c r="O98" i="2"/>
  <c r="O98" i="1" s="1"/>
  <c r="V32" i="2"/>
  <c r="V41" i="2" s="1"/>
  <c r="Z32" i="2"/>
  <c r="AD32" i="2"/>
  <c r="P105" i="2"/>
  <c r="P105" i="1" s="1"/>
  <c r="O33" i="2"/>
  <c r="O33" i="1" s="1"/>
  <c r="O34" i="2"/>
  <c r="O35" i="2"/>
  <c r="O35" i="1" s="1"/>
  <c r="O36" i="2"/>
  <c r="O36" i="1" s="1"/>
  <c r="O37" i="2"/>
  <c r="O37" i="1" s="1"/>
  <c r="O38" i="2"/>
  <c r="O39" i="2"/>
  <c r="O39" i="1" s="1"/>
  <c r="O40" i="2"/>
  <c r="O40" i="1" s="1"/>
  <c r="O41" i="2"/>
  <c r="O41" i="1" s="1"/>
  <c r="O42" i="2"/>
  <c r="O43" i="2"/>
  <c r="O43" i="1" s="1"/>
  <c r="O45" i="2"/>
  <c r="O45" i="1" s="1"/>
  <c r="O47" i="2"/>
  <c r="O49" i="2"/>
  <c r="O49" i="1" s="1"/>
  <c r="O51" i="2"/>
  <c r="O51" i="1" s="1"/>
  <c r="O53" i="2"/>
  <c r="O53" i="1" s="1"/>
  <c r="O55" i="2"/>
  <c r="O57" i="2"/>
  <c r="O57" i="1" s="1"/>
  <c r="O59" i="2"/>
  <c r="O59" i="1" s="1"/>
  <c r="O61" i="2"/>
  <c r="O61" i="1" s="1"/>
  <c r="O63" i="2"/>
  <c r="O65" i="2"/>
  <c r="O65" i="1" s="1"/>
  <c r="O67" i="2"/>
  <c r="O67" i="1" s="1"/>
  <c r="O69" i="2"/>
  <c r="O69" i="1" s="1"/>
  <c r="O71" i="2"/>
  <c r="O73" i="2"/>
  <c r="O73" i="1" s="1"/>
  <c r="O75" i="2"/>
  <c r="O75" i="1" s="1"/>
  <c r="O77" i="2"/>
  <c r="O77" i="1" s="1"/>
  <c r="O79" i="2"/>
  <c r="O79" i="1" s="1"/>
  <c r="O81" i="2"/>
  <c r="O83" i="2"/>
  <c r="O83" i="1" s="1"/>
  <c r="O85" i="2"/>
  <c r="O85" i="1" s="1"/>
  <c r="O87" i="2"/>
  <c r="O89" i="2"/>
  <c r="O89" i="1" s="1"/>
  <c r="O91" i="2"/>
  <c r="O91" i="1" s="1"/>
  <c r="O93" i="2"/>
  <c r="O93" i="1" s="1"/>
  <c r="O95" i="2"/>
  <c r="O97" i="2"/>
  <c r="O97" i="1" s="1"/>
  <c r="O99" i="2"/>
  <c r="O99" i="1" s="1"/>
  <c r="O101" i="2"/>
  <c r="O101" i="1" s="1"/>
  <c r="O103" i="2"/>
  <c r="O103" i="1" s="1"/>
  <c r="O105" i="2"/>
  <c r="AD34" i="2" l="1"/>
  <c r="AF16" i="2"/>
  <c r="Z37" i="2"/>
  <c r="AD41" i="2"/>
  <c r="AD42" i="2" s="1"/>
  <c r="Y42" i="2"/>
  <c r="AF18" i="2"/>
  <c r="AD37" i="2"/>
  <c r="Z40" i="2"/>
  <c r="AB36" i="2"/>
  <c r="X34" i="2"/>
  <c r="AF17" i="2"/>
  <c r="AB35" i="2"/>
  <c r="V42" i="2"/>
  <c r="X38" i="2"/>
  <c r="AB41" i="2"/>
  <c r="AB42" i="2" s="1"/>
  <c r="AE31" i="2"/>
  <c r="O95" i="1"/>
  <c r="AE29" i="2"/>
  <c r="O87" i="1"/>
  <c r="AE25" i="2"/>
  <c r="O71" i="1"/>
  <c r="AE23" i="2"/>
  <c r="O63" i="1"/>
  <c r="AE21" i="2"/>
  <c r="O55" i="1"/>
  <c r="AE19" i="2"/>
  <c r="O47" i="1"/>
  <c r="AF27" i="2"/>
  <c r="P79" i="1"/>
  <c r="AF23" i="2"/>
  <c r="P63" i="1"/>
  <c r="AF19" i="2"/>
  <c r="P47" i="1"/>
  <c r="AF30" i="2"/>
  <c r="P90" i="1"/>
  <c r="AF20" i="2"/>
  <c r="P50" i="1"/>
  <c r="AF24" i="2"/>
  <c r="P66" i="1"/>
  <c r="AF14" i="2"/>
  <c r="P26" i="1"/>
  <c r="AF12" i="2"/>
  <c r="P19" i="1"/>
  <c r="AE12" i="2"/>
  <c r="O19" i="1"/>
  <c r="AF32" i="2"/>
  <c r="P100" i="1"/>
  <c r="AE33" i="2"/>
  <c r="O105" i="1"/>
  <c r="AE27" i="2"/>
  <c r="O81" i="1"/>
  <c r="AE18" i="2"/>
  <c r="O42" i="1"/>
  <c r="AE17" i="2"/>
  <c r="O38" i="1"/>
  <c r="AE16" i="2"/>
  <c r="O34" i="1"/>
  <c r="Z41" i="2"/>
  <c r="AE30" i="2"/>
  <c r="O90" i="1"/>
  <c r="AE26" i="2"/>
  <c r="O74" i="1"/>
  <c r="AE22" i="2"/>
  <c r="O58" i="1"/>
  <c r="AF33" i="2"/>
  <c r="P103" i="1"/>
  <c r="AF25" i="2"/>
  <c r="P71" i="1"/>
  <c r="AF21" i="2"/>
  <c r="P55" i="1"/>
  <c r="AF31" i="2"/>
  <c r="T40" i="2"/>
  <c r="AF28" i="2"/>
  <c r="P82" i="1"/>
  <c r="AF26" i="2"/>
  <c r="P74" i="1"/>
  <c r="AE14" i="2"/>
  <c r="O26" i="1"/>
  <c r="W38" i="2"/>
  <c r="AF29" i="2"/>
  <c r="AF11" i="2"/>
  <c r="P17" i="1"/>
  <c r="U42" i="2"/>
  <c r="T35" i="2"/>
  <c r="AE13" i="2"/>
  <c r="O22" i="1"/>
  <c r="AE11" i="2"/>
  <c r="O14" i="1"/>
  <c r="AF39" i="2"/>
  <c r="AE15" i="2"/>
  <c r="S41" i="2"/>
  <c r="S40" i="2"/>
  <c r="S37" i="2"/>
  <c r="S34" i="2"/>
  <c r="P106" i="2"/>
  <c r="D107" i="2" s="1"/>
  <c r="AF10" i="2"/>
  <c r="T41" i="2"/>
  <c r="T38" i="2"/>
  <c r="AE32" i="2"/>
  <c r="AE28" i="2"/>
  <c r="AE24" i="2"/>
  <c r="AE20" i="2"/>
  <c r="AF22" i="2"/>
  <c r="S38" i="2"/>
  <c r="S35" i="2"/>
  <c r="AF13" i="2"/>
  <c r="AF15" i="2"/>
  <c r="X40" i="2"/>
  <c r="W35" i="2"/>
  <c r="X35" i="2"/>
  <c r="AA38" i="2"/>
  <c r="AA35" i="2"/>
  <c r="W41" i="2"/>
  <c r="W40" i="2"/>
  <c r="W37" i="2"/>
  <c r="W34" i="2"/>
  <c r="X41" i="2"/>
  <c r="T39" i="2"/>
  <c r="T36" i="2"/>
  <c r="AA41" i="2"/>
  <c r="AA40" i="2"/>
  <c r="AA37" i="2"/>
  <c r="AA34" i="2"/>
  <c r="O106" i="2"/>
  <c r="H108" i="2" s="1"/>
  <c r="AE10" i="2"/>
  <c r="H107" i="2"/>
  <c r="AE39" i="2" l="1"/>
  <c r="Z42" i="2"/>
  <c r="T42" i="2"/>
  <c r="AF36" i="2"/>
  <c r="AE36" i="2"/>
  <c r="X42" i="2"/>
  <c r="AE35" i="2"/>
  <c r="AE41" i="2"/>
  <c r="AE40" i="2"/>
  <c r="AE37" i="2"/>
  <c r="AE34" i="2"/>
  <c r="G107" i="2"/>
  <c r="I107" i="2"/>
  <c r="L107" i="2"/>
  <c r="M107" i="2"/>
  <c r="C107" i="2"/>
  <c r="E107" i="2"/>
  <c r="K107" i="2"/>
  <c r="S42" i="2"/>
  <c r="N107" i="2"/>
  <c r="L108" i="2"/>
  <c r="E108" i="2"/>
  <c r="K108" i="2"/>
  <c r="G108" i="2"/>
  <c r="C108" i="2"/>
  <c r="I108" i="2"/>
  <c r="AA42" i="2"/>
  <c r="W42" i="2"/>
  <c r="D108" i="2"/>
  <c r="F108" i="2"/>
  <c r="J107" i="2"/>
  <c r="N108" i="2"/>
  <c r="AF41" i="2"/>
  <c r="AF40" i="2"/>
  <c r="AF37" i="2"/>
  <c r="AF34" i="2"/>
  <c r="AF38" i="2"/>
  <c r="AF35" i="2"/>
  <c r="F107" i="2"/>
  <c r="AE38" i="2"/>
  <c r="J108" i="2"/>
  <c r="AE42" i="2" l="1"/>
  <c r="AF42" i="2"/>
  <c r="AE33" i="1" l="1"/>
  <c r="AD33" i="1"/>
  <c r="AA33" i="1"/>
  <c r="Z33" i="1"/>
  <c r="W33" i="1"/>
  <c r="V33" i="1"/>
  <c r="S33" i="1"/>
  <c r="AE32" i="1"/>
  <c r="AD32" i="1"/>
  <c r="AA32" i="1"/>
  <c r="Z32" i="1"/>
  <c r="W32" i="1"/>
  <c r="V32" i="1"/>
  <c r="S32" i="1"/>
  <c r="Y32" i="1"/>
  <c r="AE31" i="1"/>
  <c r="AD31" i="1"/>
  <c r="AA31" i="1"/>
  <c r="Z31" i="1"/>
  <c r="W31" i="1"/>
  <c r="V31" i="1"/>
  <c r="S31" i="1"/>
  <c r="AB31" i="1"/>
  <c r="U31" i="1"/>
  <c r="T31" i="1"/>
  <c r="AE30" i="1"/>
  <c r="AD30" i="1"/>
  <c r="AA30" i="1"/>
  <c r="Z30" i="1"/>
  <c r="W30" i="1"/>
  <c r="V30" i="1"/>
  <c r="S30" i="1"/>
  <c r="AC30" i="1"/>
  <c r="U30" i="1"/>
  <c r="AE29" i="1"/>
  <c r="AD29" i="1"/>
  <c r="AA29" i="1"/>
  <c r="Z29" i="1"/>
  <c r="W29" i="1"/>
  <c r="V29" i="1"/>
  <c r="S29" i="1"/>
  <c r="AF29" i="1"/>
  <c r="Y29" i="1"/>
  <c r="X29" i="1"/>
  <c r="AE28" i="1"/>
  <c r="AD28" i="1"/>
  <c r="AA28" i="1"/>
  <c r="Z28" i="1"/>
  <c r="W28" i="1"/>
  <c r="V28" i="1"/>
  <c r="S28" i="1"/>
  <c r="Y28" i="1"/>
  <c r="AE27" i="1"/>
  <c r="AD27" i="1"/>
  <c r="AA27" i="1"/>
  <c r="Z27" i="1"/>
  <c r="W27" i="1"/>
  <c r="V27" i="1"/>
  <c r="S27" i="1"/>
  <c r="AB27" i="1"/>
  <c r="T27" i="1"/>
  <c r="AE26" i="1"/>
  <c r="AD26" i="1"/>
  <c r="AA26" i="1"/>
  <c r="Z26" i="1"/>
  <c r="W26" i="1"/>
  <c r="V26" i="1"/>
  <c r="S26" i="1"/>
  <c r="AC26" i="1"/>
  <c r="U26" i="1"/>
  <c r="T26" i="1"/>
  <c r="AE25" i="1"/>
  <c r="AD25" i="1"/>
  <c r="AA25" i="1"/>
  <c r="Z25" i="1"/>
  <c r="W25" i="1"/>
  <c r="V25" i="1"/>
  <c r="S25" i="1"/>
  <c r="AF25" i="1"/>
  <c r="AB25" i="1"/>
  <c r="X25" i="1"/>
  <c r="AE24" i="1"/>
  <c r="AD24" i="1"/>
  <c r="AA24" i="1"/>
  <c r="Z24" i="1"/>
  <c r="W24" i="1"/>
  <c r="V24" i="1"/>
  <c r="S24" i="1"/>
  <c r="AB24" i="1"/>
  <c r="Y24" i="1"/>
  <c r="AE23" i="1"/>
  <c r="AA23" i="1"/>
  <c r="W23" i="1"/>
  <c r="S23" i="1"/>
  <c r="AC23" i="1"/>
  <c r="X23" i="1"/>
  <c r="AE22" i="1"/>
  <c r="AA22" i="1"/>
  <c r="W22" i="1"/>
  <c r="V22" i="1"/>
  <c r="S22" i="1"/>
  <c r="AC22" i="1"/>
  <c r="AB22" i="1"/>
  <c r="X22" i="1"/>
  <c r="AE21" i="1"/>
  <c r="AA21" i="1"/>
  <c r="W21" i="1"/>
  <c r="V21" i="1"/>
  <c r="S21" i="1"/>
  <c r="AC21" i="1"/>
  <c r="AB21" i="1"/>
  <c r="X21" i="1"/>
  <c r="AE20" i="1"/>
  <c r="AA20" i="1"/>
  <c r="W20" i="1"/>
  <c r="V20" i="1"/>
  <c r="S20" i="1"/>
  <c r="AC20" i="1"/>
  <c r="AB20" i="1"/>
  <c r="X20" i="1"/>
  <c r="AE19" i="1"/>
  <c r="AA19" i="1"/>
  <c r="W19" i="1"/>
  <c r="V19" i="1"/>
  <c r="S19" i="1"/>
  <c r="AC19" i="1"/>
  <c r="AB19" i="1"/>
  <c r="X19" i="1"/>
  <c r="AC18" i="1"/>
  <c r="AB18" i="1"/>
  <c r="X18" i="1"/>
  <c r="V18" i="1"/>
  <c r="Z17" i="1"/>
  <c r="V17" i="1"/>
  <c r="AF33" i="1"/>
  <c r="AC33" i="1"/>
  <c r="AB33" i="1"/>
  <c r="Y33" i="1"/>
  <c r="X33" i="1"/>
  <c r="U33" i="1"/>
  <c r="T33" i="1"/>
  <c r="AF32" i="1"/>
  <c r="AC32" i="1"/>
  <c r="AB32" i="1"/>
  <c r="X32" i="1"/>
  <c r="U32" i="1"/>
  <c r="T32" i="1"/>
  <c r="AF31" i="1"/>
  <c r="AC31" i="1"/>
  <c r="Y31" i="1"/>
  <c r="X31" i="1"/>
  <c r="Z15" i="1"/>
  <c r="V15" i="1"/>
  <c r="AF30" i="1"/>
  <c r="AB30" i="1"/>
  <c r="Y30" i="1"/>
  <c r="X30" i="1"/>
  <c r="T30" i="1"/>
  <c r="AC29" i="1"/>
  <c r="AB29" i="1"/>
  <c r="U29" i="1"/>
  <c r="T29" i="1"/>
  <c r="AF28" i="1"/>
  <c r="AC28" i="1"/>
  <c r="AB28" i="1"/>
  <c r="X28" i="1"/>
  <c r="U28" i="1"/>
  <c r="T28" i="1"/>
  <c r="AF27" i="1"/>
  <c r="AC27" i="1"/>
  <c r="Y27" i="1"/>
  <c r="X27" i="1"/>
  <c r="U27" i="1"/>
  <c r="AF26" i="1"/>
  <c r="AB26" i="1"/>
  <c r="Y26" i="1"/>
  <c r="X26" i="1"/>
  <c r="AC25" i="1"/>
  <c r="Y25" i="1"/>
  <c r="U25" i="1"/>
  <c r="T25" i="1"/>
  <c r="AF24" i="1"/>
  <c r="AC24" i="1"/>
  <c r="X24" i="1"/>
  <c r="U24" i="1"/>
  <c r="T24" i="1"/>
  <c r="AF23" i="1"/>
  <c r="AD23" i="1"/>
  <c r="AB23" i="1"/>
  <c r="Z23" i="1"/>
  <c r="Y23" i="1"/>
  <c r="V23" i="1"/>
  <c r="U23" i="1"/>
  <c r="T23" i="1"/>
  <c r="AF22" i="1"/>
  <c r="AD22" i="1"/>
  <c r="Z22" i="1"/>
  <c r="Y22" i="1"/>
  <c r="U22" i="1"/>
  <c r="T22" i="1"/>
  <c r="AE13" i="1"/>
  <c r="AA13" i="1"/>
  <c r="W13" i="1"/>
  <c r="V13" i="1"/>
  <c r="S13" i="1"/>
  <c r="AF21" i="1"/>
  <c r="AD21" i="1"/>
  <c r="Z21" i="1"/>
  <c r="Y21" i="1"/>
  <c r="U21" i="1"/>
  <c r="T21" i="1"/>
  <c r="AF20" i="1"/>
  <c r="AD20" i="1"/>
  <c r="Z20" i="1"/>
  <c r="Y20" i="1"/>
  <c r="U20" i="1"/>
  <c r="T20" i="1"/>
  <c r="AF19" i="1"/>
  <c r="AD19" i="1"/>
  <c r="Z19" i="1"/>
  <c r="Y19" i="1"/>
  <c r="U19" i="1"/>
  <c r="T19" i="1"/>
  <c r="AF18" i="1"/>
  <c r="AD18" i="1"/>
  <c r="Z18" i="1"/>
  <c r="Y18" i="1"/>
  <c r="U18" i="1"/>
  <c r="T18" i="1"/>
  <c r="AE12" i="1"/>
  <c r="AA12" i="1"/>
  <c r="W12" i="1"/>
  <c r="V12" i="1"/>
  <c r="S12" i="1"/>
  <c r="AF17" i="1"/>
  <c r="AD17" i="1"/>
  <c r="AC17" i="1"/>
  <c r="AB17" i="1"/>
  <c r="Y17" i="1"/>
  <c r="X17" i="1"/>
  <c r="U17" i="1"/>
  <c r="T17" i="1"/>
  <c r="AF16" i="1"/>
  <c r="AD16" i="1"/>
  <c r="AC16" i="1"/>
  <c r="AB16" i="1"/>
  <c r="Z16" i="1"/>
  <c r="Y16" i="1"/>
  <c r="X16" i="1"/>
  <c r="V16" i="1"/>
  <c r="U16" i="1"/>
  <c r="T16" i="1"/>
  <c r="AF15" i="1"/>
  <c r="AD15" i="1"/>
  <c r="AC15" i="1"/>
  <c r="AB15" i="1"/>
  <c r="Y15" i="1"/>
  <c r="X15" i="1"/>
  <c r="U15" i="1"/>
  <c r="T15" i="1"/>
  <c r="AF14" i="1"/>
  <c r="AD14" i="1"/>
  <c r="AC14" i="1"/>
  <c r="AB14" i="1"/>
  <c r="Z14" i="1"/>
  <c r="Y14" i="1"/>
  <c r="X14" i="1"/>
  <c r="V14" i="1"/>
  <c r="U14" i="1"/>
  <c r="T14" i="1"/>
  <c r="AD11" i="1"/>
  <c r="Z11" i="1"/>
  <c r="V11" i="1"/>
  <c r="AF13" i="1"/>
  <c r="AD13" i="1"/>
  <c r="AC13" i="1"/>
  <c r="AB13" i="1"/>
  <c r="Z13" i="1"/>
  <c r="Y13" i="1"/>
  <c r="X13" i="1"/>
  <c r="U13" i="1"/>
  <c r="T13" i="1"/>
  <c r="AF12" i="1"/>
  <c r="AD12" i="1"/>
  <c r="AC12" i="1"/>
  <c r="AB12" i="1"/>
  <c r="Z12" i="1"/>
  <c r="Y12" i="1"/>
  <c r="X12" i="1"/>
  <c r="U12" i="1"/>
  <c r="T12" i="1"/>
  <c r="AF11" i="1"/>
  <c r="AE11" i="1"/>
  <c r="AC11" i="1"/>
  <c r="AB11" i="1"/>
  <c r="AA11" i="1"/>
  <c r="Y11" i="1"/>
  <c r="X11" i="1"/>
  <c r="W11" i="1"/>
  <c r="U11" i="1"/>
  <c r="T11" i="1"/>
  <c r="S11" i="1"/>
  <c r="AF10" i="1"/>
  <c r="AE10" i="1"/>
  <c r="AB10" i="1"/>
  <c r="AA10" i="1"/>
  <c r="X10" i="1"/>
  <c r="W10" i="1"/>
  <c r="T10" i="1"/>
  <c r="S10" i="1"/>
  <c r="P106" i="1"/>
  <c r="M106" i="1"/>
  <c r="Y10" i="1"/>
  <c r="E106" i="1"/>
  <c r="G5" i="1"/>
  <c r="C3" i="1"/>
  <c r="T39" i="1" l="1"/>
  <c r="T35" i="1"/>
  <c r="X34" i="1"/>
  <c r="Y38" i="1"/>
  <c r="AF35" i="1"/>
  <c r="U39" i="1"/>
  <c r="AF39" i="1"/>
  <c r="AF38" i="1"/>
  <c r="T34" i="1"/>
  <c r="AB34" i="1"/>
  <c r="U38" i="1"/>
  <c r="Y36" i="1"/>
  <c r="AC35" i="1"/>
  <c r="AB37" i="1"/>
  <c r="X36" i="1"/>
  <c r="X39" i="1"/>
  <c r="V38" i="1"/>
  <c r="V35" i="1"/>
  <c r="X38" i="1"/>
  <c r="X40" i="1"/>
  <c r="AB39" i="1"/>
  <c r="AB36" i="1"/>
  <c r="V39" i="1"/>
  <c r="V36" i="1"/>
  <c r="Y40" i="1"/>
  <c r="Y37" i="1"/>
  <c r="Y34" i="1"/>
  <c r="Y41" i="1"/>
  <c r="X35" i="1"/>
  <c r="AC39" i="1"/>
  <c r="AC36" i="1"/>
  <c r="I106" i="1"/>
  <c r="E107" i="1"/>
  <c r="S37" i="1"/>
  <c r="S34" i="1"/>
  <c r="AA37" i="1"/>
  <c r="AA34" i="1"/>
  <c r="AE37" i="1"/>
  <c r="AE34" i="1"/>
  <c r="AD38" i="1"/>
  <c r="AD35" i="1"/>
  <c r="Y35" i="1"/>
  <c r="F106" i="1"/>
  <c r="N106" i="1"/>
  <c r="X41" i="1"/>
  <c r="X37" i="1"/>
  <c r="Z38" i="1"/>
  <c r="Z35" i="1"/>
  <c r="Z39" i="1"/>
  <c r="Z36" i="1"/>
  <c r="W14" i="1"/>
  <c r="AA14" i="1"/>
  <c r="S16" i="1"/>
  <c r="AA16" i="1"/>
  <c r="Y39" i="1"/>
  <c r="AB41" i="1"/>
  <c r="K106" i="1"/>
  <c r="U10" i="1"/>
  <c r="W15" i="1"/>
  <c r="AE15" i="1"/>
  <c r="U35" i="1"/>
  <c r="U36" i="1"/>
  <c r="W17" i="1"/>
  <c r="AE17" i="1"/>
  <c r="W39" i="1"/>
  <c r="W36" i="1"/>
  <c r="AE39" i="1"/>
  <c r="AE36" i="1"/>
  <c r="M107" i="1"/>
  <c r="W37" i="1"/>
  <c r="W34" i="1"/>
  <c r="AD39" i="1"/>
  <c r="AD36" i="1"/>
  <c r="T38" i="1"/>
  <c r="H106" i="1"/>
  <c r="J106" i="1"/>
  <c r="AF41" i="1"/>
  <c r="AF37" i="1"/>
  <c r="S14" i="1"/>
  <c r="AE14" i="1"/>
  <c r="W16" i="1"/>
  <c r="AE16" i="1"/>
  <c r="T36" i="1"/>
  <c r="T37" i="1"/>
  <c r="AB40" i="1"/>
  <c r="C106" i="1"/>
  <c r="G106" i="1"/>
  <c r="O106" i="1"/>
  <c r="E108" i="1" s="1"/>
  <c r="AC10" i="1"/>
  <c r="AB35" i="1"/>
  <c r="S15" i="1"/>
  <c r="AA15" i="1"/>
  <c r="AF36" i="1"/>
  <c r="S17" i="1"/>
  <c r="AA17" i="1"/>
  <c r="T40" i="1"/>
  <c r="T41" i="1"/>
  <c r="S39" i="1"/>
  <c r="S36" i="1"/>
  <c r="AA39" i="1"/>
  <c r="AA36" i="1"/>
  <c r="D106" i="1"/>
  <c r="L106" i="1"/>
  <c r="V10" i="1"/>
  <c r="Z10" i="1"/>
  <c r="AD10" i="1"/>
  <c r="AC38" i="1"/>
  <c r="AF34" i="1"/>
  <c r="AB38" i="1"/>
  <c r="AF40" i="1"/>
  <c r="S18" i="1"/>
  <c r="W18" i="1"/>
  <c r="AA18" i="1"/>
  <c r="AE18" i="1"/>
  <c r="AE41" i="1" l="1"/>
  <c r="S41" i="1"/>
  <c r="W38" i="1"/>
  <c r="W35" i="1"/>
  <c r="AA41" i="1"/>
  <c r="S38" i="1"/>
  <c r="S35" i="1"/>
  <c r="AA35" i="1"/>
  <c r="T42" i="1"/>
  <c r="W40" i="1"/>
  <c r="X42" i="1"/>
  <c r="AD41" i="1"/>
  <c r="AD40" i="1"/>
  <c r="AD37" i="1"/>
  <c r="AD34" i="1"/>
  <c r="Z41" i="1"/>
  <c r="Z40" i="1"/>
  <c r="Z37" i="1"/>
  <c r="Z34" i="1"/>
  <c r="AA38" i="1"/>
  <c r="AC34" i="1"/>
  <c r="AC41" i="1"/>
  <c r="AC40" i="1"/>
  <c r="AC37" i="1"/>
  <c r="AF42" i="1"/>
  <c r="F107" i="1"/>
  <c r="F108" i="1"/>
  <c r="V41" i="1"/>
  <c r="V40" i="1"/>
  <c r="V37" i="1"/>
  <c r="V34" i="1"/>
  <c r="J108" i="1"/>
  <c r="J107" i="1"/>
  <c r="W41" i="1"/>
  <c r="W42" i="1" s="1"/>
  <c r="AE35" i="1"/>
  <c r="U34" i="1"/>
  <c r="U41" i="1"/>
  <c r="U40" i="1"/>
  <c r="U37" i="1"/>
  <c r="L108" i="1"/>
  <c r="L107" i="1"/>
  <c r="G107" i="1"/>
  <c r="G108" i="1"/>
  <c r="H108" i="1"/>
  <c r="H107" i="1"/>
  <c r="AE38" i="1"/>
  <c r="K108" i="1"/>
  <c r="K107" i="1"/>
  <c r="AE40" i="1"/>
  <c r="AE42" i="1" s="1"/>
  <c r="AA40" i="1"/>
  <c r="S40" i="1"/>
  <c r="I108" i="1"/>
  <c r="I107" i="1"/>
  <c r="Y42" i="1"/>
  <c r="D108" i="1"/>
  <c r="D107" i="1"/>
  <c r="C108" i="1"/>
  <c r="C107" i="1"/>
  <c r="AB42" i="1"/>
  <c r="N108" i="1"/>
  <c r="N107" i="1"/>
  <c r="S42" i="1" l="1"/>
  <c r="AA42" i="1"/>
  <c r="V42" i="1"/>
  <c r="Z42" i="1"/>
  <c r="AD42" i="1"/>
  <c r="AC42" i="1"/>
  <c r="U42" i="1"/>
</calcChain>
</file>

<file path=xl/sharedStrings.xml><?xml version="1.0" encoding="utf-8"?>
<sst xmlns="http://schemas.openxmlformats.org/spreadsheetml/2006/main" count="4753" uniqueCount="190">
  <si>
    <t>Consultancy services for Preparation of Expressway Development Master Plan (EDMP) for Uganda</t>
  </si>
  <si>
    <t>MANUAL CLASSIFIED COUNT (MCC)</t>
  </si>
  <si>
    <t>ROAD NAME:</t>
  </si>
  <si>
    <t>Date</t>
  </si>
  <si>
    <t>AVERAGE WEEK</t>
  </si>
  <si>
    <t xml:space="preserve">  Location</t>
  </si>
  <si>
    <t>Surveyor</t>
  </si>
  <si>
    <t>Dir. From</t>
  </si>
  <si>
    <t>BOTH DIRECTIONS</t>
  </si>
  <si>
    <t xml:space="preserve">  Dir. To</t>
  </si>
  <si>
    <t>Supervisor</t>
  </si>
  <si>
    <t>Time / Veh Type</t>
  </si>
  <si>
    <t>SUMMARY TRAFFIC VOLUMES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</si>
  <si>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</si>
  <si>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</si>
  <si>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</si>
  <si>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</si>
  <si>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</si>
  <si>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</si>
  <si>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</si>
  <si>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</si>
  <si>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</si>
  <si>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</si>
  <si>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 cycles</t>
  </si>
  <si>
    <t>12. Tractors</t>
  </si>
  <si>
    <t>Total Excl M/Cycles</t>
  </si>
  <si>
    <t>Total All</t>
  </si>
  <si>
    <t>Time</t>
  </si>
  <si>
    <t>11. Motorcycles</t>
  </si>
  <si>
    <t>12. Tractors, Graders</t>
  </si>
  <si>
    <t>Total Excl M/ Cycles</t>
  </si>
  <si>
    <t>07.00 - 07.15</t>
  </si>
  <si>
    <t>0700-0800</t>
  </si>
  <si>
    <t>07.15 - 07.30</t>
  </si>
  <si>
    <t>0800-0900</t>
  </si>
  <si>
    <t>07.30 - 07.45</t>
  </si>
  <si>
    <t>0900-1000</t>
  </si>
  <si>
    <t>07.45 - 08.00</t>
  </si>
  <si>
    <t>1000-1100</t>
  </si>
  <si>
    <t>08.00 - 08.15</t>
  </si>
  <si>
    <t>1100-1200</t>
  </si>
  <si>
    <t>08.15 - 08.30</t>
  </si>
  <si>
    <t>1200-1300</t>
  </si>
  <si>
    <t>08.30 - 08.45</t>
  </si>
  <si>
    <t>1300-1400</t>
  </si>
  <si>
    <t>08.45 - 9.00</t>
  </si>
  <si>
    <t>1400-1500</t>
  </si>
  <si>
    <t>09.00 - 09.15</t>
  </si>
  <si>
    <t>1500-1600</t>
  </si>
  <si>
    <t>09.15 - 09.30</t>
  </si>
  <si>
    <t>1600-1700</t>
  </si>
  <si>
    <t>09.30 - 09.45</t>
  </si>
  <si>
    <t>1700-1800</t>
  </si>
  <si>
    <t>09.45 - 10.00</t>
  </si>
  <si>
    <t>1800-1900</t>
  </si>
  <si>
    <t>10.00 - 10.15</t>
  </si>
  <si>
    <t>1900-2000</t>
  </si>
  <si>
    <t>10.15 - 10.30</t>
  </si>
  <si>
    <t>2000-2100</t>
  </si>
  <si>
    <t>10.30 - 10.45</t>
  </si>
  <si>
    <t>2100-2200</t>
  </si>
  <si>
    <t>10.45 - 11.00</t>
  </si>
  <si>
    <t>2200-2300</t>
  </si>
  <si>
    <t>11.00 - 11.15</t>
  </si>
  <si>
    <t>2300-0000</t>
  </si>
  <si>
    <t>11.15 - 11.30</t>
  </si>
  <si>
    <t>0000-0100</t>
  </si>
  <si>
    <t>11.30 - 11.45</t>
  </si>
  <si>
    <t>0100-0200</t>
  </si>
  <si>
    <t>11.45 - 12.00</t>
  </si>
  <si>
    <t>0200-0300</t>
  </si>
  <si>
    <t>12.00 - 12.15</t>
  </si>
  <si>
    <t>0300-0400</t>
  </si>
  <si>
    <t>12.15 - 12.30</t>
  </si>
  <si>
    <t>0400-0500</t>
  </si>
  <si>
    <t>12.30 - 12.45</t>
  </si>
  <si>
    <t>0500-0600</t>
  </si>
  <si>
    <t>12.45 - 13.00</t>
  </si>
  <si>
    <t>0600-0700</t>
  </si>
  <si>
    <t>13.00 - 13.15</t>
  </si>
  <si>
    <t>AM Peak Hr</t>
  </si>
  <si>
    <t>13.15 - 13.30</t>
  </si>
  <si>
    <t>IP Peak Hr</t>
  </si>
  <si>
    <t>13.30 - 13.45</t>
  </si>
  <si>
    <t>PM Peak Hr</t>
  </si>
  <si>
    <t>13.45 - 14.00</t>
  </si>
  <si>
    <t>AM Period</t>
  </si>
  <si>
    <t>14.00 - 14.15</t>
  </si>
  <si>
    <t>IP Period</t>
  </si>
  <si>
    <t>14.15 - 14.30</t>
  </si>
  <si>
    <t>PM Period</t>
  </si>
  <si>
    <t>14.30 - 14.45</t>
  </si>
  <si>
    <t>12 Hours</t>
  </si>
  <si>
    <t>14.45 - 15.00</t>
  </si>
  <si>
    <t>24 Hours</t>
  </si>
  <si>
    <t>15.00 - 15.15</t>
  </si>
  <si>
    <t>NEF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</si>
  <si>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</si>
  <si>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</si>
  <si>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</si>
  <si>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</si>
  <si>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</si>
  <si>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</si>
  <si>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</si>
  <si>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</si>
  <si>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</si>
  <si>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</si>
  <si>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</si>
  <si>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</si>
  <si>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</si>
  <si>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</si>
  <si>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</si>
  <si>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19.00 - 19.15</t>
  </si>
  <si>
    <t>19.15 - 19.30</t>
  </si>
  <si>
    <t>19.30 - 19.45</t>
  </si>
  <si>
    <t>19.45 - 20.00</t>
  </si>
  <si>
    <t>20.00 - 20.15</t>
  </si>
  <si>
    <t>20.15 - 20.30</t>
  </si>
  <si>
    <t>20.30 - 20.45</t>
  </si>
  <si>
    <t>20.45 - 21.00</t>
  </si>
  <si>
    <t>21.00 - 21.15</t>
  </si>
  <si>
    <t>21.15 - 21.30</t>
  </si>
  <si>
    <t>21.30 - 21.45</t>
  </si>
  <si>
    <t>21.45 - 22.00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</si>
  <si>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</si>
  <si>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</si>
  <si>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</si>
  <si>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</si>
  <si>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</si>
  <si>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</si>
  <si>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</si>
  <si>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</si>
  <si>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</si>
  <si>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</si>
  <si>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</si>
  <si>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</si>
  <si>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</si>
  <si>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</si>
  <si>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</si>
  <si>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</si>
  <si>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</si>
  <si>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</si>
  <si>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</si>
  <si>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</si>
  <si>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</si>
  <si>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</si>
  <si>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</si>
  <si>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</si>
  <si>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</si>
  <si>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</si>
  <si>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</si>
  <si>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</si>
  <si>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</si>
  <si>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</si>
  <si>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</si>
  <si>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</si>
  <si>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</si>
  <si>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</si>
  <si>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</si>
  <si>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</si>
  <si>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Totals</t>
  </si>
  <si>
    <t>%ges + MCs</t>
  </si>
  <si>
    <t>%ges w/o MCs</t>
  </si>
  <si>
    <t>XXXX</t>
  </si>
  <si>
    <t>MCC-STN-91-KAMPLA-JINJA</t>
  </si>
  <si>
    <t>MCC - C3 - STN83 - KANONI-MITYANA ROAD</t>
  </si>
  <si>
    <t>MCC - C3- STN86 - SEMUTO  ROAD</t>
  </si>
  <si>
    <t>MCC - C3 - STN87 - Kampala-Gulu Road</t>
  </si>
  <si>
    <t>MCC - C3 - STN89 - GALIRAYA ROAD</t>
  </si>
  <si>
    <t>MCC-C3-STN90-KAYUNGA-KANGULUMIRA ROAD</t>
  </si>
  <si>
    <t>MCC - C3 - STN92 - NALUBAALE ROAD</t>
  </si>
  <si>
    <t>MCC - C5- STN142 - BUSIA-BORDER POST</t>
  </si>
  <si>
    <t>MCC - C3 - STN78-MASAKA-MUTUKULA ROAD</t>
  </si>
  <si>
    <t>MCC - C3 - STN79-MASAKA-MBARARA</t>
  </si>
  <si>
    <t>MCC - C3 - STN80-VIRA MARIA ROAD</t>
  </si>
  <si>
    <t>MCC - C3 - STN81-SSEMBABULE-KABULASOKE ROAD</t>
  </si>
  <si>
    <t>MCC - C3 - STN82-KANONI-MADDU ROAD</t>
  </si>
  <si>
    <t>MCC - C3 - STN84A-MITYANA-BUSUNJU</t>
  </si>
  <si>
    <t>MCC - C3 - STN84-MITYANA-MUBENDE ROAD</t>
  </si>
  <si>
    <t>MCC - C3 - STN85-HOIMA ROAD</t>
  </si>
  <si>
    <t>MCC - C3 - STN88-WOBULENZI-ZIROBWE ROAD</t>
  </si>
  <si>
    <t>MCC - C3 - STN93-JINJA-BUWENGE ROAD</t>
  </si>
  <si>
    <t>MCC - C3 - STN93A - JINJA-MUSITA</t>
  </si>
  <si>
    <t>MCC - C3 - STN94 - IGANGA-KALIRO ROAD</t>
  </si>
  <si>
    <t>MCC - C3 - STN94A - JINJA-IGANGA ROAD</t>
  </si>
  <si>
    <t>MCC - C3 - STN95-BUTONGOLE-BUSEMBATYA</t>
  </si>
  <si>
    <t>MCC - C3 - STN96 - BUGIRI-BUSOBA ROAD</t>
  </si>
  <si>
    <t>MCC - C3 - STN97-MUSITA-LUMINO</t>
  </si>
  <si>
    <t>MCC - C3 - STN98-TORORO TO BUSITEMA</t>
  </si>
  <si>
    <t>MCC - C3 - STN143 - TORORO-MALABA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</si>
</sst>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164" formatCode="_-* #,##0_-;\-* #,##0_-;_-* &quot;-&quot;_-;_-@_-"/>
    <numFmt numFmtId="165" formatCode="0.000"/>
    <numFmt numFmtId="166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7">
    <xf numFmtId="0" fontId="0" fillId="0" borderId="0" xfId="0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7" fillId="0" borderId="0" xfId="0" applyFont="1"/>
    <xf numFmtId="0" fontId="2" fillId="0" borderId="4" xfId="0" applyFont="1" applyBorder="1" applyAlignment="1">
      <alignment horizontal="center" vertical="center" wrapText="1"/>
    </xf>
    <xf numFmtId="0" fontId="0" fillId="0" borderId="5" xfId="0" applyBorder="1"/>
    <xf numFmtId="0" fontId="2" fillId="0" borderId="7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/>
    </xf>
    <xf numFmtId="1" fontId="0" fillId="2" borderId="5" xfId="0" applyNumberFormat="1" applyFill="1" applyBorder="1" applyAlignment="1">
      <alignment horizontal="center"/>
    </xf>
    <xf numFmtId="9" fontId="0" fillId="0" borderId="0" xfId="2" applyFont="1"/>
    <xf numFmtId="0" fontId="0" fillId="0" borderId="4" xfId="0" applyBorder="1"/>
    <xf numFmtId="1" fontId="0" fillId="0" borderId="4" xfId="0" applyNumberFormat="1" applyBorder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14" fillId="0" borderId="1" xfId="0" applyFont="1" applyBorder="1"/>
    <xf numFmtId="1" fontId="14" fillId="0" borderId="1" xfId="0" applyNumberFormat="1" applyFont="1" applyBorder="1" applyAlignment="1">
      <alignment horizontal="center"/>
    </xf>
    <xf numFmtId="1" fontId="14" fillId="2" borderId="5" xfId="0" applyNumberFormat="1" applyFont="1" applyFill="1" applyBorder="1" applyAlignment="1">
      <alignment horizontal="center"/>
    </xf>
    <xf numFmtId="0" fontId="2" fillId="0" borderId="8" xfId="0" applyFont="1" applyBorder="1" applyAlignment="1">
      <alignment wrapText="1"/>
    </xf>
    <xf numFmtId="164" fontId="2" fillId="0" borderId="8" xfId="1" applyFont="1" applyBorder="1" applyAlignment="1">
      <alignment horizontal="center"/>
    </xf>
    <xf numFmtId="164" fontId="2" fillId="0" borderId="5" xfId="1" applyFont="1" applyBorder="1" applyAlignment="1">
      <alignment horizontal="center"/>
    </xf>
    <xf numFmtId="164" fontId="2" fillId="2" borderId="5" xfId="1" applyFont="1" applyFill="1" applyBorder="1" applyAlignment="1">
      <alignment horizontal="center"/>
    </xf>
    <xf numFmtId="0" fontId="2" fillId="0" borderId="5" xfId="0" applyFont="1" applyBorder="1" applyAlignment="1">
      <alignment horizontal="left" wrapText="1"/>
    </xf>
    <xf numFmtId="0" fontId="2" fillId="0" borderId="5" xfId="0" applyFont="1" applyBorder="1" applyAlignment="1">
      <alignment wrapText="1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2" borderId="5" xfId="0" applyNumberFormat="1" applyFont="1" applyFill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1" fontId="2" fillId="0" borderId="5" xfId="0" applyNumberFormat="1" applyFont="1" applyBorder="1" applyAlignment="1">
      <alignment horizontal="center"/>
    </xf>
    <xf numFmtId="166" fontId="2" fillId="0" borderId="4" xfId="2" applyNumberFormat="1" applyFont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10" fontId="2" fillId="0" borderId="1" xfId="2" applyNumberFormat="1" applyFont="1" applyBorder="1"/>
    <xf numFmtId="0" fontId="6" fillId="0" borderId="0" xfId="0" applyFont="1" applyAlignment="1">
      <alignment horizontal="center" vertical="center"/>
    </xf>
    <xf numFmtId="10" fontId="2" fillId="0" borderId="0" xfId="2" applyNumberFormat="1" applyFont="1" applyBorder="1"/>
    <xf numFmtId="166" fontId="0" fillId="0" borderId="0" xfId="0" applyNumberFormat="1"/>
    <xf numFmtId="1" fontId="2" fillId="0" borderId="8" xfId="0" applyNumberFormat="1" applyFont="1" applyBorder="1" applyAlignment="1">
      <alignment horizontal="center"/>
    </xf>
    <xf numFmtId="1" fontId="2" fillId="2" borderId="5" xfId="0" applyNumberFormat="1" applyFont="1" applyFill="1" applyBorder="1" applyAlignment="1">
      <alignment horizontal="center"/>
    </xf>
    <xf numFmtId="164" fontId="2" fillId="0" borderId="8" xfId="3" applyFont="1" applyBorder="1" applyAlignment="1">
      <alignment horizontal="center"/>
    </xf>
    <xf numFmtId="164" fontId="2" fillId="0" borderId="5" xfId="3" applyFont="1" applyBorder="1" applyAlignment="1">
      <alignment horizontal="center"/>
    </xf>
    <xf numFmtId="164" fontId="2" fillId="2" borderId="5" xfId="3" applyFont="1" applyFill="1" applyBorder="1" applyAlignment="1">
      <alignment horizontal="center"/>
    </xf>
    <xf numFmtId="41" fontId="2" fillId="0" borderId="8" xfId="4" applyFont="1" applyBorder="1" applyAlignment="1">
      <alignment horizontal="center"/>
    </xf>
    <xf numFmtId="41" fontId="2" fillId="0" borderId="5" xfId="4" applyFont="1" applyBorder="1" applyAlignment="1">
      <alignment horizontal="center"/>
    </xf>
    <xf numFmtId="41" fontId="2" fillId="2" borderId="5" xfId="4" applyFont="1" applyFill="1" applyBorder="1" applyAlignment="1">
      <alignment horizontal="center"/>
    </xf>
    <xf numFmtId="0" fontId="5" fillId="0" borderId="10" xfId="0" applyFont="1" applyBorder="1" applyAlignment="1"/>
    <xf numFmtId="0" fontId="5" fillId="0" borderId="5" xfId="0" applyFont="1" applyBorder="1" applyAlignment="1"/>
    <xf numFmtId="0" fontId="5" fillId="0" borderId="5" xfId="0" applyFont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</cellXfs>
  <cellStyles count="5">
    <cellStyle name="Comma [0]" xfId="1" builtinId="6"/>
    <cellStyle name="Comma [0] 2" xfId="3"/>
    <cellStyle name="Comma [0] 3" xf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50" Type="http://schemas.openxmlformats.org/officeDocument/2006/relationships/externalLink" Target="externalLinks/externalLink23.xml"/><Relationship Id="rId55" Type="http://schemas.openxmlformats.org/officeDocument/2006/relationships/externalLink" Target="externalLinks/externalLink28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41" Type="http://schemas.openxmlformats.org/officeDocument/2006/relationships/externalLink" Target="externalLinks/externalLink14.xml"/><Relationship Id="rId54" Type="http://schemas.openxmlformats.org/officeDocument/2006/relationships/externalLink" Target="externalLinks/externalLink27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3" Type="http://schemas.openxmlformats.org/officeDocument/2006/relationships/externalLink" Target="externalLinks/externalLink26.xml"/><Relationship Id="rId58" Type="http://schemas.openxmlformats.org/officeDocument/2006/relationships/externalLink" Target="externalLinks/externalLink3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Relationship Id="rId57" Type="http://schemas.openxmlformats.org/officeDocument/2006/relationships/externalLink" Target="externalLinks/externalLink30.xml"/><Relationship Id="rId61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externalLink" Target="externalLinks/externalLink25.xml"/><Relationship Id="rId60" Type="http://schemas.openxmlformats.org/officeDocument/2006/relationships/externalLink" Target="externalLinks/externalLink3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56" Type="http://schemas.openxmlformats.org/officeDocument/2006/relationships/externalLink" Target="externalLinks/externalLink29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4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59" Type="http://schemas.openxmlformats.org/officeDocument/2006/relationships/externalLink" Target="externalLinks/externalLink3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4-4D9C-825D-9F53EB30D9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4-4D9C-825D-9F53EB30D9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4-4D9C-825D-9F53EB30D9C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4-4D9C-825D-9F53EB30D9C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4-4D9C-825D-9F53EB30D9C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4-4D9C-825D-9F53EB30D9C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4-4D9C-825D-9F53EB30D9C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4-4D9C-825D-9F53EB30D9C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4-4D9C-825D-9F53EB30D9C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4-4D9C-825D-9F53EB30D9C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4-4D9C-825D-9F53EB30D9C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4-4D9C-825D-9F53EB30D9C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4-4D9C-825D-9F53EB30D9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ALL!$C$9:$N$9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ALL!$C$107:$N$107</c:f>
              <c:numCache>
                <c:formatCode>0.0%</c:formatCode>
                <c:ptCount val="12"/>
                <c:pt idx="0">
                  <c:v>0.12366975427533672</c:v>
                </c:pt>
                <c:pt idx="1">
                  <c:v>3.7807989995188848E-2</c:v>
                </c:pt>
                <c:pt idx="2">
                  <c:v>5.3593946642968175E-2</c:v>
                </c:pt>
                <c:pt idx="3">
                  <c:v>0.14520595110803911</c:v>
                </c:pt>
                <c:pt idx="4">
                  <c:v>8.3306839416880281E-3</c:v>
                </c:pt>
                <c:pt idx="5">
                  <c:v>1.0907783488619552E-2</c:v>
                </c:pt>
                <c:pt idx="6">
                  <c:v>5.275352098716609E-2</c:v>
                </c:pt>
                <c:pt idx="7">
                  <c:v>3.8767623869202947E-2</c:v>
                </c:pt>
                <c:pt idx="8">
                  <c:v>1.7090404280298833E-2</c:v>
                </c:pt>
                <c:pt idx="9">
                  <c:v>6.6077521805043879E-2</c:v>
                </c:pt>
                <c:pt idx="10">
                  <c:v>0.51757541554691766</c:v>
                </c:pt>
                <c:pt idx="11">
                  <c:v>1.0212187843290856E-3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4-4D9C-825D-9F53EB30D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469-4CA6-BEAD-4DB76887F95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469-4CA6-BEAD-4DB76887F95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469-4CA6-BEAD-4DB76887F95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469-4CA6-BEAD-4DB76887F95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469-4CA6-BEAD-4DB76887F95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469-4CA6-BEAD-4DB76887F95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469-4CA6-BEAD-4DB76887F95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469-4CA6-BEAD-4DB76887F95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469-4CA6-BEAD-4DB76887F95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469-4CA6-BEAD-4DB76887F95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469-4CA6-BEAD-4DB76887F95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469-4CA6-BEAD-4DB76887F95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469-4CA6-BEAD-4DB76887F9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ALL!$C$9:$N$9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ALL!$C$108:$N$108</c:f>
              <c:numCache>
                <c:formatCode>0.00%</c:formatCode>
                <c:ptCount val="12"/>
                <c:pt idx="0">
                  <c:v>0.24889306995639845</c:v>
                </c:pt>
                <c:pt idx="1">
                  <c:v>7.6090930671963042E-2</c:v>
                </c:pt>
                <c:pt idx="2">
                  <c:v>0.10786114995708353</c:v>
                </c:pt>
                <c:pt idx="3">
                  <c:v>0.29223600514928855</c:v>
                </c:pt>
                <c:pt idx="4">
                  <c:v>1.676601941382452E-2</c:v>
                </c:pt>
                <c:pt idx="5">
                  <c:v>2.1952592489654983E-2</c:v>
                </c:pt>
                <c:pt idx="6">
                  <c:v>0.10616974106920789</c:v>
                </c:pt>
                <c:pt idx="7">
                  <c:v>7.8022253511060444E-2</c:v>
                </c:pt>
                <c:pt idx="8">
                  <c:v>3.4395501252870643E-2</c:v>
                </c:pt>
                <c:pt idx="9">
                  <c:v>0.13298512116837027</c:v>
                </c:pt>
                <c:pt idx="11">
                  <c:v>2.0552663003026348E-3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469-4CA6-BEAD-4DB76887F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ALL!$S$41:$AF$41</c:f>
              <c:numCache>
                <c:formatCode>_-* #,##0_-;\-* #,##0_-;_-* "-"_-;_-@_-</c:formatCode>
                <c:ptCount val="14"/>
                <c:pt idx="0">
                  <c:v>660.36181318681304</c:v>
                </c:pt>
                <c:pt idx="1">
                  <c:v>201.88406593406592</c:v>
                </c:pt>
                <c:pt idx="2">
                  <c:v>286.17664835164834</c:v>
                </c:pt>
                <c:pt idx="3">
                  <c:v>775.35906593406594</c:v>
                </c:pt>
                <c:pt idx="4">
                  <c:v>44.483516483516496</c:v>
                </c:pt>
                <c:pt idx="5">
                  <c:v>58.244505494505489</c:v>
                </c:pt>
                <c:pt idx="6">
                  <c:v>281.68901098901102</c:v>
                </c:pt>
                <c:pt idx="7">
                  <c:v>207.00824175824172</c:v>
                </c:pt>
                <c:pt idx="8">
                  <c:v>91.257967032967031</c:v>
                </c:pt>
                <c:pt idx="9">
                  <c:v>352.83543956043962</c:v>
                </c:pt>
                <c:pt idx="10">
                  <c:v>2763.7076007326004</c:v>
                </c:pt>
                <c:pt idx="11">
                  <c:v>5.4530219780219777</c:v>
                </c:pt>
                <c:pt idx="12">
                  <c:v>2653.1948571428566</c:v>
                </c:pt>
                <c:pt idx="13">
                  <c:v>5339.7196190476188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42-4255-8D2F-AD2A2897D2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ALL!$S$42:$AF$42</c:f>
              <c:numCache>
                <c:formatCode>0.000</c:formatCode>
                <c:ptCount val="14"/>
                <c:pt idx="0">
                  <c:v>1.4475566293734423</c:v>
                </c:pt>
                <c:pt idx="1">
                  <c:v>1.3787411443323727</c:v>
                </c:pt>
                <c:pt idx="2">
                  <c:v>1.339309775565201</c:v>
                </c:pt>
                <c:pt idx="3">
                  <c:v>1.3193122185313757</c:v>
                </c:pt>
                <c:pt idx="4">
                  <c:v>1.6894824707846414</c:v>
                </c:pt>
                <c:pt idx="5">
                  <c:v>2.3883606705118963</c:v>
                </c:pt>
                <c:pt idx="6">
                  <c:v>1.5517378105070723</c:v>
                </c:pt>
                <c:pt idx="7">
                  <c:v>1.8672590933195876</c:v>
                </c:pt>
                <c:pt idx="8">
                  <c:v>1.9656957890501103</c:v>
                </c:pt>
                <c:pt idx="9">
                  <c:v>1.7477512172684744</c:v>
                </c:pt>
                <c:pt idx="10">
                  <c:v>1.2728095702776565</c:v>
                </c:pt>
                <c:pt idx="11">
                  <c:v>1.5678515007898892</c:v>
                </c:pt>
                <c:pt idx="12">
                  <c:v>1.4657604994915869</c:v>
                </c:pt>
                <c:pt idx="13">
                  <c:v>1.3712052707916766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C7-492F-9CE2-D78329ABC5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ALL!$AE$9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ALL!$R$10:$R$33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ALL!$AE$10:$AE$33</c:f>
              <c:numCache>
                <c:formatCode>0</c:formatCode>
                <c:ptCount val="24"/>
                <c:pt idx="0">
                  <c:v>107.85714285714286</c:v>
                </c:pt>
                <c:pt idx="1">
                  <c:v>120.12</c:v>
                </c:pt>
                <c:pt idx="2">
                  <c:v>131.95999999999998</c:v>
                </c:pt>
                <c:pt idx="3">
                  <c:v>138.53771428571429</c:v>
                </c:pt>
                <c:pt idx="4">
                  <c:v>146.07999999999998</c:v>
                </c:pt>
                <c:pt idx="5">
                  <c:v>150.28571428571428</c:v>
                </c:pt>
                <c:pt idx="6">
                  <c:v>155.61142857142858</c:v>
                </c:pt>
                <c:pt idx="7">
                  <c:v>156.32</c:v>
                </c:pt>
                <c:pt idx="8">
                  <c:v>163.70285714285711</c:v>
                </c:pt>
                <c:pt idx="9">
                  <c:v>169.52571428571429</c:v>
                </c:pt>
                <c:pt idx="10">
                  <c:v>184.37714285714287</c:v>
                </c:pt>
                <c:pt idx="11">
                  <c:v>185.73714285714286</c:v>
                </c:pt>
                <c:pt idx="12">
                  <c:v>155.19999999999999</c:v>
                </c:pt>
                <c:pt idx="13">
                  <c:v>133.6</c:v>
                </c:pt>
                <c:pt idx="14">
                  <c:v>106.72</c:v>
                </c:pt>
                <c:pt idx="15">
                  <c:v>78.66</c:v>
                </c:pt>
                <c:pt idx="16">
                  <c:v>62.86</c:v>
                </c:pt>
                <c:pt idx="17">
                  <c:v>45.68</c:v>
                </c:pt>
                <c:pt idx="18">
                  <c:v>38.059999999999995</c:v>
                </c:pt>
                <c:pt idx="19">
                  <c:v>30.840000000000003</c:v>
                </c:pt>
                <c:pt idx="20">
                  <c:v>30.5</c:v>
                </c:pt>
                <c:pt idx="21">
                  <c:v>36.04</c:v>
                </c:pt>
                <c:pt idx="22">
                  <c:v>48.46</c:v>
                </c:pt>
                <c:pt idx="23">
                  <c:v>76.460000000000008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27C-49C3-B05E-B369E63A0192}"/>
            </c:ext>
          </c:extLst>
        </c:ser>
        <c:ser>
          <c:idx val="1"/>
          <c:order val="1"/>
          <c:tx>
            <c:strRef>
              <c:f>ALL!$AF$9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ALL!$R$10:$R$33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ALL!$AF$10:$AF$33</c:f>
              <c:numCache>
                <c:formatCode>0</c:formatCode>
                <c:ptCount val="24"/>
                <c:pt idx="0">
                  <c:v>247.36000000000004</c:v>
                </c:pt>
                <c:pt idx="1">
                  <c:v>284.30285714285714</c:v>
                </c:pt>
                <c:pt idx="2">
                  <c:v>302.86285714285714</c:v>
                </c:pt>
                <c:pt idx="3">
                  <c:v>315.82342857142862</c:v>
                </c:pt>
                <c:pt idx="4">
                  <c:v>328.9942857142857</c:v>
                </c:pt>
                <c:pt idx="5">
                  <c:v>329.04571428571427</c:v>
                </c:pt>
                <c:pt idx="6">
                  <c:v>329.14285714285711</c:v>
                </c:pt>
                <c:pt idx="7">
                  <c:v>324.01714285714286</c:v>
                </c:pt>
                <c:pt idx="8">
                  <c:v>332.2171428571429</c:v>
                </c:pt>
                <c:pt idx="9">
                  <c:v>349.30857142857144</c:v>
                </c:pt>
                <c:pt idx="10">
                  <c:v>376.66857142857145</c:v>
                </c:pt>
                <c:pt idx="11">
                  <c:v>374.43619047619046</c:v>
                </c:pt>
                <c:pt idx="12">
                  <c:v>322.76</c:v>
                </c:pt>
                <c:pt idx="13">
                  <c:v>259.29999999999995</c:v>
                </c:pt>
                <c:pt idx="14">
                  <c:v>192.92000000000002</c:v>
                </c:pt>
                <c:pt idx="15">
                  <c:v>133.94</c:v>
                </c:pt>
                <c:pt idx="16">
                  <c:v>99.54</c:v>
                </c:pt>
                <c:pt idx="17">
                  <c:v>68.64</c:v>
                </c:pt>
                <c:pt idx="18">
                  <c:v>50.06</c:v>
                </c:pt>
                <c:pt idx="19">
                  <c:v>37.819999999999993</c:v>
                </c:pt>
                <c:pt idx="20">
                  <c:v>38.660000000000004</c:v>
                </c:pt>
                <c:pt idx="21">
                  <c:v>47.86</c:v>
                </c:pt>
                <c:pt idx="22">
                  <c:v>66.460000000000008</c:v>
                </c:pt>
                <c:pt idx="23">
                  <c:v>127.58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27C-49C3-B05E-B369E63A0192}"/>
            </c:ext>
          </c:extLst>
        </c:ser>
        <c:ser>
          <c:idx val="5"/>
          <c:order val="2"/>
          <c:tx>
            <c:strRef>
              <c:f>ALL!$AC$9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ALL!$R$10:$R$33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ALL!$AC$10:$AC$33</c:f>
              <c:numCache>
                <c:formatCode>0</c:formatCode>
                <c:ptCount val="24"/>
                <c:pt idx="0">
                  <c:v>145.31043956043956</c:v>
                </c:pt>
                <c:pt idx="1">
                  <c:v>170.94175824175827</c:v>
                </c:pt>
                <c:pt idx="2">
                  <c:v>177.18736263736264</c:v>
                </c:pt>
                <c:pt idx="3">
                  <c:v>184.37417582417581</c:v>
                </c:pt>
                <c:pt idx="4">
                  <c:v>192.31978021978023</c:v>
                </c:pt>
                <c:pt idx="5">
                  <c:v>187.03076923076921</c:v>
                </c:pt>
                <c:pt idx="6">
                  <c:v>180.69560439560439</c:v>
                </c:pt>
                <c:pt idx="7">
                  <c:v>173.17472527472526</c:v>
                </c:pt>
                <c:pt idx="8">
                  <c:v>175.25879120879122</c:v>
                </c:pt>
                <c:pt idx="9">
                  <c:v>188.0296703296703</c:v>
                </c:pt>
                <c:pt idx="10">
                  <c:v>200.80439560439561</c:v>
                </c:pt>
                <c:pt idx="11">
                  <c:v>196.21666666666664</c:v>
                </c:pt>
                <c:pt idx="12">
                  <c:v>170.50192307692305</c:v>
                </c:pt>
                <c:pt idx="13">
                  <c:v>127.42692307692309</c:v>
                </c:pt>
                <c:pt idx="14">
                  <c:v>82.796153846153857</c:v>
                </c:pt>
                <c:pt idx="15">
                  <c:v>53.248076923076923</c:v>
                </c:pt>
                <c:pt idx="16">
                  <c:v>34.917307692307695</c:v>
                </c:pt>
                <c:pt idx="17">
                  <c:v>19.976923076923075</c:v>
                </c:pt>
                <c:pt idx="18">
                  <c:v>9.7673076923076927</c:v>
                </c:pt>
                <c:pt idx="19">
                  <c:v>5.6269230769230765</c:v>
                </c:pt>
                <c:pt idx="20">
                  <c:v>7.0192307692307692</c:v>
                </c:pt>
                <c:pt idx="21">
                  <c:v>10.913461538461538</c:v>
                </c:pt>
                <c:pt idx="22">
                  <c:v>18.157692307692308</c:v>
                </c:pt>
                <c:pt idx="23">
                  <c:v>52.011538461538464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7C-49C3-B05E-B369E63A0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222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4585865417129605E-2"/>
          <c:y val="0.11607202520555697"/>
          <c:w val="0.82101231824549536"/>
          <c:h val="0.75902399207700977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7A0-46BB-8DC7-8F78728C3D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7A0-46BB-8DC7-8F78728C3D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7A0-46BB-8DC7-8F78728C3DB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7A0-46BB-8DC7-8F78728C3DB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7A0-46BB-8DC7-8F78728C3DB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7A0-46BB-8DC7-8F78728C3DB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7A0-46BB-8DC7-8F78728C3DB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7A0-46BB-8DC7-8F78728C3DB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7A0-46BB-8DC7-8F78728C3DB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7A0-46BB-8DC7-8F78728C3DB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7A0-46BB-8DC7-8F78728C3DB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7A0-46BB-8DC7-8F78728C3DB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7A0-46BB-8DC7-8F78728C3D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'78'!$C$9:$N$9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'78'!$C$107:$N$107</c:f>
              <c:numCache>
                <c:formatCode>0.0%</c:formatCode>
                <c:ptCount val="12"/>
                <c:pt idx="0">
                  <c:v>0.20862820634088036</c:v>
                </c:pt>
                <c:pt idx="1">
                  <c:v>2.7215739554401382E-2</c:v>
                </c:pt>
                <c:pt idx="2">
                  <c:v>2.6613811665362481E-2</c:v>
                </c:pt>
                <c:pt idx="3">
                  <c:v>7.638464911903553E-2</c:v>
                </c:pt>
                <c:pt idx="4">
                  <c:v>8.4355894163879157E-3</c:v>
                </c:pt>
                <c:pt idx="5">
                  <c:v>1.6510022099352495E-3</c:v>
                </c:pt>
                <c:pt idx="6">
                  <c:v>3.4198103067252544E-2</c:v>
                </c:pt>
                <c:pt idx="7">
                  <c:v>3.8841546782695427E-2</c:v>
                </c:pt>
                <c:pt idx="8">
                  <c:v>1.0929290670977617E-2</c:v>
                </c:pt>
                <c:pt idx="9">
                  <c:v>8.2550110496762471E-3</c:v>
                </c:pt>
                <c:pt idx="10">
                  <c:v>0.55877825836464778</c:v>
                </c:pt>
                <c:pt idx="11">
                  <c:v>6.8791758747302061E-5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7A0-46BB-8DC7-8F78728C3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72C-4239-AFEB-29EE82F070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72C-4239-AFEB-29EE82F070C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72C-4239-AFEB-29EE82F070C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72C-4239-AFEB-29EE82F070C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72C-4239-AFEB-29EE82F070C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72C-4239-AFEB-29EE82F070C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72C-4239-AFEB-29EE82F070C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72C-4239-AFEB-29EE82F070C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72C-4239-AFEB-29EE82F070C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72C-4239-AFEB-29EE82F070C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72C-4239-AFEB-29EE82F070C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72C-4239-AFEB-29EE82F070C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72C-4239-AFEB-29EE82F070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'78'!$C$9:$N$9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'78'!$C$108:$N$108</c:f>
              <c:numCache>
                <c:formatCode>0.00%</c:formatCode>
                <c:ptCount val="12"/>
                <c:pt idx="0">
                  <c:v>0.47284208064547562</c:v>
                </c:pt>
                <c:pt idx="1">
                  <c:v>6.1682680127068269E-2</c:v>
                </c:pt>
                <c:pt idx="2">
                  <c:v>6.0318450234842412E-2</c:v>
                </c:pt>
                <c:pt idx="3">
                  <c:v>0.17312077332345888</c:v>
                </c:pt>
                <c:pt idx="4">
                  <c:v>1.9118707489622109E-2</c:v>
                </c:pt>
                <c:pt idx="5">
                  <c:v>3.7418877043908709E-3</c:v>
                </c:pt>
                <c:pt idx="6">
                  <c:v>7.7507746876887995E-2</c:v>
                </c:pt>
                <c:pt idx="7">
                  <c:v>8.8031806045487312E-2</c:v>
                </c:pt>
                <c:pt idx="8">
                  <c:v>2.4770517043129155E-2</c:v>
                </c:pt>
                <c:pt idx="9">
                  <c:v>1.8709438521954353E-2</c:v>
                </c:pt>
                <c:pt idx="11">
                  <c:v>1.5591198768295293E-4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72C-4239-AFEB-29EE82F07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'78'!$AE$9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'78'!$R$10:$R$33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'78'!$AE$10:$AE$33</c:f>
              <c:numCache>
                <c:formatCode>0</c:formatCode>
                <c:ptCount val="24"/>
                <c:pt idx="0">
                  <c:v>137.42857142857142</c:v>
                </c:pt>
                <c:pt idx="1">
                  <c:v>146</c:v>
                </c:pt>
                <c:pt idx="2">
                  <c:v>184.28571428571431</c:v>
                </c:pt>
                <c:pt idx="3">
                  <c:v>192</c:v>
                </c:pt>
                <c:pt idx="4">
                  <c:v>197.14285714285717</c:v>
                </c:pt>
                <c:pt idx="5">
                  <c:v>193.57142857142856</c:v>
                </c:pt>
                <c:pt idx="6">
                  <c:v>213.28571428571428</c:v>
                </c:pt>
                <c:pt idx="7">
                  <c:v>188.99999999999997</c:v>
                </c:pt>
                <c:pt idx="8">
                  <c:v>209.85714285714286</c:v>
                </c:pt>
                <c:pt idx="9">
                  <c:v>248.14285714285717</c:v>
                </c:pt>
                <c:pt idx="10">
                  <c:v>265.85714285714289</c:v>
                </c:pt>
                <c:pt idx="11">
                  <c:v>250</c:v>
                </c:pt>
                <c:pt idx="12">
                  <c:v>287</c:v>
                </c:pt>
                <c:pt idx="13">
                  <c:v>234.5</c:v>
                </c:pt>
                <c:pt idx="14">
                  <c:v>167</c:v>
                </c:pt>
                <c:pt idx="15">
                  <c:v>122</c:v>
                </c:pt>
                <c:pt idx="16">
                  <c:v>84.5</c:v>
                </c:pt>
                <c:pt idx="17">
                  <c:v>61.5</c:v>
                </c:pt>
                <c:pt idx="18">
                  <c:v>54.5</c:v>
                </c:pt>
                <c:pt idx="19">
                  <c:v>32</c:v>
                </c:pt>
                <c:pt idx="20">
                  <c:v>31.5</c:v>
                </c:pt>
                <c:pt idx="21">
                  <c:v>25</c:v>
                </c:pt>
                <c:pt idx="22">
                  <c:v>37</c:v>
                </c:pt>
                <c:pt idx="23">
                  <c:v>102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1D1-4471-A72D-64695152A17E}"/>
            </c:ext>
          </c:extLst>
        </c:ser>
        <c:ser>
          <c:idx val="1"/>
          <c:order val="1"/>
          <c:tx>
            <c:strRef>
              <c:f>'78'!$AF$9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'78'!$R$10:$R$33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'78'!$AF$10:$AF$33</c:f>
              <c:numCache>
                <c:formatCode>0</c:formatCode>
                <c:ptCount val="24"/>
                <c:pt idx="0">
                  <c:v>393.28571428571422</c:v>
                </c:pt>
                <c:pt idx="1">
                  <c:v>479.71428571428572</c:v>
                </c:pt>
                <c:pt idx="2">
                  <c:v>486.28571428571433</c:v>
                </c:pt>
                <c:pt idx="3">
                  <c:v>484.28571428571422</c:v>
                </c:pt>
                <c:pt idx="4">
                  <c:v>489.28571428571433</c:v>
                </c:pt>
                <c:pt idx="5">
                  <c:v>479.14285714285711</c:v>
                </c:pt>
                <c:pt idx="6">
                  <c:v>475</c:v>
                </c:pt>
                <c:pt idx="7">
                  <c:v>453.28571428571428</c:v>
                </c:pt>
                <c:pt idx="8">
                  <c:v>492.57142857142856</c:v>
                </c:pt>
                <c:pt idx="9">
                  <c:v>553.42857142857144</c:v>
                </c:pt>
                <c:pt idx="10">
                  <c:v>592.14285714285722</c:v>
                </c:pt>
                <c:pt idx="11">
                  <c:v>569.71428571428578</c:v>
                </c:pt>
                <c:pt idx="12">
                  <c:v>599.5</c:v>
                </c:pt>
                <c:pt idx="13">
                  <c:v>489</c:v>
                </c:pt>
                <c:pt idx="14">
                  <c:v>342.5</c:v>
                </c:pt>
                <c:pt idx="15">
                  <c:v>228.5</c:v>
                </c:pt>
                <c:pt idx="16">
                  <c:v>152</c:v>
                </c:pt>
                <c:pt idx="17">
                  <c:v>97</c:v>
                </c:pt>
                <c:pt idx="18">
                  <c:v>82</c:v>
                </c:pt>
                <c:pt idx="19">
                  <c:v>40.5</c:v>
                </c:pt>
                <c:pt idx="20">
                  <c:v>47</c:v>
                </c:pt>
                <c:pt idx="21">
                  <c:v>34</c:v>
                </c:pt>
                <c:pt idx="22">
                  <c:v>50.5</c:v>
                </c:pt>
                <c:pt idx="23">
                  <c:v>196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1D1-4471-A72D-64695152A17E}"/>
            </c:ext>
          </c:extLst>
        </c:ser>
        <c:ser>
          <c:idx val="5"/>
          <c:order val="2"/>
          <c:tx>
            <c:strRef>
              <c:f>'78'!$AC$9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'78'!$R$10:$R$33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'78'!$AC$10:$AC$33</c:f>
              <c:numCache>
                <c:formatCode>0</c:formatCode>
                <c:ptCount val="24"/>
                <c:pt idx="0">
                  <c:v>255.85714285714283</c:v>
                </c:pt>
                <c:pt idx="1">
                  <c:v>333.71428571428572</c:v>
                </c:pt>
                <c:pt idx="2">
                  <c:v>302</c:v>
                </c:pt>
                <c:pt idx="3">
                  <c:v>292.28571428571428</c:v>
                </c:pt>
                <c:pt idx="4">
                  <c:v>292.14285714285711</c:v>
                </c:pt>
                <c:pt idx="5">
                  <c:v>285.57142857142856</c:v>
                </c:pt>
                <c:pt idx="6">
                  <c:v>261.71428571428572</c:v>
                </c:pt>
                <c:pt idx="7">
                  <c:v>264.28571428571428</c:v>
                </c:pt>
                <c:pt idx="8">
                  <c:v>282.71428571428572</c:v>
                </c:pt>
                <c:pt idx="9">
                  <c:v>305.28571428571433</c:v>
                </c:pt>
                <c:pt idx="10">
                  <c:v>326.28571428571428</c:v>
                </c:pt>
                <c:pt idx="11">
                  <c:v>319.71428571428572</c:v>
                </c:pt>
                <c:pt idx="12">
                  <c:v>312.5</c:v>
                </c:pt>
                <c:pt idx="13">
                  <c:v>254.5</c:v>
                </c:pt>
                <c:pt idx="14">
                  <c:v>175.5</c:v>
                </c:pt>
                <c:pt idx="15">
                  <c:v>106.5</c:v>
                </c:pt>
                <c:pt idx="16">
                  <c:v>67.5</c:v>
                </c:pt>
                <c:pt idx="17">
                  <c:v>35.5</c:v>
                </c:pt>
                <c:pt idx="18">
                  <c:v>27.5</c:v>
                </c:pt>
                <c:pt idx="19">
                  <c:v>8.5</c:v>
                </c:pt>
                <c:pt idx="20">
                  <c:v>15.5</c:v>
                </c:pt>
                <c:pt idx="21">
                  <c:v>9</c:v>
                </c:pt>
                <c:pt idx="22">
                  <c:v>13.5</c:v>
                </c:pt>
                <c:pt idx="23">
                  <c:v>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D1-4471-A72D-64695152A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'78'!$S$9:$AF$9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'78'!$S$41:$AF$41</c:f>
              <c:numCache>
                <c:formatCode>0</c:formatCode>
                <c:ptCount val="14"/>
                <c:pt idx="0">
                  <c:v>1733</c:v>
                </c:pt>
                <c:pt idx="1">
                  <c:v>226.07142857142856</c:v>
                </c:pt>
                <c:pt idx="2">
                  <c:v>221.07142857142856</c:v>
                </c:pt>
                <c:pt idx="3">
                  <c:v>634.5</c:v>
                </c:pt>
                <c:pt idx="4">
                  <c:v>70.071428571428569</c:v>
                </c:pt>
                <c:pt idx="5">
                  <c:v>13.714285714285714</c:v>
                </c:pt>
                <c:pt idx="6">
                  <c:v>284.07142857142856</c:v>
                </c:pt>
                <c:pt idx="7">
                  <c:v>322.64285714285711</c:v>
                </c:pt>
                <c:pt idx="8">
                  <c:v>90.785714285714292</c:v>
                </c:pt>
                <c:pt idx="9">
                  <c:v>68.571428571428569</c:v>
                </c:pt>
                <c:pt idx="10">
                  <c:v>4641.5714285714284</c:v>
                </c:pt>
                <c:pt idx="11">
                  <c:v>0.5714285714285714</c:v>
                </c:pt>
                <c:pt idx="12">
                  <c:v>3665.0714285714284</c:v>
                </c:pt>
                <c:pt idx="13">
                  <c:v>8306.6428571428569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73-44B0-8BFD-86AF1E2918A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'78'!$S$9:$AF$9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'78'!$S$42:$AF$42</c:f>
              <c:numCache>
                <c:formatCode>0.000</c:formatCode>
                <c:ptCount val="14"/>
                <c:pt idx="0">
                  <c:v>1.5241864555848725</c:v>
                </c:pt>
                <c:pt idx="1">
                  <c:v>1.180089485458613</c:v>
                </c:pt>
                <c:pt idx="2">
                  <c:v>1.2663666121112931</c:v>
                </c:pt>
                <c:pt idx="3">
                  <c:v>1.3329831932773109</c:v>
                </c:pt>
                <c:pt idx="4">
                  <c:v>1.5721153846153846</c:v>
                </c:pt>
                <c:pt idx="5">
                  <c:v>2.4000000000000004</c:v>
                </c:pt>
                <c:pt idx="6">
                  <c:v>1.4906296851574212</c:v>
                </c:pt>
                <c:pt idx="7">
                  <c:v>2.956151832460733</c:v>
                </c:pt>
                <c:pt idx="8">
                  <c:v>1.4345372460496613</c:v>
                </c:pt>
                <c:pt idx="9">
                  <c:v>2.042553191489362</c:v>
                </c:pt>
                <c:pt idx="10">
                  <c:v>1.3180398361121253</c:v>
                </c:pt>
                <c:pt idx="11">
                  <c:v>1</c:v>
                </c:pt>
                <c:pt idx="12">
                  <c:v>1.5103909101613093</c:v>
                </c:pt>
                <c:pt idx="13">
                  <c:v>1.3965103153445253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72-43F1-BFDF-69CFD2C19E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E40-4B12-B06B-FAAB949681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E40-4B12-B06B-FAAB9496811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E40-4B12-B06B-FAAB9496811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E40-4B12-B06B-FAAB9496811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E40-4B12-B06B-FAAB9496811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E40-4B12-B06B-FAAB9496811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E40-4B12-B06B-FAAB9496811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E40-4B12-B06B-FAAB9496811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E40-4B12-B06B-FAAB9496811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E40-4B12-B06B-FAAB9496811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E40-4B12-B06B-FAAB9496811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E40-4B12-B06B-FAAB9496811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E40-4B12-B06B-FAAB949681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'79'!$C$9:$N$9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'79'!$C$107:$N$107</c:f>
              <c:numCache>
                <c:formatCode>0.0%</c:formatCode>
                <c:ptCount val="12"/>
                <c:pt idx="0">
                  <c:v>0.21106567658421557</c:v>
                </c:pt>
                <c:pt idx="1">
                  <c:v>8.531935176358435E-2</c:v>
                </c:pt>
                <c:pt idx="2">
                  <c:v>5.5090060709447594E-2</c:v>
                </c:pt>
                <c:pt idx="3">
                  <c:v>0.10383322462495612</c:v>
                </c:pt>
                <c:pt idx="4">
                  <c:v>7.3629020119411973E-3</c:v>
                </c:pt>
                <c:pt idx="5">
                  <c:v>4.1267372434900404E-2</c:v>
                </c:pt>
                <c:pt idx="6">
                  <c:v>5.3170939742110283E-2</c:v>
                </c:pt>
                <c:pt idx="7">
                  <c:v>7.7517435151271893E-2</c:v>
                </c:pt>
                <c:pt idx="8">
                  <c:v>7.2851337113039996E-2</c:v>
                </c:pt>
                <c:pt idx="9">
                  <c:v>9.1565902363152877E-3</c:v>
                </c:pt>
                <c:pt idx="10">
                  <c:v>0.28334002307962469</c:v>
                </c:pt>
                <c:pt idx="11">
                  <c:v>2.5086548592644622E-5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E40-4B12-B06B-FAAB94968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469-4D36-BA32-0DE08B4AAE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469-4D36-BA32-0DE08B4AAE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469-4D36-BA32-0DE08B4AAEB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469-4D36-BA32-0DE08B4AAEB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469-4D36-BA32-0DE08B4AAEB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469-4D36-BA32-0DE08B4AAEB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469-4D36-BA32-0DE08B4AAEB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469-4D36-BA32-0DE08B4AAEB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469-4D36-BA32-0DE08B4AAEB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469-4D36-BA32-0DE08B4AAEB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469-4D36-BA32-0DE08B4AAEB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469-4D36-BA32-0DE08B4AAEB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469-4D36-BA32-0DE08B4AAE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'79'!$C$9:$N$9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'79'!$C$108:$N$108</c:f>
              <c:numCache>
                <c:formatCode>0.00%</c:formatCode>
                <c:ptCount val="12"/>
                <c:pt idx="0">
                  <c:v>0.29451299553688631</c:v>
                </c:pt>
                <c:pt idx="1">
                  <c:v>0.11905136956331491</c:v>
                </c:pt>
                <c:pt idx="2">
                  <c:v>7.687056970333421E-2</c:v>
                </c:pt>
                <c:pt idx="3">
                  <c:v>0.14488492167673056</c:v>
                </c:pt>
                <c:pt idx="4">
                  <c:v>1.0273912662991162E-2</c:v>
                </c:pt>
                <c:pt idx="5">
                  <c:v>5.7582917651177033E-2</c:v>
                </c:pt>
                <c:pt idx="6">
                  <c:v>7.4192701496455751E-2</c:v>
                </c:pt>
                <c:pt idx="7">
                  <c:v>0.10816487266999211</c:v>
                </c:pt>
                <c:pt idx="8">
                  <c:v>0.10165397742189551</c:v>
                </c:pt>
                <c:pt idx="9">
                  <c:v>1.2776756804060556E-2</c:v>
                </c:pt>
                <c:pt idx="11">
                  <c:v>3.5004813161809744E-5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469-4D36-BA32-0DE08B4AA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'79'!$AE$9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'79'!$R$10:$R$33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'79'!$AE$10:$AE$33</c:f>
              <c:numCache>
                <c:formatCode>0</c:formatCode>
                <c:ptCount val="24"/>
                <c:pt idx="0">
                  <c:v>122.14285714285715</c:v>
                </c:pt>
                <c:pt idx="1">
                  <c:v>153.14285714285714</c:v>
                </c:pt>
                <c:pt idx="2">
                  <c:v>173.85714285714286</c:v>
                </c:pt>
                <c:pt idx="3">
                  <c:v>195.42857142857142</c:v>
                </c:pt>
                <c:pt idx="4">
                  <c:v>205.14285714285714</c:v>
                </c:pt>
                <c:pt idx="5">
                  <c:v>213.57142857142858</c:v>
                </c:pt>
                <c:pt idx="6">
                  <c:v>208.71428571428575</c:v>
                </c:pt>
                <c:pt idx="7">
                  <c:v>202.42857142857144</c:v>
                </c:pt>
                <c:pt idx="8">
                  <c:v>227.85714285714286</c:v>
                </c:pt>
                <c:pt idx="9">
                  <c:v>233.57142857142856</c:v>
                </c:pt>
                <c:pt idx="10">
                  <c:v>277</c:v>
                </c:pt>
                <c:pt idx="11">
                  <c:v>264.71428571428572</c:v>
                </c:pt>
                <c:pt idx="12">
                  <c:v>224.5</c:v>
                </c:pt>
                <c:pt idx="13">
                  <c:v>205.5</c:v>
                </c:pt>
                <c:pt idx="14">
                  <c:v>200</c:v>
                </c:pt>
                <c:pt idx="15">
                  <c:v>155.5</c:v>
                </c:pt>
                <c:pt idx="16">
                  <c:v>137.5</c:v>
                </c:pt>
                <c:pt idx="17">
                  <c:v>122</c:v>
                </c:pt>
                <c:pt idx="18">
                  <c:v>130</c:v>
                </c:pt>
                <c:pt idx="19">
                  <c:v>102.5</c:v>
                </c:pt>
                <c:pt idx="20">
                  <c:v>94</c:v>
                </c:pt>
                <c:pt idx="21">
                  <c:v>82</c:v>
                </c:pt>
                <c:pt idx="22">
                  <c:v>62.5</c:v>
                </c:pt>
                <c:pt idx="23">
                  <c:v>87.5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113-42BA-9333-05052811C233}"/>
            </c:ext>
          </c:extLst>
        </c:ser>
        <c:ser>
          <c:idx val="1"/>
          <c:order val="1"/>
          <c:tx>
            <c:strRef>
              <c:f>'79'!$AF$9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'79'!$R$10:$R$33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'79'!$AF$10:$AF$33</c:f>
              <c:numCache>
                <c:formatCode>0</c:formatCode>
                <c:ptCount val="24"/>
                <c:pt idx="0">
                  <c:v>226.14285714285717</c:v>
                </c:pt>
                <c:pt idx="1">
                  <c:v>258.85714285714289</c:v>
                </c:pt>
                <c:pt idx="2">
                  <c:v>277.28571428571428</c:v>
                </c:pt>
                <c:pt idx="3">
                  <c:v>304.14285714285711</c:v>
                </c:pt>
                <c:pt idx="4">
                  <c:v>302.28571428571428</c:v>
                </c:pt>
                <c:pt idx="5">
                  <c:v>329.28571428571433</c:v>
                </c:pt>
                <c:pt idx="6">
                  <c:v>320</c:v>
                </c:pt>
                <c:pt idx="7">
                  <c:v>309.85714285714289</c:v>
                </c:pt>
                <c:pt idx="8">
                  <c:v>341.28571428571428</c:v>
                </c:pt>
                <c:pt idx="9">
                  <c:v>362.42857142857144</c:v>
                </c:pt>
                <c:pt idx="10">
                  <c:v>414.85714285714283</c:v>
                </c:pt>
                <c:pt idx="11">
                  <c:v>403.14285714285711</c:v>
                </c:pt>
                <c:pt idx="12">
                  <c:v>292.5</c:v>
                </c:pt>
                <c:pt idx="13">
                  <c:v>251.5</c:v>
                </c:pt>
                <c:pt idx="14">
                  <c:v>226</c:v>
                </c:pt>
                <c:pt idx="15">
                  <c:v>178</c:v>
                </c:pt>
                <c:pt idx="16">
                  <c:v>150.5</c:v>
                </c:pt>
                <c:pt idx="17">
                  <c:v>125</c:v>
                </c:pt>
                <c:pt idx="18">
                  <c:v>133.5</c:v>
                </c:pt>
                <c:pt idx="19">
                  <c:v>105</c:v>
                </c:pt>
                <c:pt idx="20">
                  <c:v>96.5</c:v>
                </c:pt>
                <c:pt idx="21">
                  <c:v>91.5</c:v>
                </c:pt>
                <c:pt idx="22">
                  <c:v>73.5</c:v>
                </c:pt>
                <c:pt idx="23">
                  <c:v>121.5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113-42BA-9333-05052811C233}"/>
            </c:ext>
          </c:extLst>
        </c:ser>
        <c:ser>
          <c:idx val="5"/>
          <c:order val="2"/>
          <c:tx>
            <c:strRef>
              <c:f>'79'!$AC$9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'79'!$R$10:$R$33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'79'!$AC$10:$AC$33</c:f>
              <c:numCache>
                <c:formatCode>0</c:formatCode>
                <c:ptCount val="24"/>
                <c:pt idx="0">
                  <c:v>104</c:v>
                </c:pt>
                <c:pt idx="1">
                  <c:v>105.71428571428572</c:v>
                </c:pt>
                <c:pt idx="2">
                  <c:v>103.42857142857143</c:v>
                </c:pt>
                <c:pt idx="3">
                  <c:v>108.71428571428572</c:v>
                </c:pt>
                <c:pt idx="4">
                  <c:v>97.142857142857139</c:v>
                </c:pt>
                <c:pt idx="5">
                  <c:v>115.71428571428572</c:v>
                </c:pt>
                <c:pt idx="6">
                  <c:v>111.28571428571428</c:v>
                </c:pt>
                <c:pt idx="7">
                  <c:v>107.42857142857144</c:v>
                </c:pt>
                <c:pt idx="8">
                  <c:v>113.42857142857143</c:v>
                </c:pt>
                <c:pt idx="9">
                  <c:v>128.85714285714283</c:v>
                </c:pt>
                <c:pt idx="10">
                  <c:v>137.85714285714283</c:v>
                </c:pt>
                <c:pt idx="11">
                  <c:v>138.42857142857144</c:v>
                </c:pt>
                <c:pt idx="12">
                  <c:v>68</c:v>
                </c:pt>
                <c:pt idx="13">
                  <c:v>46</c:v>
                </c:pt>
                <c:pt idx="14">
                  <c:v>26</c:v>
                </c:pt>
                <c:pt idx="15">
                  <c:v>22.5</c:v>
                </c:pt>
                <c:pt idx="16">
                  <c:v>13</c:v>
                </c:pt>
                <c:pt idx="17">
                  <c:v>3</c:v>
                </c:pt>
                <c:pt idx="18">
                  <c:v>3.5</c:v>
                </c:pt>
                <c:pt idx="19">
                  <c:v>2.5</c:v>
                </c:pt>
                <c:pt idx="20">
                  <c:v>2.5</c:v>
                </c:pt>
                <c:pt idx="21">
                  <c:v>9.5</c:v>
                </c:pt>
                <c:pt idx="22">
                  <c:v>11</c:v>
                </c:pt>
                <c:pt idx="23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13-42BA-9333-05052811C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'79'!$S$9:$AF$9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'79'!$S$41:$AF$41</c:f>
              <c:numCache>
                <c:formatCode>_-* #,##0_-;\-* #,##0_-;_-* "-"_-;_-@_-</c:formatCode>
                <c:ptCount val="14"/>
                <c:pt idx="0">
                  <c:v>1201.9285714285716</c:v>
                </c:pt>
                <c:pt idx="1">
                  <c:v>485.85714285714278</c:v>
                </c:pt>
                <c:pt idx="2">
                  <c:v>313.71428571428572</c:v>
                </c:pt>
                <c:pt idx="3">
                  <c:v>591.28571428571422</c:v>
                </c:pt>
                <c:pt idx="4">
                  <c:v>41.928571428571431</c:v>
                </c:pt>
                <c:pt idx="5">
                  <c:v>235</c:v>
                </c:pt>
                <c:pt idx="6">
                  <c:v>302.78571428571422</c:v>
                </c:pt>
                <c:pt idx="7">
                  <c:v>441.42857142857144</c:v>
                </c:pt>
                <c:pt idx="8">
                  <c:v>414.85714285714289</c:v>
                </c:pt>
                <c:pt idx="9">
                  <c:v>52.142857142857139</c:v>
                </c:pt>
                <c:pt idx="10">
                  <c:v>1613.5</c:v>
                </c:pt>
                <c:pt idx="11">
                  <c:v>0.14285714285714285</c:v>
                </c:pt>
                <c:pt idx="12">
                  <c:v>4081.0714285714289</c:v>
                </c:pt>
                <c:pt idx="13">
                  <c:v>5694.5714285714284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52-41D2-A9EB-0193DD996F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'79'!$S$9:$AF$9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'79'!$S$42:$AF$42</c:f>
              <c:numCache>
                <c:formatCode>0.000</c:formatCode>
                <c:ptCount val="14"/>
                <c:pt idx="0">
                  <c:v>1.4941395844432606</c:v>
                </c:pt>
                <c:pt idx="1">
                  <c:v>1.3279968762202266</c:v>
                </c:pt>
                <c:pt idx="2">
                  <c:v>1.383742911153119</c:v>
                </c:pt>
                <c:pt idx="3">
                  <c:v>1.3552717747216763</c:v>
                </c:pt>
                <c:pt idx="4">
                  <c:v>2.1580882352941173</c:v>
                </c:pt>
                <c:pt idx="5">
                  <c:v>2.0434782608695654</c:v>
                </c:pt>
                <c:pt idx="6">
                  <c:v>1.9373857404021939</c:v>
                </c:pt>
                <c:pt idx="7">
                  <c:v>2.9150943396226414</c:v>
                </c:pt>
                <c:pt idx="8">
                  <c:v>2.4280936454849495</c:v>
                </c:pt>
                <c:pt idx="9">
                  <c:v>1.6743119266055044</c:v>
                </c:pt>
                <c:pt idx="10">
                  <c:v>1.1760204081632653</c:v>
                </c:pt>
                <c:pt idx="11">
                  <c:v>1</c:v>
                </c:pt>
                <c:pt idx="12">
                  <c:v>1.6472063656806779</c:v>
                </c:pt>
                <c:pt idx="13">
                  <c:v>1.4792741307010058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F1-4684-9C74-59328F94B8F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4E2-4574-B88B-6EAB272276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4E2-4574-B88B-6EAB272276F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4E2-4574-B88B-6EAB272276F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4E2-4574-B88B-6EAB272276F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4E2-4574-B88B-6EAB272276F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4E2-4574-B88B-6EAB272276F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4E2-4574-B88B-6EAB272276F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4E2-4574-B88B-6EAB272276F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4E2-4574-B88B-6EAB272276F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4E2-4574-B88B-6EAB272276F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4E2-4574-B88B-6EAB272276F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4E2-4574-B88B-6EAB272276F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4E2-4574-B88B-6EAB272276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'80'!$C$9:$N$9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'80'!$C$107:$N$107</c:f>
              <c:numCache>
                <c:formatCode>0.0%</c:formatCode>
                <c:ptCount val="12"/>
                <c:pt idx="0">
                  <c:v>0.17960503915560097</c:v>
                </c:pt>
                <c:pt idx="1">
                  <c:v>2.9536942458290773E-2</c:v>
                </c:pt>
                <c:pt idx="2">
                  <c:v>4.9880830779707189E-2</c:v>
                </c:pt>
                <c:pt idx="3">
                  <c:v>5.1923731699012599E-2</c:v>
                </c:pt>
                <c:pt idx="4">
                  <c:v>2.9366700715015314E-3</c:v>
                </c:pt>
                <c:pt idx="5">
                  <c:v>1.1065713312904324E-3</c:v>
                </c:pt>
                <c:pt idx="6">
                  <c:v>8.7504256043581904E-2</c:v>
                </c:pt>
                <c:pt idx="7">
                  <c:v>5.9414368403132453E-2</c:v>
                </c:pt>
                <c:pt idx="8">
                  <c:v>2.3961525366019747E-2</c:v>
                </c:pt>
                <c:pt idx="9">
                  <c:v>2.6387470207694928E-3</c:v>
                </c:pt>
                <c:pt idx="10">
                  <c:v>0.51021450459652717</c:v>
                </c:pt>
                <c:pt idx="11">
                  <c:v>1.2768130745658835E-3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4E2-4574-B88B-6EAB27227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0C6-4DD4-A737-57B5FCEFC8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0C6-4DD4-A737-57B5FCEFC8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0C6-4DD4-A737-57B5FCEFC8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0C6-4DD4-A737-57B5FCEFC8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0C6-4DD4-A737-57B5FCEFC8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0C6-4DD4-A737-57B5FCEFC8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0C6-4DD4-A737-57B5FCEFC8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0C6-4DD4-A737-57B5FCEFC8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0C6-4DD4-A737-57B5FCEFC8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0C6-4DD4-A737-57B5FCEFC8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0C6-4DD4-A737-57B5FCEFC8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0C6-4DD4-A737-57B5FCEFC8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0C6-4DD4-A737-57B5FCEFC8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'80'!$C$9:$N$9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'80'!$C$108:$N$108</c:f>
              <c:numCache>
                <c:formatCode>0.00%</c:formatCode>
                <c:ptCount val="12"/>
                <c:pt idx="0">
                  <c:v>0.36670142509558573</c:v>
                </c:pt>
                <c:pt idx="1">
                  <c:v>6.0305874174487316E-2</c:v>
                </c:pt>
                <c:pt idx="2">
                  <c:v>0.10184219673270771</c:v>
                </c:pt>
                <c:pt idx="3">
                  <c:v>0.10601320820298923</c:v>
                </c:pt>
                <c:pt idx="4">
                  <c:v>5.9958289885297172E-3</c:v>
                </c:pt>
                <c:pt idx="5">
                  <c:v>2.2592978797358362E-3</c:v>
                </c:pt>
                <c:pt idx="6">
                  <c:v>0.17865832464372616</c:v>
                </c:pt>
                <c:pt idx="7">
                  <c:v>0.12130691692735492</c:v>
                </c:pt>
                <c:pt idx="8">
                  <c:v>4.8922488703510604E-2</c:v>
                </c:pt>
                <c:pt idx="9">
                  <c:v>5.3875564824469946E-3</c:v>
                </c:pt>
                <c:pt idx="11">
                  <c:v>2.6068821689259648E-3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0C6-4DD4-A737-57B5FCEFC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'80'!$AE$9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'80'!$R$10:$R$33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'80'!$AE$10:$AE$33</c:f>
              <c:numCache>
                <c:formatCode>0</c:formatCode>
                <c:ptCount val="24"/>
                <c:pt idx="0">
                  <c:v>29.857142857142858</c:v>
                </c:pt>
                <c:pt idx="1">
                  <c:v>44.142857142857139</c:v>
                </c:pt>
                <c:pt idx="2">
                  <c:v>41.714285714285715</c:v>
                </c:pt>
                <c:pt idx="3">
                  <c:v>45.714285714285715</c:v>
                </c:pt>
                <c:pt idx="4">
                  <c:v>43.142857142857139</c:v>
                </c:pt>
                <c:pt idx="5">
                  <c:v>48.285714285714278</c:v>
                </c:pt>
                <c:pt idx="6">
                  <c:v>42.571428571428569</c:v>
                </c:pt>
                <c:pt idx="7">
                  <c:v>44.428571428571416</c:v>
                </c:pt>
                <c:pt idx="8">
                  <c:v>47.428571428571423</c:v>
                </c:pt>
                <c:pt idx="9">
                  <c:v>48.714285714285715</c:v>
                </c:pt>
                <c:pt idx="10">
                  <c:v>58.714285714285722</c:v>
                </c:pt>
                <c:pt idx="11">
                  <c:v>47.285714285714292</c:v>
                </c:pt>
                <c:pt idx="12">
                  <c:v>40.5</c:v>
                </c:pt>
                <c:pt idx="13">
                  <c:v>32</c:v>
                </c:pt>
                <c:pt idx="14">
                  <c:v>28.5</c:v>
                </c:pt>
                <c:pt idx="15">
                  <c:v>19</c:v>
                </c:pt>
                <c:pt idx="16">
                  <c:v>20</c:v>
                </c:pt>
                <c:pt idx="17">
                  <c:v>22</c:v>
                </c:pt>
                <c:pt idx="18">
                  <c:v>11.5</c:v>
                </c:pt>
                <c:pt idx="19">
                  <c:v>13.5</c:v>
                </c:pt>
                <c:pt idx="20">
                  <c:v>10.5</c:v>
                </c:pt>
                <c:pt idx="21">
                  <c:v>25</c:v>
                </c:pt>
                <c:pt idx="22">
                  <c:v>28</c:v>
                </c:pt>
                <c:pt idx="23">
                  <c:v>29.5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AFF-4AEC-BCC2-2AC8E13B059F}"/>
            </c:ext>
          </c:extLst>
        </c:ser>
        <c:ser>
          <c:idx val="1"/>
          <c:order val="1"/>
          <c:tx>
            <c:strRef>
              <c:f>'80'!$AF$9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'80'!$R$10:$R$33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'80'!$AF$10:$AF$33</c:f>
              <c:numCache>
                <c:formatCode>0</c:formatCode>
                <c:ptCount val="24"/>
                <c:pt idx="0">
                  <c:v>67.285714285714292</c:v>
                </c:pt>
                <c:pt idx="1">
                  <c:v>89.142857142857139</c:v>
                </c:pt>
                <c:pt idx="2">
                  <c:v>82.857142857142861</c:v>
                </c:pt>
                <c:pt idx="3">
                  <c:v>91</c:v>
                </c:pt>
                <c:pt idx="4">
                  <c:v>96.714285714285708</c:v>
                </c:pt>
                <c:pt idx="5">
                  <c:v>98.142857142857139</c:v>
                </c:pt>
                <c:pt idx="6">
                  <c:v>102.85714285714286</c:v>
                </c:pt>
                <c:pt idx="7">
                  <c:v>98.571428571428569</c:v>
                </c:pt>
                <c:pt idx="8">
                  <c:v>102</c:v>
                </c:pt>
                <c:pt idx="9">
                  <c:v>106.28571428571429</c:v>
                </c:pt>
                <c:pt idx="10">
                  <c:v>118.28571428571429</c:v>
                </c:pt>
                <c:pt idx="11">
                  <c:v>112.14285714285714</c:v>
                </c:pt>
                <c:pt idx="12">
                  <c:v>99.5</c:v>
                </c:pt>
                <c:pt idx="13">
                  <c:v>84.5</c:v>
                </c:pt>
                <c:pt idx="14">
                  <c:v>54.5</c:v>
                </c:pt>
                <c:pt idx="15">
                  <c:v>38</c:v>
                </c:pt>
                <c:pt idx="16">
                  <c:v>27.5</c:v>
                </c:pt>
                <c:pt idx="17">
                  <c:v>29.5</c:v>
                </c:pt>
                <c:pt idx="18">
                  <c:v>14</c:v>
                </c:pt>
                <c:pt idx="19">
                  <c:v>13.5</c:v>
                </c:pt>
                <c:pt idx="20">
                  <c:v>11.5</c:v>
                </c:pt>
                <c:pt idx="21">
                  <c:v>35</c:v>
                </c:pt>
                <c:pt idx="22">
                  <c:v>52.5</c:v>
                </c:pt>
                <c:pt idx="23">
                  <c:v>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AFF-4AEC-BCC2-2AC8E13B059F}"/>
            </c:ext>
          </c:extLst>
        </c:ser>
        <c:ser>
          <c:idx val="5"/>
          <c:order val="2"/>
          <c:tx>
            <c:strRef>
              <c:f>'80'!$AC$9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'80'!$R$10:$R$33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'80'!$AC$10:$AC$33</c:f>
              <c:numCache>
                <c:formatCode>0</c:formatCode>
                <c:ptCount val="24"/>
                <c:pt idx="0">
                  <c:v>37.428571428571431</c:v>
                </c:pt>
                <c:pt idx="1">
                  <c:v>45</c:v>
                </c:pt>
                <c:pt idx="2">
                  <c:v>41.142857142857146</c:v>
                </c:pt>
                <c:pt idx="3">
                  <c:v>45.285714285714292</c:v>
                </c:pt>
                <c:pt idx="4">
                  <c:v>53.571428571428569</c:v>
                </c:pt>
                <c:pt idx="5">
                  <c:v>49.857142857142854</c:v>
                </c:pt>
                <c:pt idx="6">
                  <c:v>60.285714285714285</c:v>
                </c:pt>
                <c:pt idx="7">
                  <c:v>54.142857142857139</c:v>
                </c:pt>
                <c:pt idx="8">
                  <c:v>54.571428571428569</c:v>
                </c:pt>
                <c:pt idx="9">
                  <c:v>57.571428571428569</c:v>
                </c:pt>
                <c:pt idx="10">
                  <c:v>59.571428571428569</c:v>
                </c:pt>
                <c:pt idx="11">
                  <c:v>64.857142857142861</c:v>
                </c:pt>
                <c:pt idx="12">
                  <c:v>59</c:v>
                </c:pt>
                <c:pt idx="13">
                  <c:v>52.5</c:v>
                </c:pt>
                <c:pt idx="14">
                  <c:v>26</c:v>
                </c:pt>
                <c:pt idx="15">
                  <c:v>19</c:v>
                </c:pt>
                <c:pt idx="16">
                  <c:v>7.5</c:v>
                </c:pt>
                <c:pt idx="17">
                  <c:v>7.5</c:v>
                </c:pt>
                <c:pt idx="18">
                  <c:v>2.5</c:v>
                </c:pt>
                <c:pt idx="19">
                  <c:v>0</c:v>
                </c:pt>
                <c:pt idx="20">
                  <c:v>1</c:v>
                </c:pt>
                <c:pt idx="21">
                  <c:v>10</c:v>
                </c:pt>
                <c:pt idx="22">
                  <c:v>24.5</c:v>
                </c:pt>
                <c:pt idx="23">
                  <c:v>23.5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FF-4AEC-BCC2-2AC8E13B0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'80'!$S$9:$AF$9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'80'!$S$41:$AF$41</c:f>
              <c:numCache>
                <c:formatCode>_(* #,##0_);_(* \(#,##0\);_(* "-"_);_(@_)</c:formatCode>
                <c:ptCount val="14"/>
                <c:pt idx="0">
                  <c:v>301.42857142857144</c:v>
                </c:pt>
                <c:pt idx="1">
                  <c:v>49.571428571428569</c:v>
                </c:pt>
                <c:pt idx="2">
                  <c:v>83.714285714285708</c:v>
                </c:pt>
                <c:pt idx="3">
                  <c:v>87.142857142857139</c:v>
                </c:pt>
                <c:pt idx="4">
                  <c:v>4.9285714285714288</c:v>
                </c:pt>
                <c:pt idx="5">
                  <c:v>1.8571428571428572</c:v>
                </c:pt>
                <c:pt idx="6">
                  <c:v>146.85714285714286</c:v>
                </c:pt>
                <c:pt idx="7">
                  <c:v>99.714285714285722</c:v>
                </c:pt>
                <c:pt idx="8">
                  <c:v>40.214285714285715</c:v>
                </c:pt>
                <c:pt idx="9">
                  <c:v>4.4285714285714288</c:v>
                </c:pt>
                <c:pt idx="10">
                  <c:v>856.28571428571422</c:v>
                </c:pt>
                <c:pt idx="11">
                  <c:v>2.1428571428571428</c:v>
                </c:pt>
                <c:pt idx="12">
                  <c:v>822.00000000000011</c:v>
                </c:pt>
                <c:pt idx="13">
                  <c:v>1678.2857142857144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A6-4385-B05B-AE6E6D5FE0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'80'!$S$9:$AF$9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'80'!$S$42:$AF$42</c:f>
              <c:numCache>
                <c:formatCode>0.000</c:formatCode>
                <c:ptCount val="14"/>
                <c:pt idx="0">
                  <c:v>1.4531680440771348</c:v>
                </c:pt>
                <c:pt idx="1">
                  <c:v>1.8655913978494625</c:v>
                </c:pt>
                <c:pt idx="2">
                  <c:v>1.3788235294117648</c:v>
                </c:pt>
                <c:pt idx="3">
                  <c:v>1.5249999999999999</c:v>
                </c:pt>
                <c:pt idx="4">
                  <c:v>1.4375000000000002</c:v>
                </c:pt>
                <c:pt idx="5">
                  <c:v>2.166666666666667</c:v>
                </c:pt>
                <c:pt idx="6">
                  <c:v>1.4417952314165499</c:v>
                </c:pt>
                <c:pt idx="7">
                  <c:v>2.0469208211143695</c:v>
                </c:pt>
                <c:pt idx="8">
                  <c:v>1.2680180180180181</c:v>
                </c:pt>
                <c:pt idx="9">
                  <c:v>3.1000000000000005</c:v>
                </c:pt>
                <c:pt idx="10">
                  <c:v>1.3738253495301398</c:v>
                </c:pt>
                <c:pt idx="11">
                  <c:v>1</c:v>
                </c:pt>
                <c:pt idx="12">
                  <c:v>1.5166051660516604</c:v>
                </c:pt>
                <c:pt idx="13">
                  <c:v>1.4402353806546524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68-4559-8867-26908374318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410-49A9-9A68-3FB0B6E80D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410-49A9-9A68-3FB0B6E80D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410-49A9-9A68-3FB0B6E80D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410-49A9-9A68-3FB0B6E80DD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410-49A9-9A68-3FB0B6E80DD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410-49A9-9A68-3FB0B6E80DD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410-49A9-9A68-3FB0B6E80DD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410-49A9-9A68-3FB0B6E80DD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410-49A9-9A68-3FB0B6E80DD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410-49A9-9A68-3FB0B6E80DD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410-49A9-9A68-3FB0B6E80DD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410-49A9-9A68-3FB0B6E80DD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410-49A9-9A68-3FB0B6E80D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'81'!$C$9:$N$9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'81'!$C$107:$N$107</c:f>
              <c:numCache>
                <c:formatCode>0.0%</c:formatCode>
                <c:ptCount val="12"/>
                <c:pt idx="0">
                  <c:v>0.10014673514306678</c:v>
                </c:pt>
                <c:pt idx="1">
                  <c:v>4.4800073367571518E-2</c:v>
                </c:pt>
                <c:pt idx="2">
                  <c:v>2.6274761555392514E-2</c:v>
                </c:pt>
                <c:pt idx="3">
                  <c:v>4.0260454878943502E-2</c:v>
                </c:pt>
                <c:pt idx="4">
                  <c:v>8.0704328686720447E-3</c:v>
                </c:pt>
                <c:pt idx="5">
                  <c:v>2.8429933969185616E-3</c:v>
                </c:pt>
                <c:pt idx="6">
                  <c:v>5.5896918561995586E-2</c:v>
                </c:pt>
                <c:pt idx="7">
                  <c:v>3.46661775495231E-2</c:v>
                </c:pt>
                <c:pt idx="8">
                  <c:v>3.9159941305942768E-2</c:v>
                </c:pt>
                <c:pt idx="9">
                  <c:v>1.0317314746881875E-2</c:v>
                </c:pt>
                <c:pt idx="10">
                  <c:v>0.63719735876742478</c:v>
                </c:pt>
                <c:pt idx="11">
                  <c:v>3.6683785766691114E-4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410-49A9-9A68-3FB0B6E80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5CB-4DA7-981C-4C5438729B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5CB-4DA7-981C-4C5438729B0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5CB-4DA7-981C-4C5438729B0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5CB-4DA7-981C-4C5438729B0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5CB-4DA7-981C-4C5438729B0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5CB-4DA7-981C-4C5438729B0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5CB-4DA7-981C-4C5438729B0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5CB-4DA7-981C-4C5438729B0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5CB-4DA7-981C-4C5438729B0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5CB-4DA7-981C-4C5438729B0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5CB-4DA7-981C-4C5438729B0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5CB-4DA7-981C-4C5438729B01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5CB-4DA7-981C-4C5438729B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'81'!$C$9:$N$9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'81'!$C$108:$N$108</c:f>
              <c:numCache>
                <c:formatCode>0.00%</c:formatCode>
                <c:ptCount val="12"/>
                <c:pt idx="0">
                  <c:v>0.27603640040444904</c:v>
                </c:pt>
                <c:pt idx="1">
                  <c:v>0.12348331648129422</c:v>
                </c:pt>
                <c:pt idx="2">
                  <c:v>7.2421638018200216E-2</c:v>
                </c:pt>
                <c:pt idx="3">
                  <c:v>0.11097067745197171</c:v>
                </c:pt>
                <c:pt idx="4">
                  <c:v>2.2244691607684528E-2</c:v>
                </c:pt>
                <c:pt idx="5">
                  <c:v>7.8361981799797784E-3</c:v>
                </c:pt>
                <c:pt idx="6">
                  <c:v>0.15406976744186046</c:v>
                </c:pt>
                <c:pt idx="7">
                  <c:v>9.5551061678463084E-2</c:v>
                </c:pt>
                <c:pt idx="8">
                  <c:v>0.10793731041456017</c:v>
                </c:pt>
                <c:pt idx="9">
                  <c:v>2.8437815975733062E-2</c:v>
                </c:pt>
                <c:pt idx="11">
                  <c:v>1.0111223458038423E-3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5CB-4DA7-981C-4C5438729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'81'!$AE$9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'81'!$R$10:$R$33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'81'!$AE$10:$AE$33</c:f>
              <c:numCache>
                <c:formatCode>0</c:formatCode>
                <c:ptCount val="24"/>
                <c:pt idx="0">
                  <c:v>24.857142857142858</c:v>
                </c:pt>
                <c:pt idx="1">
                  <c:v>24.571428571428573</c:v>
                </c:pt>
                <c:pt idx="2">
                  <c:v>26.428571428571423</c:v>
                </c:pt>
                <c:pt idx="3">
                  <c:v>25</c:v>
                </c:pt>
                <c:pt idx="4">
                  <c:v>31.999999999999996</c:v>
                </c:pt>
                <c:pt idx="5">
                  <c:v>29.857142857142861</c:v>
                </c:pt>
                <c:pt idx="6">
                  <c:v>29.714285714285715</c:v>
                </c:pt>
                <c:pt idx="7">
                  <c:v>31.857142857142854</c:v>
                </c:pt>
                <c:pt idx="8">
                  <c:v>26.428571428571431</c:v>
                </c:pt>
                <c:pt idx="9">
                  <c:v>26.142857142857142</c:v>
                </c:pt>
                <c:pt idx="10">
                  <c:v>35.428571428571431</c:v>
                </c:pt>
                <c:pt idx="11">
                  <c:v>37.857142857142854</c:v>
                </c:pt>
                <c:pt idx="12">
                  <c:v>38</c:v>
                </c:pt>
                <c:pt idx="13">
                  <c:v>31.5</c:v>
                </c:pt>
                <c:pt idx="14">
                  <c:v>19.5</c:v>
                </c:pt>
                <c:pt idx="15">
                  <c:v>11.5</c:v>
                </c:pt>
                <c:pt idx="16">
                  <c:v>14</c:v>
                </c:pt>
                <c:pt idx="17">
                  <c:v>17.5</c:v>
                </c:pt>
                <c:pt idx="18">
                  <c:v>14.5</c:v>
                </c:pt>
                <c:pt idx="19">
                  <c:v>11</c:v>
                </c:pt>
                <c:pt idx="20">
                  <c:v>14</c:v>
                </c:pt>
                <c:pt idx="21">
                  <c:v>15</c:v>
                </c:pt>
                <c:pt idx="22">
                  <c:v>8</c:v>
                </c:pt>
                <c:pt idx="23">
                  <c:v>20.5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549-4A6C-98CC-85BBB2B8952E}"/>
            </c:ext>
          </c:extLst>
        </c:ser>
        <c:ser>
          <c:idx val="1"/>
          <c:order val="1"/>
          <c:tx>
            <c:strRef>
              <c:f>'81'!$AF$9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'81'!$R$10:$R$33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'81'!$AF$10:$AF$33</c:f>
              <c:numCache>
                <c:formatCode>0</c:formatCode>
                <c:ptCount val="24"/>
                <c:pt idx="0">
                  <c:v>76.285714285714292</c:v>
                </c:pt>
                <c:pt idx="1">
                  <c:v>76.285714285714278</c:v>
                </c:pt>
                <c:pt idx="2">
                  <c:v>87.857142857142847</c:v>
                </c:pt>
                <c:pt idx="3">
                  <c:v>91.428571428571445</c:v>
                </c:pt>
                <c:pt idx="4">
                  <c:v>101.28571428571428</c:v>
                </c:pt>
                <c:pt idx="5">
                  <c:v>98.857142857142861</c:v>
                </c:pt>
                <c:pt idx="6">
                  <c:v>97.428571428571445</c:v>
                </c:pt>
                <c:pt idx="7">
                  <c:v>92.285714285714292</c:v>
                </c:pt>
                <c:pt idx="8">
                  <c:v>97.428571428571431</c:v>
                </c:pt>
                <c:pt idx="9">
                  <c:v>92</c:v>
                </c:pt>
                <c:pt idx="10">
                  <c:v>112.28571428571428</c:v>
                </c:pt>
                <c:pt idx="11">
                  <c:v>120.28571428571428</c:v>
                </c:pt>
                <c:pt idx="12">
                  <c:v>123.5</c:v>
                </c:pt>
                <c:pt idx="13">
                  <c:v>69.5</c:v>
                </c:pt>
                <c:pt idx="14">
                  <c:v>37.5</c:v>
                </c:pt>
                <c:pt idx="15">
                  <c:v>25</c:v>
                </c:pt>
                <c:pt idx="16">
                  <c:v>18.5</c:v>
                </c:pt>
                <c:pt idx="17">
                  <c:v>25.5</c:v>
                </c:pt>
                <c:pt idx="18">
                  <c:v>21</c:v>
                </c:pt>
                <c:pt idx="19">
                  <c:v>13.5</c:v>
                </c:pt>
                <c:pt idx="20">
                  <c:v>14</c:v>
                </c:pt>
                <c:pt idx="21">
                  <c:v>17</c:v>
                </c:pt>
                <c:pt idx="22">
                  <c:v>11</c:v>
                </c:pt>
                <c:pt idx="23">
                  <c:v>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549-4A6C-98CC-85BBB2B8952E}"/>
            </c:ext>
          </c:extLst>
        </c:ser>
        <c:ser>
          <c:idx val="5"/>
          <c:order val="2"/>
          <c:tx>
            <c:strRef>
              <c:f>'81'!$AC$9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'81'!$R$10:$R$33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'81'!$AC$10:$AC$33</c:f>
              <c:numCache>
                <c:formatCode>0</c:formatCode>
                <c:ptCount val="24"/>
                <c:pt idx="0">
                  <c:v>51.428571428571431</c:v>
                </c:pt>
                <c:pt idx="1">
                  <c:v>51.714285714285708</c:v>
                </c:pt>
                <c:pt idx="2">
                  <c:v>61.428571428571431</c:v>
                </c:pt>
                <c:pt idx="3">
                  <c:v>66.428571428571445</c:v>
                </c:pt>
                <c:pt idx="4">
                  <c:v>69.285714285714278</c:v>
                </c:pt>
                <c:pt idx="5">
                  <c:v>69</c:v>
                </c:pt>
                <c:pt idx="6">
                  <c:v>67.714285714285722</c:v>
                </c:pt>
                <c:pt idx="7">
                  <c:v>60.428571428571431</c:v>
                </c:pt>
                <c:pt idx="8">
                  <c:v>71</c:v>
                </c:pt>
                <c:pt idx="9">
                  <c:v>65.857142857142861</c:v>
                </c:pt>
                <c:pt idx="10">
                  <c:v>76.857142857142861</c:v>
                </c:pt>
                <c:pt idx="11">
                  <c:v>82.428571428571416</c:v>
                </c:pt>
                <c:pt idx="12">
                  <c:v>85.5</c:v>
                </c:pt>
                <c:pt idx="13">
                  <c:v>38</c:v>
                </c:pt>
                <c:pt idx="14">
                  <c:v>18</c:v>
                </c:pt>
                <c:pt idx="15">
                  <c:v>13.5</c:v>
                </c:pt>
                <c:pt idx="16">
                  <c:v>4.5</c:v>
                </c:pt>
                <c:pt idx="17">
                  <c:v>8</c:v>
                </c:pt>
                <c:pt idx="18">
                  <c:v>6.5</c:v>
                </c:pt>
                <c:pt idx="19">
                  <c:v>2.5</c:v>
                </c:pt>
                <c:pt idx="20">
                  <c:v>0</c:v>
                </c:pt>
                <c:pt idx="21">
                  <c:v>2</c:v>
                </c:pt>
                <c:pt idx="22">
                  <c:v>3</c:v>
                </c:pt>
                <c:pt idx="23">
                  <c:v>17.5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49-4A6C-98CC-85BBB2B89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'81'!$S$9:$AF$9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'81'!$S$41:$AF$41</c:f>
              <c:numCache>
                <c:formatCode>_(* #,##0_);_(* \(#,##0\);_(* "-"_);_(@_)</c:formatCode>
                <c:ptCount val="14"/>
                <c:pt idx="0">
                  <c:v>156</c:v>
                </c:pt>
                <c:pt idx="1">
                  <c:v>69.785714285714278</c:v>
                </c:pt>
                <c:pt idx="2">
                  <c:v>40.928571428571423</c:v>
                </c:pt>
                <c:pt idx="3">
                  <c:v>62.714285714285715</c:v>
                </c:pt>
                <c:pt idx="4">
                  <c:v>12.571428571428571</c:v>
                </c:pt>
                <c:pt idx="5">
                  <c:v>4.4285714285714288</c:v>
                </c:pt>
                <c:pt idx="6">
                  <c:v>87.071428571428569</c:v>
                </c:pt>
                <c:pt idx="7">
                  <c:v>54</c:v>
                </c:pt>
                <c:pt idx="8">
                  <c:v>60.999999999999993</c:v>
                </c:pt>
                <c:pt idx="9">
                  <c:v>16.071428571428569</c:v>
                </c:pt>
                <c:pt idx="10">
                  <c:v>992.57142857142867</c:v>
                </c:pt>
                <c:pt idx="11">
                  <c:v>0.5714285714285714</c:v>
                </c:pt>
                <c:pt idx="12">
                  <c:v>565.14285714285711</c:v>
                </c:pt>
                <c:pt idx="13">
                  <c:v>1557.7142857142858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8B-4B85-A072-26FC837494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'81'!$S$9:$AF$9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'81'!$S$42:$AF$42</c:f>
              <c:numCache>
                <c:formatCode>0.000</c:formatCode>
                <c:ptCount val="14"/>
                <c:pt idx="0">
                  <c:v>1.4857142857142855</c:v>
                </c:pt>
                <c:pt idx="1">
                  <c:v>1.6503378378378377</c:v>
                </c:pt>
                <c:pt idx="2">
                  <c:v>1.3450704225352113</c:v>
                </c:pt>
                <c:pt idx="3">
                  <c:v>1.6199261992619927</c:v>
                </c:pt>
                <c:pt idx="4">
                  <c:v>2.2564102564102564</c:v>
                </c:pt>
                <c:pt idx="5">
                  <c:v>3.1000000000000005</c:v>
                </c:pt>
                <c:pt idx="6">
                  <c:v>1.5391414141414141</c:v>
                </c:pt>
                <c:pt idx="7">
                  <c:v>2.0769230769230771</c:v>
                </c:pt>
                <c:pt idx="8">
                  <c:v>1.5641025641025641</c:v>
                </c:pt>
                <c:pt idx="9">
                  <c:v>3.5156250000000004</c:v>
                </c:pt>
                <c:pt idx="10">
                  <c:v>1.2507650765076508</c:v>
                </c:pt>
                <c:pt idx="11">
                  <c:v>1</c:v>
                </c:pt>
                <c:pt idx="12">
                  <c:v>1.6140350877192979</c:v>
                </c:pt>
                <c:pt idx="13">
                  <c:v>1.3619785161129152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92-4231-BA3C-1B00FE8AC5A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422-4BA6-83D7-16ABF8EA85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422-4BA6-83D7-16ABF8EA85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422-4BA6-83D7-16ABF8EA850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422-4BA6-83D7-16ABF8EA850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422-4BA6-83D7-16ABF8EA850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422-4BA6-83D7-16ABF8EA850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422-4BA6-83D7-16ABF8EA850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422-4BA6-83D7-16ABF8EA850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422-4BA6-83D7-16ABF8EA850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422-4BA6-83D7-16ABF8EA850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422-4BA6-83D7-16ABF8EA850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422-4BA6-83D7-16ABF8EA850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422-4BA6-83D7-16ABF8EA85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'82'!$C$9:$N$9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'82'!$C$107:$N$107</c:f>
              <c:numCache>
                <c:formatCode>0.0%</c:formatCode>
                <c:ptCount val="12"/>
                <c:pt idx="0">
                  <c:v>0.12150852784349733</c:v>
                </c:pt>
                <c:pt idx="1">
                  <c:v>4.219781771955225E-2</c:v>
                </c:pt>
                <c:pt idx="2">
                  <c:v>3.7854444012853559E-2</c:v>
                </c:pt>
                <c:pt idx="3">
                  <c:v>0.10092164271337269</c:v>
                </c:pt>
                <c:pt idx="4">
                  <c:v>1.83622303047424E-3</c:v>
                </c:pt>
                <c:pt idx="5">
                  <c:v>6.3561566439492923E-4</c:v>
                </c:pt>
                <c:pt idx="6">
                  <c:v>4.1738761961933685E-2</c:v>
                </c:pt>
                <c:pt idx="7">
                  <c:v>4.2480313570394439E-2</c:v>
                </c:pt>
                <c:pt idx="8">
                  <c:v>9.7461068540555806E-3</c:v>
                </c:pt>
                <c:pt idx="9">
                  <c:v>1.0240474593029415E-3</c:v>
                </c:pt>
                <c:pt idx="10">
                  <c:v>0.59966806737526057</c:v>
                </c:pt>
                <c:pt idx="11">
                  <c:v>3.8843179490801236E-4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422-4BA6-83D7-16ABF8EA8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AF-4BC9-9669-F500AF70A2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AF-4BC9-9669-F500AF70A2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AF-4BC9-9669-F500AF70A2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AF-4BC9-9669-F500AF70A2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AF-4BC9-9669-F500AF70A2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AF-4BC9-9669-F500AF70A23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AF-4BC9-9669-F500AF70A23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AF-4BC9-9669-F500AF70A23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AF-4BC9-9669-F500AF70A23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AF-4BC9-9669-F500AF70A23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AF-4BC9-9669-F500AF70A23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AF-4BC9-9669-F500AF70A23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AF-4BC9-9669-F500AF70A2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'82'!$C$9:$N$9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'82'!$C$108:$N$108</c:f>
              <c:numCache>
                <c:formatCode>0.00%</c:formatCode>
                <c:ptCount val="12"/>
                <c:pt idx="0">
                  <c:v>0.30351944958983856</c:v>
                </c:pt>
                <c:pt idx="1">
                  <c:v>0.10540707418188233</c:v>
                </c:pt>
                <c:pt idx="2">
                  <c:v>9.4557643115462622E-2</c:v>
                </c:pt>
                <c:pt idx="3">
                  <c:v>0.25209491047014204</c:v>
                </c:pt>
                <c:pt idx="4">
                  <c:v>4.5867513451530381E-3</c:v>
                </c:pt>
                <c:pt idx="5">
                  <c:v>1.5877216194760517E-3</c:v>
                </c:pt>
                <c:pt idx="6">
                  <c:v>0.10426038634559405</c:v>
                </c:pt>
                <c:pt idx="7">
                  <c:v>0.1061127282349828</c:v>
                </c:pt>
                <c:pt idx="8">
                  <c:v>2.4345064831966124E-2</c:v>
                </c:pt>
                <c:pt idx="9">
                  <c:v>2.5579959424891943E-3</c:v>
                </c:pt>
                <c:pt idx="11">
                  <c:v>9.7027432301314274E-4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AF-4BC9-9669-F500AF70A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'82'!$AE$9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'82'!$R$10:$R$33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'82'!$AE$10:$AE$33</c:f>
              <c:numCache>
                <c:formatCode>0</c:formatCode>
                <c:ptCount val="24"/>
                <c:pt idx="0">
                  <c:v>28.714285714285715</c:v>
                </c:pt>
                <c:pt idx="1">
                  <c:v>38.857142857142861</c:v>
                </c:pt>
                <c:pt idx="2">
                  <c:v>43.428571428571431</c:v>
                </c:pt>
                <c:pt idx="3">
                  <c:v>43.714285714285715</c:v>
                </c:pt>
                <c:pt idx="4">
                  <c:v>46</c:v>
                </c:pt>
                <c:pt idx="5">
                  <c:v>45.857142857142847</c:v>
                </c:pt>
                <c:pt idx="6">
                  <c:v>47.714285714285715</c:v>
                </c:pt>
                <c:pt idx="7">
                  <c:v>51.428571428571431</c:v>
                </c:pt>
                <c:pt idx="8">
                  <c:v>49.714285714285715</c:v>
                </c:pt>
                <c:pt idx="9">
                  <c:v>54</c:v>
                </c:pt>
                <c:pt idx="10">
                  <c:v>54.428571428571431</c:v>
                </c:pt>
                <c:pt idx="11">
                  <c:v>52.428571428571431</c:v>
                </c:pt>
                <c:pt idx="12">
                  <c:v>58.5</c:v>
                </c:pt>
                <c:pt idx="13">
                  <c:v>45</c:v>
                </c:pt>
                <c:pt idx="14">
                  <c:v>30</c:v>
                </c:pt>
                <c:pt idx="15">
                  <c:v>26.5</c:v>
                </c:pt>
                <c:pt idx="16">
                  <c:v>18</c:v>
                </c:pt>
                <c:pt idx="17">
                  <c:v>23.5</c:v>
                </c:pt>
                <c:pt idx="18">
                  <c:v>6</c:v>
                </c:pt>
                <c:pt idx="19">
                  <c:v>7</c:v>
                </c:pt>
                <c:pt idx="20">
                  <c:v>11.5</c:v>
                </c:pt>
                <c:pt idx="21">
                  <c:v>9.5</c:v>
                </c:pt>
                <c:pt idx="22">
                  <c:v>6</c:v>
                </c:pt>
                <c:pt idx="23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AA-45B1-95CD-AAC7C4766C2B}"/>
            </c:ext>
          </c:extLst>
        </c:ser>
        <c:ser>
          <c:idx val="1"/>
          <c:order val="1"/>
          <c:tx>
            <c:strRef>
              <c:f>'82'!$AF$9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'82'!$R$10:$R$33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'82'!$AF$10:$AF$33</c:f>
              <c:numCache>
                <c:formatCode>0</c:formatCode>
                <c:ptCount val="24"/>
                <c:pt idx="0">
                  <c:v>86.428571428571431</c:v>
                </c:pt>
                <c:pt idx="1">
                  <c:v>113.99999999999999</c:v>
                </c:pt>
                <c:pt idx="2">
                  <c:v>118.28571428571428</c:v>
                </c:pt>
                <c:pt idx="3">
                  <c:v>117.71428571428571</c:v>
                </c:pt>
                <c:pt idx="4">
                  <c:v>132.57142857142856</c:v>
                </c:pt>
                <c:pt idx="5">
                  <c:v>127.99999999999999</c:v>
                </c:pt>
                <c:pt idx="6">
                  <c:v>136.28571428571428</c:v>
                </c:pt>
                <c:pt idx="7">
                  <c:v>141.57142857142856</c:v>
                </c:pt>
                <c:pt idx="8">
                  <c:v>136.57142857142856</c:v>
                </c:pt>
                <c:pt idx="9">
                  <c:v>158.28571428571428</c:v>
                </c:pt>
                <c:pt idx="10">
                  <c:v>155</c:v>
                </c:pt>
                <c:pt idx="11">
                  <c:v>133.57142857142856</c:v>
                </c:pt>
                <c:pt idx="12">
                  <c:v>151</c:v>
                </c:pt>
                <c:pt idx="13">
                  <c:v>98</c:v>
                </c:pt>
                <c:pt idx="14">
                  <c:v>57.5</c:v>
                </c:pt>
                <c:pt idx="15">
                  <c:v>39.5</c:v>
                </c:pt>
                <c:pt idx="16">
                  <c:v>24</c:v>
                </c:pt>
                <c:pt idx="17">
                  <c:v>25.5</c:v>
                </c:pt>
                <c:pt idx="18">
                  <c:v>7</c:v>
                </c:pt>
                <c:pt idx="19">
                  <c:v>7</c:v>
                </c:pt>
                <c:pt idx="20">
                  <c:v>12</c:v>
                </c:pt>
                <c:pt idx="21">
                  <c:v>10</c:v>
                </c:pt>
                <c:pt idx="22">
                  <c:v>7</c:v>
                </c:pt>
                <c:pt idx="23">
                  <c:v>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AA-45B1-95CD-AAC7C4766C2B}"/>
            </c:ext>
          </c:extLst>
        </c:ser>
        <c:ser>
          <c:idx val="5"/>
          <c:order val="2"/>
          <c:tx>
            <c:strRef>
              <c:f>'82'!$AC$9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'82'!$R$10:$R$33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'82'!$AC$10:$AC$34</c:f>
              <c:numCache>
                <c:formatCode>0</c:formatCode>
                <c:ptCount val="25"/>
                <c:pt idx="0">
                  <c:v>57.714285714285715</c:v>
                </c:pt>
                <c:pt idx="1">
                  <c:v>75.142857142857139</c:v>
                </c:pt>
                <c:pt idx="2">
                  <c:v>74.857142857142861</c:v>
                </c:pt>
                <c:pt idx="3">
                  <c:v>74</c:v>
                </c:pt>
                <c:pt idx="4">
                  <c:v>86.571428571428584</c:v>
                </c:pt>
                <c:pt idx="5">
                  <c:v>82.142857142857139</c:v>
                </c:pt>
                <c:pt idx="6">
                  <c:v>88.571428571428584</c:v>
                </c:pt>
                <c:pt idx="7">
                  <c:v>90.142857142857153</c:v>
                </c:pt>
                <c:pt idx="8">
                  <c:v>86.857142857142861</c:v>
                </c:pt>
                <c:pt idx="9">
                  <c:v>104.28571428571428</c:v>
                </c:pt>
                <c:pt idx="10">
                  <c:v>100.57142857142857</c:v>
                </c:pt>
                <c:pt idx="11">
                  <c:v>81.142857142857139</c:v>
                </c:pt>
                <c:pt idx="12">
                  <c:v>92.5</c:v>
                </c:pt>
                <c:pt idx="13">
                  <c:v>53</c:v>
                </c:pt>
                <c:pt idx="14">
                  <c:v>27.5</c:v>
                </c:pt>
                <c:pt idx="15">
                  <c:v>13</c:v>
                </c:pt>
                <c:pt idx="16">
                  <c:v>6</c:v>
                </c:pt>
                <c:pt idx="17">
                  <c:v>2</c:v>
                </c:pt>
                <c:pt idx="18">
                  <c:v>1</c:v>
                </c:pt>
                <c:pt idx="19">
                  <c:v>0</c:v>
                </c:pt>
                <c:pt idx="20">
                  <c:v>0.5</c:v>
                </c:pt>
                <c:pt idx="21">
                  <c:v>0.5</c:v>
                </c:pt>
                <c:pt idx="22">
                  <c:v>1</c:v>
                </c:pt>
                <c:pt idx="23">
                  <c:v>14</c:v>
                </c:pt>
                <c:pt idx="24">
                  <c:v>75.142857142857139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AA-45B1-95CD-AAC7C4766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'82'!$S$9:$AF$9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'82'!$S$41:$AF$41</c:f>
              <c:numCache>
                <c:formatCode>_(* #,##0_);_(* \(#,##0\);_(* "-"_);_(@_)</c:formatCode>
                <c:ptCount val="14"/>
                <c:pt idx="0">
                  <c:v>245.78571428571428</c:v>
                </c:pt>
                <c:pt idx="1">
                  <c:v>85.357142857142861</c:v>
                </c:pt>
                <c:pt idx="2">
                  <c:v>76.571428571428555</c:v>
                </c:pt>
                <c:pt idx="3">
                  <c:v>204.14285714285711</c:v>
                </c:pt>
                <c:pt idx="4">
                  <c:v>3.714285714285714</c:v>
                </c:pt>
                <c:pt idx="5">
                  <c:v>1.2857142857142856</c:v>
                </c:pt>
                <c:pt idx="6">
                  <c:v>84.428571428571416</c:v>
                </c:pt>
                <c:pt idx="7">
                  <c:v>85.928571428571431</c:v>
                </c:pt>
                <c:pt idx="8">
                  <c:v>19.714285714285715</c:v>
                </c:pt>
                <c:pt idx="9">
                  <c:v>2.0714285714285712</c:v>
                </c:pt>
                <c:pt idx="10">
                  <c:v>1213</c:v>
                </c:pt>
                <c:pt idx="11">
                  <c:v>0.7857142857142857</c:v>
                </c:pt>
                <c:pt idx="12">
                  <c:v>809.78571428571433</c:v>
                </c:pt>
                <c:pt idx="13">
                  <c:v>2022.7857142857142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3B-4514-9044-F7880F5F20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'82'!$S$9:$AF$9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'82'!$S$42:$AF$42</c:f>
              <c:numCache>
                <c:formatCode>0.000</c:formatCode>
                <c:ptCount val="14"/>
                <c:pt idx="0">
                  <c:v>1.3863819500402901</c:v>
                </c:pt>
                <c:pt idx="1">
                  <c:v>1.2960954446854664</c:v>
                </c:pt>
                <c:pt idx="2">
                  <c:v>1.2853717026378897</c:v>
                </c:pt>
                <c:pt idx="3">
                  <c:v>1.2747546833184658</c:v>
                </c:pt>
                <c:pt idx="4">
                  <c:v>1.368421052631579</c:v>
                </c:pt>
                <c:pt idx="5">
                  <c:v>4.5</c:v>
                </c:pt>
                <c:pt idx="6">
                  <c:v>1.8584905660377358</c:v>
                </c:pt>
                <c:pt idx="7">
                  <c:v>2.7340909090909089</c:v>
                </c:pt>
                <c:pt idx="8">
                  <c:v>1.550561797752809</c:v>
                </c:pt>
                <c:pt idx="9">
                  <c:v>3.6249999999999996</c:v>
                </c:pt>
                <c:pt idx="10">
                  <c:v>1.2105788423153694</c:v>
                </c:pt>
                <c:pt idx="11">
                  <c:v>2.75</c:v>
                </c:pt>
                <c:pt idx="12">
                  <c:v>1.4557010785824345</c:v>
                </c:pt>
                <c:pt idx="13">
                  <c:v>1.2980839750641731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48-4305-9D16-199AA0FC044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DBF-4D5C-822D-98C665A505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DBF-4D5C-822D-98C665A5055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DBF-4D5C-822D-98C665A5055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DBF-4D5C-822D-98C665A5055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DBF-4D5C-822D-98C665A5055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DBF-4D5C-822D-98C665A5055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DBF-4D5C-822D-98C665A5055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DBF-4D5C-822D-98C665A5055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DBF-4D5C-822D-98C665A5055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DBF-4D5C-822D-98C665A5055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DBF-4D5C-822D-98C665A5055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DBF-4D5C-822D-98C665A5055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DBF-4D5C-822D-98C665A505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'83'!$C$9:$N$9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'83'!$C$107:$N$107</c:f>
              <c:numCache>
                <c:formatCode>0.0%</c:formatCode>
                <c:ptCount val="12"/>
                <c:pt idx="0">
                  <c:v>5.00442310122583E-2</c:v>
                </c:pt>
                <c:pt idx="1">
                  <c:v>7.119086734908798E-3</c:v>
                </c:pt>
                <c:pt idx="2">
                  <c:v>1.3943300054762204E-2</c:v>
                </c:pt>
                <c:pt idx="3">
                  <c:v>1.1879186149374448E-2</c:v>
                </c:pt>
                <c:pt idx="4">
                  <c:v>6.739963772694718E-4</c:v>
                </c:pt>
                <c:pt idx="5">
                  <c:v>1.68499094317368E-4</c:v>
                </c:pt>
                <c:pt idx="6">
                  <c:v>3.5005686844433198E-2</c:v>
                </c:pt>
                <c:pt idx="7">
                  <c:v>8.0879565272336633E-3</c:v>
                </c:pt>
                <c:pt idx="8">
                  <c:v>3.15935801845065E-3</c:v>
                </c:pt>
                <c:pt idx="9">
                  <c:v>4.2124773579341993E-4</c:v>
                </c:pt>
                <c:pt idx="10">
                  <c:v>0.86941320190403959</c:v>
                </c:pt>
                <c:pt idx="11">
                  <c:v>8.4249547158684002E-5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DBF-4D5C-822D-98C665A50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7C9-4DF8-B66F-7E014A7034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7C9-4DF8-B66F-7E014A7034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7C9-4DF8-B66F-7E014A7034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7C9-4DF8-B66F-7E014A7034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7C9-4DF8-B66F-7E014A7034E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7C9-4DF8-B66F-7E014A7034E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7C9-4DF8-B66F-7E014A7034E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7C9-4DF8-B66F-7E014A7034E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7C9-4DF8-B66F-7E014A7034E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7C9-4DF8-B66F-7E014A7034E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7C9-4DF8-B66F-7E014A7034E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7C9-4DF8-B66F-7E014A7034E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7C9-4DF8-B66F-7E014A7034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'83'!$C$9:$N$9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'83'!$C$108:$N$108</c:f>
              <c:numCache>
                <c:formatCode>0.00%</c:formatCode>
                <c:ptCount val="12"/>
                <c:pt idx="0">
                  <c:v>0.38322580645161297</c:v>
                </c:pt>
                <c:pt idx="1">
                  <c:v>5.4516129032258075E-2</c:v>
                </c:pt>
                <c:pt idx="2">
                  <c:v>0.10677419354838713</c:v>
                </c:pt>
                <c:pt idx="3">
                  <c:v>9.0967741935483917E-2</c:v>
                </c:pt>
                <c:pt idx="4">
                  <c:v>5.1612903225806452E-3</c:v>
                </c:pt>
                <c:pt idx="5">
                  <c:v>1.2903225806451615E-3</c:v>
                </c:pt>
                <c:pt idx="6">
                  <c:v>0.26806451612903226</c:v>
                </c:pt>
                <c:pt idx="7">
                  <c:v>6.1935483870967749E-2</c:v>
                </c:pt>
                <c:pt idx="8">
                  <c:v>2.4193548387096777E-2</c:v>
                </c:pt>
                <c:pt idx="9">
                  <c:v>3.2258064516129032E-3</c:v>
                </c:pt>
                <c:pt idx="11">
                  <c:v>6.4516129032258075E-4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7C9-4DF8-B66F-7E014A703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'83'!$AE$9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'83'!$R$10:$R$33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'83'!$AE$10:$AE$33</c:f>
              <c:numCache>
                <c:formatCode>0</c:formatCode>
                <c:ptCount val="24"/>
                <c:pt idx="0">
                  <c:v>6.7142857142857135</c:v>
                </c:pt>
                <c:pt idx="1">
                  <c:v>11.571428571428569</c:v>
                </c:pt>
                <c:pt idx="2">
                  <c:v>15.428571428571427</c:v>
                </c:pt>
                <c:pt idx="3">
                  <c:v>13.285714285714283</c:v>
                </c:pt>
                <c:pt idx="4">
                  <c:v>14.142857142857142</c:v>
                </c:pt>
                <c:pt idx="5">
                  <c:v>15.428571428571425</c:v>
                </c:pt>
                <c:pt idx="6">
                  <c:v>14.571428571428569</c:v>
                </c:pt>
                <c:pt idx="7">
                  <c:v>16.428571428571427</c:v>
                </c:pt>
                <c:pt idx="8">
                  <c:v>14.142857142857141</c:v>
                </c:pt>
                <c:pt idx="9">
                  <c:v>18.714285714285712</c:v>
                </c:pt>
                <c:pt idx="10">
                  <c:v>19.285714285714285</c:v>
                </c:pt>
                <c:pt idx="11">
                  <c:v>17.714285714285715</c:v>
                </c:pt>
                <c:pt idx="12">
                  <c:v>15.5</c:v>
                </c:pt>
                <c:pt idx="13">
                  <c:v>12.5</c:v>
                </c:pt>
                <c:pt idx="14">
                  <c:v>7</c:v>
                </c:pt>
                <c:pt idx="15">
                  <c:v>3</c:v>
                </c:pt>
                <c:pt idx="16">
                  <c:v>3.5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0.5</c:v>
                </c:pt>
                <c:pt idx="23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E0C-4D9A-8D6F-AABA76CA979E}"/>
            </c:ext>
          </c:extLst>
        </c:ser>
        <c:ser>
          <c:idx val="1"/>
          <c:order val="1"/>
          <c:tx>
            <c:strRef>
              <c:f>'83'!$AF$9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'83'!$R$10:$R$33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'83'!$AF$10:$AF$33</c:f>
              <c:numCache>
                <c:formatCode>0</c:formatCode>
                <c:ptCount val="24"/>
                <c:pt idx="0">
                  <c:v>74.857142857142861</c:v>
                </c:pt>
                <c:pt idx="1">
                  <c:v>94.142857142857139</c:v>
                </c:pt>
                <c:pt idx="2">
                  <c:v>105.14285714285714</c:v>
                </c:pt>
                <c:pt idx="3">
                  <c:v>114.14285714285714</c:v>
                </c:pt>
                <c:pt idx="4">
                  <c:v>104.28571428571429</c:v>
                </c:pt>
                <c:pt idx="5">
                  <c:v>118.14285714285715</c:v>
                </c:pt>
                <c:pt idx="6">
                  <c:v>107.85714285714285</c:v>
                </c:pt>
                <c:pt idx="7">
                  <c:v>112.57142857142857</c:v>
                </c:pt>
                <c:pt idx="8">
                  <c:v>117.14285714285714</c:v>
                </c:pt>
                <c:pt idx="9">
                  <c:v>126.57142857142857</c:v>
                </c:pt>
                <c:pt idx="10">
                  <c:v>135.71428571428572</c:v>
                </c:pt>
                <c:pt idx="11">
                  <c:v>140.57142857142856</c:v>
                </c:pt>
                <c:pt idx="12">
                  <c:v>129.5</c:v>
                </c:pt>
                <c:pt idx="13">
                  <c:v>74.5</c:v>
                </c:pt>
                <c:pt idx="14">
                  <c:v>53</c:v>
                </c:pt>
                <c:pt idx="15">
                  <c:v>27.5</c:v>
                </c:pt>
                <c:pt idx="16">
                  <c:v>17</c:v>
                </c:pt>
                <c:pt idx="17">
                  <c:v>5.5</c:v>
                </c:pt>
                <c:pt idx="18">
                  <c:v>3</c:v>
                </c:pt>
                <c:pt idx="19">
                  <c:v>0</c:v>
                </c:pt>
                <c:pt idx="20">
                  <c:v>2</c:v>
                </c:pt>
                <c:pt idx="21">
                  <c:v>0</c:v>
                </c:pt>
                <c:pt idx="22">
                  <c:v>5</c:v>
                </c:pt>
                <c:pt idx="23">
                  <c:v>27.5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E0C-4D9A-8D6F-AABA76CA979E}"/>
            </c:ext>
          </c:extLst>
        </c:ser>
        <c:ser>
          <c:idx val="5"/>
          <c:order val="2"/>
          <c:tx>
            <c:strRef>
              <c:f>'83'!$AC$9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'83'!$R$10:$R$33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'83'!$AC$10:$AC$33</c:f>
              <c:numCache>
                <c:formatCode>0</c:formatCode>
                <c:ptCount val="24"/>
                <c:pt idx="0">
                  <c:v>68.142857142857139</c:v>
                </c:pt>
                <c:pt idx="1">
                  <c:v>82.571428571428569</c:v>
                </c:pt>
                <c:pt idx="2">
                  <c:v>89.714285714285708</c:v>
                </c:pt>
                <c:pt idx="3">
                  <c:v>100.85714285714286</c:v>
                </c:pt>
                <c:pt idx="4">
                  <c:v>90.142857142857139</c:v>
                </c:pt>
                <c:pt idx="5">
                  <c:v>102.71428571428572</c:v>
                </c:pt>
                <c:pt idx="6">
                  <c:v>93.285714285714278</c:v>
                </c:pt>
                <c:pt idx="7">
                  <c:v>96.142857142857139</c:v>
                </c:pt>
                <c:pt idx="8">
                  <c:v>103</c:v>
                </c:pt>
                <c:pt idx="9">
                  <c:v>107.85714285714286</c:v>
                </c:pt>
                <c:pt idx="10">
                  <c:v>116.42857142857143</c:v>
                </c:pt>
                <c:pt idx="11">
                  <c:v>122.85714285714285</c:v>
                </c:pt>
                <c:pt idx="12">
                  <c:v>114</c:v>
                </c:pt>
                <c:pt idx="13">
                  <c:v>62</c:v>
                </c:pt>
                <c:pt idx="14">
                  <c:v>46</c:v>
                </c:pt>
                <c:pt idx="15">
                  <c:v>24.5</c:v>
                </c:pt>
                <c:pt idx="16">
                  <c:v>13.5</c:v>
                </c:pt>
                <c:pt idx="17">
                  <c:v>4.5</c:v>
                </c:pt>
                <c:pt idx="18">
                  <c:v>3</c:v>
                </c:pt>
                <c:pt idx="19">
                  <c:v>0</c:v>
                </c:pt>
                <c:pt idx="20">
                  <c:v>2</c:v>
                </c:pt>
                <c:pt idx="21">
                  <c:v>0</c:v>
                </c:pt>
                <c:pt idx="22">
                  <c:v>4.5</c:v>
                </c:pt>
                <c:pt idx="23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0C-4D9A-8D6F-AABA76CA9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'83'!$S$9:$AF$9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'83'!$S$41:$AF$41</c:f>
              <c:numCache>
                <c:formatCode>_(* #,##0_);_(* \(#,##0\);_(* "-"_);_(@_)</c:formatCode>
                <c:ptCount val="14"/>
                <c:pt idx="0">
                  <c:v>84.857142857142861</c:v>
                </c:pt>
                <c:pt idx="1">
                  <c:v>12.071428571428571</c:v>
                </c:pt>
                <c:pt idx="2">
                  <c:v>23.642857142857142</c:v>
                </c:pt>
                <c:pt idx="3">
                  <c:v>20.142857142857142</c:v>
                </c:pt>
                <c:pt idx="4">
                  <c:v>1.1428571428571428</c:v>
                </c:pt>
                <c:pt idx="5">
                  <c:v>0.2857142857142857</c:v>
                </c:pt>
                <c:pt idx="6">
                  <c:v>59.357142857142861</c:v>
                </c:pt>
                <c:pt idx="7">
                  <c:v>13.714285714285714</c:v>
                </c:pt>
                <c:pt idx="8">
                  <c:v>5.3571428571428568</c:v>
                </c:pt>
                <c:pt idx="9">
                  <c:v>0.71428571428571419</c:v>
                </c:pt>
                <c:pt idx="10">
                  <c:v>1474.2142857142856</c:v>
                </c:pt>
                <c:pt idx="11">
                  <c:v>0.14285714285714285</c:v>
                </c:pt>
                <c:pt idx="12">
                  <c:v>221.42857142857142</c:v>
                </c:pt>
                <c:pt idx="13">
                  <c:v>1695.6428571428573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12-467A-98D3-DA633C8997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'83'!$S$9:$AF$9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'83'!$S$42:$AF$42</c:f>
              <c:numCache>
                <c:formatCode>0.000</c:formatCode>
                <c:ptCount val="14"/>
                <c:pt idx="0">
                  <c:v>1.3499999999999999</c:v>
                </c:pt>
                <c:pt idx="1">
                  <c:v>1.1418918918918919</c:v>
                </c:pt>
                <c:pt idx="2">
                  <c:v>1.2350746268656716</c:v>
                </c:pt>
                <c:pt idx="3">
                  <c:v>1.110236220472441</c:v>
                </c:pt>
                <c:pt idx="4">
                  <c:v>1</c:v>
                </c:pt>
                <c:pt idx="5">
                  <c:v>1</c:v>
                </c:pt>
                <c:pt idx="6">
                  <c:v>1.1905444126074498</c:v>
                </c:pt>
                <c:pt idx="7">
                  <c:v>1.0786516853932584</c:v>
                </c:pt>
                <c:pt idx="8">
                  <c:v>2.8846153846153846</c:v>
                </c:pt>
                <c:pt idx="9">
                  <c:v>1</c:v>
                </c:pt>
                <c:pt idx="10">
                  <c:v>1.256024829600779</c:v>
                </c:pt>
                <c:pt idx="11">
                  <c:v>1</c:v>
                </c:pt>
                <c:pt idx="12">
                  <c:v>1.2479871175523349</c:v>
                </c:pt>
                <c:pt idx="13">
                  <c:v>1.2549693381264537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A-478A-AF38-568E3EBF6B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135-4057-8A37-7641CF413A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135-4057-8A37-7641CF413A2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135-4057-8A37-7641CF413A2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135-4057-8A37-7641CF413A2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135-4057-8A37-7641CF413A2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135-4057-8A37-7641CF413A2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135-4057-8A37-7641CF413A2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135-4057-8A37-7641CF413A2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135-4057-8A37-7641CF413A2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135-4057-8A37-7641CF413A2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135-4057-8A37-7641CF413A2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135-4057-8A37-7641CF413A2B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135-4057-8A37-7641CF413A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'84A'!$C$9:$N$9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'84A'!$C$107:$N$107</c:f>
              <c:numCache>
                <c:formatCode>0.0%</c:formatCode>
                <c:ptCount val="12"/>
                <c:pt idx="0">
                  <c:v>6.5883080729972177E-2</c:v>
                </c:pt>
                <c:pt idx="1">
                  <c:v>2.7064645839777302E-2</c:v>
                </c:pt>
                <c:pt idx="2">
                  <c:v>2.4706155273739563E-2</c:v>
                </c:pt>
                <c:pt idx="3">
                  <c:v>1.2140426848128679E-2</c:v>
                </c:pt>
                <c:pt idx="4">
                  <c:v>1.8945252087844112E-3</c:v>
                </c:pt>
                <c:pt idx="5">
                  <c:v>1.5078874110733068E-3</c:v>
                </c:pt>
                <c:pt idx="6">
                  <c:v>4.2298175069594809E-2</c:v>
                </c:pt>
                <c:pt idx="7">
                  <c:v>2.2424992267244051E-2</c:v>
                </c:pt>
                <c:pt idx="8">
                  <c:v>1.5156201670275289E-2</c:v>
                </c:pt>
                <c:pt idx="9">
                  <c:v>6.6115063408598842E-3</c:v>
                </c:pt>
                <c:pt idx="10">
                  <c:v>0.78031240334055063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135-4057-8A37-7641CF413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4687281621243879E-2"/>
          <c:y val="0.1607769380526986"/>
          <c:w val="0.82618798043326347"/>
          <c:h val="0.7584601396456998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5B0-4008-B1B0-B7C17F89FF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5B0-4008-B1B0-B7C17F89FF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5B0-4008-B1B0-B7C17F89FF0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5B0-4008-B1B0-B7C17F89FF0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5B0-4008-B1B0-B7C17F89FF0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5B0-4008-B1B0-B7C17F89FF0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5B0-4008-B1B0-B7C17F89FF0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5B0-4008-B1B0-B7C17F89FF0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5B0-4008-B1B0-B7C17F89FF0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5B0-4008-B1B0-B7C17F89FF0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5B0-4008-B1B0-B7C17F89FF0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5B0-4008-B1B0-B7C17F89FF07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5B0-4008-B1B0-B7C17F89FF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'84A'!$C$9:$N$9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'84A'!$C$108:$N$108</c:f>
              <c:numCache>
                <c:formatCode>0.00%</c:formatCode>
                <c:ptCount val="12"/>
                <c:pt idx="0">
                  <c:v>0.2998944033790919</c:v>
                </c:pt>
                <c:pt idx="1">
                  <c:v>0.12319605772615279</c:v>
                </c:pt>
                <c:pt idx="2">
                  <c:v>0.11246040126715946</c:v>
                </c:pt>
                <c:pt idx="3">
                  <c:v>5.5262231608588556E-2</c:v>
                </c:pt>
                <c:pt idx="4">
                  <c:v>8.6237240408306957E-3</c:v>
                </c:pt>
                <c:pt idx="5">
                  <c:v>6.8637803590285125E-3</c:v>
                </c:pt>
                <c:pt idx="6">
                  <c:v>0.19253783878915878</c:v>
                </c:pt>
                <c:pt idx="7">
                  <c:v>0.10207673354452661</c:v>
                </c:pt>
                <c:pt idx="8">
                  <c:v>6.8989792326645566E-2</c:v>
                </c:pt>
                <c:pt idx="9">
                  <c:v>3.0095036958817326E-2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5B0-4008-B1B0-B7C17F89F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'84A'!$AE$9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'84A'!$R$10:$R$33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'84A'!$AE$10:$AE$33</c:f>
              <c:numCache>
                <c:formatCode>0</c:formatCode>
                <c:ptCount val="24"/>
                <c:pt idx="0">
                  <c:v>10.428571428571429</c:v>
                </c:pt>
                <c:pt idx="1">
                  <c:v>11.285714285714283</c:v>
                </c:pt>
                <c:pt idx="2">
                  <c:v>15.571428571428569</c:v>
                </c:pt>
                <c:pt idx="3">
                  <c:v>14.857142857142858</c:v>
                </c:pt>
                <c:pt idx="4">
                  <c:v>18.714285714285715</c:v>
                </c:pt>
                <c:pt idx="5">
                  <c:v>18.285714285714285</c:v>
                </c:pt>
                <c:pt idx="6">
                  <c:v>15.428571428571427</c:v>
                </c:pt>
                <c:pt idx="7">
                  <c:v>14</c:v>
                </c:pt>
                <c:pt idx="8">
                  <c:v>16.571428571428569</c:v>
                </c:pt>
                <c:pt idx="9">
                  <c:v>14.714285714285712</c:v>
                </c:pt>
                <c:pt idx="10">
                  <c:v>15.142857142857141</c:v>
                </c:pt>
                <c:pt idx="11">
                  <c:v>22.857142857142854</c:v>
                </c:pt>
                <c:pt idx="12">
                  <c:v>23.5</c:v>
                </c:pt>
                <c:pt idx="13">
                  <c:v>17</c:v>
                </c:pt>
                <c:pt idx="14">
                  <c:v>17</c:v>
                </c:pt>
                <c:pt idx="15">
                  <c:v>14.5</c:v>
                </c:pt>
                <c:pt idx="16">
                  <c:v>14.5</c:v>
                </c:pt>
                <c:pt idx="17">
                  <c:v>17</c:v>
                </c:pt>
                <c:pt idx="18">
                  <c:v>14</c:v>
                </c:pt>
                <c:pt idx="19">
                  <c:v>14</c:v>
                </c:pt>
                <c:pt idx="20">
                  <c:v>17</c:v>
                </c:pt>
                <c:pt idx="21">
                  <c:v>19</c:v>
                </c:pt>
                <c:pt idx="22">
                  <c:v>23</c:v>
                </c:pt>
                <c:pt idx="23">
                  <c:v>27.5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DB-4151-A793-ECF01FE039A9}"/>
            </c:ext>
          </c:extLst>
        </c:ser>
        <c:ser>
          <c:idx val="1"/>
          <c:order val="1"/>
          <c:tx>
            <c:strRef>
              <c:f>'84A'!$AF$9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'84A'!$R$10:$R$33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'84A'!$AF$10:$AF$33</c:f>
              <c:numCache>
                <c:formatCode>0</c:formatCode>
                <c:ptCount val="24"/>
                <c:pt idx="0">
                  <c:v>73.285714285714278</c:v>
                </c:pt>
                <c:pt idx="1">
                  <c:v>93.999999999999986</c:v>
                </c:pt>
                <c:pt idx="2">
                  <c:v>102</c:v>
                </c:pt>
                <c:pt idx="3">
                  <c:v>91.285714285714292</c:v>
                </c:pt>
                <c:pt idx="4">
                  <c:v>100.57142857142857</c:v>
                </c:pt>
                <c:pt idx="5">
                  <c:v>109.42857142857143</c:v>
                </c:pt>
                <c:pt idx="6">
                  <c:v>124.28571428571429</c:v>
                </c:pt>
                <c:pt idx="7">
                  <c:v>112.14285714285714</c:v>
                </c:pt>
                <c:pt idx="8">
                  <c:v>123.57142857142857</c:v>
                </c:pt>
                <c:pt idx="9">
                  <c:v>117</c:v>
                </c:pt>
                <c:pt idx="10">
                  <c:v>111.28571428571428</c:v>
                </c:pt>
                <c:pt idx="11">
                  <c:v>105.57142857142856</c:v>
                </c:pt>
                <c:pt idx="12">
                  <c:v>155</c:v>
                </c:pt>
                <c:pt idx="13">
                  <c:v>94</c:v>
                </c:pt>
                <c:pt idx="14">
                  <c:v>63</c:v>
                </c:pt>
                <c:pt idx="15">
                  <c:v>51.5</c:v>
                </c:pt>
                <c:pt idx="16">
                  <c:v>31.5</c:v>
                </c:pt>
                <c:pt idx="17">
                  <c:v>21.5</c:v>
                </c:pt>
                <c:pt idx="18">
                  <c:v>14</c:v>
                </c:pt>
                <c:pt idx="19">
                  <c:v>14</c:v>
                </c:pt>
                <c:pt idx="20">
                  <c:v>17</c:v>
                </c:pt>
                <c:pt idx="21">
                  <c:v>27</c:v>
                </c:pt>
                <c:pt idx="22">
                  <c:v>39</c:v>
                </c:pt>
                <c:pt idx="23">
                  <c:v>55.5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DB-4151-A793-ECF01FE039A9}"/>
            </c:ext>
          </c:extLst>
        </c:ser>
        <c:ser>
          <c:idx val="5"/>
          <c:order val="2"/>
          <c:tx>
            <c:strRef>
              <c:f>'84A'!$AC$9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'84A'!$R$10:$R$33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'84A'!$AC$10:$AC$33</c:f>
              <c:numCache>
                <c:formatCode>0</c:formatCode>
                <c:ptCount val="24"/>
                <c:pt idx="0">
                  <c:v>62.857142857142854</c:v>
                </c:pt>
                <c:pt idx="1">
                  <c:v>82.714285714285708</c:v>
                </c:pt>
                <c:pt idx="2">
                  <c:v>86.428571428571416</c:v>
                </c:pt>
                <c:pt idx="3">
                  <c:v>76.428571428571431</c:v>
                </c:pt>
                <c:pt idx="4">
                  <c:v>81.857142857142861</c:v>
                </c:pt>
                <c:pt idx="5">
                  <c:v>91.142857142857139</c:v>
                </c:pt>
                <c:pt idx="6">
                  <c:v>108.85714285714286</c:v>
                </c:pt>
                <c:pt idx="7">
                  <c:v>98.142857142857139</c:v>
                </c:pt>
                <c:pt idx="8">
                  <c:v>107</c:v>
                </c:pt>
                <c:pt idx="9">
                  <c:v>102.28571428571428</c:v>
                </c:pt>
                <c:pt idx="10">
                  <c:v>96.142857142857139</c:v>
                </c:pt>
                <c:pt idx="11">
                  <c:v>82.714285714285722</c:v>
                </c:pt>
                <c:pt idx="12">
                  <c:v>131.5</c:v>
                </c:pt>
                <c:pt idx="13">
                  <c:v>77</c:v>
                </c:pt>
                <c:pt idx="14">
                  <c:v>46</c:v>
                </c:pt>
                <c:pt idx="15">
                  <c:v>37</c:v>
                </c:pt>
                <c:pt idx="16">
                  <c:v>17</c:v>
                </c:pt>
                <c:pt idx="17">
                  <c:v>4.5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8</c:v>
                </c:pt>
                <c:pt idx="22">
                  <c:v>16</c:v>
                </c:pt>
                <c:pt idx="2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DB-4151-A793-ECF01FE03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'84A'!$S$9:$AF$9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'84A'!$S$41:$AF$41</c:f>
              <c:numCache>
                <c:formatCode>_(* #,##0_);_(* \(#,##0\);_(* "-"_);_(@_)</c:formatCode>
                <c:ptCount val="14"/>
                <c:pt idx="0">
                  <c:v>121.71428571428572</c:v>
                </c:pt>
                <c:pt idx="1">
                  <c:v>50</c:v>
                </c:pt>
                <c:pt idx="2">
                  <c:v>45.642857142857139</c:v>
                </c:pt>
                <c:pt idx="3">
                  <c:v>22.428571428571427</c:v>
                </c:pt>
                <c:pt idx="4">
                  <c:v>3.5</c:v>
                </c:pt>
                <c:pt idx="5">
                  <c:v>2.7857142857142856</c:v>
                </c:pt>
                <c:pt idx="6">
                  <c:v>78.142857142857139</c:v>
                </c:pt>
                <c:pt idx="7">
                  <c:v>41.428571428571431</c:v>
                </c:pt>
                <c:pt idx="8">
                  <c:v>28</c:v>
                </c:pt>
                <c:pt idx="9">
                  <c:v>12.214285714285715</c:v>
                </c:pt>
                <c:pt idx="10">
                  <c:v>1441.5714285714284</c:v>
                </c:pt>
                <c:pt idx="11">
                  <c:v>0</c:v>
                </c:pt>
                <c:pt idx="12">
                  <c:v>405.85714285714289</c:v>
                </c:pt>
                <c:pt idx="13">
                  <c:v>1847.4285714285711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85-496D-AEE6-AA7DCF445D8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'84A'!$S$9:$AF$9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'84A'!$S$42:$AF$42</c:f>
              <c:numCache>
                <c:formatCode>0.000</c:formatCode>
                <c:ptCount val="14"/>
                <c:pt idx="0">
                  <c:v>1.7459016393442621</c:v>
                </c:pt>
                <c:pt idx="1">
                  <c:v>2.2727272727272729</c:v>
                </c:pt>
                <c:pt idx="2">
                  <c:v>1.8905325443786984</c:v>
                </c:pt>
                <c:pt idx="3">
                  <c:v>1.6702127659574468</c:v>
                </c:pt>
                <c:pt idx="4">
                  <c:v>1.7500000000000002</c:v>
                </c:pt>
                <c:pt idx="5">
                  <c:v>2.166666666666667</c:v>
                </c:pt>
                <c:pt idx="6">
                  <c:v>2.1038461538461535</c:v>
                </c:pt>
                <c:pt idx="7">
                  <c:v>3.0851063829787235</c:v>
                </c:pt>
                <c:pt idx="8">
                  <c:v>7.0000000000000018</c:v>
                </c:pt>
                <c:pt idx="9">
                  <c:v>17.100000000000005</c:v>
                </c:pt>
                <c:pt idx="10">
                  <c:v>1.3390392781316349</c:v>
                </c:pt>
                <c:pt idx="11">
                  <c:v>0</c:v>
                </c:pt>
                <c:pt idx="12">
                  <c:v>2.1604562737642587</c:v>
                </c:pt>
                <c:pt idx="13">
                  <c:v>1.4610778443113774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06-4710-9D05-902675DC27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6FE-4FB5-AEE7-BD7F76EE68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6FE-4FB5-AEE7-BD7F76EE68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6FE-4FB5-AEE7-BD7F76EE68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6FE-4FB5-AEE7-BD7F76EE68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6FE-4FB5-AEE7-BD7F76EE68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6FE-4FB5-AEE7-BD7F76EE68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6FE-4FB5-AEE7-BD7F76EE68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6FE-4FB5-AEE7-BD7F76EE68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6FE-4FB5-AEE7-BD7F76EE68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6FE-4FB5-AEE7-BD7F76EE68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6FE-4FB5-AEE7-BD7F76EE68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6FE-4FB5-AEE7-BD7F76EE68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6FE-4FB5-AEE7-BD7F76EE68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'84'!$C$9:$N$9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'84'!$C$107:$N$107</c:f>
              <c:numCache>
                <c:formatCode>0.0%</c:formatCode>
                <c:ptCount val="12"/>
                <c:pt idx="0">
                  <c:v>0.12145977981982273</c:v>
                </c:pt>
                <c:pt idx="1">
                  <c:v>4.6478838602847752E-2</c:v>
                </c:pt>
                <c:pt idx="2">
                  <c:v>2.8961152871933172E-2</c:v>
                </c:pt>
                <c:pt idx="3">
                  <c:v>0.1004008492429769</c:v>
                </c:pt>
                <c:pt idx="4">
                  <c:v>3.1805625005123326E-3</c:v>
                </c:pt>
                <c:pt idx="5">
                  <c:v>6.8775565410563056E-3</c:v>
                </c:pt>
                <c:pt idx="6">
                  <c:v>4.9897123558295273E-2</c:v>
                </c:pt>
                <c:pt idx="7">
                  <c:v>4.4167192661753729E-2</c:v>
                </c:pt>
                <c:pt idx="8">
                  <c:v>1.756686968710806E-2</c:v>
                </c:pt>
                <c:pt idx="9">
                  <c:v>1.8419391594461883E-2</c:v>
                </c:pt>
                <c:pt idx="10">
                  <c:v>0.56247592035478022</c:v>
                </c:pt>
                <c:pt idx="11">
                  <c:v>1.1476256445147589E-4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6FE-4FB5-AEE7-BD7F76EE6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8E3-4FCA-927C-41F8CA0904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8E3-4FCA-927C-41F8CA0904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8E3-4FCA-927C-41F8CA0904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8E3-4FCA-927C-41F8CA0904B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8E3-4FCA-927C-41F8CA0904B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8E3-4FCA-927C-41F8CA0904B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8E3-4FCA-927C-41F8CA0904B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8E3-4FCA-927C-41F8CA0904B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8E3-4FCA-927C-41F8CA0904B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8E3-4FCA-927C-41F8CA0904B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8E3-4FCA-927C-41F8CA0904B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8E3-4FCA-927C-41F8CA0904B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8E3-4FCA-927C-41F8CA0904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'84'!$C$9:$N$9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'84'!$C$108:$N$108</c:f>
              <c:numCache>
                <c:formatCode>0.00%</c:formatCode>
                <c:ptCount val="12"/>
                <c:pt idx="0">
                  <c:v>0.27760707460561318</c:v>
                </c:pt>
                <c:pt idx="1">
                  <c:v>0.10623149848240719</c:v>
                </c:pt>
                <c:pt idx="2">
                  <c:v>6.6193277625810315E-2</c:v>
                </c:pt>
                <c:pt idx="3">
                  <c:v>0.22947502529321387</c:v>
                </c:pt>
                <c:pt idx="4">
                  <c:v>7.2694570390077562E-3</c:v>
                </c:pt>
                <c:pt idx="5">
                  <c:v>1.5719264061153367E-2</c:v>
                </c:pt>
                <c:pt idx="6">
                  <c:v>0.11404429122793869</c:v>
                </c:pt>
                <c:pt idx="7">
                  <c:v>0.1009480271293139</c:v>
                </c:pt>
                <c:pt idx="8">
                  <c:v>4.0150635140705208E-2</c:v>
                </c:pt>
                <c:pt idx="9">
                  <c:v>4.2099149398583578E-2</c:v>
                </c:pt>
                <c:pt idx="11">
                  <c:v>2.6229999625285714E-4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8E3-4FCA-927C-41F8CA090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'84'!$AE$9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'84'!$R$10:$R$33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'84'!$AE$10:$AE$33</c:f>
              <c:numCache>
                <c:formatCode>0</c:formatCode>
                <c:ptCount val="24"/>
                <c:pt idx="0">
                  <c:v>143.14285714285717</c:v>
                </c:pt>
                <c:pt idx="1">
                  <c:v>159.71428571428572</c:v>
                </c:pt>
                <c:pt idx="2">
                  <c:v>177.28571428571428</c:v>
                </c:pt>
                <c:pt idx="3">
                  <c:v>196.85714285714286</c:v>
                </c:pt>
                <c:pt idx="4">
                  <c:v>206.71428571428569</c:v>
                </c:pt>
                <c:pt idx="5">
                  <c:v>204.85714285714283</c:v>
                </c:pt>
                <c:pt idx="6">
                  <c:v>223.28571428571428</c:v>
                </c:pt>
                <c:pt idx="7">
                  <c:v>218</c:v>
                </c:pt>
                <c:pt idx="8">
                  <c:v>235.57142857142858</c:v>
                </c:pt>
                <c:pt idx="9">
                  <c:v>262.57142857142856</c:v>
                </c:pt>
                <c:pt idx="10">
                  <c:v>271.42857142857144</c:v>
                </c:pt>
                <c:pt idx="11">
                  <c:v>276</c:v>
                </c:pt>
                <c:pt idx="12">
                  <c:v>238.5</c:v>
                </c:pt>
                <c:pt idx="13">
                  <c:v>210</c:v>
                </c:pt>
                <c:pt idx="14">
                  <c:v>178.5</c:v>
                </c:pt>
                <c:pt idx="15">
                  <c:v>144.5</c:v>
                </c:pt>
                <c:pt idx="16">
                  <c:v>107.5</c:v>
                </c:pt>
                <c:pt idx="17">
                  <c:v>67</c:v>
                </c:pt>
                <c:pt idx="18">
                  <c:v>62.5</c:v>
                </c:pt>
                <c:pt idx="19">
                  <c:v>44</c:v>
                </c:pt>
                <c:pt idx="20">
                  <c:v>39.5</c:v>
                </c:pt>
                <c:pt idx="21">
                  <c:v>32</c:v>
                </c:pt>
                <c:pt idx="22">
                  <c:v>42</c:v>
                </c:pt>
                <c:pt idx="23">
                  <c:v>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9C6-4A07-BD9A-4A9A71D55962}"/>
            </c:ext>
          </c:extLst>
        </c:ser>
        <c:ser>
          <c:idx val="1"/>
          <c:order val="1"/>
          <c:tx>
            <c:strRef>
              <c:f>'84'!$AF$9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'84'!$R$10:$R$33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'84'!$AF$10:$AF$33</c:f>
              <c:numCache>
                <c:formatCode>0</c:formatCode>
                <c:ptCount val="24"/>
                <c:pt idx="0">
                  <c:v>448.42857142857144</c:v>
                </c:pt>
                <c:pt idx="1">
                  <c:v>489</c:v>
                </c:pt>
                <c:pt idx="2">
                  <c:v>498.28571428571428</c:v>
                </c:pt>
                <c:pt idx="3">
                  <c:v>494.28571428571422</c:v>
                </c:pt>
                <c:pt idx="4">
                  <c:v>518.85714285714289</c:v>
                </c:pt>
                <c:pt idx="5">
                  <c:v>513.57142857142856</c:v>
                </c:pt>
                <c:pt idx="6">
                  <c:v>543.71428571428578</c:v>
                </c:pt>
                <c:pt idx="7">
                  <c:v>542.57142857142856</c:v>
                </c:pt>
                <c:pt idx="8">
                  <c:v>550.14285714285711</c:v>
                </c:pt>
                <c:pt idx="9">
                  <c:v>624.85714285714289</c:v>
                </c:pt>
                <c:pt idx="10">
                  <c:v>654.57142857142867</c:v>
                </c:pt>
                <c:pt idx="11">
                  <c:v>694.85714285714278</c:v>
                </c:pt>
                <c:pt idx="12">
                  <c:v>519.5</c:v>
                </c:pt>
                <c:pt idx="13">
                  <c:v>420</c:v>
                </c:pt>
                <c:pt idx="14">
                  <c:v>329.5</c:v>
                </c:pt>
                <c:pt idx="15">
                  <c:v>223.5</c:v>
                </c:pt>
                <c:pt idx="16">
                  <c:v>150.5</c:v>
                </c:pt>
                <c:pt idx="17">
                  <c:v>86</c:v>
                </c:pt>
                <c:pt idx="18">
                  <c:v>71</c:v>
                </c:pt>
                <c:pt idx="19">
                  <c:v>54.5</c:v>
                </c:pt>
                <c:pt idx="20">
                  <c:v>52.5</c:v>
                </c:pt>
                <c:pt idx="21">
                  <c:v>37.5</c:v>
                </c:pt>
                <c:pt idx="22">
                  <c:v>56.5</c:v>
                </c:pt>
                <c:pt idx="23">
                  <c:v>139.5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9C6-4A07-BD9A-4A9A71D55962}"/>
            </c:ext>
          </c:extLst>
        </c:ser>
        <c:ser>
          <c:idx val="5"/>
          <c:order val="2"/>
          <c:tx>
            <c:strRef>
              <c:f>'84'!$AC$9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'84'!$R$10:$R$33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'84'!$AC$10:$AC$33</c:f>
              <c:numCache>
                <c:formatCode>0</c:formatCode>
                <c:ptCount val="24"/>
                <c:pt idx="0">
                  <c:v>305.28571428571428</c:v>
                </c:pt>
                <c:pt idx="1">
                  <c:v>329.28571428571428</c:v>
                </c:pt>
                <c:pt idx="2">
                  <c:v>321</c:v>
                </c:pt>
                <c:pt idx="3">
                  <c:v>297.42857142857144</c:v>
                </c:pt>
                <c:pt idx="4">
                  <c:v>312.14285714285711</c:v>
                </c:pt>
                <c:pt idx="5">
                  <c:v>308.71428571428567</c:v>
                </c:pt>
                <c:pt idx="6">
                  <c:v>320.42857142857144</c:v>
                </c:pt>
                <c:pt idx="7">
                  <c:v>324.57142857142856</c:v>
                </c:pt>
                <c:pt idx="8">
                  <c:v>314.57142857142856</c:v>
                </c:pt>
                <c:pt idx="9">
                  <c:v>362.28571428571428</c:v>
                </c:pt>
                <c:pt idx="10">
                  <c:v>383.14285714285711</c:v>
                </c:pt>
                <c:pt idx="11">
                  <c:v>418.85714285714283</c:v>
                </c:pt>
                <c:pt idx="12">
                  <c:v>281</c:v>
                </c:pt>
                <c:pt idx="13">
                  <c:v>210</c:v>
                </c:pt>
                <c:pt idx="14">
                  <c:v>151</c:v>
                </c:pt>
                <c:pt idx="15">
                  <c:v>79</c:v>
                </c:pt>
                <c:pt idx="16">
                  <c:v>43</c:v>
                </c:pt>
                <c:pt idx="17">
                  <c:v>19</c:v>
                </c:pt>
                <c:pt idx="18">
                  <c:v>8.5</c:v>
                </c:pt>
                <c:pt idx="19">
                  <c:v>10.5</c:v>
                </c:pt>
                <c:pt idx="20">
                  <c:v>13</c:v>
                </c:pt>
                <c:pt idx="21">
                  <c:v>5.5</c:v>
                </c:pt>
                <c:pt idx="22">
                  <c:v>14.5</c:v>
                </c:pt>
                <c:pt idx="23">
                  <c:v>68.5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C6-4A07-BD9A-4A9A71D55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'84'!$S$9:$AF$9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'84'!$S$41:$AF$41</c:f>
              <c:numCache>
                <c:formatCode>_(* #,##0_);_(* \(#,##0\);_(* "-"_);_(@_)</c:formatCode>
                <c:ptCount val="14"/>
                <c:pt idx="0">
                  <c:v>1058.3571428571427</c:v>
                </c:pt>
                <c:pt idx="1">
                  <c:v>405</c:v>
                </c:pt>
                <c:pt idx="2">
                  <c:v>252.35714285714283</c:v>
                </c:pt>
                <c:pt idx="3">
                  <c:v>874.85714285714289</c:v>
                </c:pt>
                <c:pt idx="4">
                  <c:v>27.714285714285708</c:v>
                </c:pt>
                <c:pt idx="5">
                  <c:v>59.928571428571423</c:v>
                </c:pt>
                <c:pt idx="6">
                  <c:v>434.78571428571428</c:v>
                </c:pt>
                <c:pt idx="7">
                  <c:v>384.85714285714289</c:v>
                </c:pt>
                <c:pt idx="8">
                  <c:v>153.07142857142858</c:v>
                </c:pt>
                <c:pt idx="9">
                  <c:v>160.5</c:v>
                </c:pt>
                <c:pt idx="10">
                  <c:v>4901.2142857142844</c:v>
                </c:pt>
                <c:pt idx="11">
                  <c:v>0.99999999999999978</c:v>
                </c:pt>
                <c:pt idx="12">
                  <c:v>3812.4285714285716</c:v>
                </c:pt>
                <c:pt idx="13">
                  <c:v>8713.6428571428587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12-4C3F-BD7E-D122D90289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'84'!$S$9:$AF$9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'84'!$S$42:$AF$42</c:f>
              <c:numCache>
                <c:formatCode>0.000</c:formatCode>
                <c:ptCount val="14"/>
                <c:pt idx="0">
                  <c:v>1.3484710593374589</c:v>
                </c:pt>
                <c:pt idx="1">
                  <c:v>1.2980769230769231</c:v>
                </c:pt>
                <c:pt idx="2">
                  <c:v>1.3725718725718725</c:v>
                </c:pt>
                <c:pt idx="3">
                  <c:v>1.309946524064171</c:v>
                </c:pt>
                <c:pt idx="4">
                  <c:v>1.6581196581196584</c:v>
                </c:pt>
                <c:pt idx="5">
                  <c:v>1.519927536231884</c:v>
                </c:pt>
                <c:pt idx="6">
                  <c:v>1.7233861834654587</c:v>
                </c:pt>
                <c:pt idx="7">
                  <c:v>2.2136400986031224</c:v>
                </c:pt>
                <c:pt idx="8">
                  <c:v>2.9116847826086958</c:v>
                </c:pt>
                <c:pt idx="9">
                  <c:v>1.7637362637362637</c:v>
                </c:pt>
                <c:pt idx="10">
                  <c:v>1.2260041452258432</c:v>
                </c:pt>
                <c:pt idx="11">
                  <c:v>1</c:v>
                </c:pt>
                <c:pt idx="12">
                  <c:v>1.4803084091413357</c:v>
                </c:pt>
                <c:pt idx="13">
                  <c:v>1.3256433104407548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7C-4F29-978E-A6BE7155B6A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5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A12-43AB-86CE-25D56C9390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A12-43AB-86CE-25D56C9390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A12-43AB-86CE-25D56C93905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A12-43AB-86CE-25D56C93905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A12-43AB-86CE-25D56C93905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A12-43AB-86CE-25D56C93905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A12-43AB-86CE-25D56C93905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A12-43AB-86CE-25D56C93905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A12-43AB-86CE-25D56C93905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A12-43AB-86CE-25D56C93905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A12-43AB-86CE-25D56C93905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A12-43AB-86CE-25D56C93905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A12-43AB-86CE-25D56C9390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'85'!$C$9:$N$9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'85'!$C$107:$N$107</c:f>
              <c:numCache>
                <c:formatCode>0.0%</c:formatCode>
                <c:ptCount val="12"/>
                <c:pt idx="0">
                  <c:v>5.3844878102714364E-2</c:v>
                </c:pt>
                <c:pt idx="1">
                  <c:v>1.9182928851788381E-2</c:v>
                </c:pt>
                <c:pt idx="2">
                  <c:v>4.3120128254740452E-2</c:v>
                </c:pt>
                <c:pt idx="3">
                  <c:v>1.4428658300624691E-2</c:v>
                </c:pt>
                <c:pt idx="4">
                  <c:v>1.326773177068937E-3</c:v>
                </c:pt>
                <c:pt idx="5">
                  <c:v>1.3931118359223839E-2</c:v>
                </c:pt>
                <c:pt idx="6">
                  <c:v>5.7300016584664715E-2</c:v>
                </c:pt>
                <c:pt idx="7">
                  <c:v>2.1007241970258175E-3</c:v>
                </c:pt>
                <c:pt idx="8">
                  <c:v>1.8243131184697881E-2</c:v>
                </c:pt>
                <c:pt idx="9">
                  <c:v>1.0835314279396319E-2</c:v>
                </c:pt>
                <c:pt idx="10">
                  <c:v>0.76568632870805464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A12-43AB-86CE-25D56C939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73B-41D9-8AC3-EDED8A8B71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73B-41D9-8AC3-EDED8A8B71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73B-41D9-8AC3-EDED8A8B716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73B-41D9-8AC3-EDED8A8B716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73B-41D9-8AC3-EDED8A8B716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73B-41D9-8AC3-EDED8A8B716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73B-41D9-8AC3-EDED8A8B716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73B-41D9-8AC3-EDED8A8B716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73B-41D9-8AC3-EDED8A8B716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73B-41D9-8AC3-EDED8A8B716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73B-41D9-8AC3-EDED8A8B716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73B-41D9-8AC3-EDED8A8B716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73B-41D9-8AC3-EDED8A8B71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'85'!$C$9:$N$9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'85'!$C$108:$N$108</c:f>
              <c:numCache>
                <c:formatCode>0.00%</c:formatCode>
                <c:ptCount val="12"/>
                <c:pt idx="0">
                  <c:v>0.22979827769257991</c:v>
                </c:pt>
                <c:pt idx="1">
                  <c:v>8.1868585584522827E-2</c:v>
                </c:pt>
                <c:pt idx="2">
                  <c:v>0.1840273681727026</c:v>
                </c:pt>
                <c:pt idx="3">
                  <c:v>6.1578388580865874E-2</c:v>
                </c:pt>
                <c:pt idx="4">
                  <c:v>5.6623805591600801E-3</c:v>
                </c:pt>
                <c:pt idx="5">
                  <c:v>5.9454995871180839E-2</c:v>
                </c:pt>
                <c:pt idx="6">
                  <c:v>0.24454406039872595</c:v>
                </c:pt>
                <c:pt idx="7">
                  <c:v>8.965435885336796E-3</c:v>
                </c:pt>
                <c:pt idx="8">
                  <c:v>7.7857732688451101E-2</c:v>
                </c:pt>
                <c:pt idx="9">
                  <c:v>4.6242774566473986E-2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73B-41D9-8AC3-EDED8A8B7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'85'!$AE$9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'85'!$R$10:$R$33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'85'!$AE$10:$AE$33</c:f>
              <c:numCache>
                <c:formatCode>0</c:formatCode>
                <c:ptCount val="24"/>
                <c:pt idx="0">
                  <c:v>24.714285714285715</c:v>
                </c:pt>
                <c:pt idx="1">
                  <c:v>32.428571428571431</c:v>
                </c:pt>
                <c:pt idx="2">
                  <c:v>26.428571428571427</c:v>
                </c:pt>
                <c:pt idx="3">
                  <c:v>36.714285714285715</c:v>
                </c:pt>
                <c:pt idx="4">
                  <c:v>34.428571428571431</c:v>
                </c:pt>
                <c:pt idx="5">
                  <c:v>43.857142857142854</c:v>
                </c:pt>
                <c:pt idx="6">
                  <c:v>33.142857142857139</c:v>
                </c:pt>
                <c:pt idx="7">
                  <c:v>37.428571428571423</c:v>
                </c:pt>
                <c:pt idx="8">
                  <c:v>35</c:v>
                </c:pt>
                <c:pt idx="9">
                  <c:v>44.142857142857146</c:v>
                </c:pt>
                <c:pt idx="10">
                  <c:v>36.285714285714285</c:v>
                </c:pt>
                <c:pt idx="11">
                  <c:v>34.428571428571431</c:v>
                </c:pt>
                <c:pt idx="12">
                  <c:v>20</c:v>
                </c:pt>
                <c:pt idx="13">
                  <c:v>16</c:v>
                </c:pt>
                <c:pt idx="14">
                  <c:v>13</c:v>
                </c:pt>
                <c:pt idx="15">
                  <c:v>18</c:v>
                </c:pt>
                <c:pt idx="16">
                  <c:v>17.5</c:v>
                </c:pt>
                <c:pt idx="17">
                  <c:v>11</c:v>
                </c:pt>
                <c:pt idx="18">
                  <c:v>4</c:v>
                </c:pt>
                <c:pt idx="19">
                  <c:v>4</c:v>
                </c:pt>
                <c:pt idx="20">
                  <c:v>3.5</c:v>
                </c:pt>
                <c:pt idx="21">
                  <c:v>15</c:v>
                </c:pt>
                <c:pt idx="22">
                  <c:v>32</c:v>
                </c:pt>
                <c:pt idx="23">
                  <c:v>32.5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F48-4B6C-A1C8-CD33E2D3BF51}"/>
            </c:ext>
          </c:extLst>
        </c:ser>
        <c:ser>
          <c:idx val="1"/>
          <c:order val="1"/>
          <c:tx>
            <c:strRef>
              <c:f>'85'!$AF$9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'85'!$R$10:$R$33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'85'!$AF$10:$AF$33</c:f>
              <c:numCache>
                <c:formatCode>0</c:formatCode>
                <c:ptCount val="24"/>
                <c:pt idx="0">
                  <c:v>105.14285714285714</c:v>
                </c:pt>
                <c:pt idx="1">
                  <c:v>136.57142857142856</c:v>
                </c:pt>
                <c:pt idx="2">
                  <c:v>142.57142857142856</c:v>
                </c:pt>
                <c:pt idx="3">
                  <c:v>151.57142857142856</c:v>
                </c:pt>
                <c:pt idx="4">
                  <c:v>155.42857142857144</c:v>
                </c:pt>
                <c:pt idx="5">
                  <c:v>161.14285714285711</c:v>
                </c:pt>
                <c:pt idx="6">
                  <c:v>144.85714285714286</c:v>
                </c:pt>
                <c:pt idx="7">
                  <c:v>147</c:v>
                </c:pt>
                <c:pt idx="8">
                  <c:v>143.42857142857142</c:v>
                </c:pt>
                <c:pt idx="9">
                  <c:v>158.71428571428572</c:v>
                </c:pt>
                <c:pt idx="10">
                  <c:v>159.14285714285714</c:v>
                </c:pt>
                <c:pt idx="11">
                  <c:v>150.57142857142858</c:v>
                </c:pt>
                <c:pt idx="12">
                  <c:v>75</c:v>
                </c:pt>
                <c:pt idx="13">
                  <c:v>86.5</c:v>
                </c:pt>
                <c:pt idx="14">
                  <c:v>87</c:v>
                </c:pt>
                <c:pt idx="15">
                  <c:v>80.5</c:v>
                </c:pt>
                <c:pt idx="16">
                  <c:v>76</c:v>
                </c:pt>
                <c:pt idx="17">
                  <c:v>54</c:v>
                </c:pt>
                <c:pt idx="18">
                  <c:v>35.5</c:v>
                </c:pt>
                <c:pt idx="19">
                  <c:v>34</c:v>
                </c:pt>
                <c:pt idx="20">
                  <c:v>26</c:v>
                </c:pt>
                <c:pt idx="21">
                  <c:v>58</c:v>
                </c:pt>
                <c:pt idx="22">
                  <c:v>107.5</c:v>
                </c:pt>
                <c:pt idx="23">
                  <c:v>108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F48-4B6C-A1C8-CD33E2D3BF51}"/>
            </c:ext>
          </c:extLst>
        </c:ser>
        <c:ser>
          <c:idx val="5"/>
          <c:order val="2"/>
          <c:tx>
            <c:strRef>
              <c:f>'85'!$AC$9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'85'!$R$10:$R$33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'85'!$AC$10:$AC$33</c:f>
              <c:numCache>
                <c:formatCode>0</c:formatCode>
                <c:ptCount val="24"/>
                <c:pt idx="0">
                  <c:v>80.428571428571431</c:v>
                </c:pt>
                <c:pt idx="1">
                  <c:v>104.14285714285714</c:v>
                </c:pt>
                <c:pt idx="2">
                  <c:v>116.14285714285715</c:v>
                </c:pt>
                <c:pt idx="3">
                  <c:v>114.85714285714286</c:v>
                </c:pt>
                <c:pt idx="4">
                  <c:v>121</c:v>
                </c:pt>
                <c:pt idx="5">
                  <c:v>117.28571428571428</c:v>
                </c:pt>
                <c:pt idx="6">
                  <c:v>111.71428571428572</c:v>
                </c:pt>
                <c:pt idx="7">
                  <c:v>109.57142857142857</c:v>
                </c:pt>
                <c:pt idx="8">
                  <c:v>108.42857142857143</c:v>
                </c:pt>
                <c:pt idx="9">
                  <c:v>114.57142857142858</c:v>
                </c:pt>
                <c:pt idx="10">
                  <c:v>122.85714285714286</c:v>
                </c:pt>
                <c:pt idx="11">
                  <c:v>116.14285714285714</c:v>
                </c:pt>
                <c:pt idx="12">
                  <c:v>55</c:v>
                </c:pt>
                <c:pt idx="13">
                  <c:v>70.5</c:v>
                </c:pt>
                <c:pt idx="14">
                  <c:v>74</c:v>
                </c:pt>
                <c:pt idx="15">
                  <c:v>62.5</c:v>
                </c:pt>
                <c:pt idx="16">
                  <c:v>58.5</c:v>
                </c:pt>
                <c:pt idx="17">
                  <c:v>43</c:v>
                </c:pt>
                <c:pt idx="18">
                  <c:v>31.5</c:v>
                </c:pt>
                <c:pt idx="19">
                  <c:v>30</c:v>
                </c:pt>
                <c:pt idx="20">
                  <c:v>22.5</c:v>
                </c:pt>
                <c:pt idx="21">
                  <c:v>43</c:v>
                </c:pt>
                <c:pt idx="22">
                  <c:v>75.5</c:v>
                </c:pt>
                <c:pt idx="23">
                  <c:v>75.5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48-4B6C-A1C8-CD33E2D3B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'85'!$S$9:$AF$9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'85'!$S$41:$AF$41</c:f>
              <c:numCache>
                <c:formatCode>0</c:formatCode>
                <c:ptCount val="14"/>
                <c:pt idx="0">
                  <c:v>139.14285714285714</c:v>
                </c:pt>
                <c:pt idx="1">
                  <c:v>49.571428571428569</c:v>
                </c:pt>
                <c:pt idx="2">
                  <c:v>111.42857142857142</c:v>
                </c:pt>
                <c:pt idx="3">
                  <c:v>37.285714285714278</c:v>
                </c:pt>
                <c:pt idx="4">
                  <c:v>3.4285714285714284</c:v>
                </c:pt>
                <c:pt idx="5">
                  <c:v>36</c:v>
                </c:pt>
                <c:pt idx="6">
                  <c:v>148.07142857142856</c:v>
                </c:pt>
                <c:pt idx="7">
                  <c:v>5.4285714285714288</c:v>
                </c:pt>
                <c:pt idx="8">
                  <c:v>47.142857142857139</c:v>
                </c:pt>
                <c:pt idx="9">
                  <c:v>28</c:v>
                </c:pt>
                <c:pt idx="10">
                  <c:v>1978.6428571428573</c:v>
                </c:pt>
                <c:pt idx="11">
                  <c:v>0</c:v>
                </c:pt>
                <c:pt idx="12">
                  <c:v>605.5</c:v>
                </c:pt>
                <c:pt idx="13">
                  <c:v>2584.1428571428569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DC-4EDD-BD35-BDA60F625F5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'85'!$S$9:$AF$9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'85'!$S$42:$AF$42</c:f>
              <c:numCache>
                <c:formatCode>0.000</c:formatCode>
                <c:ptCount val="14"/>
                <c:pt idx="0">
                  <c:v>1.510077519379845</c:v>
                </c:pt>
                <c:pt idx="1">
                  <c:v>1.35546875</c:v>
                </c:pt>
                <c:pt idx="2">
                  <c:v>1.4391143911439115</c:v>
                </c:pt>
                <c:pt idx="3">
                  <c:v>1.2731707317073171</c:v>
                </c:pt>
                <c:pt idx="4">
                  <c:v>1.411764705882353</c:v>
                </c:pt>
                <c:pt idx="5">
                  <c:v>1.2857142857142858</c:v>
                </c:pt>
                <c:pt idx="6">
                  <c:v>1.4870875179340028</c:v>
                </c:pt>
                <c:pt idx="7">
                  <c:v>1</c:v>
                </c:pt>
                <c:pt idx="8">
                  <c:v>1.6751269035532994</c:v>
                </c:pt>
                <c:pt idx="9">
                  <c:v>1.4</c:v>
                </c:pt>
                <c:pt idx="10">
                  <c:v>1.4797542735042735</c:v>
                </c:pt>
                <c:pt idx="11">
                  <c:v>0</c:v>
                </c:pt>
                <c:pt idx="12">
                  <c:v>1.445107398568019</c:v>
                </c:pt>
                <c:pt idx="13">
                  <c:v>1.4714878386073373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41-4CB6-89DA-EB0DE083D1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2AB-4654-B92D-975DA898402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2AB-4654-B92D-975DA898402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2AB-4654-B92D-975DA898402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2AB-4654-B92D-975DA898402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2AB-4654-B92D-975DA898402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2AB-4654-B92D-975DA898402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2AB-4654-B92D-975DA898402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2AB-4654-B92D-975DA898402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2AB-4654-B92D-975DA898402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2AB-4654-B92D-975DA898402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2AB-4654-B92D-975DA898402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2AB-4654-B92D-975DA898402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2AB-4654-B92D-975DA89840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'86'!$C$9:$N$9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'86'!$C$107:$N$107</c:f>
              <c:numCache>
                <c:formatCode>0.0%</c:formatCode>
                <c:ptCount val="12"/>
                <c:pt idx="0">
                  <c:v>8.096029109318148E-2</c:v>
                </c:pt>
                <c:pt idx="1">
                  <c:v>3.7517797816801132E-2</c:v>
                </c:pt>
                <c:pt idx="2">
                  <c:v>5.5030849549121956E-2</c:v>
                </c:pt>
                <c:pt idx="3">
                  <c:v>5.5924695459579211E-2</c:v>
                </c:pt>
                <c:pt idx="4">
                  <c:v>1.305173232083531E-3</c:v>
                </c:pt>
                <c:pt idx="5">
                  <c:v>6.3281126404050002E-4</c:v>
                </c:pt>
                <c:pt idx="6">
                  <c:v>9.9825976902388897E-2</c:v>
                </c:pt>
                <c:pt idx="7">
                  <c:v>1.8153773137161846E-2</c:v>
                </c:pt>
                <c:pt idx="8">
                  <c:v>1.8391077361177038E-2</c:v>
                </c:pt>
                <c:pt idx="9">
                  <c:v>1.8984337921215018E-3</c:v>
                </c:pt>
                <c:pt idx="10">
                  <c:v>0.63004271476032292</c:v>
                </c:pt>
                <c:pt idx="11">
                  <c:v>3.1640563202024995E-4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2AB-4654-B92D-975DA8984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583-45EF-885A-3853558FAA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583-45EF-885A-3853558FAA2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583-45EF-885A-3853558FAA2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583-45EF-885A-3853558FAA2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583-45EF-885A-3853558FAA2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583-45EF-885A-3853558FAA2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583-45EF-885A-3853558FAA2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583-45EF-885A-3853558FAA2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583-45EF-885A-3853558FAA2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583-45EF-885A-3853558FAA2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583-45EF-885A-3853558FAA2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583-45EF-885A-3853558FAA2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583-45EF-885A-3853558FAA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'86'!$C$9:$N$9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'86'!$C$108:$N$108</c:f>
              <c:numCache>
                <c:formatCode>0.00%</c:formatCode>
                <c:ptCount val="12"/>
                <c:pt idx="0">
                  <c:v>0.21883686123583496</c:v>
                </c:pt>
                <c:pt idx="1">
                  <c:v>0.10141116100064139</c:v>
                </c:pt>
                <c:pt idx="2">
                  <c:v>0.14874919820397683</c:v>
                </c:pt>
                <c:pt idx="3">
                  <c:v>0.15116527688689335</c:v>
                </c:pt>
                <c:pt idx="4">
                  <c:v>3.527902501603591E-3</c:v>
                </c:pt>
                <c:pt idx="5">
                  <c:v>1.7104981825956809E-3</c:v>
                </c:pt>
                <c:pt idx="6">
                  <c:v>0.26983108830446872</c:v>
                </c:pt>
                <c:pt idx="7">
                  <c:v>4.9069916613213596E-2</c:v>
                </c:pt>
                <c:pt idx="8">
                  <c:v>4.9711353431686991E-2</c:v>
                </c:pt>
                <c:pt idx="9">
                  <c:v>5.1314945477870478E-3</c:v>
                </c:pt>
                <c:pt idx="11">
                  <c:v>8.5524909129784036E-4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583-45EF-885A-3853558FA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'86'!$AE$9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'86'!$R$10:$R$33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'86'!$AE$10:$AE$33</c:f>
              <c:numCache>
                <c:formatCode>0</c:formatCode>
                <c:ptCount val="24"/>
                <c:pt idx="0">
                  <c:v>43.285714285714278</c:v>
                </c:pt>
                <c:pt idx="1">
                  <c:v>58.428571428571431</c:v>
                </c:pt>
                <c:pt idx="2">
                  <c:v>67.285714285714278</c:v>
                </c:pt>
                <c:pt idx="3">
                  <c:v>71.142857142857139</c:v>
                </c:pt>
                <c:pt idx="4">
                  <c:v>73.857142857142861</c:v>
                </c:pt>
                <c:pt idx="5">
                  <c:v>73.999999999999986</c:v>
                </c:pt>
                <c:pt idx="6">
                  <c:v>76</c:v>
                </c:pt>
                <c:pt idx="7">
                  <c:v>79.285714285714278</c:v>
                </c:pt>
                <c:pt idx="8">
                  <c:v>79.285714285714278</c:v>
                </c:pt>
                <c:pt idx="9">
                  <c:v>87.571428571428569</c:v>
                </c:pt>
                <c:pt idx="10">
                  <c:v>94.714285714285708</c:v>
                </c:pt>
                <c:pt idx="11">
                  <c:v>85.428571428571416</c:v>
                </c:pt>
                <c:pt idx="12">
                  <c:v>60</c:v>
                </c:pt>
                <c:pt idx="13">
                  <c:v>74</c:v>
                </c:pt>
                <c:pt idx="14">
                  <c:v>66</c:v>
                </c:pt>
                <c:pt idx="15">
                  <c:v>42</c:v>
                </c:pt>
                <c:pt idx="16">
                  <c:v>46</c:v>
                </c:pt>
                <c:pt idx="17">
                  <c:v>40</c:v>
                </c:pt>
                <c:pt idx="18">
                  <c:v>30</c:v>
                </c:pt>
                <c:pt idx="19">
                  <c:v>0</c:v>
                </c:pt>
                <c:pt idx="20">
                  <c:v>20</c:v>
                </c:pt>
                <c:pt idx="21">
                  <c:v>0</c:v>
                </c:pt>
                <c:pt idx="22">
                  <c:v>12</c:v>
                </c:pt>
                <c:pt idx="23">
                  <c:v>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117-4C66-95CA-37C6AF9C7824}"/>
            </c:ext>
          </c:extLst>
        </c:ser>
        <c:ser>
          <c:idx val="1"/>
          <c:order val="1"/>
          <c:tx>
            <c:strRef>
              <c:f>'86'!$AF$9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'86'!$R$10:$R$33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'86'!$AF$10:$AF$33</c:f>
              <c:numCache>
                <c:formatCode>0</c:formatCode>
                <c:ptCount val="24"/>
                <c:pt idx="0">
                  <c:v>165.85714285714289</c:v>
                </c:pt>
                <c:pt idx="1">
                  <c:v>198.28571428571428</c:v>
                </c:pt>
                <c:pt idx="2">
                  <c:v>211.42857142857144</c:v>
                </c:pt>
                <c:pt idx="3">
                  <c:v>232.14285714285711</c:v>
                </c:pt>
                <c:pt idx="4">
                  <c:v>241</c:v>
                </c:pt>
                <c:pt idx="5">
                  <c:v>245.42857142857144</c:v>
                </c:pt>
                <c:pt idx="6">
                  <c:v>240</c:v>
                </c:pt>
                <c:pt idx="7">
                  <c:v>243.57142857142856</c:v>
                </c:pt>
                <c:pt idx="8">
                  <c:v>242.28571428571428</c:v>
                </c:pt>
                <c:pt idx="9">
                  <c:v>234</c:v>
                </c:pt>
                <c:pt idx="10">
                  <c:v>279.57142857142861</c:v>
                </c:pt>
                <c:pt idx="11">
                  <c:v>284.42857142857144</c:v>
                </c:pt>
                <c:pt idx="12">
                  <c:v>178</c:v>
                </c:pt>
                <c:pt idx="13">
                  <c:v>152</c:v>
                </c:pt>
                <c:pt idx="14">
                  <c:v>108</c:v>
                </c:pt>
                <c:pt idx="15">
                  <c:v>68</c:v>
                </c:pt>
                <c:pt idx="16">
                  <c:v>50</c:v>
                </c:pt>
                <c:pt idx="17">
                  <c:v>42</c:v>
                </c:pt>
                <c:pt idx="18">
                  <c:v>32</c:v>
                </c:pt>
                <c:pt idx="19">
                  <c:v>0</c:v>
                </c:pt>
                <c:pt idx="20">
                  <c:v>20</c:v>
                </c:pt>
                <c:pt idx="21">
                  <c:v>0</c:v>
                </c:pt>
                <c:pt idx="22">
                  <c:v>26</c:v>
                </c:pt>
                <c:pt idx="23">
                  <c:v>118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117-4C66-95CA-37C6AF9C7824}"/>
            </c:ext>
          </c:extLst>
        </c:ser>
        <c:ser>
          <c:idx val="5"/>
          <c:order val="2"/>
          <c:tx>
            <c:strRef>
              <c:f>'86'!$AC$9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'86'!$R$10:$R$33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'86'!$AC$10:$AC$33</c:f>
              <c:numCache>
                <c:formatCode>0</c:formatCode>
                <c:ptCount val="24"/>
                <c:pt idx="0">
                  <c:v>122.57142857142858</c:v>
                </c:pt>
                <c:pt idx="1">
                  <c:v>139.85714285714283</c:v>
                </c:pt>
                <c:pt idx="2">
                  <c:v>144.14285714285714</c:v>
                </c:pt>
                <c:pt idx="3">
                  <c:v>161</c:v>
                </c:pt>
                <c:pt idx="4">
                  <c:v>167.14285714285714</c:v>
                </c:pt>
                <c:pt idx="5">
                  <c:v>171.42857142857144</c:v>
                </c:pt>
                <c:pt idx="6">
                  <c:v>164</c:v>
                </c:pt>
                <c:pt idx="7">
                  <c:v>164.28571428571428</c:v>
                </c:pt>
                <c:pt idx="8">
                  <c:v>163</c:v>
                </c:pt>
                <c:pt idx="9">
                  <c:v>146.42857142857144</c:v>
                </c:pt>
                <c:pt idx="10">
                  <c:v>184.85714285714286</c:v>
                </c:pt>
                <c:pt idx="11">
                  <c:v>199</c:v>
                </c:pt>
                <c:pt idx="12">
                  <c:v>118</c:v>
                </c:pt>
                <c:pt idx="13">
                  <c:v>78</c:v>
                </c:pt>
                <c:pt idx="14">
                  <c:v>42</c:v>
                </c:pt>
                <c:pt idx="15">
                  <c:v>26</c:v>
                </c:pt>
                <c:pt idx="16">
                  <c:v>4</c:v>
                </c:pt>
                <c:pt idx="17">
                  <c:v>2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14</c:v>
                </c:pt>
                <c:pt idx="23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17-4C66-95CA-37C6AF9C7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'86'!$S$9:$AF$9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'86'!$S$41:$AF$41</c:f>
              <c:numCache>
                <c:formatCode>_(* #,##0_);_(* \(#,##0\);_(* "-"_);_(@_)</c:formatCode>
                <c:ptCount val="14"/>
                <c:pt idx="0">
                  <c:v>292.42857142857144</c:v>
                </c:pt>
                <c:pt idx="1">
                  <c:v>135.51428571428573</c:v>
                </c:pt>
                <c:pt idx="2">
                  <c:v>198.7714285714286</c:v>
                </c:pt>
                <c:pt idx="3">
                  <c:v>202</c:v>
                </c:pt>
                <c:pt idx="4">
                  <c:v>4.7142857142857135</c:v>
                </c:pt>
                <c:pt idx="5">
                  <c:v>2.2857142857142856</c:v>
                </c:pt>
                <c:pt idx="6">
                  <c:v>360.57142857142856</c:v>
                </c:pt>
                <c:pt idx="7">
                  <c:v>65.571428571428569</c:v>
                </c:pt>
                <c:pt idx="8">
                  <c:v>66.428571428571416</c:v>
                </c:pt>
                <c:pt idx="9">
                  <c:v>6.857142857142855</c:v>
                </c:pt>
                <c:pt idx="10">
                  <c:v>2275.7142857142853</c:v>
                </c:pt>
                <c:pt idx="11">
                  <c:v>1.1428571428571428</c:v>
                </c:pt>
                <c:pt idx="12">
                  <c:v>1336.2857142857142</c:v>
                </c:pt>
                <c:pt idx="13">
                  <c:v>3612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0A-43CA-AC94-2892C893970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'86'!$S$9:$AF$9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'86'!$S$42:$AF$42</c:f>
              <c:numCache>
                <c:formatCode>0.000</c:formatCode>
                <c:ptCount val="14"/>
                <c:pt idx="0">
                  <c:v>1.6389111289031226</c:v>
                </c:pt>
                <c:pt idx="1">
                  <c:v>1.5241002570694091</c:v>
                </c:pt>
                <c:pt idx="2">
                  <c:v>1.4903598971722367</c:v>
                </c:pt>
                <c:pt idx="3">
                  <c:v>1.4225352112676057</c:v>
                </c:pt>
                <c:pt idx="4">
                  <c:v>1</c:v>
                </c:pt>
                <c:pt idx="5">
                  <c:v>8</c:v>
                </c:pt>
                <c:pt idx="6">
                  <c:v>1.4053452115812919</c:v>
                </c:pt>
                <c:pt idx="7">
                  <c:v>1.7452471482889733</c:v>
                </c:pt>
                <c:pt idx="8">
                  <c:v>1.6431095406360423</c:v>
                </c:pt>
                <c:pt idx="9">
                  <c:v>1</c:v>
                </c:pt>
                <c:pt idx="10">
                  <c:v>1.1805246776345042</c:v>
                </c:pt>
                <c:pt idx="11">
                  <c:v>1</c:v>
                </c:pt>
                <c:pt idx="12">
                  <c:v>1.5009627727856227</c:v>
                </c:pt>
                <c:pt idx="13">
                  <c:v>1.2817601135557133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1E-4B6A-B3A5-4417B7F979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815915443745632E-2"/>
          <c:y val="0.14985936132983377"/>
          <c:w val="0.82182778444280691"/>
          <c:h val="0.75821675735209504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AF4-465B-B553-A4A903690D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AF4-465B-B553-A4A903690D1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AF4-465B-B553-A4A903690D1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AF4-465B-B553-A4A903690D1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AF4-465B-B553-A4A903690D1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AF4-465B-B553-A4A903690D1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AF4-465B-B553-A4A903690D1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AF4-465B-B553-A4A903690D1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AF4-465B-B553-A4A903690D1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AF4-465B-B553-A4A903690D1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AF4-465B-B553-A4A903690D1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AF4-465B-B553-A4A903690D1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AF4-465B-B553-A4A903690D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'87'!$C$9:$N$9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'87'!$C$107:$N$107</c:f>
              <c:numCache>
                <c:formatCode>0.0%</c:formatCode>
                <c:ptCount val="12"/>
                <c:pt idx="0">
                  <c:v>8.2376583284395857E-2</c:v>
                </c:pt>
                <c:pt idx="1">
                  <c:v>6.9931200198264116E-3</c:v>
                </c:pt>
                <c:pt idx="2">
                  <c:v>0.1207902548879107</c:v>
                </c:pt>
                <c:pt idx="3">
                  <c:v>0.11856517124523872</c:v>
                </c:pt>
                <c:pt idx="4">
                  <c:v>5.7970702167436184E-3</c:v>
                </c:pt>
                <c:pt idx="5">
                  <c:v>1.2892554859356392E-2</c:v>
                </c:pt>
                <c:pt idx="6">
                  <c:v>6.6811773009142761E-2</c:v>
                </c:pt>
                <c:pt idx="7">
                  <c:v>9.5199099191319476E-3</c:v>
                </c:pt>
                <c:pt idx="8">
                  <c:v>2.7369067566038654E-3</c:v>
                </c:pt>
                <c:pt idx="9">
                  <c:v>1.9804860703298833E-2</c:v>
                </c:pt>
                <c:pt idx="10">
                  <c:v>0.55357171719348519</c:v>
                </c:pt>
                <c:pt idx="11">
                  <c:v>1.4007790486555215E-4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AF4-465B-B553-A4A903690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67B-4AC6-A1FD-D9C55C74F0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67B-4AC6-A1FD-D9C55C74F09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67B-4AC6-A1FD-D9C55C74F09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67B-4AC6-A1FD-D9C55C74F09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67B-4AC6-A1FD-D9C55C74F09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67B-4AC6-A1FD-D9C55C74F09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67B-4AC6-A1FD-D9C55C74F09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67B-4AC6-A1FD-D9C55C74F09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67B-4AC6-A1FD-D9C55C74F09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67B-4AC6-A1FD-D9C55C74F09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67B-4AC6-A1FD-D9C55C74F09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67B-4AC6-A1FD-D9C55C74F09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67B-4AC6-A1FD-D9C55C74F0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'87'!$C$9:$N$9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'87'!$C$108:$N$108</c:f>
              <c:numCache>
                <c:formatCode>0.00%</c:formatCode>
                <c:ptCount val="12"/>
                <c:pt idx="0">
                  <c:v>0.18452366585407062</c:v>
                </c:pt>
                <c:pt idx="1">
                  <c:v>1.5664598971784415E-2</c:v>
                </c:pt>
                <c:pt idx="2">
                  <c:v>0.27057034587627621</c:v>
                </c:pt>
                <c:pt idx="3">
                  <c:v>0.26558615529434487</c:v>
                </c:pt>
                <c:pt idx="4">
                  <c:v>1.2985445680770437E-2</c:v>
                </c:pt>
                <c:pt idx="5">
                  <c:v>2.8879341555839825E-2</c:v>
                </c:pt>
                <c:pt idx="6">
                  <c:v>0.14965846829668605</c:v>
                </c:pt>
                <c:pt idx="7">
                  <c:v>2.1324612005503129E-2</c:v>
                </c:pt>
                <c:pt idx="8">
                  <c:v>6.1306750983563044E-3</c:v>
                </c:pt>
                <c:pt idx="9">
                  <c:v>4.4362916656609783E-2</c:v>
                </c:pt>
                <c:pt idx="11">
                  <c:v>3.137747097583935E-4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67B-4AC6-A1FD-D9C55C74F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'87'!$AE$9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'87'!$R$10:$R$33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'87'!$AE$10:$AE$33</c:f>
              <c:numCache>
                <c:formatCode>0</c:formatCode>
                <c:ptCount val="24"/>
                <c:pt idx="0">
                  <c:v>240</c:v>
                </c:pt>
                <c:pt idx="1">
                  <c:v>314.57142857142856</c:v>
                </c:pt>
                <c:pt idx="2">
                  <c:v>347.28571428571428</c:v>
                </c:pt>
                <c:pt idx="3">
                  <c:v>365.14285714285711</c:v>
                </c:pt>
                <c:pt idx="4">
                  <c:v>367.71428571428567</c:v>
                </c:pt>
                <c:pt idx="5">
                  <c:v>398.85714285714283</c:v>
                </c:pt>
                <c:pt idx="6">
                  <c:v>412.42857142857139</c:v>
                </c:pt>
                <c:pt idx="7">
                  <c:v>419.42857142857144</c:v>
                </c:pt>
                <c:pt idx="8">
                  <c:v>419.14285714285711</c:v>
                </c:pt>
                <c:pt idx="9">
                  <c:v>446.28571428571428</c:v>
                </c:pt>
                <c:pt idx="10">
                  <c:v>444.14285714285711</c:v>
                </c:pt>
                <c:pt idx="11">
                  <c:v>433.71428571428572</c:v>
                </c:pt>
                <c:pt idx="12">
                  <c:v>309.5</c:v>
                </c:pt>
                <c:pt idx="13">
                  <c:v>241</c:v>
                </c:pt>
                <c:pt idx="14">
                  <c:v>176.5</c:v>
                </c:pt>
                <c:pt idx="15">
                  <c:v>126.5</c:v>
                </c:pt>
                <c:pt idx="16">
                  <c:v>80</c:v>
                </c:pt>
                <c:pt idx="17">
                  <c:v>66</c:v>
                </c:pt>
                <c:pt idx="18">
                  <c:v>44</c:v>
                </c:pt>
                <c:pt idx="19">
                  <c:v>34</c:v>
                </c:pt>
                <c:pt idx="20">
                  <c:v>28</c:v>
                </c:pt>
                <c:pt idx="21">
                  <c:v>19.5</c:v>
                </c:pt>
                <c:pt idx="22">
                  <c:v>49.5</c:v>
                </c:pt>
                <c:pt idx="23">
                  <c:v>135.5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E82-4426-B110-1EDC0607C0A0}"/>
            </c:ext>
          </c:extLst>
        </c:ser>
        <c:ser>
          <c:idx val="1"/>
          <c:order val="1"/>
          <c:tx>
            <c:strRef>
              <c:f>'87'!$AF$9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'87'!$R$10:$R$33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'87'!$AF$10:$AF$33</c:f>
              <c:numCache>
                <c:formatCode>0</c:formatCode>
                <c:ptCount val="24"/>
                <c:pt idx="0">
                  <c:v>613</c:v>
                </c:pt>
                <c:pt idx="1">
                  <c:v>841.71428571428578</c:v>
                </c:pt>
                <c:pt idx="2">
                  <c:v>896.42857142857144</c:v>
                </c:pt>
                <c:pt idx="3">
                  <c:v>933</c:v>
                </c:pt>
                <c:pt idx="4">
                  <c:v>907.85714285714289</c:v>
                </c:pt>
                <c:pt idx="5">
                  <c:v>895.28571428571422</c:v>
                </c:pt>
                <c:pt idx="6">
                  <c:v>919.71428571428567</c:v>
                </c:pt>
                <c:pt idx="7">
                  <c:v>913.85714285714289</c:v>
                </c:pt>
                <c:pt idx="8">
                  <c:v>895.57142857142844</c:v>
                </c:pt>
                <c:pt idx="9">
                  <c:v>960.28571428571422</c:v>
                </c:pt>
                <c:pt idx="10">
                  <c:v>1016.2857142857142</c:v>
                </c:pt>
                <c:pt idx="11">
                  <c:v>959.42857142857133</c:v>
                </c:pt>
                <c:pt idx="12">
                  <c:v>783.5</c:v>
                </c:pt>
                <c:pt idx="13">
                  <c:v>571</c:v>
                </c:pt>
                <c:pt idx="14">
                  <c:v>352.5</c:v>
                </c:pt>
                <c:pt idx="15">
                  <c:v>194.5</c:v>
                </c:pt>
                <c:pt idx="16">
                  <c:v>112</c:v>
                </c:pt>
                <c:pt idx="17">
                  <c:v>92</c:v>
                </c:pt>
                <c:pt idx="18">
                  <c:v>54</c:v>
                </c:pt>
                <c:pt idx="19">
                  <c:v>38</c:v>
                </c:pt>
                <c:pt idx="20">
                  <c:v>34</c:v>
                </c:pt>
                <c:pt idx="21">
                  <c:v>23.5</c:v>
                </c:pt>
                <c:pt idx="22">
                  <c:v>57.5</c:v>
                </c:pt>
                <c:pt idx="23">
                  <c:v>193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E82-4426-B110-1EDC0607C0A0}"/>
            </c:ext>
          </c:extLst>
        </c:ser>
        <c:ser>
          <c:idx val="5"/>
          <c:order val="2"/>
          <c:tx>
            <c:strRef>
              <c:f>'87'!$AC$9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'87'!$R$10:$R$33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'87'!$AC$10:$AC$33</c:f>
              <c:numCache>
                <c:formatCode>0</c:formatCode>
                <c:ptCount val="24"/>
                <c:pt idx="0">
                  <c:v>373</c:v>
                </c:pt>
                <c:pt idx="1">
                  <c:v>527.14285714285711</c:v>
                </c:pt>
                <c:pt idx="2">
                  <c:v>549.14285714285711</c:v>
                </c:pt>
                <c:pt idx="3">
                  <c:v>567.85714285714289</c:v>
                </c:pt>
                <c:pt idx="4">
                  <c:v>540.14285714285722</c:v>
                </c:pt>
                <c:pt idx="5">
                  <c:v>496.42857142857144</c:v>
                </c:pt>
                <c:pt idx="6">
                  <c:v>507.28571428571422</c:v>
                </c:pt>
                <c:pt idx="7">
                  <c:v>494.42857142857144</c:v>
                </c:pt>
                <c:pt idx="8">
                  <c:v>476.42857142857144</c:v>
                </c:pt>
                <c:pt idx="9">
                  <c:v>514</c:v>
                </c:pt>
                <c:pt idx="10">
                  <c:v>572.14285714285711</c:v>
                </c:pt>
                <c:pt idx="11">
                  <c:v>525.71428571428578</c:v>
                </c:pt>
                <c:pt idx="12">
                  <c:v>474</c:v>
                </c:pt>
                <c:pt idx="13">
                  <c:v>330</c:v>
                </c:pt>
                <c:pt idx="14">
                  <c:v>176</c:v>
                </c:pt>
                <c:pt idx="15">
                  <c:v>68</c:v>
                </c:pt>
                <c:pt idx="16">
                  <c:v>32</c:v>
                </c:pt>
                <c:pt idx="17">
                  <c:v>26</c:v>
                </c:pt>
                <c:pt idx="18">
                  <c:v>10</c:v>
                </c:pt>
                <c:pt idx="19">
                  <c:v>4</c:v>
                </c:pt>
                <c:pt idx="20">
                  <c:v>6</c:v>
                </c:pt>
                <c:pt idx="21">
                  <c:v>4</c:v>
                </c:pt>
                <c:pt idx="22">
                  <c:v>8</c:v>
                </c:pt>
                <c:pt idx="23">
                  <c:v>57.5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82-4426-B110-1EDC0607C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'87'!$S$9:$AF$9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'87'!$S$41:$AF$41</c:f>
              <c:numCache>
                <c:formatCode>_(* #,##0_);_(* \(#,##0\);_(* "-"_);_(@_)</c:formatCode>
                <c:ptCount val="14"/>
                <c:pt idx="0">
                  <c:v>1092.1428571428571</c:v>
                </c:pt>
                <c:pt idx="1">
                  <c:v>92.714285714285708</c:v>
                </c:pt>
                <c:pt idx="2">
                  <c:v>1601.4285714285713</c:v>
                </c:pt>
                <c:pt idx="3">
                  <c:v>1571.9285714285713</c:v>
                </c:pt>
                <c:pt idx="4">
                  <c:v>76.857142857142861</c:v>
                </c:pt>
                <c:pt idx="5">
                  <c:v>170.92857142857142</c:v>
                </c:pt>
                <c:pt idx="6">
                  <c:v>885.78571428571422</c:v>
                </c:pt>
                <c:pt idx="7">
                  <c:v>126.21428571428569</c:v>
                </c:pt>
                <c:pt idx="8">
                  <c:v>36.285714285714285</c:v>
                </c:pt>
                <c:pt idx="9">
                  <c:v>262.57142857142856</c:v>
                </c:pt>
                <c:pt idx="10">
                  <c:v>7339.2142857142862</c:v>
                </c:pt>
                <c:pt idx="11">
                  <c:v>1.8571428571428568</c:v>
                </c:pt>
                <c:pt idx="12">
                  <c:v>5918.7142857142853</c:v>
                </c:pt>
                <c:pt idx="13">
                  <c:v>13257.928571428569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CB-4287-92DF-31B0C15AA98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'87'!$S$9:$AF$9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'87'!$S$42:$AF$42</c:f>
              <c:numCache>
                <c:formatCode>0.000</c:formatCode>
                <c:ptCount val="14"/>
                <c:pt idx="0">
                  <c:v>1.3284100781928758</c:v>
                </c:pt>
                <c:pt idx="1">
                  <c:v>2.6707818930041154</c:v>
                </c:pt>
                <c:pt idx="2">
                  <c:v>1.1338120764640438</c:v>
                </c:pt>
                <c:pt idx="3">
                  <c:v>1.175336466566973</c:v>
                </c:pt>
                <c:pt idx="4">
                  <c:v>3.5163398692810466</c:v>
                </c:pt>
                <c:pt idx="5">
                  <c:v>1.719109195402299</c:v>
                </c:pt>
                <c:pt idx="6">
                  <c:v>1.4234389348025711</c:v>
                </c:pt>
                <c:pt idx="7">
                  <c:v>1.265759312320917</c:v>
                </c:pt>
                <c:pt idx="8">
                  <c:v>1.984375</c:v>
                </c:pt>
                <c:pt idx="9">
                  <c:v>1.8948453608247424</c:v>
                </c:pt>
                <c:pt idx="10">
                  <c:v>1.1945891270985445</c:v>
                </c:pt>
                <c:pt idx="11">
                  <c:v>1</c:v>
                </c:pt>
                <c:pt idx="12">
                  <c:v>1.2842441337838257</c:v>
                </c:pt>
                <c:pt idx="13">
                  <c:v>1.2330171256991775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E4-4FC6-9DCF-49663DE0687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7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DFB-4276-A47B-86605EEC81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DFB-4276-A47B-86605EEC81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DFB-4276-A47B-86605EEC81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DFB-4276-A47B-86605EEC81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DFB-4276-A47B-86605EEC813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DFB-4276-A47B-86605EEC813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DFB-4276-A47B-86605EEC813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DFB-4276-A47B-86605EEC813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DFB-4276-A47B-86605EEC813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DFB-4276-A47B-86605EEC813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DFB-4276-A47B-86605EEC813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DFB-4276-A47B-86605EEC813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DFB-4276-A47B-86605EEC81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'88'!$C$9:$N$9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'88'!$C$107:$N$107</c:f>
              <c:numCache>
                <c:formatCode>0.0%</c:formatCode>
                <c:ptCount val="12"/>
                <c:pt idx="0">
                  <c:v>4.2334864480081662E-2</c:v>
                </c:pt>
                <c:pt idx="1">
                  <c:v>1.5230880812313644E-2</c:v>
                </c:pt>
                <c:pt idx="2">
                  <c:v>1.3189351814543207E-2</c:v>
                </c:pt>
                <c:pt idx="3">
                  <c:v>2.5895183603298677E-2</c:v>
                </c:pt>
                <c:pt idx="4">
                  <c:v>2.2027023396996807E-3</c:v>
                </c:pt>
                <c:pt idx="5">
                  <c:v>2.6862223654874147E-4</c:v>
                </c:pt>
                <c:pt idx="6">
                  <c:v>2.3611894592634377E-2</c:v>
                </c:pt>
                <c:pt idx="7">
                  <c:v>4.0857442179063584E-2</c:v>
                </c:pt>
                <c:pt idx="8">
                  <c:v>1.450560077363204E-3</c:v>
                </c:pt>
                <c:pt idx="9">
                  <c:v>3.7607113116823807E-4</c:v>
                </c:pt>
                <c:pt idx="10">
                  <c:v>0.83372283557632909</c:v>
                </c:pt>
                <c:pt idx="11">
                  <c:v>8.5959115695597279E-4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DFB-4276-A47B-86605EEC8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67C-4E67-BB8D-22BCBFA130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67C-4E67-BB8D-22BCBFA130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67C-4E67-BB8D-22BCBFA130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67C-4E67-BB8D-22BCBFA130C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67C-4E67-BB8D-22BCBFA130C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67C-4E67-BB8D-22BCBFA130C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67C-4E67-BB8D-22BCBFA130C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67C-4E67-BB8D-22BCBFA130C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67C-4E67-BB8D-22BCBFA130C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67C-4E67-BB8D-22BCBFA130C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67C-4E67-BB8D-22BCBFA130C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67C-4E67-BB8D-22BCBFA130C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67C-4E67-BB8D-22BCBFA130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'88'!$C$9:$N$9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'88'!$C$108:$N$108</c:f>
              <c:numCache>
                <c:formatCode>0.00%</c:formatCode>
                <c:ptCount val="12"/>
                <c:pt idx="0">
                  <c:v>0.25460420032310171</c:v>
                </c:pt>
                <c:pt idx="1">
                  <c:v>9.1599353796445862E-2</c:v>
                </c:pt>
                <c:pt idx="2">
                  <c:v>7.9321486268174451E-2</c:v>
                </c:pt>
                <c:pt idx="3">
                  <c:v>0.15573505654281095</c:v>
                </c:pt>
                <c:pt idx="4">
                  <c:v>1.3247172859450726E-2</c:v>
                </c:pt>
                <c:pt idx="5">
                  <c:v>1.6155088852988686E-3</c:v>
                </c:pt>
                <c:pt idx="6">
                  <c:v>0.14200323101777054</c:v>
                </c:pt>
                <c:pt idx="7">
                  <c:v>0.24571890145395794</c:v>
                </c:pt>
                <c:pt idx="8">
                  <c:v>8.7237479806138909E-3</c:v>
                </c:pt>
                <c:pt idx="9">
                  <c:v>2.2617124394184161E-3</c:v>
                </c:pt>
                <c:pt idx="11">
                  <c:v>5.1696284329563798E-3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67C-4E67-BB8D-22BCBFA13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'88'!$AE$9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'88'!$R$10:$R$33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'88'!$AE$10:$AE$33</c:f>
              <c:numCache>
                <c:formatCode>0</c:formatCode>
                <c:ptCount val="24"/>
                <c:pt idx="0">
                  <c:v>8.8571428571428559</c:v>
                </c:pt>
                <c:pt idx="1">
                  <c:v>19.142857142857142</c:v>
                </c:pt>
                <c:pt idx="2">
                  <c:v>21.285714285714285</c:v>
                </c:pt>
                <c:pt idx="3">
                  <c:v>25.142857142857146</c:v>
                </c:pt>
                <c:pt idx="4">
                  <c:v>33.285714285714285</c:v>
                </c:pt>
                <c:pt idx="5">
                  <c:v>27.142857142857139</c:v>
                </c:pt>
                <c:pt idx="6">
                  <c:v>34.571428571428569</c:v>
                </c:pt>
                <c:pt idx="7">
                  <c:v>34.714285714285715</c:v>
                </c:pt>
                <c:pt idx="8">
                  <c:v>40.285714285714285</c:v>
                </c:pt>
                <c:pt idx="9">
                  <c:v>34</c:v>
                </c:pt>
                <c:pt idx="10">
                  <c:v>29.857142857142861</c:v>
                </c:pt>
                <c:pt idx="11">
                  <c:v>28.857142857142854</c:v>
                </c:pt>
                <c:pt idx="12">
                  <c:v>22.5</c:v>
                </c:pt>
                <c:pt idx="13">
                  <c:v>17.5</c:v>
                </c:pt>
                <c:pt idx="14">
                  <c:v>17.5</c:v>
                </c:pt>
                <c:pt idx="15">
                  <c:v>10</c:v>
                </c:pt>
                <c:pt idx="16">
                  <c:v>4.5</c:v>
                </c:pt>
                <c:pt idx="17">
                  <c:v>3.5</c:v>
                </c:pt>
                <c:pt idx="18">
                  <c:v>1.5</c:v>
                </c:pt>
                <c:pt idx="19">
                  <c:v>2</c:v>
                </c:pt>
                <c:pt idx="20">
                  <c:v>3.5</c:v>
                </c:pt>
                <c:pt idx="21">
                  <c:v>6</c:v>
                </c:pt>
                <c:pt idx="22">
                  <c:v>9</c:v>
                </c:pt>
                <c:pt idx="23">
                  <c:v>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2AD-4579-ADE0-EF00C0DAD4E8}"/>
            </c:ext>
          </c:extLst>
        </c:ser>
        <c:ser>
          <c:idx val="1"/>
          <c:order val="1"/>
          <c:tx>
            <c:strRef>
              <c:f>'88'!$AF$9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'88'!$R$10:$R$33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'88'!$AF$10:$AF$33</c:f>
              <c:numCache>
                <c:formatCode>0</c:formatCode>
                <c:ptCount val="24"/>
                <c:pt idx="0">
                  <c:v>108.28571428571429</c:v>
                </c:pt>
                <c:pt idx="1">
                  <c:v>119</c:v>
                </c:pt>
                <c:pt idx="2">
                  <c:v>116.85714285714286</c:v>
                </c:pt>
                <c:pt idx="3">
                  <c:v>159.57142857142858</c:v>
                </c:pt>
                <c:pt idx="4">
                  <c:v>169.28571428571428</c:v>
                </c:pt>
                <c:pt idx="5">
                  <c:v>172.42857142857144</c:v>
                </c:pt>
                <c:pt idx="6">
                  <c:v>183.42857142857144</c:v>
                </c:pt>
                <c:pt idx="7">
                  <c:v>171.57142857142856</c:v>
                </c:pt>
                <c:pt idx="8">
                  <c:v>182</c:v>
                </c:pt>
                <c:pt idx="9">
                  <c:v>177.28571428571428</c:v>
                </c:pt>
                <c:pt idx="10">
                  <c:v>175.85714285714283</c:v>
                </c:pt>
                <c:pt idx="11">
                  <c:v>203</c:v>
                </c:pt>
                <c:pt idx="12">
                  <c:v>227.5</c:v>
                </c:pt>
                <c:pt idx="13">
                  <c:v>183</c:v>
                </c:pt>
                <c:pt idx="14">
                  <c:v>124</c:v>
                </c:pt>
                <c:pt idx="15">
                  <c:v>62</c:v>
                </c:pt>
                <c:pt idx="16">
                  <c:v>22</c:v>
                </c:pt>
                <c:pt idx="17">
                  <c:v>7.5</c:v>
                </c:pt>
                <c:pt idx="18">
                  <c:v>3</c:v>
                </c:pt>
                <c:pt idx="19">
                  <c:v>2</c:v>
                </c:pt>
                <c:pt idx="20">
                  <c:v>6</c:v>
                </c:pt>
                <c:pt idx="21">
                  <c:v>9.5</c:v>
                </c:pt>
                <c:pt idx="22">
                  <c:v>20.5</c:v>
                </c:pt>
                <c:pt idx="23">
                  <c:v>53.5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2AD-4579-ADE0-EF00C0DAD4E8}"/>
            </c:ext>
          </c:extLst>
        </c:ser>
        <c:ser>
          <c:idx val="2"/>
          <c:order val="2"/>
          <c:tx>
            <c:strRef>
              <c:f>'88'!$AC$9</c:f>
              <c:strCache>
                <c:ptCount val="1"/>
                <c:pt idx="0">
                  <c:v>11. Motorcycles</c:v>
                </c:pt>
              </c:strCache>
            </c:strRef>
          </c:tx>
          <c:val>
            <c:numRef>
              <c:f>'88'!$AC$10:$AC$33</c:f>
              <c:numCache>
                <c:formatCode>0</c:formatCode>
                <c:ptCount val="24"/>
                <c:pt idx="0">
                  <c:v>99.428571428571431</c:v>
                </c:pt>
                <c:pt idx="1">
                  <c:v>99.857142857142847</c:v>
                </c:pt>
                <c:pt idx="2">
                  <c:v>95.571428571428584</c:v>
                </c:pt>
                <c:pt idx="3">
                  <c:v>134.42857142857144</c:v>
                </c:pt>
                <c:pt idx="4">
                  <c:v>136</c:v>
                </c:pt>
                <c:pt idx="5">
                  <c:v>145.28571428571428</c:v>
                </c:pt>
                <c:pt idx="6">
                  <c:v>148.85714285714286</c:v>
                </c:pt>
                <c:pt idx="7">
                  <c:v>136.85714285714286</c:v>
                </c:pt>
                <c:pt idx="8">
                  <c:v>141.71428571428572</c:v>
                </c:pt>
                <c:pt idx="9">
                  <c:v>143.28571428571428</c:v>
                </c:pt>
                <c:pt idx="10">
                  <c:v>146</c:v>
                </c:pt>
                <c:pt idx="11">
                  <c:v>174.14285714285717</c:v>
                </c:pt>
                <c:pt idx="12">
                  <c:v>205</c:v>
                </c:pt>
                <c:pt idx="13">
                  <c:v>165.5</c:v>
                </c:pt>
                <c:pt idx="14">
                  <c:v>106.5</c:v>
                </c:pt>
                <c:pt idx="15">
                  <c:v>52</c:v>
                </c:pt>
                <c:pt idx="16">
                  <c:v>17.5</c:v>
                </c:pt>
                <c:pt idx="17">
                  <c:v>4</c:v>
                </c:pt>
                <c:pt idx="18">
                  <c:v>1.5</c:v>
                </c:pt>
                <c:pt idx="19">
                  <c:v>0</c:v>
                </c:pt>
                <c:pt idx="20">
                  <c:v>2.5</c:v>
                </c:pt>
                <c:pt idx="21">
                  <c:v>3.5</c:v>
                </c:pt>
                <c:pt idx="22">
                  <c:v>11.5</c:v>
                </c:pt>
                <c:pt idx="23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AD-4579-ADE0-EF00C0DAD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'88'!$S$9:$AF$9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'88'!$S$41:$AF$41</c:f>
              <c:numCache>
                <c:formatCode>_(* #,##0_);_(* \(#,##0\);_(* "-"_);_(@_)</c:formatCode>
                <c:ptCount val="14"/>
                <c:pt idx="0">
                  <c:v>112.57142857142857</c:v>
                </c:pt>
                <c:pt idx="1">
                  <c:v>40.5</c:v>
                </c:pt>
                <c:pt idx="2">
                  <c:v>35.071428571428569</c:v>
                </c:pt>
                <c:pt idx="3">
                  <c:v>68.857142857142861</c:v>
                </c:pt>
                <c:pt idx="4">
                  <c:v>5.8571428571428568</c:v>
                </c:pt>
                <c:pt idx="5">
                  <c:v>0.71428571428571419</c:v>
                </c:pt>
                <c:pt idx="6">
                  <c:v>62.785714285714285</c:v>
                </c:pt>
                <c:pt idx="7">
                  <c:v>108.64285714285712</c:v>
                </c:pt>
                <c:pt idx="8">
                  <c:v>3.8571428571428568</c:v>
                </c:pt>
                <c:pt idx="9">
                  <c:v>0.99999999999999989</c:v>
                </c:pt>
                <c:pt idx="10">
                  <c:v>2216.9285714285716</c:v>
                </c:pt>
                <c:pt idx="11">
                  <c:v>2.2857142857142856</c:v>
                </c:pt>
                <c:pt idx="12">
                  <c:v>442.14285714285717</c:v>
                </c:pt>
                <c:pt idx="13">
                  <c:v>2659.0714285714284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F2-4EE0-957D-1C0E7BFEB7D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'88'!$S$9:$AF$9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'88'!$S$42:$AF$42</c:f>
              <c:numCache>
                <c:formatCode>0.000</c:formatCode>
                <c:ptCount val="14"/>
                <c:pt idx="0">
                  <c:v>1.2854812398042414</c:v>
                </c:pt>
                <c:pt idx="1">
                  <c:v>1.1911764705882353</c:v>
                </c:pt>
                <c:pt idx="2">
                  <c:v>1.3198924731182795</c:v>
                </c:pt>
                <c:pt idx="3">
                  <c:v>1.7720588235294119</c:v>
                </c:pt>
                <c:pt idx="4">
                  <c:v>1</c:v>
                </c:pt>
                <c:pt idx="5">
                  <c:v>1</c:v>
                </c:pt>
                <c:pt idx="6">
                  <c:v>1.224233983286908</c:v>
                </c:pt>
                <c:pt idx="7">
                  <c:v>1.2467213114754099</c:v>
                </c:pt>
                <c:pt idx="8">
                  <c:v>2.0769230769230771</c:v>
                </c:pt>
                <c:pt idx="9">
                  <c:v>1</c:v>
                </c:pt>
                <c:pt idx="10">
                  <c:v>1.3843443354148082</c:v>
                </c:pt>
                <c:pt idx="11">
                  <c:v>1</c:v>
                </c:pt>
                <c:pt idx="12">
                  <c:v>1.3114406779661016</c:v>
                </c:pt>
                <c:pt idx="13">
                  <c:v>1.3716654384672069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69-4511-8E1C-1592F16F1F1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843-4DF9-AB2B-D11E436450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843-4DF9-AB2B-D11E436450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843-4DF9-AB2B-D11E4364509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843-4DF9-AB2B-D11E4364509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843-4DF9-AB2B-D11E4364509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843-4DF9-AB2B-D11E4364509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843-4DF9-AB2B-D11E4364509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843-4DF9-AB2B-D11E4364509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843-4DF9-AB2B-D11E4364509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843-4DF9-AB2B-D11E4364509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843-4DF9-AB2B-D11E4364509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843-4DF9-AB2B-D11E4364509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843-4DF9-AB2B-D11E436450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'89'!$C$9:$N$9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'89'!$C$107:$N$107</c:f>
              <c:numCache>
                <c:formatCode>0.0%</c:formatCode>
                <c:ptCount val="12"/>
                <c:pt idx="0">
                  <c:v>6.7601164578494549E-2</c:v>
                </c:pt>
                <c:pt idx="1">
                  <c:v>1.5170597664300433E-2</c:v>
                </c:pt>
                <c:pt idx="2">
                  <c:v>2.6252085446040106E-2</c:v>
                </c:pt>
                <c:pt idx="3">
                  <c:v>9.0696457195197727E-2</c:v>
                </c:pt>
                <c:pt idx="4">
                  <c:v>4.6615852661192718E-3</c:v>
                </c:pt>
                <c:pt idx="5">
                  <c:v>3.1077235107461803E-3</c:v>
                </c:pt>
                <c:pt idx="6">
                  <c:v>6.047793516307369E-2</c:v>
                </c:pt>
                <c:pt idx="7">
                  <c:v>3.8519415093722406E-2</c:v>
                </c:pt>
                <c:pt idx="8">
                  <c:v>2.9973175439170406E-2</c:v>
                </c:pt>
                <c:pt idx="9">
                  <c:v>6.9923778991789068E-3</c:v>
                </c:pt>
                <c:pt idx="10">
                  <c:v>0.65507540318623436</c:v>
                </c:pt>
                <c:pt idx="11">
                  <c:v>1.472079557721875E-3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843-4DF9-AB2B-D11E43645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19-4AE4-BE44-0707AAB060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19-4AE4-BE44-0707AAB060F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19-4AE4-BE44-0707AAB060F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19-4AE4-BE44-0707AAB060F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19-4AE4-BE44-0707AAB060F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19-4AE4-BE44-0707AAB060F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19-4AE4-BE44-0707AAB060F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19-4AE4-BE44-0707AAB060F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19-4AE4-BE44-0707AAB060F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19-4AE4-BE44-0707AAB060F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19-4AE4-BE44-0707AAB060F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19-4AE4-BE44-0707AAB060F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19-4AE4-BE44-0707AAB060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'89'!$C$9:$N$9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'89'!$C$108:$N$108</c:f>
              <c:numCache>
                <c:formatCode>0.00%</c:formatCode>
                <c:ptCount val="12"/>
                <c:pt idx="0">
                  <c:v>0.19598823975720792</c:v>
                </c:pt>
                <c:pt idx="1">
                  <c:v>4.3982359635811839E-2</c:v>
                </c:pt>
                <c:pt idx="2">
                  <c:v>7.6109635811836121E-2</c:v>
                </c:pt>
                <c:pt idx="3">
                  <c:v>0.26294575113808799</c:v>
                </c:pt>
                <c:pt idx="4">
                  <c:v>1.3514795144157819E-2</c:v>
                </c:pt>
                <c:pt idx="5">
                  <c:v>9.0098634294385437E-3</c:v>
                </c:pt>
                <c:pt idx="6">
                  <c:v>0.17533668437025796</c:v>
                </c:pt>
                <c:pt idx="7">
                  <c:v>0.11167488619119881</c:v>
                </c:pt>
                <c:pt idx="8">
                  <c:v>8.6897761760242817E-2</c:v>
                </c:pt>
                <c:pt idx="9">
                  <c:v>2.0272192716236724E-2</c:v>
                </c:pt>
                <c:pt idx="11">
                  <c:v>4.267830045523521E-3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19-4AE4-BE44-0707AAB06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'89'!$AE$9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'89'!$R$10:$R$33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'89'!$AE$10:$AE$33</c:f>
              <c:numCache>
                <c:formatCode>0</c:formatCode>
                <c:ptCount val="24"/>
                <c:pt idx="0">
                  <c:v>24.857142857142858</c:v>
                </c:pt>
                <c:pt idx="1">
                  <c:v>27.857142857142854</c:v>
                </c:pt>
                <c:pt idx="2">
                  <c:v>31.142857142857139</c:v>
                </c:pt>
                <c:pt idx="3">
                  <c:v>29.728571428571428</c:v>
                </c:pt>
                <c:pt idx="4">
                  <c:v>28.857142857142858</c:v>
                </c:pt>
                <c:pt idx="5">
                  <c:v>34.857142857142861</c:v>
                </c:pt>
                <c:pt idx="6">
                  <c:v>36</c:v>
                </c:pt>
                <c:pt idx="7">
                  <c:v>33.857142857142861</c:v>
                </c:pt>
                <c:pt idx="8">
                  <c:v>36.857142857142854</c:v>
                </c:pt>
                <c:pt idx="9">
                  <c:v>41.142857142857139</c:v>
                </c:pt>
                <c:pt idx="10">
                  <c:v>41</c:v>
                </c:pt>
                <c:pt idx="11">
                  <c:v>42.857142857142854</c:v>
                </c:pt>
                <c:pt idx="12">
                  <c:v>45</c:v>
                </c:pt>
                <c:pt idx="13">
                  <c:v>38</c:v>
                </c:pt>
                <c:pt idx="14">
                  <c:v>16</c:v>
                </c:pt>
                <c:pt idx="15">
                  <c:v>9</c:v>
                </c:pt>
                <c:pt idx="16">
                  <c:v>17</c:v>
                </c:pt>
                <c:pt idx="17">
                  <c:v>18.5</c:v>
                </c:pt>
                <c:pt idx="18">
                  <c:v>5.5</c:v>
                </c:pt>
                <c:pt idx="19">
                  <c:v>6</c:v>
                </c:pt>
                <c:pt idx="20">
                  <c:v>6.5</c:v>
                </c:pt>
                <c:pt idx="21">
                  <c:v>7</c:v>
                </c:pt>
                <c:pt idx="22">
                  <c:v>11</c:v>
                </c:pt>
                <c:pt idx="23">
                  <c:v>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461-403E-9870-11A6425F6DDE}"/>
            </c:ext>
          </c:extLst>
        </c:ser>
        <c:ser>
          <c:idx val="1"/>
          <c:order val="1"/>
          <c:tx>
            <c:strRef>
              <c:f>'89'!$AF$9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'89'!$R$10:$R$33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'89'!$AF$10:$AF$33</c:f>
              <c:numCache>
                <c:formatCode>0</c:formatCode>
                <c:ptCount val="24"/>
                <c:pt idx="0">
                  <c:v>57.571428571428569</c:v>
                </c:pt>
                <c:pt idx="1">
                  <c:v>87.714285714285708</c:v>
                </c:pt>
                <c:pt idx="2">
                  <c:v>109</c:v>
                </c:pt>
                <c:pt idx="3">
                  <c:v>113.30000000000001</c:v>
                </c:pt>
                <c:pt idx="4">
                  <c:v>123.85714285714286</c:v>
                </c:pt>
                <c:pt idx="5">
                  <c:v>133.28571428571428</c:v>
                </c:pt>
                <c:pt idx="6">
                  <c:v>129.71428571428569</c:v>
                </c:pt>
                <c:pt idx="7">
                  <c:v>117.14285714285715</c:v>
                </c:pt>
                <c:pt idx="8">
                  <c:v>117</c:v>
                </c:pt>
                <c:pt idx="9">
                  <c:v>130.14285714285714</c:v>
                </c:pt>
                <c:pt idx="10">
                  <c:v>112.71428571428571</c:v>
                </c:pt>
                <c:pt idx="11">
                  <c:v>127.85714285714283</c:v>
                </c:pt>
                <c:pt idx="12">
                  <c:v>133</c:v>
                </c:pt>
                <c:pt idx="13">
                  <c:v>87.5</c:v>
                </c:pt>
                <c:pt idx="14">
                  <c:v>31.5</c:v>
                </c:pt>
                <c:pt idx="15">
                  <c:v>17.5</c:v>
                </c:pt>
                <c:pt idx="16">
                  <c:v>22.5</c:v>
                </c:pt>
                <c:pt idx="17">
                  <c:v>20.5</c:v>
                </c:pt>
                <c:pt idx="18">
                  <c:v>8.5</c:v>
                </c:pt>
                <c:pt idx="19">
                  <c:v>6.5</c:v>
                </c:pt>
                <c:pt idx="20">
                  <c:v>7</c:v>
                </c:pt>
                <c:pt idx="21">
                  <c:v>9</c:v>
                </c:pt>
                <c:pt idx="22">
                  <c:v>16</c:v>
                </c:pt>
                <c:pt idx="23">
                  <c:v>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461-403E-9870-11A6425F6DDE}"/>
            </c:ext>
          </c:extLst>
        </c:ser>
        <c:ser>
          <c:idx val="5"/>
          <c:order val="2"/>
          <c:tx>
            <c:strRef>
              <c:f>'89'!$AC$9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'89'!$R$10:$R$33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'89'!$AC$10:$AC$33</c:f>
              <c:numCache>
                <c:formatCode>0</c:formatCode>
                <c:ptCount val="24"/>
                <c:pt idx="0">
                  <c:v>32.714285714285715</c:v>
                </c:pt>
                <c:pt idx="1">
                  <c:v>59.857142857142854</c:v>
                </c:pt>
                <c:pt idx="2">
                  <c:v>77.857142857142861</c:v>
                </c:pt>
                <c:pt idx="3">
                  <c:v>83.571428571428569</c:v>
                </c:pt>
                <c:pt idx="4">
                  <c:v>95</c:v>
                </c:pt>
                <c:pt idx="5">
                  <c:v>98.428571428571431</c:v>
                </c:pt>
                <c:pt idx="6">
                  <c:v>93.714285714285708</c:v>
                </c:pt>
                <c:pt idx="7">
                  <c:v>83.285714285714292</c:v>
                </c:pt>
                <c:pt idx="8">
                  <c:v>80.142857142857139</c:v>
                </c:pt>
                <c:pt idx="9">
                  <c:v>89</c:v>
                </c:pt>
                <c:pt idx="10">
                  <c:v>71.714285714285722</c:v>
                </c:pt>
                <c:pt idx="11">
                  <c:v>85</c:v>
                </c:pt>
                <c:pt idx="12">
                  <c:v>88</c:v>
                </c:pt>
                <c:pt idx="13">
                  <c:v>49.5</c:v>
                </c:pt>
                <c:pt idx="14">
                  <c:v>15.5</c:v>
                </c:pt>
                <c:pt idx="15">
                  <c:v>8.5</c:v>
                </c:pt>
                <c:pt idx="16">
                  <c:v>5.5</c:v>
                </c:pt>
                <c:pt idx="17">
                  <c:v>2</c:v>
                </c:pt>
                <c:pt idx="18">
                  <c:v>3</c:v>
                </c:pt>
                <c:pt idx="19">
                  <c:v>0.5</c:v>
                </c:pt>
                <c:pt idx="20">
                  <c:v>0.5</c:v>
                </c:pt>
                <c:pt idx="21">
                  <c:v>2</c:v>
                </c:pt>
                <c:pt idx="22">
                  <c:v>5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61-403E-9870-11A6425F6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'89'!$S$9:$AF$9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'89'!$S$41:$AF$41</c:f>
              <c:numCache>
                <c:formatCode>_(* #,##0_);_(* \(#,##0\);_(* "-"_);_(@_)</c:formatCode>
                <c:ptCount val="14"/>
                <c:pt idx="0">
                  <c:v>118.08571428571429</c:v>
                </c:pt>
                <c:pt idx="1">
                  <c:v>26.499999999999996</c:v>
                </c:pt>
                <c:pt idx="2">
                  <c:v>45.857142857142861</c:v>
                </c:pt>
                <c:pt idx="3">
                  <c:v>158.42857142857144</c:v>
                </c:pt>
                <c:pt idx="4">
                  <c:v>8.1428571428571423</c:v>
                </c:pt>
                <c:pt idx="5">
                  <c:v>5.4285714285714279</c:v>
                </c:pt>
                <c:pt idx="6">
                  <c:v>105.64285714285714</c:v>
                </c:pt>
                <c:pt idx="7">
                  <c:v>67.285714285714278</c:v>
                </c:pt>
                <c:pt idx="8">
                  <c:v>52.357142857142854</c:v>
                </c:pt>
                <c:pt idx="9">
                  <c:v>12.214285714285714</c:v>
                </c:pt>
                <c:pt idx="10">
                  <c:v>1144.2857142857142</c:v>
                </c:pt>
                <c:pt idx="11">
                  <c:v>2.5714285714285712</c:v>
                </c:pt>
                <c:pt idx="12">
                  <c:v>602.51428571428573</c:v>
                </c:pt>
                <c:pt idx="13">
                  <c:v>1746.8000000000002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6B-4686-993C-4DFC369759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'89'!$S$9:$AF$9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'89'!$S$42:$AF$42</c:f>
              <c:numCache>
                <c:formatCode>0.000</c:formatCode>
                <c:ptCount val="14"/>
                <c:pt idx="0">
                  <c:v>1.4298564262238367</c:v>
                </c:pt>
                <c:pt idx="1">
                  <c:v>1.2045454545454546</c:v>
                </c:pt>
                <c:pt idx="2">
                  <c:v>1.3544303797468353</c:v>
                </c:pt>
                <c:pt idx="3">
                  <c:v>1.294049008168028</c:v>
                </c:pt>
                <c:pt idx="4">
                  <c:v>1.3255813953488373</c:v>
                </c:pt>
                <c:pt idx="5">
                  <c:v>1</c:v>
                </c:pt>
                <c:pt idx="6">
                  <c:v>1.5061099796334012</c:v>
                </c:pt>
                <c:pt idx="7">
                  <c:v>1.9068825910931175</c:v>
                </c:pt>
                <c:pt idx="8">
                  <c:v>2.6366906474820144</c:v>
                </c:pt>
                <c:pt idx="9">
                  <c:v>1.4016393442622952</c:v>
                </c:pt>
                <c:pt idx="10">
                  <c:v>1.20414912808178</c:v>
                </c:pt>
                <c:pt idx="11">
                  <c:v>1</c:v>
                </c:pt>
                <c:pt idx="12">
                  <c:v>1.4730886102476339</c:v>
                </c:pt>
                <c:pt idx="13">
                  <c:v>1.2850731994408886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50-497F-97DC-BDEAF7C1D6C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F5E-44D7-B44D-02CA18D792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F5E-44D7-B44D-02CA18D792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F5E-44D7-B44D-02CA18D792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F5E-44D7-B44D-02CA18D792A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F5E-44D7-B44D-02CA18D792A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F5E-44D7-B44D-02CA18D792A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F5E-44D7-B44D-02CA18D792A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F5E-44D7-B44D-02CA18D792A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F5E-44D7-B44D-02CA18D792A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F5E-44D7-B44D-02CA18D792A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F5E-44D7-B44D-02CA18D792A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F5E-44D7-B44D-02CA18D792A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F5E-44D7-B44D-02CA18D792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'90'!$C$9:$N$9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'90'!$C$107:$N$107</c:f>
              <c:numCache>
                <c:formatCode>0.0%</c:formatCode>
                <c:ptCount val="12"/>
                <c:pt idx="0">
                  <c:v>0.11021315548581141</c:v>
                </c:pt>
                <c:pt idx="1">
                  <c:v>4.8280371387472237E-2</c:v>
                </c:pt>
                <c:pt idx="2">
                  <c:v>7.2420557081208259E-2</c:v>
                </c:pt>
                <c:pt idx="3">
                  <c:v>9.6116123970184375E-2</c:v>
                </c:pt>
                <c:pt idx="4">
                  <c:v>9.1539165685889882E-3</c:v>
                </c:pt>
                <c:pt idx="5">
                  <c:v>9.5200732313325473E-3</c:v>
                </c:pt>
                <c:pt idx="6">
                  <c:v>7.3780567542827247E-2</c:v>
                </c:pt>
                <c:pt idx="7">
                  <c:v>1.8621681705243885E-2</c:v>
                </c:pt>
                <c:pt idx="8">
                  <c:v>1.6555511965476655E-2</c:v>
                </c:pt>
                <c:pt idx="9">
                  <c:v>1.0906237740290307E-2</c:v>
                </c:pt>
                <c:pt idx="10">
                  <c:v>0.53417026284817581</c:v>
                </c:pt>
                <c:pt idx="11">
                  <c:v>2.615404733882567E-4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F5E-44D7-B44D-02CA18D79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9B0-426A-A260-155EBBB140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9B0-426A-A260-155EBBB140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9B0-426A-A260-155EBBB140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9B0-426A-A260-155EBBB140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9B0-426A-A260-155EBBB140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9B0-426A-A260-155EBBB1403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9B0-426A-A260-155EBBB1403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9B0-426A-A260-155EBBB1403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9B0-426A-A260-155EBBB1403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9B0-426A-A260-155EBBB1403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9B0-426A-A260-155EBBB1403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9B0-426A-A260-155EBBB1403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9B0-426A-A260-155EBBB140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'90'!$C$9:$N$9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'90'!$C$108:$N$108</c:f>
              <c:numCache>
                <c:formatCode>0.00%</c:formatCode>
                <c:ptCount val="12"/>
                <c:pt idx="0">
                  <c:v>0.33069135996233234</c:v>
                </c:pt>
                <c:pt idx="1">
                  <c:v>0.14486384681786091</c:v>
                </c:pt>
                <c:pt idx="2">
                  <c:v>0.21729577022679109</c:v>
                </c:pt>
                <c:pt idx="3">
                  <c:v>0.28839362787412703</c:v>
                </c:pt>
                <c:pt idx="4">
                  <c:v>2.7466059797535906E-2</c:v>
                </c:pt>
                <c:pt idx="5">
                  <c:v>2.8564702189437342E-2</c:v>
                </c:pt>
                <c:pt idx="6">
                  <c:v>0.22137644196813941</c:v>
                </c:pt>
                <c:pt idx="7">
                  <c:v>5.587381307384448E-2</c:v>
                </c:pt>
                <c:pt idx="8">
                  <c:v>4.9674331005257796E-2</c:v>
                </c:pt>
                <c:pt idx="9">
                  <c:v>3.2723848387349923E-2</c:v>
                </c:pt>
                <c:pt idx="11">
                  <c:v>7.8474456564388284E-4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9B0-426A-A260-155EBBB14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'90'!$AE$9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'90'!$R$10:$R$33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'90'!$AE$10:$AE$33</c:f>
              <c:numCache>
                <c:formatCode>0</c:formatCode>
                <c:ptCount val="24"/>
                <c:pt idx="0">
                  <c:v>114.71428571428569</c:v>
                </c:pt>
                <c:pt idx="1">
                  <c:v>112.57142857142856</c:v>
                </c:pt>
                <c:pt idx="2">
                  <c:v>124.71428571428571</c:v>
                </c:pt>
                <c:pt idx="3">
                  <c:v>137.85714285714283</c:v>
                </c:pt>
                <c:pt idx="4">
                  <c:v>146.57142857142856</c:v>
                </c:pt>
                <c:pt idx="5">
                  <c:v>154.71428571428572</c:v>
                </c:pt>
                <c:pt idx="6">
                  <c:v>141.85714285714286</c:v>
                </c:pt>
                <c:pt idx="7">
                  <c:v>159.85714285714289</c:v>
                </c:pt>
                <c:pt idx="8">
                  <c:v>164.85714285714286</c:v>
                </c:pt>
                <c:pt idx="9">
                  <c:v>174.14285714285714</c:v>
                </c:pt>
                <c:pt idx="10">
                  <c:v>192.57142857142858</c:v>
                </c:pt>
                <c:pt idx="11">
                  <c:v>192.00000000000003</c:v>
                </c:pt>
                <c:pt idx="12">
                  <c:v>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F8A-4B29-9167-BBEF1EECBEC5}"/>
            </c:ext>
          </c:extLst>
        </c:ser>
        <c:ser>
          <c:idx val="1"/>
          <c:order val="1"/>
          <c:tx>
            <c:strRef>
              <c:f>'90'!$AF$9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'90'!$R$10:$R$33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'90'!$AF$10:$AF$33</c:f>
              <c:numCache>
                <c:formatCode>0</c:formatCode>
                <c:ptCount val="24"/>
                <c:pt idx="0">
                  <c:v>303</c:v>
                </c:pt>
                <c:pt idx="1">
                  <c:v>332.28571428571433</c:v>
                </c:pt>
                <c:pt idx="2">
                  <c:v>325.85714285714289</c:v>
                </c:pt>
                <c:pt idx="3">
                  <c:v>332.14285714285711</c:v>
                </c:pt>
                <c:pt idx="4">
                  <c:v>350.28571428571433</c:v>
                </c:pt>
                <c:pt idx="5">
                  <c:v>363</c:v>
                </c:pt>
                <c:pt idx="6">
                  <c:v>342</c:v>
                </c:pt>
                <c:pt idx="7">
                  <c:v>352.42857142857144</c:v>
                </c:pt>
                <c:pt idx="8">
                  <c:v>354.71428571428572</c:v>
                </c:pt>
                <c:pt idx="9">
                  <c:v>388.14285714285705</c:v>
                </c:pt>
                <c:pt idx="10">
                  <c:v>435.42857142857144</c:v>
                </c:pt>
                <c:pt idx="11">
                  <c:v>428.85714285714289</c:v>
                </c:pt>
                <c:pt idx="12">
                  <c:v>263</c:v>
                </c:pt>
                <c:pt idx="13">
                  <c:v>241</c:v>
                </c:pt>
                <c:pt idx="14">
                  <c:v>197</c:v>
                </c:pt>
                <c:pt idx="15">
                  <c:v>98</c:v>
                </c:pt>
                <c:pt idx="16">
                  <c:v>81</c:v>
                </c:pt>
                <c:pt idx="17">
                  <c:v>70</c:v>
                </c:pt>
                <c:pt idx="18">
                  <c:v>48</c:v>
                </c:pt>
                <c:pt idx="19">
                  <c:v>30</c:v>
                </c:pt>
                <c:pt idx="20">
                  <c:v>22</c:v>
                </c:pt>
                <c:pt idx="21">
                  <c:v>28</c:v>
                </c:pt>
                <c:pt idx="22">
                  <c:v>20</c:v>
                </c:pt>
                <c:pt idx="23">
                  <c:v>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F8A-4B29-9167-BBEF1EECBEC5}"/>
            </c:ext>
          </c:extLst>
        </c:ser>
        <c:ser>
          <c:idx val="5"/>
          <c:order val="2"/>
          <c:tx>
            <c:strRef>
              <c:f>'90'!$AC$9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'90'!$R$10:$R$33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'90'!$AC$10:$AC$33</c:f>
              <c:numCache>
                <c:formatCode>0</c:formatCode>
                <c:ptCount val="24"/>
                <c:pt idx="0">
                  <c:v>188.28571428571428</c:v>
                </c:pt>
                <c:pt idx="1">
                  <c:v>219.71428571428572</c:v>
                </c:pt>
                <c:pt idx="2">
                  <c:v>201.14285714285714</c:v>
                </c:pt>
                <c:pt idx="3">
                  <c:v>194.28571428571428</c:v>
                </c:pt>
                <c:pt idx="4">
                  <c:v>203.71428571428572</c:v>
                </c:pt>
                <c:pt idx="5">
                  <c:v>208.28571428571428</c:v>
                </c:pt>
                <c:pt idx="6">
                  <c:v>200.14285714285717</c:v>
                </c:pt>
                <c:pt idx="7">
                  <c:v>192.57142857142861</c:v>
                </c:pt>
                <c:pt idx="8">
                  <c:v>189.85714285714286</c:v>
                </c:pt>
                <c:pt idx="9">
                  <c:v>214</c:v>
                </c:pt>
                <c:pt idx="10">
                  <c:v>242.85714285714283</c:v>
                </c:pt>
                <c:pt idx="11">
                  <c:v>236.85714285714283</c:v>
                </c:pt>
                <c:pt idx="12">
                  <c:v>152</c:v>
                </c:pt>
                <c:pt idx="13">
                  <c:v>127</c:v>
                </c:pt>
                <c:pt idx="14">
                  <c:v>93</c:v>
                </c:pt>
                <c:pt idx="15">
                  <c:v>30</c:v>
                </c:pt>
                <c:pt idx="16">
                  <c:v>14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8A-4B29-9167-BBEF1EECB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'[19]Avg Week Munyonyo-Kibuye-2Dir'!$S$9:$AF$9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'[19]Avg Week Munyonyo-Kibuye-2Dir'!$S$41:$AF$41</c:f>
              <c:numCache>
                <c:formatCode>General</c:formatCode>
                <c:ptCount val="14"/>
                <c:pt idx="0">
                  <c:v>4648.4285714285716</c:v>
                </c:pt>
                <c:pt idx="1">
                  <c:v>1725.2142857142856</c:v>
                </c:pt>
                <c:pt idx="2">
                  <c:v>481.78571428571433</c:v>
                </c:pt>
                <c:pt idx="3">
                  <c:v>5478</c:v>
                </c:pt>
                <c:pt idx="4">
                  <c:v>59.428571428571423</c:v>
                </c:pt>
                <c:pt idx="5">
                  <c:v>12</c:v>
                </c:pt>
                <c:pt idx="6">
                  <c:v>408.64285714285711</c:v>
                </c:pt>
                <c:pt idx="7">
                  <c:v>76.071428571428569</c:v>
                </c:pt>
                <c:pt idx="8">
                  <c:v>66.142857142857139</c:v>
                </c:pt>
                <c:pt idx="9">
                  <c:v>5.0714285714285712</c:v>
                </c:pt>
                <c:pt idx="10">
                  <c:v>22985.285714285714</c:v>
                </c:pt>
                <c:pt idx="11">
                  <c:v>4.1428571428571423</c:v>
                </c:pt>
                <c:pt idx="12">
                  <c:v>12964.928571428572</c:v>
                </c:pt>
                <c:pt idx="13">
                  <c:v>35950.214285714283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8A-43B1-85E8-EE6F2BC9B3D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'[19]Avg Week Munyonyo-Kibuye-2Dir'!$S$9:$AF$9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'[19]Avg Week Munyonyo-Kibuye-2Dir'!$S$42:$AF$42</c:f>
              <c:numCache>
                <c:formatCode>General</c:formatCode>
                <c:ptCount val="14"/>
                <c:pt idx="0">
                  <c:v>2.206781959986436</c:v>
                </c:pt>
                <c:pt idx="1">
                  <c:v>1.688548657718121</c:v>
                </c:pt>
                <c:pt idx="2">
                  <c:v>1.599099099099099</c:v>
                </c:pt>
                <c:pt idx="3">
                  <c:v>1.7861102054124551</c:v>
                </c:pt>
                <c:pt idx="4">
                  <c:v>1.7777777777777779</c:v>
                </c:pt>
                <c:pt idx="5">
                  <c:v>1.7142857142857142</c:v>
                </c:pt>
                <c:pt idx="6">
                  <c:v>1.2415364583333333</c:v>
                </c:pt>
                <c:pt idx="7">
                  <c:v>1.6511627906976745</c:v>
                </c:pt>
                <c:pt idx="8">
                  <c:v>3.1283783783783781</c:v>
                </c:pt>
                <c:pt idx="9">
                  <c:v>1.109375</c:v>
                </c:pt>
                <c:pt idx="10">
                  <c:v>1.7062429081962693</c:v>
                </c:pt>
                <c:pt idx="11">
                  <c:v>1.3181818181818181</c:v>
                </c:pt>
                <c:pt idx="12">
                  <c:v>1.8678954030440555</c:v>
                </c:pt>
                <c:pt idx="13">
                  <c:v>1.7612108996364222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38-4065-8186-F0DA25BBDED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166-47C7-A18E-4076899635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166-47C7-A18E-4076899635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166-47C7-A18E-4076899635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166-47C7-A18E-4076899635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166-47C7-A18E-4076899635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166-47C7-A18E-4076899635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166-47C7-A18E-4076899635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166-47C7-A18E-4076899635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166-47C7-A18E-4076899635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166-47C7-A18E-4076899635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166-47C7-A18E-4076899635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166-47C7-A18E-4076899635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166-47C7-A18E-4076899635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'91'!$C$9:$N$9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'91'!$C$107:$N$107</c:f>
              <c:numCache>
                <c:formatCode>0.0%</c:formatCode>
                <c:ptCount val="12"/>
                <c:pt idx="0">
                  <c:v>0.15050580761398277</c:v>
                </c:pt>
                <c:pt idx="1">
                  <c:v>6.0853429700828306E-2</c:v>
                </c:pt>
                <c:pt idx="2">
                  <c:v>3.8487290029407609E-2</c:v>
                </c:pt>
                <c:pt idx="3">
                  <c:v>0.27585949034904811</c:v>
                </c:pt>
                <c:pt idx="4">
                  <c:v>1.2782141869601282E-2</c:v>
                </c:pt>
                <c:pt idx="5">
                  <c:v>8.5249060469095878E-3</c:v>
                </c:pt>
                <c:pt idx="6">
                  <c:v>3.7642103505785E-2</c:v>
                </c:pt>
                <c:pt idx="7">
                  <c:v>6.4009836162505357E-2</c:v>
                </c:pt>
                <c:pt idx="8">
                  <c:v>2.4009557911797996E-2</c:v>
                </c:pt>
                <c:pt idx="9">
                  <c:v>0.12561454277322043</c:v>
                </c:pt>
                <c:pt idx="10">
                  <c:v>0.20015616820950888</c:v>
                </c:pt>
                <c:pt idx="11">
                  <c:v>1.5547258274045646E-3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166-47C7-A18E-407689963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0A1-42A2-A3AF-5CA58562C1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0A1-42A2-A3AF-5CA58562C1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0A1-42A2-A3AF-5CA58562C1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0A1-42A2-A3AF-5CA58562C1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0A1-42A2-A3AF-5CA58562C1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0A1-42A2-A3AF-5CA58562C1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0A1-42A2-A3AF-5CA58562C1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0A1-42A2-A3AF-5CA58562C1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0A1-42A2-A3AF-5CA58562C1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0A1-42A2-A3AF-5CA58562C1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0A1-42A2-A3AF-5CA58562C1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0A1-42A2-A3AF-5CA58562C1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0A1-42A2-A3AF-5CA58562C1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'91'!$C$9:$N$9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'91'!$C$108:$N$108</c:f>
              <c:numCache>
                <c:formatCode>0.00%</c:formatCode>
                <c:ptCount val="12"/>
                <c:pt idx="0">
                  <c:v>0.18816899203569262</c:v>
                </c:pt>
                <c:pt idx="1">
                  <c:v>7.6081639042717641E-2</c:v>
                </c:pt>
                <c:pt idx="2">
                  <c:v>4.8118505762871057E-2</c:v>
                </c:pt>
                <c:pt idx="3">
                  <c:v>0.34489168933330727</c:v>
                </c:pt>
                <c:pt idx="4">
                  <c:v>1.5980796952559863E-2</c:v>
                </c:pt>
                <c:pt idx="5">
                  <c:v>1.0658213151217474E-2</c:v>
                </c:pt>
                <c:pt idx="6">
                  <c:v>4.7061816331722212E-2</c:v>
                </c:pt>
                <c:pt idx="7">
                  <c:v>8.0027917473859983E-2</c:v>
                </c:pt>
                <c:pt idx="8">
                  <c:v>3.0017807173747135E-2</c:v>
                </c:pt>
                <c:pt idx="9">
                  <c:v>0.15704883601093217</c:v>
                </c:pt>
                <c:pt idx="11">
                  <c:v>1.943786731372588E-3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0A1-42A2-A3AF-5CA58562C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'91'!$AE$9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'91'!$R$10:$R$33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'91'!$AE$10:$AE$33</c:f>
              <c:numCache>
                <c:formatCode>0</c:formatCode>
                <c:ptCount val="24"/>
                <c:pt idx="0">
                  <c:v>533.71428571428578</c:v>
                </c:pt>
                <c:pt idx="1">
                  <c:v>530.71428571428567</c:v>
                </c:pt>
                <c:pt idx="2">
                  <c:v>565</c:v>
                </c:pt>
                <c:pt idx="3">
                  <c:v>537.28571428571445</c:v>
                </c:pt>
                <c:pt idx="4">
                  <c:v>582.42857142857144</c:v>
                </c:pt>
                <c:pt idx="5">
                  <c:v>583.85714285714289</c:v>
                </c:pt>
                <c:pt idx="6">
                  <c:v>643.14285714285711</c:v>
                </c:pt>
                <c:pt idx="7">
                  <c:v>602.85714285714278</c:v>
                </c:pt>
                <c:pt idx="8">
                  <c:v>657.85714285714289</c:v>
                </c:pt>
                <c:pt idx="9">
                  <c:v>649.14285714285711</c:v>
                </c:pt>
                <c:pt idx="10">
                  <c:v>709.28571428571433</c:v>
                </c:pt>
                <c:pt idx="11">
                  <c:v>711.85714285714278</c:v>
                </c:pt>
                <c:pt idx="12">
                  <c:v>642.5</c:v>
                </c:pt>
                <c:pt idx="13">
                  <c:v>663.5</c:v>
                </c:pt>
                <c:pt idx="14">
                  <c:v>519.5</c:v>
                </c:pt>
                <c:pt idx="15">
                  <c:v>360</c:v>
                </c:pt>
                <c:pt idx="16">
                  <c:v>243.5</c:v>
                </c:pt>
                <c:pt idx="17">
                  <c:v>103</c:v>
                </c:pt>
                <c:pt idx="18">
                  <c:v>120.5</c:v>
                </c:pt>
                <c:pt idx="19">
                  <c:v>125</c:v>
                </c:pt>
                <c:pt idx="20">
                  <c:v>100</c:v>
                </c:pt>
                <c:pt idx="21">
                  <c:v>144.5</c:v>
                </c:pt>
                <c:pt idx="22">
                  <c:v>241</c:v>
                </c:pt>
                <c:pt idx="23">
                  <c:v>380.5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004-4348-A9F6-69349AA47EEC}"/>
            </c:ext>
          </c:extLst>
        </c:ser>
        <c:ser>
          <c:idx val="1"/>
          <c:order val="1"/>
          <c:tx>
            <c:strRef>
              <c:f>'91'!$AF$9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'91'!$R$10:$R$33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'91'!$AF$10:$AF$33</c:f>
              <c:numCache>
                <c:formatCode>0</c:formatCode>
                <c:ptCount val="24"/>
                <c:pt idx="0">
                  <c:v>674.42857142857144</c:v>
                </c:pt>
                <c:pt idx="1">
                  <c:v>665.71428571428567</c:v>
                </c:pt>
                <c:pt idx="2">
                  <c:v>712.71428571428567</c:v>
                </c:pt>
                <c:pt idx="3">
                  <c:v>706.85714285714289</c:v>
                </c:pt>
                <c:pt idx="4">
                  <c:v>751.42857142857144</c:v>
                </c:pt>
                <c:pt idx="5">
                  <c:v>735.14285714285722</c:v>
                </c:pt>
                <c:pt idx="6">
                  <c:v>806.85714285714278</c:v>
                </c:pt>
                <c:pt idx="7">
                  <c:v>741.57142857142856</c:v>
                </c:pt>
                <c:pt idx="8">
                  <c:v>808.28571428571433</c:v>
                </c:pt>
                <c:pt idx="9">
                  <c:v>822.28571428571411</c:v>
                </c:pt>
                <c:pt idx="10">
                  <c:v>889.71428571428578</c:v>
                </c:pt>
                <c:pt idx="11">
                  <c:v>883.47619047619048</c:v>
                </c:pt>
                <c:pt idx="12">
                  <c:v>807</c:v>
                </c:pt>
                <c:pt idx="13">
                  <c:v>836.5</c:v>
                </c:pt>
                <c:pt idx="14">
                  <c:v>679</c:v>
                </c:pt>
                <c:pt idx="15">
                  <c:v>457.5</c:v>
                </c:pt>
                <c:pt idx="16">
                  <c:v>313.5</c:v>
                </c:pt>
                <c:pt idx="17">
                  <c:v>128</c:v>
                </c:pt>
                <c:pt idx="18">
                  <c:v>129.5</c:v>
                </c:pt>
                <c:pt idx="19">
                  <c:v>133</c:v>
                </c:pt>
                <c:pt idx="20">
                  <c:v>105.5</c:v>
                </c:pt>
                <c:pt idx="21">
                  <c:v>185</c:v>
                </c:pt>
                <c:pt idx="22">
                  <c:v>263.5</c:v>
                </c:pt>
                <c:pt idx="23">
                  <c:v>454.5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004-4348-A9F6-69349AA47EEC}"/>
            </c:ext>
          </c:extLst>
        </c:ser>
        <c:ser>
          <c:idx val="5"/>
          <c:order val="2"/>
          <c:tx>
            <c:strRef>
              <c:f>'91'!$AC$9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'91'!$R$10:$R$33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'91'!$AC$10:$AC$33</c:f>
              <c:numCache>
                <c:formatCode>0</c:formatCode>
                <c:ptCount val="24"/>
                <c:pt idx="0">
                  <c:v>140.71428571428569</c:v>
                </c:pt>
                <c:pt idx="1">
                  <c:v>135</c:v>
                </c:pt>
                <c:pt idx="2">
                  <c:v>147.71428571428572</c:v>
                </c:pt>
                <c:pt idx="3">
                  <c:v>169.57142857142856</c:v>
                </c:pt>
                <c:pt idx="4">
                  <c:v>169</c:v>
                </c:pt>
                <c:pt idx="5">
                  <c:v>151.28571428571428</c:v>
                </c:pt>
                <c:pt idx="6">
                  <c:v>163.71428571428572</c:v>
                </c:pt>
                <c:pt idx="7">
                  <c:v>138.71428571428572</c:v>
                </c:pt>
                <c:pt idx="8">
                  <c:v>150.42857142857144</c:v>
                </c:pt>
                <c:pt idx="9">
                  <c:v>173.14285714285714</c:v>
                </c:pt>
                <c:pt idx="10">
                  <c:v>180.42857142857139</c:v>
                </c:pt>
                <c:pt idx="11">
                  <c:v>171.61904761904765</c:v>
                </c:pt>
                <c:pt idx="12">
                  <c:v>164.5</c:v>
                </c:pt>
                <c:pt idx="13">
                  <c:v>173</c:v>
                </c:pt>
                <c:pt idx="14">
                  <c:v>159.5</c:v>
                </c:pt>
                <c:pt idx="15">
                  <c:v>97.5</c:v>
                </c:pt>
                <c:pt idx="16">
                  <c:v>70</c:v>
                </c:pt>
                <c:pt idx="17">
                  <c:v>25</c:v>
                </c:pt>
                <c:pt idx="18">
                  <c:v>9</c:v>
                </c:pt>
                <c:pt idx="19">
                  <c:v>8</c:v>
                </c:pt>
                <c:pt idx="20">
                  <c:v>5.5</c:v>
                </c:pt>
                <c:pt idx="21">
                  <c:v>40.5</c:v>
                </c:pt>
                <c:pt idx="22">
                  <c:v>22.5</c:v>
                </c:pt>
                <c:pt idx="23">
                  <c:v>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04-4348-A9F6-69349AA47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'91'!$S$9:$AF$9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'91'!$S$41:$AF$41</c:f>
              <c:numCache>
                <c:formatCode>0</c:formatCode>
                <c:ptCount val="14"/>
                <c:pt idx="0">
                  <c:v>2060.5714285714284</c:v>
                </c:pt>
                <c:pt idx="1">
                  <c:v>833.14285714285722</c:v>
                </c:pt>
                <c:pt idx="2">
                  <c:v>526.92857142857133</c:v>
                </c:pt>
                <c:pt idx="3">
                  <c:v>3776.7857142857142</c:v>
                </c:pt>
                <c:pt idx="4">
                  <c:v>174.99999999999997</c:v>
                </c:pt>
                <c:pt idx="5">
                  <c:v>116.71428571428572</c:v>
                </c:pt>
                <c:pt idx="6">
                  <c:v>515.35714285714289</c:v>
                </c:pt>
                <c:pt idx="7">
                  <c:v>876.35714285714289</c:v>
                </c:pt>
                <c:pt idx="8">
                  <c:v>328.71428571428572</c:v>
                </c:pt>
                <c:pt idx="9">
                  <c:v>1719.7857142857142</c:v>
                </c:pt>
                <c:pt idx="10">
                  <c:v>2740.3333333333335</c:v>
                </c:pt>
                <c:pt idx="11">
                  <c:v>21.285714285714288</c:v>
                </c:pt>
                <c:pt idx="12">
                  <c:v>10950.642857142859</c:v>
                </c:pt>
                <c:pt idx="13">
                  <c:v>13690.976190476191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29-4B59-8BD0-2764CA3783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'91'!$S$9:$AF$9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'91'!$S$42:$AF$42</c:f>
              <c:numCache>
                <c:formatCode>0.000</c:formatCode>
                <c:ptCount val="14"/>
                <c:pt idx="0">
                  <c:v>1.467046379170057</c:v>
                </c:pt>
                <c:pt idx="1">
                  <c:v>1.4536390827517447</c:v>
                </c:pt>
                <c:pt idx="2">
                  <c:v>1.4224836097184728</c:v>
                </c:pt>
                <c:pt idx="3">
                  <c:v>1.342005076142132</c:v>
                </c:pt>
                <c:pt idx="4">
                  <c:v>1.5765765765765767</c:v>
                </c:pt>
                <c:pt idx="5">
                  <c:v>2.0222772277227721</c:v>
                </c:pt>
                <c:pt idx="6">
                  <c:v>1.5623646600259853</c:v>
                </c:pt>
                <c:pt idx="7">
                  <c:v>1.7963396778916547</c:v>
                </c:pt>
                <c:pt idx="8">
                  <c:v>2.4768568353067812</c:v>
                </c:pt>
                <c:pt idx="9">
                  <c:v>1.693893344589841</c:v>
                </c:pt>
                <c:pt idx="10">
                  <c:v>1.4488896721889319</c:v>
                </c:pt>
                <c:pt idx="11">
                  <c:v>2.0694444444444442</c:v>
                </c:pt>
                <c:pt idx="12">
                  <c:v>1.4986217008797653</c:v>
                </c:pt>
                <c:pt idx="13">
                  <c:v>1.4883961111571276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95-42E3-B0EF-27158D2AE5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AF5-401C-9002-11821DD8E6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AF5-401C-9002-11821DD8E63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AF5-401C-9002-11821DD8E63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AF5-401C-9002-11821DD8E63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AF5-401C-9002-11821DD8E63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AF5-401C-9002-11821DD8E63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AF5-401C-9002-11821DD8E63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AF5-401C-9002-11821DD8E63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AF5-401C-9002-11821DD8E63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AF5-401C-9002-11821DD8E63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AF5-401C-9002-11821DD8E63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AF5-401C-9002-11821DD8E63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AF5-401C-9002-11821DD8E6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'92'!$C$9:$N$9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'92'!$C$107:$N$107</c:f>
              <c:numCache>
                <c:formatCode>0.0%</c:formatCode>
                <c:ptCount val="12"/>
                <c:pt idx="0">
                  <c:v>0.10443127293254306</c:v>
                </c:pt>
                <c:pt idx="1">
                  <c:v>2.257973468811742E-3</c:v>
                </c:pt>
                <c:pt idx="2">
                  <c:v>0.1066892464013548</c:v>
                </c:pt>
                <c:pt idx="3">
                  <c:v>7.6246925527196488E-2</c:v>
                </c:pt>
                <c:pt idx="4">
                  <c:v>3.8708116608201291E-3</c:v>
                </c:pt>
                <c:pt idx="5">
                  <c:v>8.8706100560461277E-4</c:v>
                </c:pt>
                <c:pt idx="6">
                  <c:v>7.6811418894399422E-2</c:v>
                </c:pt>
                <c:pt idx="7">
                  <c:v>2.3789363332123704E-3</c:v>
                </c:pt>
                <c:pt idx="8">
                  <c:v>6.5723156324341767E-3</c:v>
                </c:pt>
                <c:pt idx="9">
                  <c:v>2.8224668360146774E-4</c:v>
                </c:pt>
                <c:pt idx="10">
                  <c:v>0.61941050764082095</c:v>
                </c:pt>
                <c:pt idx="11">
                  <c:v>1.612838192008387E-4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AF5-401C-9002-11821DD8E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EFB-47C3-98D8-E6EEB20BA9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EFB-47C3-98D8-E6EEB20BA92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EFB-47C3-98D8-E6EEB20BA92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EFB-47C3-98D8-E6EEB20BA92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EFB-47C3-98D8-E6EEB20BA92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EFB-47C3-98D8-E6EEB20BA92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EFB-47C3-98D8-E6EEB20BA92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EFB-47C3-98D8-E6EEB20BA92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EFB-47C3-98D8-E6EEB20BA92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EFB-47C3-98D8-E6EEB20BA92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EFB-47C3-98D8-E6EEB20BA92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EFB-47C3-98D8-E6EEB20BA92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EFB-47C3-98D8-E6EEB20BA9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'92'!$C$9:$N$9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'92'!$C$108:$N$108</c:f>
              <c:numCache>
                <c:formatCode>0.00%</c:formatCode>
                <c:ptCount val="12"/>
                <c:pt idx="0">
                  <c:v>0.27439347388494545</c:v>
                </c:pt>
                <c:pt idx="1">
                  <c:v>5.9328318677826048E-3</c:v>
                </c:pt>
                <c:pt idx="2">
                  <c:v>0.28032630575272804</c:v>
                </c:pt>
                <c:pt idx="3">
                  <c:v>0.20033901896387329</c:v>
                </c:pt>
                <c:pt idx="4">
                  <c:v>1.0170568916198752E-2</c:v>
                </c:pt>
                <c:pt idx="5">
                  <c:v>2.3307553766288803E-3</c:v>
                </c:pt>
                <c:pt idx="6">
                  <c:v>0.20182222693081894</c:v>
                </c:pt>
                <c:pt idx="7">
                  <c:v>6.2506621464138139E-3</c:v>
                </c:pt>
                <c:pt idx="8">
                  <c:v>1.7268778472295795E-2</c:v>
                </c:pt>
                <c:pt idx="9">
                  <c:v>7.4160398347282561E-4</c:v>
                </c:pt>
                <c:pt idx="11">
                  <c:v>4.2377370484161461E-4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EFB-47C3-98D8-E6EEB20BA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'92'!$S$9:$AF$9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'92'!$S$41:$AF$41</c:f>
              <c:numCache>
                <c:formatCode>_(* #,##0_);_(* \(#,##0\);_(* "-"_);_(@_)</c:formatCode>
                <c:ptCount val="14"/>
                <c:pt idx="0">
                  <c:v>370</c:v>
                </c:pt>
                <c:pt idx="1">
                  <c:v>0</c:v>
                </c:pt>
                <c:pt idx="2">
                  <c:v>378</c:v>
                </c:pt>
                <c:pt idx="3">
                  <c:v>270.14285714285717</c:v>
                </c:pt>
                <c:pt idx="4">
                  <c:v>13.714285714285715</c:v>
                </c:pt>
                <c:pt idx="5">
                  <c:v>3.1428571428571428</c:v>
                </c:pt>
                <c:pt idx="6">
                  <c:v>272.14285714285717</c:v>
                </c:pt>
                <c:pt idx="7">
                  <c:v>8.428571428571427</c:v>
                </c:pt>
                <c:pt idx="8">
                  <c:v>23.285714285714285</c:v>
                </c:pt>
                <c:pt idx="9">
                  <c:v>1</c:v>
                </c:pt>
                <c:pt idx="10">
                  <c:v>2194.5714285714284</c:v>
                </c:pt>
                <c:pt idx="11">
                  <c:v>0.5714285714285714</c:v>
                </c:pt>
                <c:pt idx="12">
                  <c:v>1348.4285714285713</c:v>
                </c:pt>
                <c:pt idx="13">
                  <c:v>3542.9999999999995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AF-488B-9DB5-C4F45E2E37E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'92'!$S$9:$AF$9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'92'!$S$42:$AF$42</c:f>
              <c:numCache>
                <c:formatCode>0.000</c:formatCode>
                <c:ptCount val="14"/>
                <c:pt idx="0">
                  <c:v>1.5416666666666667</c:v>
                </c:pt>
                <c:pt idx="1">
                  <c:v>0</c:v>
                </c:pt>
                <c:pt idx="2">
                  <c:v>1.5</c:v>
                </c:pt>
                <c:pt idx="3">
                  <c:v>1.4996034892942109</c:v>
                </c:pt>
                <c:pt idx="4">
                  <c:v>1.7777777777777777</c:v>
                </c:pt>
                <c:pt idx="5">
                  <c:v>2.75</c:v>
                </c:pt>
                <c:pt idx="6">
                  <c:v>1.7429094236047575</c:v>
                </c:pt>
                <c:pt idx="7">
                  <c:v>1.9032258064516128</c:v>
                </c:pt>
                <c:pt idx="8">
                  <c:v>2.0632911392405062</c:v>
                </c:pt>
                <c:pt idx="9">
                  <c:v>1</c:v>
                </c:pt>
                <c:pt idx="10">
                  <c:v>1.1949284380833851</c:v>
                </c:pt>
                <c:pt idx="11">
                  <c:v>1</c:v>
                </c:pt>
                <c:pt idx="12">
                  <c:v>1.5781641865908711</c:v>
                </c:pt>
                <c:pt idx="13">
                  <c:v>1.3166109253065776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A9-4ACE-9B80-885BBBE751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'92'!$AE$9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'92'!$R$10:$R$33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'92'!$AE$10:$AE$33</c:f>
              <c:numCache>
                <c:formatCode>0</c:formatCode>
                <c:ptCount val="24"/>
                <c:pt idx="0">
                  <c:v>37.714285714285715</c:v>
                </c:pt>
                <c:pt idx="1">
                  <c:v>46.714285714285708</c:v>
                </c:pt>
                <c:pt idx="2">
                  <c:v>56</c:v>
                </c:pt>
                <c:pt idx="3">
                  <c:v>67.571428571428569</c:v>
                </c:pt>
                <c:pt idx="4">
                  <c:v>68</c:v>
                </c:pt>
                <c:pt idx="5">
                  <c:v>71.285714285714292</c:v>
                </c:pt>
                <c:pt idx="6">
                  <c:v>79</c:v>
                </c:pt>
                <c:pt idx="7">
                  <c:v>79.428571428571416</c:v>
                </c:pt>
                <c:pt idx="8">
                  <c:v>83.571428571428555</c:v>
                </c:pt>
                <c:pt idx="9">
                  <c:v>81.428571428571416</c:v>
                </c:pt>
                <c:pt idx="10">
                  <c:v>97.428571428571402</c:v>
                </c:pt>
                <c:pt idx="11">
                  <c:v>86.285714285714278</c:v>
                </c:pt>
                <c:pt idx="12">
                  <c:v>62</c:v>
                </c:pt>
                <c:pt idx="13">
                  <c:v>94</c:v>
                </c:pt>
                <c:pt idx="14">
                  <c:v>64</c:v>
                </c:pt>
                <c:pt idx="15">
                  <c:v>56</c:v>
                </c:pt>
                <c:pt idx="16">
                  <c:v>74</c:v>
                </c:pt>
                <c:pt idx="17">
                  <c:v>56</c:v>
                </c:pt>
                <c:pt idx="18">
                  <c:v>20</c:v>
                </c:pt>
                <c:pt idx="19">
                  <c:v>14</c:v>
                </c:pt>
                <c:pt idx="20">
                  <c:v>0</c:v>
                </c:pt>
                <c:pt idx="21">
                  <c:v>16</c:v>
                </c:pt>
                <c:pt idx="22">
                  <c:v>12</c:v>
                </c:pt>
                <c:pt idx="23">
                  <c:v>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1BB-44A8-9ABA-89538054CB8A}"/>
            </c:ext>
          </c:extLst>
        </c:ser>
        <c:ser>
          <c:idx val="1"/>
          <c:order val="1"/>
          <c:tx>
            <c:strRef>
              <c:f>'92'!$AF$9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'92'!$R$10:$R$33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'92'!$AF$10:$AF$33</c:f>
              <c:numCache>
                <c:formatCode>0</c:formatCode>
                <c:ptCount val="24"/>
                <c:pt idx="0">
                  <c:v>140.28571428571428</c:v>
                </c:pt>
                <c:pt idx="1">
                  <c:v>171.14285714285714</c:v>
                </c:pt>
                <c:pt idx="2">
                  <c:v>194.28571428571428</c:v>
                </c:pt>
                <c:pt idx="3">
                  <c:v>226.14285714285711</c:v>
                </c:pt>
                <c:pt idx="4">
                  <c:v>231.28571428571428</c:v>
                </c:pt>
                <c:pt idx="5">
                  <c:v>240.14285714285714</c:v>
                </c:pt>
                <c:pt idx="6">
                  <c:v>219.57142857142856</c:v>
                </c:pt>
                <c:pt idx="7">
                  <c:v>230</c:v>
                </c:pt>
                <c:pt idx="8">
                  <c:v>238.57142857142856</c:v>
                </c:pt>
                <c:pt idx="9">
                  <c:v>259.57142857142856</c:v>
                </c:pt>
                <c:pt idx="10">
                  <c:v>273.14285714285711</c:v>
                </c:pt>
                <c:pt idx="11">
                  <c:v>266.85714285714283</c:v>
                </c:pt>
                <c:pt idx="12">
                  <c:v>178</c:v>
                </c:pt>
                <c:pt idx="13">
                  <c:v>200</c:v>
                </c:pt>
                <c:pt idx="14">
                  <c:v>140</c:v>
                </c:pt>
                <c:pt idx="15">
                  <c:v>90</c:v>
                </c:pt>
                <c:pt idx="16">
                  <c:v>74</c:v>
                </c:pt>
                <c:pt idx="17">
                  <c:v>56</c:v>
                </c:pt>
                <c:pt idx="18">
                  <c:v>20</c:v>
                </c:pt>
                <c:pt idx="19">
                  <c:v>14</c:v>
                </c:pt>
                <c:pt idx="20">
                  <c:v>0</c:v>
                </c:pt>
                <c:pt idx="21">
                  <c:v>16</c:v>
                </c:pt>
                <c:pt idx="22">
                  <c:v>14</c:v>
                </c:pt>
                <c:pt idx="23">
                  <c:v>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1BB-44A8-9ABA-89538054CB8A}"/>
            </c:ext>
          </c:extLst>
        </c:ser>
        <c:ser>
          <c:idx val="5"/>
          <c:order val="2"/>
          <c:tx>
            <c:strRef>
              <c:f>'92'!$AC$9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'92'!$R$10:$R$33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'92'!$AC$10:$AC$33</c:f>
              <c:numCache>
                <c:formatCode>0</c:formatCode>
                <c:ptCount val="24"/>
                <c:pt idx="0">
                  <c:v>102.57142857142858</c:v>
                </c:pt>
                <c:pt idx="1">
                  <c:v>124.42857142857144</c:v>
                </c:pt>
                <c:pt idx="2">
                  <c:v>138.28571428571428</c:v>
                </c:pt>
                <c:pt idx="3">
                  <c:v>158.57142857142856</c:v>
                </c:pt>
                <c:pt idx="4">
                  <c:v>163.28571428571428</c:v>
                </c:pt>
                <c:pt idx="5">
                  <c:v>168.85714285714286</c:v>
                </c:pt>
                <c:pt idx="6">
                  <c:v>140.57142857142856</c:v>
                </c:pt>
                <c:pt idx="7">
                  <c:v>150.57142857142858</c:v>
                </c:pt>
                <c:pt idx="8">
                  <c:v>155</c:v>
                </c:pt>
                <c:pt idx="9">
                  <c:v>178.14285714285714</c:v>
                </c:pt>
                <c:pt idx="10">
                  <c:v>175.71428571428572</c:v>
                </c:pt>
                <c:pt idx="11">
                  <c:v>180.57142857142856</c:v>
                </c:pt>
                <c:pt idx="12">
                  <c:v>116</c:v>
                </c:pt>
                <c:pt idx="13">
                  <c:v>106</c:v>
                </c:pt>
                <c:pt idx="14">
                  <c:v>76</c:v>
                </c:pt>
                <c:pt idx="15">
                  <c:v>34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BB-44A8-9ABA-89538054C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layout>
        <c:manualLayout>
          <c:xMode val="edge"/>
          <c:yMode val="edge"/>
          <c:x val="0.19272833682739343"/>
          <c:y val="2.5000000000000001E-2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2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DB1-4E32-9EFB-16B6774FCD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DB1-4E32-9EFB-16B6774FCD7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DB1-4E32-9EFB-16B6774FCD7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DB1-4E32-9EFB-16B6774FCD7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DB1-4E32-9EFB-16B6774FCD7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DB1-4E32-9EFB-16B6774FCD7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DB1-4E32-9EFB-16B6774FCD7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DB1-4E32-9EFB-16B6774FCD7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DB1-4E32-9EFB-16B6774FCD7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DB1-4E32-9EFB-16B6774FCD7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DB1-4E32-9EFB-16B6774FCD7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DB1-4E32-9EFB-16B6774FCD7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DB1-4E32-9EFB-16B6774FCD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'93'!$C$9:$N$9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'93'!$C$107:$N$107</c:f>
              <c:numCache>
                <c:formatCode>0.0%</c:formatCode>
                <c:ptCount val="12"/>
                <c:pt idx="0">
                  <c:v>0.10165517241379309</c:v>
                </c:pt>
                <c:pt idx="1">
                  <c:v>1.6465517241379311E-2</c:v>
                </c:pt>
                <c:pt idx="2">
                  <c:v>6.3577586206896533E-2</c:v>
                </c:pt>
                <c:pt idx="3">
                  <c:v>0.15275</c:v>
                </c:pt>
                <c:pt idx="4">
                  <c:v>2.7353448275862061E-2</c:v>
                </c:pt>
                <c:pt idx="5">
                  <c:v>2.8706896551724138E-2</c:v>
                </c:pt>
                <c:pt idx="6">
                  <c:v>4.4844827586206899E-2</c:v>
                </c:pt>
                <c:pt idx="7">
                  <c:v>5.3534482758620695E-3</c:v>
                </c:pt>
                <c:pt idx="8">
                  <c:v>7.8448275862068946E-4</c:v>
                </c:pt>
                <c:pt idx="9">
                  <c:v>1.8965517241379307E-4</c:v>
                </c:pt>
                <c:pt idx="10">
                  <c:v>0.55718103448275869</c:v>
                </c:pt>
                <c:pt idx="11">
                  <c:v>1.1379310344827587E-3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DB1-4E32-9EFB-16B6774FC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layout>
        <c:manualLayout>
          <c:xMode val="edge"/>
          <c:yMode val="edge"/>
          <c:x val="0.13480356210879901"/>
          <c:y val="5.7071517745675053E-3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7D0-4F1F-93E4-A2ED5A4D2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7D0-4F1F-93E4-A2ED5A4D23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7D0-4F1F-93E4-A2ED5A4D23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7D0-4F1F-93E4-A2ED5A4D23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7D0-4F1F-93E4-A2ED5A4D239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7D0-4F1F-93E4-A2ED5A4D239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7D0-4F1F-93E4-A2ED5A4D239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7D0-4F1F-93E4-A2ED5A4D239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7D0-4F1F-93E4-A2ED5A4D239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7D0-4F1F-93E4-A2ED5A4D239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7D0-4F1F-93E4-A2ED5A4D239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7D0-4F1F-93E4-A2ED5A4D239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7D0-4F1F-93E4-A2ED5A4D23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'93'!$C$9:$N$9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'93'!$C$108:$N$108</c:f>
              <c:numCache>
                <c:formatCode>0.00%</c:formatCode>
                <c:ptCount val="12"/>
                <c:pt idx="0">
                  <c:v>0.22956372768508965</c:v>
                </c:pt>
                <c:pt idx="1">
                  <c:v>3.7183405688477042E-2</c:v>
                </c:pt>
                <c:pt idx="2">
                  <c:v>0.14357466856152781</c:v>
                </c:pt>
                <c:pt idx="3">
                  <c:v>0.3449490918293846</c:v>
                </c:pt>
                <c:pt idx="4">
                  <c:v>6.1771176046878332E-2</c:v>
                </c:pt>
                <c:pt idx="5">
                  <c:v>6.4827613058967823E-2</c:v>
                </c:pt>
                <c:pt idx="6">
                  <c:v>0.10127124418400921</c:v>
                </c:pt>
                <c:pt idx="7">
                  <c:v>1.2089473786672378E-2</c:v>
                </c:pt>
                <c:pt idx="8">
                  <c:v>1.771565401911733E-3</c:v>
                </c:pt>
                <c:pt idx="9">
                  <c:v>4.2829053672591345E-4</c:v>
                </c:pt>
                <c:pt idx="11">
                  <c:v>2.5697432203554815E-3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7D0-4F1F-93E4-A2ED5A4D2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'93'!$AE$9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'93'!$R$10:$R$33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'93'!$AE$10:$AE$33</c:f>
              <c:numCache>
                <c:formatCode>0</c:formatCode>
                <c:ptCount val="24"/>
                <c:pt idx="0">
                  <c:v>158.28571428571431</c:v>
                </c:pt>
                <c:pt idx="1">
                  <c:v>175.14285714285714</c:v>
                </c:pt>
                <c:pt idx="2">
                  <c:v>207</c:v>
                </c:pt>
                <c:pt idx="3">
                  <c:v>199.00000000000003</c:v>
                </c:pt>
                <c:pt idx="4">
                  <c:v>210.14285714285717</c:v>
                </c:pt>
                <c:pt idx="5">
                  <c:v>219.42857142857144</c:v>
                </c:pt>
                <c:pt idx="6">
                  <c:v>216.85714285714283</c:v>
                </c:pt>
                <c:pt idx="7">
                  <c:v>215.85714285714289</c:v>
                </c:pt>
                <c:pt idx="8">
                  <c:v>226.57142857142861</c:v>
                </c:pt>
                <c:pt idx="9">
                  <c:v>229.00000000000003</c:v>
                </c:pt>
                <c:pt idx="10">
                  <c:v>258.57142857142856</c:v>
                </c:pt>
                <c:pt idx="11">
                  <c:v>262.71428571428572</c:v>
                </c:pt>
                <c:pt idx="12">
                  <c:v>284</c:v>
                </c:pt>
                <c:pt idx="13">
                  <c:v>242</c:v>
                </c:pt>
                <c:pt idx="14">
                  <c:v>168.5</c:v>
                </c:pt>
                <c:pt idx="15">
                  <c:v>92</c:v>
                </c:pt>
                <c:pt idx="16">
                  <c:v>61.5</c:v>
                </c:pt>
                <c:pt idx="17">
                  <c:v>37</c:v>
                </c:pt>
                <c:pt idx="18">
                  <c:v>19.5</c:v>
                </c:pt>
                <c:pt idx="19">
                  <c:v>11</c:v>
                </c:pt>
                <c:pt idx="20">
                  <c:v>14</c:v>
                </c:pt>
                <c:pt idx="21">
                  <c:v>26.5</c:v>
                </c:pt>
                <c:pt idx="22">
                  <c:v>44</c:v>
                </c:pt>
                <c:pt idx="23">
                  <c:v>90.5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CE2-48C6-B758-DC1AA5386AE2}"/>
            </c:ext>
          </c:extLst>
        </c:ser>
        <c:ser>
          <c:idx val="1"/>
          <c:order val="1"/>
          <c:tx>
            <c:strRef>
              <c:f>'93'!$AF$9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'93'!$R$10:$R$33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'93'!$AF$10:$AF$33</c:f>
              <c:numCache>
                <c:formatCode>0</c:formatCode>
                <c:ptCount val="24"/>
                <c:pt idx="0">
                  <c:v>443.28571428571433</c:v>
                </c:pt>
                <c:pt idx="1">
                  <c:v>478</c:v>
                </c:pt>
                <c:pt idx="2">
                  <c:v>539.71428571428578</c:v>
                </c:pt>
                <c:pt idx="3">
                  <c:v>527.14285714285722</c:v>
                </c:pt>
                <c:pt idx="4">
                  <c:v>532.42857142857144</c:v>
                </c:pt>
                <c:pt idx="5">
                  <c:v>545</c:v>
                </c:pt>
                <c:pt idx="6">
                  <c:v>522.14285714285711</c:v>
                </c:pt>
                <c:pt idx="7">
                  <c:v>537.14285714285711</c:v>
                </c:pt>
                <c:pt idx="8">
                  <c:v>454.71428571428578</c:v>
                </c:pt>
                <c:pt idx="9">
                  <c:v>502.85714285714289</c:v>
                </c:pt>
                <c:pt idx="10">
                  <c:v>612.42857142857144</c:v>
                </c:pt>
                <c:pt idx="11">
                  <c:v>585.85714285714289</c:v>
                </c:pt>
                <c:pt idx="12">
                  <c:v>579</c:v>
                </c:pt>
                <c:pt idx="13">
                  <c:v>409.5</c:v>
                </c:pt>
                <c:pt idx="14">
                  <c:v>309</c:v>
                </c:pt>
                <c:pt idx="15">
                  <c:v>178.5</c:v>
                </c:pt>
                <c:pt idx="16">
                  <c:v>123</c:v>
                </c:pt>
                <c:pt idx="17">
                  <c:v>65</c:v>
                </c:pt>
                <c:pt idx="18">
                  <c:v>38</c:v>
                </c:pt>
                <c:pt idx="19">
                  <c:v>14.5</c:v>
                </c:pt>
                <c:pt idx="20">
                  <c:v>17.5</c:v>
                </c:pt>
                <c:pt idx="21">
                  <c:v>38.5</c:v>
                </c:pt>
                <c:pt idx="22">
                  <c:v>71</c:v>
                </c:pt>
                <c:pt idx="23">
                  <c:v>161.5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CE2-48C6-B758-DC1AA5386AE2}"/>
            </c:ext>
          </c:extLst>
        </c:ser>
        <c:ser>
          <c:idx val="5"/>
          <c:order val="2"/>
          <c:tx>
            <c:strRef>
              <c:f>'93'!$AC$9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'93'!$R$10:$R$33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'93'!$AC$10:$AC$33</c:f>
              <c:numCache>
                <c:formatCode>0</c:formatCode>
                <c:ptCount val="24"/>
                <c:pt idx="0">
                  <c:v>285</c:v>
                </c:pt>
                <c:pt idx="1">
                  <c:v>302.85714285714289</c:v>
                </c:pt>
                <c:pt idx="2">
                  <c:v>332.71428571428572</c:v>
                </c:pt>
                <c:pt idx="3">
                  <c:v>328.14285714285711</c:v>
                </c:pt>
                <c:pt idx="4">
                  <c:v>322.28571428571433</c:v>
                </c:pt>
                <c:pt idx="5">
                  <c:v>325.57142857142856</c:v>
                </c:pt>
                <c:pt idx="6">
                  <c:v>305.28571428571428</c:v>
                </c:pt>
                <c:pt idx="7">
                  <c:v>321.28571428571428</c:v>
                </c:pt>
                <c:pt idx="8">
                  <c:v>228.14285714285714</c:v>
                </c:pt>
                <c:pt idx="9">
                  <c:v>273.85714285714289</c:v>
                </c:pt>
                <c:pt idx="10">
                  <c:v>353.85714285714289</c:v>
                </c:pt>
                <c:pt idx="11">
                  <c:v>323.14285714285717</c:v>
                </c:pt>
                <c:pt idx="12">
                  <c:v>295</c:v>
                </c:pt>
                <c:pt idx="13">
                  <c:v>167.5</c:v>
                </c:pt>
                <c:pt idx="14">
                  <c:v>140.5</c:v>
                </c:pt>
                <c:pt idx="15">
                  <c:v>86.5</c:v>
                </c:pt>
                <c:pt idx="16">
                  <c:v>61.5</c:v>
                </c:pt>
                <c:pt idx="17">
                  <c:v>28</c:v>
                </c:pt>
                <c:pt idx="18">
                  <c:v>18.5</c:v>
                </c:pt>
                <c:pt idx="19">
                  <c:v>3.5</c:v>
                </c:pt>
                <c:pt idx="20">
                  <c:v>3.5</c:v>
                </c:pt>
                <c:pt idx="21">
                  <c:v>12</c:v>
                </c:pt>
                <c:pt idx="22">
                  <c:v>27</c:v>
                </c:pt>
                <c:pt idx="23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E2-48C6-B758-DC1AA5386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849279056888689"/>
          <c:y val="0.1244413027585872"/>
          <c:w val="0.6208480293385108"/>
          <c:h val="0.76329079239699338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'93'!$S$9:$AF$9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'93'!$S$41:$AF$41</c:f>
              <c:numCache>
                <c:formatCode>_(* #,##0_);_(* \(#,##0\);_(* "-"_);_(@_)</c:formatCode>
                <c:ptCount val="14"/>
                <c:pt idx="0">
                  <c:v>842.28571428571422</c:v>
                </c:pt>
                <c:pt idx="1">
                  <c:v>136.42857142857144</c:v>
                </c:pt>
                <c:pt idx="2">
                  <c:v>526.78571428571433</c:v>
                </c:pt>
                <c:pt idx="3">
                  <c:v>1265.6428571428571</c:v>
                </c:pt>
                <c:pt idx="4">
                  <c:v>226.64285714285714</c:v>
                </c:pt>
                <c:pt idx="5">
                  <c:v>237.85714285714286</c:v>
                </c:pt>
                <c:pt idx="6">
                  <c:v>371.57142857142856</c:v>
                </c:pt>
                <c:pt idx="7">
                  <c:v>44.357142857142861</c:v>
                </c:pt>
                <c:pt idx="8">
                  <c:v>6.4999999999999991</c:v>
                </c:pt>
                <c:pt idx="9">
                  <c:v>1.5714285714285712</c:v>
                </c:pt>
                <c:pt idx="10">
                  <c:v>4616.6428571428569</c:v>
                </c:pt>
                <c:pt idx="11">
                  <c:v>9.4285714285714288</c:v>
                </c:pt>
                <c:pt idx="12">
                  <c:v>3669.0714285714289</c:v>
                </c:pt>
                <c:pt idx="13">
                  <c:v>8285.7142857142862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9A-4834-9BC9-4CF510E2929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'93'!$S$9:$AF$9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'93'!$S$42:$AF$42</c:f>
              <c:numCache>
                <c:formatCode>0.000</c:formatCode>
                <c:ptCount val="14"/>
                <c:pt idx="0">
                  <c:v>1.3961638645512668</c:v>
                </c:pt>
                <c:pt idx="1">
                  <c:v>1.2467362924281986</c:v>
                </c:pt>
                <c:pt idx="2">
                  <c:v>1.4342668222481525</c:v>
                </c:pt>
                <c:pt idx="3">
                  <c:v>1.2203168044077135</c:v>
                </c:pt>
                <c:pt idx="4">
                  <c:v>1.6057692307692308</c:v>
                </c:pt>
                <c:pt idx="5">
                  <c:v>26.85483870967742</c:v>
                </c:pt>
                <c:pt idx="6">
                  <c:v>1.3483670295489891</c:v>
                </c:pt>
                <c:pt idx="7">
                  <c:v>1.5923076923076922</c:v>
                </c:pt>
                <c:pt idx="8">
                  <c:v>1.3</c:v>
                </c:pt>
                <c:pt idx="9">
                  <c:v>1</c:v>
                </c:pt>
                <c:pt idx="10">
                  <c:v>1.2470191009068106</c:v>
                </c:pt>
                <c:pt idx="11">
                  <c:v>6.6000000000000014</c:v>
                </c:pt>
                <c:pt idx="12">
                  <c:v>1.4229085872576177</c:v>
                </c:pt>
                <c:pt idx="13">
                  <c:v>1.3192312066416465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8F-4E95-9578-17CFADB1DE5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layout>
        <c:manualLayout>
          <c:xMode val="edge"/>
          <c:yMode val="edge"/>
          <c:x val="0.19272833682739343"/>
          <c:y val="2.5000000000000001E-2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2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B32-4FE6-A37E-01C16A04EC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B32-4FE6-A37E-01C16A04EC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B32-4FE6-A37E-01C16A04ECD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B32-4FE6-A37E-01C16A04ECD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B32-4FE6-A37E-01C16A04ECD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B32-4FE6-A37E-01C16A04ECD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B32-4FE6-A37E-01C16A04ECD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B32-4FE6-A37E-01C16A04ECD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B32-4FE6-A37E-01C16A04ECD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B32-4FE6-A37E-01C16A04ECD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B32-4FE6-A37E-01C16A04ECD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B32-4FE6-A37E-01C16A04ECD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B32-4FE6-A37E-01C16A04EC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'93A'!$C$9:$N$9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'93A'!$C$107:$N$107</c:f>
              <c:numCache>
                <c:formatCode>0.0%</c:formatCode>
                <c:ptCount val="12"/>
                <c:pt idx="0">
                  <c:v>0.13227031243714094</c:v>
                </c:pt>
                <c:pt idx="1">
                  <c:v>4.1527269061615781E-2</c:v>
                </c:pt>
                <c:pt idx="2">
                  <c:v>3.5968628198091254E-2</c:v>
                </c:pt>
                <c:pt idx="3">
                  <c:v>0.18846340411147969</c:v>
                </c:pt>
                <c:pt idx="4">
                  <c:v>9.2852099275910829E-3</c:v>
                </c:pt>
                <c:pt idx="5">
                  <c:v>1.0422740625891583E-2</c:v>
                </c:pt>
                <c:pt idx="6">
                  <c:v>4.462634659820517E-2</c:v>
                </c:pt>
                <c:pt idx="7">
                  <c:v>6.173184887118572E-2</c:v>
                </c:pt>
                <c:pt idx="8">
                  <c:v>1.7057873955124876E-2</c:v>
                </c:pt>
                <c:pt idx="9">
                  <c:v>0.10612375316693627</c:v>
                </c:pt>
                <c:pt idx="10">
                  <c:v>0.35070117669689749</c:v>
                </c:pt>
                <c:pt idx="11">
                  <c:v>1.8214363498397039E-3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B32-4FE6-A37E-01C16A04E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layout>
        <c:manualLayout>
          <c:xMode val="edge"/>
          <c:yMode val="edge"/>
          <c:x val="0.13480356210879901"/>
          <c:y val="5.7071517745675053E-3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CFE-4BB1-8346-A0F8C02AF7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CFE-4BB1-8346-A0F8C02AF7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CFE-4BB1-8346-A0F8C02AF7D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CFE-4BB1-8346-A0F8C02AF7D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CFE-4BB1-8346-A0F8C02AF7D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CFE-4BB1-8346-A0F8C02AF7D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CFE-4BB1-8346-A0F8C02AF7D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CFE-4BB1-8346-A0F8C02AF7D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CFE-4BB1-8346-A0F8C02AF7D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CFE-4BB1-8346-A0F8C02AF7D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CFE-4BB1-8346-A0F8C02AF7D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CFE-4BB1-8346-A0F8C02AF7D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CFE-4BB1-8346-A0F8C02AF7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'93A'!$C$9:$N$9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'93A'!$C$108:$N$108</c:f>
              <c:numCache>
                <c:formatCode>0.00%</c:formatCode>
                <c:ptCount val="12"/>
                <c:pt idx="0">
                  <c:v>0.2037125398814949</c:v>
                </c:pt>
                <c:pt idx="1">
                  <c:v>6.3957098906107582E-2</c:v>
                </c:pt>
                <c:pt idx="2">
                  <c:v>5.5396108705560623E-2</c:v>
                </c:pt>
                <c:pt idx="3">
                  <c:v>0.2902568083409296</c:v>
                </c:pt>
                <c:pt idx="4">
                  <c:v>1.4300364630811305E-2</c:v>
                </c:pt>
                <c:pt idx="5">
                  <c:v>1.6052301731996354E-2</c:v>
                </c:pt>
                <c:pt idx="6">
                  <c:v>6.8730059252506817E-2</c:v>
                </c:pt>
                <c:pt idx="7">
                  <c:v>9.5074635369188684E-2</c:v>
                </c:pt>
                <c:pt idx="8">
                  <c:v>2.6271222652689157E-2</c:v>
                </c:pt>
                <c:pt idx="9">
                  <c:v>0.16344362465815856</c:v>
                </c:pt>
                <c:pt idx="11">
                  <c:v>2.8052358705560605E-3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CFE-4BB1-8346-A0F8C02AF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'93A'!$AE$9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'93A'!$R$10:$R$33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'93A'!$AE$10:$AE$33</c:f>
              <c:numCache>
                <c:formatCode>0</c:formatCode>
                <c:ptCount val="24"/>
                <c:pt idx="0">
                  <c:v>376.58571428571429</c:v>
                </c:pt>
                <c:pt idx="1">
                  <c:v>473.11428571428576</c:v>
                </c:pt>
                <c:pt idx="2">
                  <c:v>473.64285714285722</c:v>
                </c:pt>
                <c:pt idx="3">
                  <c:v>508.84285714285721</c:v>
                </c:pt>
                <c:pt idx="4">
                  <c:v>532.11428571428576</c:v>
                </c:pt>
                <c:pt idx="5">
                  <c:v>554.75714285714275</c:v>
                </c:pt>
                <c:pt idx="6">
                  <c:v>582</c:v>
                </c:pt>
                <c:pt idx="7">
                  <c:v>603.41428571428571</c:v>
                </c:pt>
                <c:pt idx="8">
                  <c:v>599.74285714285702</c:v>
                </c:pt>
                <c:pt idx="9">
                  <c:v>619.9</c:v>
                </c:pt>
                <c:pt idx="10">
                  <c:v>673.78571428571433</c:v>
                </c:pt>
                <c:pt idx="11">
                  <c:v>720.21428571428567</c:v>
                </c:pt>
                <c:pt idx="12">
                  <c:v>618.00000000000011</c:v>
                </c:pt>
                <c:pt idx="13">
                  <c:v>497.55</c:v>
                </c:pt>
                <c:pt idx="14">
                  <c:v>413.00000000000006</c:v>
                </c:pt>
                <c:pt idx="15">
                  <c:v>310.8</c:v>
                </c:pt>
                <c:pt idx="16">
                  <c:v>250.90000000000003</c:v>
                </c:pt>
                <c:pt idx="17">
                  <c:v>200.25000000000003</c:v>
                </c:pt>
                <c:pt idx="18">
                  <c:v>160.5</c:v>
                </c:pt>
                <c:pt idx="19">
                  <c:v>102.65</c:v>
                </c:pt>
                <c:pt idx="20">
                  <c:v>120.55</c:v>
                </c:pt>
                <c:pt idx="21">
                  <c:v>167.95</c:v>
                </c:pt>
                <c:pt idx="22">
                  <c:v>191.7</c:v>
                </c:pt>
                <c:pt idx="23">
                  <c:v>277.75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46-48E7-B06E-A9E9184F96B3}"/>
            </c:ext>
          </c:extLst>
        </c:ser>
        <c:ser>
          <c:idx val="1"/>
          <c:order val="1"/>
          <c:tx>
            <c:strRef>
              <c:f>'93A'!$AF$9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'93A'!$R$10:$R$33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'93A'!$AF$10:$AF$33</c:f>
              <c:numCache>
                <c:formatCode>0</c:formatCode>
                <c:ptCount val="24"/>
                <c:pt idx="0">
                  <c:v>667.08571428571429</c:v>
                </c:pt>
                <c:pt idx="1">
                  <c:v>813.02857142857147</c:v>
                </c:pt>
                <c:pt idx="2">
                  <c:v>807.94285714285718</c:v>
                </c:pt>
                <c:pt idx="3">
                  <c:v>870.42857142857156</c:v>
                </c:pt>
                <c:pt idx="4">
                  <c:v>959.57142857142856</c:v>
                </c:pt>
                <c:pt idx="5">
                  <c:v>948.55714285714282</c:v>
                </c:pt>
                <c:pt idx="6">
                  <c:v>941.8</c:v>
                </c:pt>
                <c:pt idx="7">
                  <c:v>913.52857142857147</c:v>
                </c:pt>
                <c:pt idx="8">
                  <c:v>943.61428571428564</c:v>
                </c:pt>
                <c:pt idx="9">
                  <c:v>1014.1</c:v>
                </c:pt>
                <c:pt idx="10">
                  <c:v>1087.4142857142856</c:v>
                </c:pt>
                <c:pt idx="11">
                  <c:v>1104.3714285714284</c:v>
                </c:pt>
                <c:pt idx="12">
                  <c:v>969.05000000000007</c:v>
                </c:pt>
                <c:pt idx="13">
                  <c:v>782.15</c:v>
                </c:pt>
                <c:pt idx="14">
                  <c:v>514.70000000000005</c:v>
                </c:pt>
                <c:pt idx="15">
                  <c:v>381.25</c:v>
                </c:pt>
                <c:pt idx="16">
                  <c:v>308.75</c:v>
                </c:pt>
                <c:pt idx="17">
                  <c:v>213.65</c:v>
                </c:pt>
                <c:pt idx="18">
                  <c:v>162.44999999999999</c:v>
                </c:pt>
                <c:pt idx="19">
                  <c:v>104.45</c:v>
                </c:pt>
                <c:pt idx="20">
                  <c:v>121.05</c:v>
                </c:pt>
                <c:pt idx="21">
                  <c:v>184.2</c:v>
                </c:pt>
                <c:pt idx="22">
                  <c:v>233.8</c:v>
                </c:pt>
                <c:pt idx="23">
                  <c:v>400.04999999999995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46-48E7-B06E-A9E9184F96B3}"/>
            </c:ext>
          </c:extLst>
        </c:ser>
        <c:ser>
          <c:idx val="5"/>
          <c:order val="2"/>
          <c:tx>
            <c:strRef>
              <c:f>'93A'!$AC$9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'93A'!$R$10:$R$33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'93A'!$AC$10:$AC$33</c:f>
              <c:numCache>
                <c:formatCode>0</c:formatCode>
                <c:ptCount val="24"/>
                <c:pt idx="0">
                  <c:v>290.5</c:v>
                </c:pt>
                <c:pt idx="1">
                  <c:v>339.91428571428571</c:v>
                </c:pt>
                <c:pt idx="2">
                  <c:v>334.3</c:v>
                </c:pt>
                <c:pt idx="3">
                  <c:v>361.58571428571429</c:v>
                </c:pt>
                <c:pt idx="4">
                  <c:v>427.45714285714286</c:v>
                </c:pt>
                <c:pt idx="5">
                  <c:v>393.80000000000007</c:v>
                </c:pt>
                <c:pt idx="6">
                  <c:v>359.8</c:v>
                </c:pt>
                <c:pt idx="7">
                  <c:v>310.11428571428576</c:v>
                </c:pt>
                <c:pt idx="8">
                  <c:v>343.87142857142857</c:v>
                </c:pt>
                <c:pt idx="9">
                  <c:v>394.20000000000005</c:v>
                </c:pt>
                <c:pt idx="10">
                  <c:v>413.62857142857143</c:v>
                </c:pt>
                <c:pt idx="11">
                  <c:v>384.15714285714284</c:v>
                </c:pt>
                <c:pt idx="12">
                  <c:v>351.05</c:v>
                </c:pt>
                <c:pt idx="13">
                  <c:v>284.60000000000002</c:v>
                </c:pt>
                <c:pt idx="14">
                  <c:v>101.69999999999999</c:v>
                </c:pt>
                <c:pt idx="15">
                  <c:v>70.449999999999989</c:v>
                </c:pt>
                <c:pt idx="16">
                  <c:v>57.85</c:v>
                </c:pt>
                <c:pt idx="17">
                  <c:v>13.4</c:v>
                </c:pt>
                <c:pt idx="18">
                  <c:v>1.95</c:v>
                </c:pt>
                <c:pt idx="19">
                  <c:v>1.8</c:v>
                </c:pt>
                <c:pt idx="20">
                  <c:v>0.5</c:v>
                </c:pt>
                <c:pt idx="21">
                  <c:v>16.25</c:v>
                </c:pt>
                <c:pt idx="22">
                  <c:v>42.099999999999994</c:v>
                </c:pt>
                <c:pt idx="23">
                  <c:v>122.30000000000001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46-48E7-B06E-A9E9184F9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232971100086623"/>
          <c:y val="1.2817222426069591E-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'93A'!$S$9:$AF$9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'93A'!$S$41:$AF$41</c:f>
              <c:numCache>
                <c:formatCode>_(* #,##0_);_(* \(#,##0\);_(* "-"_);_(@_)</c:formatCode>
                <c:ptCount val="14"/>
                <c:pt idx="0">
                  <c:v>2043.1785714285718</c:v>
                </c:pt>
                <c:pt idx="1">
                  <c:v>641.47142857142831</c:v>
                </c:pt>
                <c:pt idx="2">
                  <c:v>555.607142857143</c:v>
                </c:pt>
                <c:pt idx="3">
                  <c:v>2911.1928571428566</c:v>
                </c:pt>
                <c:pt idx="4">
                  <c:v>143.42857142857139</c:v>
                </c:pt>
                <c:pt idx="5">
                  <c:v>160.99999999999997</c:v>
                </c:pt>
                <c:pt idx="6">
                  <c:v>689.34285714285704</c:v>
                </c:pt>
                <c:pt idx="7">
                  <c:v>953.57142857142867</c:v>
                </c:pt>
                <c:pt idx="8">
                  <c:v>263.49285714285713</c:v>
                </c:pt>
                <c:pt idx="9">
                  <c:v>1639.2928571428567</c:v>
                </c:pt>
                <c:pt idx="10">
                  <c:v>5417.2785714285728</c:v>
                </c:pt>
                <c:pt idx="11">
                  <c:v>28.135714285714279</c:v>
                </c:pt>
                <c:pt idx="12">
                  <c:v>10029.714285714286</c:v>
                </c:pt>
                <c:pt idx="13">
                  <c:v>15446.992857142857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91-4E83-82AD-5CE0C209E39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'93A'!$S$9:$AF$9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'93A'!$S$42:$AF$42</c:f>
              <c:numCache>
                <c:formatCode>0.000</c:formatCode>
                <c:ptCount val="14"/>
                <c:pt idx="0">
                  <c:v>1.4728492575124092</c:v>
                </c:pt>
                <c:pt idx="1">
                  <c:v>1.3649158003526045</c:v>
                </c:pt>
                <c:pt idx="2">
                  <c:v>1.3936966960510289</c:v>
                </c:pt>
                <c:pt idx="3">
                  <c:v>1.3208422185205109</c:v>
                </c:pt>
                <c:pt idx="4">
                  <c:v>1.7833037300177617</c:v>
                </c:pt>
                <c:pt idx="5">
                  <c:v>2.3958333333333335</c:v>
                </c:pt>
                <c:pt idx="6">
                  <c:v>1.5378780635497338</c:v>
                </c:pt>
                <c:pt idx="7">
                  <c:v>1.7520144885692539</c:v>
                </c:pt>
                <c:pt idx="8">
                  <c:v>1.7410326599962245</c:v>
                </c:pt>
                <c:pt idx="9">
                  <c:v>1.7265840116760203</c:v>
                </c:pt>
                <c:pt idx="10">
                  <c:v>1.2443991953611853</c:v>
                </c:pt>
                <c:pt idx="11">
                  <c:v>1.6276859504132228</c:v>
                </c:pt>
                <c:pt idx="12">
                  <c:v>1.4929359429091498</c:v>
                </c:pt>
                <c:pt idx="13">
                  <c:v>1.3952104577929576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49-4E1B-9451-A141240FADA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437-4945-9F75-7DC9A2E1B4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437-4945-9F75-7DC9A2E1B4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437-4945-9F75-7DC9A2E1B4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437-4945-9F75-7DC9A2E1B4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437-4945-9F75-7DC9A2E1B4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437-4945-9F75-7DC9A2E1B4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437-4945-9F75-7DC9A2E1B4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437-4945-9F75-7DC9A2E1B4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437-4945-9F75-7DC9A2E1B4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437-4945-9F75-7DC9A2E1B4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437-4945-9F75-7DC9A2E1B4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437-4945-9F75-7DC9A2E1B4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437-4945-9F75-7DC9A2E1B4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'94'!$C$9:$N$9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'94'!$C$107:$N$107</c:f>
              <c:numCache>
                <c:formatCode>0.0%</c:formatCode>
                <c:ptCount val="12"/>
                <c:pt idx="0">
                  <c:v>4.2752297162654093E-2</c:v>
                </c:pt>
                <c:pt idx="1">
                  <c:v>2.2825103054851883E-2</c:v>
                </c:pt>
                <c:pt idx="2">
                  <c:v>1.9119686895590619E-2</c:v>
                </c:pt>
                <c:pt idx="3">
                  <c:v>4.407426461490372E-2</c:v>
                </c:pt>
                <c:pt idx="4">
                  <c:v>1.4326740861818582E-3</c:v>
                </c:pt>
                <c:pt idx="5">
                  <c:v>6.2516687397026554E-4</c:v>
                </c:pt>
                <c:pt idx="6">
                  <c:v>1.7361405062549247E-2</c:v>
                </c:pt>
                <c:pt idx="7">
                  <c:v>1.2496825324468119E-2</c:v>
                </c:pt>
                <c:pt idx="8">
                  <c:v>1.9731829459686506E-3</c:v>
                </c:pt>
                <c:pt idx="9">
                  <c:v>8.9867738133225675E-4</c:v>
                </c:pt>
                <c:pt idx="10">
                  <c:v>0.83605649945623517</c:v>
                </c:pt>
                <c:pt idx="11">
                  <c:v>3.8421714129422563E-4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437-4945-9F75-7DC9A2E1B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B2A-40A7-92CF-5426637A98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B2A-40A7-92CF-5426637A98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B2A-40A7-92CF-5426637A98E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B2A-40A7-92CF-5426637A98E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B2A-40A7-92CF-5426637A98E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B2A-40A7-92CF-5426637A98E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B2A-40A7-92CF-5426637A98E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B2A-40A7-92CF-5426637A98E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B2A-40A7-92CF-5426637A98E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B2A-40A7-92CF-5426637A98E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B2A-40A7-92CF-5426637A98E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B2A-40A7-92CF-5426637A98E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B2A-40A7-92CF-5426637A98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'94'!$C$9:$N$9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'94'!$C$108:$N$108</c:f>
              <c:numCache>
                <c:formatCode>0.00%</c:formatCode>
                <c:ptCount val="12"/>
                <c:pt idx="0">
                  <c:v>0.26077457795431985</c:v>
                </c:pt>
                <c:pt idx="1">
                  <c:v>0.13922542204568028</c:v>
                </c:pt>
                <c:pt idx="2">
                  <c:v>0.11662363455809338</c:v>
                </c:pt>
                <c:pt idx="3">
                  <c:v>0.26883813306852045</c:v>
                </c:pt>
                <c:pt idx="4">
                  <c:v>8.7388282025819275E-3</c:v>
                </c:pt>
                <c:pt idx="5">
                  <c:v>3.8133068520357508E-3</c:v>
                </c:pt>
                <c:pt idx="6">
                  <c:v>0.10589870903674281</c:v>
                </c:pt>
                <c:pt idx="7">
                  <c:v>7.6226415094339625E-2</c:v>
                </c:pt>
                <c:pt idx="8">
                  <c:v>1.2035749751737839E-2</c:v>
                </c:pt>
                <c:pt idx="9">
                  <c:v>5.4816285998013914E-3</c:v>
                </c:pt>
                <c:pt idx="11">
                  <c:v>2.3435948361469712E-3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B2A-40A7-92CF-5426637A9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Average Hourly Traffic Variation </a:t>
            </a:r>
            <a:endParaRPr lang="x-none"/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'94'!$AE$9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'94'!$R$10:$R$33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'94'!$AE$10:$AE$33</c:f>
              <c:numCache>
                <c:formatCode>0</c:formatCode>
                <c:ptCount val="24"/>
                <c:pt idx="0">
                  <c:v>106.71428571428572</c:v>
                </c:pt>
                <c:pt idx="1">
                  <c:v>82.285714285714278</c:v>
                </c:pt>
                <c:pt idx="2">
                  <c:v>100.14285714285715</c:v>
                </c:pt>
                <c:pt idx="3">
                  <c:v>109</c:v>
                </c:pt>
                <c:pt idx="4">
                  <c:v>104.71428571428571</c:v>
                </c:pt>
                <c:pt idx="5">
                  <c:v>96.285714285714292</c:v>
                </c:pt>
                <c:pt idx="6">
                  <c:v>105.99999999999999</c:v>
                </c:pt>
                <c:pt idx="7">
                  <c:v>117.42857142857142</c:v>
                </c:pt>
                <c:pt idx="8">
                  <c:v>127.42857142857144</c:v>
                </c:pt>
                <c:pt idx="9">
                  <c:v>116.28571428571428</c:v>
                </c:pt>
                <c:pt idx="10">
                  <c:v>123.85714285714283</c:v>
                </c:pt>
                <c:pt idx="11">
                  <c:v>123.57142857142858</c:v>
                </c:pt>
                <c:pt idx="12">
                  <c:v>84</c:v>
                </c:pt>
                <c:pt idx="13">
                  <c:v>69</c:v>
                </c:pt>
                <c:pt idx="14">
                  <c:v>55</c:v>
                </c:pt>
                <c:pt idx="15">
                  <c:v>48.5</c:v>
                </c:pt>
                <c:pt idx="16">
                  <c:v>38</c:v>
                </c:pt>
                <c:pt idx="17">
                  <c:v>25</c:v>
                </c:pt>
                <c:pt idx="18">
                  <c:v>18.5</c:v>
                </c:pt>
                <c:pt idx="19">
                  <c:v>20.5</c:v>
                </c:pt>
                <c:pt idx="20">
                  <c:v>17.5</c:v>
                </c:pt>
                <c:pt idx="21">
                  <c:v>19.5</c:v>
                </c:pt>
                <c:pt idx="22">
                  <c:v>30.5</c:v>
                </c:pt>
                <c:pt idx="23">
                  <c:v>58.5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19-402C-9774-F15BE9181433}"/>
            </c:ext>
          </c:extLst>
        </c:ser>
        <c:ser>
          <c:idx val="1"/>
          <c:order val="1"/>
          <c:tx>
            <c:strRef>
              <c:f>'94'!$AF$9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'94'!$R$10:$R$33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'94'!$AF$10:$AF$33</c:f>
              <c:numCache>
                <c:formatCode>0</c:formatCode>
                <c:ptCount val="24"/>
                <c:pt idx="0">
                  <c:v>592.28571428571422</c:v>
                </c:pt>
                <c:pt idx="1">
                  <c:v>615.42857142857144</c:v>
                </c:pt>
                <c:pt idx="2">
                  <c:v>690.57142857142856</c:v>
                </c:pt>
                <c:pt idx="3">
                  <c:v>729.42857142857133</c:v>
                </c:pt>
                <c:pt idx="4">
                  <c:v>743.28571428571422</c:v>
                </c:pt>
                <c:pt idx="5">
                  <c:v>704</c:v>
                </c:pt>
                <c:pt idx="6">
                  <c:v>674.71428571428578</c:v>
                </c:pt>
                <c:pt idx="7">
                  <c:v>673.85714285714289</c:v>
                </c:pt>
                <c:pt idx="8">
                  <c:v>714.85714285714289</c:v>
                </c:pt>
                <c:pt idx="9">
                  <c:v>679.85714285714289</c:v>
                </c:pt>
                <c:pt idx="10">
                  <c:v>669.42857142857144</c:v>
                </c:pt>
                <c:pt idx="11">
                  <c:v>632.28571428571422</c:v>
                </c:pt>
                <c:pt idx="12">
                  <c:v>605.5</c:v>
                </c:pt>
                <c:pt idx="13">
                  <c:v>535.5</c:v>
                </c:pt>
                <c:pt idx="14">
                  <c:v>428</c:v>
                </c:pt>
                <c:pt idx="15">
                  <c:v>360</c:v>
                </c:pt>
                <c:pt idx="16">
                  <c:v>289.5</c:v>
                </c:pt>
                <c:pt idx="17">
                  <c:v>189</c:v>
                </c:pt>
                <c:pt idx="18">
                  <c:v>83.5</c:v>
                </c:pt>
                <c:pt idx="19">
                  <c:v>54</c:v>
                </c:pt>
                <c:pt idx="20">
                  <c:v>35</c:v>
                </c:pt>
                <c:pt idx="21">
                  <c:v>23</c:v>
                </c:pt>
                <c:pt idx="22">
                  <c:v>51.5</c:v>
                </c:pt>
                <c:pt idx="23">
                  <c:v>194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19-402C-9774-F15BE9181433}"/>
            </c:ext>
          </c:extLst>
        </c:ser>
        <c:ser>
          <c:idx val="5"/>
          <c:order val="2"/>
          <c:tx>
            <c:strRef>
              <c:f>'94'!$AC$9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'94'!$R$10:$R$33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'94'!$AC$10:$AC$33</c:f>
              <c:numCache>
                <c:formatCode>0</c:formatCode>
                <c:ptCount val="24"/>
                <c:pt idx="0">
                  <c:v>485.57142857142861</c:v>
                </c:pt>
                <c:pt idx="1">
                  <c:v>533.14285714285711</c:v>
                </c:pt>
                <c:pt idx="2">
                  <c:v>590.42857142857144</c:v>
                </c:pt>
                <c:pt idx="3">
                  <c:v>620.42857142857133</c:v>
                </c:pt>
                <c:pt idx="4">
                  <c:v>638.57142857142856</c:v>
                </c:pt>
                <c:pt idx="5">
                  <c:v>607.71428571428578</c:v>
                </c:pt>
                <c:pt idx="6">
                  <c:v>568.71428571428578</c:v>
                </c:pt>
                <c:pt idx="7">
                  <c:v>556.42857142857144</c:v>
                </c:pt>
                <c:pt idx="8">
                  <c:v>587.42857142857133</c:v>
                </c:pt>
                <c:pt idx="9">
                  <c:v>563.57142857142856</c:v>
                </c:pt>
                <c:pt idx="10">
                  <c:v>545.57142857142856</c:v>
                </c:pt>
                <c:pt idx="11">
                  <c:v>508.71428571428572</c:v>
                </c:pt>
                <c:pt idx="12">
                  <c:v>521.5</c:v>
                </c:pt>
                <c:pt idx="13">
                  <c:v>466.5</c:v>
                </c:pt>
                <c:pt idx="14">
                  <c:v>373</c:v>
                </c:pt>
                <c:pt idx="15">
                  <c:v>311.5</c:v>
                </c:pt>
                <c:pt idx="16">
                  <c:v>251.5</c:v>
                </c:pt>
                <c:pt idx="17">
                  <c:v>164</c:v>
                </c:pt>
                <c:pt idx="18">
                  <c:v>65</c:v>
                </c:pt>
                <c:pt idx="19">
                  <c:v>33.5</c:v>
                </c:pt>
                <c:pt idx="20">
                  <c:v>17.5</c:v>
                </c:pt>
                <c:pt idx="21">
                  <c:v>3.5</c:v>
                </c:pt>
                <c:pt idx="22">
                  <c:v>21</c:v>
                </c:pt>
                <c:pt idx="23">
                  <c:v>135.5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19-402C-9774-F15BE9181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/>
          <a:lstStyle/>
          <a:p>
            <a:pPr>
              <a:defRPr/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Traffic Volume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'94'!$S$9:$AF$9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'94'!$S$41:$AF$41</c:f>
              <c:numCache>
                <c:formatCode>0</c:formatCode>
                <c:ptCount val="14"/>
                <c:pt idx="0">
                  <c:v>468.92857142857139</c:v>
                </c:pt>
                <c:pt idx="1">
                  <c:v>250.35714285714286</c:v>
                </c:pt>
                <c:pt idx="2">
                  <c:v>209.71428571428572</c:v>
                </c:pt>
                <c:pt idx="3">
                  <c:v>483.42857142857144</c:v>
                </c:pt>
                <c:pt idx="4">
                  <c:v>15.714285714285715</c:v>
                </c:pt>
                <c:pt idx="5">
                  <c:v>6.8571428571428577</c:v>
                </c:pt>
                <c:pt idx="6">
                  <c:v>190.42857142857144</c:v>
                </c:pt>
                <c:pt idx="7">
                  <c:v>137.07142857142856</c:v>
                </c:pt>
                <c:pt idx="8">
                  <c:v>21.642857142857139</c:v>
                </c:pt>
                <c:pt idx="9">
                  <c:v>9.8571428571428577</c:v>
                </c:pt>
                <c:pt idx="10">
                  <c:v>9170.2857142857138</c:v>
                </c:pt>
                <c:pt idx="11">
                  <c:v>4.2142857142857135</c:v>
                </c:pt>
                <c:pt idx="12">
                  <c:v>1798.214285714286</c:v>
                </c:pt>
                <c:pt idx="13">
                  <c:v>10968.5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7-4AD1-9174-C41E541B6BD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'94'!$S$9:$AF$9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'94'!$S$42:$AF$42</c:f>
              <c:numCache>
                <c:formatCode>0.000</c:formatCode>
                <c:ptCount val="14"/>
                <c:pt idx="0">
                  <c:v>1.3734309623430963</c:v>
                </c:pt>
                <c:pt idx="1">
                  <c:v>1.415589660743134</c:v>
                </c:pt>
                <c:pt idx="2">
                  <c:v>1.4007633587786259</c:v>
                </c:pt>
                <c:pt idx="3">
                  <c:v>1.3121364870104693</c:v>
                </c:pt>
                <c:pt idx="4">
                  <c:v>1.0679611650485437</c:v>
                </c:pt>
                <c:pt idx="5">
                  <c:v>1.1707317073170731</c:v>
                </c:pt>
                <c:pt idx="6">
                  <c:v>1.3856548856548856</c:v>
                </c:pt>
                <c:pt idx="7">
                  <c:v>1.3905797101449275</c:v>
                </c:pt>
                <c:pt idx="8">
                  <c:v>1.5303030303030303</c:v>
                </c:pt>
                <c:pt idx="9">
                  <c:v>3.4500000000000006</c:v>
                </c:pt>
                <c:pt idx="10">
                  <c:v>1.347326001175384</c:v>
                </c:pt>
                <c:pt idx="11">
                  <c:v>1.1346153846153846</c:v>
                </c:pt>
                <c:pt idx="12">
                  <c:v>1.3688016528925619</c:v>
                </c:pt>
                <c:pt idx="13">
                  <c:v>1.3508004926108375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2-428D-8CA2-6C8FF71B8B3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554-498F-A2E8-B535F4990C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554-498F-A2E8-B535F4990C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554-498F-A2E8-B535F4990C0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554-498F-A2E8-B535F4990C0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554-498F-A2E8-B535F4990C0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554-498F-A2E8-B535F4990C0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554-498F-A2E8-B535F4990C0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554-498F-A2E8-B535F4990C0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554-498F-A2E8-B535F4990C0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554-498F-A2E8-B535F4990C0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554-498F-A2E8-B535F4990C0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554-498F-A2E8-B535F4990C0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554-498F-A2E8-B535F4990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'94A'!$C$9:$N$9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'94A'!$C$107:$N$107</c:f>
              <c:numCache>
                <c:formatCode>0.0%</c:formatCode>
                <c:ptCount val="12"/>
                <c:pt idx="0">
                  <c:v>0.16454978208893073</c:v>
                </c:pt>
                <c:pt idx="1">
                  <c:v>5.2758172562591119E-2</c:v>
                </c:pt>
                <c:pt idx="2">
                  <c:v>4.7782476647256919E-2</c:v>
                </c:pt>
                <c:pt idx="3">
                  <c:v>0.28701795702090083</c:v>
                </c:pt>
                <c:pt idx="4">
                  <c:v>1.306030428570403E-2</c:v>
                </c:pt>
                <c:pt idx="5">
                  <c:v>1.6205116422668499E-2</c:v>
                </c:pt>
                <c:pt idx="6">
                  <c:v>4.8428670921975642E-2</c:v>
                </c:pt>
                <c:pt idx="7">
                  <c:v>7.1038290600745291E-2</c:v>
                </c:pt>
                <c:pt idx="8">
                  <c:v>1.8804253394314935E-2</c:v>
                </c:pt>
                <c:pt idx="9">
                  <c:v>0.16432002412458629</c:v>
                </c:pt>
                <c:pt idx="10">
                  <c:v>0.11481436274474609</c:v>
                </c:pt>
                <c:pt idx="11">
                  <c:v>1.2205891855798163E-3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554-498F-A2E8-B535F4990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D78-44C6-BFAD-736E77C366E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D78-44C6-BFAD-736E77C366E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D78-44C6-BFAD-736E77C366E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D78-44C6-BFAD-736E77C366E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D78-44C6-BFAD-736E77C366E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D78-44C6-BFAD-736E77C366E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D78-44C6-BFAD-736E77C366E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D78-44C6-BFAD-736E77C366E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D78-44C6-BFAD-736E77C366E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D78-44C6-BFAD-736E77C366E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D78-44C6-BFAD-736E77C366E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D78-44C6-BFAD-736E77C366E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D78-44C6-BFAD-736E77C366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'94A'!$C$9:$N$9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'94A'!$C$108:$N$108</c:f>
              <c:numCache>
                <c:formatCode>0.00%</c:formatCode>
                <c:ptCount val="12"/>
                <c:pt idx="0">
                  <c:v>0.18589296432684974</c:v>
                </c:pt>
                <c:pt idx="1">
                  <c:v>5.9601252372532165E-2</c:v>
                </c:pt>
                <c:pt idx="2">
                  <c:v>5.3980176175721491E-2</c:v>
                </c:pt>
                <c:pt idx="3">
                  <c:v>0.32424606200217371</c:v>
                </c:pt>
                <c:pt idx="4">
                  <c:v>1.4754311113995097E-2</c:v>
                </c:pt>
                <c:pt idx="5">
                  <c:v>1.8307025939684959E-2</c:v>
                </c:pt>
                <c:pt idx="6">
                  <c:v>5.4710186071411183E-2</c:v>
                </c:pt>
                <c:pt idx="7">
                  <c:v>8.0252421199487362E-2</c:v>
                </c:pt>
                <c:pt idx="8">
                  <c:v>2.1243287964570187E-2</c:v>
                </c:pt>
                <c:pt idx="9">
                  <c:v>0.18563340525282673</c:v>
                </c:pt>
                <c:pt idx="11">
                  <c:v>1.3789075807472057E-3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D78-44C6-BFAD-736E77C36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'94A'!$AE$9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'94A'!$R$10:$R$33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'94A'!$AE$10:$AE$33</c:f>
              <c:numCache>
                <c:formatCode>0</c:formatCode>
                <c:ptCount val="24"/>
                <c:pt idx="0">
                  <c:v>320.14285714285717</c:v>
                </c:pt>
                <c:pt idx="1">
                  <c:v>421.57142857142856</c:v>
                </c:pt>
                <c:pt idx="2">
                  <c:v>423.85714285714289</c:v>
                </c:pt>
                <c:pt idx="3">
                  <c:v>445</c:v>
                </c:pt>
                <c:pt idx="4">
                  <c:v>466.28571428571428</c:v>
                </c:pt>
                <c:pt idx="5">
                  <c:v>483.85714285714283</c:v>
                </c:pt>
                <c:pt idx="6">
                  <c:v>515.57142857142856</c:v>
                </c:pt>
                <c:pt idx="7">
                  <c:v>537.57142857142856</c:v>
                </c:pt>
                <c:pt idx="8">
                  <c:v>527.85714285714278</c:v>
                </c:pt>
                <c:pt idx="9">
                  <c:v>546</c:v>
                </c:pt>
                <c:pt idx="10">
                  <c:v>605.85714285714278</c:v>
                </c:pt>
                <c:pt idx="11">
                  <c:v>633.57142857142856</c:v>
                </c:pt>
                <c:pt idx="12">
                  <c:v>507</c:v>
                </c:pt>
                <c:pt idx="13">
                  <c:v>434.5</c:v>
                </c:pt>
                <c:pt idx="14">
                  <c:v>372</c:v>
                </c:pt>
                <c:pt idx="15">
                  <c:v>266</c:v>
                </c:pt>
                <c:pt idx="16">
                  <c:v>233.5</c:v>
                </c:pt>
                <c:pt idx="17">
                  <c:v>183</c:v>
                </c:pt>
                <c:pt idx="18">
                  <c:v>147</c:v>
                </c:pt>
                <c:pt idx="19">
                  <c:v>91</c:v>
                </c:pt>
                <c:pt idx="20">
                  <c:v>107</c:v>
                </c:pt>
                <c:pt idx="21">
                  <c:v>155.5</c:v>
                </c:pt>
                <c:pt idx="22">
                  <c:v>166</c:v>
                </c:pt>
                <c:pt idx="23">
                  <c:v>216.5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50-4279-A142-97AFE37F1104}"/>
            </c:ext>
          </c:extLst>
        </c:ser>
        <c:ser>
          <c:idx val="1"/>
          <c:order val="1"/>
          <c:tx>
            <c:strRef>
              <c:f>'94A'!$AF$9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'94A'!$R$10:$R$33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'94A'!$AF$10:$AF$33</c:f>
              <c:numCache>
                <c:formatCode>0</c:formatCode>
                <c:ptCount val="24"/>
                <c:pt idx="0">
                  <c:v>377.28571428571433</c:v>
                </c:pt>
                <c:pt idx="1">
                  <c:v>499.28571428571433</c:v>
                </c:pt>
                <c:pt idx="2">
                  <c:v>495.28571428571433</c:v>
                </c:pt>
                <c:pt idx="3">
                  <c:v>530</c:v>
                </c:pt>
                <c:pt idx="4">
                  <c:v>551.28571428571422</c:v>
                </c:pt>
                <c:pt idx="5">
                  <c:v>562.57142857142856</c:v>
                </c:pt>
                <c:pt idx="6">
                  <c:v>594.14285714285711</c:v>
                </c:pt>
                <c:pt idx="7">
                  <c:v>602.71428571428567</c:v>
                </c:pt>
                <c:pt idx="8">
                  <c:v>593.71428571428567</c:v>
                </c:pt>
                <c:pt idx="9">
                  <c:v>617.57142857142867</c:v>
                </c:pt>
                <c:pt idx="10">
                  <c:v>696</c:v>
                </c:pt>
                <c:pt idx="11">
                  <c:v>728</c:v>
                </c:pt>
                <c:pt idx="12">
                  <c:v>575</c:v>
                </c:pt>
                <c:pt idx="13">
                  <c:v>481</c:v>
                </c:pt>
                <c:pt idx="14">
                  <c:v>401</c:v>
                </c:pt>
                <c:pt idx="15">
                  <c:v>284</c:v>
                </c:pt>
                <c:pt idx="16">
                  <c:v>244.5</c:v>
                </c:pt>
                <c:pt idx="17">
                  <c:v>190</c:v>
                </c:pt>
                <c:pt idx="18">
                  <c:v>148</c:v>
                </c:pt>
                <c:pt idx="19">
                  <c:v>92</c:v>
                </c:pt>
                <c:pt idx="20">
                  <c:v>107.5</c:v>
                </c:pt>
                <c:pt idx="21">
                  <c:v>160</c:v>
                </c:pt>
                <c:pt idx="22">
                  <c:v>178</c:v>
                </c:pt>
                <c:pt idx="23">
                  <c:v>239.5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50-4279-A142-97AFE37F1104}"/>
            </c:ext>
          </c:extLst>
        </c:ser>
        <c:ser>
          <c:idx val="5"/>
          <c:order val="2"/>
          <c:tx>
            <c:strRef>
              <c:f>'94A'!$AC$9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'94A'!$R$10:$R$33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'94A'!$AC$10:$AC$33</c:f>
              <c:numCache>
                <c:formatCode>0</c:formatCode>
                <c:ptCount val="24"/>
                <c:pt idx="0">
                  <c:v>57.142857142857139</c:v>
                </c:pt>
                <c:pt idx="1">
                  <c:v>77.714285714285722</c:v>
                </c:pt>
                <c:pt idx="2">
                  <c:v>71.428571428571416</c:v>
                </c:pt>
                <c:pt idx="3">
                  <c:v>85</c:v>
                </c:pt>
                <c:pt idx="4">
                  <c:v>85</c:v>
                </c:pt>
                <c:pt idx="5">
                  <c:v>78.714285714285708</c:v>
                </c:pt>
                <c:pt idx="6">
                  <c:v>78.571428571428569</c:v>
                </c:pt>
                <c:pt idx="7">
                  <c:v>65.142857142857139</c:v>
                </c:pt>
                <c:pt idx="8">
                  <c:v>65.857142857142861</c:v>
                </c:pt>
                <c:pt idx="9">
                  <c:v>71.571428571428569</c:v>
                </c:pt>
                <c:pt idx="10">
                  <c:v>90.142857142857153</c:v>
                </c:pt>
                <c:pt idx="11">
                  <c:v>94.428571428571431</c:v>
                </c:pt>
                <c:pt idx="12">
                  <c:v>68</c:v>
                </c:pt>
                <c:pt idx="13">
                  <c:v>46.5</c:v>
                </c:pt>
                <c:pt idx="14">
                  <c:v>29</c:v>
                </c:pt>
                <c:pt idx="15">
                  <c:v>18</c:v>
                </c:pt>
                <c:pt idx="16">
                  <c:v>11</c:v>
                </c:pt>
                <c:pt idx="17">
                  <c:v>7</c:v>
                </c:pt>
                <c:pt idx="18">
                  <c:v>1</c:v>
                </c:pt>
                <c:pt idx="19">
                  <c:v>1</c:v>
                </c:pt>
                <c:pt idx="20">
                  <c:v>0.5</c:v>
                </c:pt>
                <c:pt idx="21">
                  <c:v>4.5</c:v>
                </c:pt>
                <c:pt idx="22">
                  <c:v>12</c:v>
                </c:pt>
                <c:pt idx="23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50-4279-A142-97AFE37F1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'94A'!$S$9:$AF$9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'94A'!$S$41:$AF$41</c:f>
              <c:numCache>
                <c:formatCode>_(* #,##0_);_(* \(#,##0\);_(* "-"_);_(@_)</c:formatCode>
                <c:ptCount val="14"/>
                <c:pt idx="0">
                  <c:v>1637</c:v>
                </c:pt>
                <c:pt idx="1">
                  <c:v>524.85714285714289</c:v>
                </c:pt>
                <c:pt idx="2">
                  <c:v>475.35714285714283</c:v>
                </c:pt>
                <c:pt idx="3">
                  <c:v>2855.3571428571427</c:v>
                </c:pt>
                <c:pt idx="4">
                  <c:v>129.92857142857142</c:v>
                </c:pt>
                <c:pt idx="5">
                  <c:v>161.21428571428572</c:v>
                </c:pt>
                <c:pt idx="6">
                  <c:v>481.78571428571433</c:v>
                </c:pt>
                <c:pt idx="7">
                  <c:v>706.71428571428578</c:v>
                </c:pt>
                <c:pt idx="8">
                  <c:v>187.07142857142858</c:v>
                </c:pt>
                <c:pt idx="9">
                  <c:v>1634.7142857142858</c:v>
                </c:pt>
                <c:pt idx="10">
                  <c:v>1142.2142857142858</c:v>
                </c:pt>
                <c:pt idx="11">
                  <c:v>12.142857142857142</c:v>
                </c:pt>
                <c:pt idx="12">
                  <c:v>8806.1428571428569</c:v>
                </c:pt>
                <c:pt idx="13">
                  <c:v>9948.3571428571413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C0-4432-BCDF-C43A783B2F6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'94A'!$S$9:$AF$9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'94A'!$S$42:$AF$42</c:f>
              <c:numCache>
                <c:formatCode>0.000</c:formatCode>
                <c:ptCount val="14"/>
                <c:pt idx="0">
                  <c:v>1.4747747747747748</c:v>
                </c:pt>
                <c:pt idx="1">
                  <c:v>1.3744855967078189</c:v>
                </c:pt>
                <c:pt idx="2">
                  <c:v>1.3864583333333333</c:v>
                </c:pt>
                <c:pt idx="3">
                  <c:v>1.3098826921816633</c:v>
                </c:pt>
                <c:pt idx="4">
                  <c:v>1.7938856015779094</c:v>
                </c:pt>
                <c:pt idx="5">
                  <c:v>2.3808016877637135</c:v>
                </c:pt>
                <c:pt idx="6">
                  <c:v>1.599099099099099</c:v>
                </c:pt>
                <c:pt idx="7">
                  <c:v>1.8369847753434831</c:v>
                </c:pt>
                <c:pt idx="8">
                  <c:v>1.6766965428937259</c:v>
                </c:pt>
                <c:pt idx="9">
                  <c:v>1.6910004433279149</c:v>
                </c:pt>
                <c:pt idx="10">
                  <c:v>1.2405740884406518</c:v>
                </c:pt>
                <c:pt idx="11">
                  <c:v>1.4912280701754386</c:v>
                </c:pt>
                <c:pt idx="12">
                  <c:v>1.4857315015666426</c:v>
                </c:pt>
                <c:pt idx="13">
                  <c:v>1.4527693751955773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F5-494E-B618-12016FBE68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3CA-4586-AEFE-AD8861505E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3CA-4586-AEFE-AD8861505E5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3CA-4586-AEFE-AD8861505E5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3CA-4586-AEFE-AD8861505E5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3CA-4586-AEFE-AD8861505E5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3CA-4586-AEFE-AD8861505E5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3CA-4586-AEFE-AD8861505E5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3CA-4586-AEFE-AD8861505E5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3CA-4586-AEFE-AD8861505E5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3CA-4586-AEFE-AD8861505E5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3CA-4586-AEFE-AD8861505E5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3CA-4586-AEFE-AD8861505E5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3CA-4586-AEFE-AD8861505E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'95'!$C$9:$N$9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'95'!$C$107:$N$107</c:f>
              <c:numCache>
                <c:formatCode>0.0%</c:formatCode>
                <c:ptCount val="12"/>
                <c:pt idx="0">
                  <c:v>0.13804048077423381</c:v>
                </c:pt>
                <c:pt idx="1">
                  <c:v>5.553532094975458E-2</c:v>
                </c:pt>
                <c:pt idx="2">
                  <c:v>6.679154309103838E-2</c:v>
                </c:pt>
                <c:pt idx="3">
                  <c:v>0.25944811558006831</c:v>
                </c:pt>
                <c:pt idx="4">
                  <c:v>1.1603101097871897E-2</c:v>
                </c:pt>
                <c:pt idx="5">
                  <c:v>1.7395979672893143E-2</c:v>
                </c:pt>
                <c:pt idx="6">
                  <c:v>6.2351492446710712E-2</c:v>
                </c:pt>
                <c:pt idx="7">
                  <c:v>3.0057061588358743E-2</c:v>
                </c:pt>
                <c:pt idx="8">
                  <c:v>3.2554590075793054E-2</c:v>
                </c:pt>
                <c:pt idx="9">
                  <c:v>1.1655132941360112E-2</c:v>
                </c:pt>
                <c:pt idx="10">
                  <c:v>0.31345716912083527</c:v>
                </c:pt>
                <c:pt idx="11">
                  <c:v>1.1100126610819154E-3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3CA-4586-AEFE-AD8861505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C17-4664-9F16-688787FE8E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C17-4664-9F16-688787FE8E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C17-4664-9F16-688787FE8E2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C17-4664-9F16-688787FE8E2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C17-4664-9F16-688787FE8E2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C17-4664-9F16-688787FE8E2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C17-4664-9F16-688787FE8E2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C17-4664-9F16-688787FE8E2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C17-4664-9F16-688787FE8E2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C17-4664-9F16-688787FE8E2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C17-4664-9F16-688787FE8E2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C17-4664-9F16-688787FE8E26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C17-4664-9F16-688787FE8E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'95'!$C$9:$N$9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'95'!$C$108:$N$108</c:f>
              <c:numCache>
                <c:formatCode>0.00%</c:formatCode>
                <c:ptCount val="12"/>
                <c:pt idx="0">
                  <c:v>0.20106608730800321</c:v>
                </c:pt>
                <c:pt idx="1">
                  <c:v>8.0891269199676638E-2</c:v>
                </c:pt>
                <c:pt idx="2">
                  <c:v>9.7286782538399341E-2</c:v>
                </c:pt>
                <c:pt idx="3">
                  <c:v>0.37790521422797085</c:v>
                </c:pt>
                <c:pt idx="4">
                  <c:v>1.6900767987065479E-2</c:v>
                </c:pt>
                <c:pt idx="5">
                  <c:v>2.533852061438965E-2</c:v>
                </c:pt>
                <c:pt idx="6">
                  <c:v>9.0819523039611952E-2</c:v>
                </c:pt>
                <c:pt idx="7">
                  <c:v>4.3780315278900563E-2</c:v>
                </c:pt>
                <c:pt idx="8">
                  <c:v>4.7418148746968473E-2</c:v>
                </c:pt>
                <c:pt idx="9">
                  <c:v>1.6976556184316895E-2</c:v>
                </c:pt>
                <c:pt idx="11">
                  <c:v>1.6168148746968471E-3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C17-4664-9F16-688787FE8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'95'!$AE$9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'95'!$R$10:$R$33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'95'!$AE$10:$AE$33</c:f>
              <c:numCache>
                <c:formatCode>0</c:formatCode>
                <c:ptCount val="24"/>
                <c:pt idx="0">
                  <c:v>106</c:v>
                </c:pt>
                <c:pt idx="1">
                  <c:v>123.28571428571428</c:v>
                </c:pt>
                <c:pt idx="2">
                  <c:v>153.71428571428569</c:v>
                </c:pt>
                <c:pt idx="3">
                  <c:v>155.57142857142856</c:v>
                </c:pt>
                <c:pt idx="4">
                  <c:v>170.42857142857144</c:v>
                </c:pt>
                <c:pt idx="5">
                  <c:v>183.71428571428572</c:v>
                </c:pt>
                <c:pt idx="6">
                  <c:v>177</c:v>
                </c:pt>
                <c:pt idx="7">
                  <c:v>178</c:v>
                </c:pt>
                <c:pt idx="8">
                  <c:v>186.42857142857142</c:v>
                </c:pt>
                <c:pt idx="9">
                  <c:v>182.14285714285714</c:v>
                </c:pt>
                <c:pt idx="10">
                  <c:v>205.85714285714289</c:v>
                </c:pt>
                <c:pt idx="11">
                  <c:v>193.28571428571428</c:v>
                </c:pt>
                <c:pt idx="12">
                  <c:v>201</c:v>
                </c:pt>
                <c:pt idx="13">
                  <c:v>151.5</c:v>
                </c:pt>
                <c:pt idx="14">
                  <c:v>102</c:v>
                </c:pt>
                <c:pt idx="15">
                  <c:v>71</c:v>
                </c:pt>
                <c:pt idx="16">
                  <c:v>55.5</c:v>
                </c:pt>
                <c:pt idx="17">
                  <c:v>38</c:v>
                </c:pt>
                <c:pt idx="18">
                  <c:v>22</c:v>
                </c:pt>
                <c:pt idx="19">
                  <c:v>23.5</c:v>
                </c:pt>
                <c:pt idx="20">
                  <c:v>25</c:v>
                </c:pt>
                <c:pt idx="21">
                  <c:v>26</c:v>
                </c:pt>
                <c:pt idx="22">
                  <c:v>28</c:v>
                </c:pt>
                <c:pt idx="23">
                  <c:v>68.5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E5A-4196-9F7D-5B2DCB929549}"/>
            </c:ext>
          </c:extLst>
        </c:ser>
        <c:ser>
          <c:idx val="1"/>
          <c:order val="1"/>
          <c:tx>
            <c:strRef>
              <c:f>'95'!$AF$9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'95'!$R$10:$R$33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'95'!$AF$10:$AF$33</c:f>
              <c:numCache>
                <c:formatCode>0</c:formatCode>
                <c:ptCount val="24"/>
                <c:pt idx="0">
                  <c:v>176</c:v>
                </c:pt>
                <c:pt idx="1">
                  <c:v>197.14285714285714</c:v>
                </c:pt>
                <c:pt idx="2">
                  <c:v>235.57142857142856</c:v>
                </c:pt>
                <c:pt idx="3">
                  <c:v>241.14285714285711</c:v>
                </c:pt>
                <c:pt idx="4">
                  <c:v>264.57142857142861</c:v>
                </c:pt>
                <c:pt idx="5">
                  <c:v>275.85714285714283</c:v>
                </c:pt>
                <c:pt idx="6">
                  <c:v>264.57142857142856</c:v>
                </c:pt>
                <c:pt idx="7">
                  <c:v>272.42857142857144</c:v>
                </c:pt>
                <c:pt idx="8">
                  <c:v>277.28571428571422</c:v>
                </c:pt>
                <c:pt idx="9">
                  <c:v>260.28571428571428</c:v>
                </c:pt>
                <c:pt idx="10">
                  <c:v>311.71428571428572</c:v>
                </c:pt>
                <c:pt idx="11">
                  <c:v>295.28571428571428</c:v>
                </c:pt>
                <c:pt idx="12">
                  <c:v>299</c:v>
                </c:pt>
                <c:pt idx="13">
                  <c:v>191</c:v>
                </c:pt>
                <c:pt idx="14">
                  <c:v>132</c:v>
                </c:pt>
                <c:pt idx="15">
                  <c:v>81.5</c:v>
                </c:pt>
                <c:pt idx="16">
                  <c:v>56.5</c:v>
                </c:pt>
                <c:pt idx="17">
                  <c:v>41.5</c:v>
                </c:pt>
                <c:pt idx="18">
                  <c:v>22.5</c:v>
                </c:pt>
                <c:pt idx="19">
                  <c:v>25.5</c:v>
                </c:pt>
                <c:pt idx="20">
                  <c:v>26</c:v>
                </c:pt>
                <c:pt idx="21">
                  <c:v>27.5</c:v>
                </c:pt>
                <c:pt idx="22">
                  <c:v>32</c:v>
                </c:pt>
                <c:pt idx="23">
                  <c:v>111.5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E5A-4196-9F7D-5B2DCB929549}"/>
            </c:ext>
          </c:extLst>
        </c:ser>
        <c:ser>
          <c:idx val="5"/>
          <c:order val="2"/>
          <c:tx>
            <c:strRef>
              <c:f>'95'!$AC$9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'95'!$R$10:$R$33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'95'!$AC$10:$AC$33</c:f>
              <c:numCache>
                <c:formatCode>0</c:formatCode>
                <c:ptCount val="24"/>
                <c:pt idx="0">
                  <c:v>70</c:v>
                </c:pt>
                <c:pt idx="1">
                  <c:v>73.857142857142861</c:v>
                </c:pt>
                <c:pt idx="2">
                  <c:v>81.857142857142861</c:v>
                </c:pt>
                <c:pt idx="3">
                  <c:v>85.571428571428569</c:v>
                </c:pt>
                <c:pt idx="4">
                  <c:v>94.142857142857139</c:v>
                </c:pt>
                <c:pt idx="5">
                  <c:v>92.142857142857139</c:v>
                </c:pt>
                <c:pt idx="6">
                  <c:v>87.571428571428555</c:v>
                </c:pt>
                <c:pt idx="7">
                  <c:v>94.428571428571431</c:v>
                </c:pt>
                <c:pt idx="8">
                  <c:v>90.857142857142861</c:v>
                </c:pt>
                <c:pt idx="9">
                  <c:v>78.142857142857139</c:v>
                </c:pt>
                <c:pt idx="10">
                  <c:v>105.85714285714285</c:v>
                </c:pt>
                <c:pt idx="11">
                  <c:v>102</c:v>
                </c:pt>
                <c:pt idx="12">
                  <c:v>98</c:v>
                </c:pt>
                <c:pt idx="13">
                  <c:v>39.5</c:v>
                </c:pt>
                <c:pt idx="14">
                  <c:v>30</c:v>
                </c:pt>
                <c:pt idx="15">
                  <c:v>10.5</c:v>
                </c:pt>
                <c:pt idx="16">
                  <c:v>1</c:v>
                </c:pt>
                <c:pt idx="17">
                  <c:v>3.5</c:v>
                </c:pt>
                <c:pt idx="18">
                  <c:v>0.5</c:v>
                </c:pt>
                <c:pt idx="19">
                  <c:v>2</c:v>
                </c:pt>
                <c:pt idx="20">
                  <c:v>1</c:v>
                </c:pt>
                <c:pt idx="21">
                  <c:v>1.5</c:v>
                </c:pt>
                <c:pt idx="22">
                  <c:v>4</c:v>
                </c:pt>
                <c:pt idx="23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5A-4196-9F7D-5B2DCB929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'95'!$S$9:$AF$9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'95'!$S$41:$AF$41</c:f>
              <c:numCache>
                <c:formatCode>_(* #,##0_);_(* \(#,##0\);_(* "-"_);_(@_)</c:formatCode>
                <c:ptCount val="14"/>
                <c:pt idx="0">
                  <c:v>568.5</c:v>
                </c:pt>
                <c:pt idx="1">
                  <c:v>228.71428571428569</c:v>
                </c:pt>
                <c:pt idx="2">
                  <c:v>275.07142857142861</c:v>
                </c:pt>
                <c:pt idx="3">
                  <c:v>1068.5</c:v>
                </c:pt>
                <c:pt idx="4">
                  <c:v>47.785714285714285</c:v>
                </c:pt>
                <c:pt idx="5">
                  <c:v>71.642857142857139</c:v>
                </c:pt>
                <c:pt idx="6">
                  <c:v>256.78571428571428</c:v>
                </c:pt>
                <c:pt idx="7">
                  <c:v>123.78571428571428</c:v>
                </c:pt>
                <c:pt idx="8">
                  <c:v>134.07142857142856</c:v>
                </c:pt>
                <c:pt idx="9">
                  <c:v>48</c:v>
                </c:pt>
                <c:pt idx="10">
                  <c:v>1290.9285714285716</c:v>
                </c:pt>
                <c:pt idx="11">
                  <c:v>4.5714285714285721</c:v>
                </c:pt>
                <c:pt idx="12">
                  <c:v>2827.4285714285716</c:v>
                </c:pt>
                <c:pt idx="13">
                  <c:v>4118.3571428571431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E0-47B6-8FAB-A74A05F79BE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'95'!$AD$9:$AF$9</c:f>
              <c:strCache>
                <c:ptCount val="3"/>
                <c:pt idx="0">
                  <c:v>12. Tractors, Graders</c:v>
                </c:pt>
                <c:pt idx="1">
                  <c:v>Total Excl M/ Cycles</c:v>
                </c:pt>
                <c:pt idx="2">
                  <c:v>Total All</c:v>
                </c:pt>
              </c:strCache>
            </c:strRef>
          </c:cat>
          <c:val>
            <c:numRef>
              <c:f>'95'!$S$42:$AF$42</c:f>
              <c:numCache>
                <c:formatCode>0.000</c:formatCode>
                <c:ptCount val="14"/>
                <c:pt idx="0">
                  <c:v>1.461439588688946</c:v>
                </c:pt>
                <c:pt idx="1">
                  <c:v>1.3242349048800661</c:v>
                </c:pt>
                <c:pt idx="2">
                  <c:v>1.294018817204301</c:v>
                </c:pt>
                <c:pt idx="3">
                  <c:v>1.2705112960760998</c:v>
                </c:pt>
                <c:pt idx="4">
                  <c:v>1.4800884955752212</c:v>
                </c:pt>
                <c:pt idx="5">
                  <c:v>2.1616379310344827</c:v>
                </c:pt>
                <c:pt idx="6">
                  <c:v>2.612645348837209</c:v>
                </c:pt>
                <c:pt idx="7">
                  <c:v>1.0464975845410629</c:v>
                </c:pt>
                <c:pt idx="8">
                  <c:v>1.7741020793950848</c:v>
                </c:pt>
                <c:pt idx="9">
                  <c:v>1.263157894736842</c:v>
                </c:pt>
                <c:pt idx="10">
                  <c:v>1.2219743069641649</c:v>
                </c:pt>
                <c:pt idx="11">
                  <c:v>1</c:v>
                </c:pt>
                <c:pt idx="12">
                  <c:v>1.4028919761837257</c:v>
                </c:pt>
                <c:pt idx="13">
                  <c:v>1.3406733944100824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C3-46CA-928D-44FB3677AEB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740-4219-AE99-BBDDD7B950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740-4219-AE99-BBDDD7B9501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740-4219-AE99-BBDDD7B9501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740-4219-AE99-BBDDD7B9501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740-4219-AE99-BBDDD7B9501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740-4219-AE99-BBDDD7B9501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740-4219-AE99-BBDDD7B9501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740-4219-AE99-BBDDD7B9501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740-4219-AE99-BBDDD7B9501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740-4219-AE99-BBDDD7B9501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740-4219-AE99-BBDDD7B9501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740-4219-AE99-BBDDD7B9501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740-4219-AE99-BBDDD7B950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'96'!$C$9:$N$9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'96'!$C$107:$N$107</c:f>
              <c:numCache>
                <c:formatCode>0.0%</c:formatCode>
                <c:ptCount val="12"/>
                <c:pt idx="0">
                  <c:v>0.10528674363479841</c:v>
                </c:pt>
                <c:pt idx="1">
                  <c:v>2.4505583923959576E-2</c:v>
                </c:pt>
                <c:pt idx="2">
                  <c:v>4.4494498626130641E-2</c:v>
                </c:pt>
                <c:pt idx="3">
                  <c:v>0.22332157977286929</c:v>
                </c:pt>
                <c:pt idx="4">
                  <c:v>4.2926046912036978E-3</c:v>
                </c:pt>
                <c:pt idx="5">
                  <c:v>6.0143637156974891E-3</c:v>
                </c:pt>
                <c:pt idx="6">
                  <c:v>9.0911235067278315E-2</c:v>
                </c:pt>
                <c:pt idx="7">
                  <c:v>1.4481644397797091E-2</c:v>
                </c:pt>
                <c:pt idx="8">
                  <c:v>7.8658443105298521E-3</c:v>
                </c:pt>
                <c:pt idx="9">
                  <c:v>0.26039836314963971</c:v>
                </c:pt>
                <c:pt idx="10">
                  <c:v>0.21822705991957261</c:v>
                </c:pt>
                <c:pt idx="11">
                  <c:v>2.0047879052324962E-4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740-4219-AE99-BBDDD7B95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AD3-42B7-AFF4-E854561B62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AD3-42B7-AFF4-E854561B62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AD3-42B7-AFF4-E854561B62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AD3-42B7-AFF4-E854561B62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AD3-42B7-AFF4-E854561B62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AD3-42B7-AFF4-E854561B62C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AD3-42B7-AFF4-E854561B62C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AD3-42B7-AFF4-E854561B62C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AD3-42B7-AFF4-E854561B62C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AD3-42B7-AFF4-E854561B62C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AD3-42B7-AFF4-E854561B62C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AD3-42B7-AFF4-E854561B62C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AD3-42B7-AFF4-E854561B62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'96'!$C$9:$N$9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'96'!$C$108:$N$108</c:f>
              <c:numCache>
                <c:formatCode>0.00%</c:formatCode>
                <c:ptCount val="12"/>
                <c:pt idx="0">
                  <c:v>0.13467688408857781</c:v>
                </c:pt>
                <c:pt idx="1">
                  <c:v>3.1346165449828031E-2</c:v>
                </c:pt>
                <c:pt idx="2">
                  <c:v>5.6914861521752243E-2</c:v>
                </c:pt>
                <c:pt idx="3">
                  <c:v>0.28566041151270127</c:v>
                </c:pt>
                <c:pt idx="4">
                  <c:v>5.4908586254751686E-3</c:v>
                </c:pt>
                <c:pt idx="5">
                  <c:v>7.6932359862426835E-3</c:v>
                </c:pt>
                <c:pt idx="6">
                  <c:v>0.11628854160381341</c:v>
                </c:pt>
                <c:pt idx="7">
                  <c:v>1.8524105472756888E-2</c:v>
                </c:pt>
                <c:pt idx="8">
                  <c:v>1.0061545887889939E-2</c:v>
                </c:pt>
                <c:pt idx="9">
                  <c:v>0.33308694865142097</c:v>
                </c:pt>
                <c:pt idx="11">
                  <c:v>2.5644119954142277E-4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AD3-42B7-AFF4-E854561B6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'96'!$S$9:$AF$9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'96'!$S$41:$AF$41</c:f>
              <c:numCache>
                <c:formatCode>_(* #,##0_);_(* \(#,##0\);_(* "-"_);_(@_)</c:formatCode>
                <c:ptCount val="14"/>
                <c:pt idx="0">
                  <c:v>637.71428571428578</c:v>
                </c:pt>
                <c:pt idx="1">
                  <c:v>148.42857142857144</c:v>
                </c:pt>
                <c:pt idx="2">
                  <c:v>269.5</c:v>
                </c:pt>
                <c:pt idx="3">
                  <c:v>1352.6428571428571</c:v>
                </c:pt>
                <c:pt idx="4">
                  <c:v>25.999999999999996</c:v>
                </c:pt>
                <c:pt idx="5">
                  <c:v>36.428571428571431</c:v>
                </c:pt>
                <c:pt idx="6">
                  <c:v>550.64285714285711</c:v>
                </c:pt>
                <c:pt idx="7">
                  <c:v>87.714285714285722</c:v>
                </c:pt>
                <c:pt idx="8">
                  <c:v>47.642857142857139</c:v>
                </c:pt>
                <c:pt idx="9">
                  <c:v>1577.2142857142858</c:v>
                </c:pt>
                <c:pt idx="10">
                  <c:v>1321.7857142857142</c:v>
                </c:pt>
                <c:pt idx="11">
                  <c:v>1.2142857142857142</c:v>
                </c:pt>
                <c:pt idx="12">
                  <c:v>4735.1428571428578</c:v>
                </c:pt>
                <c:pt idx="13">
                  <c:v>6056.9285714285716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ED-4B4A-AA82-646DABCC768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'96'!$S$9:$AF$9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'96'!$S$42:$AF$42</c:f>
              <c:numCache>
                <c:formatCode>0.000</c:formatCode>
                <c:ptCount val="14"/>
                <c:pt idx="0">
                  <c:v>1.6156351791530945</c:v>
                </c:pt>
                <c:pt idx="1">
                  <c:v>1.4350828729281768</c:v>
                </c:pt>
                <c:pt idx="2">
                  <c:v>1.4567567567567568</c:v>
                </c:pt>
                <c:pt idx="3">
                  <c:v>1.5060442182280898</c:v>
                </c:pt>
                <c:pt idx="4">
                  <c:v>1.6250000000000002</c:v>
                </c:pt>
                <c:pt idx="5">
                  <c:v>2.5247524752475252</c:v>
                </c:pt>
                <c:pt idx="6">
                  <c:v>1.8531249999999997</c:v>
                </c:pt>
                <c:pt idx="7">
                  <c:v>2.0065359477124183</c:v>
                </c:pt>
                <c:pt idx="8">
                  <c:v>1.5805687203791468</c:v>
                </c:pt>
                <c:pt idx="9">
                  <c:v>1.6537597363690835</c:v>
                </c:pt>
                <c:pt idx="10">
                  <c:v>1.4584646910466581</c:v>
                </c:pt>
                <c:pt idx="11">
                  <c:v>1.7000000000000002</c:v>
                </c:pt>
                <c:pt idx="12">
                  <c:v>1.6121595330739298</c:v>
                </c:pt>
                <c:pt idx="13">
                  <c:v>1.5759180790960452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BF-4C6C-B492-8A730C45C0B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2022342728039233E-2"/>
          <c:y val="0.13808171334914651"/>
          <c:w val="0.89114336873032707"/>
          <c:h val="0.60823143949128344"/>
        </c:manualLayout>
      </c:layout>
      <c:lineChart>
        <c:grouping val="standard"/>
        <c:varyColors val="0"/>
        <c:ser>
          <c:idx val="0"/>
          <c:order val="0"/>
          <c:tx>
            <c:strRef>
              <c:f>'96'!$AE$9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'96'!$R$10:$R$33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'96'!$AE$10:$AE$33</c:f>
              <c:numCache>
                <c:formatCode>0</c:formatCode>
                <c:ptCount val="24"/>
                <c:pt idx="0">
                  <c:v>198.85714285714283</c:v>
                </c:pt>
                <c:pt idx="1">
                  <c:v>195</c:v>
                </c:pt>
                <c:pt idx="2">
                  <c:v>199.57142857142858</c:v>
                </c:pt>
                <c:pt idx="3">
                  <c:v>202.57142857142856</c:v>
                </c:pt>
                <c:pt idx="4">
                  <c:v>230.42857142857147</c:v>
                </c:pt>
                <c:pt idx="5">
                  <c:v>242.42857142857144</c:v>
                </c:pt>
                <c:pt idx="6">
                  <c:v>243.85714285714286</c:v>
                </c:pt>
                <c:pt idx="7">
                  <c:v>251.57142857142858</c:v>
                </c:pt>
                <c:pt idx="8">
                  <c:v>262.85714285714289</c:v>
                </c:pt>
                <c:pt idx="9">
                  <c:v>276.28571428571428</c:v>
                </c:pt>
                <c:pt idx="10">
                  <c:v>299.57142857142861</c:v>
                </c:pt>
                <c:pt idx="11">
                  <c:v>334.14285714285711</c:v>
                </c:pt>
                <c:pt idx="12">
                  <c:v>241</c:v>
                </c:pt>
                <c:pt idx="13">
                  <c:v>183</c:v>
                </c:pt>
                <c:pt idx="14">
                  <c:v>170.5</c:v>
                </c:pt>
                <c:pt idx="15">
                  <c:v>157.5</c:v>
                </c:pt>
                <c:pt idx="16">
                  <c:v>145.5</c:v>
                </c:pt>
                <c:pt idx="17">
                  <c:v>130.5</c:v>
                </c:pt>
                <c:pt idx="18">
                  <c:v>113.5</c:v>
                </c:pt>
                <c:pt idx="19">
                  <c:v>85</c:v>
                </c:pt>
                <c:pt idx="20">
                  <c:v>80</c:v>
                </c:pt>
                <c:pt idx="21">
                  <c:v>127</c:v>
                </c:pt>
                <c:pt idx="22">
                  <c:v>170</c:v>
                </c:pt>
                <c:pt idx="23">
                  <c:v>194.5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2BF-4CD6-AA7E-BDE56A58302E}"/>
            </c:ext>
          </c:extLst>
        </c:ser>
        <c:ser>
          <c:idx val="1"/>
          <c:order val="1"/>
          <c:tx>
            <c:strRef>
              <c:f>'96'!$AF$9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'96'!$R$10:$R$33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'96'!$AF$10:$AF$33</c:f>
              <c:numCache>
                <c:formatCode>0</c:formatCode>
                <c:ptCount val="24"/>
                <c:pt idx="0">
                  <c:v>252</c:v>
                </c:pt>
                <c:pt idx="1">
                  <c:v>249.42857142857144</c:v>
                </c:pt>
                <c:pt idx="2">
                  <c:v>270.14285714285717</c:v>
                </c:pt>
                <c:pt idx="3">
                  <c:v>278.71428571428572</c:v>
                </c:pt>
                <c:pt idx="4">
                  <c:v>313.71428571428578</c:v>
                </c:pt>
                <c:pt idx="5">
                  <c:v>316.57142857142856</c:v>
                </c:pt>
                <c:pt idx="6">
                  <c:v>321.85714285714289</c:v>
                </c:pt>
                <c:pt idx="7">
                  <c:v>322</c:v>
                </c:pt>
                <c:pt idx="8">
                  <c:v>332</c:v>
                </c:pt>
                <c:pt idx="9">
                  <c:v>357.14285714285717</c:v>
                </c:pt>
                <c:pt idx="10">
                  <c:v>401.85714285714289</c:v>
                </c:pt>
                <c:pt idx="11">
                  <c:v>428</c:v>
                </c:pt>
                <c:pt idx="12">
                  <c:v>308</c:v>
                </c:pt>
                <c:pt idx="13">
                  <c:v>229</c:v>
                </c:pt>
                <c:pt idx="14">
                  <c:v>215</c:v>
                </c:pt>
                <c:pt idx="15">
                  <c:v>200.5</c:v>
                </c:pt>
                <c:pt idx="16">
                  <c:v>181</c:v>
                </c:pt>
                <c:pt idx="17">
                  <c:v>155.5</c:v>
                </c:pt>
                <c:pt idx="18">
                  <c:v>138</c:v>
                </c:pt>
                <c:pt idx="19">
                  <c:v>99</c:v>
                </c:pt>
                <c:pt idx="20">
                  <c:v>93.5</c:v>
                </c:pt>
                <c:pt idx="21">
                  <c:v>151</c:v>
                </c:pt>
                <c:pt idx="22">
                  <c:v>208.5</c:v>
                </c:pt>
                <c:pt idx="23">
                  <c:v>234.5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2BF-4CD6-AA7E-BDE56A58302E}"/>
            </c:ext>
          </c:extLst>
        </c:ser>
        <c:ser>
          <c:idx val="5"/>
          <c:order val="2"/>
          <c:tx>
            <c:strRef>
              <c:f>'96'!$AC$9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'96'!$R$10:$R$33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'96'!$AC$10:$AC$33</c:f>
              <c:numCache>
                <c:formatCode>0</c:formatCode>
                <c:ptCount val="24"/>
                <c:pt idx="0">
                  <c:v>53.142857142857139</c:v>
                </c:pt>
                <c:pt idx="1">
                  <c:v>54.428571428571431</c:v>
                </c:pt>
                <c:pt idx="2">
                  <c:v>70.571428571428584</c:v>
                </c:pt>
                <c:pt idx="3">
                  <c:v>76.142857142857139</c:v>
                </c:pt>
                <c:pt idx="4">
                  <c:v>83.285714285714278</c:v>
                </c:pt>
                <c:pt idx="5">
                  <c:v>74.142857142857139</c:v>
                </c:pt>
                <c:pt idx="6">
                  <c:v>78</c:v>
                </c:pt>
                <c:pt idx="7">
                  <c:v>70.428571428571416</c:v>
                </c:pt>
                <c:pt idx="8">
                  <c:v>69.142857142857139</c:v>
                </c:pt>
                <c:pt idx="9">
                  <c:v>80.857142857142861</c:v>
                </c:pt>
                <c:pt idx="10">
                  <c:v>102.28571428571429</c:v>
                </c:pt>
                <c:pt idx="11">
                  <c:v>93.857142857142861</c:v>
                </c:pt>
                <c:pt idx="12">
                  <c:v>67</c:v>
                </c:pt>
                <c:pt idx="13">
                  <c:v>46</c:v>
                </c:pt>
                <c:pt idx="14">
                  <c:v>44.5</c:v>
                </c:pt>
                <c:pt idx="15">
                  <c:v>43</c:v>
                </c:pt>
                <c:pt idx="16">
                  <c:v>35.5</c:v>
                </c:pt>
                <c:pt idx="17">
                  <c:v>25</c:v>
                </c:pt>
                <c:pt idx="18">
                  <c:v>24.5</c:v>
                </c:pt>
                <c:pt idx="19">
                  <c:v>14</c:v>
                </c:pt>
                <c:pt idx="20">
                  <c:v>13.5</c:v>
                </c:pt>
                <c:pt idx="21">
                  <c:v>24</c:v>
                </c:pt>
                <c:pt idx="22">
                  <c:v>38.5</c:v>
                </c:pt>
                <c:pt idx="23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BF-4CD6-AA7E-BDE56A583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1947846374155137E-2"/>
          <c:y val="0.16624414955123618"/>
          <c:w val="0.82101228366016787"/>
          <c:h val="0.7446058403538719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317-4C9E-AD53-0B3CDE1BAA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317-4C9E-AD53-0B3CDE1BAA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317-4C9E-AD53-0B3CDE1BAA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317-4C9E-AD53-0B3CDE1BAA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317-4C9E-AD53-0B3CDE1BAAB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317-4C9E-AD53-0B3CDE1BAAB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317-4C9E-AD53-0B3CDE1BAAB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317-4C9E-AD53-0B3CDE1BAAB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317-4C9E-AD53-0B3CDE1BAAB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317-4C9E-AD53-0B3CDE1BAAB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317-4C9E-AD53-0B3CDE1BAAB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317-4C9E-AD53-0B3CDE1BAAB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317-4C9E-AD53-0B3CDE1BAA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'97'!$C$9:$N$9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'97'!$C$107:$N$107</c:f>
              <c:numCache>
                <c:formatCode>0.0%</c:formatCode>
                <c:ptCount val="12"/>
                <c:pt idx="0">
                  <c:v>8.2475442885943467E-2</c:v>
                </c:pt>
                <c:pt idx="1">
                  <c:v>2.345258010552052E-2</c:v>
                </c:pt>
                <c:pt idx="2">
                  <c:v>1.7307939776090596E-2</c:v>
                </c:pt>
                <c:pt idx="3">
                  <c:v>3.3028782224509924E-2</c:v>
                </c:pt>
                <c:pt idx="4">
                  <c:v>3.2599837000814994E-3</c:v>
                </c:pt>
                <c:pt idx="5">
                  <c:v>1.1259812121992021E-3</c:v>
                </c:pt>
                <c:pt idx="6">
                  <c:v>3.8798095483206799E-2</c:v>
                </c:pt>
                <c:pt idx="7">
                  <c:v>4.5886415304765581E-2</c:v>
                </c:pt>
                <c:pt idx="8">
                  <c:v>1.3779865311199763E-2</c:v>
                </c:pt>
                <c:pt idx="9">
                  <c:v>1.4176639643117576E-2</c:v>
                </c:pt>
                <c:pt idx="10">
                  <c:v>0.72403809033586397</c:v>
                </c:pt>
                <c:pt idx="11">
                  <c:v>2.6701840175009659E-3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317-4C9E-AD53-0B3CDE1BA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912576380382857"/>
          <c:y val="0.21677512405969288"/>
          <c:w val="0.82101228366016787"/>
          <c:h val="0.77893982485160163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184-4F98-98CC-DBD67EE68E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184-4F98-98CC-DBD67EE68E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184-4F98-98CC-DBD67EE68E2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184-4F98-98CC-DBD67EE68E2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184-4F98-98CC-DBD67EE68E2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184-4F98-98CC-DBD67EE68E2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184-4F98-98CC-DBD67EE68E2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184-4F98-98CC-DBD67EE68E2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184-4F98-98CC-DBD67EE68E2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184-4F98-98CC-DBD67EE68E2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184-4F98-98CC-DBD67EE68E2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184-4F98-98CC-DBD67EE68E2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184-4F98-98CC-DBD67EE68E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'97'!$C$9:$N$9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'97'!$C$108:$N$108</c:f>
              <c:numCache>
                <c:formatCode>0.00%</c:formatCode>
                <c:ptCount val="12"/>
                <c:pt idx="0">
                  <c:v>0.29886531437009406</c:v>
                </c:pt>
                <c:pt idx="1">
                  <c:v>8.4984844952203306E-2</c:v>
                </c:pt>
                <c:pt idx="2">
                  <c:v>6.2718582420144567E-2</c:v>
                </c:pt>
                <c:pt idx="3">
                  <c:v>0.11968601849693011</c:v>
                </c:pt>
                <c:pt idx="4">
                  <c:v>1.1813165462034663E-2</c:v>
                </c:pt>
                <c:pt idx="5">
                  <c:v>4.0802051760317083E-3</c:v>
                </c:pt>
                <c:pt idx="6">
                  <c:v>0.14059221263697833</c:v>
                </c:pt>
                <c:pt idx="7">
                  <c:v>0.16627807569752082</c:v>
                </c:pt>
                <c:pt idx="8">
                  <c:v>4.9933939535245213E-2</c:v>
                </c:pt>
                <c:pt idx="9">
                  <c:v>5.1371726121084954E-2</c:v>
                </c:pt>
                <c:pt idx="11">
                  <c:v>9.6759151317323423E-3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184-4F98-98CC-DBD67EE68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'97'!$AE$9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'97'!$R$10:$R$33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'97'!$AE$10:$AE$33</c:f>
              <c:numCache>
                <c:formatCode>0</c:formatCode>
                <c:ptCount val="24"/>
                <c:pt idx="0">
                  <c:v>81.857142857142861</c:v>
                </c:pt>
                <c:pt idx="1">
                  <c:v>80.142857142857139</c:v>
                </c:pt>
                <c:pt idx="2">
                  <c:v>76.571428571428569</c:v>
                </c:pt>
                <c:pt idx="3">
                  <c:v>94.142857142857139</c:v>
                </c:pt>
                <c:pt idx="4">
                  <c:v>97.714285714285708</c:v>
                </c:pt>
                <c:pt idx="5">
                  <c:v>106.28571428571428</c:v>
                </c:pt>
                <c:pt idx="6">
                  <c:v>101.71428571428571</c:v>
                </c:pt>
                <c:pt idx="7">
                  <c:v>102.71428571428569</c:v>
                </c:pt>
                <c:pt idx="8">
                  <c:v>110.28571428571429</c:v>
                </c:pt>
                <c:pt idx="9">
                  <c:v>113.57142857142856</c:v>
                </c:pt>
                <c:pt idx="10">
                  <c:v>113.14285714285714</c:v>
                </c:pt>
                <c:pt idx="11">
                  <c:v>134</c:v>
                </c:pt>
                <c:pt idx="12">
                  <c:v>148.5</c:v>
                </c:pt>
                <c:pt idx="13">
                  <c:v>94</c:v>
                </c:pt>
                <c:pt idx="14">
                  <c:v>64</c:v>
                </c:pt>
                <c:pt idx="15">
                  <c:v>63.5</c:v>
                </c:pt>
                <c:pt idx="16">
                  <c:v>33.5</c:v>
                </c:pt>
                <c:pt idx="17">
                  <c:v>29</c:v>
                </c:pt>
                <c:pt idx="18">
                  <c:v>22</c:v>
                </c:pt>
                <c:pt idx="19">
                  <c:v>17.5</c:v>
                </c:pt>
                <c:pt idx="20">
                  <c:v>20.5</c:v>
                </c:pt>
                <c:pt idx="21">
                  <c:v>22.5</c:v>
                </c:pt>
                <c:pt idx="22">
                  <c:v>36</c:v>
                </c:pt>
                <c:pt idx="23">
                  <c:v>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833-4BDB-9004-82DE05976DE3}"/>
            </c:ext>
          </c:extLst>
        </c:ser>
        <c:ser>
          <c:idx val="1"/>
          <c:order val="1"/>
          <c:tx>
            <c:strRef>
              <c:f>'97'!$AF$9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'97'!$R$10:$R$33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'97'!$AF$10:$AF$33</c:f>
              <c:numCache>
                <c:formatCode>0</c:formatCode>
                <c:ptCount val="24"/>
                <c:pt idx="0">
                  <c:v>346.71428571428578</c:v>
                </c:pt>
                <c:pt idx="1">
                  <c:v>376.85714285714289</c:v>
                </c:pt>
                <c:pt idx="2">
                  <c:v>372.28571428571433</c:v>
                </c:pt>
                <c:pt idx="3">
                  <c:v>405.99999999999994</c:v>
                </c:pt>
                <c:pt idx="4">
                  <c:v>481.00000000000006</c:v>
                </c:pt>
                <c:pt idx="5">
                  <c:v>459.71428571428578</c:v>
                </c:pt>
                <c:pt idx="6">
                  <c:v>419.14285714285711</c:v>
                </c:pt>
                <c:pt idx="7">
                  <c:v>377.85714285714289</c:v>
                </c:pt>
                <c:pt idx="8">
                  <c:v>423.71428571428567</c:v>
                </c:pt>
                <c:pt idx="9">
                  <c:v>477.85714285714289</c:v>
                </c:pt>
                <c:pt idx="10">
                  <c:v>481.28571428571433</c:v>
                </c:pt>
                <c:pt idx="11">
                  <c:v>463.42857142857144</c:v>
                </c:pt>
                <c:pt idx="12">
                  <c:v>467.5</c:v>
                </c:pt>
                <c:pt idx="13">
                  <c:v>362</c:v>
                </c:pt>
                <c:pt idx="14">
                  <c:v>146.5</c:v>
                </c:pt>
                <c:pt idx="15">
                  <c:v>122</c:v>
                </c:pt>
                <c:pt idx="16">
                  <c:v>85.5</c:v>
                </c:pt>
                <c:pt idx="17">
                  <c:v>36.5</c:v>
                </c:pt>
                <c:pt idx="18">
                  <c:v>23</c:v>
                </c:pt>
                <c:pt idx="19">
                  <c:v>18.5</c:v>
                </c:pt>
                <c:pt idx="20">
                  <c:v>20.5</c:v>
                </c:pt>
                <c:pt idx="21">
                  <c:v>36</c:v>
                </c:pt>
                <c:pt idx="22">
                  <c:v>70.5</c:v>
                </c:pt>
                <c:pt idx="23">
                  <c:v>186.5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833-4BDB-9004-82DE05976DE3}"/>
            </c:ext>
          </c:extLst>
        </c:ser>
        <c:ser>
          <c:idx val="5"/>
          <c:order val="2"/>
          <c:tx>
            <c:strRef>
              <c:f>'97'!$AC$9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'97'!$R$10:$R$33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'97'!$AC$10:$AC$33</c:f>
              <c:numCache>
                <c:formatCode>0</c:formatCode>
                <c:ptCount val="24"/>
                <c:pt idx="0">
                  <c:v>264.85714285714289</c:v>
                </c:pt>
                <c:pt idx="1">
                  <c:v>296.71428571428578</c:v>
                </c:pt>
                <c:pt idx="2">
                  <c:v>295.71428571428572</c:v>
                </c:pt>
                <c:pt idx="3">
                  <c:v>311.85714285714283</c:v>
                </c:pt>
                <c:pt idx="4">
                  <c:v>383.28571428571433</c:v>
                </c:pt>
                <c:pt idx="5">
                  <c:v>353.42857142857144</c:v>
                </c:pt>
                <c:pt idx="6">
                  <c:v>317.42857142857144</c:v>
                </c:pt>
                <c:pt idx="7">
                  <c:v>275.14285714285717</c:v>
                </c:pt>
                <c:pt idx="8">
                  <c:v>313.42857142857144</c:v>
                </c:pt>
                <c:pt idx="9">
                  <c:v>364.28571428571428</c:v>
                </c:pt>
                <c:pt idx="10">
                  <c:v>368.14285714285711</c:v>
                </c:pt>
                <c:pt idx="11">
                  <c:v>329.42857142857144</c:v>
                </c:pt>
                <c:pt idx="12">
                  <c:v>319</c:v>
                </c:pt>
                <c:pt idx="13">
                  <c:v>268</c:v>
                </c:pt>
                <c:pt idx="14">
                  <c:v>82.5</c:v>
                </c:pt>
                <c:pt idx="15">
                  <c:v>58.5</c:v>
                </c:pt>
                <c:pt idx="16">
                  <c:v>52</c:v>
                </c:pt>
                <c:pt idx="17">
                  <c:v>7.5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13.5</c:v>
                </c:pt>
                <c:pt idx="22">
                  <c:v>34.5</c:v>
                </c:pt>
                <c:pt idx="23">
                  <c:v>111.5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33-4BDB-9004-82DE05976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'97'!$S$9:$AF$9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'97'!$S$41:$AF$41</c:f>
              <c:numCache>
                <c:formatCode>_(* #,##0_);_(* \(#,##0\);_(* "-"_);_(@_)</c:formatCode>
                <c:ptCount val="14"/>
                <c:pt idx="0">
                  <c:v>549.35714285714289</c:v>
                </c:pt>
                <c:pt idx="1">
                  <c:v>156.21428571428572</c:v>
                </c:pt>
                <c:pt idx="2">
                  <c:v>115.28571428571429</c:v>
                </c:pt>
                <c:pt idx="3">
                  <c:v>220.00000000000003</c:v>
                </c:pt>
                <c:pt idx="4">
                  <c:v>21.714285714285715</c:v>
                </c:pt>
                <c:pt idx="5">
                  <c:v>7.5</c:v>
                </c:pt>
                <c:pt idx="6">
                  <c:v>258.42857142857144</c:v>
                </c:pt>
                <c:pt idx="7">
                  <c:v>305.64285714285717</c:v>
                </c:pt>
                <c:pt idx="8">
                  <c:v>91.785714285714278</c:v>
                </c:pt>
                <c:pt idx="9">
                  <c:v>94.428571428571431</c:v>
                </c:pt>
                <c:pt idx="10">
                  <c:v>4822.7142857142862</c:v>
                </c:pt>
                <c:pt idx="11">
                  <c:v>17.785714285714285</c:v>
                </c:pt>
                <c:pt idx="12">
                  <c:v>1838.1428571428571</c:v>
                </c:pt>
                <c:pt idx="13">
                  <c:v>6660.857142857144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A9-42A4-80D6-BB6073FB1AF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'97'!$S$9:$AF$9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'97'!$S$42:$AF$42</c:f>
              <c:numCache>
                <c:formatCode>0.000</c:formatCode>
                <c:ptCount val="14"/>
                <c:pt idx="0">
                  <c:v>1.4577331311599699</c:v>
                </c:pt>
                <c:pt idx="1">
                  <c:v>1.3384332925336595</c:v>
                </c:pt>
                <c:pt idx="2">
                  <c:v>1.4359430604982206</c:v>
                </c:pt>
                <c:pt idx="3">
                  <c:v>1.4473684210526314</c:v>
                </c:pt>
                <c:pt idx="4">
                  <c:v>1.707865168539326</c:v>
                </c:pt>
                <c:pt idx="5">
                  <c:v>2.5000000000000004</c:v>
                </c:pt>
                <c:pt idx="6">
                  <c:v>1.4244094488188976</c:v>
                </c:pt>
                <c:pt idx="7">
                  <c:v>1.5582665695557174</c:v>
                </c:pt>
                <c:pt idx="8">
                  <c:v>1.9410876132930512</c:v>
                </c:pt>
                <c:pt idx="9">
                  <c:v>2.665322580645161</c:v>
                </c:pt>
                <c:pt idx="10">
                  <c:v>1.2449845109898214</c:v>
                </c:pt>
                <c:pt idx="11">
                  <c:v>1.7291666666666667</c:v>
                </c:pt>
                <c:pt idx="12">
                  <c:v>1.5164407778432527</c:v>
                </c:pt>
                <c:pt idx="13">
                  <c:v>1.3096823122945984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D6-46BF-85D9-8E20AE52BD8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3A7-42DA-8F56-194C7CC769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3A7-42DA-8F56-194C7CC769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3A7-42DA-8F56-194C7CC7697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3A7-42DA-8F56-194C7CC7697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3A7-42DA-8F56-194C7CC7697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3A7-42DA-8F56-194C7CC7697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3A7-42DA-8F56-194C7CC7697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3A7-42DA-8F56-194C7CC7697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3A7-42DA-8F56-194C7CC7697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3A7-42DA-8F56-194C7CC7697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3A7-42DA-8F56-194C7CC7697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3A7-42DA-8F56-194C7CC7697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3A7-42DA-8F56-194C7CC769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'98'!$C$9:$N$9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'98'!$C$107:$N$107</c:f>
              <c:numCache>
                <c:formatCode>0.0%</c:formatCode>
                <c:ptCount val="12"/>
                <c:pt idx="0">
                  <c:v>6.4189736117856555E-2</c:v>
                </c:pt>
                <c:pt idx="1">
                  <c:v>7.6493443419135485E-2</c:v>
                </c:pt>
                <c:pt idx="2">
                  <c:v>3.5919540229885055E-2</c:v>
                </c:pt>
                <c:pt idx="3">
                  <c:v>0.12121580055042899</c:v>
                </c:pt>
                <c:pt idx="4">
                  <c:v>3.379472235713128E-3</c:v>
                </c:pt>
                <c:pt idx="5">
                  <c:v>6.1113809292536805E-3</c:v>
                </c:pt>
                <c:pt idx="6">
                  <c:v>3.0030759268253188E-2</c:v>
                </c:pt>
                <c:pt idx="7">
                  <c:v>3.4826776752468827E-2</c:v>
                </c:pt>
                <c:pt idx="8">
                  <c:v>3.1224704549133873E-2</c:v>
                </c:pt>
                <c:pt idx="9">
                  <c:v>0.44269062651772689</c:v>
                </c:pt>
                <c:pt idx="10">
                  <c:v>0.15375586854460091</c:v>
                </c:pt>
                <c:pt idx="11">
                  <c:v>1.6189088554314387E-4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3A7-42DA-8F56-194C7CC76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CB-41B8-B796-F51AA9E6B8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CB-41B8-B796-F51AA9E6B8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CB-41B8-B796-F51AA9E6B8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CB-41B8-B796-F51AA9E6B8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CB-41B8-B796-F51AA9E6B8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CB-41B8-B796-F51AA9E6B8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CB-41B8-B796-F51AA9E6B8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CB-41B8-B796-F51AA9E6B8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CB-41B8-B796-F51AA9E6B8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CB-41B8-B796-F51AA9E6B8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CB-41B8-B796-F51AA9E6B8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CB-41B8-B796-F51AA9E6B8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CB-41B8-B796-F51AA9E6B8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'98'!$C$9:$N$9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'98'!$C$108:$N$108</c:f>
              <c:numCache>
                <c:formatCode>0.00%</c:formatCode>
                <c:ptCount val="12"/>
                <c:pt idx="0">
                  <c:v>7.5852503706537858E-2</c:v>
                </c:pt>
                <c:pt idx="1">
                  <c:v>9.0391697355205886E-2</c:v>
                </c:pt>
                <c:pt idx="2">
                  <c:v>4.244583672102923E-2</c:v>
                </c:pt>
                <c:pt idx="3">
                  <c:v>0.14323975321631835</c:v>
                </c:pt>
                <c:pt idx="4">
                  <c:v>3.993495623894016E-3</c:v>
                </c:pt>
                <c:pt idx="5">
                  <c:v>7.2217705294370842E-3</c:v>
                </c:pt>
                <c:pt idx="6">
                  <c:v>3.5487110813525277E-2</c:v>
                </c:pt>
                <c:pt idx="7">
                  <c:v>4.1154526758811996E-2</c:v>
                </c:pt>
                <c:pt idx="8">
                  <c:v>3.6897986512984836E-2</c:v>
                </c:pt>
                <c:pt idx="9">
                  <c:v>0.52312401358266769</c:v>
                </c:pt>
                <c:pt idx="11">
                  <c:v>1.9130517958773733E-4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CB-41B8-B796-F51AA9E6B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'98'!$AE$9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'98'!$R$10:$R$33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'98'!$AE$10:$AE$33</c:f>
              <c:numCache>
                <c:formatCode>0</c:formatCode>
                <c:ptCount val="24"/>
                <c:pt idx="0">
                  <c:v>118.57142857142856</c:v>
                </c:pt>
                <c:pt idx="1">
                  <c:v>112.57142857142858</c:v>
                </c:pt>
                <c:pt idx="2">
                  <c:v>122.85714285714286</c:v>
                </c:pt>
                <c:pt idx="3">
                  <c:v>139.71428571428572</c:v>
                </c:pt>
                <c:pt idx="4">
                  <c:v>145.42857142857144</c:v>
                </c:pt>
                <c:pt idx="5">
                  <c:v>157.71428571428569</c:v>
                </c:pt>
                <c:pt idx="6">
                  <c:v>147.71428571428572</c:v>
                </c:pt>
                <c:pt idx="7">
                  <c:v>152.14285714285714</c:v>
                </c:pt>
                <c:pt idx="8">
                  <c:v>177.71428571428572</c:v>
                </c:pt>
                <c:pt idx="9">
                  <c:v>164.57142857142856</c:v>
                </c:pt>
                <c:pt idx="10">
                  <c:v>212.14285714285714</c:v>
                </c:pt>
                <c:pt idx="11">
                  <c:v>243.85714285714289</c:v>
                </c:pt>
                <c:pt idx="12">
                  <c:v>211</c:v>
                </c:pt>
                <c:pt idx="13">
                  <c:v>142</c:v>
                </c:pt>
                <c:pt idx="14">
                  <c:v>141.5</c:v>
                </c:pt>
                <c:pt idx="15">
                  <c:v>81.5</c:v>
                </c:pt>
                <c:pt idx="16">
                  <c:v>67.5</c:v>
                </c:pt>
                <c:pt idx="17">
                  <c:v>39</c:v>
                </c:pt>
                <c:pt idx="18">
                  <c:v>39.5</c:v>
                </c:pt>
                <c:pt idx="19">
                  <c:v>52</c:v>
                </c:pt>
                <c:pt idx="20">
                  <c:v>51</c:v>
                </c:pt>
                <c:pt idx="21">
                  <c:v>53.5</c:v>
                </c:pt>
                <c:pt idx="22">
                  <c:v>93</c:v>
                </c:pt>
                <c:pt idx="23">
                  <c:v>120.5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745-45B0-AB4E-682CFF8BC463}"/>
            </c:ext>
          </c:extLst>
        </c:ser>
        <c:ser>
          <c:idx val="1"/>
          <c:order val="1"/>
          <c:tx>
            <c:strRef>
              <c:f>'98'!$AF$9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'98'!$R$10:$R$33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'98'!$AF$10:$AF$33</c:f>
              <c:numCache>
                <c:formatCode>0</c:formatCode>
                <c:ptCount val="24"/>
                <c:pt idx="0">
                  <c:v>140.42857142857144</c:v>
                </c:pt>
                <c:pt idx="1">
                  <c:v>138.57142857142858</c:v>
                </c:pt>
                <c:pt idx="2">
                  <c:v>154.85714285714286</c:v>
                </c:pt>
                <c:pt idx="3">
                  <c:v>173.00000000000003</c:v>
                </c:pt>
                <c:pt idx="4">
                  <c:v>179.71428571428572</c:v>
                </c:pt>
                <c:pt idx="5">
                  <c:v>186.42857142857144</c:v>
                </c:pt>
                <c:pt idx="6">
                  <c:v>180.71428571428572</c:v>
                </c:pt>
                <c:pt idx="7">
                  <c:v>185</c:v>
                </c:pt>
                <c:pt idx="8">
                  <c:v>213</c:v>
                </c:pt>
                <c:pt idx="9">
                  <c:v>193.28571428571428</c:v>
                </c:pt>
                <c:pt idx="10">
                  <c:v>254.14285714285714</c:v>
                </c:pt>
                <c:pt idx="11">
                  <c:v>287.57142857142856</c:v>
                </c:pt>
                <c:pt idx="12">
                  <c:v>237</c:v>
                </c:pt>
                <c:pt idx="13">
                  <c:v>149</c:v>
                </c:pt>
                <c:pt idx="14">
                  <c:v>148</c:v>
                </c:pt>
                <c:pt idx="15">
                  <c:v>107</c:v>
                </c:pt>
                <c:pt idx="16">
                  <c:v>85</c:v>
                </c:pt>
                <c:pt idx="17">
                  <c:v>82</c:v>
                </c:pt>
                <c:pt idx="18">
                  <c:v>51</c:v>
                </c:pt>
                <c:pt idx="19">
                  <c:v>52.5</c:v>
                </c:pt>
                <c:pt idx="20">
                  <c:v>51</c:v>
                </c:pt>
                <c:pt idx="21">
                  <c:v>53.5</c:v>
                </c:pt>
                <c:pt idx="22">
                  <c:v>95</c:v>
                </c:pt>
                <c:pt idx="23">
                  <c:v>132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745-45B0-AB4E-682CFF8BC463}"/>
            </c:ext>
          </c:extLst>
        </c:ser>
        <c:ser>
          <c:idx val="5"/>
          <c:order val="2"/>
          <c:tx>
            <c:strRef>
              <c:f>'98'!$AC$9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'98'!$R$10:$R$33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'98'!$AC$10:$AC$33</c:f>
              <c:numCache>
                <c:formatCode>0</c:formatCode>
                <c:ptCount val="24"/>
                <c:pt idx="0">
                  <c:v>21.857142857142858</c:v>
                </c:pt>
                <c:pt idx="1">
                  <c:v>26</c:v>
                </c:pt>
                <c:pt idx="2">
                  <c:v>32</c:v>
                </c:pt>
                <c:pt idx="3">
                  <c:v>33.285714285714285</c:v>
                </c:pt>
                <c:pt idx="4">
                  <c:v>34.285714285714292</c:v>
                </c:pt>
                <c:pt idx="5">
                  <c:v>28.714285714285715</c:v>
                </c:pt>
                <c:pt idx="6">
                  <c:v>33</c:v>
                </c:pt>
                <c:pt idx="7">
                  <c:v>32.857142857142854</c:v>
                </c:pt>
                <c:pt idx="8">
                  <c:v>35.285714285714285</c:v>
                </c:pt>
                <c:pt idx="9">
                  <c:v>28.714285714285712</c:v>
                </c:pt>
                <c:pt idx="10">
                  <c:v>42</c:v>
                </c:pt>
                <c:pt idx="11">
                  <c:v>43.714285714285708</c:v>
                </c:pt>
                <c:pt idx="12">
                  <c:v>26</c:v>
                </c:pt>
                <c:pt idx="13">
                  <c:v>7</c:v>
                </c:pt>
                <c:pt idx="14">
                  <c:v>6.5</c:v>
                </c:pt>
                <c:pt idx="15">
                  <c:v>25.5</c:v>
                </c:pt>
                <c:pt idx="16">
                  <c:v>17.5</c:v>
                </c:pt>
                <c:pt idx="17">
                  <c:v>43</c:v>
                </c:pt>
                <c:pt idx="18">
                  <c:v>11.5</c:v>
                </c:pt>
                <c:pt idx="19">
                  <c:v>0.5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11.5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45-45B0-AB4E-682CFF8BC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'98'!$S$9:$AF$9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'98'!$S$41:$AF$41</c:f>
              <c:numCache>
                <c:formatCode>_(* #,##0_);_(* \(#,##0\);_(* "-"_);_(@_)</c:formatCode>
                <c:ptCount val="14"/>
                <c:pt idx="0">
                  <c:v>226.57142857142856</c:v>
                </c:pt>
                <c:pt idx="1">
                  <c:v>270</c:v>
                </c:pt>
                <c:pt idx="2">
                  <c:v>126.78571428571428</c:v>
                </c:pt>
                <c:pt idx="3">
                  <c:v>427.85714285714283</c:v>
                </c:pt>
                <c:pt idx="4">
                  <c:v>11.928571428571431</c:v>
                </c:pt>
                <c:pt idx="5">
                  <c:v>21.571428571428569</c:v>
                </c:pt>
                <c:pt idx="6">
                  <c:v>106</c:v>
                </c:pt>
                <c:pt idx="7">
                  <c:v>122.92857142857143</c:v>
                </c:pt>
                <c:pt idx="8">
                  <c:v>110.21428571428572</c:v>
                </c:pt>
                <c:pt idx="9">
                  <c:v>1562.5714285714284</c:v>
                </c:pt>
                <c:pt idx="10">
                  <c:v>542.71428571428578</c:v>
                </c:pt>
                <c:pt idx="11">
                  <c:v>0.5714285714285714</c:v>
                </c:pt>
                <c:pt idx="12">
                  <c:v>2987</c:v>
                </c:pt>
                <c:pt idx="13">
                  <c:v>3529.7142857142858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0E-4114-97E7-312F0EFD06C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'98'!$S$9:$AF$9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'98'!$S$42:$AF$42</c:f>
              <c:numCache>
                <c:formatCode>0.000</c:formatCode>
                <c:ptCount val="14"/>
                <c:pt idx="0">
                  <c:v>1.3053497942386831</c:v>
                </c:pt>
                <c:pt idx="1">
                  <c:v>1.267605633802817</c:v>
                </c:pt>
                <c:pt idx="2">
                  <c:v>1.2517630465444287</c:v>
                </c:pt>
                <c:pt idx="3">
                  <c:v>1.2091239402503029</c:v>
                </c:pt>
                <c:pt idx="4">
                  <c:v>1.1438356164383561</c:v>
                </c:pt>
                <c:pt idx="5">
                  <c:v>2.5166666666666671</c:v>
                </c:pt>
                <c:pt idx="6">
                  <c:v>1.2619047619047619</c:v>
                </c:pt>
                <c:pt idx="7">
                  <c:v>1.9691075514874141</c:v>
                </c:pt>
                <c:pt idx="8">
                  <c:v>1.4951550387596899</c:v>
                </c:pt>
                <c:pt idx="9">
                  <c:v>1.9206321334503949</c:v>
                </c:pt>
                <c:pt idx="10">
                  <c:v>1.385485047410649</c:v>
                </c:pt>
                <c:pt idx="11">
                  <c:v>1</c:v>
                </c:pt>
                <c:pt idx="12">
                  <c:v>1.5762532981530344</c:v>
                </c:pt>
                <c:pt idx="13">
                  <c:v>1.5435746860748423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02-4D5D-A4A5-48CFCC7491B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4D2-4516-A324-9E08811888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4D2-4516-A324-9E08811888D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4D2-4516-A324-9E08811888D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4D2-4516-A324-9E08811888D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4D2-4516-A324-9E08811888D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4D2-4516-A324-9E08811888D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4D2-4516-A324-9E08811888D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4D2-4516-A324-9E08811888D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4D2-4516-A324-9E08811888D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4D2-4516-A324-9E08811888D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4D2-4516-A324-9E08811888D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4D2-4516-A324-9E08811888D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4D2-4516-A324-9E08811888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'142'!$C$9:$N$9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'142'!$C$107:$N$107</c:f>
              <c:numCache>
                <c:formatCode>0.0%</c:formatCode>
                <c:ptCount val="12"/>
                <c:pt idx="0">
                  <c:v>7.1440070836351927E-2</c:v>
                </c:pt>
                <c:pt idx="1">
                  <c:v>1.8232311035981649E-2</c:v>
                </c:pt>
                <c:pt idx="2">
                  <c:v>0.14485229010705947</c:v>
                </c:pt>
                <c:pt idx="3">
                  <c:v>9.2489736778555917E-2</c:v>
                </c:pt>
                <c:pt idx="4">
                  <c:v>1.0021733880705142E-2</c:v>
                </c:pt>
                <c:pt idx="5">
                  <c:v>4.7734041696852615E-2</c:v>
                </c:pt>
                <c:pt idx="6">
                  <c:v>3.3486275456813978E-2</c:v>
                </c:pt>
                <c:pt idx="7">
                  <c:v>4.0288175158979311E-2</c:v>
                </c:pt>
                <c:pt idx="8">
                  <c:v>2.5758673428318436E-2</c:v>
                </c:pt>
                <c:pt idx="9">
                  <c:v>0.11176849392256297</c:v>
                </c:pt>
                <c:pt idx="10">
                  <c:v>0.38980117523947522</c:v>
                </c:pt>
                <c:pt idx="11">
                  <c:v>1.4127022458343396E-2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4D2-4516-A324-9E0881188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A1B-4624-94B9-CDD127152B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A1B-4624-94B9-CDD127152B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A1B-4624-94B9-CDD127152B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A1B-4624-94B9-CDD127152B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A1B-4624-94B9-CDD127152B1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A1B-4624-94B9-CDD127152B1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A1B-4624-94B9-CDD127152B1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A1B-4624-94B9-CDD127152B1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A1B-4624-94B9-CDD127152B1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A1B-4624-94B9-CDD127152B1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A1B-4624-94B9-CDD127152B1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A1B-4624-94B9-CDD127152B1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A1B-4624-94B9-CDD127152B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'142'!$C$9:$N$9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'142'!$C$108:$N$108</c:f>
              <c:numCache>
                <c:formatCode>0.00%</c:formatCode>
                <c:ptCount val="12"/>
                <c:pt idx="0">
                  <c:v>0.11707670997955281</c:v>
                </c:pt>
                <c:pt idx="1">
                  <c:v>2.9879295560978833E-2</c:v>
                </c:pt>
                <c:pt idx="2">
                  <c:v>0.23738539674163975</c:v>
                </c:pt>
                <c:pt idx="3">
                  <c:v>0.15157311522986613</c:v>
                </c:pt>
                <c:pt idx="4">
                  <c:v>1.6423718752061209E-2</c:v>
                </c:pt>
                <c:pt idx="5">
                  <c:v>7.822702987929557E-2</c:v>
                </c:pt>
                <c:pt idx="6">
                  <c:v>5.4877646593232653E-2</c:v>
                </c:pt>
                <c:pt idx="7">
                  <c:v>6.6024668557483027E-2</c:v>
                </c:pt>
                <c:pt idx="8">
                  <c:v>4.2213574302486644E-2</c:v>
                </c:pt>
                <c:pt idx="9">
                  <c:v>0.18316733724688344</c:v>
                </c:pt>
                <c:pt idx="11">
                  <c:v>2.3151507156520021E-2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A1B-4624-94B9-CDD127152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'142'!$AE$9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'142'!$R$10:$R$33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'142'!$AE$10:$AE$33</c:f>
              <c:numCache>
                <c:formatCode>0</c:formatCode>
                <c:ptCount val="24"/>
                <c:pt idx="0">
                  <c:v>37.428571428571431</c:v>
                </c:pt>
                <c:pt idx="1">
                  <c:v>38.714285714285708</c:v>
                </c:pt>
                <c:pt idx="2">
                  <c:v>39.857142857142861</c:v>
                </c:pt>
                <c:pt idx="3">
                  <c:v>48.857142857142861</c:v>
                </c:pt>
                <c:pt idx="4">
                  <c:v>50.714285714285715</c:v>
                </c:pt>
                <c:pt idx="5">
                  <c:v>38.714285714285715</c:v>
                </c:pt>
                <c:pt idx="6">
                  <c:v>47.285714285714285</c:v>
                </c:pt>
                <c:pt idx="7">
                  <c:v>61.285714285714292</c:v>
                </c:pt>
                <c:pt idx="8">
                  <c:v>59.857142857142847</c:v>
                </c:pt>
                <c:pt idx="9">
                  <c:v>58.571428571428577</c:v>
                </c:pt>
                <c:pt idx="10">
                  <c:v>64</c:v>
                </c:pt>
                <c:pt idx="11">
                  <c:v>52.142857142857146</c:v>
                </c:pt>
                <c:pt idx="12">
                  <c:v>33.5</c:v>
                </c:pt>
                <c:pt idx="13">
                  <c:v>31</c:v>
                </c:pt>
                <c:pt idx="14">
                  <c:v>30</c:v>
                </c:pt>
                <c:pt idx="15">
                  <c:v>35</c:v>
                </c:pt>
                <c:pt idx="16">
                  <c:v>33.5</c:v>
                </c:pt>
                <c:pt idx="17">
                  <c:v>23.5</c:v>
                </c:pt>
                <c:pt idx="18">
                  <c:v>42.5</c:v>
                </c:pt>
                <c:pt idx="19">
                  <c:v>48.5</c:v>
                </c:pt>
                <c:pt idx="20">
                  <c:v>54</c:v>
                </c:pt>
                <c:pt idx="21">
                  <c:v>41.5</c:v>
                </c:pt>
                <c:pt idx="22">
                  <c:v>58</c:v>
                </c:pt>
                <c:pt idx="23">
                  <c:v>54.5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CAD-4E4E-9AC1-2575F0C6F860}"/>
            </c:ext>
          </c:extLst>
        </c:ser>
        <c:ser>
          <c:idx val="1"/>
          <c:order val="1"/>
          <c:tx>
            <c:strRef>
              <c:f>'142'!$AF$9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'142'!$R$10:$R$33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'142'!$AF$10:$AF$33</c:f>
              <c:numCache>
                <c:formatCode>0</c:formatCode>
                <c:ptCount val="24"/>
                <c:pt idx="0">
                  <c:v>59.428571428571431</c:v>
                </c:pt>
                <c:pt idx="1">
                  <c:v>65</c:v>
                </c:pt>
                <c:pt idx="2">
                  <c:v>78.285714285714278</c:v>
                </c:pt>
                <c:pt idx="3">
                  <c:v>78.714285714285722</c:v>
                </c:pt>
                <c:pt idx="4">
                  <c:v>81.285714285714292</c:v>
                </c:pt>
                <c:pt idx="5">
                  <c:v>69</c:v>
                </c:pt>
                <c:pt idx="6">
                  <c:v>73.142857142857139</c:v>
                </c:pt>
                <c:pt idx="7">
                  <c:v>88.428571428571431</c:v>
                </c:pt>
                <c:pt idx="8">
                  <c:v>92.714285714285694</c:v>
                </c:pt>
                <c:pt idx="9">
                  <c:v>90.428571428571431</c:v>
                </c:pt>
                <c:pt idx="10">
                  <c:v>96</c:v>
                </c:pt>
                <c:pt idx="11">
                  <c:v>83.285714285714292</c:v>
                </c:pt>
                <c:pt idx="12">
                  <c:v>57</c:v>
                </c:pt>
                <c:pt idx="13">
                  <c:v>58</c:v>
                </c:pt>
                <c:pt idx="14">
                  <c:v>70</c:v>
                </c:pt>
                <c:pt idx="15">
                  <c:v>65</c:v>
                </c:pt>
                <c:pt idx="16">
                  <c:v>56.5</c:v>
                </c:pt>
                <c:pt idx="17">
                  <c:v>51.5</c:v>
                </c:pt>
                <c:pt idx="18">
                  <c:v>61</c:v>
                </c:pt>
                <c:pt idx="19">
                  <c:v>70.5</c:v>
                </c:pt>
                <c:pt idx="20">
                  <c:v>85</c:v>
                </c:pt>
                <c:pt idx="21">
                  <c:v>71.5</c:v>
                </c:pt>
                <c:pt idx="22">
                  <c:v>86.5</c:v>
                </c:pt>
                <c:pt idx="23">
                  <c:v>86.5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CAD-4E4E-9AC1-2575F0C6F860}"/>
            </c:ext>
          </c:extLst>
        </c:ser>
        <c:ser>
          <c:idx val="5"/>
          <c:order val="2"/>
          <c:tx>
            <c:strRef>
              <c:f>'142'!$AC$9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'142'!$R$10:$R$33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'142'!$AC$10:$AC$33</c:f>
              <c:numCache>
                <c:formatCode>0</c:formatCode>
                <c:ptCount val="24"/>
                <c:pt idx="0">
                  <c:v>22</c:v>
                </c:pt>
                <c:pt idx="1">
                  <c:v>26.285714285714285</c:v>
                </c:pt>
                <c:pt idx="2">
                  <c:v>38.428571428571431</c:v>
                </c:pt>
                <c:pt idx="3">
                  <c:v>29.857142857142854</c:v>
                </c:pt>
                <c:pt idx="4">
                  <c:v>30.571428571428569</c:v>
                </c:pt>
                <c:pt idx="5">
                  <c:v>30.285714285714288</c:v>
                </c:pt>
                <c:pt idx="6">
                  <c:v>25.857142857142858</c:v>
                </c:pt>
                <c:pt idx="7">
                  <c:v>27.142857142857142</c:v>
                </c:pt>
                <c:pt idx="8">
                  <c:v>32.857142857142861</c:v>
                </c:pt>
                <c:pt idx="9">
                  <c:v>31.857142857142861</c:v>
                </c:pt>
                <c:pt idx="10">
                  <c:v>32</c:v>
                </c:pt>
                <c:pt idx="11">
                  <c:v>31.142857142857146</c:v>
                </c:pt>
                <c:pt idx="12">
                  <c:v>23.5</c:v>
                </c:pt>
                <c:pt idx="13">
                  <c:v>27</c:v>
                </c:pt>
                <c:pt idx="14">
                  <c:v>40</c:v>
                </c:pt>
                <c:pt idx="15">
                  <c:v>30</c:v>
                </c:pt>
                <c:pt idx="16">
                  <c:v>23</c:v>
                </c:pt>
                <c:pt idx="17">
                  <c:v>28</c:v>
                </c:pt>
                <c:pt idx="18">
                  <c:v>18.5</c:v>
                </c:pt>
                <c:pt idx="19">
                  <c:v>22</c:v>
                </c:pt>
                <c:pt idx="20">
                  <c:v>31</c:v>
                </c:pt>
                <c:pt idx="21">
                  <c:v>30</c:v>
                </c:pt>
                <c:pt idx="22">
                  <c:v>28.5</c:v>
                </c:pt>
                <c:pt idx="23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AD-4E4E-9AC1-2575F0C6F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'142'!$S$9:$AF$9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'142'!$S$41:$AF$41</c:f>
              <c:numCache>
                <c:formatCode>_(* #,##0_);_(* \(#,##0\);_(* "-"_);_(@_)</c:formatCode>
                <c:ptCount val="14"/>
                <c:pt idx="0">
                  <c:v>126.78571428571428</c:v>
                </c:pt>
                <c:pt idx="1">
                  <c:v>32.357142857142854</c:v>
                </c:pt>
                <c:pt idx="2">
                  <c:v>257.07142857142856</c:v>
                </c:pt>
                <c:pt idx="3">
                  <c:v>164.14285714285714</c:v>
                </c:pt>
                <c:pt idx="4">
                  <c:v>17.785714285714285</c:v>
                </c:pt>
                <c:pt idx="5">
                  <c:v>84.714285714285694</c:v>
                </c:pt>
                <c:pt idx="6">
                  <c:v>59.428571428571423</c:v>
                </c:pt>
                <c:pt idx="7">
                  <c:v>71.5</c:v>
                </c:pt>
                <c:pt idx="8">
                  <c:v>45.714285714285708</c:v>
                </c:pt>
                <c:pt idx="9">
                  <c:v>198.35714285714283</c:v>
                </c:pt>
                <c:pt idx="10">
                  <c:v>691.78571428571445</c:v>
                </c:pt>
                <c:pt idx="11">
                  <c:v>25.071428571428573</c:v>
                </c:pt>
                <c:pt idx="12">
                  <c:v>1082.9285714285713</c:v>
                </c:pt>
                <c:pt idx="13">
                  <c:v>1774.7142857142858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D8-450F-B685-54FA15DC011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'142'!$S$9:$AF$9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'142'!$S$42:$AF$42</c:f>
              <c:numCache>
                <c:formatCode>0.000</c:formatCode>
                <c:ptCount val="14"/>
                <c:pt idx="0">
                  <c:v>1.8566945606694563</c:v>
                </c:pt>
                <c:pt idx="1">
                  <c:v>1.4156250000000001</c:v>
                </c:pt>
                <c:pt idx="2">
                  <c:v>1.8551546391752574</c:v>
                </c:pt>
                <c:pt idx="3">
                  <c:v>1.9278523489932886</c:v>
                </c:pt>
                <c:pt idx="4">
                  <c:v>1.9153846153846155</c:v>
                </c:pt>
                <c:pt idx="5">
                  <c:v>1.7040229885057472</c:v>
                </c:pt>
                <c:pt idx="6">
                  <c:v>1.5072463768115942</c:v>
                </c:pt>
                <c:pt idx="7">
                  <c:v>2.1029411764705883</c:v>
                </c:pt>
                <c:pt idx="8">
                  <c:v>1.7112299465240641</c:v>
                </c:pt>
                <c:pt idx="9">
                  <c:v>1.856283422459893</c:v>
                </c:pt>
                <c:pt idx="10">
                  <c:v>1.9308213716108451</c:v>
                </c:pt>
                <c:pt idx="11">
                  <c:v>1.5129310344827587</c:v>
                </c:pt>
                <c:pt idx="12">
                  <c:v>1.8126494500239121</c:v>
                </c:pt>
                <c:pt idx="13">
                  <c:v>1.8569506726457399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44-4197-941B-44596944B3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77-489C-AFB1-EF06D7DCD4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77-489C-AFB1-EF06D7DCD4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77-489C-AFB1-EF06D7DCD4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77-489C-AFB1-EF06D7DCD4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77-489C-AFB1-EF06D7DCD4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77-489C-AFB1-EF06D7DCD4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77-489C-AFB1-EF06D7DCD4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77-489C-AFB1-EF06D7DCD4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77-489C-AFB1-EF06D7DCD4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77-489C-AFB1-EF06D7DCD4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77-489C-AFB1-EF06D7DCD4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77-489C-AFB1-EF06D7DCD4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77-489C-AFB1-EF06D7DCD4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'143'!$C$9:$N$9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'143'!$C$107:$N$107</c:f>
              <c:numCache>
                <c:formatCode>0.0%</c:formatCode>
                <c:ptCount val="12"/>
                <c:pt idx="0">
                  <c:v>9.2976401128260847E-2</c:v>
                </c:pt>
                <c:pt idx="1">
                  <c:v>6.569841798209501E-3</c:v>
                </c:pt>
                <c:pt idx="2">
                  <c:v>6.8361393857635899E-2</c:v>
                </c:pt>
                <c:pt idx="3">
                  <c:v>7.4300530843217277E-2</c:v>
                </c:pt>
                <c:pt idx="4">
                  <c:v>3.0308870162406494E-3</c:v>
                </c:pt>
                <c:pt idx="5">
                  <c:v>4.6777273603251634E-3</c:v>
                </c:pt>
                <c:pt idx="6">
                  <c:v>3.155276020953416E-2</c:v>
                </c:pt>
                <c:pt idx="7">
                  <c:v>6.2720089700240029E-3</c:v>
                </c:pt>
                <c:pt idx="8">
                  <c:v>7.5334185952802258E-4</c:v>
                </c:pt>
                <c:pt idx="9">
                  <c:v>0</c:v>
                </c:pt>
                <c:pt idx="10">
                  <c:v>0.71097951961316785</c:v>
                </c:pt>
                <c:pt idx="11">
                  <c:v>5.255873438567599E-4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7-489C-AFB1-EF06D7DCD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4401834578394184E-2"/>
          <c:y val="0.12856245337753835"/>
          <c:w val="0.82101228366016787"/>
          <c:h val="0.7866751761292996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ADC-4467-AD47-9290D1D839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ADC-4467-AD47-9290D1D839E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ADC-4467-AD47-9290D1D839E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ADC-4467-AD47-9290D1D839E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ADC-4467-AD47-9290D1D839E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ADC-4467-AD47-9290D1D839E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ADC-4467-AD47-9290D1D839E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ADC-4467-AD47-9290D1D839E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ADC-4467-AD47-9290D1D839E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ADC-4467-AD47-9290D1D839E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ADC-4467-AD47-9290D1D839E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ADC-4467-AD47-9290D1D839E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ADC-4467-AD47-9290D1D839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'143'!$C$9:$N$9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'143'!$C$108:$N$108</c:f>
              <c:numCache>
                <c:formatCode>0.00%</c:formatCode>
                <c:ptCount val="12"/>
                <c:pt idx="0">
                  <c:v>0.32169485360974714</c:v>
                </c:pt>
                <c:pt idx="1">
                  <c:v>2.2731405710129111E-2</c:v>
                </c:pt>
                <c:pt idx="2">
                  <c:v>0.23652785354913006</c:v>
                </c:pt>
                <c:pt idx="3">
                  <c:v>0.25707704431108674</c:v>
                </c:pt>
                <c:pt idx="4">
                  <c:v>1.048675516760623E-2</c:v>
                </c:pt>
                <c:pt idx="5">
                  <c:v>1.6184760865611925E-2</c:v>
                </c:pt>
                <c:pt idx="6">
                  <c:v>0.1091713644905134</c:v>
                </c:pt>
                <c:pt idx="7">
                  <c:v>2.1700915317936591E-2</c:v>
                </c:pt>
                <c:pt idx="8">
                  <c:v>2.6065345214281378E-3</c:v>
                </c:pt>
                <c:pt idx="9">
                  <c:v>0</c:v>
                </c:pt>
                <c:pt idx="11">
                  <c:v>1.8185124568103283E-3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ADC-4467-AD47-9290D1D83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'143'!$AE$9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'143'!$R$10:$R$33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'143'!$AE$10:$AE$33</c:f>
              <c:numCache>
                <c:formatCode>0</c:formatCode>
                <c:ptCount val="24"/>
                <c:pt idx="0">
                  <c:v>37.428571428571431</c:v>
                </c:pt>
                <c:pt idx="1">
                  <c:v>42.571428571428569</c:v>
                </c:pt>
                <c:pt idx="2">
                  <c:v>58.285714285714278</c:v>
                </c:pt>
                <c:pt idx="3">
                  <c:v>72.142857142857153</c:v>
                </c:pt>
                <c:pt idx="4">
                  <c:v>78</c:v>
                </c:pt>
                <c:pt idx="5">
                  <c:v>70.428571428571431</c:v>
                </c:pt>
                <c:pt idx="6">
                  <c:v>82.857142857142861</c:v>
                </c:pt>
                <c:pt idx="7">
                  <c:v>77</c:v>
                </c:pt>
                <c:pt idx="8">
                  <c:v>69.142857142857139</c:v>
                </c:pt>
                <c:pt idx="9">
                  <c:v>87.285714285714263</c:v>
                </c:pt>
                <c:pt idx="10">
                  <c:v>83.857142857142861</c:v>
                </c:pt>
                <c:pt idx="11">
                  <c:v>81.857142857142861</c:v>
                </c:pt>
                <c:pt idx="12">
                  <c:v>78.5</c:v>
                </c:pt>
                <c:pt idx="13">
                  <c:v>61</c:v>
                </c:pt>
                <c:pt idx="14">
                  <c:v>44.5</c:v>
                </c:pt>
                <c:pt idx="15">
                  <c:v>33.5</c:v>
                </c:pt>
                <c:pt idx="16">
                  <c:v>21</c:v>
                </c:pt>
                <c:pt idx="17">
                  <c:v>7.5</c:v>
                </c:pt>
                <c:pt idx="18">
                  <c:v>8.5</c:v>
                </c:pt>
                <c:pt idx="19">
                  <c:v>13</c:v>
                </c:pt>
                <c:pt idx="20">
                  <c:v>14</c:v>
                </c:pt>
                <c:pt idx="21">
                  <c:v>13.5</c:v>
                </c:pt>
                <c:pt idx="22">
                  <c:v>12.5</c:v>
                </c:pt>
                <c:pt idx="23">
                  <c:v>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E72-4CB7-A77F-8C9CF3A28B6C}"/>
            </c:ext>
          </c:extLst>
        </c:ser>
        <c:ser>
          <c:idx val="1"/>
          <c:order val="1"/>
          <c:tx>
            <c:strRef>
              <c:f>'143'!$AF$9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'143'!$R$10:$R$33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'143'!$AF$10:$AF$33</c:f>
              <c:numCache>
                <c:formatCode>0</c:formatCode>
                <c:ptCount val="24"/>
                <c:pt idx="0">
                  <c:v>183</c:v>
                </c:pt>
                <c:pt idx="1">
                  <c:v>240.28571428571428</c:v>
                </c:pt>
                <c:pt idx="2">
                  <c:v>267.71428571428572</c:v>
                </c:pt>
                <c:pt idx="3">
                  <c:v>288.42857142857144</c:v>
                </c:pt>
                <c:pt idx="4">
                  <c:v>301.28571428571428</c:v>
                </c:pt>
                <c:pt idx="5">
                  <c:v>286.57142857142861</c:v>
                </c:pt>
                <c:pt idx="6">
                  <c:v>284.57142857142861</c:v>
                </c:pt>
                <c:pt idx="7">
                  <c:v>261</c:v>
                </c:pt>
                <c:pt idx="8">
                  <c:v>260.85714285714289</c:v>
                </c:pt>
                <c:pt idx="9">
                  <c:v>282.14285714285711</c:v>
                </c:pt>
                <c:pt idx="10">
                  <c:v>257.85714285714289</c:v>
                </c:pt>
                <c:pt idx="11">
                  <c:v>272.85714285714283</c:v>
                </c:pt>
                <c:pt idx="12">
                  <c:v>226</c:v>
                </c:pt>
                <c:pt idx="13">
                  <c:v>129</c:v>
                </c:pt>
                <c:pt idx="14">
                  <c:v>91</c:v>
                </c:pt>
                <c:pt idx="15">
                  <c:v>70.5</c:v>
                </c:pt>
                <c:pt idx="16">
                  <c:v>44.5</c:v>
                </c:pt>
                <c:pt idx="17">
                  <c:v>19.5</c:v>
                </c:pt>
                <c:pt idx="18">
                  <c:v>10.5</c:v>
                </c:pt>
                <c:pt idx="19">
                  <c:v>13.5</c:v>
                </c:pt>
                <c:pt idx="20">
                  <c:v>57.5</c:v>
                </c:pt>
                <c:pt idx="21">
                  <c:v>54.5</c:v>
                </c:pt>
                <c:pt idx="22">
                  <c:v>48.5</c:v>
                </c:pt>
                <c:pt idx="23">
                  <c:v>125.5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E72-4CB7-A77F-8C9CF3A28B6C}"/>
            </c:ext>
          </c:extLst>
        </c:ser>
        <c:ser>
          <c:idx val="5"/>
          <c:order val="2"/>
          <c:tx>
            <c:strRef>
              <c:f>'143'!$AC$9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'143'!$R$10:$R$33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'143'!$AC$10:$AC$33</c:f>
              <c:numCache>
                <c:formatCode>0</c:formatCode>
                <c:ptCount val="24"/>
                <c:pt idx="0">
                  <c:v>145.57142857142856</c:v>
                </c:pt>
                <c:pt idx="1">
                  <c:v>197.71428571428572</c:v>
                </c:pt>
                <c:pt idx="2">
                  <c:v>209.42857142857144</c:v>
                </c:pt>
                <c:pt idx="3">
                  <c:v>216.28571428571431</c:v>
                </c:pt>
                <c:pt idx="4">
                  <c:v>223.28571428571428</c:v>
                </c:pt>
                <c:pt idx="5">
                  <c:v>216.14285714285711</c:v>
                </c:pt>
                <c:pt idx="6">
                  <c:v>201.71428571428572</c:v>
                </c:pt>
                <c:pt idx="7">
                  <c:v>184</c:v>
                </c:pt>
                <c:pt idx="8">
                  <c:v>191.71428571428572</c:v>
                </c:pt>
                <c:pt idx="9">
                  <c:v>194.85714285714286</c:v>
                </c:pt>
                <c:pt idx="10">
                  <c:v>174</c:v>
                </c:pt>
                <c:pt idx="11">
                  <c:v>191</c:v>
                </c:pt>
                <c:pt idx="12">
                  <c:v>147.5</c:v>
                </c:pt>
                <c:pt idx="13">
                  <c:v>68</c:v>
                </c:pt>
                <c:pt idx="14">
                  <c:v>46.5</c:v>
                </c:pt>
                <c:pt idx="15">
                  <c:v>37</c:v>
                </c:pt>
                <c:pt idx="16">
                  <c:v>23.5</c:v>
                </c:pt>
                <c:pt idx="17">
                  <c:v>12</c:v>
                </c:pt>
                <c:pt idx="18">
                  <c:v>2</c:v>
                </c:pt>
                <c:pt idx="19">
                  <c:v>0.5</c:v>
                </c:pt>
                <c:pt idx="20">
                  <c:v>43.5</c:v>
                </c:pt>
                <c:pt idx="21">
                  <c:v>41</c:v>
                </c:pt>
                <c:pt idx="22">
                  <c:v>36</c:v>
                </c:pt>
                <c:pt idx="23">
                  <c:v>95.5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72-4CB7-A77F-8C9CF3A28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'143'!$S$9:$AF$9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'143'!$S$41:$AF$41</c:f>
              <c:numCache>
                <c:formatCode>_(* #,##0_);_(* \(#,##0\);_(* "-"_);_(@_)</c:formatCode>
                <c:ptCount val="14"/>
                <c:pt idx="0">
                  <c:v>379.07142857142856</c:v>
                </c:pt>
                <c:pt idx="1">
                  <c:v>26.785714285714285</c:v>
                </c:pt>
                <c:pt idx="2">
                  <c:v>278.71428571428567</c:v>
                </c:pt>
                <c:pt idx="3">
                  <c:v>302.92857142857144</c:v>
                </c:pt>
                <c:pt idx="4">
                  <c:v>12.357142857142858</c:v>
                </c:pt>
                <c:pt idx="5">
                  <c:v>19.071428571428569</c:v>
                </c:pt>
                <c:pt idx="6">
                  <c:v>128.64285714285714</c:v>
                </c:pt>
                <c:pt idx="7">
                  <c:v>25.571428571428573</c:v>
                </c:pt>
                <c:pt idx="8">
                  <c:v>3.0714285714285712</c:v>
                </c:pt>
                <c:pt idx="9">
                  <c:v>0</c:v>
                </c:pt>
                <c:pt idx="10">
                  <c:v>2898.7142857142862</c:v>
                </c:pt>
                <c:pt idx="11">
                  <c:v>2.1428571428571428</c:v>
                </c:pt>
                <c:pt idx="12">
                  <c:v>1178.3571428571429</c:v>
                </c:pt>
                <c:pt idx="13">
                  <c:v>4077.0714285714289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B4-405B-90F3-5762D5905F0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'143'!$S$9:$AF$9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'143'!$S$42:$AF$42</c:f>
              <c:numCache>
                <c:formatCode>0.000</c:formatCode>
                <c:ptCount val="14"/>
                <c:pt idx="0">
                  <c:v>1.4273803119956967</c:v>
                </c:pt>
                <c:pt idx="1">
                  <c:v>1.2583892617449663</c:v>
                </c:pt>
                <c:pt idx="2">
                  <c:v>1.3614794138171666</c:v>
                </c:pt>
                <c:pt idx="3">
                  <c:v>1.3680645161290323</c:v>
                </c:pt>
                <c:pt idx="4">
                  <c:v>1.2536231884057971</c:v>
                </c:pt>
                <c:pt idx="5">
                  <c:v>2.902173913043478</c:v>
                </c:pt>
                <c:pt idx="6">
                  <c:v>1.4594813614262561</c:v>
                </c:pt>
                <c:pt idx="7">
                  <c:v>1.3769230769230769</c:v>
                </c:pt>
                <c:pt idx="8">
                  <c:v>1.1944444444444444</c:v>
                </c:pt>
                <c:pt idx="9">
                  <c:v>0</c:v>
                </c:pt>
                <c:pt idx="10">
                  <c:v>1.2357490864799026</c:v>
                </c:pt>
                <c:pt idx="11">
                  <c:v>1</c:v>
                </c:pt>
                <c:pt idx="12">
                  <c:v>1.4013761467889909</c:v>
                </c:pt>
                <c:pt idx="13">
                  <c:v>1.2794539585761677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88-420A-B9A2-E19D1DA2435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5.xml"/><Relationship Id="rId2" Type="http://schemas.openxmlformats.org/officeDocument/2006/relationships/image" Target="../media/image2.emf"/><Relationship Id="rId16" Type="http://schemas.openxmlformats.org/officeDocument/2006/relationships/chart" Target="../charts/chart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10.xml"/><Relationship Id="rId2" Type="http://schemas.openxmlformats.org/officeDocument/2006/relationships/image" Target="../media/image2.emf"/><Relationship Id="rId16" Type="http://schemas.openxmlformats.org/officeDocument/2006/relationships/chart" Target="../charts/chart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1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15.xml"/><Relationship Id="rId2" Type="http://schemas.openxmlformats.org/officeDocument/2006/relationships/image" Target="../media/image2.emf"/><Relationship Id="rId16" Type="http://schemas.openxmlformats.org/officeDocument/2006/relationships/chart" Target="../charts/chart1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1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1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20.xml"/><Relationship Id="rId2" Type="http://schemas.openxmlformats.org/officeDocument/2006/relationships/image" Target="../media/image2.emf"/><Relationship Id="rId16" Type="http://schemas.openxmlformats.org/officeDocument/2006/relationships/chart" Target="../charts/chart1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1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17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2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25.xml"/><Relationship Id="rId2" Type="http://schemas.openxmlformats.org/officeDocument/2006/relationships/image" Target="../media/image2.emf"/><Relationship Id="rId16" Type="http://schemas.openxmlformats.org/officeDocument/2006/relationships/chart" Target="../charts/chart2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2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22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2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30.xml"/><Relationship Id="rId2" Type="http://schemas.openxmlformats.org/officeDocument/2006/relationships/image" Target="../media/image2.emf"/><Relationship Id="rId16" Type="http://schemas.openxmlformats.org/officeDocument/2006/relationships/chart" Target="../charts/chart2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2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3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35.xml"/><Relationship Id="rId2" Type="http://schemas.openxmlformats.org/officeDocument/2006/relationships/image" Target="../media/image2.emf"/><Relationship Id="rId16" Type="http://schemas.openxmlformats.org/officeDocument/2006/relationships/chart" Target="../charts/chart3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3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32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3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4.jpeg"/><Relationship Id="rId17" Type="http://schemas.openxmlformats.org/officeDocument/2006/relationships/chart" Target="../charts/chart40.xml"/><Relationship Id="rId2" Type="http://schemas.openxmlformats.org/officeDocument/2006/relationships/image" Target="../media/image2.emf"/><Relationship Id="rId16" Type="http://schemas.openxmlformats.org/officeDocument/2006/relationships/chart" Target="../charts/chart3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3.jpeg"/><Relationship Id="rId5" Type="http://schemas.openxmlformats.org/officeDocument/2006/relationships/image" Target="../media/image5.emf"/><Relationship Id="rId15" Type="http://schemas.openxmlformats.org/officeDocument/2006/relationships/chart" Target="../charts/chart3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37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4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45.xml"/><Relationship Id="rId2" Type="http://schemas.openxmlformats.org/officeDocument/2006/relationships/image" Target="../media/image2.emf"/><Relationship Id="rId16" Type="http://schemas.openxmlformats.org/officeDocument/2006/relationships/chart" Target="../charts/chart4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4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42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4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50.xml"/><Relationship Id="rId2" Type="http://schemas.openxmlformats.org/officeDocument/2006/relationships/image" Target="../media/image2.emf"/><Relationship Id="rId16" Type="http://schemas.openxmlformats.org/officeDocument/2006/relationships/chart" Target="../charts/chart4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4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47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55.xml"/><Relationship Id="rId2" Type="http://schemas.openxmlformats.org/officeDocument/2006/relationships/image" Target="../media/image2.emf"/><Relationship Id="rId16" Type="http://schemas.openxmlformats.org/officeDocument/2006/relationships/chart" Target="../charts/chart5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5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2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60.xml"/><Relationship Id="rId2" Type="http://schemas.openxmlformats.org/officeDocument/2006/relationships/image" Target="../media/image2.emf"/><Relationship Id="rId16" Type="http://schemas.openxmlformats.org/officeDocument/2006/relationships/chart" Target="../charts/chart5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5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7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6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65.xml"/><Relationship Id="rId2" Type="http://schemas.openxmlformats.org/officeDocument/2006/relationships/image" Target="../media/image2.emf"/><Relationship Id="rId16" Type="http://schemas.openxmlformats.org/officeDocument/2006/relationships/chart" Target="../charts/chart6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6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62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6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70.xml"/><Relationship Id="rId2" Type="http://schemas.openxmlformats.org/officeDocument/2006/relationships/image" Target="../media/image2.emf"/><Relationship Id="rId16" Type="http://schemas.openxmlformats.org/officeDocument/2006/relationships/chart" Target="../charts/chart6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6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67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7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75.xml"/><Relationship Id="rId2" Type="http://schemas.openxmlformats.org/officeDocument/2006/relationships/image" Target="../media/image2.emf"/><Relationship Id="rId16" Type="http://schemas.openxmlformats.org/officeDocument/2006/relationships/chart" Target="../charts/chart7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7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7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7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80.xml"/><Relationship Id="rId2" Type="http://schemas.openxmlformats.org/officeDocument/2006/relationships/image" Target="../media/image2.emf"/><Relationship Id="rId16" Type="http://schemas.openxmlformats.org/officeDocument/2006/relationships/chart" Target="../charts/chart7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7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77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8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85.xml"/><Relationship Id="rId2" Type="http://schemas.openxmlformats.org/officeDocument/2006/relationships/image" Target="../media/image2.emf"/><Relationship Id="rId16" Type="http://schemas.openxmlformats.org/officeDocument/2006/relationships/chart" Target="../charts/chart8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8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82.xml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8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90.xml"/><Relationship Id="rId2" Type="http://schemas.openxmlformats.org/officeDocument/2006/relationships/image" Target="../media/image2.emf"/><Relationship Id="rId16" Type="http://schemas.openxmlformats.org/officeDocument/2006/relationships/chart" Target="../charts/chart8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8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87.xml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9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95.xml"/><Relationship Id="rId2" Type="http://schemas.openxmlformats.org/officeDocument/2006/relationships/image" Target="../media/image2.emf"/><Relationship Id="rId16" Type="http://schemas.openxmlformats.org/officeDocument/2006/relationships/chart" Target="../charts/chart9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9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92.xml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9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100.xml"/><Relationship Id="rId2" Type="http://schemas.openxmlformats.org/officeDocument/2006/relationships/image" Target="../media/image2.emf"/><Relationship Id="rId16" Type="http://schemas.openxmlformats.org/officeDocument/2006/relationships/chart" Target="../charts/chart9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9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97.xml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10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105.xml"/><Relationship Id="rId2" Type="http://schemas.openxmlformats.org/officeDocument/2006/relationships/image" Target="../media/image2.emf"/><Relationship Id="rId16" Type="http://schemas.openxmlformats.org/officeDocument/2006/relationships/chart" Target="../charts/chart10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10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102.xml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10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110.xml"/><Relationship Id="rId2" Type="http://schemas.openxmlformats.org/officeDocument/2006/relationships/image" Target="../media/image2.emf"/><Relationship Id="rId16" Type="http://schemas.openxmlformats.org/officeDocument/2006/relationships/chart" Target="../charts/chart10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10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107.xml"/></Relationships>
</file>

<file path=xl/drawings/_rels/drawing2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11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115.xml"/><Relationship Id="rId2" Type="http://schemas.openxmlformats.org/officeDocument/2006/relationships/image" Target="../media/image2.emf"/><Relationship Id="rId16" Type="http://schemas.openxmlformats.org/officeDocument/2006/relationships/chart" Target="../charts/chart11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11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112.xml"/></Relationships>
</file>

<file path=xl/drawings/_rels/drawing2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11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120.xml"/><Relationship Id="rId2" Type="http://schemas.openxmlformats.org/officeDocument/2006/relationships/image" Target="../media/image2.emf"/><Relationship Id="rId16" Type="http://schemas.openxmlformats.org/officeDocument/2006/relationships/chart" Target="../charts/chart11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11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117.xml"/></Relationships>
</file>

<file path=xl/drawings/_rels/drawing2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12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125.xml"/><Relationship Id="rId2" Type="http://schemas.openxmlformats.org/officeDocument/2006/relationships/image" Target="../media/image2.emf"/><Relationship Id="rId16" Type="http://schemas.openxmlformats.org/officeDocument/2006/relationships/chart" Target="../charts/chart12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12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122.xml"/></Relationships>
</file>

<file path=xl/drawings/_rels/drawing2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12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130.xml"/><Relationship Id="rId2" Type="http://schemas.openxmlformats.org/officeDocument/2006/relationships/image" Target="../media/image2.emf"/><Relationship Id="rId16" Type="http://schemas.openxmlformats.org/officeDocument/2006/relationships/chart" Target="../charts/chart12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12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127.xml"/></Relationships>
</file>

<file path=xl/drawings/_rels/drawing2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13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135.xml"/><Relationship Id="rId2" Type="http://schemas.openxmlformats.org/officeDocument/2006/relationships/image" Target="../media/image2.emf"/><Relationship Id="rId16" Type="http://schemas.openxmlformats.org/officeDocument/2006/relationships/chart" Target="../charts/chart13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13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1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FEE8D3-956E-4AAF-A93C-D28F85911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D197F9-FD64-46B9-89DC-CBC681F47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F2A7A56-85B7-412C-BAD5-593A3220C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8FB661-2944-43EE-9151-66E5F6894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A081552-AFE5-4032-A3AC-CD848E408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997B874-6FFC-45E2-A606-4D2A3CAF8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6FE83A-4FE4-44E4-AD58-1767F0703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E25192A-7953-4060-92D9-00AC759BA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A964F4-57FD-4801-BE6A-4E53AC8FF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F88986FC-4699-40CE-90EA-0F756232C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CDE373A-D124-40AD-8D47-F13C69562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6CD029E-7881-4AAC-B622-85EA13B84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16</xdr:col>
      <xdr:colOff>142876</xdr:colOff>
      <xdr:row>63</xdr:row>
      <xdr:rowOff>8671</xdr:rowOff>
    </xdr:from>
    <xdr:to>
      <xdr:col>24</xdr:col>
      <xdr:colOff>231649</xdr:colOff>
      <xdr:row>78</xdr:row>
      <xdr:rowOff>251126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402B282-2339-43D3-AD50-33B36DD6A7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148944</xdr:colOff>
      <xdr:row>78</xdr:row>
      <xdr:rowOff>247873</xdr:rowOff>
    </xdr:from>
    <xdr:to>
      <xdr:col>24</xdr:col>
      <xdr:colOff>241102</xdr:colOff>
      <xdr:row>94</xdr:row>
      <xdr:rowOff>207554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C189BDF-F913-41BD-8571-F58F58005E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235905</xdr:colOff>
      <xdr:row>63</xdr:row>
      <xdr:rowOff>21788</xdr:rowOff>
    </xdr:from>
    <xdr:to>
      <xdr:col>31</xdr:col>
      <xdr:colOff>613314</xdr:colOff>
      <xdr:row>78</xdr:row>
      <xdr:rowOff>264243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7ACC6DA-5E4A-4031-9D1B-E418592733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245127</xdr:colOff>
      <xdr:row>78</xdr:row>
      <xdr:rowOff>244839</xdr:rowOff>
    </xdr:from>
    <xdr:to>
      <xdr:col>31</xdr:col>
      <xdr:colOff>610651</xdr:colOff>
      <xdr:row>94</xdr:row>
      <xdr:rowOff>207147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AD481CD-592B-46F0-AE1C-1D56E6BEC3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142874</xdr:colOff>
      <xdr:row>42</xdr:row>
      <xdr:rowOff>269875</xdr:rowOff>
    </xdr:from>
    <xdr:to>
      <xdr:col>31</xdr:col>
      <xdr:colOff>689874</xdr:colOff>
      <xdr:row>62</xdr:row>
      <xdr:rowOff>134875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3D35DBC-E23C-4171-BC5F-8DCA2D6BA6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7E297A-82FB-48C0-A701-6DA8A00A8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3F28B8-172E-477B-A4CB-939016CEA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4A24BDB-956D-433E-848F-E634C347E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3CA8BA3-7496-43DB-A135-457B826CA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DF73FFB-8283-46A3-8489-128DF2B34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BC14E6-4C6A-4DAC-84F1-7971649A2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A7A92B4-9582-4DE8-BEBE-5356BFBB9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0B75DC5-DDD4-4A26-883D-9A195DAEE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C97F837-3503-491D-B1DF-39B70EFE2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44CA28A0-AA74-4087-93CC-D64D16CD7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5E72A15-8679-4DDA-B121-D611266C9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A5A2F94-428A-4871-959E-0E19641B3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62</xdr:row>
      <xdr:rowOff>271291</xdr:rowOff>
    </xdr:from>
    <xdr:to>
      <xdr:col>24</xdr:col>
      <xdr:colOff>277829</xdr:colOff>
      <xdr:row>78</xdr:row>
      <xdr:rowOff>225109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22973D1-5F1F-4407-A278-EF883E1772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15874</xdr:colOff>
      <xdr:row>78</xdr:row>
      <xdr:rowOff>220356</xdr:rowOff>
    </xdr:from>
    <xdr:to>
      <xdr:col>24</xdr:col>
      <xdr:colOff>277828</xdr:colOff>
      <xdr:row>94</xdr:row>
      <xdr:rowOff>174175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996951D-AF70-4330-8524-689899727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-1</xdr:colOff>
      <xdr:row>43</xdr:row>
      <xdr:rowOff>31750</xdr:rowOff>
    </xdr:from>
    <xdr:to>
      <xdr:col>32</xdr:col>
      <xdr:colOff>33226</xdr:colOff>
      <xdr:row>62</xdr:row>
      <xdr:rowOff>127659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6AAB0AC-703F-4A08-97B8-A9F3942BBF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273325</xdr:colOff>
      <xdr:row>62</xdr:row>
      <xdr:rowOff>277641</xdr:rowOff>
    </xdr:from>
    <xdr:to>
      <xdr:col>32</xdr:col>
      <xdr:colOff>44598</xdr:colOff>
      <xdr:row>78</xdr:row>
      <xdr:rowOff>231459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F4CF667-90E6-4692-A978-CDD4AF2041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282574</xdr:colOff>
      <xdr:row>78</xdr:row>
      <xdr:rowOff>225455</xdr:rowOff>
    </xdr:from>
    <xdr:to>
      <xdr:col>32</xdr:col>
      <xdr:colOff>53847</xdr:colOff>
      <xdr:row>94</xdr:row>
      <xdr:rowOff>179274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D1CD0214-7C28-4BB7-BB52-1047A1EAE1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E953D4-2F04-4BBB-9E52-AC0C7494A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B9B26C-837D-4732-996E-31322D52C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4D18B30-6739-44CF-ABDB-E0862DA35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2C16C79-A12D-4C4E-AF07-78046F837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FC95DBB-513A-49F2-9225-6F576F65A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0825DF-D331-479F-B7A8-9236062FC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D06322B-8A34-4F33-860D-1450CD8F3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B91C3A3-585E-4C66-9516-1101E37E3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8B45009-CC2C-4CE7-A4F6-C81E44CE3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3381A878-60D7-4B64-8E75-C5704D2C7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85B48E-C62D-4E11-BFD6-A8995C9EE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6010440-A83C-4BC2-B835-B831C8491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15362</xdr:colOff>
      <xdr:row>62</xdr:row>
      <xdr:rowOff>286064</xdr:rowOff>
    </xdr:from>
    <xdr:to>
      <xdr:col>24</xdr:col>
      <xdr:colOff>259160</xdr:colOff>
      <xdr:row>78</xdr:row>
      <xdr:rowOff>187742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8372787-8717-42F0-B497-F0420E0FD6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11063</xdr:colOff>
      <xdr:row>78</xdr:row>
      <xdr:rowOff>196448</xdr:rowOff>
    </xdr:from>
    <xdr:to>
      <xdr:col>24</xdr:col>
      <xdr:colOff>254861</xdr:colOff>
      <xdr:row>94</xdr:row>
      <xdr:rowOff>98126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D11CFCF-8E5A-4CFF-BA7A-D7ACA911AE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153628</xdr:colOff>
      <xdr:row>42</xdr:row>
      <xdr:rowOff>276532</xdr:rowOff>
    </xdr:from>
    <xdr:to>
      <xdr:col>32</xdr:col>
      <xdr:colOff>11346</xdr:colOff>
      <xdr:row>62</xdr:row>
      <xdr:rowOff>18629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E797FFC-97ED-465F-BA8C-B6F844756E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261385</xdr:colOff>
      <xdr:row>63</xdr:row>
      <xdr:rowOff>649</xdr:rowOff>
    </xdr:from>
    <xdr:to>
      <xdr:col>32</xdr:col>
      <xdr:colOff>28934</xdr:colOff>
      <xdr:row>78</xdr:row>
      <xdr:rowOff>190760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751D7E0-C94F-493A-B5C5-2D32678F97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259656</xdr:colOff>
      <xdr:row>78</xdr:row>
      <xdr:rowOff>192150</xdr:rowOff>
    </xdr:from>
    <xdr:to>
      <xdr:col>32</xdr:col>
      <xdr:colOff>30667</xdr:colOff>
      <xdr:row>94</xdr:row>
      <xdr:rowOff>92241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EA12C33-1E8C-49F3-8D0F-48EBB42930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761E62-3A88-492B-8C9C-049677032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5FF37C-9526-4520-8962-85433AF3F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D6B9F16-F50D-497C-9EBF-EBACB0866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A3086D-316F-4C95-AA40-7525E0B22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E8E0BC6-3E04-4EA8-951E-07E8DE69C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B01C33D-8C54-45B6-B448-A9FF9ACA6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01585BF-664D-40BF-90AD-7C1ACF6B9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884F3DB-AD54-4A40-8C65-C550FE139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562A700-6F57-4F66-99B6-9B8993BB9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842DB36A-B0A0-4C3D-AE90-CB014C942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C733866-00D2-42CB-91EC-9F8C671C5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4B2DCBF-7292-4943-AD5C-E44345DCB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16</xdr:col>
      <xdr:colOff>149224</xdr:colOff>
      <xdr:row>63</xdr:row>
      <xdr:rowOff>9525</xdr:rowOff>
    </xdr:from>
    <xdr:to>
      <xdr:col>24</xdr:col>
      <xdr:colOff>260086</xdr:colOff>
      <xdr:row>79</xdr:row>
      <xdr:rowOff>71729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3193EC8-807B-49F0-8886-F94B64FDA2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151946</xdr:colOff>
      <xdr:row>79</xdr:row>
      <xdr:rowOff>58317</xdr:rowOff>
    </xdr:from>
    <xdr:to>
      <xdr:col>24</xdr:col>
      <xdr:colOff>262808</xdr:colOff>
      <xdr:row>95</xdr:row>
      <xdr:rowOff>120521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24243A2-83AA-4ADC-A3AF-87634E9307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</xdr:colOff>
      <xdr:row>42</xdr:row>
      <xdr:rowOff>269874</xdr:rowOff>
    </xdr:from>
    <xdr:to>
      <xdr:col>32</xdr:col>
      <xdr:colOff>0</xdr:colOff>
      <xdr:row>62</xdr:row>
      <xdr:rowOff>134874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D458CC9-0057-4A9B-9604-0FD479277D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265987</xdr:colOff>
      <xdr:row>62</xdr:row>
      <xdr:rowOff>278298</xdr:rowOff>
    </xdr:from>
    <xdr:to>
      <xdr:col>32</xdr:col>
      <xdr:colOff>56110</xdr:colOff>
      <xdr:row>79</xdr:row>
      <xdr:rowOff>58640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B6EF0C3-AD9E-44A6-A9C4-FA1B3D7542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265016</xdr:colOff>
      <xdr:row>79</xdr:row>
      <xdr:rowOff>54753</xdr:rowOff>
    </xdr:from>
    <xdr:to>
      <xdr:col>32</xdr:col>
      <xdr:colOff>55139</xdr:colOff>
      <xdr:row>95</xdr:row>
      <xdr:rowOff>116957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E12BBC6-70D4-4096-9498-D3A7838E8D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2D562F-E17B-4F35-B846-0E6366419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26DDF4-950A-46F5-9C17-4E331CAB4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D8672F-2C93-42AB-8843-A3C8E5D90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A55039-6C3E-4254-8146-2FC8FF659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1CDBE75-8985-488E-B3EC-23225D869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A7DA1F-F978-4CC9-B923-2A12BC831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E0DC6E0-5577-42F9-9F1B-1FCD82362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82EC241-6C4D-4895-BD5F-608F7D592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51ACB87-68A2-4D3B-BB59-84EDC1F62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F6E1AA58-D704-47D7-8BEC-7D4E253F4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754EF3F-C72D-4B87-AA57-6FB3F566E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5FFC381-22C5-4CEB-BEAB-160836364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15874</xdr:colOff>
      <xdr:row>62</xdr:row>
      <xdr:rowOff>285210</xdr:rowOff>
    </xdr:from>
    <xdr:to>
      <xdr:col>24</xdr:col>
      <xdr:colOff>294293</xdr:colOff>
      <xdr:row>78</xdr:row>
      <xdr:rowOff>242280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FECAE82-8B74-43A1-B123-2E7681C2B4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22581</xdr:colOff>
      <xdr:row>78</xdr:row>
      <xdr:rowOff>237898</xdr:rowOff>
    </xdr:from>
    <xdr:to>
      <xdr:col>24</xdr:col>
      <xdr:colOff>301000</xdr:colOff>
      <xdr:row>94</xdr:row>
      <xdr:rowOff>194969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291FA0F-B87B-459E-BBC8-CB6B77BABF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15874</xdr:colOff>
      <xdr:row>42</xdr:row>
      <xdr:rowOff>285749</xdr:rowOff>
    </xdr:from>
    <xdr:to>
      <xdr:col>31</xdr:col>
      <xdr:colOff>698500</xdr:colOff>
      <xdr:row>62</xdr:row>
      <xdr:rowOff>150749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FB55A73-668C-482D-BEC6-FF5A08D2D9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293351</xdr:colOff>
      <xdr:row>63</xdr:row>
      <xdr:rowOff>3128</xdr:rowOff>
    </xdr:from>
    <xdr:to>
      <xdr:col>31</xdr:col>
      <xdr:colOff>682625</xdr:colOff>
      <xdr:row>78</xdr:row>
      <xdr:rowOff>248631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ED3C497-E0DD-4876-BD40-E3CE82F9A1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300061</xdr:colOff>
      <xdr:row>78</xdr:row>
      <xdr:rowOff>240358</xdr:rowOff>
    </xdr:from>
    <xdr:to>
      <xdr:col>31</xdr:col>
      <xdr:colOff>682626</xdr:colOff>
      <xdr:row>94</xdr:row>
      <xdr:rowOff>197429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AE6BED0-12F4-4EB1-A1EE-CC9350F43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B53941-7BEF-4B91-9A21-A4773A862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853D17-1811-4A5D-BA8B-07EF7CC07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0F0BCA-3D2B-4298-BF1B-AC7C86180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59D353-47DC-4310-AD98-8F3084F8C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7F7599-E6C2-421C-87F7-F96589EBE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C83C429-0E95-4252-AB4F-B45DCE6CF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93C1FA3-A8D5-4F33-BBF2-0D2165D1D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9A690BE-3D1D-416C-96F0-FE3BAF881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415F655-873F-4B21-9D5D-616F6CA3B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75BA0937-D187-465D-BA44-BF4356B34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55BA631-3A06-4E9C-A362-621B9F858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E69133D-700A-40E1-B7DA-F9BCF4C16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63</xdr:row>
      <xdr:rowOff>7465</xdr:rowOff>
    </xdr:from>
    <xdr:to>
      <xdr:col>24</xdr:col>
      <xdr:colOff>274325</xdr:colOff>
      <xdr:row>79</xdr:row>
      <xdr:rowOff>27257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0D91BB9-C5F7-46C9-A8DC-35901E3418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823</xdr:colOff>
      <xdr:row>79</xdr:row>
      <xdr:rowOff>25154</xdr:rowOff>
    </xdr:from>
    <xdr:to>
      <xdr:col>24</xdr:col>
      <xdr:colOff>275148</xdr:colOff>
      <xdr:row>95</xdr:row>
      <xdr:rowOff>44946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F46C3B4-1B6B-414C-92E3-397D5DBCC0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142876</xdr:colOff>
      <xdr:row>43</xdr:row>
      <xdr:rowOff>15874</xdr:rowOff>
    </xdr:from>
    <xdr:to>
      <xdr:col>31</xdr:col>
      <xdr:colOff>698500</xdr:colOff>
      <xdr:row>62</xdr:row>
      <xdr:rowOff>166624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E1972F3-C21D-44A0-9DE7-C6019230DB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272968</xdr:colOff>
      <xdr:row>63</xdr:row>
      <xdr:rowOff>4950</xdr:rowOff>
    </xdr:from>
    <xdr:to>
      <xdr:col>31</xdr:col>
      <xdr:colOff>666751</xdr:colOff>
      <xdr:row>79</xdr:row>
      <xdr:rowOff>24742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E5497B3-A54A-4B6E-9D50-AE91B24446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272967</xdr:colOff>
      <xdr:row>79</xdr:row>
      <xdr:rowOff>25155</xdr:rowOff>
    </xdr:from>
    <xdr:to>
      <xdr:col>32</xdr:col>
      <xdr:colOff>0</xdr:colOff>
      <xdr:row>95</xdr:row>
      <xdr:rowOff>44947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A5595FF-B02C-4D82-A09E-EE82434B77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84FC07-B5EE-4A41-9DF7-98BF21D75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CF293F-1431-412D-B10D-E3A3D6658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B3ED25D-4E18-43C4-B4AF-1E5CD33F2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B3569EF-6DAE-4D68-98C5-8789A593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385F06-1DE6-4DE0-A7F0-9F73B4F9E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4DC160C-AD35-4556-AD73-E81C9CF43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7478D12-8981-4969-BB5D-03A8A27C0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6B73BAD-E912-45A6-8305-1A94AA71B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6493CCE-CB7D-4E30-8887-E3314D2D6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5D00D67E-E786-4DAE-9E5C-CF9521623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06FC1A0-9AD7-4081-948E-9B454244A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3EA59DD-4700-457F-9C1C-0E77095AD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15874</xdr:colOff>
      <xdr:row>63</xdr:row>
      <xdr:rowOff>9525</xdr:rowOff>
    </xdr:from>
    <xdr:to>
      <xdr:col>24</xdr:col>
      <xdr:colOff>305249</xdr:colOff>
      <xdr:row>79</xdr:row>
      <xdr:rowOff>9525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3221488-BD1A-48AF-A928-6CA23EAEA9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15874</xdr:colOff>
      <xdr:row>79</xdr:row>
      <xdr:rowOff>11698</xdr:rowOff>
    </xdr:from>
    <xdr:to>
      <xdr:col>24</xdr:col>
      <xdr:colOff>305249</xdr:colOff>
      <xdr:row>95</xdr:row>
      <xdr:rowOff>11698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019826F-05F3-4BDA-9AE6-1FD9C88933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149224</xdr:colOff>
      <xdr:row>43</xdr:row>
      <xdr:rowOff>31749</xdr:rowOff>
    </xdr:from>
    <xdr:to>
      <xdr:col>32</xdr:col>
      <xdr:colOff>0</xdr:colOff>
      <xdr:row>62</xdr:row>
      <xdr:rowOff>182499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C2FA2A0-F5F7-44CD-BAF9-C29EAD91D1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305936</xdr:colOff>
      <xdr:row>63</xdr:row>
      <xdr:rowOff>8193</xdr:rowOff>
    </xdr:from>
    <xdr:to>
      <xdr:col>31</xdr:col>
      <xdr:colOff>698500</xdr:colOff>
      <xdr:row>79</xdr:row>
      <xdr:rowOff>8193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A753CF6-B4C7-4C09-9D6B-27A6DCA971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303796</xdr:colOff>
      <xdr:row>79</xdr:row>
      <xdr:rowOff>5848</xdr:rowOff>
    </xdr:from>
    <xdr:to>
      <xdr:col>32</xdr:col>
      <xdr:colOff>0</xdr:colOff>
      <xdr:row>95</xdr:row>
      <xdr:rowOff>5848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6CC71C6-0420-49B4-9E8C-39724C83F4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912180-A89B-4C85-B625-3285763A6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F325F7-0FA2-4E27-BEB5-DFCDE1237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3D1113-D31E-47BE-8A21-D64D6E6DC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1E177D9-30F0-4318-B6DC-4B1CA312A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3717DBE-49DC-4252-8A11-96B4D5A1C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07019-3988-4E26-85C6-1EC79BC2C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2B9E3F2-FCFE-4994-8726-47CB98519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6FF0EBA-2A6D-48A3-8160-820B6E066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EEB12F8-64B8-463B-B56D-EC6BE8A57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D4337DF6-40EE-492B-A581-510B70B82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CAAE5A3-2315-481D-8A23-DE42292E2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D1CA16D-6C76-4BB7-95E3-F8FA4154C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32883</xdr:colOff>
      <xdr:row>78</xdr:row>
      <xdr:rowOff>227239</xdr:rowOff>
    </xdr:from>
    <xdr:to>
      <xdr:col>24</xdr:col>
      <xdr:colOff>329628</xdr:colOff>
      <xdr:row>94</xdr:row>
      <xdr:rowOff>172811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D555124-2C2B-42D5-8156-B69D7DF7D2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31750</xdr:colOff>
      <xdr:row>63</xdr:row>
      <xdr:rowOff>1</xdr:rowOff>
    </xdr:from>
    <xdr:to>
      <xdr:col>24</xdr:col>
      <xdr:colOff>328495</xdr:colOff>
      <xdr:row>78</xdr:row>
      <xdr:rowOff>234724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29C6CE9-F83A-4438-8535-75E0796212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149225</xdr:colOff>
      <xdr:row>42</xdr:row>
      <xdr:rowOff>285749</xdr:rowOff>
    </xdr:from>
    <xdr:to>
      <xdr:col>31</xdr:col>
      <xdr:colOff>698501</xdr:colOff>
      <xdr:row>62</xdr:row>
      <xdr:rowOff>150749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051DCD9-5549-47B3-B4B5-1A468BD87A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328273</xdr:colOff>
      <xdr:row>63</xdr:row>
      <xdr:rowOff>0</xdr:rowOff>
    </xdr:from>
    <xdr:to>
      <xdr:col>31</xdr:col>
      <xdr:colOff>698500</xdr:colOff>
      <xdr:row>78</xdr:row>
      <xdr:rowOff>234723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12430DC-20E6-4ED3-87E8-883D7D82C9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327705</xdr:colOff>
      <xdr:row>78</xdr:row>
      <xdr:rowOff>235856</xdr:rowOff>
    </xdr:from>
    <xdr:to>
      <xdr:col>31</xdr:col>
      <xdr:colOff>698500</xdr:colOff>
      <xdr:row>94</xdr:row>
      <xdr:rowOff>181428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376BE4D-FAEB-4379-B224-FB682BB52A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D2C119-4CF2-4287-B133-744F7D281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00250" y="1473881"/>
          <a:ext cx="1032701" cy="48298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A7329D-3F62-4560-BB06-BA46E061F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50761" y="1470712"/>
          <a:ext cx="788155" cy="578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C1B78C9-1FBF-42CD-A45C-AA7EC9717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092275" y="1487489"/>
          <a:ext cx="704262" cy="3877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AF0E25B-4EEB-4E99-ADBC-F2755A2BD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7123038" y="1491910"/>
          <a:ext cx="707187" cy="29001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BE69E8F-840B-4D17-8F4F-ABA4CA492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8059676" y="1527287"/>
          <a:ext cx="605029" cy="0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25BFD6-B084-4FA6-9A89-B4609E21C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9028095" y="1502003"/>
          <a:ext cx="697374" cy="23359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7528D3-C86C-44B5-95EC-38FA95BA2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10033290" y="1474787"/>
          <a:ext cx="648317" cy="45130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857C72E-D882-44CD-873B-3F05706EB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2034280" y="1446664"/>
          <a:ext cx="593150" cy="7687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3D70449-B301-4D9C-8D96-AD8172083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6090204" y="1493343"/>
          <a:ext cx="604851" cy="26156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A49F267B-855A-4B71-8E25-83FA246DF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11054684" y="1446665"/>
          <a:ext cx="599834" cy="76873"/>
        </a:xfrm>
        <a:prstGeom prst="rect">
          <a:avLst/>
        </a:prstGeom>
        <a:noFill/>
      </xdr:spPr>
    </xdr:pic>
    <xdr:clientData/>
  </xdr:twoCellAnchor>
  <xdr:oneCellAnchor>
    <xdr:from>
      <xdr:col>4</xdr:col>
      <xdr:colOff>134598</xdr:colOff>
      <xdr:row>7</xdr:row>
      <xdr:rowOff>133350</xdr:rowOff>
    </xdr:from>
    <xdr:ext cx="739775" cy="393700"/>
    <xdr:pic>
      <xdr:nvPicPr>
        <xdr:cNvPr id="12" name="Picture 11">
          <a:extLst>
            <a:ext uri="{FF2B5EF4-FFF2-40B4-BE49-F238E27FC236}">
              <a16:creationId xmlns:a16="http://schemas.microsoft.com/office/drawing/2014/main" id="{707379B0-00F9-447B-A423-DB746E31B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4135098" y="1466850"/>
          <a:ext cx="739775" cy="393700"/>
        </a:xfrm>
        <a:prstGeom prst="rect">
          <a:avLst/>
        </a:prstGeom>
      </xdr:spPr>
    </xdr:pic>
    <xdr:clientData/>
  </xdr:oneCellAnchor>
  <xdr:oneCellAnchor>
    <xdr:from>
      <xdr:col>13</xdr:col>
      <xdr:colOff>26648</xdr:colOff>
      <xdr:row>7</xdr:row>
      <xdr:rowOff>81643</xdr:rowOff>
    </xdr:from>
    <xdr:ext cx="653710" cy="482599"/>
    <xdr:pic>
      <xdr:nvPicPr>
        <xdr:cNvPr id="13" name="Picture 12">
          <a:extLst>
            <a:ext uri="{FF2B5EF4-FFF2-40B4-BE49-F238E27FC236}">
              <a16:creationId xmlns:a16="http://schemas.microsoft.com/office/drawing/2014/main" id="{37D82909-4781-40A8-B0A0-FC584974A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3028273" y="1415143"/>
          <a:ext cx="653710" cy="482599"/>
        </a:xfrm>
        <a:prstGeom prst="rect">
          <a:avLst/>
        </a:prstGeom>
      </xdr:spPr>
    </xdr:pic>
    <xdr:clientData/>
  </xdr:oneCellAnchor>
  <xdr:twoCellAnchor>
    <xdr:from>
      <xdr:col>17</xdr:col>
      <xdr:colOff>15874</xdr:colOff>
      <xdr:row>62</xdr:row>
      <xdr:rowOff>282401</xdr:rowOff>
    </xdr:from>
    <xdr:to>
      <xdr:col>24</xdr:col>
      <xdr:colOff>314688</xdr:colOff>
      <xdr:row>79</xdr:row>
      <xdr:rowOff>40414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2AC713E-FEA4-4AD8-9492-D19B143FB0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15874</xdr:colOff>
      <xdr:row>79</xdr:row>
      <xdr:rowOff>41188</xdr:rowOff>
    </xdr:from>
    <xdr:to>
      <xdr:col>24</xdr:col>
      <xdr:colOff>314688</xdr:colOff>
      <xdr:row>95</xdr:row>
      <xdr:rowOff>82377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478E586-EF16-44B4-AD99-B390D864E0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31752</xdr:colOff>
      <xdr:row>43</xdr:row>
      <xdr:rowOff>15875</xdr:rowOff>
    </xdr:from>
    <xdr:to>
      <xdr:col>31</xdr:col>
      <xdr:colOff>682626</xdr:colOff>
      <xdr:row>62</xdr:row>
      <xdr:rowOff>166625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0C73938-4177-45AC-AA73-3C466BEEAE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314926</xdr:colOff>
      <xdr:row>63</xdr:row>
      <xdr:rowOff>2572</xdr:rowOff>
    </xdr:from>
    <xdr:to>
      <xdr:col>31</xdr:col>
      <xdr:colOff>698500</xdr:colOff>
      <xdr:row>79</xdr:row>
      <xdr:rowOff>43761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D01A7EF-9D26-47AE-B4F2-A79DB72175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318787</xdr:colOff>
      <xdr:row>79</xdr:row>
      <xdr:rowOff>38185</xdr:rowOff>
    </xdr:from>
    <xdr:to>
      <xdr:col>31</xdr:col>
      <xdr:colOff>682625</xdr:colOff>
      <xdr:row>95</xdr:row>
      <xdr:rowOff>79374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F40D24F-223A-40E5-A09B-A350890AA1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685D14-A1E6-4262-925A-7CB11EB81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F1F2CD-160D-4D39-BF27-21CAA32A8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0453D29-A253-442F-B6A3-679DB33C7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8D41C7-B096-4D72-B29A-DCAB31933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6591141-B71B-4857-B3B3-3C2F2DBE1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ABD9ECE-7DCC-4175-A29F-7522649FF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57F5D86-C5F3-4205-9BAB-40950B7E4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869D447-3B77-444C-921C-F3086E22A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2B6D2A6-AA90-49FA-A48B-C3B84A02F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2E124B19-16D8-4B1E-9C3E-B03EF6705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A1BCD78-5557-4007-ADD9-08F4097CC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0AAD998-F2BC-4A32-B73F-C9B0298E9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63</xdr:row>
      <xdr:rowOff>8685</xdr:rowOff>
    </xdr:from>
    <xdr:to>
      <xdr:col>24</xdr:col>
      <xdr:colOff>285182</xdr:colOff>
      <xdr:row>78</xdr:row>
      <xdr:rowOff>267477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C95F2B7-50AF-45E9-9F9E-BD4011ED53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16430</xdr:colOff>
      <xdr:row>78</xdr:row>
      <xdr:rowOff>260844</xdr:rowOff>
    </xdr:from>
    <xdr:to>
      <xdr:col>24</xdr:col>
      <xdr:colOff>285737</xdr:colOff>
      <xdr:row>94</xdr:row>
      <xdr:rowOff>232089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DAA5ACA-FB45-4BAD-989A-C4680D04FA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</xdr:colOff>
      <xdr:row>42</xdr:row>
      <xdr:rowOff>254000</xdr:rowOff>
    </xdr:from>
    <xdr:to>
      <xdr:col>31</xdr:col>
      <xdr:colOff>666750</xdr:colOff>
      <xdr:row>62</xdr:row>
      <xdr:rowOff>119000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C97CAD8-1EBF-4AE7-9349-5982EFCDA8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283353</xdr:colOff>
      <xdr:row>62</xdr:row>
      <xdr:rowOff>285149</xdr:rowOff>
    </xdr:from>
    <xdr:to>
      <xdr:col>31</xdr:col>
      <xdr:colOff>682625</xdr:colOff>
      <xdr:row>78</xdr:row>
      <xdr:rowOff>256394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AC7466D-0EFA-4A3F-9DDF-87A8139EE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278133</xdr:colOff>
      <xdr:row>78</xdr:row>
      <xdr:rowOff>252416</xdr:rowOff>
    </xdr:from>
    <xdr:to>
      <xdr:col>31</xdr:col>
      <xdr:colOff>698500</xdr:colOff>
      <xdr:row>94</xdr:row>
      <xdr:rowOff>223661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D2B340FE-CDE4-42C7-A8BB-83AEDEDDDC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79ACF7-D01F-44A7-B872-1DCCB4C52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1440AA-A4B3-442A-8755-341551933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0B0E42D-BA7A-4A76-9E75-A8F232D8D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7065A5C-F3C5-46BE-9F4D-6B10CADB2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B056D06-3276-4B49-96A4-443A43BEB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291C757-4CE4-4ACF-8F37-1E1D25B8D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E8CC61D-5B1C-4110-B654-3973F7E28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FC4E757-FED0-48E6-9A90-6FE730FBC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BF72A8B-3DDD-42D0-B8E3-31FA26C7E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BF1C8E00-F7A1-41B8-AFD7-275D4FE6B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8BD9762-BDA3-4622-B9B2-034066AFC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6822645-D769-4DC0-ADCA-8E6570E88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16</xdr:col>
      <xdr:colOff>149224</xdr:colOff>
      <xdr:row>63</xdr:row>
      <xdr:rowOff>9525</xdr:rowOff>
    </xdr:from>
    <xdr:to>
      <xdr:col>24</xdr:col>
      <xdr:colOff>288341</xdr:colOff>
      <xdr:row>78</xdr:row>
      <xdr:rowOff>262048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914FFCB-060A-4FC8-B011-14094662EF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148781</xdr:colOff>
      <xdr:row>78</xdr:row>
      <xdr:rowOff>258799</xdr:rowOff>
    </xdr:from>
    <xdr:to>
      <xdr:col>24</xdr:col>
      <xdr:colOff>287898</xdr:colOff>
      <xdr:row>94</xdr:row>
      <xdr:rowOff>223357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6DB5D3A-D8C5-4506-AEDB-C595BB454E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</xdr:colOff>
      <xdr:row>43</xdr:row>
      <xdr:rowOff>0</xdr:rowOff>
    </xdr:from>
    <xdr:to>
      <xdr:col>31</xdr:col>
      <xdr:colOff>682625</xdr:colOff>
      <xdr:row>62</xdr:row>
      <xdr:rowOff>150750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B02E2EC-3971-41EC-99E0-A11AE269FB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288704</xdr:colOff>
      <xdr:row>63</xdr:row>
      <xdr:rowOff>9599</xdr:rowOff>
    </xdr:from>
    <xdr:to>
      <xdr:col>31</xdr:col>
      <xdr:colOff>666750</xdr:colOff>
      <xdr:row>78</xdr:row>
      <xdr:rowOff>262122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32D3AC55-E8AF-4956-9B08-E2A515BB7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281689</xdr:colOff>
      <xdr:row>78</xdr:row>
      <xdr:rowOff>258800</xdr:rowOff>
    </xdr:from>
    <xdr:to>
      <xdr:col>31</xdr:col>
      <xdr:colOff>698500</xdr:colOff>
      <xdr:row>94</xdr:row>
      <xdr:rowOff>223358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F19C800-CA29-4C45-B2BA-4302D8678B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0E3ADF-9DA2-45A8-9E5F-FD13F60DC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79B5A6-BA91-431D-AC21-067E00902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1E367AC-B981-4006-887D-C4EB79694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AE6AA6C-42B0-4744-A037-B8AE24C95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746E959-067C-4383-904D-835C461F0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497E800-18F3-4EC5-BCCE-43D006AFF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70B2F85-398F-43DE-9B83-49A2EE962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CC70B8-6C25-4BBD-AC40-E7D9122DD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8344737-6A01-48BE-8E9D-DFE1B6878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8AAC9AD1-1D07-4E60-BD98-126905A0A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5C2CD39-FCFD-467B-9C3D-3F3D25F19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078E42B-F91D-4339-A942-3985F4C47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63</xdr:row>
      <xdr:rowOff>5276</xdr:rowOff>
    </xdr:from>
    <xdr:to>
      <xdr:col>24</xdr:col>
      <xdr:colOff>220509</xdr:colOff>
      <xdr:row>78</xdr:row>
      <xdr:rowOff>250779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30FF504-154C-4222-8B9B-17A12C0125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18335</xdr:colOff>
      <xdr:row>78</xdr:row>
      <xdr:rowOff>248187</xdr:rowOff>
    </xdr:from>
    <xdr:to>
      <xdr:col>24</xdr:col>
      <xdr:colOff>222969</xdr:colOff>
      <xdr:row>94</xdr:row>
      <xdr:rowOff>205258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4DCC8AB-5C76-4938-B2A6-739BFFE0A5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43</xdr:row>
      <xdr:rowOff>7214</xdr:rowOff>
    </xdr:from>
    <xdr:to>
      <xdr:col>31</xdr:col>
      <xdr:colOff>753375</xdr:colOff>
      <xdr:row>62</xdr:row>
      <xdr:rowOff>157964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E6A9B66-D07B-4D8B-845F-D238F1C3F9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219790</xdr:colOff>
      <xdr:row>63</xdr:row>
      <xdr:rowOff>4920</xdr:rowOff>
    </xdr:from>
    <xdr:to>
      <xdr:col>31</xdr:col>
      <xdr:colOff>739688</xdr:colOff>
      <xdr:row>78</xdr:row>
      <xdr:rowOff>250423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C479AC0-7381-444F-A826-D42CCF42DA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219789</xdr:colOff>
      <xdr:row>78</xdr:row>
      <xdr:rowOff>250644</xdr:rowOff>
    </xdr:from>
    <xdr:to>
      <xdr:col>31</xdr:col>
      <xdr:colOff>739687</xdr:colOff>
      <xdr:row>94</xdr:row>
      <xdr:rowOff>207715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5EBC40FF-EFCE-4777-BB24-12DB19AEDF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C89A7F-E30B-48F5-9BA9-C78777090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BE40C2-88AD-445F-9A76-65E7DFDA2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4FC8B77-F314-4F36-8257-B66C52266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C521B3F-71CF-4F6B-9B69-224B2692E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BA55378-39AC-4A6D-A9C0-91BFEAB61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32758E0-39A2-4B83-8E0D-939887190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2E6BB5D-31F8-4C0B-85FC-005619ED5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D776392-6941-4830-9887-CE5294442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3C8829B-24E0-4187-9185-0CACBFADB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5DCBEE2E-23EF-48AE-8E30-67AB06641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5286CD-459F-4676-A371-DECA7A488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EA26566-4090-4F0B-B09D-26A25925F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63</xdr:row>
      <xdr:rowOff>0</xdr:rowOff>
    </xdr:from>
    <xdr:to>
      <xdr:col>24</xdr:col>
      <xdr:colOff>294294</xdr:colOff>
      <xdr:row>78</xdr:row>
      <xdr:rowOff>245503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62492CA-5FAC-4D47-8E09-C46B157A72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26404</xdr:colOff>
      <xdr:row>78</xdr:row>
      <xdr:rowOff>236336</xdr:rowOff>
    </xdr:from>
    <xdr:to>
      <xdr:col>24</xdr:col>
      <xdr:colOff>304823</xdr:colOff>
      <xdr:row>94</xdr:row>
      <xdr:rowOff>193407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8A8E2BB-6650-497D-AFAC-BEC7B37298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31751</xdr:colOff>
      <xdr:row>42</xdr:row>
      <xdr:rowOff>285749</xdr:rowOff>
    </xdr:from>
    <xdr:to>
      <xdr:col>31</xdr:col>
      <xdr:colOff>682625</xdr:colOff>
      <xdr:row>62</xdr:row>
      <xdr:rowOff>150749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EBF35E6-D5DD-4C7A-BA4C-F914FE4052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292842</xdr:colOff>
      <xdr:row>63</xdr:row>
      <xdr:rowOff>1748</xdr:rowOff>
    </xdr:from>
    <xdr:to>
      <xdr:col>31</xdr:col>
      <xdr:colOff>666751</xdr:colOff>
      <xdr:row>78</xdr:row>
      <xdr:rowOff>244568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5493621-FF8E-481D-8632-73EAACF06B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300486</xdr:colOff>
      <xdr:row>78</xdr:row>
      <xdr:rowOff>235826</xdr:rowOff>
    </xdr:from>
    <xdr:to>
      <xdr:col>31</xdr:col>
      <xdr:colOff>698501</xdr:colOff>
      <xdr:row>94</xdr:row>
      <xdr:rowOff>192897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471129D7-D5FF-4241-A87A-E20B723D2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753C4F-A882-4025-A384-7E72B4A8A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FD56C9-F45C-4D88-8574-8425E675E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DECF3C8-A454-4BED-A802-41F82C622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9ACA4E-2324-47F0-9A8C-085094079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DB1F960-E0C8-4A74-A181-641DC1E1B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A64187D-FB85-4EF8-BBBA-B3071DF9C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5964DA6-9D3A-4191-884F-53E8E3A68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4CE0868-EDD9-405E-8FE2-079C8CF60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9A5A0FD-AFB8-4090-BBD2-5A0FAC362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F016CBBC-9EB3-48FF-97D5-67678031D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33D56F8-0115-44C0-9B55-568E96EF4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537A0CF-B4B0-4086-B709-70C461C40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16</xdr:col>
      <xdr:colOff>149223</xdr:colOff>
      <xdr:row>63</xdr:row>
      <xdr:rowOff>9020</xdr:rowOff>
    </xdr:from>
    <xdr:to>
      <xdr:col>24</xdr:col>
      <xdr:colOff>293163</xdr:colOff>
      <xdr:row>79</xdr:row>
      <xdr:rowOff>33600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BAC2F64-E44F-47A5-A817-2F9F040723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138777</xdr:colOff>
      <xdr:row>79</xdr:row>
      <xdr:rowOff>29195</xdr:rowOff>
    </xdr:from>
    <xdr:to>
      <xdr:col>24</xdr:col>
      <xdr:colOff>282717</xdr:colOff>
      <xdr:row>95</xdr:row>
      <xdr:rowOff>53776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BB386A6-97B4-453D-970D-7A59CCF7A2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</xdr:colOff>
      <xdr:row>42</xdr:row>
      <xdr:rowOff>269875</xdr:rowOff>
    </xdr:from>
    <xdr:to>
      <xdr:col>31</xdr:col>
      <xdr:colOff>682625</xdr:colOff>
      <xdr:row>62</xdr:row>
      <xdr:rowOff>134875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ED407C0-8B06-41AF-9D85-D4A9925913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284214</xdr:colOff>
      <xdr:row>63</xdr:row>
      <xdr:rowOff>7688</xdr:rowOff>
    </xdr:from>
    <xdr:to>
      <xdr:col>31</xdr:col>
      <xdr:colOff>698500</xdr:colOff>
      <xdr:row>79</xdr:row>
      <xdr:rowOff>32268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4562A71-E6B4-477C-81EB-2EE49B1193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284725</xdr:colOff>
      <xdr:row>79</xdr:row>
      <xdr:rowOff>21002</xdr:rowOff>
    </xdr:from>
    <xdr:to>
      <xdr:col>31</xdr:col>
      <xdr:colOff>698500</xdr:colOff>
      <xdr:row>95</xdr:row>
      <xdr:rowOff>45583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D4347F55-58E7-43ED-B82B-FFF56585B4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26762C-9C13-4593-B3AE-BCC0E1E08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988D96-DDEE-473F-AD0A-CF27955F2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593898-A534-4ADC-85EC-C8B88454B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BCD00A5-1372-4524-A1BF-73FC6733D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8B43628-E07F-4063-BE82-AC7EED79A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3C2776-7107-4067-A041-D32ABCF4C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A403765-67FD-45AB-BA8F-8E0E6B2E9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416BABA-44DE-4EFF-8410-CC0844A34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557EA5D-CF3D-498B-A123-9BE39F775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FD515845-CF70-4F3A-B1B7-86A2995FE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5059FED-31AC-4B73-99DE-ED749036B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D2ED141-4E5C-4B85-9B81-5F57CFC48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</xdr:colOff>
      <xdr:row>62</xdr:row>
      <xdr:rowOff>284534</xdr:rowOff>
    </xdr:from>
    <xdr:to>
      <xdr:col>24</xdr:col>
      <xdr:colOff>298248</xdr:colOff>
      <xdr:row>78</xdr:row>
      <xdr:rowOff>262122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BC8FE52-D0EE-4FF6-B2FA-1230A568E0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8871</xdr:colOff>
      <xdr:row>78</xdr:row>
      <xdr:rowOff>257735</xdr:rowOff>
    </xdr:from>
    <xdr:to>
      <xdr:col>24</xdr:col>
      <xdr:colOff>307118</xdr:colOff>
      <xdr:row>94</xdr:row>
      <xdr:rowOff>235323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F46DCD2-E0C1-4A4A-8CAC-E365D252C9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149225</xdr:colOff>
      <xdr:row>42</xdr:row>
      <xdr:rowOff>285749</xdr:rowOff>
    </xdr:from>
    <xdr:to>
      <xdr:col>31</xdr:col>
      <xdr:colOff>666751</xdr:colOff>
      <xdr:row>62</xdr:row>
      <xdr:rowOff>150749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829309E-8BE0-4A84-8AEA-2B76FE061D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299291</xdr:colOff>
      <xdr:row>62</xdr:row>
      <xdr:rowOff>283880</xdr:rowOff>
    </xdr:from>
    <xdr:to>
      <xdr:col>31</xdr:col>
      <xdr:colOff>682626</xdr:colOff>
      <xdr:row>78</xdr:row>
      <xdr:rowOff>261468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A716E0D-6F9D-4DF8-BBC1-90749620D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308162</xdr:colOff>
      <xdr:row>78</xdr:row>
      <xdr:rowOff>255867</xdr:rowOff>
    </xdr:from>
    <xdr:to>
      <xdr:col>31</xdr:col>
      <xdr:colOff>691497</xdr:colOff>
      <xdr:row>94</xdr:row>
      <xdr:rowOff>233455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E02213B-701A-4557-9D51-8FD4C34559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DEEC11-5C62-458F-8F1A-3E4CE4841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6B859A-1059-416A-94EE-C29BA123F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1213A6C-61A2-4837-AFC5-A33065BDE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832C054-4E20-402A-8055-9B6E54363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5188480-3062-4599-9E5D-D8C316069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0F6D61A-184F-41B6-9F3B-B34F5FA41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3BEAE07-0554-4A7E-9E3B-9BEA6C3A0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72934FA-7E80-4AB5-AC36-AA55F9A6A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A07F41B-63D6-454B-B29D-EB48A6249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56B9BF8C-8A16-468B-84A7-352E52A38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16D077F-CC04-486E-A026-B279352BA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B5B60DC-D576-490F-BF40-AFF804538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15874</xdr:colOff>
      <xdr:row>63</xdr:row>
      <xdr:rowOff>3996</xdr:rowOff>
    </xdr:from>
    <xdr:to>
      <xdr:col>24</xdr:col>
      <xdr:colOff>294368</xdr:colOff>
      <xdr:row>79</xdr:row>
      <xdr:rowOff>38244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5F92DB3-6AD6-4695-ABD6-5FD1AA218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15874</xdr:colOff>
      <xdr:row>79</xdr:row>
      <xdr:rowOff>39776</xdr:rowOff>
    </xdr:from>
    <xdr:to>
      <xdr:col>24</xdr:col>
      <xdr:colOff>294368</xdr:colOff>
      <xdr:row>95</xdr:row>
      <xdr:rowOff>74023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B2DBF27-7BC6-4018-A6BF-D639C958B3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15874</xdr:colOff>
      <xdr:row>43</xdr:row>
      <xdr:rowOff>15875</xdr:rowOff>
    </xdr:from>
    <xdr:to>
      <xdr:col>31</xdr:col>
      <xdr:colOff>666750</xdr:colOff>
      <xdr:row>62</xdr:row>
      <xdr:rowOff>166625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B20A984-C1B5-41C6-8193-8CC291DC8B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310364</xdr:colOff>
      <xdr:row>63</xdr:row>
      <xdr:rowOff>4994</xdr:rowOff>
    </xdr:from>
    <xdr:to>
      <xdr:col>31</xdr:col>
      <xdr:colOff>682625</xdr:colOff>
      <xdr:row>79</xdr:row>
      <xdr:rowOff>39242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3779768-3536-4D38-8E07-CF6420B79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310007</xdr:colOff>
      <xdr:row>79</xdr:row>
      <xdr:rowOff>39776</xdr:rowOff>
    </xdr:from>
    <xdr:to>
      <xdr:col>31</xdr:col>
      <xdr:colOff>682625</xdr:colOff>
      <xdr:row>95</xdr:row>
      <xdr:rowOff>74023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A47DB6D-CD37-40D7-B425-D01081F105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66F9EF-7173-40EA-9ACD-8E424F388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A4D3DB-78B7-410F-974F-C64F89A3E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C7D69A-7814-4E11-BE0B-F2079D854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262C5E-28F7-47CF-8D5A-D261D9E09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7BEC24A-6E9C-4559-B108-458859328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AE659ED-8DA7-4D4A-B923-18EC4EB38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0590D86-7230-4077-8B48-F0DFE255B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BB05D6C-B7C7-49E3-AFE8-189A239A7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5B01032-D6B5-420C-B05E-A364BD073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313D6B3C-B0C8-4BE0-B9EA-2A59E88F1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DB93262-DAB7-4466-B1A3-5C3B6B3E2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281447C-E08D-42C9-88E3-8DF5C3736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23813</xdr:colOff>
      <xdr:row>63</xdr:row>
      <xdr:rowOff>6030</xdr:rowOff>
    </xdr:from>
    <xdr:to>
      <xdr:col>24</xdr:col>
      <xdr:colOff>322627</xdr:colOff>
      <xdr:row>79</xdr:row>
      <xdr:rowOff>47219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1961B3E-2AFB-4CF1-92B1-2981BAFDDF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17293</xdr:colOff>
      <xdr:row>79</xdr:row>
      <xdr:rowOff>48078</xdr:rowOff>
    </xdr:from>
    <xdr:to>
      <xdr:col>24</xdr:col>
      <xdr:colOff>316107</xdr:colOff>
      <xdr:row>95</xdr:row>
      <xdr:rowOff>89267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CE29BFB-0B35-4907-A859-B97FCE6F36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312997</xdr:colOff>
      <xdr:row>63</xdr:row>
      <xdr:rowOff>6031</xdr:rowOff>
    </xdr:from>
    <xdr:to>
      <xdr:col>31</xdr:col>
      <xdr:colOff>698500</xdr:colOff>
      <xdr:row>79</xdr:row>
      <xdr:rowOff>47220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F82E904-0CC0-476A-A51A-AF9F77C1B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316431</xdr:colOff>
      <xdr:row>79</xdr:row>
      <xdr:rowOff>48078</xdr:rowOff>
    </xdr:from>
    <xdr:to>
      <xdr:col>31</xdr:col>
      <xdr:colOff>698500</xdr:colOff>
      <xdr:row>95</xdr:row>
      <xdr:rowOff>89267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1232CB9-9382-4636-9D9B-31D32B585E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31751</xdr:colOff>
      <xdr:row>43</xdr:row>
      <xdr:rowOff>31749</xdr:rowOff>
    </xdr:from>
    <xdr:to>
      <xdr:col>31</xdr:col>
      <xdr:colOff>666750</xdr:colOff>
      <xdr:row>62</xdr:row>
      <xdr:rowOff>182499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7035728-6FE9-465A-BC73-BC7132F98A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BD28B0-2191-47BD-9367-D8F0841D1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1F23D4-0806-4820-8209-6CDFED79B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484B6B3-B15D-410E-856A-409B8619F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FBB6B3F-EDDE-4081-922B-D35482ABC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9449935-D05F-4473-9BDD-E71EEFDB2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7545F96-9438-42D9-80CE-7B58C8B5E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2E0B89B-5F26-453B-9D9E-72A105FED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0C631FC-E511-403F-8231-88C1782B8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349AAA3-933A-4F2D-BC10-8B21B936E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59655083-A60B-4F5E-B7AD-9E582AC9F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13EE3B3-047D-45C4-B724-B90BE6708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1C7539-E276-4EC1-ADF8-18A9A0D11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63</xdr:row>
      <xdr:rowOff>9525</xdr:rowOff>
    </xdr:from>
    <xdr:to>
      <xdr:col>24</xdr:col>
      <xdr:colOff>345872</xdr:colOff>
      <xdr:row>78</xdr:row>
      <xdr:rowOff>274264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9FAA44F-E0BF-4865-B178-0E1145838D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49492</xdr:colOff>
      <xdr:row>78</xdr:row>
      <xdr:rowOff>268007</xdr:rowOff>
    </xdr:from>
    <xdr:to>
      <xdr:col>24</xdr:col>
      <xdr:colOff>347739</xdr:colOff>
      <xdr:row>94</xdr:row>
      <xdr:rowOff>245595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5D9DF7-BE0F-40F0-AB81-FE53CB0796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149224</xdr:colOff>
      <xdr:row>43</xdr:row>
      <xdr:rowOff>0</xdr:rowOff>
    </xdr:from>
    <xdr:to>
      <xdr:col>31</xdr:col>
      <xdr:colOff>666750</xdr:colOff>
      <xdr:row>62</xdr:row>
      <xdr:rowOff>150750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F270DC4-CD12-4F08-B429-F804EB98E5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343647</xdr:colOff>
      <xdr:row>63</xdr:row>
      <xdr:rowOff>8871</xdr:rowOff>
    </xdr:from>
    <xdr:to>
      <xdr:col>31</xdr:col>
      <xdr:colOff>682625</xdr:colOff>
      <xdr:row>78</xdr:row>
      <xdr:rowOff>273610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89D85D0-EC1E-4501-B84E-F6E60DBDA9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345515</xdr:colOff>
      <xdr:row>78</xdr:row>
      <xdr:rowOff>261004</xdr:rowOff>
    </xdr:from>
    <xdr:to>
      <xdr:col>31</xdr:col>
      <xdr:colOff>682626</xdr:colOff>
      <xdr:row>94</xdr:row>
      <xdr:rowOff>238592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6F9F77F-4ACC-481B-B4CC-3CF91CEADA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05C2A8-4FAD-411D-9ED9-D79BCC60C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0E0C79-9A4D-485C-8CA5-25BC73D78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622686-CF33-4694-A6AA-6E7FEB525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8B877D0-D9F3-43FE-BCDB-7B26BF7DB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1555094-484F-4015-A25A-9A3FE44D2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2028439-9D0C-4F44-AE14-A952BAC0B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397441E-A5A4-4A65-8098-D1F447645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D587C0D-FE40-40F6-B17F-1E188C7B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5B87A77-36C0-4F9C-BA3C-B10F9C65D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59607099-D664-43F6-B230-47D29F96D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F5875DF-4B0A-4C61-BA89-45FC5BAEB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09D48B4-72EC-4D02-AEAE-50DD1C489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59</xdr:row>
      <xdr:rowOff>228600</xdr:rowOff>
    </xdr:from>
    <xdr:to>
      <xdr:col>24</xdr:col>
      <xdr:colOff>517000</xdr:colOff>
      <xdr:row>75</xdr:row>
      <xdr:rowOff>193675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C8B9104-3C04-4CDD-8C66-708AA3D103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63499</xdr:colOff>
      <xdr:row>76</xdr:row>
      <xdr:rowOff>0</xdr:rowOff>
    </xdr:from>
    <xdr:to>
      <xdr:col>24</xdr:col>
      <xdr:colOff>532874</xdr:colOff>
      <xdr:row>92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04BDDEC-B6E0-4DA4-AB99-B7E13922E4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19050</xdr:colOff>
      <xdr:row>42</xdr:row>
      <xdr:rowOff>266700</xdr:rowOff>
    </xdr:from>
    <xdr:to>
      <xdr:col>31</xdr:col>
      <xdr:colOff>666750</xdr:colOff>
      <xdr:row>58</xdr:row>
      <xdr:rowOff>266700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DD1DF91-D0BF-4B1B-B004-158AB7AF6C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539750</xdr:colOff>
      <xdr:row>59</xdr:row>
      <xdr:rowOff>200025</xdr:rowOff>
    </xdr:from>
    <xdr:to>
      <xdr:col>31</xdr:col>
      <xdr:colOff>618725</xdr:colOff>
      <xdr:row>75</xdr:row>
      <xdr:rowOff>198438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299B7CA-9625-4E9C-B863-B888313E79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555625</xdr:colOff>
      <xdr:row>76</xdr:row>
      <xdr:rowOff>0</xdr:rowOff>
    </xdr:from>
    <xdr:to>
      <xdr:col>31</xdr:col>
      <xdr:colOff>634600</xdr:colOff>
      <xdr:row>92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EFA536B-4B61-4422-AF2A-C47B914F64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0DF93B-446C-4F19-8252-E72DE29EB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BFF415-CACA-48F8-A2F3-A03C600C5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E26A5B5-36F5-43B6-94FB-7E0BA8FB1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4F65EA4-4327-446D-9576-DC27A6A4C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BDF809-1E38-4610-9819-24FB65B3C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7DCC493-39BD-43C1-B81E-5F16FC0CD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6F14154-1CE0-441B-9922-4A816C6D0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B8ED58A-D909-4B19-A4D6-F8569C134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24156DD-29B8-4511-A301-AD75A0585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22E156D2-2D5F-4E4E-B5C1-B72694BF5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52EA47D-E429-4B85-BCDB-1747AE753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A9B4542-AD07-4796-A368-77863492F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16</xdr:col>
      <xdr:colOff>149224</xdr:colOff>
      <xdr:row>63</xdr:row>
      <xdr:rowOff>9525</xdr:rowOff>
    </xdr:from>
    <xdr:to>
      <xdr:col>24</xdr:col>
      <xdr:colOff>273365</xdr:colOff>
      <xdr:row>78</xdr:row>
      <xdr:rowOff>255028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5808CCA-D7DD-40FC-A82F-17A7D952F6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149224</xdr:colOff>
      <xdr:row>78</xdr:row>
      <xdr:rowOff>257353</xdr:rowOff>
    </xdr:from>
    <xdr:to>
      <xdr:col>24</xdr:col>
      <xdr:colOff>273365</xdr:colOff>
      <xdr:row>94</xdr:row>
      <xdr:rowOff>214424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E262BBF-3F21-4E1F-AD72-59712CE607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</xdr:colOff>
      <xdr:row>42</xdr:row>
      <xdr:rowOff>285749</xdr:rowOff>
    </xdr:from>
    <xdr:to>
      <xdr:col>31</xdr:col>
      <xdr:colOff>682625</xdr:colOff>
      <xdr:row>62</xdr:row>
      <xdr:rowOff>150749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6226445-64FD-4CD0-B67F-139DB479DF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276806</xdr:colOff>
      <xdr:row>63</xdr:row>
      <xdr:rowOff>9167</xdr:rowOff>
    </xdr:from>
    <xdr:to>
      <xdr:col>31</xdr:col>
      <xdr:colOff>666751</xdr:colOff>
      <xdr:row>78</xdr:row>
      <xdr:rowOff>254670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244236E-CF9A-451C-AA04-28FE053203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268310</xdr:colOff>
      <xdr:row>78</xdr:row>
      <xdr:rowOff>256459</xdr:rowOff>
    </xdr:from>
    <xdr:to>
      <xdr:col>31</xdr:col>
      <xdr:colOff>698500</xdr:colOff>
      <xdr:row>94</xdr:row>
      <xdr:rowOff>213530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EA16CB8-9CDF-455B-AE81-5EE407E2DE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56299D-3427-43B3-B8F4-EC2D181AF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995914-EA42-478C-A440-7D7511324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2B7EBEF-FA9F-4B9F-9807-1B5A4A73D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C9E3F2-A3E9-4B2B-B1A9-2B687B0C6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03571B3-5256-4F05-90AA-45E0C9F24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ECCCB43-4CAA-46CC-A79A-D59460EAE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7DD3213-5967-4BAC-A9BE-FA8DD2818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8E74B2-D5D6-4CAB-BA99-A5C98410B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E77070A-8BBD-47E1-8074-AB92909FA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7C9AAD77-1E35-40E0-9A1A-08FBB54E9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BB26646-A466-4726-A17C-C88C5861A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62BC427-22C3-421B-9786-069AC2664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63</xdr:row>
      <xdr:rowOff>1118</xdr:rowOff>
    </xdr:from>
    <xdr:to>
      <xdr:col>24</xdr:col>
      <xdr:colOff>314122</xdr:colOff>
      <xdr:row>78</xdr:row>
      <xdr:rowOff>265857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17BAA09-F50C-4485-BDDE-9DCAB37EF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0</xdr:colOff>
      <xdr:row>78</xdr:row>
      <xdr:rowOff>259601</xdr:rowOff>
    </xdr:from>
    <xdr:to>
      <xdr:col>24</xdr:col>
      <xdr:colOff>298247</xdr:colOff>
      <xdr:row>94</xdr:row>
      <xdr:rowOff>237189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EDEADEE-8FF5-4C69-A03F-5C946D9B9D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</xdr:colOff>
      <xdr:row>43</xdr:row>
      <xdr:rowOff>0</xdr:rowOff>
    </xdr:from>
    <xdr:to>
      <xdr:col>31</xdr:col>
      <xdr:colOff>698500</xdr:colOff>
      <xdr:row>62</xdr:row>
      <xdr:rowOff>150750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5A50557-D976-42EE-840C-C6D4F66C2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310029</xdr:colOff>
      <xdr:row>62</xdr:row>
      <xdr:rowOff>285748</xdr:rowOff>
    </xdr:from>
    <xdr:to>
      <xdr:col>31</xdr:col>
      <xdr:colOff>666750</xdr:colOff>
      <xdr:row>78</xdr:row>
      <xdr:rowOff>263336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A8DB9CC-C14B-4F5A-8873-E5981DAA85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287150</xdr:colOff>
      <xdr:row>78</xdr:row>
      <xdr:rowOff>257733</xdr:rowOff>
    </xdr:from>
    <xdr:to>
      <xdr:col>31</xdr:col>
      <xdr:colOff>698500</xdr:colOff>
      <xdr:row>94</xdr:row>
      <xdr:rowOff>235321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0EB31C7-D795-4AE0-BC53-A01155C51F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80FA69-11CA-43F3-B066-DE0BEC19B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F6ADAD-6CF4-46AA-9E4B-EBCFA1944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5DDE892-56B1-4FD6-851A-2EA13FAF6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ED6ED59-5764-4916-B4FB-EF72B5824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03BFF0-198D-452E-90C4-906A7E1C5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E6C4AEE-E0CF-4E2C-8B55-F67263BDA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B80BA77-6C65-42CF-B30F-42A347D3B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8A6168A-4559-4848-B7A7-ABC64721C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3C761A5-E392-4DA2-A689-E2C10E5D4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45D72D60-76F4-475C-93ED-0A1CC97D7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D6803BE-92C0-4D68-8A94-22BD3051C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275B389-B2C2-4939-8FBD-8E06C59F1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15874</xdr:colOff>
      <xdr:row>63</xdr:row>
      <xdr:rowOff>5331</xdr:rowOff>
    </xdr:from>
    <xdr:to>
      <xdr:col>24</xdr:col>
      <xdr:colOff>285181</xdr:colOff>
      <xdr:row>78</xdr:row>
      <xdr:rowOff>264123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3C5A662-01E7-4227-9C7E-EED8B6D46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24859</xdr:colOff>
      <xdr:row>78</xdr:row>
      <xdr:rowOff>261187</xdr:rowOff>
    </xdr:from>
    <xdr:to>
      <xdr:col>24</xdr:col>
      <xdr:colOff>294166</xdr:colOff>
      <xdr:row>94</xdr:row>
      <xdr:rowOff>232432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1596CC2-2F5D-437F-9F53-AB010AEDAA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15875</xdr:colOff>
      <xdr:row>42</xdr:row>
      <xdr:rowOff>254000</xdr:rowOff>
    </xdr:from>
    <xdr:to>
      <xdr:col>31</xdr:col>
      <xdr:colOff>682624</xdr:colOff>
      <xdr:row>62</xdr:row>
      <xdr:rowOff>119000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B4ED336-23DB-4F7A-9A62-ADCEB86ED2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289344</xdr:colOff>
      <xdr:row>63</xdr:row>
      <xdr:rowOff>11681</xdr:rowOff>
    </xdr:from>
    <xdr:to>
      <xdr:col>31</xdr:col>
      <xdr:colOff>682625</xdr:colOff>
      <xdr:row>78</xdr:row>
      <xdr:rowOff>270473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F07CC0A-585D-43AD-8EE7-EFC12014DC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289642</xdr:colOff>
      <xdr:row>78</xdr:row>
      <xdr:rowOff>261188</xdr:rowOff>
    </xdr:from>
    <xdr:to>
      <xdr:col>31</xdr:col>
      <xdr:colOff>698500</xdr:colOff>
      <xdr:row>94</xdr:row>
      <xdr:rowOff>232433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8549AB0-48F8-463E-975D-449078610F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1CDF19-7D5B-4CA8-9018-4C0423951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DC2987-222C-4E29-891F-AB71553CA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4AD368-9D03-4A41-875E-C95DA18C3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453FFE0-D2EC-404E-BFC1-EB11A1A0C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296B93F-9101-4896-B57D-84259A6FD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C79B4F8-A87E-43D1-9DEF-AE66BD15F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971A96A-E320-4F58-AB13-0342D4E85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92527F4-ED9A-4953-9FD1-970D33062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4FC5F4-C84C-44A2-A678-542A49912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CEFE5053-4D1B-4BF4-8D47-0CC6370C3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75DB8BD-D70A-4411-B432-76A3A24CC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7A5F057-6358-4B1E-A6D8-AEAA64669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15874</xdr:colOff>
      <xdr:row>62</xdr:row>
      <xdr:rowOff>287670</xdr:rowOff>
    </xdr:from>
    <xdr:to>
      <xdr:col>24</xdr:col>
      <xdr:colOff>294293</xdr:colOff>
      <xdr:row>78</xdr:row>
      <xdr:rowOff>244740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6202F04-6EFB-4273-8646-6E6F7BAE3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15874</xdr:colOff>
      <xdr:row>78</xdr:row>
      <xdr:rowOff>242816</xdr:rowOff>
    </xdr:from>
    <xdr:to>
      <xdr:col>24</xdr:col>
      <xdr:colOff>294293</xdr:colOff>
      <xdr:row>94</xdr:row>
      <xdr:rowOff>199887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E9CC1E6-608B-4792-AEBB-2E1991D1B6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281725</xdr:colOff>
      <xdr:row>63</xdr:row>
      <xdr:rowOff>1563</xdr:rowOff>
    </xdr:from>
    <xdr:to>
      <xdr:col>31</xdr:col>
      <xdr:colOff>682625</xdr:colOff>
      <xdr:row>78</xdr:row>
      <xdr:rowOff>244383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65DBE3B-97FF-448D-88A6-10F71464A2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281724</xdr:colOff>
      <xdr:row>78</xdr:row>
      <xdr:rowOff>236110</xdr:rowOff>
    </xdr:from>
    <xdr:to>
      <xdr:col>31</xdr:col>
      <xdr:colOff>698500</xdr:colOff>
      <xdr:row>94</xdr:row>
      <xdr:rowOff>193181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8262B0B-DE4D-4566-879E-573A638418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</xdr:colOff>
      <xdr:row>42</xdr:row>
      <xdr:rowOff>285749</xdr:rowOff>
    </xdr:from>
    <xdr:to>
      <xdr:col>31</xdr:col>
      <xdr:colOff>682625</xdr:colOff>
      <xdr:row>62</xdr:row>
      <xdr:rowOff>150749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06EA02D-6D80-4075-BC77-B2C165B16D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DA890E-942D-4D6D-8266-0522BB571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42EF99-7AB2-4866-8E59-88F6234EB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B0DD5F-D908-466C-80E4-7A1360719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D32D671-AF05-48DE-99E6-64E468D3E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FEEC599-4012-44DB-A292-B54303492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B8681B5-F85B-4FC5-A279-70D479266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0076AE-82F6-42D5-AA6C-46EA90AB7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EF71236-ED53-4344-B092-5452B4D9D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8FC53D3-1AE5-4ABB-AE9E-E3D1FFD27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7F193F9D-01AE-4AC6-8796-41D9E1102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D17DDA8-2C77-441C-8C39-D43C94EDB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6D9140C-B29F-40CB-8FA5-BD42FD500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31749</xdr:colOff>
      <xdr:row>63</xdr:row>
      <xdr:rowOff>1117</xdr:rowOff>
    </xdr:from>
    <xdr:to>
      <xdr:col>24</xdr:col>
      <xdr:colOff>329996</xdr:colOff>
      <xdr:row>78</xdr:row>
      <xdr:rowOff>264455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00A9959-1D6A-42A9-8F99-A592247533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40620</xdr:colOff>
      <xdr:row>78</xdr:row>
      <xdr:rowOff>267070</xdr:rowOff>
    </xdr:from>
    <xdr:to>
      <xdr:col>24</xdr:col>
      <xdr:colOff>338867</xdr:colOff>
      <xdr:row>94</xdr:row>
      <xdr:rowOff>244658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A03B835-824F-4D68-BD4B-8C984A8678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15875</xdr:colOff>
      <xdr:row>43</xdr:row>
      <xdr:rowOff>15875</xdr:rowOff>
    </xdr:from>
    <xdr:to>
      <xdr:col>31</xdr:col>
      <xdr:colOff>682625</xdr:colOff>
      <xdr:row>62</xdr:row>
      <xdr:rowOff>166625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194328D-36E7-45FB-9C2B-42C8FD45B1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341781</xdr:colOff>
      <xdr:row>63</xdr:row>
      <xdr:rowOff>930</xdr:rowOff>
    </xdr:from>
    <xdr:to>
      <xdr:col>31</xdr:col>
      <xdr:colOff>682626</xdr:colOff>
      <xdr:row>78</xdr:row>
      <xdr:rowOff>265669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5A67FE0-00B0-48C4-BE8F-2676CF32BB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355787</xdr:colOff>
      <xdr:row>78</xdr:row>
      <xdr:rowOff>267070</xdr:rowOff>
    </xdr:from>
    <xdr:to>
      <xdr:col>31</xdr:col>
      <xdr:colOff>682625</xdr:colOff>
      <xdr:row>94</xdr:row>
      <xdr:rowOff>244658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2966266-66D6-4710-A395-0A76DBB31E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FAD9B6-EC71-42CE-BBD0-DD737E28B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96E62F-0E3F-4F19-B176-07F4ABCCB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F0E8CB4-AC72-4A68-8E94-8FC58D878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7C4473-B839-48D6-BDDD-EE0E64896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9A65CAD-144B-434B-ACEC-26C70F62F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41A448E-6911-461C-A591-79AE8A9DC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7533C41-D528-473B-8C98-2E589790D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1624768-CA0A-4CF8-9FF8-C403DCED0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B8CF680-EEAC-4EE8-8702-91F97BB44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72885303-170F-47E6-9B77-9806FB1E6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779FA5B-7BF2-4F4E-8EF6-B63C75D73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8DE7A66-9BCD-45E6-B0CC-A6A0843D5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15874</xdr:colOff>
      <xdr:row>63</xdr:row>
      <xdr:rowOff>8045</xdr:rowOff>
    </xdr:from>
    <xdr:to>
      <xdr:col>24</xdr:col>
      <xdr:colOff>310049</xdr:colOff>
      <xdr:row>78</xdr:row>
      <xdr:rowOff>260568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EF30793-5140-4770-B241-FEC4846EFD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15875</xdr:colOff>
      <xdr:row>78</xdr:row>
      <xdr:rowOff>253260</xdr:rowOff>
    </xdr:from>
    <xdr:to>
      <xdr:col>24</xdr:col>
      <xdr:colOff>310050</xdr:colOff>
      <xdr:row>94</xdr:row>
      <xdr:rowOff>217818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A502535-9FEB-43A2-AE30-AB6F1D50CD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15875</xdr:colOff>
      <xdr:row>42</xdr:row>
      <xdr:rowOff>285749</xdr:rowOff>
    </xdr:from>
    <xdr:to>
      <xdr:col>31</xdr:col>
      <xdr:colOff>682625</xdr:colOff>
      <xdr:row>62</xdr:row>
      <xdr:rowOff>150749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F833232-8BFC-4A38-9206-194383E7F4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336329</xdr:colOff>
      <xdr:row>63</xdr:row>
      <xdr:rowOff>4061</xdr:rowOff>
    </xdr:from>
    <xdr:to>
      <xdr:col>31</xdr:col>
      <xdr:colOff>682626</xdr:colOff>
      <xdr:row>78</xdr:row>
      <xdr:rowOff>256584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C82D15B-D067-4678-94DE-699ACEC011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303102</xdr:colOff>
      <xdr:row>78</xdr:row>
      <xdr:rowOff>253260</xdr:rowOff>
    </xdr:from>
    <xdr:to>
      <xdr:col>31</xdr:col>
      <xdr:colOff>682625</xdr:colOff>
      <xdr:row>94</xdr:row>
      <xdr:rowOff>217818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6412C87-89F6-4953-88BF-90B481541D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66ECE5-BAEE-4C77-B72C-121B44483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21E705-1C11-4303-B205-5E2400B7E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3292A17-0D3F-4F52-B9C8-51D37B849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A7782D6-E090-4D52-AE3E-D26ED23E5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48124FF-F72A-4D97-89D5-5E195CBBC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CDC3931-6F16-46FD-A040-BF856011C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B4D650C-77B3-4C8C-BFF6-8EAE3952B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182117-6A26-4E4A-A80E-1C1F38EA5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5882D8D-497D-4216-BA7F-58B888CBF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795FF2CD-C317-48E8-87DD-424F323F6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61C6F0F-B988-4B82-985C-DFE5B1737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CFDAD8E-1092-471C-8DBB-1D37CAC88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63</xdr:row>
      <xdr:rowOff>1027</xdr:rowOff>
    </xdr:from>
    <xdr:to>
      <xdr:col>24</xdr:col>
      <xdr:colOff>313444</xdr:colOff>
      <xdr:row>79</xdr:row>
      <xdr:rowOff>25607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B032C6D-AA2D-47D6-886C-DD5A5AFA7A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15875</xdr:colOff>
      <xdr:row>79</xdr:row>
      <xdr:rowOff>16389</xdr:rowOff>
    </xdr:from>
    <xdr:to>
      <xdr:col>24</xdr:col>
      <xdr:colOff>313444</xdr:colOff>
      <xdr:row>95</xdr:row>
      <xdr:rowOff>40970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239D0F2-CCEF-4309-9038-8B2FBDF8FE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15875</xdr:colOff>
      <xdr:row>43</xdr:row>
      <xdr:rowOff>1</xdr:rowOff>
    </xdr:from>
    <xdr:to>
      <xdr:col>31</xdr:col>
      <xdr:colOff>698500</xdr:colOff>
      <xdr:row>62</xdr:row>
      <xdr:rowOff>150751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EE8C487-7A57-4B33-83E5-D1DB8F8C2C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331839</xdr:colOff>
      <xdr:row>62</xdr:row>
      <xdr:rowOff>277044</xdr:rowOff>
    </xdr:from>
    <xdr:to>
      <xdr:col>31</xdr:col>
      <xdr:colOff>682625</xdr:colOff>
      <xdr:row>79</xdr:row>
      <xdr:rowOff>17411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2378CA9-1B56-4114-8EE2-9928F59D53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314428</xdr:colOff>
      <xdr:row>79</xdr:row>
      <xdr:rowOff>15876</xdr:rowOff>
    </xdr:from>
    <xdr:to>
      <xdr:col>31</xdr:col>
      <xdr:colOff>682625</xdr:colOff>
      <xdr:row>95</xdr:row>
      <xdr:rowOff>40457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5E88FEC2-E59B-4DBA-AF97-0D016CA38A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A57A76-FC23-4743-A285-37DB421B5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E21E51-EF63-4CD2-8A66-8075460AC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538B79D-0013-4E85-9FBD-E9D88158A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51B401A-6192-4707-9032-9C487F221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DC72EFB-8FC7-4D3A-A3D1-1CCCAB71C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52546E8-14B8-4663-8CA2-8CD354191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50FB18D-91D2-4F0E-AFB8-3A0141DBD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176497C-0EF4-46C9-8545-8881F5384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7F4E2AF-6648-43B1-9A33-25C5B51F3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2A2B61D8-C2AF-405D-A860-95502BB92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4D85292-51A8-4644-810C-5C67F287D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F6E32C4-6B7D-427C-B0CE-38BFFCD2A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16</xdr:col>
      <xdr:colOff>158749</xdr:colOff>
      <xdr:row>63</xdr:row>
      <xdr:rowOff>9525</xdr:rowOff>
    </xdr:from>
    <xdr:to>
      <xdr:col>24</xdr:col>
      <xdr:colOff>297568</xdr:colOff>
      <xdr:row>79</xdr:row>
      <xdr:rowOff>34105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5BCAD41-58D0-4046-839F-99A95200AA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6144</xdr:colOff>
      <xdr:row>79</xdr:row>
      <xdr:rowOff>19460</xdr:rowOff>
    </xdr:from>
    <xdr:to>
      <xdr:col>24</xdr:col>
      <xdr:colOff>303713</xdr:colOff>
      <xdr:row>95</xdr:row>
      <xdr:rowOff>44041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230665B-4432-4158-89A6-BB266FDAA5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15875</xdr:colOff>
      <xdr:row>42</xdr:row>
      <xdr:rowOff>285749</xdr:rowOff>
    </xdr:from>
    <xdr:to>
      <xdr:col>31</xdr:col>
      <xdr:colOff>666750</xdr:colOff>
      <xdr:row>62</xdr:row>
      <xdr:rowOff>150749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CE34333-4E0C-4145-A51C-27A38F629C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305721</xdr:colOff>
      <xdr:row>63</xdr:row>
      <xdr:rowOff>11266</xdr:rowOff>
    </xdr:from>
    <xdr:to>
      <xdr:col>31</xdr:col>
      <xdr:colOff>650875</xdr:colOff>
      <xdr:row>79</xdr:row>
      <xdr:rowOff>35846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CFA42D3-C682-4FA0-AE94-199D22BC78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289847</xdr:colOff>
      <xdr:row>79</xdr:row>
      <xdr:rowOff>19459</xdr:rowOff>
    </xdr:from>
    <xdr:to>
      <xdr:col>31</xdr:col>
      <xdr:colOff>667326</xdr:colOff>
      <xdr:row>95</xdr:row>
      <xdr:rowOff>44040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2A6B8D8-A11B-487D-A08F-3E910F3D7C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ING%20FOLDER\Steward%20Projects\EDMP\All%20EDMP%20Final%20Data\C-1%20Analysis%20Complete\STN-C1-RD-2-KAMPALA%20ENTEBBE%20ROAD\MCC%20DATA\MCC-C1-STN02-KAMPALA-ENTEBBE%20ROA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-3%20Analysis%20Complete\STN78-MASAKA-MUTUKULA%20ROAD\MCC\MCC-C3-STN0%2078-%20MASAKA-MUTUKULA%20%20ROA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-3%20Analysis%20Complete\STN79-MASAKA-MBARARA%20ROAD\MCC\MCC-C3-STN79%20MASAKA-MBARARA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-3%20Analysis%20Complete\STN80-VILLA%20ROAD\MCC\MCC-C3-STN80-VIRA%20MARIA%20Roa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-3%20Analysis%20Complete\STN81-SEMBABULE-KABULASOKE\MCC\MCC-C3-STN081-SSEMBABULE-KABULASOKE%20ROA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-3%20Analysis%20Complete\STN82-KANONI-MADDU\MCC\MCC-C3-STN082-KANONI-MADDU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-3%20Analysis%20Complete\STN83-KANONI-MITYANA\MCC\MCC-C3-STN83-Kanoni-Mityana%20Road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-3%20Analysis%20Complete\STN84A-MITYANA-BUSUNJU\MCC\MCC-C3-STN84A-MITYANA-BUSUNJJU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-3%20Analysis%20Complete\STN84-MITYANA%20ROAD\MCC\MCC-C3-STN84-%20MUBENDE%20ROA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-3%20Analysis%20Complete\STN85-HOIMA%20ROAD\MCC\MCC-C3-STN85-HOIMA%20ROAD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-3%20Analysis%20Complete\STN86-SEMUTO%20ROAD\MCC\MCC-C3-STN86-SEMUTO%20ROA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ing%20Folder\EDMP\Analysed%20Data\MCC-OD\C-3%20Analysis%20Complete\STN86-SEMUTO%20ROAD\MCC\MCC-C3-STN86-SEMUTO%20ROAD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-3%20Analysis%20Complete\STN87-KAMPALA-GULU%20ROAD\MCC\MCC-C3-STN-87%20KAMPALA-GULU%20ROAD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ing%20Folder\EDMP\Analysed%20Data\MCC-OD\C-3%20Analysis%20Complete\STN87-KAMPALA-GULU%20ROAD\MCC\MCC-C3-STN-87%20KAMPALA-GULU%20ROAD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-3%20Analysis%20Complete\STN88-WOBULENZI-ZIROBWE\MCC\MCC-C3-STN-88-WOBULENZI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-3%20Analysis%20Complete\STN89-GALIRAYA-KAYUNGA\MCC\MCC-C3-STN89-Galiraya%20Roa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-3%20Analysis%20Complete\faulty%20stn\STN90-KAYUNGA-KANGULUMIRA\MCC\MCC-C3-STN90-KAYUNGA-KANGULUMIR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ing%20Folder\EDMP\Analysed%20Data\MCC-OD\C-3%20Analysis%20Complete\STN90-KAYUNGA-KANGULUMIRA\MCC\MCC-C3-STN90-KAYUNGA-KANGULUMIR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N-C1-RD-1A-SALAMA%20ROAD\MCC%20DATA\MCC-C1-STN1A-%20SALAMA%20Road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-3%20Analysis%20Complete\STN91-KAMPALA%20JINJA%20HIGHWAY\MCC\MCC-C3-STN91-kampala-Jinja%20highwa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ing%20Folder\EDMP\Analysed%20Data\MCC-OD\C-3%20Analysis%20Complete\STN91-KAMPALA%20JINJA%20HIGHWAY\MCC\MCC-C3-STN91-kampala-Jinja%20highway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-3%20Analysis%20Complete\STN92-NALUBAALE%20ROAD\MCC\MCC-C3-STN92-%20Nalubaale%20Roa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ing%20Folder\EDMP\Analysed%20Data\MCC-OD\C-3%20Analysis%20Complete\STN92-NALUBAALE%20ROAD\MCC\MCC-C3-STN92-%20Nalubaale%20Road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-3%20Analysis%20Complete\STN93%20JINJA-BUWENGE\MCC\MCC-C3-STN93-Jinja-Buwenge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ing%20Folder\EDMP\Analysed%20Data\MCC-OD\C-3%20Analysis%20Complete\MCC-C3-STN93A-JINJA-MUSITA%20ROAD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-3%20Analysis%20Complete\STN94%20IGANGA-KALIRO\MCC%20DATA\MCC-C3-STN94-IGANGA-KALIRO%20ROAD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-3%20Analysis%20Complete\STN94A%20MUSITA-IGANGA\MCC\MCC-C3b-STN94A-MUSITA-IGANGA%20ROAD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-3%20Analysis%20Complete\STN95-TIRINYI%20ROAD\MCC%20DATA\MCC-C3-STN95-BUSEMBATYA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-3%20Analysis%20Complete\STN96%20JINJA-TORORO%20HWY\MCC\MCC-C3b-STN96-JINJA-TORORo%20HWY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-3%20Analysis%20Complete\STN97%20MUSITA-LUMINO\MCC\MCC-C3-STN97-MUSITA-LUMINO%20ROAD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-3%20Analysis%20Complete\STN98%20BUSIA%20JN-TORORO\MCC\MCC-C3b-STN%2098%20TORORO-BUSITEMA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-3%20Analysis%20Complete\STN142%20BUSIA%20BORDER%20POST\MCC\MCC-C3b-STN%20142%20BUSIA%20BOARDER%20POST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eward\done%20work\C-3%20Analysis%20Complete\STN143%20MALABA%20BORDER%20POST\MCC\MCC-C3b-STN143-Malaba%20Border%20P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2.07 Kampala-Entebbe"/>
      <sheetName val="22.07 Entebbe-Kampala"/>
      <sheetName val="23.07 Kampala-Entebbe"/>
      <sheetName val="23.07 Entebbe-Kampala"/>
      <sheetName val="24.07 Kampala-Entebbe"/>
      <sheetName val="24.07 Entebbe-Kampala"/>
      <sheetName val="25.07 Kampala-Entebbe"/>
      <sheetName val="25.07 Entebbe-Kampala"/>
      <sheetName val="26.07 Kampala-Entebbe-24h"/>
      <sheetName val="26.07 Entebbe-Kampala-24h"/>
      <sheetName val="27.07 Kampala-Entebbe-24h"/>
      <sheetName val="27.07 Entebbe-Kampala-24h"/>
      <sheetName val="28.07 Kampala-Entebbe"/>
      <sheetName val="28.07 Entebbe-Kampala"/>
      <sheetName val="Avg Week Kampala-Entebbe"/>
      <sheetName val="Avg Week Entebbe-Kampala"/>
      <sheetName val="proportions"/>
      <sheetName val="Avg Week Kampala-Entebbe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 - C1 - STN02 - KAMPALA-ENTEBBE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/>
      <sheetData sheetId="15">
        <row r="5">
          <cell r="G5" t="str">
            <v>Nyondo Club</v>
          </cell>
          <cell r="H5">
            <v>0</v>
          </cell>
        </row>
      </sheetData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7.10 MASAKA-KYOTERA"/>
      <sheetName val="17.10 KYOTERA-MASAKA"/>
      <sheetName val="18.10 MASAKA-KYOTERA-24h"/>
      <sheetName val="18.10 KYOTERA-MASAKA-24h"/>
      <sheetName val="19.10 MASAKA -KYOTERA-24h"/>
      <sheetName val="19.10 KYOTERA-MASAKA-24h"/>
      <sheetName val="20.10 MASAKA--KYOTERA"/>
      <sheetName val="20.10 KYOTERA-MASAKA"/>
      <sheetName val="21.10 MASAKA-KYOTERA"/>
      <sheetName val="21.10 KYOTERA-MASAKA"/>
      <sheetName val="22.10 MASAKA-KYOTERA"/>
      <sheetName val="22.10 KYOTERA-MASAKA"/>
      <sheetName val="23.10 MASAKA-KYOTERA"/>
      <sheetName val="23.10 KYOTERA- MASAKA"/>
      <sheetName val="Avg Week Masaka-Kyotera"/>
      <sheetName val="Avg Week Kyotera-Masaka"/>
      <sheetName val="proportions"/>
      <sheetName val="Avg Week Masaka-Kyoter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C10">
            <v>7</v>
          </cell>
          <cell r="D10">
            <v>0.8571428571428571</v>
          </cell>
          <cell r="E10">
            <v>1.1428571428571428</v>
          </cell>
          <cell r="F10">
            <v>2.5714285714285716</v>
          </cell>
          <cell r="G10">
            <v>0</v>
          </cell>
          <cell r="H10">
            <v>0</v>
          </cell>
          <cell r="I10">
            <v>2</v>
          </cell>
          <cell r="J10">
            <v>1</v>
          </cell>
          <cell r="K10">
            <v>0.7142857142857143</v>
          </cell>
          <cell r="L10">
            <v>0.2857142857142857</v>
          </cell>
          <cell r="M10">
            <v>24.857142857142858</v>
          </cell>
          <cell r="N10">
            <v>0</v>
          </cell>
        </row>
        <row r="11">
          <cell r="C11">
            <v>8.5714285714285712</v>
          </cell>
          <cell r="D11">
            <v>0.7142857142857143</v>
          </cell>
          <cell r="E11">
            <v>0.8571428571428571</v>
          </cell>
          <cell r="F11">
            <v>3</v>
          </cell>
          <cell r="G11">
            <v>0.2857142857142857</v>
          </cell>
          <cell r="H11">
            <v>0</v>
          </cell>
          <cell r="I11">
            <v>1.5714285714285714</v>
          </cell>
          <cell r="J11">
            <v>0.7142857142857143</v>
          </cell>
          <cell r="K11">
            <v>0.42857142857142855</v>
          </cell>
          <cell r="L11">
            <v>0</v>
          </cell>
          <cell r="M11">
            <v>26.142857142857142</v>
          </cell>
          <cell r="N11">
            <v>0</v>
          </cell>
        </row>
        <row r="12">
          <cell r="C12">
            <v>9</v>
          </cell>
          <cell r="D12">
            <v>1.2857142857142858</v>
          </cell>
          <cell r="E12">
            <v>0.8571428571428571</v>
          </cell>
          <cell r="F12">
            <v>4.4285714285714288</v>
          </cell>
          <cell r="G12">
            <v>0.14285714285714285</v>
          </cell>
          <cell r="H12">
            <v>0.2857142857142857</v>
          </cell>
          <cell r="I12">
            <v>1.7142857142857142</v>
          </cell>
          <cell r="J12">
            <v>1.2857142857142858</v>
          </cell>
          <cell r="K12">
            <v>0.8571428571428571</v>
          </cell>
          <cell r="L12">
            <v>0</v>
          </cell>
          <cell r="M12">
            <v>32.714285714285715</v>
          </cell>
          <cell r="N12">
            <v>0</v>
          </cell>
        </row>
        <row r="13">
          <cell r="C13">
            <v>8.4285714285714288</v>
          </cell>
          <cell r="D13">
            <v>0.5714285714285714</v>
          </cell>
          <cell r="E13">
            <v>1.2857142857142858</v>
          </cell>
          <cell r="F13">
            <v>2.4285714285714284</v>
          </cell>
          <cell r="G13">
            <v>0</v>
          </cell>
          <cell r="H13">
            <v>0.14285714285714285</v>
          </cell>
          <cell r="I13">
            <v>1.7142857142857142</v>
          </cell>
          <cell r="J13">
            <v>1.2857142857142858</v>
          </cell>
          <cell r="K13">
            <v>0.7142857142857143</v>
          </cell>
          <cell r="L13">
            <v>0.14285714285714285</v>
          </cell>
          <cell r="M13">
            <v>34.571428571428569</v>
          </cell>
          <cell r="N13">
            <v>0</v>
          </cell>
        </row>
        <row r="14">
          <cell r="C14">
            <v>8.4285714285714288</v>
          </cell>
          <cell r="D14">
            <v>0.7142857142857143</v>
          </cell>
          <cell r="E14">
            <v>0.8571428571428571</v>
          </cell>
          <cell r="F14">
            <v>3.8571428571428572</v>
          </cell>
          <cell r="G14">
            <v>0</v>
          </cell>
          <cell r="H14">
            <v>0</v>
          </cell>
          <cell r="I14">
            <v>2</v>
          </cell>
          <cell r="J14">
            <v>1</v>
          </cell>
          <cell r="K14">
            <v>0.42857142857142855</v>
          </cell>
          <cell r="L14">
            <v>0</v>
          </cell>
          <cell r="M14">
            <v>38</v>
          </cell>
          <cell r="N14">
            <v>0</v>
          </cell>
        </row>
        <row r="15">
          <cell r="C15">
            <v>8.4285714285714288</v>
          </cell>
          <cell r="D15">
            <v>1.7142857142857142</v>
          </cell>
          <cell r="E15">
            <v>1.2857142857142858</v>
          </cell>
          <cell r="F15">
            <v>2.8571428571428572</v>
          </cell>
          <cell r="G15">
            <v>0.14285714285714285</v>
          </cell>
          <cell r="H15">
            <v>0</v>
          </cell>
          <cell r="I15">
            <v>1.7142857142857142</v>
          </cell>
          <cell r="J15">
            <v>1.7142857142857142</v>
          </cell>
          <cell r="K15">
            <v>0.5714285714285714</v>
          </cell>
          <cell r="L15">
            <v>0</v>
          </cell>
          <cell r="M15">
            <v>40.142857142857146</v>
          </cell>
          <cell r="N15">
            <v>0</v>
          </cell>
        </row>
        <row r="16">
          <cell r="C16">
            <v>10.142857142857142</v>
          </cell>
          <cell r="D16">
            <v>2.8571428571428572</v>
          </cell>
          <cell r="E16">
            <v>1.8571428571428572</v>
          </cell>
          <cell r="F16">
            <v>3.4285714285714284</v>
          </cell>
          <cell r="G16">
            <v>0.42857142857142855</v>
          </cell>
          <cell r="H16">
            <v>0</v>
          </cell>
          <cell r="I16">
            <v>3</v>
          </cell>
          <cell r="J16">
            <v>1.2857142857142858</v>
          </cell>
          <cell r="K16">
            <v>1.2857142857142858</v>
          </cell>
          <cell r="L16">
            <v>0.2857142857142857</v>
          </cell>
          <cell r="M16">
            <v>38.714285714285715</v>
          </cell>
          <cell r="N16">
            <v>0</v>
          </cell>
        </row>
        <row r="17">
          <cell r="C17">
            <v>8.7142857142857135</v>
          </cell>
          <cell r="D17">
            <v>1.2857142857142858</v>
          </cell>
          <cell r="E17">
            <v>2.1428571428571428</v>
          </cell>
          <cell r="F17">
            <v>3.5714285714285716</v>
          </cell>
          <cell r="G17">
            <v>0</v>
          </cell>
          <cell r="H17">
            <v>0.14285714285714285</v>
          </cell>
          <cell r="I17">
            <v>1.7142857142857142</v>
          </cell>
          <cell r="J17">
            <v>1.2857142857142858</v>
          </cell>
          <cell r="K17">
            <v>0.5714285714285714</v>
          </cell>
          <cell r="L17">
            <v>0</v>
          </cell>
          <cell r="M17">
            <v>36.142857142857146</v>
          </cell>
          <cell r="N17">
            <v>0</v>
          </cell>
        </row>
        <row r="18">
          <cell r="C18">
            <v>11.142857142857142</v>
          </cell>
          <cell r="D18">
            <v>1.1428571428571428</v>
          </cell>
          <cell r="E18">
            <v>2</v>
          </cell>
          <cell r="F18">
            <v>4.2857142857142856</v>
          </cell>
          <cell r="G18">
            <v>0.14285714285714285</v>
          </cell>
          <cell r="H18">
            <v>0.2857142857142857</v>
          </cell>
          <cell r="I18">
            <v>2</v>
          </cell>
          <cell r="J18">
            <v>0.8571428571428571</v>
          </cell>
          <cell r="K18">
            <v>1.1428571428571428</v>
          </cell>
          <cell r="L18">
            <v>0.42857142857142855</v>
          </cell>
          <cell r="M18">
            <v>32.714285714285715</v>
          </cell>
          <cell r="N18">
            <v>0</v>
          </cell>
        </row>
        <row r="19">
          <cell r="C19">
            <v>9.7142857142857135</v>
          </cell>
          <cell r="D19">
            <v>1</v>
          </cell>
          <cell r="E19">
            <v>1.8571428571428572</v>
          </cell>
          <cell r="F19">
            <v>5.2857142857142856</v>
          </cell>
          <cell r="G19">
            <v>0.42857142857142855</v>
          </cell>
          <cell r="H19">
            <v>0</v>
          </cell>
          <cell r="I19">
            <v>3.1428571428571428</v>
          </cell>
          <cell r="J19">
            <v>1</v>
          </cell>
          <cell r="K19">
            <v>0.7142857142857143</v>
          </cell>
          <cell r="L19">
            <v>0.14285714285714285</v>
          </cell>
          <cell r="M19">
            <v>35.142857142857146</v>
          </cell>
          <cell r="N19">
            <v>0</v>
          </cell>
        </row>
        <row r="20">
          <cell r="C20">
            <v>10.142857142857142</v>
          </cell>
          <cell r="D20">
            <v>2.4285714285714284</v>
          </cell>
          <cell r="E20">
            <v>2.1428571428571428</v>
          </cell>
          <cell r="F20">
            <v>5</v>
          </cell>
          <cell r="G20">
            <v>0.2857142857142857</v>
          </cell>
          <cell r="H20">
            <v>0.14285714285714285</v>
          </cell>
          <cell r="I20">
            <v>3</v>
          </cell>
          <cell r="J20">
            <v>1.5714285714285714</v>
          </cell>
          <cell r="K20">
            <v>0.42857142857142855</v>
          </cell>
          <cell r="L20">
            <v>0.2857142857142857</v>
          </cell>
          <cell r="M20">
            <v>35.142857142857146</v>
          </cell>
          <cell r="N20">
            <v>0</v>
          </cell>
        </row>
        <row r="21">
          <cell r="C21">
            <v>11.142857142857142</v>
          </cell>
          <cell r="D21">
            <v>2.1428571428571428</v>
          </cell>
          <cell r="E21">
            <v>2.2857142857142856</v>
          </cell>
          <cell r="F21">
            <v>5</v>
          </cell>
          <cell r="G21">
            <v>0.14285714285714285</v>
          </cell>
          <cell r="H21">
            <v>0.2857142857142857</v>
          </cell>
          <cell r="I21">
            <v>2.5714285714285716</v>
          </cell>
          <cell r="J21">
            <v>1.5714285714285714</v>
          </cell>
          <cell r="K21">
            <v>1.4285714285714286</v>
          </cell>
          <cell r="L21">
            <v>0</v>
          </cell>
          <cell r="M21">
            <v>40.857142857142854</v>
          </cell>
          <cell r="N21">
            <v>0.14285714285714285</v>
          </cell>
        </row>
        <row r="22">
          <cell r="C22">
            <v>11.285714285714286</v>
          </cell>
          <cell r="D22">
            <v>3.1428571428571428</v>
          </cell>
          <cell r="E22">
            <v>2.2857142857142856</v>
          </cell>
          <cell r="F22">
            <v>5.8571428571428568</v>
          </cell>
          <cell r="G22">
            <v>0.14285714285714285</v>
          </cell>
          <cell r="H22">
            <v>0</v>
          </cell>
          <cell r="I22">
            <v>1.2857142857142858</v>
          </cell>
          <cell r="J22">
            <v>1.4285714285714286</v>
          </cell>
          <cell r="K22">
            <v>0.8571428571428571</v>
          </cell>
          <cell r="L22">
            <v>0.2857142857142857</v>
          </cell>
          <cell r="M22">
            <v>37.714285714285715</v>
          </cell>
          <cell r="N22">
            <v>0</v>
          </cell>
        </row>
        <row r="23">
          <cell r="C23">
            <v>15.857142857142858</v>
          </cell>
          <cell r="D23">
            <v>1</v>
          </cell>
          <cell r="E23">
            <v>2.4285714285714284</v>
          </cell>
          <cell r="F23">
            <v>4</v>
          </cell>
          <cell r="G23">
            <v>0.14285714285714285</v>
          </cell>
          <cell r="H23">
            <v>0</v>
          </cell>
          <cell r="I23">
            <v>3</v>
          </cell>
          <cell r="J23">
            <v>1.4285714285714286</v>
          </cell>
          <cell r="K23">
            <v>0.8571428571428571</v>
          </cell>
          <cell r="L23">
            <v>0.14285714285714285</v>
          </cell>
          <cell r="M23">
            <v>36.285714285714285</v>
          </cell>
          <cell r="N23">
            <v>0</v>
          </cell>
        </row>
        <row r="24">
          <cell r="C24">
            <v>13.571428571428571</v>
          </cell>
          <cell r="D24">
            <v>2.1428571428571428</v>
          </cell>
          <cell r="E24">
            <v>2.4285714285714284</v>
          </cell>
          <cell r="F24">
            <v>5.8571428571428568</v>
          </cell>
          <cell r="G24">
            <v>0.2857142857142857</v>
          </cell>
          <cell r="H24">
            <v>0</v>
          </cell>
          <cell r="I24">
            <v>2.5714285714285716</v>
          </cell>
          <cell r="J24">
            <v>0.8571428571428571</v>
          </cell>
          <cell r="K24">
            <v>0.42857142857142855</v>
          </cell>
          <cell r="L24">
            <v>0.42857142857142855</v>
          </cell>
          <cell r="M24">
            <v>39</v>
          </cell>
          <cell r="N24">
            <v>0</v>
          </cell>
        </row>
        <row r="25">
          <cell r="C25">
            <v>11.857142857142858</v>
          </cell>
          <cell r="D25">
            <v>3.4285714285714284</v>
          </cell>
          <cell r="E25">
            <v>2.4285714285714284</v>
          </cell>
          <cell r="F25">
            <v>5.4285714285714288</v>
          </cell>
          <cell r="G25">
            <v>0.14285714285714285</v>
          </cell>
          <cell r="H25">
            <v>0.14285714285714285</v>
          </cell>
          <cell r="I25">
            <v>2.7142857142857144</v>
          </cell>
          <cell r="J25">
            <v>1.8571428571428572</v>
          </cell>
          <cell r="K25">
            <v>1.2857142857142858</v>
          </cell>
          <cell r="L25">
            <v>0.2857142857142857</v>
          </cell>
          <cell r="M25">
            <v>31.285714285714285</v>
          </cell>
          <cell r="N25">
            <v>0</v>
          </cell>
        </row>
        <row r="26">
          <cell r="C26">
            <v>11.857142857142858</v>
          </cell>
          <cell r="D26">
            <v>2</v>
          </cell>
          <cell r="E26">
            <v>2.4285714285714284</v>
          </cell>
          <cell r="F26">
            <v>6.2857142857142856</v>
          </cell>
          <cell r="G26">
            <v>0.2857142857142857</v>
          </cell>
          <cell r="H26">
            <v>0</v>
          </cell>
          <cell r="I26">
            <v>3.4285714285714284</v>
          </cell>
          <cell r="J26">
            <v>2.4285714285714284</v>
          </cell>
          <cell r="K26">
            <v>1.5714285714285714</v>
          </cell>
          <cell r="L26">
            <v>0.2857142857142857</v>
          </cell>
          <cell r="M26">
            <v>36.571428571428569</v>
          </cell>
          <cell r="N26">
            <v>0</v>
          </cell>
        </row>
        <row r="27">
          <cell r="C27">
            <v>11.571428571428571</v>
          </cell>
          <cell r="D27">
            <v>2.5714285714285716</v>
          </cell>
          <cell r="E27">
            <v>2.2857142857142856</v>
          </cell>
          <cell r="F27">
            <v>4.4285714285714288</v>
          </cell>
          <cell r="G27">
            <v>1.5714285714285714</v>
          </cell>
          <cell r="H27">
            <v>0</v>
          </cell>
          <cell r="I27">
            <v>3</v>
          </cell>
          <cell r="J27">
            <v>1.5714285714285714</v>
          </cell>
          <cell r="K27">
            <v>0.7142857142857143</v>
          </cell>
          <cell r="L27">
            <v>0</v>
          </cell>
          <cell r="M27">
            <v>37.571428571428569</v>
          </cell>
          <cell r="N27">
            <v>0</v>
          </cell>
        </row>
        <row r="28">
          <cell r="C28">
            <v>13.285714285714286</v>
          </cell>
          <cell r="D28">
            <v>2.4285714285714284</v>
          </cell>
          <cell r="E28">
            <v>2.1428571428571428</v>
          </cell>
          <cell r="F28">
            <v>5.8571428571428568</v>
          </cell>
          <cell r="G28">
            <v>0.42857142857142855</v>
          </cell>
          <cell r="H28">
            <v>0</v>
          </cell>
          <cell r="I28">
            <v>3.4285714285714284</v>
          </cell>
          <cell r="J28">
            <v>0.7142857142857143</v>
          </cell>
          <cell r="K28">
            <v>0.7142857142857143</v>
          </cell>
          <cell r="L28">
            <v>0.14285714285714285</v>
          </cell>
          <cell r="M28">
            <v>35.428571428571431</v>
          </cell>
          <cell r="N28">
            <v>0</v>
          </cell>
        </row>
        <row r="29">
          <cell r="C29">
            <v>13.571428571428571</v>
          </cell>
          <cell r="D29">
            <v>3</v>
          </cell>
          <cell r="E29">
            <v>2.1428571428571428</v>
          </cell>
          <cell r="F29">
            <v>5.1428571428571432</v>
          </cell>
          <cell r="G29">
            <v>0.2857142857142857</v>
          </cell>
          <cell r="H29">
            <v>0</v>
          </cell>
          <cell r="I29">
            <v>1.7142857142857142</v>
          </cell>
          <cell r="J29">
            <v>0.8571428571428571</v>
          </cell>
          <cell r="K29">
            <v>0.14285714285714285</v>
          </cell>
          <cell r="L29">
            <v>0.42857142857142855</v>
          </cell>
          <cell r="M29">
            <v>30.142857142857142</v>
          </cell>
          <cell r="N29">
            <v>0</v>
          </cell>
        </row>
        <row r="30">
          <cell r="C30">
            <v>12.428571428571429</v>
          </cell>
          <cell r="D30">
            <v>2.4285714285714284</v>
          </cell>
          <cell r="E30">
            <v>1.5714285714285714</v>
          </cell>
          <cell r="F30">
            <v>4.5714285714285712</v>
          </cell>
          <cell r="G30">
            <v>0.5714285714285714</v>
          </cell>
          <cell r="H30">
            <v>0</v>
          </cell>
          <cell r="I30">
            <v>1.8571428571428572</v>
          </cell>
          <cell r="J30">
            <v>0.2857142857142857</v>
          </cell>
          <cell r="K30">
            <v>0.5714285714285714</v>
          </cell>
          <cell r="L30">
            <v>0.2857142857142857</v>
          </cell>
          <cell r="M30">
            <v>32.714285714285715</v>
          </cell>
          <cell r="N30">
            <v>0</v>
          </cell>
        </row>
        <row r="31">
          <cell r="C31">
            <v>14.571428571428571</v>
          </cell>
          <cell r="D31">
            <v>2.1428571428571428</v>
          </cell>
          <cell r="E31">
            <v>3.4285714285714284</v>
          </cell>
          <cell r="F31">
            <v>5.2857142857142856</v>
          </cell>
          <cell r="G31">
            <v>0.42857142857142855</v>
          </cell>
          <cell r="H31">
            <v>0</v>
          </cell>
          <cell r="I31">
            <v>2.8571428571428572</v>
          </cell>
          <cell r="J31">
            <v>1</v>
          </cell>
          <cell r="K31">
            <v>0.7142857142857143</v>
          </cell>
          <cell r="L31">
            <v>0.14285714285714285</v>
          </cell>
          <cell r="M31">
            <v>37.714285714285715</v>
          </cell>
          <cell r="N31">
            <v>0</v>
          </cell>
        </row>
        <row r="32">
          <cell r="C32">
            <v>14.428571428571429</v>
          </cell>
          <cell r="D32">
            <v>3.1428571428571428</v>
          </cell>
          <cell r="E32">
            <v>1.7142857142857142</v>
          </cell>
          <cell r="F32">
            <v>5.7142857142857144</v>
          </cell>
          <cell r="G32">
            <v>0.8571428571428571</v>
          </cell>
          <cell r="H32">
            <v>0</v>
          </cell>
          <cell r="I32">
            <v>3.1428571428571428</v>
          </cell>
          <cell r="J32">
            <v>1.1428571428571428</v>
          </cell>
          <cell r="K32">
            <v>0.7142857142857143</v>
          </cell>
          <cell r="L32">
            <v>0.42857142857142855</v>
          </cell>
          <cell r="M32">
            <v>30.142857142857142</v>
          </cell>
          <cell r="N32">
            <v>0</v>
          </cell>
        </row>
        <row r="33">
          <cell r="C33">
            <v>11</v>
          </cell>
          <cell r="D33">
            <v>2.8571428571428572</v>
          </cell>
          <cell r="E33">
            <v>2.2857142857142856</v>
          </cell>
          <cell r="F33">
            <v>4.2857142857142856</v>
          </cell>
          <cell r="G33">
            <v>0.2857142857142857</v>
          </cell>
          <cell r="H33">
            <v>0</v>
          </cell>
          <cell r="I33">
            <v>3.1428571428571428</v>
          </cell>
          <cell r="J33">
            <v>1.5714285714285714</v>
          </cell>
          <cell r="K33">
            <v>0.7142857142857143</v>
          </cell>
          <cell r="L33">
            <v>0.14285714285714285</v>
          </cell>
          <cell r="M33">
            <v>35.285714285714285</v>
          </cell>
          <cell r="N33">
            <v>0</v>
          </cell>
        </row>
        <row r="34">
          <cell r="C34">
            <v>16.142857142857142</v>
          </cell>
          <cell r="D34">
            <v>2.8571428571428572</v>
          </cell>
          <cell r="E34">
            <v>1.7142857142857142</v>
          </cell>
          <cell r="F34">
            <v>6.2857142857142856</v>
          </cell>
          <cell r="G34">
            <v>1</v>
          </cell>
          <cell r="H34">
            <v>0.14285714285714285</v>
          </cell>
          <cell r="I34">
            <v>2.8571428571428572</v>
          </cell>
          <cell r="J34">
            <v>0.42857142857142855</v>
          </cell>
          <cell r="K34">
            <v>0.5714285714285714</v>
          </cell>
          <cell r="L34">
            <v>0.42857142857142855</v>
          </cell>
          <cell r="M34">
            <v>36.714285714285715</v>
          </cell>
          <cell r="N34">
            <v>0</v>
          </cell>
        </row>
        <row r="35">
          <cell r="C35">
            <v>14.142857142857142</v>
          </cell>
          <cell r="D35">
            <v>3.7142857142857144</v>
          </cell>
          <cell r="E35">
            <v>2.8571428571428572</v>
          </cell>
          <cell r="F35">
            <v>5.4285714285714288</v>
          </cell>
          <cell r="G35">
            <v>1.1428571428571428</v>
          </cell>
          <cell r="H35">
            <v>0</v>
          </cell>
          <cell r="I35">
            <v>3.1428571428571428</v>
          </cell>
          <cell r="J35">
            <v>0.5714285714285714</v>
          </cell>
          <cell r="K35">
            <v>1.2857142857142858</v>
          </cell>
          <cell r="L35">
            <v>0.14285714285714285</v>
          </cell>
          <cell r="M35">
            <v>31.857142857142858</v>
          </cell>
          <cell r="N35">
            <v>0</v>
          </cell>
        </row>
        <row r="36">
          <cell r="C36">
            <v>13.428571428571429</v>
          </cell>
          <cell r="D36">
            <v>3</v>
          </cell>
          <cell r="E36">
            <v>2.7142857142857144</v>
          </cell>
          <cell r="F36">
            <v>4.4285714285714288</v>
          </cell>
          <cell r="G36">
            <v>0.5714285714285714</v>
          </cell>
          <cell r="H36">
            <v>0</v>
          </cell>
          <cell r="I36">
            <v>2.5714285714285716</v>
          </cell>
          <cell r="J36">
            <v>1</v>
          </cell>
          <cell r="K36">
            <v>1.8571428571428572</v>
          </cell>
          <cell r="L36">
            <v>0</v>
          </cell>
          <cell r="M36">
            <v>32.285714285714285</v>
          </cell>
          <cell r="N36">
            <v>0</v>
          </cell>
        </row>
        <row r="37">
          <cell r="C37">
            <v>16.142857142857142</v>
          </cell>
          <cell r="D37">
            <v>2.1428571428571428</v>
          </cell>
          <cell r="E37">
            <v>1.4285714285714286</v>
          </cell>
          <cell r="F37">
            <v>6.1428571428571432</v>
          </cell>
          <cell r="G37">
            <v>0</v>
          </cell>
          <cell r="H37">
            <v>0</v>
          </cell>
          <cell r="I37">
            <v>2.8571428571428572</v>
          </cell>
          <cell r="J37">
            <v>0.8571428571428571</v>
          </cell>
          <cell r="K37">
            <v>1.4285714285714286</v>
          </cell>
          <cell r="L37">
            <v>0</v>
          </cell>
          <cell r="M37">
            <v>33.428571428571431</v>
          </cell>
          <cell r="N37">
            <v>0</v>
          </cell>
        </row>
        <row r="38">
          <cell r="C38">
            <v>16.714285714285715</v>
          </cell>
          <cell r="D38">
            <v>1.7142857142857142</v>
          </cell>
          <cell r="E38">
            <v>1.7142857142857142</v>
          </cell>
          <cell r="F38">
            <v>4.4285714285714288</v>
          </cell>
          <cell r="G38">
            <v>0.14285714285714285</v>
          </cell>
          <cell r="H38">
            <v>0</v>
          </cell>
          <cell r="I38">
            <v>2.1428571428571428</v>
          </cell>
          <cell r="J38">
            <v>0.7142857142857143</v>
          </cell>
          <cell r="K38">
            <v>0.7142857142857143</v>
          </cell>
          <cell r="L38">
            <v>0</v>
          </cell>
          <cell r="M38">
            <v>34.285714285714285</v>
          </cell>
          <cell r="N38">
            <v>0</v>
          </cell>
        </row>
        <row r="39">
          <cell r="C39">
            <v>13.857142857142858</v>
          </cell>
          <cell r="D39">
            <v>1.1428571428571428</v>
          </cell>
          <cell r="E39">
            <v>1.2857142857142858</v>
          </cell>
          <cell r="F39">
            <v>5.1428571428571432</v>
          </cell>
          <cell r="G39">
            <v>0.7142857142857143</v>
          </cell>
          <cell r="H39">
            <v>0</v>
          </cell>
          <cell r="I39">
            <v>0.8571428571428571</v>
          </cell>
          <cell r="J39">
            <v>1.7142857142857142</v>
          </cell>
          <cell r="K39">
            <v>0.5714285714285714</v>
          </cell>
          <cell r="L39">
            <v>0</v>
          </cell>
          <cell r="M39">
            <v>29.714285714285715</v>
          </cell>
          <cell r="N39">
            <v>0</v>
          </cell>
        </row>
        <row r="40">
          <cell r="C40">
            <v>11.285714285714286</v>
          </cell>
          <cell r="D40">
            <v>1.8571428571428572</v>
          </cell>
          <cell r="E40">
            <v>1.4285714285714286</v>
          </cell>
          <cell r="F40">
            <v>5.8571428571428568</v>
          </cell>
          <cell r="G40">
            <v>0.42857142857142855</v>
          </cell>
          <cell r="H40">
            <v>0</v>
          </cell>
          <cell r="I40">
            <v>3.7142857142857144</v>
          </cell>
          <cell r="J40">
            <v>1.2857142857142858</v>
          </cell>
          <cell r="K40">
            <v>1.4285714285714286</v>
          </cell>
          <cell r="L40">
            <v>0.5714285714285714</v>
          </cell>
          <cell r="M40">
            <v>34.571428571428569</v>
          </cell>
          <cell r="N40">
            <v>0</v>
          </cell>
        </row>
        <row r="41">
          <cell r="C41">
            <v>13.142857142857142</v>
          </cell>
          <cell r="D41">
            <v>2.2857142857142856</v>
          </cell>
          <cell r="E41">
            <v>2.2857142857142856</v>
          </cell>
          <cell r="F41">
            <v>5.2857142857142856</v>
          </cell>
          <cell r="G41">
            <v>0.7142857142857143</v>
          </cell>
          <cell r="H41">
            <v>0</v>
          </cell>
          <cell r="I41">
            <v>2</v>
          </cell>
          <cell r="J41">
            <v>1.2857142857142858</v>
          </cell>
          <cell r="K41">
            <v>0.5714285714285714</v>
          </cell>
          <cell r="L41">
            <v>0.14285714285714285</v>
          </cell>
          <cell r="M41">
            <v>30.857142857142858</v>
          </cell>
          <cell r="N41">
            <v>0</v>
          </cell>
        </row>
        <row r="42">
          <cell r="C42">
            <v>12.428571428571429</v>
          </cell>
          <cell r="D42">
            <v>1.2857142857142858</v>
          </cell>
          <cell r="E42">
            <v>2.4285714285714284</v>
          </cell>
          <cell r="F42">
            <v>6</v>
          </cell>
          <cell r="G42">
            <v>0.7142857142857143</v>
          </cell>
          <cell r="H42">
            <v>0</v>
          </cell>
          <cell r="I42">
            <v>2.2857142857142856</v>
          </cell>
          <cell r="J42">
            <v>1.2857142857142858</v>
          </cell>
          <cell r="K42">
            <v>0.7142857142857143</v>
          </cell>
          <cell r="L42">
            <v>0</v>
          </cell>
          <cell r="M42">
            <v>35.428571428571431</v>
          </cell>
          <cell r="N42">
            <v>0</v>
          </cell>
        </row>
        <row r="43">
          <cell r="C43">
            <v>14.857142857142858</v>
          </cell>
          <cell r="D43">
            <v>2</v>
          </cell>
          <cell r="E43">
            <v>2.2857142857142856</v>
          </cell>
          <cell r="F43">
            <v>4.7142857142857144</v>
          </cell>
          <cell r="G43">
            <v>0.14285714285714285</v>
          </cell>
          <cell r="H43">
            <v>0</v>
          </cell>
          <cell r="I43">
            <v>2.5714285714285716</v>
          </cell>
          <cell r="J43">
            <v>1.2857142857142858</v>
          </cell>
          <cell r="K43">
            <v>0.8571428571428571</v>
          </cell>
          <cell r="L43">
            <v>0.5714285714285714</v>
          </cell>
          <cell r="M43">
            <v>34.428571428571431</v>
          </cell>
          <cell r="N43">
            <v>0</v>
          </cell>
        </row>
        <row r="44">
          <cell r="C44">
            <v>11.857142857142858</v>
          </cell>
          <cell r="D44">
            <v>1.7142857142857142</v>
          </cell>
          <cell r="E44">
            <v>1.7142857142857142</v>
          </cell>
          <cell r="F44">
            <v>4.8571428571428568</v>
          </cell>
          <cell r="G44">
            <v>1.1428571428571428</v>
          </cell>
          <cell r="H44">
            <v>0.14285714285714285</v>
          </cell>
          <cell r="I44">
            <v>2.7142857142857144</v>
          </cell>
          <cell r="J44">
            <v>1</v>
          </cell>
          <cell r="K44">
            <v>1</v>
          </cell>
          <cell r="L44">
            <v>0.2857142857142857</v>
          </cell>
          <cell r="M44">
            <v>36.857142857142854</v>
          </cell>
          <cell r="N44">
            <v>0</v>
          </cell>
        </row>
        <row r="45">
          <cell r="C45">
            <v>10</v>
          </cell>
          <cell r="D45">
            <v>1</v>
          </cell>
          <cell r="E45">
            <v>2.1428571428571428</v>
          </cell>
          <cell r="F45">
            <v>6.4285714285714288</v>
          </cell>
          <cell r="G45">
            <v>0.2857142857142857</v>
          </cell>
          <cell r="H45">
            <v>0</v>
          </cell>
          <cell r="I45">
            <v>2</v>
          </cell>
          <cell r="J45">
            <v>0.8571428571428571</v>
          </cell>
          <cell r="K45">
            <v>1.4285714285714286</v>
          </cell>
          <cell r="L45">
            <v>0.14285714285714285</v>
          </cell>
          <cell r="M45">
            <v>34.428571428571431</v>
          </cell>
          <cell r="N45">
            <v>0</v>
          </cell>
        </row>
        <row r="46">
          <cell r="C46">
            <v>11.285714285714286</v>
          </cell>
          <cell r="D46">
            <v>1.8571428571428572</v>
          </cell>
          <cell r="E46">
            <v>1.8571428571428572</v>
          </cell>
          <cell r="F46">
            <v>5.5714285714285712</v>
          </cell>
          <cell r="G46">
            <v>0.14285714285714285</v>
          </cell>
          <cell r="H46">
            <v>0</v>
          </cell>
          <cell r="I46">
            <v>2</v>
          </cell>
          <cell r="J46">
            <v>1</v>
          </cell>
          <cell r="K46">
            <v>1.5714285714285714</v>
          </cell>
          <cell r="L46">
            <v>0</v>
          </cell>
          <cell r="M46">
            <v>42</v>
          </cell>
          <cell r="N46">
            <v>0</v>
          </cell>
        </row>
        <row r="47">
          <cell r="C47">
            <v>11</v>
          </cell>
          <cell r="D47">
            <v>3</v>
          </cell>
          <cell r="E47">
            <v>1.7142857142857142</v>
          </cell>
          <cell r="F47">
            <v>6.7142857142857144</v>
          </cell>
          <cell r="G47">
            <v>0.8571428571428571</v>
          </cell>
          <cell r="H47">
            <v>0</v>
          </cell>
          <cell r="I47">
            <v>2.5714285714285716</v>
          </cell>
          <cell r="J47">
            <v>2</v>
          </cell>
          <cell r="K47">
            <v>1</v>
          </cell>
          <cell r="L47">
            <v>0.5714285714285714</v>
          </cell>
          <cell r="M47">
            <v>40.571428571428569</v>
          </cell>
          <cell r="N47">
            <v>0</v>
          </cell>
        </row>
        <row r="48">
          <cell r="C48">
            <v>12.142857142857142</v>
          </cell>
          <cell r="D48">
            <v>2.8571428571428572</v>
          </cell>
          <cell r="E48">
            <v>2.4285714285714284</v>
          </cell>
          <cell r="F48">
            <v>5.8571428571428568</v>
          </cell>
          <cell r="G48">
            <v>0.2857142857142857</v>
          </cell>
          <cell r="H48">
            <v>0.14285714285714285</v>
          </cell>
          <cell r="I48">
            <v>2.5714285714285716</v>
          </cell>
          <cell r="J48">
            <v>0.8571428571428571</v>
          </cell>
          <cell r="K48">
            <v>0.8571428571428571</v>
          </cell>
          <cell r="L48">
            <v>0.2857142857142857</v>
          </cell>
          <cell r="M48">
            <v>38.428571428571431</v>
          </cell>
          <cell r="N48">
            <v>0</v>
          </cell>
        </row>
        <row r="49">
          <cell r="C49">
            <v>13.285714285714286</v>
          </cell>
          <cell r="D49">
            <v>2.5714285714285716</v>
          </cell>
          <cell r="E49">
            <v>2.2857142857142856</v>
          </cell>
          <cell r="F49">
            <v>5.4285714285714288</v>
          </cell>
          <cell r="G49">
            <v>0.14285714285714285</v>
          </cell>
          <cell r="H49">
            <v>0</v>
          </cell>
          <cell r="I49">
            <v>3.1428571428571428</v>
          </cell>
          <cell r="J49">
            <v>0.7142857142857143</v>
          </cell>
          <cell r="K49">
            <v>0.7142857142857143</v>
          </cell>
          <cell r="L49">
            <v>0.14285714285714285</v>
          </cell>
          <cell r="M49">
            <v>32.285714285714285</v>
          </cell>
          <cell r="N49">
            <v>0</v>
          </cell>
        </row>
        <row r="50">
          <cell r="C50">
            <v>13.714285714285714</v>
          </cell>
          <cell r="D50">
            <v>2.2857142857142856</v>
          </cell>
          <cell r="E50">
            <v>1.8571428571428572</v>
          </cell>
          <cell r="F50">
            <v>4.5714285714285712</v>
          </cell>
          <cell r="G50">
            <v>0.5714285714285714</v>
          </cell>
          <cell r="H50">
            <v>0</v>
          </cell>
          <cell r="I50">
            <v>2.5714285714285716</v>
          </cell>
          <cell r="J50">
            <v>2</v>
          </cell>
          <cell r="K50">
            <v>1.1428571428571428</v>
          </cell>
          <cell r="L50">
            <v>0.7142857142857143</v>
          </cell>
          <cell r="M50">
            <v>42.571428571428569</v>
          </cell>
          <cell r="N50">
            <v>0</v>
          </cell>
        </row>
        <row r="51">
          <cell r="C51">
            <v>11.857142857142858</v>
          </cell>
          <cell r="D51">
            <v>1.7142857142857142</v>
          </cell>
          <cell r="E51">
            <v>1.4285714285714286</v>
          </cell>
          <cell r="F51">
            <v>5.7142857142857144</v>
          </cell>
          <cell r="G51">
            <v>1</v>
          </cell>
          <cell r="H51">
            <v>0</v>
          </cell>
          <cell r="I51">
            <v>2</v>
          </cell>
          <cell r="J51">
            <v>1.8571428571428572</v>
          </cell>
          <cell r="K51">
            <v>1.2857142857142858</v>
          </cell>
          <cell r="L51">
            <v>0.14285714285714285</v>
          </cell>
          <cell r="M51">
            <v>36.142857142857146</v>
          </cell>
          <cell r="N51">
            <v>0</v>
          </cell>
        </row>
        <row r="52">
          <cell r="C52">
            <v>12.714285714285714</v>
          </cell>
          <cell r="D52">
            <v>3.1428571428571428</v>
          </cell>
          <cell r="E52">
            <v>2.1428571428571428</v>
          </cell>
          <cell r="F52">
            <v>4.2857142857142856</v>
          </cell>
          <cell r="G52">
            <v>0.42857142857142855</v>
          </cell>
          <cell r="H52">
            <v>0.14285714285714285</v>
          </cell>
          <cell r="I52">
            <v>1.8571428571428572</v>
          </cell>
          <cell r="J52">
            <v>1.4285714285714286</v>
          </cell>
          <cell r="K52">
            <v>1</v>
          </cell>
          <cell r="L52">
            <v>0.8571428571428571</v>
          </cell>
          <cell r="M52">
            <v>42.571428571428569</v>
          </cell>
          <cell r="N52">
            <v>0</v>
          </cell>
        </row>
        <row r="53">
          <cell r="C53">
            <v>15.857142857142858</v>
          </cell>
          <cell r="D53">
            <v>1.5714285714285714</v>
          </cell>
          <cell r="E53">
            <v>2</v>
          </cell>
          <cell r="F53">
            <v>5.5714285714285712</v>
          </cell>
          <cell r="G53">
            <v>0.2857142857142857</v>
          </cell>
          <cell r="H53">
            <v>0</v>
          </cell>
          <cell r="I53">
            <v>2.4285714285714284</v>
          </cell>
          <cell r="J53">
            <v>1.4285714285714286</v>
          </cell>
          <cell r="K53">
            <v>0.7142857142857143</v>
          </cell>
          <cell r="L53">
            <v>0.42857142857142855</v>
          </cell>
          <cell r="M53">
            <v>43.714285714285715</v>
          </cell>
          <cell r="N53">
            <v>0</v>
          </cell>
        </row>
        <row r="54">
          <cell r="C54">
            <v>14.285714285714286</v>
          </cell>
          <cell r="D54">
            <v>2.4285714285714284</v>
          </cell>
          <cell r="E54">
            <v>1.1428571428571428</v>
          </cell>
          <cell r="F54">
            <v>5.2857142857142856</v>
          </cell>
          <cell r="G54">
            <v>1.4285714285714286</v>
          </cell>
          <cell r="H54">
            <v>0.2857142857142857</v>
          </cell>
          <cell r="I54">
            <v>3.4285714285714284</v>
          </cell>
          <cell r="J54">
            <v>1.7142857142857142</v>
          </cell>
          <cell r="K54">
            <v>1</v>
          </cell>
          <cell r="L54">
            <v>0.2857142857142857</v>
          </cell>
          <cell r="M54">
            <v>42.428571428571431</v>
          </cell>
          <cell r="N54">
            <v>0</v>
          </cell>
        </row>
        <row r="55">
          <cell r="C55">
            <v>12.714285714285714</v>
          </cell>
          <cell r="D55">
            <v>2.2857142857142856</v>
          </cell>
          <cell r="E55">
            <v>2.8571428571428572</v>
          </cell>
          <cell r="F55">
            <v>5</v>
          </cell>
          <cell r="G55">
            <v>0.14285714285714285</v>
          </cell>
          <cell r="H55">
            <v>0.14285714285714285</v>
          </cell>
          <cell r="I55">
            <v>2.7142857142857144</v>
          </cell>
          <cell r="J55">
            <v>1.1428571428571428</v>
          </cell>
          <cell r="K55">
            <v>1.8571428571428572</v>
          </cell>
          <cell r="L55">
            <v>0.8571428571428571</v>
          </cell>
          <cell r="M55">
            <v>43.285714285714285</v>
          </cell>
          <cell r="N55">
            <v>0</v>
          </cell>
        </row>
        <row r="56">
          <cell r="C56">
            <v>13.571428571428571</v>
          </cell>
          <cell r="D56">
            <v>2</v>
          </cell>
          <cell r="E56">
            <v>2.1428571428571428</v>
          </cell>
          <cell r="F56">
            <v>5.8571428571428568</v>
          </cell>
          <cell r="G56">
            <v>1.5714285714285714</v>
          </cell>
          <cell r="H56">
            <v>0.2857142857142857</v>
          </cell>
          <cell r="I56">
            <v>2.7142857142857144</v>
          </cell>
          <cell r="J56">
            <v>2.1428571428571428</v>
          </cell>
          <cell r="K56">
            <v>1.1428571428571428</v>
          </cell>
          <cell r="L56">
            <v>0.2857142857142857</v>
          </cell>
          <cell r="M56">
            <v>44.714285714285715</v>
          </cell>
          <cell r="N56">
            <v>0</v>
          </cell>
        </row>
        <row r="57">
          <cell r="C57">
            <v>12.142857142857142</v>
          </cell>
          <cell r="D57">
            <v>1.2857142857142858</v>
          </cell>
          <cell r="E57">
            <v>1.4285714285714286</v>
          </cell>
          <cell r="F57">
            <v>4.4285714285714288</v>
          </cell>
          <cell r="G57">
            <v>0.7142857142857143</v>
          </cell>
          <cell r="H57">
            <v>0.14285714285714285</v>
          </cell>
          <cell r="I57">
            <v>3.1428571428571428</v>
          </cell>
          <cell r="J57">
            <v>2.1428571428571428</v>
          </cell>
          <cell r="K57">
            <v>2.2857142857142856</v>
          </cell>
          <cell r="L57">
            <v>0.14285714285714285</v>
          </cell>
          <cell r="M57">
            <v>39.285714285714285</v>
          </cell>
          <cell r="N57">
            <v>0</v>
          </cell>
        </row>
        <row r="58">
          <cell r="C58">
            <v>16</v>
          </cell>
          <cell r="D58">
            <v>2</v>
          </cell>
          <cell r="E58">
            <v>1</v>
          </cell>
          <cell r="F58">
            <v>5</v>
          </cell>
          <cell r="G58">
            <v>0.5</v>
          </cell>
          <cell r="H58">
            <v>0</v>
          </cell>
          <cell r="I58">
            <v>4.5</v>
          </cell>
          <cell r="J58">
            <v>3.5</v>
          </cell>
          <cell r="K58">
            <v>1.5</v>
          </cell>
          <cell r="L58">
            <v>0.5</v>
          </cell>
          <cell r="M58">
            <v>32.5</v>
          </cell>
          <cell r="N58">
            <v>0</v>
          </cell>
        </row>
        <row r="59">
          <cell r="C59">
            <v>22.5</v>
          </cell>
          <cell r="D59">
            <v>1.5</v>
          </cell>
          <cell r="E59">
            <v>2</v>
          </cell>
          <cell r="F59">
            <v>4</v>
          </cell>
          <cell r="G59">
            <v>0.5</v>
          </cell>
          <cell r="H59">
            <v>0</v>
          </cell>
          <cell r="I59">
            <v>3.5</v>
          </cell>
          <cell r="J59">
            <v>0.5</v>
          </cell>
          <cell r="K59">
            <v>0.5</v>
          </cell>
          <cell r="L59">
            <v>1</v>
          </cell>
          <cell r="M59">
            <v>41</v>
          </cell>
          <cell r="N59">
            <v>0</v>
          </cell>
        </row>
        <row r="60">
          <cell r="C60">
            <v>18</v>
          </cell>
          <cell r="D60">
            <v>1</v>
          </cell>
          <cell r="E60">
            <v>3.5</v>
          </cell>
          <cell r="F60">
            <v>4.5</v>
          </cell>
          <cell r="G60">
            <v>0</v>
          </cell>
          <cell r="H60">
            <v>0</v>
          </cell>
          <cell r="I60">
            <v>3</v>
          </cell>
          <cell r="J60">
            <v>3</v>
          </cell>
          <cell r="K60">
            <v>0</v>
          </cell>
          <cell r="L60">
            <v>0</v>
          </cell>
          <cell r="M60">
            <v>34</v>
          </cell>
          <cell r="N60">
            <v>0</v>
          </cell>
        </row>
        <row r="61">
          <cell r="C61">
            <v>20</v>
          </cell>
          <cell r="D61">
            <v>1.5</v>
          </cell>
          <cell r="E61">
            <v>0</v>
          </cell>
          <cell r="F61">
            <v>5.5</v>
          </cell>
          <cell r="G61">
            <v>0</v>
          </cell>
          <cell r="H61">
            <v>0</v>
          </cell>
          <cell r="I61">
            <v>1</v>
          </cell>
          <cell r="J61">
            <v>0</v>
          </cell>
          <cell r="K61">
            <v>1</v>
          </cell>
          <cell r="L61">
            <v>0.5</v>
          </cell>
          <cell r="M61">
            <v>43.5</v>
          </cell>
          <cell r="N61">
            <v>0</v>
          </cell>
        </row>
        <row r="62">
          <cell r="C62">
            <v>22.5</v>
          </cell>
          <cell r="D62">
            <v>1</v>
          </cell>
          <cell r="E62">
            <v>1</v>
          </cell>
          <cell r="F62">
            <v>1</v>
          </cell>
          <cell r="G62">
            <v>1</v>
          </cell>
          <cell r="H62">
            <v>0</v>
          </cell>
          <cell r="I62">
            <v>2</v>
          </cell>
          <cell r="J62">
            <v>3.5</v>
          </cell>
          <cell r="K62">
            <v>1</v>
          </cell>
          <cell r="L62">
            <v>0.5</v>
          </cell>
          <cell r="M62">
            <v>42.5</v>
          </cell>
          <cell r="N62">
            <v>0</v>
          </cell>
        </row>
        <row r="63">
          <cell r="C63">
            <v>21.5</v>
          </cell>
          <cell r="D63">
            <v>1</v>
          </cell>
          <cell r="E63">
            <v>1</v>
          </cell>
          <cell r="F63">
            <v>1</v>
          </cell>
          <cell r="G63">
            <v>1</v>
          </cell>
          <cell r="H63">
            <v>0</v>
          </cell>
          <cell r="I63">
            <v>2</v>
          </cell>
          <cell r="J63">
            <v>1.5</v>
          </cell>
          <cell r="K63">
            <v>0.5</v>
          </cell>
          <cell r="L63">
            <v>0</v>
          </cell>
          <cell r="M63">
            <v>27.5</v>
          </cell>
          <cell r="N63">
            <v>0</v>
          </cell>
        </row>
        <row r="64">
          <cell r="C64">
            <v>17</v>
          </cell>
          <cell r="D64">
            <v>0</v>
          </cell>
          <cell r="E64">
            <v>3</v>
          </cell>
          <cell r="F64">
            <v>3.5</v>
          </cell>
          <cell r="G64">
            <v>0.5</v>
          </cell>
          <cell r="H64">
            <v>1</v>
          </cell>
          <cell r="I64">
            <v>2</v>
          </cell>
          <cell r="J64">
            <v>5</v>
          </cell>
          <cell r="K64">
            <v>0.5</v>
          </cell>
          <cell r="L64">
            <v>0</v>
          </cell>
          <cell r="M64">
            <v>31</v>
          </cell>
          <cell r="N64">
            <v>0</v>
          </cell>
        </row>
        <row r="65">
          <cell r="C65">
            <v>10.5</v>
          </cell>
          <cell r="D65">
            <v>1.5</v>
          </cell>
          <cell r="E65">
            <v>1</v>
          </cell>
          <cell r="F65">
            <v>3</v>
          </cell>
          <cell r="G65">
            <v>0.5</v>
          </cell>
          <cell r="H65">
            <v>0</v>
          </cell>
          <cell r="I65">
            <v>3.5</v>
          </cell>
          <cell r="J65">
            <v>0.5</v>
          </cell>
          <cell r="K65">
            <v>1.5</v>
          </cell>
          <cell r="L65">
            <v>0.5</v>
          </cell>
          <cell r="M65">
            <v>27.5</v>
          </cell>
          <cell r="N65">
            <v>0</v>
          </cell>
        </row>
        <row r="66">
          <cell r="C66">
            <v>14</v>
          </cell>
          <cell r="D66">
            <v>1</v>
          </cell>
          <cell r="E66">
            <v>2</v>
          </cell>
          <cell r="F66">
            <v>1.5</v>
          </cell>
          <cell r="G66">
            <v>1</v>
          </cell>
          <cell r="H66">
            <v>0</v>
          </cell>
          <cell r="I66">
            <v>0.5</v>
          </cell>
          <cell r="J66">
            <v>2</v>
          </cell>
          <cell r="K66">
            <v>1</v>
          </cell>
          <cell r="L66">
            <v>0.5</v>
          </cell>
          <cell r="M66">
            <v>21.5</v>
          </cell>
          <cell r="N66">
            <v>0</v>
          </cell>
        </row>
        <row r="67">
          <cell r="C67">
            <v>12.5</v>
          </cell>
          <cell r="D67">
            <v>1</v>
          </cell>
          <cell r="E67">
            <v>0.5</v>
          </cell>
          <cell r="F67">
            <v>1.5</v>
          </cell>
          <cell r="G67">
            <v>0</v>
          </cell>
          <cell r="H67">
            <v>0</v>
          </cell>
          <cell r="I67">
            <v>3</v>
          </cell>
          <cell r="J67">
            <v>3</v>
          </cell>
          <cell r="K67">
            <v>2</v>
          </cell>
          <cell r="L67">
            <v>0.5</v>
          </cell>
          <cell r="M67">
            <v>25.5</v>
          </cell>
          <cell r="N67">
            <v>0</v>
          </cell>
        </row>
        <row r="68">
          <cell r="C68">
            <v>14</v>
          </cell>
          <cell r="D68">
            <v>0</v>
          </cell>
          <cell r="E68">
            <v>0</v>
          </cell>
          <cell r="F68">
            <v>3</v>
          </cell>
          <cell r="G68">
            <v>0.5</v>
          </cell>
          <cell r="H68">
            <v>0</v>
          </cell>
          <cell r="I68">
            <v>1</v>
          </cell>
          <cell r="J68">
            <v>1</v>
          </cell>
          <cell r="K68">
            <v>0.5</v>
          </cell>
          <cell r="L68">
            <v>0</v>
          </cell>
          <cell r="M68">
            <v>25.5</v>
          </cell>
          <cell r="N68">
            <v>0</v>
          </cell>
        </row>
        <row r="69">
          <cell r="C69">
            <v>6.5</v>
          </cell>
          <cell r="D69">
            <v>0</v>
          </cell>
          <cell r="E69">
            <v>0</v>
          </cell>
          <cell r="F69">
            <v>2.5</v>
          </cell>
          <cell r="G69">
            <v>0</v>
          </cell>
          <cell r="H69">
            <v>0</v>
          </cell>
          <cell r="I69">
            <v>0</v>
          </cell>
          <cell r="J69">
            <v>1.5</v>
          </cell>
          <cell r="K69">
            <v>1</v>
          </cell>
          <cell r="L69">
            <v>0</v>
          </cell>
          <cell r="M69">
            <v>16.5</v>
          </cell>
          <cell r="N69">
            <v>0</v>
          </cell>
        </row>
        <row r="70">
          <cell r="C70">
            <v>6</v>
          </cell>
          <cell r="D70">
            <v>1</v>
          </cell>
          <cell r="E70">
            <v>0.5</v>
          </cell>
          <cell r="F70">
            <v>2</v>
          </cell>
          <cell r="G70">
            <v>1</v>
          </cell>
          <cell r="H70">
            <v>0</v>
          </cell>
          <cell r="I70">
            <v>2</v>
          </cell>
          <cell r="J70">
            <v>3.5</v>
          </cell>
          <cell r="K70">
            <v>0</v>
          </cell>
          <cell r="L70">
            <v>0</v>
          </cell>
          <cell r="M70">
            <v>19.5</v>
          </cell>
          <cell r="N70">
            <v>0</v>
          </cell>
        </row>
        <row r="71">
          <cell r="C71">
            <v>9.5</v>
          </cell>
          <cell r="D71">
            <v>0</v>
          </cell>
          <cell r="E71">
            <v>0</v>
          </cell>
          <cell r="F71">
            <v>1.5</v>
          </cell>
          <cell r="G71">
            <v>0</v>
          </cell>
          <cell r="H71">
            <v>0</v>
          </cell>
          <cell r="I71">
            <v>1.5</v>
          </cell>
          <cell r="J71">
            <v>3.5</v>
          </cell>
          <cell r="K71">
            <v>1</v>
          </cell>
          <cell r="L71">
            <v>0</v>
          </cell>
          <cell r="M71">
            <v>15</v>
          </cell>
          <cell r="N71">
            <v>0</v>
          </cell>
        </row>
        <row r="72">
          <cell r="C72">
            <v>11</v>
          </cell>
          <cell r="D72">
            <v>0</v>
          </cell>
          <cell r="E72">
            <v>0</v>
          </cell>
          <cell r="F72">
            <v>3</v>
          </cell>
          <cell r="G72">
            <v>0</v>
          </cell>
          <cell r="H72">
            <v>0</v>
          </cell>
          <cell r="I72">
            <v>3.5</v>
          </cell>
          <cell r="J72">
            <v>0.5</v>
          </cell>
          <cell r="K72">
            <v>0</v>
          </cell>
          <cell r="L72">
            <v>0</v>
          </cell>
          <cell r="M72">
            <v>12</v>
          </cell>
          <cell r="N72">
            <v>0</v>
          </cell>
        </row>
        <row r="73">
          <cell r="C73">
            <v>5.5</v>
          </cell>
          <cell r="D73">
            <v>1.5</v>
          </cell>
          <cell r="E73">
            <v>0</v>
          </cell>
          <cell r="F73">
            <v>2</v>
          </cell>
          <cell r="G73">
            <v>0.5</v>
          </cell>
          <cell r="H73">
            <v>0.5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7.5</v>
          </cell>
          <cell r="N73">
            <v>0</v>
          </cell>
        </row>
        <row r="74">
          <cell r="C74">
            <v>5.5</v>
          </cell>
          <cell r="D74">
            <v>0</v>
          </cell>
          <cell r="E74">
            <v>0.5</v>
          </cell>
          <cell r="F74">
            <v>2</v>
          </cell>
          <cell r="G74">
            <v>0</v>
          </cell>
          <cell r="H74">
            <v>0</v>
          </cell>
          <cell r="I74">
            <v>0.5</v>
          </cell>
          <cell r="J74">
            <v>6</v>
          </cell>
          <cell r="K74">
            <v>0</v>
          </cell>
          <cell r="L74">
            <v>0.5</v>
          </cell>
          <cell r="M74">
            <v>7</v>
          </cell>
          <cell r="N74">
            <v>0</v>
          </cell>
        </row>
        <row r="75">
          <cell r="C75">
            <v>5</v>
          </cell>
          <cell r="D75">
            <v>0.5</v>
          </cell>
          <cell r="E75">
            <v>0</v>
          </cell>
          <cell r="F75">
            <v>2.5</v>
          </cell>
          <cell r="G75">
            <v>1</v>
          </cell>
          <cell r="H75">
            <v>0</v>
          </cell>
          <cell r="I75">
            <v>1</v>
          </cell>
          <cell r="J75">
            <v>2.5</v>
          </cell>
          <cell r="K75">
            <v>0</v>
          </cell>
          <cell r="L75">
            <v>1.5</v>
          </cell>
          <cell r="M75">
            <v>11.5</v>
          </cell>
          <cell r="N75">
            <v>0</v>
          </cell>
        </row>
        <row r="76">
          <cell r="C76">
            <v>4</v>
          </cell>
          <cell r="D76">
            <v>0</v>
          </cell>
          <cell r="E76">
            <v>0</v>
          </cell>
          <cell r="F76">
            <v>0</v>
          </cell>
          <cell r="G76">
            <v>0.5</v>
          </cell>
          <cell r="H76">
            <v>0</v>
          </cell>
          <cell r="I76">
            <v>0</v>
          </cell>
          <cell r="J76">
            <v>3</v>
          </cell>
          <cell r="K76">
            <v>0</v>
          </cell>
          <cell r="L76">
            <v>0</v>
          </cell>
          <cell r="M76">
            <v>10.5</v>
          </cell>
          <cell r="N76">
            <v>0</v>
          </cell>
        </row>
        <row r="77">
          <cell r="C77">
            <v>4</v>
          </cell>
          <cell r="D77">
            <v>0</v>
          </cell>
          <cell r="E77">
            <v>1</v>
          </cell>
          <cell r="F77">
            <v>0.5</v>
          </cell>
          <cell r="G77">
            <v>0.5</v>
          </cell>
          <cell r="H77">
            <v>0</v>
          </cell>
          <cell r="I77">
            <v>0</v>
          </cell>
          <cell r="J77">
            <v>4</v>
          </cell>
          <cell r="K77">
            <v>1</v>
          </cell>
          <cell r="L77">
            <v>0</v>
          </cell>
          <cell r="M77">
            <v>9</v>
          </cell>
          <cell r="N77">
            <v>0</v>
          </cell>
        </row>
        <row r="78">
          <cell r="C78">
            <v>4.5</v>
          </cell>
          <cell r="D78">
            <v>0</v>
          </cell>
          <cell r="E78">
            <v>0</v>
          </cell>
          <cell r="F78">
            <v>3</v>
          </cell>
          <cell r="G78">
            <v>0</v>
          </cell>
          <cell r="H78">
            <v>0</v>
          </cell>
          <cell r="I78">
            <v>1</v>
          </cell>
          <cell r="J78">
            <v>1</v>
          </cell>
          <cell r="K78">
            <v>0.5</v>
          </cell>
          <cell r="L78">
            <v>0</v>
          </cell>
          <cell r="M78">
            <v>8</v>
          </cell>
          <cell r="N78">
            <v>0</v>
          </cell>
        </row>
        <row r="79">
          <cell r="C79">
            <v>2</v>
          </cell>
          <cell r="D79">
            <v>0.5</v>
          </cell>
          <cell r="E79">
            <v>0</v>
          </cell>
          <cell r="F79">
            <v>0.5</v>
          </cell>
          <cell r="G79">
            <v>0.5</v>
          </cell>
          <cell r="H79">
            <v>0</v>
          </cell>
          <cell r="I79">
            <v>0</v>
          </cell>
          <cell r="J79">
            <v>2.5</v>
          </cell>
          <cell r="K79">
            <v>0</v>
          </cell>
          <cell r="L79">
            <v>0.5</v>
          </cell>
          <cell r="M79">
            <v>5</v>
          </cell>
          <cell r="N79">
            <v>0</v>
          </cell>
        </row>
        <row r="80">
          <cell r="C80">
            <v>2</v>
          </cell>
          <cell r="D80">
            <v>0</v>
          </cell>
          <cell r="E80">
            <v>0.5</v>
          </cell>
          <cell r="F80">
            <v>1</v>
          </cell>
          <cell r="G80">
            <v>0.5</v>
          </cell>
          <cell r="H80">
            <v>0</v>
          </cell>
          <cell r="I80">
            <v>1.5</v>
          </cell>
          <cell r="J80">
            <v>0.5</v>
          </cell>
          <cell r="K80">
            <v>0.5</v>
          </cell>
          <cell r="L80">
            <v>1</v>
          </cell>
          <cell r="M80">
            <v>3.5</v>
          </cell>
          <cell r="N80">
            <v>0</v>
          </cell>
        </row>
        <row r="81">
          <cell r="C81">
            <v>2.5</v>
          </cell>
          <cell r="D81">
            <v>0</v>
          </cell>
          <cell r="E81">
            <v>0.5</v>
          </cell>
          <cell r="F81">
            <v>1</v>
          </cell>
          <cell r="G81">
            <v>0</v>
          </cell>
          <cell r="H81">
            <v>0</v>
          </cell>
          <cell r="I81">
            <v>0</v>
          </cell>
          <cell r="J81">
            <v>1</v>
          </cell>
          <cell r="K81">
            <v>0</v>
          </cell>
          <cell r="L81">
            <v>0</v>
          </cell>
          <cell r="M81">
            <v>3</v>
          </cell>
          <cell r="N81">
            <v>0</v>
          </cell>
        </row>
        <row r="82">
          <cell r="C82">
            <v>2.5</v>
          </cell>
          <cell r="D82">
            <v>0</v>
          </cell>
          <cell r="E82">
            <v>0.5</v>
          </cell>
          <cell r="F82">
            <v>1</v>
          </cell>
          <cell r="G82">
            <v>0.5</v>
          </cell>
          <cell r="H82">
            <v>0</v>
          </cell>
          <cell r="I82">
            <v>0.5</v>
          </cell>
          <cell r="J82">
            <v>1</v>
          </cell>
          <cell r="K82">
            <v>0</v>
          </cell>
          <cell r="L82">
            <v>1</v>
          </cell>
          <cell r="M82">
            <v>2.5</v>
          </cell>
          <cell r="N82">
            <v>0</v>
          </cell>
        </row>
        <row r="83">
          <cell r="C83">
            <v>2</v>
          </cell>
          <cell r="D83">
            <v>0</v>
          </cell>
          <cell r="E83">
            <v>0</v>
          </cell>
          <cell r="F83">
            <v>1.5</v>
          </cell>
          <cell r="G83">
            <v>0.5</v>
          </cell>
          <cell r="H83">
            <v>0</v>
          </cell>
          <cell r="I83">
            <v>0</v>
          </cell>
          <cell r="J83">
            <v>3</v>
          </cell>
          <cell r="K83">
            <v>0.5</v>
          </cell>
          <cell r="L83">
            <v>0</v>
          </cell>
          <cell r="M83">
            <v>3.5</v>
          </cell>
          <cell r="N83">
            <v>0</v>
          </cell>
        </row>
        <row r="84">
          <cell r="C84">
            <v>1.5</v>
          </cell>
          <cell r="D84">
            <v>0</v>
          </cell>
          <cell r="E84">
            <v>0</v>
          </cell>
          <cell r="F84">
            <v>0.5</v>
          </cell>
          <cell r="G84">
            <v>0</v>
          </cell>
          <cell r="H84">
            <v>0.5</v>
          </cell>
          <cell r="I84">
            <v>0</v>
          </cell>
          <cell r="J84">
            <v>3</v>
          </cell>
          <cell r="K84">
            <v>0</v>
          </cell>
          <cell r="L84">
            <v>0.5</v>
          </cell>
          <cell r="M84">
            <v>4</v>
          </cell>
          <cell r="N84">
            <v>0</v>
          </cell>
        </row>
        <row r="85">
          <cell r="C85">
            <v>2</v>
          </cell>
          <cell r="D85">
            <v>0</v>
          </cell>
          <cell r="E85">
            <v>0.5</v>
          </cell>
          <cell r="F85">
            <v>1</v>
          </cell>
          <cell r="G85">
            <v>0</v>
          </cell>
          <cell r="H85">
            <v>0</v>
          </cell>
          <cell r="I85">
            <v>0</v>
          </cell>
          <cell r="J85">
            <v>4.5</v>
          </cell>
          <cell r="K85">
            <v>0</v>
          </cell>
          <cell r="L85">
            <v>0</v>
          </cell>
          <cell r="M85">
            <v>6</v>
          </cell>
          <cell r="N85">
            <v>0</v>
          </cell>
        </row>
        <row r="86">
          <cell r="C86">
            <v>1</v>
          </cell>
          <cell r="D86">
            <v>0</v>
          </cell>
          <cell r="E86">
            <v>0.5</v>
          </cell>
          <cell r="F86">
            <v>0</v>
          </cell>
          <cell r="G86">
            <v>0</v>
          </cell>
          <cell r="H86">
            <v>0.5</v>
          </cell>
          <cell r="I86">
            <v>0.5</v>
          </cell>
          <cell r="J86">
            <v>1.5</v>
          </cell>
          <cell r="K86">
            <v>0.5</v>
          </cell>
          <cell r="L86">
            <v>2</v>
          </cell>
          <cell r="M86">
            <v>1</v>
          </cell>
          <cell r="N86">
            <v>0</v>
          </cell>
        </row>
        <row r="87">
          <cell r="C87">
            <v>1</v>
          </cell>
          <cell r="D87">
            <v>0</v>
          </cell>
          <cell r="E87">
            <v>0</v>
          </cell>
          <cell r="F87">
            <v>0.5</v>
          </cell>
          <cell r="G87">
            <v>0</v>
          </cell>
          <cell r="H87">
            <v>0.5</v>
          </cell>
          <cell r="I87">
            <v>0</v>
          </cell>
          <cell r="J87">
            <v>1.5</v>
          </cell>
          <cell r="K87">
            <v>1.5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0.5</v>
          </cell>
          <cell r="D88">
            <v>0</v>
          </cell>
          <cell r="E88">
            <v>0</v>
          </cell>
          <cell r="F88">
            <v>0.5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1.5</v>
          </cell>
          <cell r="N88">
            <v>0</v>
          </cell>
        </row>
        <row r="89">
          <cell r="C89">
            <v>2.5</v>
          </cell>
          <cell r="D89">
            <v>0</v>
          </cell>
          <cell r="E89">
            <v>0.5</v>
          </cell>
          <cell r="F89">
            <v>0.5</v>
          </cell>
          <cell r="G89">
            <v>0</v>
          </cell>
          <cell r="H89">
            <v>0</v>
          </cell>
          <cell r="I89">
            <v>0</v>
          </cell>
          <cell r="J89">
            <v>1.5</v>
          </cell>
          <cell r="K89">
            <v>0</v>
          </cell>
          <cell r="L89">
            <v>1.5</v>
          </cell>
          <cell r="M89">
            <v>1.5</v>
          </cell>
          <cell r="N89">
            <v>0</v>
          </cell>
        </row>
        <row r="90">
          <cell r="C90">
            <v>1.5</v>
          </cell>
          <cell r="D90">
            <v>0</v>
          </cell>
          <cell r="E90">
            <v>0</v>
          </cell>
          <cell r="F90">
            <v>0.5</v>
          </cell>
          <cell r="G90">
            <v>0</v>
          </cell>
          <cell r="H90">
            <v>0</v>
          </cell>
          <cell r="I90">
            <v>0.5</v>
          </cell>
          <cell r="J90">
            <v>1.5</v>
          </cell>
          <cell r="K90">
            <v>0</v>
          </cell>
          <cell r="L90">
            <v>0</v>
          </cell>
          <cell r="M90">
            <v>2</v>
          </cell>
          <cell r="N90">
            <v>0</v>
          </cell>
        </row>
        <row r="91">
          <cell r="C91">
            <v>2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1.5</v>
          </cell>
          <cell r="K91">
            <v>0.5</v>
          </cell>
          <cell r="L91">
            <v>0</v>
          </cell>
          <cell r="M91">
            <v>3</v>
          </cell>
          <cell r="N91">
            <v>0</v>
          </cell>
        </row>
        <row r="92">
          <cell r="C92">
            <v>2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1.5</v>
          </cell>
          <cell r="K92">
            <v>1</v>
          </cell>
          <cell r="L92">
            <v>0.5</v>
          </cell>
          <cell r="M92">
            <v>3.5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1</v>
          </cell>
          <cell r="J93">
            <v>1</v>
          </cell>
          <cell r="K93">
            <v>0.5</v>
          </cell>
          <cell r="L93">
            <v>0</v>
          </cell>
          <cell r="M93">
            <v>2.5</v>
          </cell>
          <cell r="N93">
            <v>0</v>
          </cell>
        </row>
        <row r="94">
          <cell r="C94">
            <v>1</v>
          </cell>
          <cell r="D94">
            <v>0</v>
          </cell>
          <cell r="E94">
            <v>0</v>
          </cell>
          <cell r="F94">
            <v>0.5</v>
          </cell>
          <cell r="G94">
            <v>0</v>
          </cell>
          <cell r="H94">
            <v>0</v>
          </cell>
          <cell r="I94">
            <v>0.5</v>
          </cell>
          <cell r="J94">
            <v>1</v>
          </cell>
          <cell r="K94">
            <v>0</v>
          </cell>
          <cell r="L94">
            <v>0</v>
          </cell>
          <cell r="M94">
            <v>1</v>
          </cell>
          <cell r="N94">
            <v>0</v>
          </cell>
        </row>
        <row r="95">
          <cell r="C95">
            <v>1</v>
          </cell>
          <cell r="D95">
            <v>0</v>
          </cell>
          <cell r="E95">
            <v>0.5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2</v>
          </cell>
          <cell r="K95">
            <v>0.5</v>
          </cell>
          <cell r="L95">
            <v>0.5</v>
          </cell>
          <cell r="M95">
            <v>2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0.5</v>
          </cell>
          <cell r="J96">
            <v>3</v>
          </cell>
          <cell r="K96">
            <v>0</v>
          </cell>
          <cell r="L96">
            <v>0</v>
          </cell>
          <cell r="M96">
            <v>0.5</v>
          </cell>
          <cell r="N96">
            <v>0</v>
          </cell>
        </row>
        <row r="97">
          <cell r="C97">
            <v>0.5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1.5</v>
          </cell>
          <cell r="K97">
            <v>0</v>
          </cell>
          <cell r="L97">
            <v>0.5</v>
          </cell>
          <cell r="M97">
            <v>0.5</v>
          </cell>
          <cell r="N97">
            <v>0</v>
          </cell>
        </row>
        <row r="98">
          <cell r="C98">
            <v>1</v>
          </cell>
          <cell r="D98">
            <v>0.5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3</v>
          </cell>
          <cell r="K98">
            <v>0.5</v>
          </cell>
          <cell r="L98">
            <v>0</v>
          </cell>
          <cell r="M98">
            <v>0.5</v>
          </cell>
          <cell r="N98">
            <v>0</v>
          </cell>
        </row>
        <row r="99">
          <cell r="C99">
            <v>0.5</v>
          </cell>
          <cell r="D99">
            <v>0</v>
          </cell>
          <cell r="E99">
            <v>0.5</v>
          </cell>
          <cell r="F99">
            <v>0</v>
          </cell>
          <cell r="G99">
            <v>0</v>
          </cell>
          <cell r="H99">
            <v>0</v>
          </cell>
          <cell r="I99">
            <v>0.5</v>
          </cell>
          <cell r="J99">
            <v>1</v>
          </cell>
          <cell r="K99">
            <v>1</v>
          </cell>
          <cell r="L99">
            <v>0</v>
          </cell>
          <cell r="M99">
            <v>1.5</v>
          </cell>
          <cell r="N99">
            <v>0</v>
          </cell>
        </row>
        <row r="100">
          <cell r="C100">
            <v>0.5</v>
          </cell>
          <cell r="D100">
            <v>0</v>
          </cell>
          <cell r="E100">
            <v>0</v>
          </cell>
          <cell r="F100">
            <v>1</v>
          </cell>
          <cell r="G100">
            <v>0.5</v>
          </cell>
          <cell r="H100">
            <v>0</v>
          </cell>
          <cell r="I100">
            <v>1</v>
          </cell>
          <cell r="J100">
            <v>2</v>
          </cell>
          <cell r="K100">
            <v>0</v>
          </cell>
          <cell r="L100">
            <v>1</v>
          </cell>
          <cell r="M100">
            <v>3</v>
          </cell>
          <cell r="N100">
            <v>0</v>
          </cell>
        </row>
        <row r="101">
          <cell r="C101">
            <v>1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1</v>
          </cell>
          <cell r="J101">
            <v>1.5</v>
          </cell>
          <cell r="K101">
            <v>0</v>
          </cell>
          <cell r="L101">
            <v>2</v>
          </cell>
          <cell r="M101">
            <v>1.5</v>
          </cell>
          <cell r="N101">
            <v>0</v>
          </cell>
        </row>
        <row r="102">
          <cell r="C102">
            <v>2</v>
          </cell>
          <cell r="D102">
            <v>0</v>
          </cell>
          <cell r="E102">
            <v>0.5</v>
          </cell>
          <cell r="F102">
            <v>0</v>
          </cell>
          <cell r="G102">
            <v>0</v>
          </cell>
          <cell r="H102">
            <v>0</v>
          </cell>
          <cell r="I102">
            <v>0.5</v>
          </cell>
          <cell r="J102">
            <v>4</v>
          </cell>
          <cell r="K102">
            <v>0</v>
          </cell>
          <cell r="L102">
            <v>0.5</v>
          </cell>
          <cell r="M102">
            <v>4.5</v>
          </cell>
          <cell r="N102">
            <v>0</v>
          </cell>
        </row>
        <row r="103">
          <cell r="C103">
            <v>6</v>
          </cell>
          <cell r="D103">
            <v>1</v>
          </cell>
          <cell r="E103">
            <v>1</v>
          </cell>
          <cell r="F103">
            <v>0</v>
          </cell>
          <cell r="G103">
            <v>0</v>
          </cell>
          <cell r="H103">
            <v>0</v>
          </cell>
          <cell r="I103">
            <v>1</v>
          </cell>
          <cell r="J103">
            <v>1.5</v>
          </cell>
          <cell r="K103">
            <v>0</v>
          </cell>
          <cell r="L103">
            <v>1</v>
          </cell>
          <cell r="M103">
            <v>11.5</v>
          </cell>
          <cell r="N103">
            <v>0</v>
          </cell>
        </row>
        <row r="104">
          <cell r="C104">
            <v>9</v>
          </cell>
          <cell r="D104">
            <v>0</v>
          </cell>
          <cell r="E104">
            <v>1</v>
          </cell>
          <cell r="F104">
            <v>3.5</v>
          </cell>
          <cell r="G104">
            <v>0.5</v>
          </cell>
          <cell r="H104">
            <v>0</v>
          </cell>
          <cell r="I104">
            <v>2</v>
          </cell>
          <cell r="J104">
            <v>2.5</v>
          </cell>
          <cell r="K104">
            <v>0</v>
          </cell>
          <cell r="L104">
            <v>0.5</v>
          </cell>
          <cell r="M104">
            <v>13.5</v>
          </cell>
          <cell r="N104">
            <v>0</v>
          </cell>
        </row>
        <row r="105">
          <cell r="C105">
            <v>7.5</v>
          </cell>
          <cell r="D105">
            <v>0</v>
          </cell>
          <cell r="E105">
            <v>0</v>
          </cell>
          <cell r="F105">
            <v>1</v>
          </cell>
          <cell r="G105">
            <v>0</v>
          </cell>
          <cell r="H105">
            <v>0</v>
          </cell>
          <cell r="I105">
            <v>0</v>
          </cell>
          <cell r="J105">
            <v>2</v>
          </cell>
          <cell r="K105">
            <v>0</v>
          </cell>
          <cell r="L105">
            <v>0.5</v>
          </cell>
          <cell r="M105">
            <v>11.5</v>
          </cell>
          <cell r="N105">
            <v>0</v>
          </cell>
        </row>
      </sheetData>
      <sheetData sheetId="15" refreshError="1">
        <row r="5">
          <cell r="G5" t="str">
            <v>KIRIMYA POLICE</v>
          </cell>
          <cell r="K5" t="str">
            <v>XXXX</v>
          </cell>
        </row>
        <row r="6">
          <cell r="K6" t="str">
            <v>KETRA</v>
          </cell>
        </row>
        <row r="10">
          <cell r="C10">
            <v>9.8571428571428577</v>
          </cell>
          <cell r="D10">
            <v>0.5714285714285714</v>
          </cell>
          <cell r="E10">
            <v>3.2857142857142856</v>
          </cell>
          <cell r="F10">
            <v>5</v>
          </cell>
          <cell r="G10">
            <v>0.42857142857142855</v>
          </cell>
          <cell r="H10">
            <v>0</v>
          </cell>
          <cell r="I10">
            <v>1.7142857142857142</v>
          </cell>
          <cell r="J10">
            <v>0.5714285714285714</v>
          </cell>
          <cell r="K10">
            <v>0.42857142857142855</v>
          </cell>
          <cell r="L10">
            <v>0.5714285714285714</v>
          </cell>
          <cell r="M10">
            <v>27.714285714285715</v>
          </cell>
          <cell r="N10">
            <v>0</v>
          </cell>
        </row>
        <row r="11">
          <cell r="C11">
            <v>8</v>
          </cell>
          <cell r="D11">
            <v>1</v>
          </cell>
          <cell r="E11">
            <v>1.5714285714285714</v>
          </cell>
          <cell r="F11">
            <v>4.1428571428571432</v>
          </cell>
          <cell r="G11">
            <v>0</v>
          </cell>
          <cell r="H11">
            <v>0</v>
          </cell>
          <cell r="I11">
            <v>1.5714285714285714</v>
          </cell>
          <cell r="J11">
            <v>0.7142857142857143</v>
          </cell>
          <cell r="K11">
            <v>0</v>
          </cell>
          <cell r="L11">
            <v>0.14285714285714285</v>
          </cell>
          <cell r="M11">
            <v>30.714285714285715</v>
          </cell>
          <cell r="N11">
            <v>0</v>
          </cell>
        </row>
        <row r="12">
          <cell r="C12">
            <v>7.8571428571428568</v>
          </cell>
          <cell r="D12">
            <v>0.2857142857142857</v>
          </cell>
          <cell r="E12">
            <v>0.2857142857142857</v>
          </cell>
          <cell r="F12">
            <v>4.5714285714285712</v>
          </cell>
          <cell r="G12">
            <v>0.14285714285714285</v>
          </cell>
          <cell r="H12">
            <v>0</v>
          </cell>
          <cell r="I12">
            <v>1</v>
          </cell>
          <cell r="J12">
            <v>0.14285714285714285</v>
          </cell>
          <cell r="K12">
            <v>0</v>
          </cell>
          <cell r="L12">
            <v>0.42857142857142855</v>
          </cell>
          <cell r="M12">
            <v>42.142857142857146</v>
          </cell>
          <cell r="N12">
            <v>0</v>
          </cell>
        </row>
        <row r="13">
          <cell r="C13">
            <v>7.7142857142857144</v>
          </cell>
          <cell r="D13">
            <v>0.8571428571428571</v>
          </cell>
          <cell r="E13">
            <v>1.1428571428571428</v>
          </cell>
          <cell r="F13">
            <v>3.8571428571428572</v>
          </cell>
          <cell r="G13">
            <v>0.14285714285714285</v>
          </cell>
          <cell r="H13">
            <v>0</v>
          </cell>
          <cell r="I13">
            <v>0.42857142857142855</v>
          </cell>
          <cell r="J13">
            <v>0.42857142857142855</v>
          </cell>
          <cell r="K13">
            <v>0.2857142857142857</v>
          </cell>
          <cell r="L13">
            <v>0</v>
          </cell>
          <cell r="M13">
            <v>37</v>
          </cell>
          <cell r="N13">
            <v>0</v>
          </cell>
        </row>
        <row r="14">
          <cell r="C14">
            <v>10.571428571428571</v>
          </cell>
          <cell r="D14">
            <v>0.7142857142857143</v>
          </cell>
          <cell r="E14">
            <v>0.7142857142857143</v>
          </cell>
          <cell r="F14">
            <v>3.2857142857142856</v>
          </cell>
          <cell r="G14">
            <v>0.7142857142857143</v>
          </cell>
          <cell r="H14">
            <v>0</v>
          </cell>
          <cell r="I14">
            <v>0.42857142857142855</v>
          </cell>
          <cell r="J14">
            <v>0.5714285714285714</v>
          </cell>
          <cell r="K14">
            <v>0</v>
          </cell>
          <cell r="L14">
            <v>0.14285714285714285</v>
          </cell>
          <cell r="M14">
            <v>51.571428571428569</v>
          </cell>
          <cell r="N14">
            <v>0</v>
          </cell>
        </row>
        <row r="15">
          <cell r="C15">
            <v>9.1428571428571423</v>
          </cell>
          <cell r="D15">
            <v>1.8571428571428572</v>
          </cell>
          <cell r="E15">
            <v>0.8571428571428571</v>
          </cell>
          <cell r="F15">
            <v>3.1428571428571428</v>
          </cell>
          <cell r="G15">
            <v>0.2857142857142857</v>
          </cell>
          <cell r="H15">
            <v>0</v>
          </cell>
          <cell r="I15">
            <v>0.7142857142857143</v>
          </cell>
          <cell r="J15">
            <v>0.2857142857142857</v>
          </cell>
          <cell r="K15">
            <v>0</v>
          </cell>
          <cell r="L15">
            <v>0</v>
          </cell>
          <cell r="M15">
            <v>46.857142857142854</v>
          </cell>
          <cell r="N15">
            <v>0</v>
          </cell>
        </row>
        <row r="16">
          <cell r="C16">
            <v>7.5714285714285712</v>
          </cell>
          <cell r="D16">
            <v>1</v>
          </cell>
          <cell r="E16">
            <v>1.1428571428571428</v>
          </cell>
          <cell r="F16">
            <v>4.7142857142857144</v>
          </cell>
          <cell r="G16">
            <v>0</v>
          </cell>
          <cell r="H16">
            <v>0</v>
          </cell>
          <cell r="I16">
            <v>1</v>
          </cell>
          <cell r="J16">
            <v>0.7142857142857143</v>
          </cell>
          <cell r="K16">
            <v>0.14285714285714285</v>
          </cell>
          <cell r="L16">
            <v>0.5714285714285714</v>
          </cell>
          <cell r="M16">
            <v>42.142857142857146</v>
          </cell>
          <cell r="N16">
            <v>0</v>
          </cell>
        </row>
        <row r="17">
          <cell r="C17">
            <v>8.4285714285714288</v>
          </cell>
          <cell r="D17">
            <v>1.5714285714285714</v>
          </cell>
          <cell r="E17">
            <v>0.42857142857142855</v>
          </cell>
          <cell r="F17">
            <v>3.5714285714285716</v>
          </cell>
          <cell r="G17">
            <v>0</v>
          </cell>
          <cell r="H17">
            <v>0.14285714285714285</v>
          </cell>
          <cell r="I17">
            <v>0.14285714285714285</v>
          </cell>
          <cell r="J17">
            <v>0.7142857142857143</v>
          </cell>
          <cell r="K17">
            <v>0</v>
          </cell>
          <cell r="L17">
            <v>1</v>
          </cell>
          <cell r="M17">
            <v>40.142857142857146</v>
          </cell>
          <cell r="N17">
            <v>0</v>
          </cell>
        </row>
        <row r="18">
          <cell r="C18">
            <v>9.4285714285714288</v>
          </cell>
          <cell r="D18">
            <v>1.1428571428571428</v>
          </cell>
          <cell r="E18">
            <v>0.5714285714285714</v>
          </cell>
          <cell r="F18">
            <v>3.8571428571428572</v>
          </cell>
          <cell r="G18">
            <v>0.14285714285714285</v>
          </cell>
          <cell r="H18">
            <v>0.14285714285714285</v>
          </cell>
          <cell r="I18">
            <v>1.2857142857142858</v>
          </cell>
          <cell r="J18">
            <v>0.14285714285714285</v>
          </cell>
          <cell r="K18">
            <v>0.2857142857142857</v>
          </cell>
          <cell r="L18">
            <v>0</v>
          </cell>
          <cell r="M18">
            <v>42.714285714285715</v>
          </cell>
          <cell r="N18">
            <v>0</v>
          </cell>
        </row>
        <row r="19">
          <cell r="C19">
            <v>12.571428571428571</v>
          </cell>
          <cell r="D19">
            <v>2.4285714285714284</v>
          </cell>
          <cell r="E19">
            <v>1.2857142857142858</v>
          </cell>
          <cell r="F19">
            <v>4.2857142857142856</v>
          </cell>
          <cell r="G19">
            <v>0.14285714285714285</v>
          </cell>
          <cell r="H19">
            <v>0</v>
          </cell>
          <cell r="I19">
            <v>0.8571428571428571</v>
          </cell>
          <cell r="J19">
            <v>0</v>
          </cell>
          <cell r="K19">
            <v>0.14285714285714285</v>
          </cell>
          <cell r="L19">
            <v>0.5714285714285714</v>
          </cell>
          <cell r="M19">
            <v>37.285714285714285</v>
          </cell>
          <cell r="N19">
            <v>0</v>
          </cell>
        </row>
        <row r="20">
          <cell r="C20">
            <v>11.857142857142858</v>
          </cell>
          <cell r="D20">
            <v>1.8571428571428572</v>
          </cell>
          <cell r="E20">
            <v>1.7142857142857142</v>
          </cell>
          <cell r="F20">
            <v>5.2857142857142856</v>
          </cell>
          <cell r="G20">
            <v>0</v>
          </cell>
          <cell r="H20">
            <v>0</v>
          </cell>
          <cell r="I20">
            <v>0.5714285714285714</v>
          </cell>
          <cell r="J20">
            <v>0.42857142857142855</v>
          </cell>
          <cell r="K20">
            <v>0.14285714285714285</v>
          </cell>
          <cell r="L20">
            <v>0.42857142857142855</v>
          </cell>
          <cell r="M20">
            <v>33.571428571428569</v>
          </cell>
          <cell r="N20">
            <v>0</v>
          </cell>
        </row>
        <row r="21">
          <cell r="C21">
            <v>12.142857142857142</v>
          </cell>
          <cell r="D21">
            <v>1.5714285714285714</v>
          </cell>
          <cell r="E21">
            <v>1.4285714285714286</v>
          </cell>
          <cell r="F21">
            <v>6.4285714285714288</v>
          </cell>
          <cell r="G21">
            <v>0.2857142857142857</v>
          </cell>
          <cell r="H21">
            <v>0</v>
          </cell>
          <cell r="I21">
            <v>0.8571428571428571</v>
          </cell>
          <cell r="J21">
            <v>0.42857142857142855</v>
          </cell>
          <cell r="K21">
            <v>0.2857142857142857</v>
          </cell>
          <cell r="L21">
            <v>0.2857142857142857</v>
          </cell>
          <cell r="M21">
            <v>44.571428571428569</v>
          </cell>
          <cell r="N21">
            <v>0.14285714285714285</v>
          </cell>
        </row>
        <row r="22">
          <cell r="C22">
            <v>12.857142857142858</v>
          </cell>
          <cell r="D22">
            <v>1.5714285714285714</v>
          </cell>
          <cell r="E22">
            <v>2</v>
          </cell>
          <cell r="F22">
            <v>5</v>
          </cell>
          <cell r="G22">
            <v>0.5714285714285714</v>
          </cell>
          <cell r="H22">
            <v>0</v>
          </cell>
          <cell r="I22">
            <v>1.4285714285714286</v>
          </cell>
          <cell r="J22">
            <v>0.5714285714285714</v>
          </cell>
          <cell r="K22">
            <v>0</v>
          </cell>
          <cell r="L22">
            <v>0</v>
          </cell>
          <cell r="M22">
            <v>32.285714285714285</v>
          </cell>
          <cell r="N22">
            <v>0.14285714285714285</v>
          </cell>
        </row>
        <row r="23">
          <cell r="C23">
            <v>9</v>
          </cell>
          <cell r="D23">
            <v>0.7142857142857143</v>
          </cell>
          <cell r="E23">
            <v>1</v>
          </cell>
          <cell r="F23">
            <v>3.5714285714285716</v>
          </cell>
          <cell r="G23">
            <v>0.14285714285714285</v>
          </cell>
          <cell r="H23">
            <v>0</v>
          </cell>
          <cell r="I23">
            <v>0.5714285714285714</v>
          </cell>
          <cell r="J23">
            <v>0.5714285714285714</v>
          </cell>
          <cell r="K23">
            <v>0.14285714285714285</v>
          </cell>
          <cell r="L23">
            <v>0</v>
          </cell>
          <cell r="M23">
            <v>31.714285714285715</v>
          </cell>
          <cell r="N23">
            <v>0</v>
          </cell>
        </row>
        <row r="24">
          <cell r="C24">
            <v>11.714285714285714</v>
          </cell>
          <cell r="D24">
            <v>1.1428571428571428</v>
          </cell>
          <cell r="E24">
            <v>0.5714285714285714</v>
          </cell>
          <cell r="F24">
            <v>5.7142857142857144</v>
          </cell>
          <cell r="G24">
            <v>0.14285714285714285</v>
          </cell>
          <cell r="H24">
            <v>0</v>
          </cell>
          <cell r="I24">
            <v>1.2857142857142858</v>
          </cell>
          <cell r="J24">
            <v>0.14285714285714285</v>
          </cell>
          <cell r="K24">
            <v>0</v>
          </cell>
          <cell r="L24">
            <v>0.8571428571428571</v>
          </cell>
          <cell r="M24">
            <v>42.714285714285715</v>
          </cell>
          <cell r="N24">
            <v>0</v>
          </cell>
        </row>
        <row r="25">
          <cell r="C25">
            <v>8.1428571428571423</v>
          </cell>
          <cell r="D25">
            <v>1.2857142857142858</v>
          </cell>
          <cell r="E25">
            <v>1.7142857142857142</v>
          </cell>
          <cell r="F25">
            <v>3.5714285714285716</v>
          </cell>
          <cell r="G25">
            <v>0.14285714285714285</v>
          </cell>
          <cell r="H25">
            <v>0</v>
          </cell>
          <cell r="I25">
            <v>0.7142857142857143</v>
          </cell>
          <cell r="J25">
            <v>1</v>
          </cell>
          <cell r="K25">
            <v>0.2857142857142857</v>
          </cell>
          <cell r="L25">
            <v>0.14285714285714285</v>
          </cell>
          <cell r="M25">
            <v>41.285714285714285</v>
          </cell>
          <cell r="N25">
            <v>0</v>
          </cell>
        </row>
        <row r="26">
          <cell r="C26">
            <v>11.285714285714286</v>
          </cell>
          <cell r="D26">
            <v>1</v>
          </cell>
          <cell r="E26">
            <v>1.7142857142857142</v>
          </cell>
          <cell r="F26">
            <v>3.4285714285714284</v>
          </cell>
          <cell r="G26">
            <v>0.2857142857142857</v>
          </cell>
          <cell r="H26">
            <v>0</v>
          </cell>
          <cell r="I26">
            <v>1</v>
          </cell>
          <cell r="J26">
            <v>1</v>
          </cell>
          <cell r="K26">
            <v>0.14285714285714285</v>
          </cell>
          <cell r="L26">
            <v>0.2857142857142857</v>
          </cell>
          <cell r="M26">
            <v>43.857142857142854</v>
          </cell>
          <cell r="N26">
            <v>0</v>
          </cell>
        </row>
        <row r="27">
          <cell r="C27">
            <v>11.285714285714286</v>
          </cell>
          <cell r="D27">
            <v>2.2857142857142856</v>
          </cell>
          <cell r="E27">
            <v>1</v>
          </cell>
          <cell r="F27">
            <v>3.5714285714285716</v>
          </cell>
          <cell r="G27">
            <v>0.2857142857142857</v>
          </cell>
          <cell r="H27">
            <v>0</v>
          </cell>
          <cell r="I27">
            <v>2.1428571428571428</v>
          </cell>
          <cell r="J27">
            <v>1.1428571428571428</v>
          </cell>
          <cell r="K27">
            <v>0.2857142857142857</v>
          </cell>
          <cell r="L27">
            <v>0.2857142857142857</v>
          </cell>
          <cell r="M27">
            <v>39.714285714285715</v>
          </cell>
          <cell r="N27">
            <v>0</v>
          </cell>
        </row>
        <row r="28">
          <cell r="C28">
            <v>11.857142857142858</v>
          </cell>
          <cell r="D28">
            <v>1.5714285714285714</v>
          </cell>
          <cell r="E28">
            <v>1.5714285714285714</v>
          </cell>
          <cell r="F28">
            <v>3.7142857142857144</v>
          </cell>
          <cell r="G28">
            <v>0.42857142857142855</v>
          </cell>
          <cell r="H28">
            <v>0</v>
          </cell>
          <cell r="I28">
            <v>1.4285714285714286</v>
          </cell>
          <cell r="J28">
            <v>1</v>
          </cell>
          <cell r="K28">
            <v>0.8571428571428571</v>
          </cell>
          <cell r="L28">
            <v>0.42857142857142855</v>
          </cell>
          <cell r="M28">
            <v>34.285714285714285</v>
          </cell>
          <cell r="N28">
            <v>0</v>
          </cell>
        </row>
        <row r="29">
          <cell r="C29">
            <v>8.8571428571428577</v>
          </cell>
          <cell r="D29">
            <v>0.7142857142857143</v>
          </cell>
          <cell r="E29">
            <v>2</v>
          </cell>
          <cell r="F29">
            <v>2.5714285714285716</v>
          </cell>
          <cell r="G29">
            <v>0.14285714285714285</v>
          </cell>
          <cell r="H29">
            <v>0</v>
          </cell>
          <cell r="I29">
            <v>1.5714285714285714</v>
          </cell>
          <cell r="J29">
            <v>1</v>
          </cell>
          <cell r="K29">
            <v>0</v>
          </cell>
          <cell r="L29">
            <v>0.2857142857142857</v>
          </cell>
          <cell r="M29">
            <v>34.571428571428569</v>
          </cell>
          <cell r="N29">
            <v>0</v>
          </cell>
        </row>
        <row r="30">
          <cell r="C30">
            <v>13</v>
          </cell>
          <cell r="D30">
            <v>0.8571428571428571</v>
          </cell>
          <cell r="E30">
            <v>1.1428571428571428</v>
          </cell>
          <cell r="F30">
            <v>3.4285714285714284</v>
          </cell>
          <cell r="G30">
            <v>0.2857142857142857</v>
          </cell>
          <cell r="H30">
            <v>0</v>
          </cell>
          <cell r="I30">
            <v>1</v>
          </cell>
          <cell r="J30">
            <v>0.42857142857142855</v>
          </cell>
          <cell r="K30">
            <v>0.2857142857142857</v>
          </cell>
          <cell r="L30">
            <v>0.5714285714285714</v>
          </cell>
          <cell r="M30">
            <v>33.142857142857146</v>
          </cell>
          <cell r="N30">
            <v>0</v>
          </cell>
        </row>
        <row r="31">
          <cell r="C31">
            <v>9.7142857142857135</v>
          </cell>
          <cell r="D31">
            <v>2.5714285714285716</v>
          </cell>
          <cell r="E31">
            <v>0.8571428571428571</v>
          </cell>
          <cell r="F31">
            <v>4.4285714285714288</v>
          </cell>
          <cell r="G31">
            <v>0.5714285714285714</v>
          </cell>
          <cell r="H31">
            <v>0</v>
          </cell>
          <cell r="I31">
            <v>1.7142857142857142</v>
          </cell>
          <cell r="J31">
            <v>0.8571428571428571</v>
          </cell>
          <cell r="K31">
            <v>0.2857142857142857</v>
          </cell>
          <cell r="L31">
            <v>0</v>
          </cell>
          <cell r="M31">
            <v>36.142857142857146</v>
          </cell>
          <cell r="N31">
            <v>0</v>
          </cell>
        </row>
        <row r="32">
          <cell r="C32">
            <v>10.142857142857142</v>
          </cell>
          <cell r="D32">
            <v>2.5714285714285716</v>
          </cell>
          <cell r="E32">
            <v>1.4285714285714286</v>
          </cell>
          <cell r="F32">
            <v>5.1428571428571432</v>
          </cell>
          <cell r="G32">
            <v>0.14285714285714285</v>
          </cell>
          <cell r="H32">
            <v>0</v>
          </cell>
          <cell r="I32">
            <v>1.2857142857142858</v>
          </cell>
          <cell r="J32">
            <v>0.7142857142857143</v>
          </cell>
          <cell r="K32">
            <v>0.14285714285714285</v>
          </cell>
          <cell r="L32">
            <v>0.42857142857142855</v>
          </cell>
          <cell r="M32">
            <v>45.428571428571431</v>
          </cell>
          <cell r="N32">
            <v>0</v>
          </cell>
        </row>
        <row r="33">
          <cell r="C33">
            <v>9.1428571428571423</v>
          </cell>
          <cell r="D33">
            <v>2.4285714285714284</v>
          </cell>
          <cell r="E33">
            <v>1.2857142857142858</v>
          </cell>
          <cell r="F33">
            <v>2.4285714285714284</v>
          </cell>
          <cell r="G33">
            <v>0</v>
          </cell>
          <cell r="H33">
            <v>0</v>
          </cell>
          <cell r="I33">
            <v>0.5714285714285714</v>
          </cell>
          <cell r="J33">
            <v>0.2857142857142857</v>
          </cell>
          <cell r="K33">
            <v>0.42857142857142855</v>
          </cell>
          <cell r="L33">
            <v>0.2857142857142857</v>
          </cell>
          <cell r="M33">
            <v>35</v>
          </cell>
          <cell r="N33">
            <v>0</v>
          </cell>
        </row>
        <row r="34">
          <cell r="C34">
            <v>9.4285714285714288</v>
          </cell>
          <cell r="D34">
            <v>2.1428571428571428</v>
          </cell>
          <cell r="E34">
            <v>2.5714285714285716</v>
          </cell>
          <cell r="F34">
            <v>4.1428571428571432</v>
          </cell>
          <cell r="G34">
            <v>0.2857142857142857</v>
          </cell>
          <cell r="H34">
            <v>0.14285714285714285</v>
          </cell>
          <cell r="I34">
            <v>1.4285714285714286</v>
          </cell>
          <cell r="J34">
            <v>1.4285714285714286</v>
          </cell>
          <cell r="K34">
            <v>0.8571428571428571</v>
          </cell>
          <cell r="L34">
            <v>0</v>
          </cell>
          <cell r="M34">
            <v>34.714285714285715</v>
          </cell>
          <cell r="N34">
            <v>0</v>
          </cell>
        </row>
        <row r="35">
          <cell r="C35">
            <v>11</v>
          </cell>
          <cell r="D35">
            <v>1</v>
          </cell>
          <cell r="E35">
            <v>2.2857142857142856</v>
          </cell>
          <cell r="F35">
            <v>5.4285714285714288</v>
          </cell>
          <cell r="G35">
            <v>0.42857142857142855</v>
          </cell>
          <cell r="H35">
            <v>0</v>
          </cell>
          <cell r="I35">
            <v>1.8571428571428572</v>
          </cell>
          <cell r="J35">
            <v>1</v>
          </cell>
          <cell r="K35">
            <v>0.2857142857142857</v>
          </cell>
          <cell r="L35">
            <v>0.7142857142857143</v>
          </cell>
          <cell r="M35">
            <v>31.142857142857142</v>
          </cell>
          <cell r="N35">
            <v>0</v>
          </cell>
        </row>
        <row r="36">
          <cell r="C36">
            <v>9.4285714285714288</v>
          </cell>
          <cell r="D36">
            <v>1</v>
          </cell>
          <cell r="E36">
            <v>0.7142857142857143</v>
          </cell>
          <cell r="F36">
            <v>4.1428571428571432</v>
          </cell>
          <cell r="G36">
            <v>0.8571428571428571</v>
          </cell>
          <cell r="H36">
            <v>0</v>
          </cell>
          <cell r="I36">
            <v>1.1428571428571428</v>
          </cell>
          <cell r="J36">
            <v>1.5714285714285714</v>
          </cell>
          <cell r="K36">
            <v>0.5714285714285714</v>
          </cell>
          <cell r="L36">
            <v>0.2857142857142857</v>
          </cell>
          <cell r="M36">
            <v>32.285714285714285</v>
          </cell>
          <cell r="N36">
            <v>0</v>
          </cell>
        </row>
        <row r="37">
          <cell r="C37">
            <v>10.571428571428571</v>
          </cell>
          <cell r="D37">
            <v>0.8571428571428571</v>
          </cell>
          <cell r="E37">
            <v>2.2857142857142856</v>
          </cell>
          <cell r="F37">
            <v>4</v>
          </cell>
          <cell r="G37">
            <v>0</v>
          </cell>
          <cell r="H37">
            <v>0</v>
          </cell>
          <cell r="I37">
            <v>1.5714285714285714</v>
          </cell>
          <cell r="J37">
            <v>1.5714285714285714</v>
          </cell>
          <cell r="K37">
            <v>0.5714285714285714</v>
          </cell>
          <cell r="L37">
            <v>0.2857142857142857</v>
          </cell>
          <cell r="M37">
            <v>29.285714285714285</v>
          </cell>
          <cell r="N37">
            <v>0</v>
          </cell>
        </row>
        <row r="38">
          <cell r="C38">
            <v>7.7142857142857144</v>
          </cell>
          <cell r="D38">
            <v>1.2857142857142858</v>
          </cell>
          <cell r="E38">
            <v>1.2857142857142858</v>
          </cell>
          <cell r="F38">
            <v>3.7142857142857144</v>
          </cell>
          <cell r="G38">
            <v>0.2857142857142857</v>
          </cell>
          <cell r="H38">
            <v>0</v>
          </cell>
          <cell r="I38">
            <v>1.7142857142857142</v>
          </cell>
          <cell r="J38">
            <v>1</v>
          </cell>
          <cell r="K38">
            <v>0.14285714285714285</v>
          </cell>
          <cell r="L38">
            <v>0.5714285714285714</v>
          </cell>
          <cell r="M38">
            <v>30.857142857142858</v>
          </cell>
          <cell r="N38">
            <v>0</v>
          </cell>
        </row>
        <row r="39">
          <cell r="C39">
            <v>9.4285714285714288</v>
          </cell>
          <cell r="D39">
            <v>3.1428571428571428</v>
          </cell>
          <cell r="E39">
            <v>1.2857142857142858</v>
          </cell>
          <cell r="F39">
            <v>4.4285714285714288</v>
          </cell>
          <cell r="G39">
            <v>0</v>
          </cell>
          <cell r="H39">
            <v>0</v>
          </cell>
          <cell r="I39">
            <v>1.8571428571428572</v>
          </cell>
          <cell r="J39">
            <v>1.2857142857142858</v>
          </cell>
          <cell r="K39">
            <v>0.14285714285714285</v>
          </cell>
          <cell r="L39">
            <v>0.8571428571428571</v>
          </cell>
          <cell r="M39">
            <v>33.428571428571431</v>
          </cell>
          <cell r="N39">
            <v>0</v>
          </cell>
        </row>
        <row r="40">
          <cell r="C40">
            <v>9</v>
          </cell>
          <cell r="D40">
            <v>2.1428571428571428</v>
          </cell>
          <cell r="E40">
            <v>1.2857142857142858</v>
          </cell>
          <cell r="F40">
            <v>3.2857142857142856</v>
          </cell>
          <cell r="G40">
            <v>0.8571428571428571</v>
          </cell>
          <cell r="H40">
            <v>0.14285714285714285</v>
          </cell>
          <cell r="I40">
            <v>1.5714285714285714</v>
          </cell>
          <cell r="J40">
            <v>1.7142857142857142</v>
          </cell>
          <cell r="K40">
            <v>0.14285714285714285</v>
          </cell>
          <cell r="L40">
            <v>0.5714285714285714</v>
          </cell>
          <cell r="M40">
            <v>38.857142857142854</v>
          </cell>
          <cell r="N40">
            <v>0</v>
          </cell>
        </row>
        <row r="41">
          <cell r="C41">
            <v>8.7142857142857135</v>
          </cell>
          <cell r="D41">
            <v>0.8571428571428571</v>
          </cell>
          <cell r="E41">
            <v>0.7142857142857143</v>
          </cell>
          <cell r="F41">
            <v>4</v>
          </cell>
          <cell r="G41">
            <v>0.14285714285714285</v>
          </cell>
          <cell r="H41">
            <v>0.14285714285714285</v>
          </cell>
          <cell r="I41">
            <v>1.2857142857142858</v>
          </cell>
          <cell r="J41">
            <v>0.7142857142857143</v>
          </cell>
          <cell r="K41">
            <v>2.2857142857142856</v>
          </cell>
          <cell r="L41">
            <v>0.14285714285714285</v>
          </cell>
          <cell r="M41">
            <v>31.714285714285715</v>
          </cell>
          <cell r="N41">
            <v>0</v>
          </cell>
        </row>
        <row r="42">
          <cell r="C42">
            <v>10</v>
          </cell>
          <cell r="D42">
            <v>2.1428571428571428</v>
          </cell>
          <cell r="E42">
            <v>1.4285714285714286</v>
          </cell>
          <cell r="F42">
            <v>6.5714285714285712</v>
          </cell>
          <cell r="G42">
            <v>0.14285714285714285</v>
          </cell>
          <cell r="H42">
            <v>0</v>
          </cell>
          <cell r="I42">
            <v>2</v>
          </cell>
          <cell r="J42">
            <v>1.4285714285714286</v>
          </cell>
          <cell r="K42">
            <v>0.7142857142857143</v>
          </cell>
          <cell r="L42">
            <v>0.2857142857142857</v>
          </cell>
          <cell r="M42">
            <v>32.857142857142854</v>
          </cell>
          <cell r="N42">
            <v>0</v>
          </cell>
        </row>
        <row r="43">
          <cell r="C43">
            <v>14</v>
          </cell>
          <cell r="D43">
            <v>2.1428571428571428</v>
          </cell>
          <cell r="E43">
            <v>2.4285714285714284</v>
          </cell>
          <cell r="F43">
            <v>4.1428571428571432</v>
          </cell>
          <cell r="G43">
            <v>0.42857142857142855</v>
          </cell>
          <cell r="H43">
            <v>0</v>
          </cell>
          <cell r="I43">
            <v>1.1428571428571428</v>
          </cell>
          <cell r="J43">
            <v>0.8571428571428571</v>
          </cell>
          <cell r="K43">
            <v>0.5714285714285714</v>
          </cell>
          <cell r="L43">
            <v>0.5714285714285714</v>
          </cell>
          <cell r="M43">
            <v>37</v>
          </cell>
          <cell r="N43">
            <v>0.14285714285714285</v>
          </cell>
        </row>
        <row r="44">
          <cell r="C44">
            <v>11.571428571428571</v>
          </cell>
          <cell r="D44">
            <v>2.5714285714285716</v>
          </cell>
          <cell r="E44">
            <v>1.5714285714285714</v>
          </cell>
          <cell r="F44">
            <v>4.5714285714285712</v>
          </cell>
          <cell r="G44">
            <v>0.42857142857142855</v>
          </cell>
          <cell r="H44">
            <v>0</v>
          </cell>
          <cell r="I44">
            <v>1.5714285714285714</v>
          </cell>
          <cell r="J44">
            <v>0.5714285714285714</v>
          </cell>
          <cell r="K44">
            <v>1.1428571428571428</v>
          </cell>
          <cell r="L44">
            <v>0.7142857142857143</v>
          </cell>
          <cell r="M44">
            <v>37.428571428571431</v>
          </cell>
          <cell r="N44">
            <v>0</v>
          </cell>
        </row>
        <row r="45">
          <cell r="C45">
            <v>14.571428571428571</v>
          </cell>
          <cell r="D45">
            <v>2.1428571428571428</v>
          </cell>
          <cell r="E45">
            <v>1.5714285714285714</v>
          </cell>
          <cell r="F45">
            <v>5.2857142857142856</v>
          </cell>
          <cell r="G45">
            <v>0.5714285714285714</v>
          </cell>
          <cell r="H45">
            <v>0</v>
          </cell>
          <cell r="I45">
            <v>0.7142857142857143</v>
          </cell>
          <cell r="J45">
            <v>1.1428571428571428</v>
          </cell>
          <cell r="K45">
            <v>0.5714285714285714</v>
          </cell>
          <cell r="L45">
            <v>0.2857142857142857</v>
          </cell>
          <cell r="M45">
            <v>34.285714285714285</v>
          </cell>
          <cell r="N45">
            <v>0</v>
          </cell>
        </row>
        <row r="46">
          <cell r="C46">
            <v>14.142857142857142</v>
          </cell>
          <cell r="D46">
            <v>3.2857142857142856</v>
          </cell>
          <cell r="E46">
            <v>3.2857142857142856</v>
          </cell>
          <cell r="F46">
            <v>5.8571428571428568</v>
          </cell>
          <cell r="G46">
            <v>0.42857142857142855</v>
          </cell>
          <cell r="H46">
            <v>0</v>
          </cell>
          <cell r="I46">
            <v>2.8571428571428572</v>
          </cell>
          <cell r="J46">
            <v>1.1428571428571428</v>
          </cell>
          <cell r="K46">
            <v>0.14285714285714285</v>
          </cell>
          <cell r="L46">
            <v>1.5714285714285714</v>
          </cell>
          <cell r="M46">
            <v>36.857142857142854</v>
          </cell>
          <cell r="N46">
            <v>0</v>
          </cell>
        </row>
        <row r="47">
          <cell r="C47">
            <v>14.428571428571429</v>
          </cell>
          <cell r="D47">
            <v>3.8571428571428572</v>
          </cell>
          <cell r="E47">
            <v>4</v>
          </cell>
          <cell r="F47">
            <v>6.1428571428571432</v>
          </cell>
          <cell r="G47">
            <v>1.1428571428571428</v>
          </cell>
          <cell r="H47">
            <v>0</v>
          </cell>
          <cell r="I47">
            <v>2.8571428571428572</v>
          </cell>
          <cell r="J47">
            <v>0.42857142857142855</v>
          </cell>
          <cell r="K47">
            <v>0.7142857142857143</v>
          </cell>
          <cell r="L47">
            <v>1.4285714285714286</v>
          </cell>
          <cell r="M47">
            <v>39.285714285714285</v>
          </cell>
          <cell r="N47">
            <v>0</v>
          </cell>
        </row>
        <row r="48">
          <cell r="C48">
            <v>17</v>
          </cell>
          <cell r="D48">
            <v>3</v>
          </cell>
          <cell r="E48">
            <v>2</v>
          </cell>
          <cell r="F48">
            <v>7</v>
          </cell>
          <cell r="G48">
            <v>0.7142857142857143</v>
          </cell>
          <cell r="H48">
            <v>0</v>
          </cell>
          <cell r="I48">
            <v>1</v>
          </cell>
          <cell r="J48">
            <v>2</v>
          </cell>
          <cell r="K48">
            <v>0.5714285714285714</v>
          </cell>
          <cell r="L48">
            <v>1.1428571428571428</v>
          </cell>
          <cell r="M48">
            <v>37</v>
          </cell>
          <cell r="N48">
            <v>0</v>
          </cell>
        </row>
        <row r="49">
          <cell r="C49">
            <v>17</v>
          </cell>
          <cell r="D49">
            <v>4.2857142857142856</v>
          </cell>
          <cell r="E49">
            <v>3.2857142857142856</v>
          </cell>
          <cell r="F49">
            <v>5</v>
          </cell>
          <cell r="G49">
            <v>1.2857142857142858</v>
          </cell>
          <cell r="H49">
            <v>0</v>
          </cell>
          <cell r="I49">
            <v>1.4285714285714286</v>
          </cell>
          <cell r="J49">
            <v>1.7142857142857142</v>
          </cell>
          <cell r="K49">
            <v>0.2857142857142857</v>
          </cell>
          <cell r="L49">
            <v>0.2857142857142857</v>
          </cell>
          <cell r="M49">
            <v>38.857142857142854</v>
          </cell>
          <cell r="N49">
            <v>0</v>
          </cell>
        </row>
        <row r="50">
          <cell r="C50">
            <v>13.857142857142858</v>
          </cell>
          <cell r="D50">
            <v>4.8571428571428568</v>
          </cell>
          <cell r="E50">
            <v>2.5714285714285716</v>
          </cell>
          <cell r="F50">
            <v>9.4285714285714288</v>
          </cell>
          <cell r="G50">
            <v>1.4285714285714286</v>
          </cell>
          <cell r="H50">
            <v>0.14285714285714285</v>
          </cell>
          <cell r="I50">
            <v>2.5714285714285716</v>
          </cell>
          <cell r="J50">
            <v>0.8571428571428571</v>
          </cell>
          <cell r="K50">
            <v>0.14285714285714285</v>
          </cell>
          <cell r="L50">
            <v>0.2857142857142857</v>
          </cell>
          <cell r="M50">
            <v>39.142857142857146</v>
          </cell>
          <cell r="N50">
            <v>0</v>
          </cell>
        </row>
        <row r="51">
          <cell r="C51">
            <v>13.714285714285714</v>
          </cell>
          <cell r="D51">
            <v>2.8571428571428572</v>
          </cell>
          <cell r="E51">
            <v>1.8571428571428572</v>
          </cell>
          <cell r="F51">
            <v>8.5714285714285712</v>
          </cell>
          <cell r="G51">
            <v>1.5714285714285714</v>
          </cell>
          <cell r="H51">
            <v>0.14285714285714285</v>
          </cell>
          <cell r="I51">
            <v>2.5714285714285716</v>
          </cell>
          <cell r="J51">
            <v>2</v>
          </cell>
          <cell r="K51">
            <v>0.42857142857142855</v>
          </cell>
          <cell r="L51">
            <v>0.14285714285714285</v>
          </cell>
          <cell r="M51">
            <v>41.142857142857146</v>
          </cell>
          <cell r="N51">
            <v>0</v>
          </cell>
        </row>
        <row r="52">
          <cell r="C52">
            <v>18.571428571428573</v>
          </cell>
          <cell r="D52">
            <v>3.1428571428571428</v>
          </cell>
          <cell r="E52">
            <v>3.7142857142857144</v>
          </cell>
          <cell r="F52">
            <v>7.1428571428571432</v>
          </cell>
          <cell r="G52">
            <v>1.2857142857142858</v>
          </cell>
          <cell r="H52">
            <v>0.14285714285714285</v>
          </cell>
          <cell r="I52">
            <v>3</v>
          </cell>
          <cell r="J52">
            <v>1.8571428571428572</v>
          </cell>
          <cell r="K52">
            <v>0.14285714285714285</v>
          </cell>
          <cell r="L52">
            <v>0.2857142857142857</v>
          </cell>
          <cell r="M52">
            <v>40</v>
          </cell>
          <cell r="N52">
            <v>0</v>
          </cell>
        </row>
        <row r="53">
          <cell r="C53">
            <v>20.857142857142858</v>
          </cell>
          <cell r="D53">
            <v>4.1428571428571432</v>
          </cell>
          <cell r="E53">
            <v>2.1428571428571428</v>
          </cell>
          <cell r="F53">
            <v>8.1428571428571423</v>
          </cell>
          <cell r="G53">
            <v>0.2857142857142857</v>
          </cell>
          <cell r="H53">
            <v>0.8571428571428571</v>
          </cell>
          <cell r="I53">
            <v>2.5714285714285716</v>
          </cell>
          <cell r="J53">
            <v>1.5714285714285714</v>
          </cell>
          <cell r="K53">
            <v>0.5714285714285714</v>
          </cell>
          <cell r="L53">
            <v>0.7142857142857143</v>
          </cell>
          <cell r="M53">
            <v>41</v>
          </cell>
          <cell r="N53">
            <v>0</v>
          </cell>
        </row>
        <row r="54">
          <cell r="C54">
            <v>15.857142857142858</v>
          </cell>
          <cell r="D54">
            <v>2.1428571428571428</v>
          </cell>
          <cell r="E54">
            <v>1.4285714285714286</v>
          </cell>
          <cell r="F54">
            <v>9.2857142857142865</v>
          </cell>
          <cell r="G54">
            <v>1.7142857142857142</v>
          </cell>
          <cell r="H54">
            <v>0.14285714285714285</v>
          </cell>
          <cell r="I54">
            <v>3.7142857142857144</v>
          </cell>
          <cell r="J54">
            <v>2.7142857142857144</v>
          </cell>
          <cell r="K54">
            <v>0.7142857142857143</v>
          </cell>
          <cell r="L54">
            <v>0.42857142857142855</v>
          </cell>
          <cell r="M54">
            <v>35.428571428571431</v>
          </cell>
          <cell r="N54">
            <v>0</v>
          </cell>
        </row>
        <row r="55">
          <cell r="C55">
            <v>16</v>
          </cell>
          <cell r="D55">
            <v>2.8571428571428572</v>
          </cell>
          <cell r="E55">
            <v>4</v>
          </cell>
          <cell r="F55">
            <v>9.1428571428571423</v>
          </cell>
          <cell r="G55">
            <v>1.4285714285714286</v>
          </cell>
          <cell r="H55">
            <v>0</v>
          </cell>
          <cell r="I55">
            <v>2</v>
          </cell>
          <cell r="J55">
            <v>2.7142857142857144</v>
          </cell>
          <cell r="K55">
            <v>0.7142857142857143</v>
          </cell>
          <cell r="L55">
            <v>0.8571428571428571</v>
          </cell>
          <cell r="M55">
            <v>39</v>
          </cell>
          <cell r="N55">
            <v>0</v>
          </cell>
        </row>
        <row r="56">
          <cell r="C56">
            <v>13.142857142857142</v>
          </cell>
          <cell r="D56">
            <v>1.7142857142857142</v>
          </cell>
          <cell r="E56">
            <v>1.5714285714285714</v>
          </cell>
          <cell r="F56">
            <v>5.4285714285714288</v>
          </cell>
          <cell r="G56">
            <v>0.42857142857142855</v>
          </cell>
          <cell r="H56">
            <v>0.42857142857142855</v>
          </cell>
          <cell r="I56">
            <v>1.5714285714285714</v>
          </cell>
          <cell r="J56">
            <v>1.8571428571428572</v>
          </cell>
          <cell r="K56">
            <v>0.5714285714285714</v>
          </cell>
          <cell r="L56">
            <v>1.2857142857142858</v>
          </cell>
          <cell r="M56">
            <v>37.857142857142854</v>
          </cell>
          <cell r="N56">
            <v>0</v>
          </cell>
        </row>
        <row r="57">
          <cell r="C57">
            <v>10.142857142857142</v>
          </cell>
          <cell r="D57">
            <v>1.7142857142857142</v>
          </cell>
          <cell r="E57">
            <v>1.1428571428571428</v>
          </cell>
          <cell r="F57">
            <v>4.7142857142857144</v>
          </cell>
          <cell r="G57">
            <v>1</v>
          </cell>
          <cell r="H57">
            <v>0.2857142857142857</v>
          </cell>
          <cell r="I57">
            <v>2.1428571428571428</v>
          </cell>
          <cell r="J57">
            <v>1.7142857142857142</v>
          </cell>
          <cell r="K57">
            <v>0.14285714285714285</v>
          </cell>
          <cell r="L57">
            <v>0.5714285714285714</v>
          </cell>
          <cell r="M57">
            <v>37.714285714285715</v>
          </cell>
          <cell r="N57">
            <v>0</v>
          </cell>
        </row>
        <row r="58">
          <cell r="C58">
            <v>25.5</v>
          </cell>
          <cell r="D58">
            <v>0</v>
          </cell>
          <cell r="E58">
            <v>1.5</v>
          </cell>
          <cell r="F58">
            <v>6</v>
          </cell>
          <cell r="G58">
            <v>1.5</v>
          </cell>
          <cell r="H58">
            <v>0</v>
          </cell>
          <cell r="I58">
            <v>3</v>
          </cell>
          <cell r="J58">
            <v>4</v>
          </cell>
          <cell r="K58">
            <v>0</v>
          </cell>
          <cell r="L58">
            <v>0.5</v>
          </cell>
          <cell r="M58">
            <v>42.5</v>
          </cell>
          <cell r="N58">
            <v>0</v>
          </cell>
        </row>
        <row r="59">
          <cell r="C59">
            <v>22</v>
          </cell>
          <cell r="D59">
            <v>1.5</v>
          </cell>
          <cell r="E59">
            <v>3</v>
          </cell>
          <cell r="F59">
            <v>7.5</v>
          </cell>
          <cell r="G59">
            <v>1</v>
          </cell>
          <cell r="H59">
            <v>0</v>
          </cell>
          <cell r="I59">
            <v>1.5</v>
          </cell>
          <cell r="J59">
            <v>1.5</v>
          </cell>
          <cell r="K59">
            <v>0</v>
          </cell>
          <cell r="L59">
            <v>2.5</v>
          </cell>
          <cell r="M59">
            <v>47.5</v>
          </cell>
          <cell r="N59">
            <v>0</v>
          </cell>
        </row>
        <row r="60">
          <cell r="C60">
            <v>25</v>
          </cell>
          <cell r="D60">
            <v>1</v>
          </cell>
          <cell r="E60">
            <v>1.5</v>
          </cell>
          <cell r="F60">
            <v>4.5</v>
          </cell>
          <cell r="G60">
            <v>0.5</v>
          </cell>
          <cell r="H60">
            <v>0</v>
          </cell>
          <cell r="I60">
            <v>1</v>
          </cell>
          <cell r="J60">
            <v>4.5</v>
          </cell>
          <cell r="K60">
            <v>0</v>
          </cell>
          <cell r="L60">
            <v>0.5</v>
          </cell>
          <cell r="M60">
            <v>36.5</v>
          </cell>
          <cell r="N60">
            <v>0</v>
          </cell>
        </row>
        <row r="61">
          <cell r="C61">
            <v>20.5</v>
          </cell>
          <cell r="D61">
            <v>0.5</v>
          </cell>
          <cell r="E61">
            <v>1.5</v>
          </cell>
          <cell r="F61">
            <v>5</v>
          </cell>
          <cell r="G61">
            <v>0.5</v>
          </cell>
          <cell r="H61">
            <v>0</v>
          </cell>
          <cell r="I61">
            <v>2.5</v>
          </cell>
          <cell r="J61">
            <v>1.5</v>
          </cell>
          <cell r="K61">
            <v>1</v>
          </cell>
          <cell r="L61">
            <v>0</v>
          </cell>
          <cell r="M61">
            <v>35</v>
          </cell>
          <cell r="N61">
            <v>0</v>
          </cell>
        </row>
        <row r="62">
          <cell r="C62">
            <v>17.5</v>
          </cell>
          <cell r="D62">
            <v>2</v>
          </cell>
          <cell r="E62">
            <v>0.5</v>
          </cell>
          <cell r="F62">
            <v>6.5</v>
          </cell>
          <cell r="G62">
            <v>1.5</v>
          </cell>
          <cell r="H62">
            <v>0.5</v>
          </cell>
          <cell r="I62">
            <v>3.5</v>
          </cell>
          <cell r="J62">
            <v>4.5</v>
          </cell>
          <cell r="K62">
            <v>0.5</v>
          </cell>
          <cell r="L62">
            <v>2.5</v>
          </cell>
          <cell r="M62">
            <v>43</v>
          </cell>
          <cell r="N62">
            <v>0</v>
          </cell>
        </row>
        <row r="63">
          <cell r="C63">
            <v>11.5</v>
          </cell>
          <cell r="D63">
            <v>1</v>
          </cell>
          <cell r="E63">
            <v>2</v>
          </cell>
          <cell r="F63">
            <v>2.5</v>
          </cell>
          <cell r="G63">
            <v>0</v>
          </cell>
          <cell r="H63">
            <v>0</v>
          </cell>
          <cell r="I63">
            <v>2</v>
          </cell>
          <cell r="J63">
            <v>5</v>
          </cell>
          <cell r="K63">
            <v>0</v>
          </cell>
          <cell r="L63">
            <v>1.5</v>
          </cell>
          <cell r="M63">
            <v>22.5</v>
          </cell>
          <cell r="N63">
            <v>0</v>
          </cell>
        </row>
        <row r="64">
          <cell r="C64">
            <v>11.5</v>
          </cell>
          <cell r="D64">
            <v>0.5</v>
          </cell>
          <cell r="E64">
            <v>0</v>
          </cell>
          <cell r="F64">
            <v>3</v>
          </cell>
          <cell r="G64">
            <v>0</v>
          </cell>
          <cell r="H64">
            <v>0.5</v>
          </cell>
          <cell r="I64">
            <v>2</v>
          </cell>
          <cell r="J64">
            <v>2.5</v>
          </cell>
          <cell r="K64">
            <v>0</v>
          </cell>
          <cell r="L64">
            <v>0.5</v>
          </cell>
          <cell r="M64">
            <v>30</v>
          </cell>
          <cell r="N64">
            <v>0</v>
          </cell>
        </row>
        <row r="65">
          <cell r="C65">
            <v>16</v>
          </cell>
          <cell r="D65">
            <v>0.5</v>
          </cell>
          <cell r="E65">
            <v>2</v>
          </cell>
          <cell r="F65">
            <v>4.5</v>
          </cell>
          <cell r="G65">
            <v>0</v>
          </cell>
          <cell r="H65">
            <v>0</v>
          </cell>
          <cell r="I65">
            <v>1.5</v>
          </cell>
          <cell r="J65">
            <v>5</v>
          </cell>
          <cell r="K65">
            <v>0.5</v>
          </cell>
          <cell r="L65">
            <v>1</v>
          </cell>
          <cell r="M65">
            <v>30.5</v>
          </cell>
          <cell r="N65">
            <v>0</v>
          </cell>
        </row>
        <row r="66">
          <cell r="C66">
            <v>11.5</v>
          </cell>
          <cell r="D66">
            <v>1</v>
          </cell>
          <cell r="E66">
            <v>0</v>
          </cell>
          <cell r="F66">
            <v>4</v>
          </cell>
          <cell r="G66">
            <v>0</v>
          </cell>
          <cell r="H66">
            <v>0</v>
          </cell>
          <cell r="I66">
            <v>0</v>
          </cell>
          <cell r="J66">
            <v>3</v>
          </cell>
          <cell r="K66">
            <v>0.5</v>
          </cell>
          <cell r="L66">
            <v>0</v>
          </cell>
          <cell r="M66">
            <v>25.5</v>
          </cell>
          <cell r="N66">
            <v>0</v>
          </cell>
        </row>
        <row r="67">
          <cell r="C67">
            <v>12</v>
          </cell>
          <cell r="D67">
            <v>1.5</v>
          </cell>
          <cell r="E67">
            <v>1.5</v>
          </cell>
          <cell r="F67">
            <v>3</v>
          </cell>
          <cell r="G67">
            <v>1</v>
          </cell>
          <cell r="H67">
            <v>0</v>
          </cell>
          <cell r="I67">
            <v>1.5</v>
          </cell>
          <cell r="J67">
            <v>5</v>
          </cell>
          <cell r="K67">
            <v>0</v>
          </cell>
          <cell r="L67">
            <v>0</v>
          </cell>
          <cell r="M67">
            <v>23</v>
          </cell>
          <cell r="N67">
            <v>0</v>
          </cell>
        </row>
        <row r="68">
          <cell r="C68">
            <v>8.5</v>
          </cell>
          <cell r="D68">
            <v>1.5</v>
          </cell>
          <cell r="E68">
            <v>0.5</v>
          </cell>
          <cell r="F68">
            <v>3.5</v>
          </cell>
          <cell r="G68">
            <v>1</v>
          </cell>
          <cell r="H68">
            <v>0</v>
          </cell>
          <cell r="I68">
            <v>1.5</v>
          </cell>
          <cell r="J68">
            <v>7</v>
          </cell>
          <cell r="K68">
            <v>0</v>
          </cell>
          <cell r="L68">
            <v>0</v>
          </cell>
          <cell r="M68">
            <v>20</v>
          </cell>
          <cell r="N68">
            <v>0</v>
          </cell>
        </row>
        <row r="69">
          <cell r="C69">
            <v>10</v>
          </cell>
          <cell r="D69">
            <v>0.5</v>
          </cell>
          <cell r="E69">
            <v>0.5</v>
          </cell>
          <cell r="F69">
            <v>3.5</v>
          </cell>
          <cell r="G69">
            <v>0</v>
          </cell>
          <cell r="H69">
            <v>0</v>
          </cell>
          <cell r="I69">
            <v>0.5</v>
          </cell>
          <cell r="J69">
            <v>3.5</v>
          </cell>
          <cell r="K69">
            <v>0</v>
          </cell>
          <cell r="L69">
            <v>0.5</v>
          </cell>
          <cell r="M69">
            <v>18</v>
          </cell>
          <cell r="N69">
            <v>0</v>
          </cell>
        </row>
        <row r="70">
          <cell r="C70">
            <v>9</v>
          </cell>
          <cell r="D70">
            <v>0</v>
          </cell>
          <cell r="E70">
            <v>0.5</v>
          </cell>
          <cell r="F70">
            <v>2.5</v>
          </cell>
          <cell r="G70">
            <v>0</v>
          </cell>
          <cell r="H70">
            <v>0</v>
          </cell>
          <cell r="I70">
            <v>2</v>
          </cell>
          <cell r="J70">
            <v>3</v>
          </cell>
          <cell r="K70">
            <v>0</v>
          </cell>
          <cell r="L70">
            <v>0</v>
          </cell>
          <cell r="M70">
            <v>18</v>
          </cell>
          <cell r="N70">
            <v>0</v>
          </cell>
        </row>
        <row r="71">
          <cell r="C71">
            <v>7.5</v>
          </cell>
          <cell r="D71">
            <v>0</v>
          </cell>
          <cell r="E71">
            <v>1</v>
          </cell>
          <cell r="F71">
            <v>3.5</v>
          </cell>
          <cell r="G71">
            <v>0</v>
          </cell>
          <cell r="H71">
            <v>0.5</v>
          </cell>
          <cell r="I71">
            <v>1.5</v>
          </cell>
          <cell r="J71">
            <v>2.5</v>
          </cell>
          <cell r="K71">
            <v>0</v>
          </cell>
          <cell r="L71">
            <v>0</v>
          </cell>
          <cell r="M71">
            <v>15</v>
          </cell>
          <cell r="N71">
            <v>0</v>
          </cell>
        </row>
        <row r="72">
          <cell r="C72">
            <v>5.5</v>
          </cell>
          <cell r="D72">
            <v>0</v>
          </cell>
          <cell r="E72">
            <v>0.5</v>
          </cell>
          <cell r="F72">
            <v>1</v>
          </cell>
          <cell r="G72">
            <v>0</v>
          </cell>
          <cell r="H72">
            <v>0</v>
          </cell>
          <cell r="I72">
            <v>2.5</v>
          </cell>
          <cell r="J72">
            <v>3.5</v>
          </cell>
          <cell r="K72">
            <v>0.5</v>
          </cell>
          <cell r="L72">
            <v>0</v>
          </cell>
          <cell r="M72">
            <v>11.5</v>
          </cell>
          <cell r="N72">
            <v>0</v>
          </cell>
        </row>
        <row r="73">
          <cell r="C73">
            <v>6.5</v>
          </cell>
          <cell r="D73">
            <v>0</v>
          </cell>
          <cell r="E73">
            <v>0.5</v>
          </cell>
          <cell r="F73">
            <v>0</v>
          </cell>
          <cell r="G73">
            <v>1</v>
          </cell>
          <cell r="H73">
            <v>0</v>
          </cell>
          <cell r="I73">
            <v>1</v>
          </cell>
          <cell r="J73">
            <v>4.5</v>
          </cell>
          <cell r="K73">
            <v>0</v>
          </cell>
          <cell r="L73">
            <v>0.5</v>
          </cell>
          <cell r="M73">
            <v>8</v>
          </cell>
          <cell r="N73">
            <v>0</v>
          </cell>
        </row>
        <row r="74">
          <cell r="C74">
            <v>5</v>
          </cell>
          <cell r="D74">
            <v>0.5</v>
          </cell>
          <cell r="E74">
            <v>0.5</v>
          </cell>
          <cell r="F74">
            <v>1</v>
          </cell>
          <cell r="G74">
            <v>0.5</v>
          </cell>
          <cell r="H74">
            <v>0</v>
          </cell>
          <cell r="I74">
            <v>2</v>
          </cell>
          <cell r="J74">
            <v>3.5</v>
          </cell>
          <cell r="K74">
            <v>0</v>
          </cell>
          <cell r="L74">
            <v>0</v>
          </cell>
          <cell r="M74">
            <v>6.5</v>
          </cell>
          <cell r="N74">
            <v>0</v>
          </cell>
        </row>
        <row r="75">
          <cell r="C75">
            <v>5.5</v>
          </cell>
          <cell r="D75">
            <v>0</v>
          </cell>
          <cell r="E75">
            <v>0</v>
          </cell>
          <cell r="F75">
            <v>0</v>
          </cell>
          <cell r="G75">
            <v>0.5</v>
          </cell>
          <cell r="H75">
            <v>0</v>
          </cell>
          <cell r="I75">
            <v>1</v>
          </cell>
          <cell r="J75">
            <v>0.5</v>
          </cell>
          <cell r="K75">
            <v>0</v>
          </cell>
          <cell r="L75">
            <v>0</v>
          </cell>
          <cell r="M75">
            <v>6.5</v>
          </cell>
          <cell r="N75">
            <v>0</v>
          </cell>
        </row>
        <row r="76">
          <cell r="C76">
            <v>4.5</v>
          </cell>
          <cell r="D76">
            <v>0.5</v>
          </cell>
          <cell r="E76">
            <v>0</v>
          </cell>
          <cell r="F76">
            <v>1</v>
          </cell>
          <cell r="G76">
            <v>0</v>
          </cell>
          <cell r="H76">
            <v>0</v>
          </cell>
          <cell r="I76">
            <v>0</v>
          </cell>
          <cell r="J76">
            <v>2.5</v>
          </cell>
          <cell r="K76">
            <v>0.5</v>
          </cell>
          <cell r="L76">
            <v>0</v>
          </cell>
          <cell r="M76">
            <v>9.5</v>
          </cell>
          <cell r="N76">
            <v>0</v>
          </cell>
        </row>
        <row r="77">
          <cell r="C77">
            <v>3.5</v>
          </cell>
          <cell r="D77">
            <v>0</v>
          </cell>
          <cell r="E77">
            <v>0</v>
          </cell>
          <cell r="F77">
            <v>0.5</v>
          </cell>
          <cell r="G77">
            <v>0</v>
          </cell>
          <cell r="H77">
            <v>0</v>
          </cell>
          <cell r="I77">
            <v>1</v>
          </cell>
          <cell r="J77">
            <v>2.5</v>
          </cell>
          <cell r="K77">
            <v>0</v>
          </cell>
          <cell r="L77">
            <v>0</v>
          </cell>
          <cell r="M77">
            <v>7</v>
          </cell>
          <cell r="N77">
            <v>0</v>
          </cell>
        </row>
        <row r="78">
          <cell r="C78">
            <v>3.5</v>
          </cell>
          <cell r="D78">
            <v>1</v>
          </cell>
          <cell r="E78">
            <v>0.5</v>
          </cell>
          <cell r="F78">
            <v>0.5</v>
          </cell>
          <cell r="G78">
            <v>0</v>
          </cell>
          <cell r="H78">
            <v>0</v>
          </cell>
          <cell r="I78">
            <v>1.5</v>
          </cell>
          <cell r="J78">
            <v>3</v>
          </cell>
          <cell r="K78">
            <v>1</v>
          </cell>
          <cell r="L78">
            <v>0</v>
          </cell>
          <cell r="M78">
            <v>5</v>
          </cell>
          <cell r="N78">
            <v>0</v>
          </cell>
        </row>
        <row r="79">
          <cell r="C79">
            <v>2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1</v>
          </cell>
          <cell r="J79">
            <v>2</v>
          </cell>
          <cell r="K79">
            <v>0</v>
          </cell>
          <cell r="L79">
            <v>0</v>
          </cell>
          <cell r="M79">
            <v>6</v>
          </cell>
          <cell r="N79">
            <v>0</v>
          </cell>
        </row>
        <row r="80">
          <cell r="C80">
            <v>3</v>
          </cell>
          <cell r="D80">
            <v>0.5</v>
          </cell>
          <cell r="E80">
            <v>0</v>
          </cell>
          <cell r="F80">
            <v>1</v>
          </cell>
          <cell r="G80">
            <v>0</v>
          </cell>
          <cell r="H80">
            <v>0</v>
          </cell>
          <cell r="I80">
            <v>1</v>
          </cell>
          <cell r="J80">
            <v>3.5</v>
          </cell>
          <cell r="K80">
            <v>0</v>
          </cell>
          <cell r="L80">
            <v>0</v>
          </cell>
          <cell r="M80">
            <v>2</v>
          </cell>
          <cell r="N80">
            <v>0</v>
          </cell>
        </row>
        <row r="81">
          <cell r="C81">
            <v>2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1.5</v>
          </cell>
          <cell r="J81">
            <v>4</v>
          </cell>
          <cell r="K81">
            <v>0</v>
          </cell>
          <cell r="L81">
            <v>0</v>
          </cell>
          <cell r="M81">
            <v>3</v>
          </cell>
          <cell r="N81">
            <v>0</v>
          </cell>
        </row>
        <row r="82">
          <cell r="C82">
            <v>1</v>
          </cell>
          <cell r="D82">
            <v>0</v>
          </cell>
          <cell r="E82">
            <v>0</v>
          </cell>
          <cell r="F82">
            <v>1</v>
          </cell>
          <cell r="G82">
            <v>0</v>
          </cell>
          <cell r="H82">
            <v>0</v>
          </cell>
          <cell r="I82">
            <v>0.5</v>
          </cell>
          <cell r="J82">
            <v>1.5</v>
          </cell>
          <cell r="K82">
            <v>1.5</v>
          </cell>
          <cell r="L82">
            <v>0</v>
          </cell>
          <cell r="M82">
            <v>2.5</v>
          </cell>
          <cell r="N82">
            <v>0</v>
          </cell>
        </row>
        <row r="83">
          <cell r="C83">
            <v>1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1</v>
          </cell>
          <cell r="J83">
            <v>3</v>
          </cell>
          <cell r="K83">
            <v>0</v>
          </cell>
          <cell r="L83">
            <v>0</v>
          </cell>
          <cell r="M83">
            <v>1</v>
          </cell>
          <cell r="N83">
            <v>0</v>
          </cell>
        </row>
        <row r="84">
          <cell r="C84">
            <v>1.5</v>
          </cell>
          <cell r="D84">
            <v>0</v>
          </cell>
          <cell r="E84">
            <v>0</v>
          </cell>
          <cell r="F84">
            <v>0.5</v>
          </cell>
          <cell r="G84">
            <v>0</v>
          </cell>
          <cell r="H84">
            <v>0</v>
          </cell>
          <cell r="I84">
            <v>1</v>
          </cell>
          <cell r="J84">
            <v>3.5</v>
          </cell>
          <cell r="K84">
            <v>0</v>
          </cell>
          <cell r="L84">
            <v>1</v>
          </cell>
          <cell r="M84">
            <v>2</v>
          </cell>
          <cell r="N84">
            <v>0</v>
          </cell>
        </row>
        <row r="85">
          <cell r="C85">
            <v>0.5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1</v>
          </cell>
          <cell r="J85">
            <v>5.5</v>
          </cell>
          <cell r="K85">
            <v>0</v>
          </cell>
          <cell r="L85">
            <v>1</v>
          </cell>
          <cell r="M85">
            <v>6</v>
          </cell>
          <cell r="N85">
            <v>0</v>
          </cell>
        </row>
        <row r="86">
          <cell r="C86">
            <v>0.5</v>
          </cell>
          <cell r="D86">
            <v>0</v>
          </cell>
          <cell r="E86">
            <v>0.5</v>
          </cell>
          <cell r="F86">
            <v>0</v>
          </cell>
          <cell r="G86">
            <v>0</v>
          </cell>
          <cell r="H86">
            <v>0</v>
          </cell>
          <cell r="I86">
            <v>0.5</v>
          </cell>
          <cell r="J86">
            <v>2</v>
          </cell>
          <cell r="K86">
            <v>0</v>
          </cell>
          <cell r="L86">
            <v>0</v>
          </cell>
          <cell r="M86">
            <v>1.5</v>
          </cell>
          <cell r="N86">
            <v>0</v>
          </cell>
        </row>
        <row r="87">
          <cell r="C87">
            <v>1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0.5</v>
          </cell>
          <cell r="I87">
            <v>0.5</v>
          </cell>
          <cell r="J87">
            <v>1</v>
          </cell>
          <cell r="K87">
            <v>0</v>
          </cell>
          <cell r="L87">
            <v>0</v>
          </cell>
          <cell r="M87">
            <v>1.5</v>
          </cell>
          <cell r="N87">
            <v>0</v>
          </cell>
        </row>
        <row r="88">
          <cell r="C88">
            <v>0.5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0.5</v>
          </cell>
          <cell r="J88">
            <v>1</v>
          </cell>
          <cell r="K88">
            <v>0</v>
          </cell>
          <cell r="L88">
            <v>0.5</v>
          </cell>
          <cell r="M88">
            <v>0</v>
          </cell>
          <cell r="N88">
            <v>0</v>
          </cell>
        </row>
        <row r="89">
          <cell r="C89">
            <v>0.5</v>
          </cell>
          <cell r="D89">
            <v>0.5</v>
          </cell>
          <cell r="E89">
            <v>0</v>
          </cell>
          <cell r="F89">
            <v>0.5</v>
          </cell>
          <cell r="G89">
            <v>0</v>
          </cell>
          <cell r="H89">
            <v>1.5</v>
          </cell>
          <cell r="I89">
            <v>0</v>
          </cell>
          <cell r="J89">
            <v>1</v>
          </cell>
          <cell r="K89">
            <v>0</v>
          </cell>
          <cell r="L89">
            <v>0</v>
          </cell>
          <cell r="M89">
            <v>1.5</v>
          </cell>
          <cell r="N89">
            <v>0</v>
          </cell>
        </row>
        <row r="90">
          <cell r="C90">
            <v>1</v>
          </cell>
          <cell r="D90">
            <v>0</v>
          </cell>
          <cell r="E90">
            <v>1</v>
          </cell>
          <cell r="F90">
            <v>0.5</v>
          </cell>
          <cell r="G90">
            <v>0.5</v>
          </cell>
          <cell r="H90">
            <v>0.5</v>
          </cell>
          <cell r="I90">
            <v>0.5</v>
          </cell>
          <cell r="J90">
            <v>1</v>
          </cell>
          <cell r="K90">
            <v>0</v>
          </cell>
          <cell r="L90">
            <v>0</v>
          </cell>
          <cell r="M90">
            <v>0.5</v>
          </cell>
          <cell r="N90">
            <v>0</v>
          </cell>
        </row>
        <row r="91">
          <cell r="C91">
            <v>0.5</v>
          </cell>
          <cell r="D91">
            <v>0.5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2</v>
          </cell>
          <cell r="K91">
            <v>0</v>
          </cell>
          <cell r="L91">
            <v>0</v>
          </cell>
          <cell r="M91">
            <v>1</v>
          </cell>
          <cell r="N91">
            <v>0</v>
          </cell>
        </row>
        <row r="92">
          <cell r="C92">
            <v>2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0.5</v>
          </cell>
          <cell r="J92">
            <v>0.5</v>
          </cell>
          <cell r="K92">
            <v>0</v>
          </cell>
          <cell r="L92">
            <v>0.5</v>
          </cell>
          <cell r="M92">
            <v>2</v>
          </cell>
          <cell r="N92">
            <v>0</v>
          </cell>
        </row>
        <row r="93">
          <cell r="C93">
            <v>1.5</v>
          </cell>
          <cell r="D93">
            <v>0</v>
          </cell>
          <cell r="E93">
            <v>0.5</v>
          </cell>
          <cell r="F93">
            <v>0</v>
          </cell>
          <cell r="G93">
            <v>0</v>
          </cell>
          <cell r="H93">
            <v>0.5</v>
          </cell>
          <cell r="I93">
            <v>0.5</v>
          </cell>
          <cell r="J93">
            <v>1</v>
          </cell>
          <cell r="K93">
            <v>0.5</v>
          </cell>
          <cell r="L93">
            <v>0</v>
          </cell>
          <cell r="M93">
            <v>1</v>
          </cell>
          <cell r="N93">
            <v>0</v>
          </cell>
        </row>
        <row r="94">
          <cell r="C94">
            <v>0.5</v>
          </cell>
          <cell r="D94">
            <v>0</v>
          </cell>
          <cell r="E94">
            <v>0.5</v>
          </cell>
          <cell r="F94">
            <v>0</v>
          </cell>
          <cell r="G94">
            <v>0</v>
          </cell>
          <cell r="H94">
            <v>0</v>
          </cell>
          <cell r="I94">
            <v>1</v>
          </cell>
          <cell r="J94">
            <v>0</v>
          </cell>
          <cell r="K94">
            <v>0</v>
          </cell>
          <cell r="L94">
            <v>0</v>
          </cell>
          <cell r="M94">
            <v>1.5</v>
          </cell>
          <cell r="N94">
            <v>0</v>
          </cell>
        </row>
        <row r="95">
          <cell r="C95">
            <v>1</v>
          </cell>
          <cell r="D95">
            <v>0</v>
          </cell>
          <cell r="E95">
            <v>0</v>
          </cell>
          <cell r="F95">
            <v>0</v>
          </cell>
          <cell r="G95">
            <v>1</v>
          </cell>
          <cell r="H95">
            <v>0</v>
          </cell>
          <cell r="I95">
            <v>0</v>
          </cell>
          <cell r="J95">
            <v>0.5</v>
          </cell>
          <cell r="K95">
            <v>0</v>
          </cell>
          <cell r="L95">
            <v>0</v>
          </cell>
          <cell r="M95">
            <v>1</v>
          </cell>
          <cell r="N95">
            <v>0</v>
          </cell>
        </row>
        <row r="96">
          <cell r="C96">
            <v>1</v>
          </cell>
          <cell r="D96">
            <v>0</v>
          </cell>
          <cell r="E96">
            <v>0</v>
          </cell>
          <cell r="F96">
            <v>0.5</v>
          </cell>
          <cell r="G96">
            <v>0</v>
          </cell>
          <cell r="H96">
            <v>0</v>
          </cell>
          <cell r="I96">
            <v>0</v>
          </cell>
          <cell r="J96">
            <v>1.5</v>
          </cell>
          <cell r="K96">
            <v>0</v>
          </cell>
          <cell r="L96">
            <v>0</v>
          </cell>
          <cell r="M96">
            <v>1.5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2</v>
          </cell>
          <cell r="G97">
            <v>0.5</v>
          </cell>
          <cell r="H97">
            <v>0</v>
          </cell>
          <cell r="I97">
            <v>0</v>
          </cell>
          <cell r="J97">
            <v>1.5</v>
          </cell>
          <cell r="K97">
            <v>0</v>
          </cell>
          <cell r="L97">
            <v>0</v>
          </cell>
          <cell r="M97">
            <v>1</v>
          </cell>
          <cell r="N97">
            <v>0</v>
          </cell>
        </row>
        <row r="98">
          <cell r="C98">
            <v>2.5</v>
          </cell>
          <cell r="D98">
            <v>1.5</v>
          </cell>
          <cell r="E98">
            <v>0</v>
          </cell>
          <cell r="F98">
            <v>1.5</v>
          </cell>
          <cell r="G98">
            <v>0</v>
          </cell>
          <cell r="H98">
            <v>0</v>
          </cell>
          <cell r="I98">
            <v>0</v>
          </cell>
          <cell r="J98">
            <v>0.5</v>
          </cell>
          <cell r="K98">
            <v>0</v>
          </cell>
          <cell r="L98">
            <v>0</v>
          </cell>
          <cell r="M98">
            <v>0.5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1.5</v>
          </cell>
          <cell r="G99">
            <v>0.5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1.5</v>
          </cell>
          <cell r="N99">
            <v>0</v>
          </cell>
        </row>
        <row r="100">
          <cell r="C100">
            <v>1</v>
          </cell>
          <cell r="D100">
            <v>0</v>
          </cell>
          <cell r="E100">
            <v>0.5</v>
          </cell>
          <cell r="F100">
            <v>1.5</v>
          </cell>
          <cell r="G100">
            <v>0.5</v>
          </cell>
          <cell r="H100">
            <v>0</v>
          </cell>
          <cell r="I100">
            <v>0</v>
          </cell>
          <cell r="J100">
            <v>1</v>
          </cell>
          <cell r="K100">
            <v>0</v>
          </cell>
          <cell r="L100">
            <v>0</v>
          </cell>
          <cell r="M100">
            <v>0.5</v>
          </cell>
          <cell r="N100">
            <v>0</v>
          </cell>
        </row>
        <row r="101">
          <cell r="C101">
            <v>2</v>
          </cell>
          <cell r="D101">
            <v>0</v>
          </cell>
          <cell r="E101">
            <v>0</v>
          </cell>
          <cell r="F101">
            <v>1.5</v>
          </cell>
          <cell r="G101">
            <v>0</v>
          </cell>
          <cell r="H101">
            <v>0</v>
          </cell>
          <cell r="I101">
            <v>0.5</v>
          </cell>
          <cell r="J101">
            <v>0.5</v>
          </cell>
          <cell r="K101">
            <v>0</v>
          </cell>
          <cell r="L101">
            <v>0</v>
          </cell>
          <cell r="M101">
            <v>4.5</v>
          </cell>
          <cell r="N101">
            <v>0</v>
          </cell>
        </row>
        <row r="102">
          <cell r="C102">
            <v>2.5</v>
          </cell>
          <cell r="D102">
            <v>0</v>
          </cell>
          <cell r="E102">
            <v>0.5</v>
          </cell>
          <cell r="F102">
            <v>1.5</v>
          </cell>
          <cell r="G102">
            <v>1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3.5</v>
          </cell>
          <cell r="N102">
            <v>0</v>
          </cell>
        </row>
        <row r="103">
          <cell r="C103">
            <v>5</v>
          </cell>
          <cell r="D103">
            <v>0</v>
          </cell>
          <cell r="E103">
            <v>0</v>
          </cell>
          <cell r="F103">
            <v>2</v>
          </cell>
          <cell r="G103">
            <v>0</v>
          </cell>
          <cell r="H103">
            <v>0</v>
          </cell>
          <cell r="I103">
            <v>1</v>
          </cell>
          <cell r="J103">
            <v>2.5</v>
          </cell>
          <cell r="K103">
            <v>0</v>
          </cell>
          <cell r="L103">
            <v>1</v>
          </cell>
          <cell r="M103">
            <v>14</v>
          </cell>
          <cell r="N103">
            <v>0</v>
          </cell>
        </row>
        <row r="104">
          <cell r="C104">
            <v>7</v>
          </cell>
          <cell r="D104">
            <v>0.5</v>
          </cell>
          <cell r="E104">
            <v>0.5</v>
          </cell>
          <cell r="F104">
            <v>8</v>
          </cell>
          <cell r="G104">
            <v>0</v>
          </cell>
          <cell r="H104">
            <v>0</v>
          </cell>
          <cell r="I104">
            <v>0.5</v>
          </cell>
          <cell r="J104">
            <v>0.5</v>
          </cell>
          <cell r="K104">
            <v>0.5</v>
          </cell>
          <cell r="L104">
            <v>0.5</v>
          </cell>
          <cell r="M104">
            <v>14.5</v>
          </cell>
          <cell r="N104">
            <v>0</v>
          </cell>
        </row>
        <row r="105">
          <cell r="C105">
            <v>8</v>
          </cell>
          <cell r="D105">
            <v>1</v>
          </cell>
          <cell r="E105">
            <v>1</v>
          </cell>
          <cell r="F105">
            <v>4.5</v>
          </cell>
          <cell r="G105">
            <v>0.5</v>
          </cell>
          <cell r="H105">
            <v>0.5</v>
          </cell>
          <cell r="I105">
            <v>1</v>
          </cell>
          <cell r="J105">
            <v>0.5</v>
          </cell>
          <cell r="K105">
            <v>0</v>
          </cell>
          <cell r="L105">
            <v>1</v>
          </cell>
          <cell r="M105">
            <v>21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7.10 MASAKA-MBARARA"/>
      <sheetName val="17.10 MBARARA-MASAKA"/>
      <sheetName val="18.10 MASAKA-MBARARA-24H"/>
      <sheetName val="18.10 MBARARA-MASAKA-24H"/>
      <sheetName val="19.10 MASAKA-MBARARA-24H"/>
      <sheetName val="19.10 MBARARA-MASAKA-24H"/>
      <sheetName val="20.10 MASAKA-MBARARA"/>
      <sheetName val="20.10 MBARARA-MASAKA"/>
      <sheetName val="21.10 MASAKA-MBARARA"/>
      <sheetName val="21.10 MBARARA- MASAKA"/>
      <sheetName val="22.10 MASAKA-MBARARA"/>
      <sheetName val="22.10 MBARARA-MASAKA"/>
      <sheetName val="23.10 MASAKA-MBARARA"/>
      <sheetName val="23.10 MBARARA-MASAKA"/>
      <sheetName val="Avg Week Masaka-Mbarara"/>
      <sheetName val="Avg Week Mbarara-Masaka"/>
      <sheetName val="proportions"/>
      <sheetName val="Avg Week Masaka-Mbarar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C10">
            <v>5.5714285714285712</v>
          </cell>
          <cell r="D10">
            <v>1.7142857142857142</v>
          </cell>
          <cell r="E10">
            <v>0.8571428571428571</v>
          </cell>
          <cell r="F10">
            <v>2.8571428571428572</v>
          </cell>
          <cell r="G10">
            <v>0.14285714285714285</v>
          </cell>
          <cell r="H10">
            <v>0.5714285714285714</v>
          </cell>
          <cell r="I10">
            <v>1</v>
          </cell>
          <cell r="J10">
            <v>0.5714285714285714</v>
          </cell>
          <cell r="K10">
            <v>1.8571428571428572</v>
          </cell>
          <cell r="L10">
            <v>0</v>
          </cell>
          <cell r="M10">
            <v>11.142857142857142</v>
          </cell>
          <cell r="N10">
            <v>0</v>
          </cell>
        </row>
        <row r="11">
          <cell r="C11">
            <v>6.1428571428571432</v>
          </cell>
          <cell r="D11">
            <v>3</v>
          </cell>
          <cell r="E11">
            <v>1.1428571428571428</v>
          </cell>
          <cell r="F11">
            <v>3.5714285714285716</v>
          </cell>
          <cell r="G11">
            <v>0.42857142857142855</v>
          </cell>
          <cell r="H11">
            <v>0</v>
          </cell>
          <cell r="I11">
            <v>2</v>
          </cell>
          <cell r="J11">
            <v>0.7142857142857143</v>
          </cell>
          <cell r="K11">
            <v>1.7142857142857142</v>
          </cell>
          <cell r="L11">
            <v>0</v>
          </cell>
          <cell r="M11">
            <v>11.142857142857142</v>
          </cell>
          <cell r="N11">
            <v>0</v>
          </cell>
        </row>
        <row r="12">
          <cell r="C12">
            <v>7.5714285714285712</v>
          </cell>
          <cell r="D12">
            <v>2.5714285714285716</v>
          </cell>
          <cell r="E12">
            <v>1.7142857142857142</v>
          </cell>
          <cell r="F12">
            <v>1.2857142857142858</v>
          </cell>
          <cell r="G12">
            <v>0.14285714285714285</v>
          </cell>
          <cell r="H12">
            <v>0</v>
          </cell>
          <cell r="I12">
            <v>1.8571428571428572</v>
          </cell>
          <cell r="J12">
            <v>0.7142857142857143</v>
          </cell>
          <cell r="K12">
            <v>2.1428571428571428</v>
          </cell>
          <cell r="L12">
            <v>1.1428571428571428</v>
          </cell>
          <cell r="M12">
            <v>11.571428571428571</v>
          </cell>
          <cell r="N12">
            <v>0</v>
          </cell>
        </row>
        <row r="13">
          <cell r="C13">
            <v>5.7142857142857144</v>
          </cell>
          <cell r="D13">
            <v>3.5714285714285716</v>
          </cell>
          <cell r="E13">
            <v>2.7142857142857144</v>
          </cell>
          <cell r="F13">
            <v>2.5714285714285716</v>
          </cell>
          <cell r="G13">
            <v>0.2857142857142857</v>
          </cell>
          <cell r="H13">
            <v>0</v>
          </cell>
          <cell r="I13">
            <v>1.8571428571428572</v>
          </cell>
          <cell r="J13">
            <v>0.42857142857142855</v>
          </cell>
          <cell r="K13">
            <v>1.8571428571428572</v>
          </cell>
          <cell r="L13">
            <v>0.14285714285714285</v>
          </cell>
          <cell r="M13">
            <v>10.714285714285714</v>
          </cell>
          <cell r="N13">
            <v>0</v>
          </cell>
        </row>
        <row r="14">
          <cell r="C14">
            <v>8.2857142857142865</v>
          </cell>
          <cell r="D14">
            <v>3.1428571428571428</v>
          </cell>
          <cell r="E14">
            <v>1.8571428571428572</v>
          </cell>
          <cell r="F14">
            <v>3.5714285714285716</v>
          </cell>
          <cell r="G14">
            <v>0</v>
          </cell>
          <cell r="H14">
            <v>0.42857142857142855</v>
          </cell>
          <cell r="I14">
            <v>1.7142857142857142</v>
          </cell>
          <cell r="J14">
            <v>1.1428571428571428</v>
          </cell>
          <cell r="K14">
            <v>2.1428571428571428</v>
          </cell>
          <cell r="L14">
            <v>0.14285714285714285</v>
          </cell>
          <cell r="M14">
            <v>10.714285714285714</v>
          </cell>
          <cell r="N14">
            <v>0</v>
          </cell>
        </row>
        <row r="15">
          <cell r="C15">
            <v>7.4285714285714288</v>
          </cell>
          <cell r="D15">
            <v>4.8571428571428568</v>
          </cell>
          <cell r="E15">
            <v>2.7142857142857144</v>
          </cell>
          <cell r="F15">
            <v>3.1428571428571428</v>
          </cell>
          <cell r="G15">
            <v>0</v>
          </cell>
          <cell r="H15">
            <v>0.5714285714285714</v>
          </cell>
          <cell r="I15">
            <v>1.4285714285714286</v>
          </cell>
          <cell r="J15">
            <v>0.8571428571428571</v>
          </cell>
          <cell r="K15">
            <v>1.7142857142857142</v>
          </cell>
          <cell r="L15">
            <v>0.14285714285714285</v>
          </cell>
          <cell r="M15">
            <v>13</v>
          </cell>
          <cell r="N15">
            <v>0</v>
          </cell>
        </row>
        <row r="16">
          <cell r="C16">
            <v>7.7142857142857144</v>
          </cell>
          <cell r="D16">
            <v>3</v>
          </cell>
          <cell r="E16">
            <v>2.5714285714285716</v>
          </cell>
          <cell r="F16">
            <v>4.5714285714285712</v>
          </cell>
          <cell r="G16">
            <v>0</v>
          </cell>
          <cell r="H16">
            <v>0.8571428571428571</v>
          </cell>
          <cell r="I16">
            <v>1.8571428571428572</v>
          </cell>
          <cell r="J16">
            <v>2.4285714285714284</v>
          </cell>
          <cell r="K16">
            <v>1.4285714285714286</v>
          </cell>
          <cell r="L16">
            <v>0.14285714285714285</v>
          </cell>
          <cell r="M16">
            <v>10</v>
          </cell>
          <cell r="N16">
            <v>0</v>
          </cell>
        </row>
        <row r="17">
          <cell r="C17">
            <v>7.5714285714285712</v>
          </cell>
          <cell r="D17">
            <v>5.4285714285714288</v>
          </cell>
          <cell r="E17">
            <v>2</v>
          </cell>
          <cell r="F17">
            <v>4</v>
          </cell>
          <cell r="G17">
            <v>0.14285714285714285</v>
          </cell>
          <cell r="H17">
            <v>0.14285714285714285</v>
          </cell>
          <cell r="I17">
            <v>1.5714285714285714</v>
          </cell>
          <cell r="J17">
            <v>0.7142857142857143</v>
          </cell>
          <cell r="K17">
            <v>1.1428571428571428</v>
          </cell>
          <cell r="L17">
            <v>0</v>
          </cell>
          <cell r="M17">
            <v>12.571428571428571</v>
          </cell>
          <cell r="N17">
            <v>0</v>
          </cell>
        </row>
        <row r="18">
          <cell r="C18">
            <v>8</v>
          </cell>
          <cell r="D18">
            <v>3.1428571428571428</v>
          </cell>
          <cell r="E18">
            <v>1</v>
          </cell>
          <cell r="F18">
            <v>3.2857142857142856</v>
          </cell>
          <cell r="G18">
            <v>0.2857142857142857</v>
          </cell>
          <cell r="H18">
            <v>1.1428571428571428</v>
          </cell>
          <cell r="I18">
            <v>1.5714285714285714</v>
          </cell>
          <cell r="J18">
            <v>1.5714285714285714</v>
          </cell>
          <cell r="K18">
            <v>1.4285714285714286</v>
          </cell>
          <cell r="L18">
            <v>0.2857142857142857</v>
          </cell>
          <cell r="M18">
            <v>11.714285714285714</v>
          </cell>
          <cell r="N18">
            <v>0</v>
          </cell>
        </row>
        <row r="19">
          <cell r="C19">
            <v>6.8571428571428568</v>
          </cell>
          <cell r="D19">
            <v>4</v>
          </cell>
          <cell r="E19">
            <v>3.4285714285714284</v>
          </cell>
          <cell r="F19">
            <v>5</v>
          </cell>
          <cell r="G19">
            <v>0.42857142857142855</v>
          </cell>
          <cell r="H19">
            <v>1</v>
          </cell>
          <cell r="I19">
            <v>1.7142857142857142</v>
          </cell>
          <cell r="J19">
            <v>1.1428571428571428</v>
          </cell>
          <cell r="K19">
            <v>3.2857142857142856</v>
          </cell>
          <cell r="L19">
            <v>0.42857142857142855</v>
          </cell>
          <cell r="M19">
            <v>11.714285714285714</v>
          </cell>
          <cell r="N19">
            <v>0</v>
          </cell>
        </row>
        <row r="20">
          <cell r="C20">
            <v>11.285714285714286</v>
          </cell>
          <cell r="D20">
            <v>4</v>
          </cell>
          <cell r="E20">
            <v>2.5714285714285716</v>
          </cell>
          <cell r="F20">
            <v>5.1428571428571432</v>
          </cell>
          <cell r="G20">
            <v>0</v>
          </cell>
          <cell r="H20">
            <v>1.2857142857142858</v>
          </cell>
          <cell r="I20">
            <v>2.1428571428571428</v>
          </cell>
          <cell r="J20">
            <v>1.4285714285714286</v>
          </cell>
          <cell r="K20">
            <v>3.1428571428571428</v>
          </cell>
          <cell r="L20">
            <v>0.2857142857142857</v>
          </cell>
          <cell r="M20">
            <v>14.142857142857142</v>
          </cell>
          <cell r="N20">
            <v>0</v>
          </cell>
        </row>
        <row r="21">
          <cell r="C21">
            <v>7</v>
          </cell>
          <cell r="D21">
            <v>5.7142857142857144</v>
          </cell>
          <cell r="E21">
            <v>2.4285714285714284</v>
          </cell>
          <cell r="F21">
            <v>2.2857142857142856</v>
          </cell>
          <cell r="G21">
            <v>0.7142857142857143</v>
          </cell>
          <cell r="H21">
            <v>0.42857142857142855</v>
          </cell>
          <cell r="I21">
            <v>1.8571428571428572</v>
          </cell>
          <cell r="J21">
            <v>1</v>
          </cell>
          <cell r="K21">
            <v>1</v>
          </cell>
          <cell r="L21">
            <v>0.42857142857142855</v>
          </cell>
          <cell r="M21">
            <v>11</v>
          </cell>
          <cell r="N21">
            <v>0</v>
          </cell>
        </row>
        <row r="22">
          <cell r="C22">
            <v>7.2857142857142856</v>
          </cell>
          <cell r="D22">
            <v>4.2857142857142856</v>
          </cell>
          <cell r="E22">
            <v>4.8571428571428568</v>
          </cell>
          <cell r="F22">
            <v>6.5714285714285712</v>
          </cell>
          <cell r="G22">
            <v>0.2857142857142857</v>
          </cell>
          <cell r="H22">
            <v>1</v>
          </cell>
          <cell r="I22">
            <v>2.4285714285714284</v>
          </cell>
          <cell r="J22">
            <v>2.4285714285714284</v>
          </cell>
          <cell r="K22">
            <v>2.5714285714285716</v>
          </cell>
          <cell r="L22">
            <v>0.8571428571428571</v>
          </cell>
          <cell r="M22">
            <v>12.714285714285714</v>
          </cell>
          <cell r="N22">
            <v>0</v>
          </cell>
        </row>
        <row r="23">
          <cell r="C23">
            <v>9</v>
          </cell>
          <cell r="D23">
            <v>5</v>
          </cell>
          <cell r="E23">
            <v>2.5714285714285716</v>
          </cell>
          <cell r="F23">
            <v>5</v>
          </cell>
          <cell r="G23">
            <v>0.14285714285714285</v>
          </cell>
          <cell r="H23">
            <v>1</v>
          </cell>
          <cell r="I23">
            <v>2.1428571428571428</v>
          </cell>
          <cell r="J23">
            <v>1.7142857142857142</v>
          </cell>
          <cell r="K23">
            <v>1.7142857142857142</v>
          </cell>
          <cell r="L23">
            <v>0.2857142857142857</v>
          </cell>
          <cell r="M23">
            <v>15.857142857142858</v>
          </cell>
          <cell r="N23">
            <v>0</v>
          </cell>
        </row>
        <row r="24">
          <cell r="C24">
            <v>6.7142857142857144</v>
          </cell>
          <cell r="D24">
            <v>4.2857142857142856</v>
          </cell>
          <cell r="E24">
            <v>2.5714285714285716</v>
          </cell>
          <cell r="F24">
            <v>5.1428571428571432</v>
          </cell>
          <cell r="G24">
            <v>0.14285714285714285</v>
          </cell>
          <cell r="H24">
            <v>1.1428571428571428</v>
          </cell>
          <cell r="I24">
            <v>2.1428571428571428</v>
          </cell>
          <cell r="J24">
            <v>1.4285714285714286</v>
          </cell>
          <cell r="K24">
            <v>2.4285714285714284</v>
          </cell>
          <cell r="L24">
            <v>0.42857142857142855</v>
          </cell>
          <cell r="M24">
            <v>11.285714285714286</v>
          </cell>
          <cell r="N24">
            <v>0</v>
          </cell>
        </row>
        <row r="25">
          <cell r="C25">
            <v>9.8571428571428577</v>
          </cell>
          <cell r="D25">
            <v>3.7142857142857144</v>
          </cell>
          <cell r="E25">
            <v>2.5714285714285716</v>
          </cell>
          <cell r="F25">
            <v>4.1428571428571432</v>
          </cell>
          <cell r="G25">
            <v>0.14285714285714285</v>
          </cell>
          <cell r="H25">
            <v>0.8571428571428571</v>
          </cell>
          <cell r="I25">
            <v>0.8571428571428571</v>
          </cell>
          <cell r="J25">
            <v>0.8571428571428571</v>
          </cell>
          <cell r="K25">
            <v>1.4285714285714286</v>
          </cell>
          <cell r="L25">
            <v>0.2857142857142857</v>
          </cell>
          <cell r="M25">
            <v>15.714285714285714</v>
          </cell>
          <cell r="N25">
            <v>0</v>
          </cell>
        </row>
        <row r="26">
          <cell r="C26">
            <v>9.5714285714285712</v>
          </cell>
          <cell r="D26">
            <v>3.1428571428571428</v>
          </cell>
          <cell r="E26">
            <v>3</v>
          </cell>
          <cell r="F26">
            <v>4</v>
          </cell>
          <cell r="G26">
            <v>0.42857142857142855</v>
          </cell>
          <cell r="H26">
            <v>1</v>
          </cell>
          <cell r="I26">
            <v>0.2857142857142857</v>
          </cell>
          <cell r="J26">
            <v>0.8571428571428571</v>
          </cell>
          <cell r="K26">
            <v>2.7142857142857144</v>
          </cell>
          <cell r="L26">
            <v>0.5714285714285714</v>
          </cell>
          <cell r="M26">
            <v>11.142857142857142</v>
          </cell>
          <cell r="N26">
            <v>0</v>
          </cell>
        </row>
        <row r="27">
          <cell r="C27">
            <v>7.8571428571428568</v>
          </cell>
          <cell r="D27">
            <v>3.2857142857142856</v>
          </cell>
          <cell r="E27">
            <v>3</v>
          </cell>
          <cell r="F27">
            <v>3.5714285714285716</v>
          </cell>
          <cell r="G27">
            <v>0.14285714285714285</v>
          </cell>
          <cell r="H27">
            <v>0.5714285714285714</v>
          </cell>
          <cell r="I27">
            <v>0.7142857142857143</v>
          </cell>
          <cell r="J27">
            <v>1.4285714285714286</v>
          </cell>
          <cell r="K27">
            <v>0.8571428571428571</v>
          </cell>
          <cell r="L27">
            <v>0.2857142857142857</v>
          </cell>
          <cell r="M27">
            <v>10.285714285714286</v>
          </cell>
          <cell r="N27">
            <v>0</v>
          </cell>
        </row>
        <row r="28">
          <cell r="C28">
            <v>9.8571428571428577</v>
          </cell>
          <cell r="D28">
            <v>3.2857142857142856</v>
          </cell>
          <cell r="E28">
            <v>3.7142857142857144</v>
          </cell>
          <cell r="F28">
            <v>6</v>
          </cell>
          <cell r="G28">
            <v>0.5714285714285714</v>
          </cell>
          <cell r="H28">
            <v>1.1428571428571428</v>
          </cell>
          <cell r="I28">
            <v>0.7142857142857143</v>
          </cell>
          <cell r="J28">
            <v>0.8571428571428571</v>
          </cell>
          <cell r="K28">
            <v>1.8571428571428572</v>
          </cell>
          <cell r="L28">
            <v>0</v>
          </cell>
          <cell r="M28">
            <v>12.857142857142858</v>
          </cell>
          <cell r="N28">
            <v>0</v>
          </cell>
        </row>
        <row r="29">
          <cell r="C29">
            <v>8.7142857142857135</v>
          </cell>
          <cell r="D29">
            <v>3.1428571428571428</v>
          </cell>
          <cell r="E29">
            <v>1.5714285714285714</v>
          </cell>
          <cell r="F29">
            <v>5.1428571428571432</v>
          </cell>
          <cell r="G29">
            <v>0.2857142857142857</v>
          </cell>
          <cell r="H29">
            <v>1.7142857142857142</v>
          </cell>
          <cell r="I29">
            <v>1.2857142857142858</v>
          </cell>
          <cell r="J29">
            <v>1.1428571428571428</v>
          </cell>
          <cell r="K29">
            <v>1.2857142857142858</v>
          </cell>
          <cell r="L29">
            <v>0.42857142857142855</v>
          </cell>
          <cell r="M29">
            <v>10.714285714285714</v>
          </cell>
          <cell r="N29">
            <v>0</v>
          </cell>
        </row>
        <row r="30">
          <cell r="C30">
            <v>8.1428571428571423</v>
          </cell>
          <cell r="D30">
            <v>3.2857142857142856</v>
          </cell>
          <cell r="E30">
            <v>3.1428571428571428</v>
          </cell>
          <cell r="F30">
            <v>3.7142857142857144</v>
          </cell>
          <cell r="G30">
            <v>0</v>
          </cell>
          <cell r="H30">
            <v>2.1428571428571428</v>
          </cell>
          <cell r="I30">
            <v>1.7142857142857142</v>
          </cell>
          <cell r="J30">
            <v>1</v>
          </cell>
          <cell r="K30">
            <v>1.5714285714285714</v>
          </cell>
          <cell r="L30">
            <v>0.5714285714285714</v>
          </cell>
          <cell r="M30">
            <v>17.714285714285715</v>
          </cell>
          <cell r="N30">
            <v>0</v>
          </cell>
        </row>
        <row r="31">
          <cell r="C31">
            <v>9.4285714285714288</v>
          </cell>
          <cell r="D31">
            <v>3.7142857142857144</v>
          </cell>
          <cell r="E31">
            <v>2.2857142857142856</v>
          </cell>
          <cell r="F31">
            <v>5.4285714285714288</v>
          </cell>
          <cell r="G31">
            <v>0.14285714285714285</v>
          </cell>
          <cell r="H31">
            <v>1.2857142857142858</v>
          </cell>
          <cell r="I31">
            <v>1.8571428571428572</v>
          </cell>
          <cell r="J31">
            <v>0.7142857142857143</v>
          </cell>
          <cell r="K31">
            <v>1.5714285714285714</v>
          </cell>
          <cell r="L31">
            <v>0.8571428571428571</v>
          </cell>
          <cell r="M31">
            <v>14.428571428571429</v>
          </cell>
          <cell r="N31">
            <v>0</v>
          </cell>
        </row>
        <row r="32">
          <cell r="C32">
            <v>7.4285714285714288</v>
          </cell>
          <cell r="D32">
            <v>3.4285714285714284</v>
          </cell>
          <cell r="E32">
            <v>2</v>
          </cell>
          <cell r="F32">
            <v>6.1428571428571432</v>
          </cell>
          <cell r="G32">
            <v>0</v>
          </cell>
          <cell r="H32">
            <v>1.1428571428571428</v>
          </cell>
          <cell r="I32">
            <v>2</v>
          </cell>
          <cell r="J32">
            <v>1.4285714285714286</v>
          </cell>
          <cell r="K32">
            <v>1.1428571428571428</v>
          </cell>
          <cell r="L32">
            <v>0.5714285714285714</v>
          </cell>
          <cell r="M32">
            <v>15.285714285714286</v>
          </cell>
          <cell r="N32">
            <v>0</v>
          </cell>
        </row>
        <row r="33">
          <cell r="C33">
            <v>6.8571428571428568</v>
          </cell>
          <cell r="D33">
            <v>3.2857142857142856</v>
          </cell>
          <cell r="E33">
            <v>2.1428571428571428</v>
          </cell>
          <cell r="F33">
            <v>5.5714285714285712</v>
          </cell>
          <cell r="G33">
            <v>0.5714285714285714</v>
          </cell>
          <cell r="H33">
            <v>1.2857142857142858</v>
          </cell>
          <cell r="I33">
            <v>1.4285714285714286</v>
          </cell>
          <cell r="J33">
            <v>1</v>
          </cell>
          <cell r="K33">
            <v>0.42857142857142855</v>
          </cell>
          <cell r="L33">
            <v>0.42857142857142855</v>
          </cell>
          <cell r="M33">
            <v>13.571428571428571</v>
          </cell>
          <cell r="N33">
            <v>0</v>
          </cell>
        </row>
        <row r="34">
          <cell r="C34">
            <v>9.7142857142857135</v>
          </cell>
          <cell r="D34">
            <v>2.8571428571428572</v>
          </cell>
          <cell r="E34">
            <v>1.7142857142857142</v>
          </cell>
          <cell r="F34">
            <v>4.5714285714285712</v>
          </cell>
          <cell r="G34">
            <v>0.7142857142857143</v>
          </cell>
          <cell r="H34">
            <v>1</v>
          </cell>
          <cell r="I34">
            <v>1.4285714285714286</v>
          </cell>
          <cell r="J34">
            <v>1.7142857142857142</v>
          </cell>
          <cell r="K34">
            <v>1.7142857142857142</v>
          </cell>
          <cell r="L34">
            <v>0</v>
          </cell>
          <cell r="M34">
            <v>13.142857142857142</v>
          </cell>
          <cell r="N34">
            <v>0</v>
          </cell>
        </row>
        <row r="35">
          <cell r="C35">
            <v>7.4285714285714288</v>
          </cell>
          <cell r="D35">
            <v>2.2857142857142856</v>
          </cell>
          <cell r="E35">
            <v>2.2857142857142856</v>
          </cell>
          <cell r="F35">
            <v>5.8571428571428568</v>
          </cell>
          <cell r="G35">
            <v>0.14285714285714285</v>
          </cell>
          <cell r="H35">
            <v>1</v>
          </cell>
          <cell r="I35">
            <v>2.5714285714285716</v>
          </cell>
          <cell r="J35">
            <v>0.5714285714285714</v>
          </cell>
          <cell r="K35">
            <v>1.2857142857142858</v>
          </cell>
          <cell r="L35">
            <v>0.8571428571428571</v>
          </cell>
          <cell r="M35">
            <v>12.571428571428571</v>
          </cell>
          <cell r="N35">
            <v>0</v>
          </cell>
        </row>
        <row r="36">
          <cell r="C36">
            <v>8.4285714285714288</v>
          </cell>
          <cell r="D36">
            <v>3.1428571428571428</v>
          </cell>
          <cell r="E36">
            <v>2.4285714285714284</v>
          </cell>
          <cell r="F36">
            <v>4.4285714285714288</v>
          </cell>
          <cell r="G36">
            <v>0.14285714285714285</v>
          </cell>
          <cell r="H36">
            <v>0.5714285714285714</v>
          </cell>
          <cell r="I36">
            <v>1.7142857142857142</v>
          </cell>
          <cell r="J36">
            <v>1.1428571428571428</v>
          </cell>
          <cell r="K36">
            <v>1.2857142857142858</v>
          </cell>
          <cell r="L36">
            <v>0.5714285714285714</v>
          </cell>
          <cell r="M36">
            <v>14.285714285714286</v>
          </cell>
          <cell r="N36">
            <v>0</v>
          </cell>
        </row>
        <row r="37">
          <cell r="C37">
            <v>6.5714285714285712</v>
          </cell>
          <cell r="D37">
            <v>2.1428571428571428</v>
          </cell>
          <cell r="E37">
            <v>1</v>
          </cell>
          <cell r="F37">
            <v>3.5714285714285716</v>
          </cell>
          <cell r="G37">
            <v>0.14285714285714285</v>
          </cell>
          <cell r="H37">
            <v>2</v>
          </cell>
          <cell r="I37">
            <v>1.7142857142857142</v>
          </cell>
          <cell r="J37">
            <v>1.4285714285714286</v>
          </cell>
          <cell r="K37">
            <v>1.1428571428571428</v>
          </cell>
          <cell r="L37">
            <v>0</v>
          </cell>
          <cell r="M37">
            <v>14.285714285714286</v>
          </cell>
          <cell r="N37">
            <v>0</v>
          </cell>
        </row>
        <row r="38">
          <cell r="C38">
            <v>6.2857142857142856</v>
          </cell>
          <cell r="D38">
            <v>2.7142857142857144</v>
          </cell>
          <cell r="E38">
            <v>0.8571428571428571</v>
          </cell>
          <cell r="F38">
            <v>3.4285714285714284</v>
          </cell>
          <cell r="G38">
            <v>0.14285714285714285</v>
          </cell>
          <cell r="H38">
            <v>1.1428571428571428</v>
          </cell>
          <cell r="I38">
            <v>1.2857142857142858</v>
          </cell>
          <cell r="J38">
            <v>1.4285714285714286</v>
          </cell>
          <cell r="K38">
            <v>1.4285714285714286</v>
          </cell>
          <cell r="L38">
            <v>0.42857142857142855</v>
          </cell>
          <cell r="M38">
            <v>11</v>
          </cell>
          <cell r="N38">
            <v>0</v>
          </cell>
        </row>
        <row r="39">
          <cell r="C39">
            <v>6.1428571428571432</v>
          </cell>
          <cell r="D39">
            <v>3.1428571428571428</v>
          </cell>
          <cell r="E39">
            <v>1.4285714285714286</v>
          </cell>
          <cell r="F39">
            <v>4.2857142857142856</v>
          </cell>
          <cell r="G39">
            <v>0.2857142857142857</v>
          </cell>
          <cell r="H39">
            <v>1.4285714285714286</v>
          </cell>
          <cell r="I39">
            <v>1.8571428571428572</v>
          </cell>
          <cell r="J39">
            <v>1.4285714285714286</v>
          </cell>
          <cell r="K39">
            <v>2.1428571428571428</v>
          </cell>
          <cell r="L39">
            <v>0.14285714285714285</v>
          </cell>
          <cell r="M39">
            <v>13.428571428571429</v>
          </cell>
          <cell r="N39">
            <v>0</v>
          </cell>
        </row>
        <row r="40">
          <cell r="C40">
            <v>8.7142857142857135</v>
          </cell>
          <cell r="D40">
            <v>3.1428571428571428</v>
          </cell>
          <cell r="E40">
            <v>2.7142857142857144</v>
          </cell>
          <cell r="F40">
            <v>5</v>
          </cell>
          <cell r="G40">
            <v>0.42857142857142855</v>
          </cell>
          <cell r="H40">
            <v>2.2857142857142856</v>
          </cell>
          <cell r="I40">
            <v>1.4285714285714286</v>
          </cell>
          <cell r="J40">
            <v>2.4285714285714284</v>
          </cell>
          <cell r="K40">
            <v>1.2857142857142858</v>
          </cell>
          <cell r="L40">
            <v>0.7142857142857143</v>
          </cell>
          <cell r="M40">
            <v>15.714285714285714</v>
          </cell>
          <cell r="N40">
            <v>0</v>
          </cell>
        </row>
        <row r="41">
          <cell r="C41">
            <v>8.8571428571428577</v>
          </cell>
          <cell r="D41">
            <v>4</v>
          </cell>
          <cell r="E41">
            <v>1.4285714285714286</v>
          </cell>
          <cell r="F41">
            <v>3.1428571428571428</v>
          </cell>
          <cell r="G41">
            <v>0</v>
          </cell>
          <cell r="H41">
            <v>1</v>
          </cell>
          <cell r="I41">
            <v>0.7142857142857143</v>
          </cell>
          <cell r="J41">
            <v>1.4285714285714286</v>
          </cell>
          <cell r="K41">
            <v>1.2857142857142858</v>
          </cell>
          <cell r="L41">
            <v>0.42857142857142855</v>
          </cell>
          <cell r="M41">
            <v>12.428571428571429</v>
          </cell>
          <cell r="N41">
            <v>0</v>
          </cell>
        </row>
        <row r="42">
          <cell r="C42">
            <v>9.5714285714285712</v>
          </cell>
          <cell r="D42">
            <v>4</v>
          </cell>
          <cell r="E42">
            <v>1.8571428571428572</v>
          </cell>
          <cell r="F42">
            <v>4.8571428571428568</v>
          </cell>
          <cell r="G42">
            <v>0</v>
          </cell>
          <cell r="H42">
            <v>1.4285714285714286</v>
          </cell>
          <cell r="I42">
            <v>2.5714285714285716</v>
          </cell>
          <cell r="J42">
            <v>1.5714285714285714</v>
          </cell>
          <cell r="K42">
            <v>0.5714285714285714</v>
          </cell>
          <cell r="L42">
            <v>0.2857142857142857</v>
          </cell>
          <cell r="M42">
            <v>13.714285714285714</v>
          </cell>
          <cell r="N42">
            <v>0</v>
          </cell>
        </row>
        <row r="43">
          <cell r="C43">
            <v>7.7142857142857144</v>
          </cell>
          <cell r="D43">
            <v>4.5714285714285712</v>
          </cell>
          <cell r="E43">
            <v>2.7142857142857144</v>
          </cell>
          <cell r="F43">
            <v>5.7142857142857144</v>
          </cell>
          <cell r="G43">
            <v>0.2857142857142857</v>
          </cell>
          <cell r="H43">
            <v>1.5714285714285714</v>
          </cell>
          <cell r="I43">
            <v>2.1428571428571428</v>
          </cell>
          <cell r="J43">
            <v>0.8571428571428571</v>
          </cell>
          <cell r="K43">
            <v>2.1428571428571428</v>
          </cell>
          <cell r="L43">
            <v>0</v>
          </cell>
          <cell r="M43">
            <v>10.857142857142858</v>
          </cell>
          <cell r="N43">
            <v>0.14285714285714285</v>
          </cell>
        </row>
        <row r="44">
          <cell r="C44">
            <v>10</v>
          </cell>
          <cell r="D44">
            <v>3.7142857142857144</v>
          </cell>
          <cell r="E44">
            <v>2.1428571428571428</v>
          </cell>
          <cell r="F44">
            <v>5.2857142857142856</v>
          </cell>
          <cell r="G44">
            <v>0.14285714285714285</v>
          </cell>
          <cell r="H44">
            <v>2</v>
          </cell>
          <cell r="I44">
            <v>1.7142857142857142</v>
          </cell>
          <cell r="J44">
            <v>2.1428571428571428</v>
          </cell>
          <cell r="K44">
            <v>1.5714285714285714</v>
          </cell>
          <cell r="L44">
            <v>0.42857142857142855</v>
          </cell>
          <cell r="M44">
            <v>16.714285714285715</v>
          </cell>
          <cell r="N44">
            <v>0</v>
          </cell>
        </row>
        <row r="45">
          <cell r="C45">
            <v>7.7142857142857144</v>
          </cell>
          <cell r="D45">
            <v>3.7142857142857144</v>
          </cell>
          <cell r="E45">
            <v>2.2857142857142856</v>
          </cell>
          <cell r="F45">
            <v>5.4285714285714288</v>
          </cell>
          <cell r="G45">
            <v>0.14285714285714285</v>
          </cell>
          <cell r="H45">
            <v>2.8571428571428572</v>
          </cell>
          <cell r="I45">
            <v>2</v>
          </cell>
          <cell r="J45">
            <v>2.1428571428571428</v>
          </cell>
          <cell r="K45">
            <v>1</v>
          </cell>
          <cell r="L45">
            <v>0.2857142857142857</v>
          </cell>
          <cell r="M45">
            <v>13.285714285714286</v>
          </cell>
          <cell r="N45">
            <v>0</v>
          </cell>
        </row>
        <row r="46">
          <cell r="C46">
            <v>9</v>
          </cell>
          <cell r="D46">
            <v>3.7142857142857144</v>
          </cell>
          <cell r="E46">
            <v>1.7142857142857142</v>
          </cell>
          <cell r="F46">
            <v>4.2857142857142856</v>
          </cell>
          <cell r="G46">
            <v>0.14285714285714285</v>
          </cell>
          <cell r="H46">
            <v>2.1428571428571428</v>
          </cell>
          <cell r="I46">
            <v>2.2857142857142856</v>
          </cell>
          <cell r="J46">
            <v>2.2857142857142856</v>
          </cell>
          <cell r="K46">
            <v>1.8571428571428572</v>
          </cell>
          <cell r="L46">
            <v>0.14285714285714285</v>
          </cell>
          <cell r="M46">
            <v>15.857142857142858</v>
          </cell>
          <cell r="N46">
            <v>0</v>
          </cell>
        </row>
        <row r="47">
          <cell r="C47">
            <v>10.857142857142858</v>
          </cell>
          <cell r="D47">
            <v>5.2857142857142856</v>
          </cell>
          <cell r="E47">
            <v>2.1428571428571428</v>
          </cell>
          <cell r="F47">
            <v>5.4285714285714288</v>
          </cell>
          <cell r="G47">
            <v>0.2857142857142857</v>
          </cell>
          <cell r="H47">
            <v>2.4285714285714284</v>
          </cell>
          <cell r="I47">
            <v>2.2857142857142856</v>
          </cell>
          <cell r="J47">
            <v>2.5714285714285716</v>
          </cell>
          <cell r="K47">
            <v>2.1428571428571428</v>
          </cell>
          <cell r="L47">
            <v>0.7142857142857143</v>
          </cell>
          <cell r="M47">
            <v>17.571428571428573</v>
          </cell>
          <cell r="N47">
            <v>0</v>
          </cell>
        </row>
        <row r="48">
          <cell r="C48">
            <v>8</v>
          </cell>
          <cell r="D48">
            <v>5.2857142857142856</v>
          </cell>
          <cell r="E48">
            <v>2.5714285714285716</v>
          </cell>
          <cell r="F48">
            <v>4.4285714285714288</v>
          </cell>
          <cell r="G48">
            <v>0.14285714285714285</v>
          </cell>
          <cell r="H48">
            <v>1.5714285714285714</v>
          </cell>
          <cell r="I48">
            <v>1.8571428571428572</v>
          </cell>
          <cell r="J48">
            <v>3</v>
          </cell>
          <cell r="K48">
            <v>1.5714285714285714</v>
          </cell>
          <cell r="L48">
            <v>0.42857142857142855</v>
          </cell>
          <cell r="M48">
            <v>16.571428571428573</v>
          </cell>
          <cell r="N48">
            <v>0</v>
          </cell>
        </row>
        <row r="49">
          <cell r="C49">
            <v>8.1428571428571423</v>
          </cell>
          <cell r="D49">
            <v>3.8571428571428572</v>
          </cell>
          <cell r="E49">
            <v>1.8571428571428572</v>
          </cell>
          <cell r="F49">
            <v>3</v>
          </cell>
          <cell r="G49">
            <v>0.2857142857142857</v>
          </cell>
          <cell r="H49">
            <v>1.4285714285714286</v>
          </cell>
          <cell r="I49">
            <v>2</v>
          </cell>
          <cell r="J49">
            <v>2.7142857142857144</v>
          </cell>
          <cell r="K49">
            <v>0.8571428571428571</v>
          </cell>
          <cell r="L49">
            <v>0.2857142857142857</v>
          </cell>
          <cell r="M49">
            <v>12.428571428571429</v>
          </cell>
          <cell r="N49">
            <v>0</v>
          </cell>
        </row>
        <row r="50">
          <cell r="C50">
            <v>9.7142857142857135</v>
          </cell>
          <cell r="D50">
            <v>3.1428571428571428</v>
          </cell>
          <cell r="E50">
            <v>1.5714285714285714</v>
          </cell>
          <cell r="F50">
            <v>4.4285714285714288</v>
          </cell>
          <cell r="G50">
            <v>0.5714285714285714</v>
          </cell>
          <cell r="H50">
            <v>1.4285714285714286</v>
          </cell>
          <cell r="I50">
            <v>2.5714285714285716</v>
          </cell>
          <cell r="J50">
            <v>2.7142857142857144</v>
          </cell>
          <cell r="K50">
            <v>2.8571428571428572</v>
          </cell>
          <cell r="L50">
            <v>0.42857142857142855</v>
          </cell>
          <cell r="M50">
            <v>14.571428571428571</v>
          </cell>
          <cell r="N50">
            <v>0</v>
          </cell>
        </row>
        <row r="51">
          <cell r="C51">
            <v>11</v>
          </cell>
          <cell r="D51">
            <v>5</v>
          </cell>
          <cell r="E51">
            <v>2.4285714285714284</v>
          </cell>
          <cell r="F51">
            <v>4.5714285714285712</v>
          </cell>
          <cell r="G51">
            <v>0.14285714285714285</v>
          </cell>
          <cell r="H51">
            <v>1.5714285714285714</v>
          </cell>
          <cell r="I51">
            <v>2.7142857142857144</v>
          </cell>
          <cell r="J51">
            <v>2.5714285714285716</v>
          </cell>
          <cell r="K51">
            <v>1.5714285714285714</v>
          </cell>
          <cell r="L51">
            <v>0.42857142857142855</v>
          </cell>
          <cell r="M51">
            <v>13.714285714285714</v>
          </cell>
          <cell r="N51">
            <v>0</v>
          </cell>
        </row>
        <row r="52">
          <cell r="C52">
            <v>7.7142857142857144</v>
          </cell>
          <cell r="D52">
            <v>3.8571428571428572</v>
          </cell>
          <cell r="E52">
            <v>2.8571428571428572</v>
          </cell>
          <cell r="F52">
            <v>4.8571428571428568</v>
          </cell>
          <cell r="G52">
            <v>0</v>
          </cell>
          <cell r="H52">
            <v>0.42857142857142855</v>
          </cell>
          <cell r="I52">
            <v>2.4285714285714284</v>
          </cell>
          <cell r="J52">
            <v>2.2857142857142856</v>
          </cell>
          <cell r="K52">
            <v>1.5714285714285714</v>
          </cell>
          <cell r="L52">
            <v>1.1428571428571428</v>
          </cell>
          <cell r="M52">
            <v>15.428571428571429</v>
          </cell>
          <cell r="N52">
            <v>0</v>
          </cell>
        </row>
        <row r="53">
          <cell r="C53">
            <v>12.142857142857142</v>
          </cell>
          <cell r="D53">
            <v>4.2857142857142856</v>
          </cell>
          <cell r="E53">
            <v>2.5714285714285716</v>
          </cell>
          <cell r="F53">
            <v>5</v>
          </cell>
          <cell r="G53">
            <v>0.14285714285714285</v>
          </cell>
          <cell r="H53">
            <v>2.4285714285714284</v>
          </cell>
          <cell r="I53">
            <v>3.5714285714285716</v>
          </cell>
          <cell r="J53">
            <v>2.8571428571428572</v>
          </cell>
          <cell r="K53">
            <v>2.2857142857142856</v>
          </cell>
          <cell r="L53">
            <v>0.42857142857142855</v>
          </cell>
          <cell r="M53">
            <v>16.714285714285715</v>
          </cell>
          <cell r="N53">
            <v>0</v>
          </cell>
        </row>
        <row r="54">
          <cell r="C54">
            <v>10.285714285714286</v>
          </cell>
          <cell r="D54">
            <v>3</v>
          </cell>
          <cell r="E54">
            <v>3.1428571428571428</v>
          </cell>
          <cell r="F54">
            <v>6</v>
          </cell>
          <cell r="G54">
            <v>0.2857142857142857</v>
          </cell>
          <cell r="H54">
            <v>1.4285714285714286</v>
          </cell>
          <cell r="I54">
            <v>2.4285714285714284</v>
          </cell>
          <cell r="J54">
            <v>2.8571428571428572</v>
          </cell>
          <cell r="K54">
            <v>1.7142857142857142</v>
          </cell>
          <cell r="L54">
            <v>0.42857142857142855</v>
          </cell>
          <cell r="M54">
            <v>12.428571428571429</v>
          </cell>
          <cell r="N54">
            <v>0</v>
          </cell>
        </row>
        <row r="55">
          <cell r="C55">
            <v>9.5714285714285712</v>
          </cell>
          <cell r="D55">
            <v>3.2857142857142856</v>
          </cell>
          <cell r="E55">
            <v>1.8571428571428572</v>
          </cell>
          <cell r="F55">
            <v>4.8571428571428568</v>
          </cell>
          <cell r="G55">
            <v>0.42857142857142855</v>
          </cell>
          <cell r="H55">
            <v>0.8571428571428571</v>
          </cell>
          <cell r="I55">
            <v>1.5714285714285714</v>
          </cell>
          <cell r="J55">
            <v>3.2857142857142856</v>
          </cell>
          <cell r="K55">
            <v>1.1428571428571428</v>
          </cell>
          <cell r="L55">
            <v>0.7142857142857143</v>
          </cell>
          <cell r="M55">
            <v>18.428571428571427</v>
          </cell>
          <cell r="N55">
            <v>0</v>
          </cell>
        </row>
        <row r="56">
          <cell r="C56">
            <v>9.2857142857142865</v>
          </cell>
          <cell r="D56">
            <v>3.4285714285714284</v>
          </cell>
          <cell r="E56">
            <v>2.4285714285714284</v>
          </cell>
          <cell r="F56">
            <v>3.8571428571428572</v>
          </cell>
          <cell r="G56">
            <v>0.2857142857142857</v>
          </cell>
          <cell r="H56">
            <v>1.5714285714285714</v>
          </cell>
          <cell r="I56">
            <v>2.4285714285714284</v>
          </cell>
          <cell r="J56">
            <v>2.4285714285714284</v>
          </cell>
          <cell r="K56">
            <v>2</v>
          </cell>
          <cell r="L56">
            <v>0.5714285714285714</v>
          </cell>
          <cell r="M56">
            <v>16.571428571428573</v>
          </cell>
          <cell r="N56">
            <v>0</v>
          </cell>
        </row>
        <row r="57">
          <cell r="C57">
            <v>7.4285714285714288</v>
          </cell>
          <cell r="D57">
            <v>3.1428571428571428</v>
          </cell>
          <cell r="E57">
            <v>1.7142857142857142</v>
          </cell>
          <cell r="F57">
            <v>3.7142857142857144</v>
          </cell>
          <cell r="G57">
            <v>0.2857142857142857</v>
          </cell>
          <cell r="H57">
            <v>1.5714285714285714</v>
          </cell>
          <cell r="I57">
            <v>1.8571428571428572</v>
          </cell>
          <cell r="J57">
            <v>2.4285714285714284</v>
          </cell>
          <cell r="K57">
            <v>2.1428571428571428</v>
          </cell>
          <cell r="L57">
            <v>0.2857142857142857</v>
          </cell>
          <cell r="M57">
            <v>14.714285714285714</v>
          </cell>
          <cell r="N57">
            <v>0</v>
          </cell>
        </row>
        <row r="58">
          <cell r="C58">
            <v>10</v>
          </cell>
          <cell r="D58">
            <v>3</v>
          </cell>
          <cell r="E58">
            <v>1.5</v>
          </cell>
          <cell r="F58">
            <v>4</v>
          </cell>
          <cell r="G58">
            <v>0</v>
          </cell>
          <cell r="H58">
            <v>0.5</v>
          </cell>
          <cell r="I58">
            <v>1</v>
          </cell>
          <cell r="J58">
            <v>4.5</v>
          </cell>
          <cell r="K58">
            <v>0</v>
          </cell>
          <cell r="L58">
            <v>0.5</v>
          </cell>
          <cell r="M58">
            <v>6</v>
          </cell>
          <cell r="N58">
            <v>0</v>
          </cell>
        </row>
        <row r="59">
          <cell r="C59">
            <v>8</v>
          </cell>
          <cell r="D59">
            <v>2.5</v>
          </cell>
          <cell r="E59">
            <v>1.5</v>
          </cell>
          <cell r="F59">
            <v>3.5</v>
          </cell>
          <cell r="G59">
            <v>0</v>
          </cell>
          <cell r="H59">
            <v>2.5</v>
          </cell>
          <cell r="I59">
            <v>2.5</v>
          </cell>
          <cell r="J59">
            <v>2</v>
          </cell>
          <cell r="K59">
            <v>3.5</v>
          </cell>
          <cell r="L59">
            <v>0.5</v>
          </cell>
          <cell r="M59">
            <v>10.5</v>
          </cell>
          <cell r="N59">
            <v>0</v>
          </cell>
        </row>
        <row r="60">
          <cell r="C60">
            <v>9</v>
          </cell>
          <cell r="D60">
            <v>3.5</v>
          </cell>
          <cell r="E60">
            <v>1.5</v>
          </cell>
          <cell r="F60">
            <v>4</v>
          </cell>
          <cell r="G60">
            <v>0.5</v>
          </cell>
          <cell r="H60">
            <v>2</v>
          </cell>
          <cell r="I60">
            <v>1.5</v>
          </cell>
          <cell r="J60">
            <v>3</v>
          </cell>
          <cell r="K60">
            <v>4.5</v>
          </cell>
          <cell r="L60">
            <v>1.5</v>
          </cell>
          <cell r="M60">
            <v>5.5</v>
          </cell>
          <cell r="N60">
            <v>0</v>
          </cell>
        </row>
        <row r="61">
          <cell r="C61">
            <v>7</v>
          </cell>
          <cell r="D61">
            <v>2.5</v>
          </cell>
          <cell r="E61">
            <v>2</v>
          </cell>
          <cell r="F61">
            <v>4</v>
          </cell>
          <cell r="G61">
            <v>0</v>
          </cell>
          <cell r="H61">
            <v>0</v>
          </cell>
          <cell r="I61">
            <v>2.5</v>
          </cell>
          <cell r="J61">
            <v>1.5</v>
          </cell>
          <cell r="K61">
            <v>2</v>
          </cell>
          <cell r="L61">
            <v>1</v>
          </cell>
          <cell r="M61">
            <v>5</v>
          </cell>
          <cell r="N61">
            <v>0</v>
          </cell>
        </row>
        <row r="62">
          <cell r="C62">
            <v>6.5</v>
          </cell>
          <cell r="D62">
            <v>1</v>
          </cell>
          <cell r="E62">
            <v>1</v>
          </cell>
          <cell r="F62">
            <v>3.5</v>
          </cell>
          <cell r="G62">
            <v>0</v>
          </cell>
          <cell r="H62">
            <v>1</v>
          </cell>
          <cell r="I62">
            <v>3</v>
          </cell>
          <cell r="J62">
            <v>3</v>
          </cell>
          <cell r="K62">
            <v>1.5</v>
          </cell>
          <cell r="L62">
            <v>1</v>
          </cell>
          <cell r="M62">
            <v>4</v>
          </cell>
          <cell r="N62">
            <v>0</v>
          </cell>
        </row>
        <row r="63">
          <cell r="C63">
            <v>7</v>
          </cell>
          <cell r="D63">
            <v>1.5</v>
          </cell>
          <cell r="E63">
            <v>1</v>
          </cell>
          <cell r="F63">
            <v>1</v>
          </cell>
          <cell r="G63">
            <v>0</v>
          </cell>
          <cell r="H63">
            <v>0.5</v>
          </cell>
          <cell r="I63">
            <v>3</v>
          </cell>
          <cell r="J63">
            <v>2</v>
          </cell>
          <cell r="K63">
            <v>3</v>
          </cell>
          <cell r="L63">
            <v>1.5</v>
          </cell>
          <cell r="M63">
            <v>3.5</v>
          </cell>
          <cell r="N63">
            <v>0</v>
          </cell>
        </row>
        <row r="64">
          <cell r="C64">
            <v>7</v>
          </cell>
          <cell r="D64">
            <v>2</v>
          </cell>
          <cell r="E64">
            <v>1.5</v>
          </cell>
          <cell r="F64">
            <v>3.5</v>
          </cell>
          <cell r="G64">
            <v>0</v>
          </cell>
          <cell r="H64">
            <v>1.5</v>
          </cell>
          <cell r="I64">
            <v>3</v>
          </cell>
          <cell r="J64">
            <v>2.5</v>
          </cell>
          <cell r="K64">
            <v>2.5</v>
          </cell>
          <cell r="L64">
            <v>0.5</v>
          </cell>
          <cell r="M64">
            <v>5</v>
          </cell>
          <cell r="N64">
            <v>0</v>
          </cell>
        </row>
        <row r="65">
          <cell r="C65">
            <v>7</v>
          </cell>
          <cell r="D65">
            <v>0.5</v>
          </cell>
          <cell r="E65">
            <v>1.5</v>
          </cell>
          <cell r="F65">
            <v>3</v>
          </cell>
          <cell r="G65">
            <v>0</v>
          </cell>
          <cell r="H65">
            <v>1.5</v>
          </cell>
          <cell r="I65">
            <v>2</v>
          </cell>
          <cell r="J65">
            <v>0.5</v>
          </cell>
          <cell r="K65">
            <v>6.5</v>
          </cell>
          <cell r="L65">
            <v>0.5</v>
          </cell>
          <cell r="M65">
            <v>5</v>
          </cell>
          <cell r="N65">
            <v>0</v>
          </cell>
        </row>
        <row r="66">
          <cell r="C66">
            <v>7.5</v>
          </cell>
          <cell r="D66">
            <v>0</v>
          </cell>
          <cell r="E66">
            <v>1.5</v>
          </cell>
          <cell r="F66">
            <v>4</v>
          </cell>
          <cell r="G66">
            <v>0</v>
          </cell>
          <cell r="H66">
            <v>0.5</v>
          </cell>
          <cell r="I66">
            <v>2.5</v>
          </cell>
          <cell r="J66">
            <v>2.5</v>
          </cell>
          <cell r="K66">
            <v>7</v>
          </cell>
          <cell r="L66">
            <v>1.5</v>
          </cell>
          <cell r="M66">
            <v>3</v>
          </cell>
          <cell r="N66">
            <v>0</v>
          </cell>
        </row>
        <row r="67">
          <cell r="C67">
            <v>7.5</v>
          </cell>
          <cell r="D67">
            <v>0.5</v>
          </cell>
          <cell r="E67">
            <v>1.5</v>
          </cell>
          <cell r="F67">
            <v>2.5</v>
          </cell>
          <cell r="G67">
            <v>0.5</v>
          </cell>
          <cell r="H67">
            <v>2</v>
          </cell>
          <cell r="I67">
            <v>1</v>
          </cell>
          <cell r="J67">
            <v>2</v>
          </cell>
          <cell r="K67">
            <v>5</v>
          </cell>
          <cell r="L67">
            <v>0</v>
          </cell>
          <cell r="M67">
            <v>1</v>
          </cell>
          <cell r="N67">
            <v>0</v>
          </cell>
        </row>
        <row r="68">
          <cell r="C68">
            <v>4.5</v>
          </cell>
          <cell r="D68">
            <v>1.5</v>
          </cell>
          <cell r="E68">
            <v>1</v>
          </cell>
          <cell r="F68">
            <v>1.5</v>
          </cell>
          <cell r="G68">
            <v>0</v>
          </cell>
          <cell r="H68">
            <v>1</v>
          </cell>
          <cell r="I68">
            <v>3</v>
          </cell>
          <cell r="J68">
            <v>0</v>
          </cell>
          <cell r="K68">
            <v>3</v>
          </cell>
          <cell r="L68">
            <v>0</v>
          </cell>
          <cell r="M68">
            <v>3.5</v>
          </cell>
          <cell r="N68">
            <v>0</v>
          </cell>
        </row>
        <row r="69">
          <cell r="C69">
            <v>3.5</v>
          </cell>
          <cell r="D69">
            <v>2.5</v>
          </cell>
          <cell r="E69">
            <v>1</v>
          </cell>
          <cell r="F69">
            <v>2</v>
          </cell>
          <cell r="G69">
            <v>0</v>
          </cell>
          <cell r="H69">
            <v>0.5</v>
          </cell>
          <cell r="I69">
            <v>3.5</v>
          </cell>
          <cell r="J69">
            <v>2</v>
          </cell>
          <cell r="K69">
            <v>1</v>
          </cell>
          <cell r="L69">
            <v>0</v>
          </cell>
          <cell r="M69">
            <v>3.5</v>
          </cell>
          <cell r="N69">
            <v>0</v>
          </cell>
        </row>
        <row r="70">
          <cell r="C70">
            <v>4.5</v>
          </cell>
          <cell r="D70">
            <v>1.5</v>
          </cell>
          <cell r="E70">
            <v>0.5</v>
          </cell>
          <cell r="F70">
            <v>1</v>
          </cell>
          <cell r="G70">
            <v>0.5</v>
          </cell>
          <cell r="H70">
            <v>0</v>
          </cell>
          <cell r="I70">
            <v>4</v>
          </cell>
          <cell r="J70">
            <v>3.5</v>
          </cell>
          <cell r="K70">
            <v>3.5</v>
          </cell>
          <cell r="L70">
            <v>0</v>
          </cell>
          <cell r="M70">
            <v>3</v>
          </cell>
          <cell r="N70">
            <v>0</v>
          </cell>
        </row>
        <row r="71">
          <cell r="C71">
            <v>3</v>
          </cell>
          <cell r="D71">
            <v>0.5</v>
          </cell>
          <cell r="E71">
            <v>1</v>
          </cell>
          <cell r="F71">
            <v>0</v>
          </cell>
          <cell r="G71">
            <v>0.5</v>
          </cell>
          <cell r="H71">
            <v>1</v>
          </cell>
          <cell r="I71">
            <v>2</v>
          </cell>
          <cell r="J71">
            <v>2.5</v>
          </cell>
          <cell r="K71">
            <v>2</v>
          </cell>
          <cell r="L71">
            <v>1</v>
          </cell>
          <cell r="M71">
            <v>1.5</v>
          </cell>
          <cell r="N71">
            <v>0</v>
          </cell>
        </row>
        <row r="72">
          <cell r="C72">
            <v>6.5</v>
          </cell>
          <cell r="D72">
            <v>1.5</v>
          </cell>
          <cell r="E72">
            <v>0.5</v>
          </cell>
          <cell r="F72">
            <v>2</v>
          </cell>
          <cell r="G72">
            <v>0.5</v>
          </cell>
          <cell r="H72">
            <v>2</v>
          </cell>
          <cell r="I72">
            <v>5</v>
          </cell>
          <cell r="J72">
            <v>1.5</v>
          </cell>
          <cell r="K72">
            <v>4.5</v>
          </cell>
          <cell r="L72">
            <v>0</v>
          </cell>
          <cell r="M72">
            <v>1.5</v>
          </cell>
          <cell r="N72">
            <v>0</v>
          </cell>
        </row>
        <row r="73">
          <cell r="C73">
            <v>5</v>
          </cell>
          <cell r="D73">
            <v>1</v>
          </cell>
          <cell r="E73">
            <v>1.5</v>
          </cell>
          <cell r="F73">
            <v>1.5</v>
          </cell>
          <cell r="G73">
            <v>0</v>
          </cell>
          <cell r="H73">
            <v>2</v>
          </cell>
          <cell r="I73">
            <v>2.5</v>
          </cell>
          <cell r="J73">
            <v>3</v>
          </cell>
          <cell r="K73">
            <v>2.5</v>
          </cell>
          <cell r="L73">
            <v>0</v>
          </cell>
          <cell r="M73">
            <v>1.5</v>
          </cell>
          <cell r="N73">
            <v>0</v>
          </cell>
        </row>
        <row r="74">
          <cell r="C74">
            <v>2.5</v>
          </cell>
          <cell r="D74">
            <v>1.5</v>
          </cell>
          <cell r="E74">
            <v>1.5</v>
          </cell>
          <cell r="F74">
            <v>0.5</v>
          </cell>
          <cell r="G74">
            <v>0</v>
          </cell>
          <cell r="H74">
            <v>1</v>
          </cell>
          <cell r="I74">
            <v>1</v>
          </cell>
          <cell r="J74">
            <v>3.5</v>
          </cell>
          <cell r="K74">
            <v>1.5</v>
          </cell>
          <cell r="L74">
            <v>0</v>
          </cell>
          <cell r="M74">
            <v>1</v>
          </cell>
          <cell r="N74">
            <v>0</v>
          </cell>
        </row>
        <row r="75">
          <cell r="C75">
            <v>6</v>
          </cell>
          <cell r="D75">
            <v>1.5</v>
          </cell>
          <cell r="E75">
            <v>0.5</v>
          </cell>
          <cell r="F75">
            <v>0.5</v>
          </cell>
          <cell r="G75">
            <v>1</v>
          </cell>
          <cell r="H75">
            <v>1</v>
          </cell>
          <cell r="I75">
            <v>1.5</v>
          </cell>
          <cell r="J75">
            <v>2</v>
          </cell>
          <cell r="K75">
            <v>3.5</v>
          </cell>
          <cell r="L75">
            <v>0</v>
          </cell>
          <cell r="M75">
            <v>2</v>
          </cell>
          <cell r="N75">
            <v>0</v>
          </cell>
        </row>
        <row r="76">
          <cell r="C76">
            <v>6</v>
          </cell>
          <cell r="D76">
            <v>1</v>
          </cell>
          <cell r="E76">
            <v>1</v>
          </cell>
          <cell r="F76">
            <v>2</v>
          </cell>
          <cell r="G76">
            <v>0</v>
          </cell>
          <cell r="H76">
            <v>2</v>
          </cell>
          <cell r="I76">
            <v>2.5</v>
          </cell>
          <cell r="J76">
            <v>4</v>
          </cell>
          <cell r="K76">
            <v>2.5</v>
          </cell>
          <cell r="L76">
            <v>0</v>
          </cell>
          <cell r="M76">
            <v>2.5</v>
          </cell>
          <cell r="N76">
            <v>0</v>
          </cell>
        </row>
        <row r="77">
          <cell r="C77">
            <v>2.5</v>
          </cell>
          <cell r="D77">
            <v>1.5</v>
          </cell>
          <cell r="E77">
            <v>1</v>
          </cell>
          <cell r="F77">
            <v>1.5</v>
          </cell>
          <cell r="G77">
            <v>0</v>
          </cell>
          <cell r="H77">
            <v>1</v>
          </cell>
          <cell r="I77">
            <v>1.5</v>
          </cell>
          <cell r="J77">
            <v>3.5</v>
          </cell>
          <cell r="K77">
            <v>2.5</v>
          </cell>
          <cell r="L77">
            <v>0.5</v>
          </cell>
          <cell r="M77">
            <v>1</v>
          </cell>
          <cell r="N77">
            <v>0</v>
          </cell>
        </row>
        <row r="78">
          <cell r="C78">
            <v>2.5</v>
          </cell>
          <cell r="D78">
            <v>1</v>
          </cell>
          <cell r="E78">
            <v>2</v>
          </cell>
          <cell r="F78">
            <v>0.5</v>
          </cell>
          <cell r="G78">
            <v>0.5</v>
          </cell>
          <cell r="H78">
            <v>1</v>
          </cell>
          <cell r="I78">
            <v>1</v>
          </cell>
          <cell r="J78">
            <v>3</v>
          </cell>
          <cell r="K78">
            <v>2</v>
          </cell>
          <cell r="L78">
            <v>0</v>
          </cell>
          <cell r="M78">
            <v>0</v>
          </cell>
          <cell r="N78">
            <v>0</v>
          </cell>
        </row>
        <row r="79">
          <cell r="C79">
            <v>4.5</v>
          </cell>
          <cell r="D79">
            <v>1</v>
          </cell>
          <cell r="E79">
            <v>0</v>
          </cell>
          <cell r="F79">
            <v>1.5</v>
          </cell>
          <cell r="G79">
            <v>1</v>
          </cell>
          <cell r="H79">
            <v>0.5</v>
          </cell>
          <cell r="I79">
            <v>2</v>
          </cell>
          <cell r="J79">
            <v>3</v>
          </cell>
          <cell r="K79">
            <v>1</v>
          </cell>
          <cell r="L79">
            <v>0</v>
          </cell>
          <cell r="M79">
            <v>1.5</v>
          </cell>
          <cell r="N79">
            <v>0</v>
          </cell>
        </row>
        <row r="80">
          <cell r="C80">
            <v>3.5</v>
          </cell>
          <cell r="D80">
            <v>0</v>
          </cell>
          <cell r="E80">
            <v>0.5</v>
          </cell>
          <cell r="F80">
            <v>3</v>
          </cell>
          <cell r="G80">
            <v>0</v>
          </cell>
          <cell r="H80">
            <v>1.5</v>
          </cell>
          <cell r="I80">
            <v>1</v>
          </cell>
          <cell r="J80">
            <v>2.5</v>
          </cell>
          <cell r="K80">
            <v>3.5</v>
          </cell>
          <cell r="L80">
            <v>0</v>
          </cell>
          <cell r="M80">
            <v>1.5</v>
          </cell>
          <cell r="N80">
            <v>0</v>
          </cell>
        </row>
        <row r="81">
          <cell r="C81">
            <v>2</v>
          </cell>
          <cell r="D81">
            <v>2</v>
          </cell>
          <cell r="E81">
            <v>1.5</v>
          </cell>
          <cell r="F81">
            <v>0.5</v>
          </cell>
          <cell r="G81">
            <v>0.5</v>
          </cell>
          <cell r="H81">
            <v>1</v>
          </cell>
          <cell r="I81">
            <v>1.5</v>
          </cell>
          <cell r="J81">
            <v>4</v>
          </cell>
          <cell r="K81">
            <v>3.5</v>
          </cell>
          <cell r="L81">
            <v>0.5</v>
          </cell>
          <cell r="M81">
            <v>0</v>
          </cell>
          <cell r="N81">
            <v>0</v>
          </cell>
        </row>
        <row r="82">
          <cell r="C82">
            <v>3.5</v>
          </cell>
          <cell r="D82">
            <v>2.5</v>
          </cell>
          <cell r="E82">
            <v>2.5</v>
          </cell>
          <cell r="F82">
            <v>0</v>
          </cell>
          <cell r="G82">
            <v>0</v>
          </cell>
          <cell r="H82">
            <v>4</v>
          </cell>
          <cell r="I82">
            <v>2.5</v>
          </cell>
          <cell r="J82">
            <v>3.5</v>
          </cell>
          <cell r="K82">
            <v>3.5</v>
          </cell>
          <cell r="L82">
            <v>0</v>
          </cell>
          <cell r="M82">
            <v>0.5</v>
          </cell>
          <cell r="N82">
            <v>0</v>
          </cell>
        </row>
        <row r="83">
          <cell r="C83">
            <v>4.5</v>
          </cell>
          <cell r="D83">
            <v>3</v>
          </cell>
          <cell r="E83">
            <v>1.5</v>
          </cell>
          <cell r="F83">
            <v>1</v>
          </cell>
          <cell r="G83">
            <v>0</v>
          </cell>
          <cell r="H83">
            <v>2</v>
          </cell>
          <cell r="I83">
            <v>1.5</v>
          </cell>
          <cell r="J83">
            <v>5</v>
          </cell>
          <cell r="K83">
            <v>2</v>
          </cell>
          <cell r="L83">
            <v>1</v>
          </cell>
          <cell r="M83">
            <v>0</v>
          </cell>
          <cell r="N83">
            <v>0</v>
          </cell>
        </row>
        <row r="84">
          <cell r="C84">
            <v>5.5</v>
          </cell>
          <cell r="D84">
            <v>1</v>
          </cell>
          <cell r="E84">
            <v>1.5</v>
          </cell>
          <cell r="F84">
            <v>1</v>
          </cell>
          <cell r="G84">
            <v>0</v>
          </cell>
          <cell r="H84">
            <v>2.5</v>
          </cell>
          <cell r="I84">
            <v>3</v>
          </cell>
          <cell r="J84">
            <v>1.5</v>
          </cell>
          <cell r="K84">
            <v>1.5</v>
          </cell>
          <cell r="L84">
            <v>0</v>
          </cell>
          <cell r="M84">
            <v>0.5</v>
          </cell>
          <cell r="N84">
            <v>0</v>
          </cell>
        </row>
        <row r="85">
          <cell r="C85">
            <v>9</v>
          </cell>
          <cell r="D85">
            <v>1.5</v>
          </cell>
          <cell r="E85">
            <v>2</v>
          </cell>
          <cell r="F85">
            <v>1.5</v>
          </cell>
          <cell r="G85">
            <v>0</v>
          </cell>
          <cell r="H85">
            <v>3.5</v>
          </cell>
          <cell r="I85">
            <v>1</v>
          </cell>
          <cell r="J85">
            <v>0.5</v>
          </cell>
          <cell r="K85">
            <v>2.5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5</v>
          </cell>
          <cell r="D86">
            <v>1.5</v>
          </cell>
          <cell r="E86">
            <v>0</v>
          </cell>
          <cell r="F86">
            <v>2</v>
          </cell>
          <cell r="G86">
            <v>0</v>
          </cell>
          <cell r="H86">
            <v>3.5</v>
          </cell>
          <cell r="I86">
            <v>3.5</v>
          </cell>
          <cell r="J86">
            <v>4.5</v>
          </cell>
          <cell r="K86">
            <v>2</v>
          </cell>
          <cell r="L86">
            <v>0</v>
          </cell>
          <cell r="M86">
            <v>0.5</v>
          </cell>
          <cell r="N86">
            <v>0</v>
          </cell>
        </row>
        <row r="87">
          <cell r="C87">
            <v>0</v>
          </cell>
          <cell r="D87">
            <v>0.5</v>
          </cell>
          <cell r="E87">
            <v>0</v>
          </cell>
          <cell r="F87">
            <v>1</v>
          </cell>
          <cell r="G87">
            <v>0</v>
          </cell>
          <cell r="H87">
            <v>1</v>
          </cell>
          <cell r="I87">
            <v>0</v>
          </cell>
          <cell r="J87">
            <v>4</v>
          </cell>
          <cell r="K87">
            <v>1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1</v>
          </cell>
          <cell r="D88">
            <v>2</v>
          </cell>
          <cell r="E88">
            <v>0</v>
          </cell>
          <cell r="F88">
            <v>1.5</v>
          </cell>
          <cell r="G88">
            <v>1</v>
          </cell>
          <cell r="H88">
            <v>1</v>
          </cell>
          <cell r="I88">
            <v>0.5</v>
          </cell>
          <cell r="J88">
            <v>2.5</v>
          </cell>
          <cell r="K88">
            <v>3</v>
          </cell>
          <cell r="L88">
            <v>0.5</v>
          </cell>
          <cell r="M88">
            <v>0</v>
          </cell>
          <cell r="N88">
            <v>0</v>
          </cell>
        </row>
        <row r="89">
          <cell r="C89">
            <v>3.5</v>
          </cell>
          <cell r="D89">
            <v>0</v>
          </cell>
          <cell r="E89">
            <v>0.5</v>
          </cell>
          <cell r="F89">
            <v>0</v>
          </cell>
          <cell r="G89">
            <v>0</v>
          </cell>
          <cell r="H89">
            <v>2</v>
          </cell>
          <cell r="I89">
            <v>0.5</v>
          </cell>
          <cell r="J89">
            <v>1.5</v>
          </cell>
          <cell r="K89">
            <v>4</v>
          </cell>
          <cell r="L89">
            <v>0</v>
          </cell>
          <cell r="M89">
            <v>0.5</v>
          </cell>
          <cell r="N89">
            <v>0</v>
          </cell>
        </row>
        <row r="90">
          <cell r="C90">
            <v>2</v>
          </cell>
          <cell r="D90">
            <v>0</v>
          </cell>
          <cell r="E90">
            <v>0.5</v>
          </cell>
          <cell r="F90">
            <v>0</v>
          </cell>
          <cell r="G90">
            <v>0</v>
          </cell>
          <cell r="H90">
            <v>1.5</v>
          </cell>
          <cell r="I90">
            <v>1.5</v>
          </cell>
          <cell r="J90">
            <v>2.5</v>
          </cell>
          <cell r="K90">
            <v>1</v>
          </cell>
          <cell r="L90">
            <v>0</v>
          </cell>
          <cell r="M90">
            <v>1.5</v>
          </cell>
          <cell r="N90">
            <v>0</v>
          </cell>
        </row>
        <row r="91">
          <cell r="C91">
            <v>4</v>
          </cell>
          <cell r="D91">
            <v>0.5</v>
          </cell>
          <cell r="E91">
            <v>0</v>
          </cell>
          <cell r="F91">
            <v>1.5</v>
          </cell>
          <cell r="G91">
            <v>0</v>
          </cell>
          <cell r="H91">
            <v>2.5</v>
          </cell>
          <cell r="I91">
            <v>3</v>
          </cell>
          <cell r="J91">
            <v>0.5</v>
          </cell>
          <cell r="K91">
            <v>6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2</v>
          </cell>
          <cell r="D92">
            <v>1</v>
          </cell>
          <cell r="E92">
            <v>1.5</v>
          </cell>
          <cell r="F92">
            <v>2</v>
          </cell>
          <cell r="G92">
            <v>0.5</v>
          </cell>
          <cell r="H92">
            <v>2.5</v>
          </cell>
          <cell r="I92">
            <v>3</v>
          </cell>
          <cell r="J92">
            <v>1.5</v>
          </cell>
          <cell r="K92">
            <v>3</v>
          </cell>
          <cell r="L92">
            <v>1</v>
          </cell>
          <cell r="M92">
            <v>0.5</v>
          </cell>
          <cell r="N92">
            <v>0</v>
          </cell>
        </row>
        <row r="93">
          <cell r="C93">
            <v>0.5</v>
          </cell>
          <cell r="D93">
            <v>2</v>
          </cell>
          <cell r="E93">
            <v>0</v>
          </cell>
          <cell r="F93">
            <v>0</v>
          </cell>
          <cell r="G93">
            <v>0</v>
          </cell>
          <cell r="H93">
            <v>1.5</v>
          </cell>
          <cell r="I93">
            <v>2</v>
          </cell>
          <cell r="J93">
            <v>1</v>
          </cell>
          <cell r="K93">
            <v>5.5</v>
          </cell>
          <cell r="L93">
            <v>0</v>
          </cell>
          <cell r="M93">
            <v>0.5</v>
          </cell>
          <cell r="N93">
            <v>0</v>
          </cell>
        </row>
        <row r="94">
          <cell r="C94">
            <v>1.5</v>
          </cell>
          <cell r="D94">
            <v>0</v>
          </cell>
          <cell r="E94">
            <v>0</v>
          </cell>
          <cell r="F94">
            <v>1.5</v>
          </cell>
          <cell r="G94">
            <v>0</v>
          </cell>
          <cell r="H94">
            <v>1</v>
          </cell>
          <cell r="I94">
            <v>0</v>
          </cell>
          <cell r="J94">
            <v>3</v>
          </cell>
          <cell r="K94">
            <v>2.5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5</v>
          </cell>
          <cell r="D95">
            <v>0.5</v>
          </cell>
          <cell r="E95">
            <v>0.5</v>
          </cell>
          <cell r="F95">
            <v>1</v>
          </cell>
          <cell r="G95">
            <v>0.5</v>
          </cell>
          <cell r="H95">
            <v>1</v>
          </cell>
          <cell r="I95">
            <v>0.5</v>
          </cell>
          <cell r="J95">
            <v>1.5</v>
          </cell>
          <cell r="K95">
            <v>0.5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2.5</v>
          </cell>
          <cell r="D96">
            <v>1</v>
          </cell>
          <cell r="E96">
            <v>0</v>
          </cell>
          <cell r="F96">
            <v>0.5</v>
          </cell>
          <cell r="G96">
            <v>0.5</v>
          </cell>
          <cell r="H96">
            <v>1.5</v>
          </cell>
          <cell r="I96">
            <v>0.5</v>
          </cell>
          <cell r="J96">
            <v>2</v>
          </cell>
          <cell r="K96">
            <v>3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3.5</v>
          </cell>
          <cell r="D97">
            <v>0</v>
          </cell>
          <cell r="E97">
            <v>0.5</v>
          </cell>
          <cell r="F97">
            <v>0</v>
          </cell>
          <cell r="G97">
            <v>0</v>
          </cell>
          <cell r="H97">
            <v>1</v>
          </cell>
          <cell r="I97">
            <v>0.5</v>
          </cell>
          <cell r="J97">
            <v>1.5</v>
          </cell>
          <cell r="K97">
            <v>2.5</v>
          </cell>
          <cell r="L97">
            <v>0.5</v>
          </cell>
          <cell r="M97">
            <v>2.5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0.5</v>
          </cell>
          <cell r="F98">
            <v>1</v>
          </cell>
          <cell r="G98">
            <v>0</v>
          </cell>
          <cell r="H98">
            <v>1</v>
          </cell>
          <cell r="I98">
            <v>0.5</v>
          </cell>
          <cell r="J98">
            <v>1.5</v>
          </cell>
          <cell r="K98">
            <v>0.5</v>
          </cell>
          <cell r="L98">
            <v>0.5</v>
          </cell>
          <cell r="M98">
            <v>1.5</v>
          </cell>
          <cell r="N98">
            <v>0</v>
          </cell>
        </row>
        <row r="99">
          <cell r="C99">
            <v>1</v>
          </cell>
          <cell r="D99">
            <v>0.5</v>
          </cell>
          <cell r="E99">
            <v>0.5</v>
          </cell>
          <cell r="F99">
            <v>0.5</v>
          </cell>
          <cell r="G99">
            <v>0</v>
          </cell>
          <cell r="H99">
            <v>1</v>
          </cell>
          <cell r="I99">
            <v>0.5</v>
          </cell>
          <cell r="J99">
            <v>2</v>
          </cell>
          <cell r="K99">
            <v>1.5</v>
          </cell>
          <cell r="L99">
            <v>0</v>
          </cell>
          <cell r="M99">
            <v>1</v>
          </cell>
          <cell r="N99">
            <v>0</v>
          </cell>
        </row>
        <row r="100">
          <cell r="C100">
            <v>2</v>
          </cell>
          <cell r="D100">
            <v>0.5</v>
          </cell>
          <cell r="E100">
            <v>0</v>
          </cell>
          <cell r="F100">
            <v>2</v>
          </cell>
          <cell r="G100">
            <v>0</v>
          </cell>
          <cell r="H100">
            <v>1.5</v>
          </cell>
          <cell r="I100">
            <v>0</v>
          </cell>
          <cell r="J100">
            <v>4</v>
          </cell>
          <cell r="K100">
            <v>2.5</v>
          </cell>
          <cell r="L100">
            <v>0</v>
          </cell>
          <cell r="M100">
            <v>1.5</v>
          </cell>
          <cell r="N100">
            <v>0</v>
          </cell>
        </row>
        <row r="101">
          <cell r="C101">
            <v>1</v>
          </cell>
          <cell r="D101">
            <v>0.5</v>
          </cell>
          <cell r="E101">
            <v>1.5</v>
          </cell>
          <cell r="F101">
            <v>0.5</v>
          </cell>
          <cell r="G101">
            <v>0</v>
          </cell>
          <cell r="H101">
            <v>0</v>
          </cell>
          <cell r="I101">
            <v>0.5</v>
          </cell>
          <cell r="J101">
            <v>0.5</v>
          </cell>
          <cell r="K101">
            <v>0.5</v>
          </cell>
          <cell r="L101">
            <v>0</v>
          </cell>
          <cell r="M101">
            <v>0.5</v>
          </cell>
          <cell r="N101">
            <v>0</v>
          </cell>
        </row>
        <row r="102">
          <cell r="C102">
            <v>2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1</v>
          </cell>
          <cell r="K102">
            <v>0.5</v>
          </cell>
          <cell r="L102">
            <v>0</v>
          </cell>
          <cell r="M102">
            <v>0.5</v>
          </cell>
          <cell r="N102">
            <v>0</v>
          </cell>
        </row>
        <row r="103">
          <cell r="C103">
            <v>4.5</v>
          </cell>
          <cell r="D103">
            <v>1</v>
          </cell>
          <cell r="E103">
            <v>0.5</v>
          </cell>
          <cell r="F103">
            <v>1</v>
          </cell>
          <cell r="G103">
            <v>0</v>
          </cell>
          <cell r="H103">
            <v>0</v>
          </cell>
          <cell r="I103">
            <v>1.5</v>
          </cell>
          <cell r="J103">
            <v>1.5</v>
          </cell>
          <cell r="K103">
            <v>4.5</v>
          </cell>
          <cell r="L103">
            <v>0</v>
          </cell>
          <cell r="M103">
            <v>1.5</v>
          </cell>
          <cell r="N103">
            <v>0</v>
          </cell>
        </row>
        <row r="104">
          <cell r="C104">
            <v>4.5</v>
          </cell>
          <cell r="D104">
            <v>0</v>
          </cell>
          <cell r="E104">
            <v>0</v>
          </cell>
          <cell r="F104">
            <v>1.5</v>
          </cell>
          <cell r="G104">
            <v>0</v>
          </cell>
          <cell r="H104">
            <v>0.5</v>
          </cell>
          <cell r="I104">
            <v>1.5</v>
          </cell>
          <cell r="J104">
            <v>0</v>
          </cell>
          <cell r="K104">
            <v>3</v>
          </cell>
          <cell r="L104">
            <v>0</v>
          </cell>
          <cell r="M104">
            <v>4.5</v>
          </cell>
          <cell r="N104">
            <v>0</v>
          </cell>
        </row>
        <row r="105">
          <cell r="C105">
            <v>4</v>
          </cell>
          <cell r="D105">
            <v>0.5</v>
          </cell>
          <cell r="E105">
            <v>2.5</v>
          </cell>
          <cell r="F105">
            <v>2</v>
          </cell>
          <cell r="G105">
            <v>0</v>
          </cell>
          <cell r="H105">
            <v>0.5</v>
          </cell>
          <cell r="I105">
            <v>2.5</v>
          </cell>
          <cell r="J105">
            <v>1.5</v>
          </cell>
          <cell r="K105">
            <v>3.5</v>
          </cell>
          <cell r="L105">
            <v>0</v>
          </cell>
          <cell r="M105">
            <v>9.5</v>
          </cell>
          <cell r="N105">
            <v>0</v>
          </cell>
        </row>
      </sheetData>
      <sheetData sheetId="15" refreshError="1">
        <row r="5">
          <cell r="G5" t="str">
            <v>KINONI</v>
          </cell>
          <cell r="K5" t="str">
            <v>XXXX</v>
          </cell>
        </row>
        <row r="6">
          <cell r="K6" t="str">
            <v>SANDRA</v>
          </cell>
        </row>
        <row r="10">
          <cell r="C10">
            <v>3.5714285714285716</v>
          </cell>
          <cell r="D10">
            <v>1.1428571428571428</v>
          </cell>
          <cell r="E10">
            <v>1.1428571428571428</v>
          </cell>
          <cell r="F10">
            <v>3</v>
          </cell>
          <cell r="G10">
            <v>0.14285714285714285</v>
          </cell>
          <cell r="H10">
            <v>0.2857142857142857</v>
          </cell>
          <cell r="I10">
            <v>0.14285714285714285</v>
          </cell>
          <cell r="J10">
            <v>0.2857142857142857</v>
          </cell>
          <cell r="K10">
            <v>1.2857142857142858</v>
          </cell>
          <cell r="L10">
            <v>0.14285714285714285</v>
          </cell>
          <cell r="M10">
            <v>14.285714285714286</v>
          </cell>
          <cell r="N10">
            <v>0</v>
          </cell>
        </row>
        <row r="11">
          <cell r="C11">
            <v>3.8571428571428572</v>
          </cell>
          <cell r="D11">
            <v>1.2857142857142858</v>
          </cell>
          <cell r="E11">
            <v>0.5714285714285714</v>
          </cell>
          <cell r="F11">
            <v>3.4285714285714284</v>
          </cell>
          <cell r="G11">
            <v>0</v>
          </cell>
          <cell r="H11">
            <v>0.42857142857142855</v>
          </cell>
          <cell r="I11">
            <v>0.8571428571428571</v>
          </cell>
          <cell r="J11">
            <v>0.7142857142857143</v>
          </cell>
          <cell r="K11">
            <v>2.1428571428571428</v>
          </cell>
          <cell r="L11">
            <v>0.14285714285714285</v>
          </cell>
          <cell r="M11">
            <v>16.714285714285715</v>
          </cell>
          <cell r="N11">
            <v>0</v>
          </cell>
        </row>
        <row r="12">
          <cell r="C12">
            <v>3.8571428571428572</v>
          </cell>
          <cell r="D12">
            <v>1.2857142857142858</v>
          </cell>
          <cell r="E12">
            <v>0.42857142857142855</v>
          </cell>
          <cell r="F12">
            <v>2.5714285714285716</v>
          </cell>
          <cell r="G12">
            <v>0.14285714285714285</v>
          </cell>
          <cell r="H12">
            <v>0.5714285714285714</v>
          </cell>
          <cell r="I12">
            <v>0.7142857142857143</v>
          </cell>
          <cell r="J12">
            <v>0.5714285714285714</v>
          </cell>
          <cell r="K12">
            <v>1.2857142857142858</v>
          </cell>
          <cell r="L12">
            <v>0.42857142857142855</v>
          </cell>
          <cell r="M12">
            <v>15.285714285714286</v>
          </cell>
          <cell r="N12">
            <v>0</v>
          </cell>
        </row>
        <row r="13">
          <cell r="C13">
            <v>5.5714285714285712</v>
          </cell>
          <cell r="D13">
            <v>1.1428571428571428</v>
          </cell>
          <cell r="E13">
            <v>1.4285714285714286</v>
          </cell>
          <cell r="F13">
            <v>2</v>
          </cell>
          <cell r="G13">
            <v>0.2857142857142857</v>
          </cell>
          <cell r="H13">
            <v>0.14285714285714285</v>
          </cell>
          <cell r="I13">
            <v>0.8571428571428571</v>
          </cell>
          <cell r="J13">
            <v>0.8571428571428571</v>
          </cell>
          <cell r="K13">
            <v>1.2857142857142858</v>
          </cell>
          <cell r="L13">
            <v>0</v>
          </cell>
          <cell r="M13">
            <v>13.142857142857142</v>
          </cell>
          <cell r="N13">
            <v>0</v>
          </cell>
        </row>
        <row r="14">
          <cell r="C14">
            <v>3.8571428571428572</v>
          </cell>
          <cell r="D14">
            <v>2.1428571428571428</v>
          </cell>
          <cell r="E14">
            <v>0.8571428571428571</v>
          </cell>
          <cell r="F14">
            <v>3.4285714285714284</v>
          </cell>
          <cell r="G14">
            <v>0</v>
          </cell>
          <cell r="H14">
            <v>0.42857142857142855</v>
          </cell>
          <cell r="I14">
            <v>0.7142857142857143</v>
          </cell>
          <cell r="J14">
            <v>0.2857142857142857</v>
          </cell>
          <cell r="K14">
            <v>0.7142857142857143</v>
          </cell>
          <cell r="L14">
            <v>0</v>
          </cell>
          <cell r="M14">
            <v>14.285714285714286</v>
          </cell>
          <cell r="N14">
            <v>0</v>
          </cell>
        </row>
        <row r="15">
          <cell r="C15">
            <v>4.7142857142857144</v>
          </cell>
          <cell r="D15">
            <v>2.2857142857142856</v>
          </cell>
          <cell r="E15">
            <v>0.7142857142857143</v>
          </cell>
          <cell r="F15">
            <v>3.5714285714285716</v>
          </cell>
          <cell r="G15">
            <v>0</v>
          </cell>
          <cell r="H15">
            <v>1</v>
          </cell>
          <cell r="I15">
            <v>0.5714285714285714</v>
          </cell>
          <cell r="J15">
            <v>1</v>
          </cell>
          <cell r="K15">
            <v>1.5714285714285714</v>
          </cell>
          <cell r="L15">
            <v>0</v>
          </cell>
          <cell r="M15">
            <v>17.857142857142858</v>
          </cell>
          <cell r="N15">
            <v>0</v>
          </cell>
        </row>
        <row r="16">
          <cell r="C16">
            <v>4.8571428571428568</v>
          </cell>
          <cell r="D16">
            <v>1.8571428571428572</v>
          </cell>
          <cell r="E16">
            <v>1.8571428571428572</v>
          </cell>
          <cell r="F16">
            <v>3.7142857142857144</v>
          </cell>
          <cell r="G16">
            <v>0.14285714285714285</v>
          </cell>
          <cell r="H16">
            <v>0.5714285714285714</v>
          </cell>
          <cell r="I16">
            <v>0.8571428571428571</v>
          </cell>
          <cell r="J16">
            <v>0.8571428571428571</v>
          </cell>
          <cell r="K16">
            <v>1.2857142857142858</v>
          </cell>
          <cell r="L16">
            <v>0.42857142857142855</v>
          </cell>
          <cell r="M16">
            <v>14.714285714285714</v>
          </cell>
          <cell r="N16">
            <v>0</v>
          </cell>
        </row>
        <row r="17">
          <cell r="C17">
            <v>5.4285714285714288</v>
          </cell>
          <cell r="D17">
            <v>1.7142857142857142</v>
          </cell>
          <cell r="E17">
            <v>1.5714285714285714</v>
          </cell>
          <cell r="F17">
            <v>5.1428571428571432</v>
          </cell>
          <cell r="G17">
            <v>0</v>
          </cell>
          <cell r="H17">
            <v>0.2857142857142857</v>
          </cell>
          <cell r="I17">
            <v>1</v>
          </cell>
          <cell r="J17">
            <v>0.5714285714285714</v>
          </cell>
          <cell r="K17">
            <v>0.5714285714285714</v>
          </cell>
          <cell r="L17">
            <v>0</v>
          </cell>
          <cell r="M17">
            <v>12.571428571428571</v>
          </cell>
          <cell r="N17">
            <v>0</v>
          </cell>
        </row>
        <row r="18">
          <cell r="C18">
            <v>5</v>
          </cell>
          <cell r="D18">
            <v>3.1428571428571428</v>
          </cell>
          <cell r="E18">
            <v>2</v>
          </cell>
          <cell r="F18">
            <v>4.4285714285714288</v>
          </cell>
          <cell r="G18">
            <v>0.14285714285714285</v>
          </cell>
          <cell r="H18">
            <v>0.7142857142857143</v>
          </cell>
          <cell r="I18">
            <v>0.5714285714285714</v>
          </cell>
          <cell r="J18">
            <v>0.2857142857142857</v>
          </cell>
          <cell r="K18">
            <v>1.1428571428571428</v>
          </cell>
          <cell r="L18">
            <v>0</v>
          </cell>
          <cell r="M18">
            <v>15.428571428571429</v>
          </cell>
          <cell r="N18">
            <v>0</v>
          </cell>
        </row>
        <row r="19">
          <cell r="C19">
            <v>4.8571428571428568</v>
          </cell>
          <cell r="D19">
            <v>3.1428571428571428</v>
          </cell>
          <cell r="E19">
            <v>1.1428571428571428</v>
          </cell>
          <cell r="F19">
            <v>5.1428571428571432</v>
          </cell>
          <cell r="G19">
            <v>0</v>
          </cell>
          <cell r="H19">
            <v>0.14285714285714285</v>
          </cell>
          <cell r="I19">
            <v>1.5714285714285714</v>
          </cell>
          <cell r="J19">
            <v>0.42857142857142855</v>
          </cell>
          <cell r="K19">
            <v>0.5714285714285714</v>
          </cell>
          <cell r="L19">
            <v>0.14285714285714285</v>
          </cell>
          <cell r="M19">
            <v>14.285714285714286</v>
          </cell>
          <cell r="N19">
            <v>0</v>
          </cell>
        </row>
        <row r="20">
          <cell r="C20">
            <v>7.2857142857142856</v>
          </cell>
          <cell r="D20">
            <v>2</v>
          </cell>
          <cell r="E20">
            <v>1.4285714285714286</v>
          </cell>
          <cell r="F20">
            <v>5.4285714285714288</v>
          </cell>
          <cell r="G20">
            <v>0</v>
          </cell>
          <cell r="H20">
            <v>0.5714285714285714</v>
          </cell>
          <cell r="I20">
            <v>1</v>
          </cell>
          <cell r="J20">
            <v>1</v>
          </cell>
          <cell r="K20">
            <v>1.4285714285714286</v>
          </cell>
          <cell r="L20">
            <v>0.14285714285714285</v>
          </cell>
          <cell r="M20">
            <v>13.714285714285714</v>
          </cell>
          <cell r="N20">
            <v>0</v>
          </cell>
        </row>
        <row r="21">
          <cell r="C21">
            <v>4.5714285714285712</v>
          </cell>
          <cell r="D21">
            <v>1.8571428571428572</v>
          </cell>
          <cell r="E21">
            <v>1.4285714285714286</v>
          </cell>
          <cell r="F21">
            <v>4.1428571428571432</v>
          </cell>
          <cell r="G21">
            <v>0.14285714285714285</v>
          </cell>
          <cell r="H21">
            <v>0.5714285714285714</v>
          </cell>
          <cell r="I21">
            <v>0.8571428571428571</v>
          </cell>
          <cell r="J21">
            <v>0.5714285714285714</v>
          </cell>
          <cell r="K21">
            <v>1.7142857142857142</v>
          </cell>
          <cell r="L21">
            <v>0</v>
          </cell>
          <cell r="M21">
            <v>11.428571428571429</v>
          </cell>
          <cell r="N21">
            <v>0</v>
          </cell>
        </row>
        <row r="22">
          <cell r="C22">
            <v>6.5714285714285712</v>
          </cell>
          <cell r="D22">
            <v>3.4285714285714284</v>
          </cell>
          <cell r="E22">
            <v>1.4285714285714286</v>
          </cell>
          <cell r="F22">
            <v>4.2857142857142856</v>
          </cell>
          <cell r="G22">
            <v>0.42857142857142855</v>
          </cell>
          <cell r="H22">
            <v>0.7142857142857143</v>
          </cell>
          <cell r="I22">
            <v>1.5714285714285714</v>
          </cell>
          <cell r="J22">
            <v>0.5714285714285714</v>
          </cell>
          <cell r="K22">
            <v>1.1428571428571428</v>
          </cell>
          <cell r="L22">
            <v>0</v>
          </cell>
          <cell r="M22">
            <v>16.714285714285715</v>
          </cell>
          <cell r="N22">
            <v>0</v>
          </cell>
        </row>
        <row r="23">
          <cell r="C23">
            <v>8.4285714285714288</v>
          </cell>
          <cell r="D23">
            <v>3.8571428571428572</v>
          </cell>
          <cell r="E23">
            <v>1.7142857142857142</v>
          </cell>
          <cell r="F23">
            <v>3.8571428571428572</v>
          </cell>
          <cell r="G23">
            <v>0</v>
          </cell>
          <cell r="H23">
            <v>1.1428571428571428</v>
          </cell>
          <cell r="I23">
            <v>1</v>
          </cell>
          <cell r="J23">
            <v>1.5714285714285714</v>
          </cell>
          <cell r="K23">
            <v>1.5714285714285714</v>
          </cell>
          <cell r="L23">
            <v>0</v>
          </cell>
          <cell r="M23">
            <v>11.571428571428571</v>
          </cell>
          <cell r="N23">
            <v>0</v>
          </cell>
        </row>
        <row r="24">
          <cell r="C24">
            <v>6.2857142857142856</v>
          </cell>
          <cell r="D24">
            <v>2.2857142857142856</v>
          </cell>
          <cell r="E24">
            <v>1.8571428571428572</v>
          </cell>
          <cell r="F24">
            <v>5</v>
          </cell>
          <cell r="G24">
            <v>0.2857142857142857</v>
          </cell>
          <cell r="H24">
            <v>1.4285714285714286</v>
          </cell>
          <cell r="I24">
            <v>0.8571428571428571</v>
          </cell>
          <cell r="J24">
            <v>0.8571428571428571</v>
          </cell>
          <cell r="K24">
            <v>1.1428571428571428</v>
          </cell>
          <cell r="L24">
            <v>0.42857142857142855</v>
          </cell>
          <cell r="M24">
            <v>11.428571428571429</v>
          </cell>
          <cell r="N24">
            <v>0</v>
          </cell>
        </row>
        <row r="25">
          <cell r="C25">
            <v>7.4285714285714288</v>
          </cell>
          <cell r="D25">
            <v>2.2857142857142856</v>
          </cell>
          <cell r="E25">
            <v>1.5714285714285714</v>
          </cell>
          <cell r="F25">
            <v>4.2857142857142856</v>
          </cell>
          <cell r="G25">
            <v>0</v>
          </cell>
          <cell r="H25">
            <v>1.1428571428571428</v>
          </cell>
          <cell r="I25">
            <v>1.4285714285714286</v>
          </cell>
          <cell r="J25">
            <v>0.14285714285714285</v>
          </cell>
          <cell r="K25">
            <v>1.1428571428571428</v>
          </cell>
          <cell r="L25">
            <v>0</v>
          </cell>
          <cell r="M25">
            <v>13.428571428571429</v>
          </cell>
          <cell r="N25">
            <v>0</v>
          </cell>
        </row>
        <row r="26">
          <cell r="C26">
            <v>8.7142857142857135</v>
          </cell>
          <cell r="D26">
            <v>5</v>
          </cell>
          <cell r="E26">
            <v>2.8571428571428572</v>
          </cell>
          <cell r="F26">
            <v>4</v>
          </cell>
          <cell r="G26">
            <v>0</v>
          </cell>
          <cell r="H26">
            <v>1.1428571428571428</v>
          </cell>
          <cell r="I26">
            <v>1.4285714285714286</v>
          </cell>
          <cell r="J26">
            <v>2</v>
          </cell>
          <cell r="K26">
            <v>1.2857142857142858</v>
          </cell>
          <cell r="L26">
            <v>1</v>
          </cell>
          <cell r="M26">
            <v>14.714285714285714</v>
          </cell>
          <cell r="N26">
            <v>0</v>
          </cell>
        </row>
        <row r="27">
          <cell r="C27">
            <v>5.8571428571428568</v>
          </cell>
          <cell r="D27">
            <v>5</v>
          </cell>
          <cell r="E27">
            <v>1.7142857142857142</v>
          </cell>
          <cell r="F27">
            <v>4.4285714285714288</v>
          </cell>
          <cell r="G27">
            <v>0.2857142857142857</v>
          </cell>
          <cell r="H27">
            <v>1</v>
          </cell>
          <cell r="I27">
            <v>0.8571428571428571</v>
          </cell>
          <cell r="J27">
            <v>1.1428571428571428</v>
          </cell>
          <cell r="K27">
            <v>1.5714285714285714</v>
          </cell>
          <cell r="L27">
            <v>0.42857142857142855</v>
          </cell>
          <cell r="M27">
            <v>12.285714285714286</v>
          </cell>
          <cell r="N27">
            <v>0</v>
          </cell>
        </row>
        <row r="28">
          <cell r="C28">
            <v>8.8571428571428577</v>
          </cell>
          <cell r="D28">
            <v>4.1428571428571432</v>
          </cell>
          <cell r="E28">
            <v>2.5714285714285716</v>
          </cell>
          <cell r="F28">
            <v>4</v>
          </cell>
          <cell r="G28">
            <v>0.14285714285714285</v>
          </cell>
          <cell r="H28">
            <v>2.1428571428571428</v>
          </cell>
          <cell r="I28">
            <v>1.2857142857142858</v>
          </cell>
          <cell r="J28">
            <v>1.4285714285714286</v>
          </cell>
          <cell r="K28">
            <v>1.1428571428571428</v>
          </cell>
          <cell r="L28">
            <v>0.2857142857142857</v>
          </cell>
          <cell r="M28">
            <v>10.714285714285714</v>
          </cell>
          <cell r="N28">
            <v>0</v>
          </cell>
        </row>
        <row r="29">
          <cell r="C29">
            <v>7.4285714285714288</v>
          </cell>
          <cell r="D29">
            <v>5.8571428571428568</v>
          </cell>
          <cell r="E29">
            <v>3.7142857142857144</v>
          </cell>
          <cell r="F29">
            <v>7</v>
          </cell>
          <cell r="G29">
            <v>0.14285714285714285</v>
          </cell>
          <cell r="H29">
            <v>1.2857142857142858</v>
          </cell>
          <cell r="I29">
            <v>1.7142857142857142</v>
          </cell>
          <cell r="J29">
            <v>1.4285714285714286</v>
          </cell>
          <cell r="K29">
            <v>0.7142857142857143</v>
          </cell>
          <cell r="L29">
            <v>0.14285714285714285</v>
          </cell>
          <cell r="M29">
            <v>14.428571428571429</v>
          </cell>
          <cell r="N29">
            <v>0</v>
          </cell>
        </row>
        <row r="30">
          <cell r="C30">
            <v>6.8571428571428568</v>
          </cell>
          <cell r="D30">
            <v>6.1428571428571432</v>
          </cell>
          <cell r="E30">
            <v>2.4285714285714284</v>
          </cell>
          <cell r="F30">
            <v>6</v>
          </cell>
          <cell r="G30">
            <v>0.14285714285714285</v>
          </cell>
          <cell r="H30">
            <v>1.2857142857142858</v>
          </cell>
          <cell r="I30">
            <v>0.8571428571428571</v>
          </cell>
          <cell r="J30">
            <v>1.1428571428571428</v>
          </cell>
          <cell r="K30">
            <v>1.1428571428571428</v>
          </cell>
          <cell r="L30">
            <v>0.7142857142857143</v>
          </cell>
          <cell r="M30">
            <v>15.428571428571429</v>
          </cell>
          <cell r="N30">
            <v>0</v>
          </cell>
        </row>
        <row r="31">
          <cell r="C31">
            <v>9.4285714285714288</v>
          </cell>
          <cell r="D31">
            <v>4.1428571428571432</v>
          </cell>
          <cell r="E31">
            <v>3.2857142857142856</v>
          </cell>
          <cell r="F31">
            <v>7.2857142857142856</v>
          </cell>
          <cell r="G31">
            <v>0</v>
          </cell>
          <cell r="H31">
            <v>1</v>
          </cell>
          <cell r="I31">
            <v>1</v>
          </cell>
          <cell r="J31">
            <v>1.1428571428571428</v>
          </cell>
          <cell r="K31">
            <v>1.5714285714285714</v>
          </cell>
          <cell r="L31">
            <v>0</v>
          </cell>
          <cell r="M31">
            <v>12.285714285714286</v>
          </cell>
          <cell r="N31">
            <v>0</v>
          </cell>
        </row>
        <row r="32">
          <cell r="C32">
            <v>11.714285714285714</v>
          </cell>
          <cell r="D32">
            <v>5.2857142857142856</v>
          </cell>
          <cell r="E32">
            <v>3</v>
          </cell>
          <cell r="F32">
            <v>4.1428571428571432</v>
          </cell>
          <cell r="G32">
            <v>0.14285714285714285</v>
          </cell>
          <cell r="H32">
            <v>1.2857142857142858</v>
          </cell>
          <cell r="I32">
            <v>1.4285714285714286</v>
          </cell>
          <cell r="J32">
            <v>1.4285714285714286</v>
          </cell>
          <cell r="K32">
            <v>1.4285714285714286</v>
          </cell>
          <cell r="L32">
            <v>0.42857142857142855</v>
          </cell>
          <cell r="M32">
            <v>13.571428571428571</v>
          </cell>
          <cell r="N32">
            <v>0</v>
          </cell>
        </row>
        <row r="33">
          <cell r="C33">
            <v>8.2857142857142865</v>
          </cell>
          <cell r="D33">
            <v>5.7142857142857144</v>
          </cell>
          <cell r="E33">
            <v>2.1428571428571428</v>
          </cell>
          <cell r="F33">
            <v>4.5714285714285712</v>
          </cell>
          <cell r="G33">
            <v>0</v>
          </cell>
          <cell r="H33">
            <v>1.4285714285714286</v>
          </cell>
          <cell r="I33">
            <v>1</v>
          </cell>
          <cell r="J33">
            <v>1.7142857142857142</v>
          </cell>
          <cell r="K33">
            <v>1.5714285714285714</v>
          </cell>
          <cell r="L33">
            <v>0.42857142857142855</v>
          </cell>
          <cell r="M33">
            <v>13.428571428571429</v>
          </cell>
          <cell r="N33">
            <v>0</v>
          </cell>
        </row>
        <row r="34">
          <cell r="C34">
            <v>11.571428571428571</v>
          </cell>
          <cell r="D34">
            <v>4.5714285714285712</v>
          </cell>
          <cell r="E34">
            <v>3.1428571428571428</v>
          </cell>
          <cell r="F34">
            <v>5.2857142857142856</v>
          </cell>
          <cell r="G34">
            <v>0</v>
          </cell>
          <cell r="H34">
            <v>2.5714285714285716</v>
          </cell>
          <cell r="I34">
            <v>2.4285714285714284</v>
          </cell>
          <cell r="J34">
            <v>2</v>
          </cell>
          <cell r="K34">
            <v>1.4285714285714286</v>
          </cell>
          <cell r="L34">
            <v>0.42857142857142855</v>
          </cell>
          <cell r="M34">
            <v>15.285714285714286</v>
          </cell>
          <cell r="N34">
            <v>0</v>
          </cell>
        </row>
        <row r="35">
          <cell r="C35">
            <v>10.857142857142858</v>
          </cell>
          <cell r="D35">
            <v>4.4285714285714288</v>
          </cell>
          <cell r="E35">
            <v>3.4285714285714284</v>
          </cell>
          <cell r="F35">
            <v>3.7142857142857144</v>
          </cell>
          <cell r="G35">
            <v>0.5714285714285714</v>
          </cell>
          <cell r="H35">
            <v>1.5714285714285714</v>
          </cell>
          <cell r="I35">
            <v>2.2857142857142856</v>
          </cell>
          <cell r="J35">
            <v>0.14285714285714285</v>
          </cell>
          <cell r="K35">
            <v>0.7142857142857143</v>
          </cell>
          <cell r="L35">
            <v>0</v>
          </cell>
          <cell r="M35">
            <v>16.285714285714285</v>
          </cell>
          <cell r="N35">
            <v>0</v>
          </cell>
        </row>
        <row r="36">
          <cell r="C36">
            <v>9.4285714285714288</v>
          </cell>
          <cell r="D36">
            <v>5.1428571428571432</v>
          </cell>
          <cell r="E36">
            <v>2.2857142857142856</v>
          </cell>
          <cell r="F36">
            <v>4.2857142857142856</v>
          </cell>
          <cell r="G36">
            <v>0</v>
          </cell>
          <cell r="H36">
            <v>2</v>
          </cell>
          <cell r="I36">
            <v>1.4285714285714286</v>
          </cell>
          <cell r="J36">
            <v>1.4285714285714286</v>
          </cell>
          <cell r="K36">
            <v>1.4285714285714286</v>
          </cell>
          <cell r="L36">
            <v>0</v>
          </cell>
          <cell r="M36">
            <v>11.428571428571429</v>
          </cell>
          <cell r="N36">
            <v>0</v>
          </cell>
        </row>
        <row r="37">
          <cell r="C37">
            <v>9</v>
          </cell>
          <cell r="D37">
            <v>4</v>
          </cell>
          <cell r="E37">
            <v>1.7142857142857142</v>
          </cell>
          <cell r="F37">
            <v>4.1428571428571432</v>
          </cell>
          <cell r="G37">
            <v>0.5714285714285714</v>
          </cell>
          <cell r="H37">
            <v>2.1428571428571428</v>
          </cell>
          <cell r="I37">
            <v>1.4285714285714286</v>
          </cell>
          <cell r="J37">
            <v>2</v>
          </cell>
          <cell r="K37">
            <v>1.8571428571428572</v>
          </cell>
          <cell r="L37">
            <v>0</v>
          </cell>
          <cell r="M37">
            <v>14</v>
          </cell>
          <cell r="N37">
            <v>0</v>
          </cell>
        </row>
        <row r="38">
          <cell r="C38">
            <v>8.7142857142857135</v>
          </cell>
          <cell r="D38">
            <v>5.7142857142857144</v>
          </cell>
          <cell r="E38">
            <v>3</v>
          </cell>
          <cell r="F38">
            <v>5.1428571428571432</v>
          </cell>
          <cell r="G38">
            <v>0.2857142857142857</v>
          </cell>
          <cell r="H38">
            <v>0.5714285714285714</v>
          </cell>
          <cell r="I38">
            <v>1.5714285714285714</v>
          </cell>
          <cell r="J38">
            <v>1.2857142857142858</v>
          </cell>
          <cell r="K38">
            <v>1.4285714285714286</v>
          </cell>
          <cell r="L38">
            <v>0</v>
          </cell>
          <cell r="M38">
            <v>14.428571428571429</v>
          </cell>
          <cell r="N38">
            <v>0</v>
          </cell>
        </row>
        <row r="39">
          <cell r="C39">
            <v>9.4285714285714288</v>
          </cell>
          <cell r="D39">
            <v>6.2857142857142856</v>
          </cell>
          <cell r="E39">
            <v>1.8571428571428572</v>
          </cell>
          <cell r="F39">
            <v>4.1428571428571432</v>
          </cell>
          <cell r="G39">
            <v>0.14285714285714285</v>
          </cell>
          <cell r="H39">
            <v>2.4285714285714284</v>
          </cell>
          <cell r="I39">
            <v>1.1428571428571428</v>
          </cell>
          <cell r="J39">
            <v>1.2857142857142858</v>
          </cell>
          <cell r="K39">
            <v>2.4285714285714284</v>
          </cell>
          <cell r="L39">
            <v>1</v>
          </cell>
          <cell r="M39">
            <v>9.5714285714285712</v>
          </cell>
          <cell r="N39">
            <v>0</v>
          </cell>
        </row>
        <row r="40">
          <cell r="C40">
            <v>8.1428571428571423</v>
          </cell>
          <cell r="D40">
            <v>3.1428571428571428</v>
          </cell>
          <cell r="E40">
            <v>2.7142857142857144</v>
          </cell>
          <cell r="F40">
            <v>3.7142857142857144</v>
          </cell>
          <cell r="G40">
            <v>0.14285714285714285</v>
          </cell>
          <cell r="H40">
            <v>1.5714285714285714</v>
          </cell>
          <cell r="I40">
            <v>1.8571428571428572</v>
          </cell>
          <cell r="J40">
            <v>1.8571428571428572</v>
          </cell>
          <cell r="K40">
            <v>2.4285714285714284</v>
          </cell>
          <cell r="L40">
            <v>0</v>
          </cell>
          <cell r="M40">
            <v>15.571428571428571</v>
          </cell>
          <cell r="N40">
            <v>0</v>
          </cell>
        </row>
        <row r="41">
          <cell r="C41">
            <v>7.4285714285714288</v>
          </cell>
          <cell r="D41">
            <v>4.4285714285714288</v>
          </cell>
          <cell r="E41">
            <v>2.2857142857142856</v>
          </cell>
          <cell r="F41">
            <v>5.5714285714285712</v>
          </cell>
          <cell r="G41">
            <v>0</v>
          </cell>
          <cell r="H41">
            <v>1.8571428571428572</v>
          </cell>
          <cell r="I41">
            <v>1.4285714285714286</v>
          </cell>
          <cell r="J41">
            <v>1.5714285714285714</v>
          </cell>
          <cell r="K41">
            <v>2.5714285714285716</v>
          </cell>
          <cell r="L41">
            <v>0</v>
          </cell>
          <cell r="M41">
            <v>15.285714285714286</v>
          </cell>
          <cell r="N41">
            <v>0</v>
          </cell>
        </row>
        <row r="42">
          <cell r="C42">
            <v>6.8571428571428568</v>
          </cell>
          <cell r="D42">
            <v>3.4285714285714284</v>
          </cell>
          <cell r="E42">
            <v>2.1428571428571428</v>
          </cell>
          <cell r="F42">
            <v>3.2857142857142856</v>
          </cell>
          <cell r="G42">
            <v>0.5714285714285714</v>
          </cell>
          <cell r="H42">
            <v>1.4285714285714286</v>
          </cell>
          <cell r="I42">
            <v>0.8571428571428571</v>
          </cell>
          <cell r="J42">
            <v>1.2857142857142858</v>
          </cell>
          <cell r="K42">
            <v>2.1428571428571428</v>
          </cell>
          <cell r="L42">
            <v>0</v>
          </cell>
          <cell r="M42">
            <v>14.285714285714286</v>
          </cell>
          <cell r="N42">
            <v>0</v>
          </cell>
        </row>
        <row r="43">
          <cell r="C43">
            <v>10.857142857142858</v>
          </cell>
          <cell r="D43">
            <v>4.1428571428571432</v>
          </cell>
          <cell r="E43">
            <v>2.4285714285714284</v>
          </cell>
          <cell r="F43">
            <v>4.2857142857142856</v>
          </cell>
          <cell r="G43">
            <v>0.2857142857142857</v>
          </cell>
          <cell r="H43">
            <v>1.7142857142857142</v>
          </cell>
          <cell r="I43">
            <v>1.5714285714285714</v>
          </cell>
          <cell r="J43">
            <v>2.4285714285714284</v>
          </cell>
          <cell r="K43">
            <v>3.1428571428571428</v>
          </cell>
          <cell r="L43">
            <v>0.8571428571428571</v>
          </cell>
          <cell r="M43">
            <v>13.571428571428571</v>
          </cell>
          <cell r="N43">
            <v>0</v>
          </cell>
        </row>
        <row r="44">
          <cell r="C44">
            <v>9.8571428571428577</v>
          </cell>
          <cell r="D44">
            <v>5.8571428571428568</v>
          </cell>
          <cell r="E44">
            <v>2</v>
          </cell>
          <cell r="F44">
            <v>7</v>
          </cell>
          <cell r="G44">
            <v>0.14285714285714285</v>
          </cell>
          <cell r="H44">
            <v>1.7142857142857142</v>
          </cell>
          <cell r="I44">
            <v>1.4285714285714286</v>
          </cell>
          <cell r="J44">
            <v>1.8571428571428572</v>
          </cell>
          <cell r="K44">
            <v>3.2857142857142856</v>
          </cell>
          <cell r="L44">
            <v>0.42857142857142855</v>
          </cell>
          <cell r="M44">
            <v>16.428571428571427</v>
          </cell>
          <cell r="N44">
            <v>0</v>
          </cell>
        </row>
        <row r="45">
          <cell r="C45">
            <v>10</v>
          </cell>
          <cell r="D45">
            <v>5.4285714285714288</v>
          </cell>
          <cell r="E45">
            <v>3.4285714285714284</v>
          </cell>
          <cell r="F45">
            <v>4</v>
          </cell>
          <cell r="G45">
            <v>0.2857142857142857</v>
          </cell>
          <cell r="H45">
            <v>1.1428571428571428</v>
          </cell>
          <cell r="I45">
            <v>1.5714285714285714</v>
          </cell>
          <cell r="J45">
            <v>2</v>
          </cell>
          <cell r="K45">
            <v>1.4285714285714286</v>
          </cell>
          <cell r="L45">
            <v>0</v>
          </cell>
          <cell r="M45">
            <v>14.571428571428571</v>
          </cell>
          <cell r="N45">
            <v>0</v>
          </cell>
        </row>
        <row r="46">
          <cell r="C46">
            <v>10.428571428571429</v>
          </cell>
          <cell r="D46">
            <v>3.8571428571428572</v>
          </cell>
          <cell r="E46">
            <v>3.8571428571428572</v>
          </cell>
          <cell r="F46">
            <v>4.2857142857142856</v>
          </cell>
          <cell r="G46">
            <v>0</v>
          </cell>
          <cell r="H46">
            <v>1.7142857142857142</v>
          </cell>
          <cell r="I46">
            <v>2</v>
          </cell>
          <cell r="J46">
            <v>1.1428571428571428</v>
          </cell>
          <cell r="K46">
            <v>2.4285714285714284</v>
          </cell>
          <cell r="L46">
            <v>0.2857142857142857</v>
          </cell>
          <cell r="M46">
            <v>16.714285714285715</v>
          </cell>
          <cell r="N46">
            <v>0</v>
          </cell>
        </row>
        <row r="47">
          <cell r="C47">
            <v>9</v>
          </cell>
          <cell r="D47">
            <v>4</v>
          </cell>
          <cell r="E47">
            <v>3.4285714285714284</v>
          </cell>
          <cell r="F47">
            <v>4.7142857142857144</v>
          </cell>
          <cell r="G47">
            <v>0</v>
          </cell>
          <cell r="H47">
            <v>1.1428571428571428</v>
          </cell>
          <cell r="I47">
            <v>1.1428571428571428</v>
          </cell>
          <cell r="J47">
            <v>1.2857142857142858</v>
          </cell>
          <cell r="K47">
            <v>2.2857142857142856</v>
          </cell>
          <cell r="L47">
            <v>0.5714285714285714</v>
          </cell>
          <cell r="M47">
            <v>15.428571428571429</v>
          </cell>
          <cell r="N47">
            <v>0</v>
          </cell>
        </row>
        <row r="48">
          <cell r="C48">
            <v>11.428571428571429</v>
          </cell>
          <cell r="D48">
            <v>4.5714285714285712</v>
          </cell>
          <cell r="E48">
            <v>2.5714285714285716</v>
          </cell>
          <cell r="F48">
            <v>4.8571428571428568</v>
          </cell>
          <cell r="G48">
            <v>0</v>
          </cell>
          <cell r="H48">
            <v>1.8571428571428572</v>
          </cell>
          <cell r="I48">
            <v>1.1428571428571428</v>
          </cell>
          <cell r="J48">
            <v>1.8571428571428572</v>
          </cell>
          <cell r="K48">
            <v>2</v>
          </cell>
          <cell r="L48">
            <v>0.14285714285714285</v>
          </cell>
          <cell r="M48">
            <v>17.142857142857142</v>
          </cell>
          <cell r="N48">
            <v>0</v>
          </cell>
        </row>
        <row r="49">
          <cell r="C49">
            <v>10.571428571428571</v>
          </cell>
          <cell r="D49">
            <v>4.5714285714285712</v>
          </cell>
          <cell r="E49">
            <v>3.2857142857142856</v>
          </cell>
          <cell r="F49">
            <v>4.5714285714285712</v>
          </cell>
          <cell r="G49">
            <v>0.14285714285714285</v>
          </cell>
          <cell r="H49">
            <v>0.8571428571428571</v>
          </cell>
          <cell r="I49">
            <v>1.7142857142857142</v>
          </cell>
          <cell r="J49">
            <v>2.4285714285714284</v>
          </cell>
          <cell r="K49">
            <v>2.1428571428571428</v>
          </cell>
          <cell r="L49">
            <v>0.2857142857142857</v>
          </cell>
          <cell r="M49">
            <v>17.142857142857142</v>
          </cell>
          <cell r="N49">
            <v>0</v>
          </cell>
        </row>
        <row r="50">
          <cell r="C50">
            <v>11.142857142857142</v>
          </cell>
          <cell r="D50">
            <v>8</v>
          </cell>
          <cell r="E50">
            <v>7.1428571428571432</v>
          </cell>
          <cell r="F50">
            <v>6.1428571428571432</v>
          </cell>
          <cell r="G50">
            <v>0.7142857142857143</v>
          </cell>
          <cell r="H50">
            <v>2.1428571428571428</v>
          </cell>
          <cell r="I50">
            <v>1.7142857142857142</v>
          </cell>
          <cell r="J50">
            <v>3.1428571428571428</v>
          </cell>
          <cell r="K50">
            <v>4.1428571428571432</v>
          </cell>
          <cell r="L50">
            <v>0.8571428571428571</v>
          </cell>
          <cell r="M50">
            <v>20.714285714285715</v>
          </cell>
          <cell r="N50">
            <v>0</v>
          </cell>
        </row>
        <row r="51">
          <cell r="C51">
            <v>12.285714285714286</v>
          </cell>
          <cell r="D51">
            <v>5.2857142857142856</v>
          </cell>
          <cell r="E51">
            <v>3</v>
          </cell>
          <cell r="F51">
            <v>5.1428571428571432</v>
          </cell>
          <cell r="G51">
            <v>0</v>
          </cell>
          <cell r="H51">
            <v>1.4285714285714286</v>
          </cell>
          <cell r="I51">
            <v>2.4285714285714284</v>
          </cell>
          <cell r="J51">
            <v>3</v>
          </cell>
          <cell r="K51">
            <v>2.1428571428571428</v>
          </cell>
          <cell r="L51">
            <v>0.42857142857142855</v>
          </cell>
          <cell r="M51">
            <v>16.571428571428573</v>
          </cell>
          <cell r="N51">
            <v>0</v>
          </cell>
        </row>
        <row r="52">
          <cell r="C52">
            <v>11.571428571428571</v>
          </cell>
          <cell r="D52">
            <v>5.8571428571428568</v>
          </cell>
          <cell r="E52">
            <v>4.1428571428571432</v>
          </cell>
          <cell r="F52">
            <v>4.8571428571428568</v>
          </cell>
          <cell r="G52">
            <v>0.5714285714285714</v>
          </cell>
          <cell r="H52">
            <v>1.2857142857142858</v>
          </cell>
          <cell r="I52">
            <v>2.8571428571428572</v>
          </cell>
          <cell r="J52">
            <v>3.5714285714285716</v>
          </cell>
          <cell r="K52">
            <v>3.8571428571428572</v>
          </cell>
          <cell r="L52">
            <v>0</v>
          </cell>
          <cell r="M52">
            <v>19.428571428571427</v>
          </cell>
          <cell r="N52">
            <v>0</v>
          </cell>
        </row>
        <row r="53">
          <cell r="C53">
            <v>12.142857142857142</v>
          </cell>
          <cell r="D53">
            <v>5.2857142857142856</v>
          </cell>
          <cell r="E53">
            <v>2.7142857142857144</v>
          </cell>
          <cell r="F53">
            <v>5.7142857142857144</v>
          </cell>
          <cell r="G53">
            <v>0.14285714285714285</v>
          </cell>
          <cell r="H53">
            <v>0.8571428571428571</v>
          </cell>
          <cell r="I53">
            <v>1.7142857142857142</v>
          </cell>
          <cell r="J53">
            <v>2.5714285714285716</v>
          </cell>
          <cell r="K53">
            <v>2.2857142857142856</v>
          </cell>
          <cell r="L53">
            <v>0.42857142857142855</v>
          </cell>
          <cell r="M53">
            <v>20.714285714285715</v>
          </cell>
          <cell r="N53">
            <v>0</v>
          </cell>
        </row>
        <row r="54">
          <cell r="C54">
            <v>13</v>
          </cell>
          <cell r="D54">
            <v>3.2857142857142856</v>
          </cell>
          <cell r="E54">
            <v>4.4285714285714288</v>
          </cell>
          <cell r="F54">
            <v>6.5714285714285712</v>
          </cell>
          <cell r="G54">
            <v>0.42857142857142855</v>
          </cell>
          <cell r="H54">
            <v>1.4285714285714286</v>
          </cell>
          <cell r="I54">
            <v>3.1428571428571428</v>
          </cell>
          <cell r="J54">
            <v>4.7142857142857144</v>
          </cell>
          <cell r="K54">
            <v>4.2857142857142856</v>
          </cell>
          <cell r="L54">
            <v>0.14285714285714285</v>
          </cell>
          <cell r="M54">
            <v>19</v>
          </cell>
          <cell r="N54">
            <v>0</v>
          </cell>
        </row>
        <row r="55">
          <cell r="C55">
            <v>13.428571428571429</v>
          </cell>
          <cell r="D55">
            <v>5.2857142857142856</v>
          </cell>
          <cell r="E55">
            <v>3.1428571428571428</v>
          </cell>
          <cell r="F55">
            <v>6.1428571428571432</v>
          </cell>
          <cell r="G55">
            <v>0.14285714285714285</v>
          </cell>
          <cell r="H55">
            <v>1</v>
          </cell>
          <cell r="I55">
            <v>3.4285714285714284</v>
          </cell>
          <cell r="J55">
            <v>3.1428571428571428</v>
          </cell>
          <cell r="K55">
            <v>2.4285714285714284</v>
          </cell>
          <cell r="L55">
            <v>0.2857142857142857</v>
          </cell>
          <cell r="M55">
            <v>18.857142857142858</v>
          </cell>
          <cell r="N55">
            <v>0</v>
          </cell>
        </row>
        <row r="56">
          <cell r="C56">
            <v>10.428571428571429</v>
          </cell>
          <cell r="D56">
            <v>5</v>
          </cell>
          <cell r="E56">
            <v>4</v>
          </cell>
          <cell r="F56">
            <v>6</v>
          </cell>
          <cell r="G56">
            <v>0.5714285714285714</v>
          </cell>
          <cell r="H56">
            <v>1.1428571428571428</v>
          </cell>
          <cell r="I56">
            <v>3.2857142857142856</v>
          </cell>
          <cell r="J56">
            <v>2.5714285714285716</v>
          </cell>
          <cell r="K56">
            <v>4.5714285714285712</v>
          </cell>
          <cell r="L56">
            <v>0.42857142857142855</v>
          </cell>
          <cell r="M56">
            <v>20.714285714285715</v>
          </cell>
          <cell r="N56">
            <v>0</v>
          </cell>
        </row>
        <row r="57">
          <cell r="C57">
            <v>13.428571428571429</v>
          </cell>
          <cell r="D57">
            <v>3.4285714285714284</v>
          </cell>
          <cell r="E57">
            <v>3.5714285714285716</v>
          </cell>
          <cell r="F57">
            <v>6.1428571428571432</v>
          </cell>
          <cell r="G57">
            <v>0.14285714285714285</v>
          </cell>
          <cell r="H57">
            <v>0.8571428571428571</v>
          </cell>
          <cell r="I57">
            <v>1.2857142857142858</v>
          </cell>
          <cell r="J57">
            <v>3</v>
          </cell>
          <cell r="K57">
            <v>2.5714285714285716</v>
          </cell>
          <cell r="L57">
            <v>0.42857142857142855</v>
          </cell>
          <cell r="M57">
            <v>17.714285714285715</v>
          </cell>
          <cell r="N57">
            <v>0</v>
          </cell>
        </row>
        <row r="58">
          <cell r="C58">
            <v>5.5</v>
          </cell>
          <cell r="D58">
            <v>1</v>
          </cell>
          <cell r="E58">
            <v>2.5</v>
          </cell>
          <cell r="F58">
            <v>2.5</v>
          </cell>
          <cell r="G58">
            <v>0.5</v>
          </cell>
          <cell r="H58">
            <v>1.5</v>
          </cell>
          <cell r="I58">
            <v>3.5</v>
          </cell>
          <cell r="J58">
            <v>2.5</v>
          </cell>
          <cell r="K58">
            <v>4</v>
          </cell>
          <cell r="L58">
            <v>0</v>
          </cell>
          <cell r="M58">
            <v>8</v>
          </cell>
          <cell r="N58">
            <v>0</v>
          </cell>
        </row>
        <row r="59">
          <cell r="C59">
            <v>11.5</v>
          </cell>
          <cell r="D59">
            <v>3</v>
          </cell>
          <cell r="E59">
            <v>1.5</v>
          </cell>
          <cell r="F59">
            <v>4.5</v>
          </cell>
          <cell r="G59">
            <v>0.5</v>
          </cell>
          <cell r="H59">
            <v>0</v>
          </cell>
          <cell r="I59">
            <v>2</v>
          </cell>
          <cell r="J59">
            <v>2.5</v>
          </cell>
          <cell r="K59">
            <v>4.5</v>
          </cell>
          <cell r="L59">
            <v>0</v>
          </cell>
          <cell r="M59">
            <v>15.5</v>
          </cell>
          <cell r="N59">
            <v>0</v>
          </cell>
        </row>
        <row r="60">
          <cell r="C60">
            <v>10.5</v>
          </cell>
          <cell r="D60">
            <v>3.5</v>
          </cell>
          <cell r="E60">
            <v>1.5</v>
          </cell>
          <cell r="F60">
            <v>6.5</v>
          </cell>
          <cell r="G60">
            <v>0</v>
          </cell>
          <cell r="H60">
            <v>1.5</v>
          </cell>
          <cell r="I60">
            <v>4.5</v>
          </cell>
          <cell r="J60">
            <v>1.5</v>
          </cell>
          <cell r="K60">
            <v>3</v>
          </cell>
          <cell r="L60">
            <v>0.5</v>
          </cell>
          <cell r="M60">
            <v>9</v>
          </cell>
          <cell r="N60">
            <v>0</v>
          </cell>
        </row>
        <row r="61">
          <cell r="C61">
            <v>6</v>
          </cell>
          <cell r="D61">
            <v>4.5</v>
          </cell>
          <cell r="E61">
            <v>3.5</v>
          </cell>
          <cell r="F61">
            <v>4.5</v>
          </cell>
          <cell r="G61">
            <v>0</v>
          </cell>
          <cell r="H61">
            <v>1.5</v>
          </cell>
          <cell r="I61">
            <v>5.5</v>
          </cell>
          <cell r="J61">
            <v>1.5</v>
          </cell>
          <cell r="K61">
            <v>6</v>
          </cell>
          <cell r="L61">
            <v>0</v>
          </cell>
          <cell r="M61">
            <v>8.5</v>
          </cell>
          <cell r="N61">
            <v>0</v>
          </cell>
        </row>
        <row r="62">
          <cell r="C62">
            <v>8</v>
          </cell>
          <cell r="D62">
            <v>2</v>
          </cell>
          <cell r="E62">
            <v>1.5</v>
          </cell>
          <cell r="F62">
            <v>4</v>
          </cell>
          <cell r="G62">
            <v>0</v>
          </cell>
          <cell r="H62">
            <v>1.5</v>
          </cell>
          <cell r="I62">
            <v>4</v>
          </cell>
          <cell r="J62">
            <v>4.5</v>
          </cell>
          <cell r="K62">
            <v>1.5</v>
          </cell>
          <cell r="L62">
            <v>0</v>
          </cell>
          <cell r="M62">
            <v>4</v>
          </cell>
          <cell r="N62">
            <v>0</v>
          </cell>
        </row>
        <row r="63">
          <cell r="C63">
            <v>8.5</v>
          </cell>
          <cell r="D63">
            <v>3</v>
          </cell>
          <cell r="E63">
            <v>1</v>
          </cell>
          <cell r="F63">
            <v>5.5</v>
          </cell>
          <cell r="G63">
            <v>0.5</v>
          </cell>
          <cell r="H63">
            <v>0</v>
          </cell>
          <cell r="I63">
            <v>1.5</v>
          </cell>
          <cell r="J63">
            <v>3.5</v>
          </cell>
          <cell r="K63">
            <v>4</v>
          </cell>
          <cell r="L63">
            <v>0</v>
          </cell>
          <cell r="M63">
            <v>6.5</v>
          </cell>
          <cell r="N63">
            <v>0</v>
          </cell>
        </row>
        <row r="64">
          <cell r="C64">
            <v>10</v>
          </cell>
          <cell r="D64">
            <v>3.5</v>
          </cell>
          <cell r="E64">
            <v>2</v>
          </cell>
          <cell r="F64">
            <v>5.5</v>
          </cell>
          <cell r="G64">
            <v>0.5</v>
          </cell>
          <cell r="H64">
            <v>1</v>
          </cell>
          <cell r="I64">
            <v>5.5</v>
          </cell>
          <cell r="J64">
            <v>2</v>
          </cell>
          <cell r="K64">
            <v>5</v>
          </cell>
          <cell r="L64">
            <v>0</v>
          </cell>
          <cell r="M64">
            <v>8.5</v>
          </cell>
          <cell r="N64">
            <v>0</v>
          </cell>
        </row>
        <row r="65">
          <cell r="C65">
            <v>9.5</v>
          </cell>
          <cell r="D65">
            <v>2</v>
          </cell>
          <cell r="E65">
            <v>2</v>
          </cell>
          <cell r="F65">
            <v>4</v>
          </cell>
          <cell r="G65">
            <v>0.5</v>
          </cell>
          <cell r="H65">
            <v>1.5</v>
          </cell>
          <cell r="I65">
            <v>1</v>
          </cell>
          <cell r="J65">
            <v>4.5</v>
          </cell>
          <cell r="K65">
            <v>2</v>
          </cell>
          <cell r="L65">
            <v>0</v>
          </cell>
          <cell r="M65">
            <v>9.5</v>
          </cell>
          <cell r="N65">
            <v>0</v>
          </cell>
        </row>
        <row r="66">
          <cell r="C66">
            <v>10</v>
          </cell>
          <cell r="D66">
            <v>3.5</v>
          </cell>
          <cell r="E66">
            <v>1.5</v>
          </cell>
          <cell r="F66">
            <v>3</v>
          </cell>
          <cell r="G66">
            <v>0.5</v>
          </cell>
          <cell r="H66">
            <v>1</v>
          </cell>
          <cell r="I66">
            <v>3.5</v>
          </cell>
          <cell r="J66">
            <v>5.5</v>
          </cell>
          <cell r="K66">
            <v>6</v>
          </cell>
          <cell r="L66">
            <v>0</v>
          </cell>
          <cell r="M66">
            <v>4</v>
          </cell>
          <cell r="N66">
            <v>0</v>
          </cell>
        </row>
        <row r="67">
          <cell r="C67">
            <v>12.5</v>
          </cell>
          <cell r="D67">
            <v>6.5</v>
          </cell>
          <cell r="E67">
            <v>4</v>
          </cell>
          <cell r="F67">
            <v>3</v>
          </cell>
          <cell r="G67">
            <v>0</v>
          </cell>
          <cell r="H67">
            <v>2</v>
          </cell>
          <cell r="I67">
            <v>1</v>
          </cell>
          <cell r="J67">
            <v>6.5</v>
          </cell>
          <cell r="K67">
            <v>4</v>
          </cell>
          <cell r="L67">
            <v>0</v>
          </cell>
          <cell r="M67">
            <v>4</v>
          </cell>
          <cell r="N67">
            <v>0</v>
          </cell>
        </row>
        <row r="68">
          <cell r="C68">
            <v>4.5</v>
          </cell>
          <cell r="D68">
            <v>1</v>
          </cell>
          <cell r="E68">
            <v>2.5</v>
          </cell>
          <cell r="F68">
            <v>1</v>
          </cell>
          <cell r="G68">
            <v>1</v>
          </cell>
          <cell r="H68">
            <v>0</v>
          </cell>
          <cell r="I68">
            <v>1</v>
          </cell>
          <cell r="J68">
            <v>4.5</v>
          </cell>
          <cell r="K68">
            <v>1.5</v>
          </cell>
          <cell r="L68">
            <v>0</v>
          </cell>
          <cell r="M68">
            <v>4.5</v>
          </cell>
          <cell r="N68">
            <v>0</v>
          </cell>
        </row>
        <row r="69">
          <cell r="C69">
            <v>4.5</v>
          </cell>
          <cell r="D69">
            <v>2.5</v>
          </cell>
          <cell r="E69">
            <v>0.5</v>
          </cell>
          <cell r="F69">
            <v>3</v>
          </cell>
          <cell r="G69">
            <v>0.5</v>
          </cell>
          <cell r="H69">
            <v>1</v>
          </cell>
          <cell r="I69">
            <v>2.5</v>
          </cell>
          <cell r="J69">
            <v>8.5</v>
          </cell>
          <cell r="K69">
            <v>5</v>
          </cell>
          <cell r="L69">
            <v>0</v>
          </cell>
          <cell r="M69">
            <v>2.5</v>
          </cell>
          <cell r="N69">
            <v>0</v>
          </cell>
        </row>
        <row r="70">
          <cell r="C70">
            <v>8</v>
          </cell>
          <cell r="D70">
            <v>3.5</v>
          </cell>
          <cell r="E70">
            <v>3.5</v>
          </cell>
          <cell r="F70">
            <v>0</v>
          </cell>
          <cell r="G70">
            <v>0.5</v>
          </cell>
          <cell r="H70">
            <v>0.5</v>
          </cell>
          <cell r="I70">
            <v>1</v>
          </cell>
          <cell r="J70">
            <v>3</v>
          </cell>
          <cell r="K70">
            <v>4</v>
          </cell>
          <cell r="L70">
            <v>0</v>
          </cell>
          <cell r="M70">
            <v>6</v>
          </cell>
          <cell r="N70">
            <v>0</v>
          </cell>
        </row>
        <row r="71">
          <cell r="C71">
            <v>6.5</v>
          </cell>
          <cell r="D71">
            <v>1.5</v>
          </cell>
          <cell r="E71">
            <v>1</v>
          </cell>
          <cell r="F71">
            <v>0.5</v>
          </cell>
          <cell r="G71">
            <v>1</v>
          </cell>
          <cell r="H71">
            <v>0</v>
          </cell>
          <cell r="I71">
            <v>0.5</v>
          </cell>
          <cell r="J71">
            <v>7.5</v>
          </cell>
          <cell r="K71">
            <v>2</v>
          </cell>
          <cell r="L71">
            <v>0</v>
          </cell>
          <cell r="M71">
            <v>1</v>
          </cell>
          <cell r="N71">
            <v>0</v>
          </cell>
        </row>
        <row r="72">
          <cell r="C72">
            <v>4</v>
          </cell>
          <cell r="D72">
            <v>1</v>
          </cell>
          <cell r="E72">
            <v>0</v>
          </cell>
          <cell r="F72">
            <v>1.5</v>
          </cell>
          <cell r="G72">
            <v>0</v>
          </cell>
          <cell r="H72">
            <v>2</v>
          </cell>
          <cell r="I72">
            <v>0</v>
          </cell>
          <cell r="J72">
            <v>5.5</v>
          </cell>
          <cell r="K72">
            <v>2</v>
          </cell>
          <cell r="L72">
            <v>0</v>
          </cell>
          <cell r="M72">
            <v>5.5</v>
          </cell>
          <cell r="N72">
            <v>0</v>
          </cell>
        </row>
        <row r="73">
          <cell r="C73">
            <v>4</v>
          </cell>
          <cell r="D73">
            <v>1</v>
          </cell>
          <cell r="E73">
            <v>0.5</v>
          </cell>
          <cell r="F73">
            <v>2.5</v>
          </cell>
          <cell r="G73">
            <v>0.5</v>
          </cell>
          <cell r="H73">
            <v>0</v>
          </cell>
          <cell r="I73">
            <v>0.5</v>
          </cell>
          <cell r="J73">
            <v>4.5</v>
          </cell>
          <cell r="K73">
            <v>6</v>
          </cell>
          <cell r="L73">
            <v>0</v>
          </cell>
          <cell r="M73">
            <v>2.5</v>
          </cell>
          <cell r="N73">
            <v>0</v>
          </cell>
        </row>
        <row r="74">
          <cell r="C74">
            <v>3</v>
          </cell>
          <cell r="D74">
            <v>2</v>
          </cell>
          <cell r="E74">
            <v>0</v>
          </cell>
          <cell r="F74">
            <v>1</v>
          </cell>
          <cell r="G74">
            <v>0</v>
          </cell>
          <cell r="H74">
            <v>1</v>
          </cell>
          <cell r="I74">
            <v>1</v>
          </cell>
          <cell r="J74">
            <v>9</v>
          </cell>
          <cell r="K74">
            <v>4.5</v>
          </cell>
          <cell r="L74">
            <v>0</v>
          </cell>
          <cell r="M74">
            <v>2.5</v>
          </cell>
          <cell r="N74">
            <v>0</v>
          </cell>
        </row>
        <row r="75">
          <cell r="C75">
            <v>5</v>
          </cell>
          <cell r="D75">
            <v>0.5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1</v>
          </cell>
          <cell r="J75">
            <v>7</v>
          </cell>
          <cell r="K75">
            <v>5.5</v>
          </cell>
          <cell r="L75">
            <v>0</v>
          </cell>
          <cell r="M75">
            <v>2</v>
          </cell>
          <cell r="N75">
            <v>0</v>
          </cell>
        </row>
        <row r="76">
          <cell r="C76">
            <v>5</v>
          </cell>
          <cell r="D76">
            <v>2</v>
          </cell>
          <cell r="E76">
            <v>0.5</v>
          </cell>
          <cell r="F76">
            <v>0.5</v>
          </cell>
          <cell r="G76">
            <v>0.5</v>
          </cell>
          <cell r="H76">
            <v>0.5</v>
          </cell>
          <cell r="I76">
            <v>0.5</v>
          </cell>
          <cell r="J76">
            <v>3</v>
          </cell>
          <cell r="K76">
            <v>4</v>
          </cell>
          <cell r="L76">
            <v>0.5</v>
          </cell>
          <cell r="M76">
            <v>1.5</v>
          </cell>
          <cell r="N76">
            <v>0</v>
          </cell>
        </row>
        <row r="77">
          <cell r="C77">
            <v>5</v>
          </cell>
          <cell r="D77">
            <v>0</v>
          </cell>
          <cell r="E77">
            <v>0</v>
          </cell>
          <cell r="F77">
            <v>0.5</v>
          </cell>
          <cell r="G77">
            <v>0</v>
          </cell>
          <cell r="H77">
            <v>0.5</v>
          </cell>
          <cell r="I77">
            <v>0.5</v>
          </cell>
          <cell r="J77">
            <v>3.5</v>
          </cell>
          <cell r="K77">
            <v>3</v>
          </cell>
          <cell r="L77">
            <v>0</v>
          </cell>
          <cell r="M77">
            <v>0.5</v>
          </cell>
          <cell r="N77">
            <v>0</v>
          </cell>
        </row>
        <row r="78">
          <cell r="C78">
            <v>1.5</v>
          </cell>
          <cell r="D78">
            <v>1</v>
          </cell>
          <cell r="E78">
            <v>1</v>
          </cell>
          <cell r="F78">
            <v>0</v>
          </cell>
          <cell r="G78">
            <v>0</v>
          </cell>
          <cell r="H78">
            <v>1.5</v>
          </cell>
          <cell r="I78">
            <v>2</v>
          </cell>
          <cell r="J78">
            <v>7.5</v>
          </cell>
          <cell r="K78">
            <v>2</v>
          </cell>
          <cell r="L78">
            <v>0</v>
          </cell>
          <cell r="M78">
            <v>0</v>
          </cell>
          <cell r="N78">
            <v>0</v>
          </cell>
        </row>
        <row r="79">
          <cell r="C79">
            <v>0.5</v>
          </cell>
          <cell r="D79">
            <v>1</v>
          </cell>
          <cell r="E79">
            <v>0</v>
          </cell>
          <cell r="F79">
            <v>2</v>
          </cell>
          <cell r="G79">
            <v>0</v>
          </cell>
          <cell r="H79">
            <v>1</v>
          </cell>
          <cell r="I79">
            <v>1.5</v>
          </cell>
          <cell r="J79">
            <v>6.5</v>
          </cell>
          <cell r="K79">
            <v>2</v>
          </cell>
          <cell r="L79">
            <v>0</v>
          </cell>
          <cell r="M79">
            <v>0</v>
          </cell>
          <cell r="N79">
            <v>0</v>
          </cell>
        </row>
        <row r="80">
          <cell r="C80">
            <v>2</v>
          </cell>
          <cell r="D80">
            <v>2.5</v>
          </cell>
          <cell r="E80">
            <v>1</v>
          </cell>
          <cell r="F80">
            <v>0</v>
          </cell>
          <cell r="G80">
            <v>0</v>
          </cell>
          <cell r="H80">
            <v>2.5</v>
          </cell>
          <cell r="I80">
            <v>0</v>
          </cell>
          <cell r="J80">
            <v>4.5</v>
          </cell>
          <cell r="K80">
            <v>1.5</v>
          </cell>
          <cell r="L80">
            <v>0</v>
          </cell>
          <cell r="M80">
            <v>0</v>
          </cell>
          <cell r="N80">
            <v>0</v>
          </cell>
        </row>
        <row r="81">
          <cell r="C81">
            <v>2.5</v>
          </cell>
          <cell r="D81">
            <v>0</v>
          </cell>
          <cell r="E81">
            <v>0.5</v>
          </cell>
          <cell r="F81">
            <v>0</v>
          </cell>
          <cell r="G81">
            <v>0.5</v>
          </cell>
          <cell r="H81">
            <v>0</v>
          </cell>
          <cell r="I81">
            <v>0</v>
          </cell>
          <cell r="J81">
            <v>8.5</v>
          </cell>
          <cell r="K81">
            <v>3.5</v>
          </cell>
          <cell r="L81">
            <v>1</v>
          </cell>
          <cell r="M81">
            <v>0</v>
          </cell>
          <cell r="N81">
            <v>0</v>
          </cell>
        </row>
        <row r="82">
          <cell r="C82">
            <v>1</v>
          </cell>
          <cell r="D82">
            <v>1.5</v>
          </cell>
          <cell r="E82">
            <v>0.5</v>
          </cell>
          <cell r="F82">
            <v>1</v>
          </cell>
          <cell r="G82">
            <v>0</v>
          </cell>
          <cell r="H82">
            <v>2.5</v>
          </cell>
          <cell r="I82">
            <v>1</v>
          </cell>
          <cell r="J82">
            <v>3.5</v>
          </cell>
          <cell r="K82">
            <v>1.5</v>
          </cell>
          <cell r="L82">
            <v>0.5</v>
          </cell>
          <cell r="M82">
            <v>1.5</v>
          </cell>
          <cell r="N82">
            <v>0</v>
          </cell>
        </row>
        <row r="83">
          <cell r="C83">
            <v>2.5</v>
          </cell>
          <cell r="D83">
            <v>0</v>
          </cell>
          <cell r="E83">
            <v>1</v>
          </cell>
          <cell r="F83">
            <v>0.5</v>
          </cell>
          <cell r="G83">
            <v>0</v>
          </cell>
          <cell r="H83">
            <v>2.5</v>
          </cell>
          <cell r="I83">
            <v>0</v>
          </cell>
          <cell r="J83">
            <v>8</v>
          </cell>
          <cell r="K83">
            <v>0.5</v>
          </cell>
          <cell r="L83">
            <v>1.5</v>
          </cell>
          <cell r="M83">
            <v>1</v>
          </cell>
          <cell r="N83">
            <v>0</v>
          </cell>
        </row>
        <row r="84">
          <cell r="C84">
            <v>1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1.5</v>
          </cell>
          <cell r="I84">
            <v>1</v>
          </cell>
          <cell r="J84">
            <v>4</v>
          </cell>
          <cell r="K84">
            <v>0.5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1</v>
          </cell>
          <cell r="D85">
            <v>1</v>
          </cell>
          <cell r="E85">
            <v>0</v>
          </cell>
          <cell r="F85">
            <v>0</v>
          </cell>
          <cell r="G85">
            <v>0</v>
          </cell>
          <cell r="H85">
            <v>2</v>
          </cell>
          <cell r="I85">
            <v>0.5</v>
          </cell>
          <cell r="J85">
            <v>4.5</v>
          </cell>
          <cell r="K85">
            <v>1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2</v>
          </cell>
          <cell r="D86">
            <v>1.5</v>
          </cell>
          <cell r="E86">
            <v>1</v>
          </cell>
          <cell r="F86">
            <v>0.5</v>
          </cell>
          <cell r="G86">
            <v>0</v>
          </cell>
          <cell r="H86">
            <v>2.5</v>
          </cell>
          <cell r="I86">
            <v>0.5</v>
          </cell>
          <cell r="J86">
            <v>4.5</v>
          </cell>
          <cell r="K86">
            <v>0</v>
          </cell>
          <cell r="L86">
            <v>0</v>
          </cell>
          <cell r="M86">
            <v>1</v>
          </cell>
          <cell r="N86">
            <v>0</v>
          </cell>
        </row>
        <row r="87">
          <cell r="C87">
            <v>2</v>
          </cell>
          <cell r="D87">
            <v>0</v>
          </cell>
          <cell r="E87">
            <v>1</v>
          </cell>
          <cell r="F87">
            <v>0</v>
          </cell>
          <cell r="G87">
            <v>0</v>
          </cell>
          <cell r="H87">
            <v>1</v>
          </cell>
          <cell r="I87">
            <v>2</v>
          </cell>
          <cell r="J87">
            <v>7</v>
          </cell>
          <cell r="K87">
            <v>0</v>
          </cell>
          <cell r="L87">
            <v>0.5</v>
          </cell>
          <cell r="M87">
            <v>0</v>
          </cell>
          <cell r="N87">
            <v>0</v>
          </cell>
        </row>
        <row r="88">
          <cell r="C88">
            <v>1</v>
          </cell>
          <cell r="D88">
            <v>0</v>
          </cell>
          <cell r="E88">
            <v>0</v>
          </cell>
          <cell r="F88">
            <v>0.5</v>
          </cell>
          <cell r="G88">
            <v>1</v>
          </cell>
          <cell r="H88">
            <v>2.5</v>
          </cell>
          <cell r="I88">
            <v>3</v>
          </cell>
          <cell r="J88">
            <v>5</v>
          </cell>
          <cell r="K88">
            <v>1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1.5</v>
          </cell>
          <cell r="D89">
            <v>0</v>
          </cell>
          <cell r="E89">
            <v>0</v>
          </cell>
          <cell r="F89">
            <v>0</v>
          </cell>
          <cell r="G89">
            <v>1.5</v>
          </cell>
          <cell r="H89">
            <v>0.5</v>
          </cell>
          <cell r="I89">
            <v>3.5</v>
          </cell>
          <cell r="J89">
            <v>0.5</v>
          </cell>
          <cell r="K89">
            <v>0</v>
          </cell>
          <cell r="L89">
            <v>0.5</v>
          </cell>
          <cell r="M89">
            <v>0.5</v>
          </cell>
          <cell r="N89">
            <v>0</v>
          </cell>
        </row>
        <row r="90">
          <cell r="C90">
            <v>3</v>
          </cell>
          <cell r="D90">
            <v>1</v>
          </cell>
          <cell r="E90">
            <v>0</v>
          </cell>
          <cell r="F90">
            <v>0.5</v>
          </cell>
          <cell r="G90">
            <v>0</v>
          </cell>
          <cell r="H90">
            <v>3</v>
          </cell>
          <cell r="I90">
            <v>0</v>
          </cell>
          <cell r="J90">
            <v>3</v>
          </cell>
          <cell r="K90">
            <v>0.5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2</v>
          </cell>
          <cell r="D91">
            <v>0.5</v>
          </cell>
          <cell r="E91">
            <v>0</v>
          </cell>
          <cell r="F91">
            <v>0</v>
          </cell>
          <cell r="G91">
            <v>0</v>
          </cell>
          <cell r="H91">
            <v>0.5</v>
          </cell>
          <cell r="I91">
            <v>0.5</v>
          </cell>
          <cell r="J91">
            <v>3.5</v>
          </cell>
          <cell r="K91">
            <v>1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1.5</v>
          </cell>
          <cell r="D92">
            <v>0.5</v>
          </cell>
          <cell r="E92">
            <v>0</v>
          </cell>
          <cell r="F92">
            <v>0</v>
          </cell>
          <cell r="G92">
            <v>0</v>
          </cell>
          <cell r="H92">
            <v>1.5</v>
          </cell>
          <cell r="I92">
            <v>0</v>
          </cell>
          <cell r="J92">
            <v>2</v>
          </cell>
          <cell r="K92">
            <v>0.5</v>
          </cell>
          <cell r="L92">
            <v>0.5</v>
          </cell>
          <cell r="M92">
            <v>0</v>
          </cell>
          <cell r="N92">
            <v>0</v>
          </cell>
        </row>
        <row r="93">
          <cell r="C93">
            <v>2</v>
          </cell>
          <cell r="D93">
            <v>0.5</v>
          </cell>
          <cell r="E93">
            <v>0</v>
          </cell>
          <cell r="F93">
            <v>1.5</v>
          </cell>
          <cell r="G93">
            <v>0.5</v>
          </cell>
          <cell r="H93">
            <v>1.5</v>
          </cell>
          <cell r="I93">
            <v>0</v>
          </cell>
          <cell r="J93">
            <v>4</v>
          </cell>
          <cell r="K93">
            <v>1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1.5</v>
          </cell>
          <cell r="D94">
            <v>1</v>
          </cell>
          <cell r="E94">
            <v>1</v>
          </cell>
          <cell r="F94">
            <v>0.5</v>
          </cell>
          <cell r="G94">
            <v>0.5</v>
          </cell>
          <cell r="H94">
            <v>2</v>
          </cell>
          <cell r="I94">
            <v>1</v>
          </cell>
          <cell r="J94">
            <v>1.5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4.5</v>
          </cell>
          <cell r="D95">
            <v>0.5</v>
          </cell>
          <cell r="E95">
            <v>1.5</v>
          </cell>
          <cell r="F95">
            <v>1.5</v>
          </cell>
          <cell r="G95">
            <v>1</v>
          </cell>
          <cell r="H95">
            <v>2.5</v>
          </cell>
          <cell r="I95">
            <v>0.5</v>
          </cell>
          <cell r="J95">
            <v>1</v>
          </cell>
          <cell r="K95">
            <v>0.5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2</v>
          </cell>
          <cell r="D96">
            <v>0.5</v>
          </cell>
          <cell r="E96">
            <v>0</v>
          </cell>
          <cell r="F96">
            <v>1</v>
          </cell>
          <cell r="G96">
            <v>1.5</v>
          </cell>
          <cell r="H96">
            <v>1</v>
          </cell>
          <cell r="I96">
            <v>0</v>
          </cell>
          <cell r="J96">
            <v>0</v>
          </cell>
          <cell r="K96">
            <v>2</v>
          </cell>
          <cell r="L96">
            <v>0</v>
          </cell>
          <cell r="M96">
            <v>4</v>
          </cell>
          <cell r="N96">
            <v>0</v>
          </cell>
        </row>
        <row r="97">
          <cell r="C97">
            <v>1.5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2</v>
          </cell>
          <cell r="I97">
            <v>1.5</v>
          </cell>
          <cell r="J97">
            <v>2.5</v>
          </cell>
          <cell r="K97">
            <v>2</v>
          </cell>
          <cell r="L97">
            <v>0</v>
          </cell>
          <cell r="M97">
            <v>3</v>
          </cell>
          <cell r="N97">
            <v>0</v>
          </cell>
        </row>
        <row r="98">
          <cell r="C98">
            <v>1</v>
          </cell>
          <cell r="D98">
            <v>1</v>
          </cell>
          <cell r="E98">
            <v>0</v>
          </cell>
          <cell r="F98">
            <v>2</v>
          </cell>
          <cell r="G98">
            <v>0</v>
          </cell>
          <cell r="H98">
            <v>1</v>
          </cell>
          <cell r="I98">
            <v>0.5</v>
          </cell>
          <cell r="J98">
            <v>1</v>
          </cell>
          <cell r="K98">
            <v>1</v>
          </cell>
          <cell r="L98">
            <v>0.5</v>
          </cell>
          <cell r="M98">
            <v>1.5</v>
          </cell>
          <cell r="N98">
            <v>0</v>
          </cell>
        </row>
        <row r="99">
          <cell r="C99">
            <v>0</v>
          </cell>
          <cell r="D99">
            <v>0.5</v>
          </cell>
          <cell r="E99">
            <v>0</v>
          </cell>
          <cell r="F99">
            <v>1.5</v>
          </cell>
          <cell r="G99">
            <v>0.5</v>
          </cell>
          <cell r="H99">
            <v>0.5</v>
          </cell>
          <cell r="I99">
            <v>0</v>
          </cell>
          <cell r="J99">
            <v>2.5</v>
          </cell>
          <cell r="K99">
            <v>2</v>
          </cell>
          <cell r="L99">
            <v>0</v>
          </cell>
          <cell r="M99">
            <v>2.5</v>
          </cell>
          <cell r="N99">
            <v>0</v>
          </cell>
        </row>
        <row r="100">
          <cell r="C100">
            <v>0</v>
          </cell>
          <cell r="D100">
            <v>0.5</v>
          </cell>
          <cell r="E100">
            <v>1.5</v>
          </cell>
          <cell r="F100">
            <v>1.5</v>
          </cell>
          <cell r="G100">
            <v>0.5</v>
          </cell>
          <cell r="H100">
            <v>1.5</v>
          </cell>
          <cell r="I100">
            <v>0</v>
          </cell>
          <cell r="J100">
            <v>0.5</v>
          </cell>
          <cell r="K100">
            <v>2.5</v>
          </cell>
          <cell r="L100">
            <v>0.5</v>
          </cell>
          <cell r="M100">
            <v>1.5</v>
          </cell>
          <cell r="N100">
            <v>0</v>
          </cell>
        </row>
        <row r="101">
          <cell r="C101">
            <v>2.5</v>
          </cell>
          <cell r="D101">
            <v>0.5</v>
          </cell>
          <cell r="E101">
            <v>0</v>
          </cell>
          <cell r="F101">
            <v>2</v>
          </cell>
          <cell r="G101">
            <v>0</v>
          </cell>
          <cell r="H101">
            <v>1</v>
          </cell>
          <cell r="I101">
            <v>0.5</v>
          </cell>
          <cell r="J101">
            <v>0</v>
          </cell>
          <cell r="K101">
            <v>0.5</v>
          </cell>
          <cell r="L101">
            <v>0.5</v>
          </cell>
          <cell r="M101">
            <v>1</v>
          </cell>
          <cell r="N101">
            <v>0</v>
          </cell>
        </row>
        <row r="102">
          <cell r="C102">
            <v>0.5</v>
          </cell>
          <cell r="D102">
            <v>1</v>
          </cell>
          <cell r="E102">
            <v>0</v>
          </cell>
          <cell r="F102">
            <v>0.5</v>
          </cell>
          <cell r="G102">
            <v>0</v>
          </cell>
          <cell r="H102">
            <v>0</v>
          </cell>
          <cell r="I102">
            <v>0.5</v>
          </cell>
          <cell r="J102">
            <v>0.5</v>
          </cell>
          <cell r="K102">
            <v>1.5</v>
          </cell>
          <cell r="L102">
            <v>0</v>
          </cell>
          <cell r="M102">
            <v>0.5</v>
          </cell>
          <cell r="N102">
            <v>0</v>
          </cell>
        </row>
        <row r="103">
          <cell r="C103">
            <v>1</v>
          </cell>
          <cell r="D103">
            <v>0</v>
          </cell>
          <cell r="E103">
            <v>0</v>
          </cell>
          <cell r="F103">
            <v>3.5</v>
          </cell>
          <cell r="G103">
            <v>0</v>
          </cell>
          <cell r="H103">
            <v>1</v>
          </cell>
          <cell r="I103">
            <v>1</v>
          </cell>
          <cell r="J103">
            <v>1.5</v>
          </cell>
          <cell r="K103">
            <v>2.5</v>
          </cell>
          <cell r="L103">
            <v>0</v>
          </cell>
          <cell r="M103">
            <v>2.5</v>
          </cell>
          <cell r="N103">
            <v>0</v>
          </cell>
        </row>
        <row r="104">
          <cell r="C104">
            <v>4</v>
          </cell>
          <cell r="D104">
            <v>1</v>
          </cell>
          <cell r="E104">
            <v>1</v>
          </cell>
          <cell r="F104">
            <v>2.5</v>
          </cell>
          <cell r="G104">
            <v>0</v>
          </cell>
          <cell r="H104">
            <v>0</v>
          </cell>
          <cell r="I104">
            <v>0.5</v>
          </cell>
          <cell r="J104">
            <v>1.5</v>
          </cell>
          <cell r="K104">
            <v>2</v>
          </cell>
          <cell r="L104">
            <v>0</v>
          </cell>
          <cell r="M104">
            <v>4.5</v>
          </cell>
          <cell r="N104">
            <v>0</v>
          </cell>
        </row>
        <row r="105">
          <cell r="C105">
            <v>5.5</v>
          </cell>
          <cell r="D105">
            <v>0</v>
          </cell>
          <cell r="E105">
            <v>2</v>
          </cell>
          <cell r="F105">
            <v>4.5</v>
          </cell>
          <cell r="G105">
            <v>0</v>
          </cell>
          <cell r="H105">
            <v>0</v>
          </cell>
          <cell r="I105">
            <v>0</v>
          </cell>
          <cell r="J105">
            <v>0.5</v>
          </cell>
          <cell r="K105">
            <v>1.5</v>
          </cell>
          <cell r="L105">
            <v>0</v>
          </cell>
          <cell r="M105">
            <v>10.5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7.10 MASAKA SEMBABULE"/>
      <sheetName val="17.10 SEMBABULE-MASAKA"/>
      <sheetName val="18.10 MASAKA-SEMBABULA-24HRS"/>
      <sheetName val="18.10 SEMBABULE-MASAKA-24 HRS"/>
      <sheetName val="19.10 MASAKA-SEMBABULE-24HRS"/>
      <sheetName val="19.10 SEMBABULE MASAKA-24HRS"/>
      <sheetName val="20.10 MASAKA-SEMBABULE"/>
      <sheetName val="20.10 SEMBABULE-MASAKA"/>
      <sheetName val="21.10 MASAKA SEMBABULE"/>
      <sheetName val="21.10 SEMBABULE-MASAKA"/>
      <sheetName val="22.10 MASAKA-SEMBABULE"/>
      <sheetName val="22.10 SEMBABULE-MASAKA"/>
      <sheetName val="23.10 MASAKA-SEMBABULE"/>
      <sheetName val="23.10 SEMBABULE-MASAKA"/>
      <sheetName val="Avg Week Masaka-Ssembabule"/>
      <sheetName val="Avg Week Ssembabule-Masaka"/>
      <sheetName val="proportions"/>
      <sheetName val="Avg Week Masaka-Ssembabule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C10">
            <v>1.2857142857142858</v>
          </cell>
          <cell r="D10">
            <v>0.14285714285714285</v>
          </cell>
          <cell r="E10">
            <v>0</v>
          </cell>
          <cell r="F10">
            <v>0</v>
          </cell>
          <cell r="G10">
            <v>0.5714285714285714</v>
          </cell>
          <cell r="H10">
            <v>0</v>
          </cell>
          <cell r="I10">
            <v>0.2857142857142857</v>
          </cell>
          <cell r="J10">
            <v>0.14285714285714285</v>
          </cell>
          <cell r="K10">
            <v>0</v>
          </cell>
          <cell r="L10">
            <v>0</v>
          </cell>
          <cell r="M10">
            <v>5</v>
          </cell>
          <cell r="N10">
            <v>0</v>
          </cell>
        </row>
        <row r="11">
          <cell r="C11">
            <v>1</v>
          </cell>
          <cell r="D11">
            <v>0.14285714285714285</v>
          </cell>
          <cell r="E11">
            <v>0.2857142857142857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0.7142857142857143</v>
          </cell>
          <cell r="K11">
            <v>0.14285714285714285</v>
          </cell>
          <cell r="L11">
            <v>0</v>
          </cell>
          <cell r="M11">
            <v>5</v>
          </cell>
          <cell r="N11">
            <v>0</v>
          </cell>
        </row>
        <row r="12">
          <cell r="C12">
            <v>0.7142857142857143</v>
          </cell>
          <cell r="D12">
            <v>0.14285714285714285</v>
          </cell>
          <cell r="E12">
            <v>0.5714285714285714</v>
          </cell>
          <cell r="F12">
            <v>0</v>
          </cell>
          <cell r="G12">
            <v>0.14285714285714285</v>
          </cell>
          <cell r="H12">
            <v>0</v>
          </cell>
          <cell r="I12">
            <v>0.7142857142857143</v>
          </cell>
          <cell r="J12">
            <v>0.2857142857142857</v>
          </cell>
          <cell r="K12">
            <v>0.14285714285714285</v>
          </cell>
          <cell r="L12">
            <v>0</v>
          </cell>
          <cell r="M12">
            <v>5.7142857142857144</v>
          </cell>
          <cell r="N12">
            <v>0</v>
          </cell>
        </row>
        <row r="13">
          <cell r="C13">
            <v>1.7142857142857142</v>
          </cell>
          <cell r="D13">
            <v>0.2857142857142857</v>
          </cell>
          <cell r="E13">
            <v>0.42857142857142855</v>
          </cell>
          <cell r="F13">
            <v>0.14285714285714285</v>
          </cell>
          <cell r="G13">
            <v>0.14285714285714285</v>
          </cell>
          <cell r="H13">
            <v>0</v>
          </cell>
          <cell r="I13">
            <v>1.2857142857142858</v>
          </cell>
          <cell r="J13">
            <v>0.2857142857142857</v>
          </cell>
          <cell r="K13">
            <v>0.2857142857142857</v>
          </cell>
          <cell r="L13">
            <v>0</v>
          </cell>
          <cell r="M13">
            <v>5.2857142857142856</v>
          </cell>
          <cell r="N13">
            <v>0</v>
          </cell>
        </row>
        <row r="14">
          <cell r="C14">
            <v>2.7142857142857144</v>
          </cell>
          <cell r="D14">
            <v>0</v>
          </cell>
          <cell r="E14">
            <v>0.7142857142857143</v>
          </cell>
          <cell r="F14">
            <v>0.2857142857142857</v>
          </cell>
          <cell r="G14">
            <v>0</v>
          </cell>
          <cell r="H14">
            <v>0</v>
          </cell>
          <cell r="I14">
            <v>0.8571428571428571</v>
          </cell>
          <cell r="J14">
            <v>0.14285714285714285</v>
          </cell>
          <cell r="K14">
            <v>0</v>
          </cell>
          <cell r="L14">
            <v>0</v>
          </cell>
          <cell r="M14">
            <v>5.1428571428571432</v>
          </cell>
          <cell r="N14">
            <v>0</v>
          </cell>
        </row>
        <row r="15">
          <cell r="C15">
            <v>1.5714285714285714</v>
          </cell>
          <cell r="D15">
            <v>0.42857142857142855</v>
          </cell>
          <cell r="E15">
            <v>0.5714285714285714</v>
          </cell>
          <cell r="F15">
            <v>0.14285714285714285</v>
          </cell>
          <cell r="G15">
            <v>0</v>
          </cell>
          <cell r="H15">
            <v>0</v>
          </cell>
          <cell r="I15">
            <v>1.1428571428571428</v>
          </cell>
          <cell r="J15">
            <v>0.2857142857142857</v>
          </cell>
          <cell r="K15">
            <v>0</v>
          </cell>
          <cell r="L15">
            <v>0</v>
          </cell>
          <cell r="M15">
            <v>7.1428571428571432</v>
          </cell>
          <cell r="N15">
            <v>0</v>
          </cell>
        </row>
        <row r="16">
          <cell r="C16">
            <v>0.42857142857142855</v>
          </cell>
          <cell r="D16">
            <v>0.42857142857142855</v>
          </cell>
          <cell r="E16">
            <v>0.5714285714285714</v>
          </cell>
          <cell r="F16">
            <v>0.14285714285714285</v>
          </cell>
          <cell r="G16">
            <v>0</v>
          </cell>
          <cell r="H16">
            <v>0</v>
          </cell>
          <cell r="I16">
            <v>1</v>
          </cell>
          <cell r="J16">
            <v>0.42857142857142855</v>
          </cell>
          <cell r="K16">
            <v>0.14285714285714285</v>
          </cell>
          <cell r="L16">
            <v>0</v>
          </cell>
          <cell r="M16">
            <v>7</v>
          </cell>
          <cell r="N16">
            <v>0</v>
          </cell>
        </row>
        <row r="17">
          <cell r="C17">
            <v>1.5714285714285714</v>
          </cell>
          <cell r="D17">
            <v>0.14285714285714285</v>
          </cell>
          <cell r="E17">
            <v>0.42857142857142855</v>
          </cell>
          <cell r="F17">
            <v>0.2857142857142857</v>
          </cell>
          <cell r="G17">
            <v>0</v>
          </cell>
          <cell r="H17">
            <v>0</v>
          </cell>
          <cell r="I17">
            <v>1</v>
          </cell>
          <cell r="J17">
            <v>0.2857142857142857</v>
          </cell>
          <cell r="K17">
            <v>0.14285714285714285</v>
          </cell>
          <cell r="L17">
            <v>0</v>
          </cell>
          <cell r="M17">
            <v>6.1428571428571432</v>
          </cell>
          <cell r="N17">
            <v>0</v>
          </cell>
        </row>
        <row r="18">
          <cell r="C18">
            <v>1.1428571428571428</v>
          </cell>
          <cell r="D18">
            <v>0.14285714285714285</v>
          </cell>
          <cell r="E18">
            <v>0.5714285714285714</v>
          </cell>
          <cell r="F18">
            <v>0.2857142857142857</v>
          </cell>
          <cell r="G18">
            <v>0</v>
          </cell>
          <cell r="H18">
            <v>0</v>
          </cell>
          <cell r="I18">
            <v>0.5714285714285714</v>
          </cell>
          <cell r="J18">
            <v>0</v>
          </cell>
          <cell r="K18">
            <v>0.2857142857142857</v>
          </cell>
          <cell r="L18">
            <v>0</v>
          </cell>
          <cell r="M18">
            <v>4.2857142857142856</v>
          </cell>
          <cell r="N18">
            <v>0</v>
          </cell>
        </row>
        <row r="19">
          <cell r="C19">
            <v>1.1428571428571428</v>
          </cell>
          <cell r="D19">
            <v>0.2857142857142857</v>
          </cell>
          <cell r="E19">
            <v>0.7142857142857143</v>
          </cell>
          <cell r="F19">
            <v>0.2857142857142857</v>
          </cell>
          <cell r="G19">
            <v>0</v>
          </cell>
          <cell r="H19">
            <v>0</v>
          </cell>
          <cell r="I19">
            <v>1.7142857142857142</v>
          </cell>
          <cell r="J19">
            <v>0.5714285714285714</v>
          </cell>
          <cell r="K19">
            <v>0.2857142857142857</v>
          </cell>
          <cell r="L19">
            <v>0</v>
          </cell>
          <cell r="M19">
            <v>6.4285714285714288</v>
          </cell>
          <cell r="N19">
            <v>0</v>
          </cell>
        </row>
        <row r="20">
          <cell r="C20">
            <v>1.8571428571428572</v>
          </cell>
          <cell r="D20">
            <v>0.14285714285714285</v>
          </cell>
          <cell r="E20">
            <v>0.14285714285714285</v>
          </cell>
          <cell r="F20">
            <v>0.8571428571428571</v>
          </cell>
          <cell r="G20">
            <v>0</v>
          </cell>
          <cell r="H20">
            <v>0</v>
          </cell>
          <cell r="I20">
            <v>0.42857142857142855</v>
          </cell>
          <cell r="J20">
            <v>0.2857142857142857</v>
          </cell>
          <cell r="K20">
            <v>0</v>
          </cell>
          <cell r="L20">
            <v>0</v>
          </cell>
          <cell r="M20">
            <v>6.4285714285714288</v>
          </cell>
          <cell r="N20">
            <v>0</v>
          </cell>
        </row>
        <row r="21">
          <cell r="C21">
            <v>1.5714285714285714</v>
          </cell>
          <cell r="D21">
            <v>0.42857142857142855</v>
          </cell>
          <cell r="E21">
            <v>0.42857142857142855</v>
          </cell>
          <cell r="F21">
            <v>0.14285714285714285</v>
          </cell>
          <cell r="G21">
            <v>0</v>
          </cell>
          <cell r="H21">
            <v>0</v>
          </cell>
          <cell r="I21">
            <v>1.1428571428571428</v>
          </cell>
          <cell r="J21">
            <v>0.7142857142857143</v>
          </cell>
          <cell r="K21">
            <v>0.42857142857142855</v>
          </cell>
          <cell r="L21">
            <v>0</v>
          </cell>
          <cell r="M21">
            <v>5.1428571428571432</v>
          </cell>
          <cell r="N21">
            <v>0</v>
          </cell>
        </row>
        <row r="22">
          <cell r="C22">
            <v>2.4285714285714284</v>
          </cell>
          <cell r="D22">
            <v>0.14285714285714285</v>
          </cell>
          <cell r="E22">
            <v>0.42857142857142855</v>
          </cell>
          <cell r="F22">
            <v>0.42857142857142855</v>
          </cell>
          <cell r="G22">
            <v>0</v>
          </cell>
          <cell r="H22">
            <v>0</v>
          </cell>
          <cell r="I22">
            <v>1</v>
          </cell>
          <cell r="J22">
            <v>0.5714285714285714</v>
          </cell>
          <cell r="K22">
            <v>0.42857142857142855</v>
          </cell>
          <cell r="L22">
            <v>0</v>
          </cell>
          <cell r="M22">
            <v>5.7142857142857144</v>
          </cell>
          <cell r="N22">
            <v>0</v>
          </cell>
        </row>
        <row r="23">
          <cell r="C23">
            <v>1.7142857142857142</v>
          </cell>
          <cell r="D23">
            <v>0.5714285714285714</v>
          </cell>
          <cell r="E23">
            <v>0.5714285714285714</v>
          </cell>
          <cell r="F23">
            <v>0.2857142857142857</v>
          </cell>
          <cell r="G23">
            <v>0</v>
          </cell>
          <cell r="H23">
            <v>0</v>
          </cell>
          <cell r="I23">
            <v>0.7142857142857143</v>
          </cell>
          <cell r="J23">
            <v>0.7142857142857143</v>
          </cell>
          <cell r="K23">
            <v>0.5714285714285714</v>
          </cell>
          <cell r="L23">
            <v>0.14285714285714285</v>
          </cell>
          <cell r="M23">
            <v>5.4285714285714288</v>
          </cell>
          <cell r="N23">
            <v>0</v>
          </cell>
        </row>
        <row r="24">
          <cell r="C24">
            <v>1.7142857142857142</v>
          </cell>
          <cell r="D24">
            <v>0.14285714285714285</v>
          </cell>
          <cell r="E24">
            <v>0.14285714285714285</v>
          </cell>
          <cell r="F24">
            <v>0.2857142857142857</v>
          </cell>
          <cell r="G24">
            <v>0</v>
          </cell>
          <cell r="H24">
            <v>0</v>
          </cell>
          <cell r="I24">
            <v>1.1428571428571428</v>
          </cell>
          <cell r="J24">
            <v>0.5714285714285714</v>
          </cell>
          <cell r="K24">
            <v>0</v>
          </cell>
          <cell r="L24">
            <v>0.14285714285714285</v>
          </cell>
          <cell r="M24">
            <v>4.5714285714285712</v>
          </cell>
          <cell r="N24">
            <v>0.14285714285714285</v>
          </cell>
        </row>
        <row r="25">
          <cell r="C25">
            <v>1.7142857142857142</v>
          </cell>
          <cell r="D25">
            <v>0</v>
          </cell>
          <cell r="E25">
            <v>0.42857142857142855</v>
          </cell>
          <cell r="F25">
            <v>0.2857142857142857</v>
          </cell>
          <cell r="G25">
            <v>0</v>
          </cell>
          <cell r="H25">
            <v>0</v>
          </cell>
          <cell r="I25">
            <v>0.8571428571428571</v>
          </cell>
          <cell r="J25">
            <v>0.42857142857142855</v>
          </cell>
          <cell r="K25">
            <v>0</v>
          </cell>
          <cell r="L25">
            <v>0.14285714285714285</v>
          </cell>
          <cell r="M25">
            <v>5.5714285714285712</v>
          </cell>
          <cell r="N25">
            <v>0</v>
          </cell>
        </row>
        <row r="26">
          <cell r="C26">
            <v>2.4285714285714284</v>
          </cell>
          <cell r="D26">
            <v>0</v>
          </cell>
          <cell r="E26">
            <v>0.8571428571428571</v>
          </cell>
          <cell r="F26">
            <v>0.42857142857142855</v>
          </cell>
          <cell r="G26">
            <v>0</v>
          </cell>
          <cell r="H26">
            <v>0</v>
          </cell>
          <cell r="I26">
            <v>1.2857142857142858</v>
          </cell>
          <cell r="J26">
            <v>0.42857142857142855</v>
          </cell>
          <cell r="K26">
            <v>0.42857142857142855</v>
          </cell>
          <cell r="L26">
            <v>0</v>
          </cell>
          <cell r="M26">
            <v>7.4285714285714288</v>
          </cell>
          <cell r="N26">
            <v>0</v>
          </cell>
        </row>
        <row r="27">
          <cell r="C27">
            <v>1.5714285714285714</v>
          </cell>
          <cell r="D27">
            <v>0.2857142857142857</v>
          </cell>
          <cell r="E27">
            <v>0.14285714285714285</v>
          </cell>
          <cell r="F27">
            <v>0.14285714285714285</v>
          </cell>
          <cell r="G27">
            <v>0</v>
          </cell>
          <cell r="H27">
            <v>0</v>
          </cell>
          <cell r="I27">
            <v>0.5714285714285714</v>
          </cell>
          <cell r="J27">
            <v>0.5714285714285714</v>
          </cell>
          <cell r="K27">
            <v>1</v>
          </cell>
          <cell r="L27">
            <v>0</v>
          </cell>
          <cell r="M27">
            <v>7</v>
          </cell>
          <cell r="N27">
            <v>0</v>
          </cell>
        </row>
        <row r="28">
          <cell r="C28">
            <v>2.8571428571428572</v>
          </cell>
          <cell r="D28">
            <v>0.2857142857142857</v>
          </cell>
          <cell r="E28">
            <v>1.1428571428571428</v>
          </cell>
          <cell r="F28">
            <v>0.14285714285714285</v>
          </cell>
          <cell r="G28">
            <v>0</v>
          </cell>
          <cell r="H28">
            <v>0</v>
          </cell>
          <cell r="I28">
            <v>2.2857142857142856</v>
          </cell>
          <cell r="J28">
            <v>0.14285714285714285</v>
          </cell>
          <cell r="K28">
            <v>0.14285714285714285</v>
          </cell>
          <cell r="L28">
            <v>0</v>
          </cell>
          <cell r="M28">
            <v>7.5714285714285712</v>
          </cell>
          <cell r="N28">
            <v>0</v>
          </cell>
        </row>
        <row r="29">
          <cell r="C29">
            <v>1.5714285714285714</v>
          </cell>
          <cell r="D29">
            <v>0.42857142857142855</v>
          </cell>
          <cell r="E29">
            <v>0.42857142857142855</v>
          </cell>
          <cell r="F29">
            <v>0.14285714285714285</v>
          </cell>
          <cell r="G29">
            <v>0</v>
          </cell>
          <cell r="H29">
            <v>0</v>
          </cell>
          <cell r="I29">
            <v>0.7142857142857143</v>
          </cell>
          <cell r="J29">
            <v>0.5714285714285714</v>
          </cell>
          <cell r="K29">
            <v>0.14285714285714285</v>
          </cell>
          <cell r="L29">
            <v>0</v>
          </cell>
          <cell r="M29">
            <v>7.4285714285714288</v>
          </cell>
          <cell r="N29">
            <v>0</v>
          </cell>
        </row>
        <row r="30">
          <cell r="C30">
            <v>2.2857142857142856</v>
          </cell>
          <cell r="D30">
            <v>0.14285714285714285</v>
          </cell>
          <cell r="E30">
            <v>0.8571428571428571</v>
          </cell>
          <cell r="F30">
            <v>0</v>
          </cell>
          <cell r="G30">
            <v>0</v>
          </cell>
          <cell r="H30">
            <v>0</v>
          </cell>
          <cell r="I30">
            <v>1.4285714285714286</v>
          </cell>
          <cell r="J30">
            <v>0.5714285714285714</v>
          </cell>
          <cell r="K30">
            <v>0.5714285714285714</v>
          </cell>
          <cell r="L30">
            <v>0</v>
          </cell>
          <cell r="M30">
            <v>7.4285714285714288</v>
          </cell>
          <cell r="N30">
            <v>0</v>
          </cell>
        </row>
        <row r="31">
          <cell r="C31">
            <v>3.4285714285714284</v>
          </cell>
          <cell r="D31">
            <v>0.2857142857142857</v>
          </cell>
          <cell r="E31">
            <v>1.7142857142857142</v>
          </cell>
          <cell r="F31">
            <v>0.2857142857142857</v>
          </cell>
          <cell r="G31">
            <v>0</v>
          </cell>
          <cell r="H31">
            <v>0</v>
          </cell>
          <cell r="I31">
            <v>1.4285714285714286</v>
          </cell>
          <cell r="J31">
            <v>0.2857142857142857</v>
          </cell>
          <cell r="K31">
            <v>0.7142857142857143</v>
          </cell>
          <cell r="L31">
            <v>0</v>
          </cell>
          <cell r="M31">
            <v>6.5714285714285712</v>
          </cell>
          <cell r="N31">
            <v>0</v>
          </cell>
        </row>
        <row r="32">
          <cell r="C32">
            <v>3</v>
          </cell>
          <cell r="D32">
            <v>0.2857142857142857</v>
          </cell>
          <cell r="E32">
            <v>1.2857142857142858</v>
          </cell>
          <cell r="F32">
            <v>0.14285714285714285</v>
          </cell>
          <cell r="G32">
            <v>0</v>
          </cell>
          <cell r="H32">
            <v>0</v>
          </cell>
          <cell r="I32">
            <v>0.7142857142857143</v>
          </cell>
          <cell r="J32">
            <v>0.8571428571428571</v>
          </cell>
          <cell r="K32">
            <v>0.7142857142857143</v>
          </cell>
          <cell r="L32">
            <v>0</v>
          </cell>
          <cell r="M32">
            <v>6.1428571428571432</v>
          </cell>
          <cell r="N32">
            <v>0</v>
          </cell>
        </row>
        <row r="33">
          <cell r="C33">
            <v>1.8571428571428572</v>
          </cell>
          <cell r="D33">
            <v>0.42857142857142855</v>
          </cell>
          <cell r="E33">
            <v>0.8571428571428571</v>
          </cell>
          <cell r="F33">
            <v>0.2857142857142857</v>
          </cell>
          <cell r="G33">
            <v>0</v>
          </cell>
          <cell r="H33">
            <v>0</v>
          </cell>
          <cell r="I33">
            <v>0.42857142857142855</v>
          </cell>
          <cell r="J33">
            <v>0.5714285714285714</v>
          </cell>
          <cell r="K33">
            <v>0.5714285714285714</v>
          </cell>
          <cell r="L33">
            <v>0</v>
          </cell>
          <cell r="M33">
            <v>5.7142857142857144</v>
          </cell>
          <cell r="N33">
            <v>0</v>
          </cell>
        </row>
        <row r="34">
          <cell r="C34">
            <v>1.7142857142857142</v>
          </cell>
          <cell r="D34">
            <v>0.14285714285714285</v>
          </cell>
          <cell r="E34">
            <v>1.2857142857142858</v>
          </cell>
          <cell r="F34">
            <v>0.7142857142857143</v>
          </cell>
          <cell r="G34">
            <v>0</v>
          </cell>
          <cell r="H34">
            <v>0</v>
          </cell>
          <cell r="I34">
            <v>0.8571428571428571</v>
          </cell>
          <cell r="J34">
            <v>0</v>
          </cell>
          <cell r="K34">
            <v>0.2857142857142857</v>
          </cell>
          <cell r="L34">
            <v>0</v>
          </cell>
          <cell r="M34">
            <v>8.4285714285714288</v>
          </cell>
          <cell r="N34">
            <v>0</v>
          </cell>
        </row>
        <row r="35">
          <cell r="C35">
            <v>1.8571428571428572</v>
          </cell>
          <cell r="D35">
            <v>0</v>
          </cell>
          <cell r="E35">
            <v>1.2857142857142858</v>
          </cell>
          <cell r="F35">
            <v>0.42857142857142855</v>
          </cell>
          <cell r="G35">
            <v>0</v>
          </cell>
          <cell r="H35">
            <v>0</v>
          </cell>
          <cell r="I35">
            <v>1</v>
          </cell>
          <cell r="J35">
            <v>0.5714285714285714</v>
          </cell>
          <cell r="K35">
            <v>0.14285714285714285</v>
          </cell>
          <cell r="L35">
            <v>0</v>
          </cell>
          <cell r="M35">
            <v>5.4285714285714288</v>
          </cell>
          <cell r="N35">
            <v>0</v>
          </cell>
        </row>
        <row r="36">
          <cell r="C36">
            <v>1.8571428571428572</v>
          </cell>
          <cell r="D36">
            <v>0.2857142857142857</v>
          </cell>
          <cell r="E36">
            <v>0.5714285714285714</v>
          </cell>
          <cell r="F36">
            <v>0.5714285714285714</v>
          </cell>
          <cell r="G36">
            <v>0</v>
          </cell>
          <cell r="H36">
            <v>0</v>
          </cell>
          <cell r="I36">
            <v>1.4285714285714286</v>
          </cell>
          <cell r="J36">
            <v>0.42857142857142855</v>
          </cell>
          <cell r="K36">
            <v>0.14285714285714285</v>
          </cell>
          <cell r="L36">
            <v>0</v>
          </cell>
          <cell r="M36">
            <v>6</v>
          </cell>
          <cell r="N36">
            <v>0</v>
          </cell>
        </row>
        <row r="37">
          <cell r="C37">
            <v>2.7142857142857144</v>
          </cell>
          <cell r="D37">
            <v>0.2857142857142857</v>
          </cell>
          <cell r="E37">
            <v>0.5714285714285714</v>
          </cell>
          <cell r="F37">
            <v>0.2857142857142857</v>
          </cell>
          <cell r="G37">
            <v>0</v>
          </cell>
          <cell r="H37">
            <v>0</v>
          </cell>
          <cell r="I37">
            <v>1.5714285714285714</v>
          </cell>
          <cell r="J37">
            <v>0.5714285714285714</v>
          </cell>
          <cell r="K37">
            <v>0.14285714285714285</v>
          </cell>
          <cell r="L37">
            <v>0</v>
          </cell>
          <cell r="M37">
            <v>7.4285714285714288</v>
          </cell>
          <cell r="N37">
            <v>0</v>
          </cell>
        </row>
        <row r="38">
          <cell r="C38">
            <v>1.5714285714285714</v>
          </cell>
          <cell r="D38">
            <v>0</v>
          </cell>
          <cell r="E38">
            <v>0.8571428571428571</v>
          </cell>
          <cell r="F38">
            <v>0.8571428571428571</v>
          </cell>
          <cell r="G38">
            <v>0</v>
          </cell>
          <cell r="H38">
            <v>0</v>
          </cell>
          <cell r="I38">
            <v>1.4285714285714286</v>
          </cell>
          <cell r="J38">
            <v>0.42857142857142855</v>
          </cell>
          <cell r="K38">
            <v>0.14285714285714285</v>
          </cell>
          <cell r="L38">
            <v>0</v>
          </cell>
          <cell r="M38">
            <v>7.1428571428571432</v>
          </cell>
          <cell r="N38">
            <v>0</v>
          </cell>
        </row>
        <row r="39">
          <cell r="C39">
            <v>2.2857142857142856</v>
          </cell>
          <cell r="D39">
            <v>0.14285714285714285</v>
          </cell>
          <cell r="E39">
            <v>0.5714285714285714</v>
          </cell>
          <cell r="F39">
            <v>0.42857142857142855</v>
          </cell>
          <cell r="G39">
            <v>0</v>
          </cell>
          <cell r="H39">
            <v>0</v>
          </cell>
          <cell r="I39">
            <v>0.42857142857142855</v>
          </cell>
          <cell r="J39">
            <v>0.8571428571428571</v>
          </cell>
          <cell r="K39">
            <v>0.14285714285714285</v>
          </cell>
          <cell r="L39">
            <v>0</v>
          </cell>
          <cell r="M39">
            <v>5.4285714285714288</v>
          </cell>
          <cell r="N39">
            <v>0</v>
          </cell>
        </row>
        <row r="40">
          <cell r="C40">
            <v>2.8571428571428572</v>
          </cell>
          <cell r="D40">
            <v>0.14285714285714285</v>
          </cell>
          <cell r="E40">
            <v>0.14285714285714285</v>
          </cell>
          <cell r="F40">
            <v>1.1428571428571428</v>
          </cell>
          <cell r="G40">
            <v>0</v>
          </cell>
          <cell r="H40">
            <v>0</v>
          </cell>
          <cell r="I40">
            <v>1.1428571428571428</v>
          </cell>
          <cell r="J40">
            <v>0.2857142857142857</v>
          </cell>
          <cell r="K40">
            <v>0.2857142857142857</v>
          </cell>
          <cell r="L40">
            <v>0</v>
          </cell>
          <cell r="M40">
            <v>7.2857142857142856</v>
          </cell>
          <cell r="N40">
            <v>0</v>
          </cell>
        </row>
        <row r="41">
          <cell r="C41">
            <v>1.1428571428571428</v>
          </cell>
          <cell r="D41">
            <v>0.5714285714285714</v>
          </cell>
          <cell r="E41">
            <v>0.14285714285714285</v>
          </cell>
          <cell r="F41">
            <v>1</v>
          </cell>
          <cell r="G41">
            <v>0</v>
          </cell>
          <cell r="H41">
            <v>0</v>
          </cell>
          <cell r="I41">
            <v>0.42857142857142855</v>
          </cell>
          <cell r="J41">
            <v>0.2857142857142857</v>
          </cell>
          <cell r="K41">
            <v>0.14285714285714285</v>
          </cell>
          <cell r="L41">
            <v>0.14285714285714285</v>
          </cell>
          <cell r="M41">
            <v>7.1428571428571432</v>
          </cell>
          <cell r="N41">
            <v>0</v>
          </cell>
        </row>
        <row r="42">
          <cell r="C42">
            <v>3</v>
          </cell>
          <cell r="D42">
            <v>0.2857142857142857</v>
          </cell>
          <cell r="E42">
            <v>0.14285714285714285</v>
          </cell>
          <cell r="F42">
            <v>1.5714285714285714</v>
          </cell>
          <cell r="G42">
            <v>0</v>
          </cell>
          <cell r="H42">
            <v>0</v>
          </cell>
          <cell r="I42">
            <v>1.7142857142857142</v>
          </cell>
          <cell r="J42">
            <v>0.8571428571428571</v>
          </cell>
          <cell r="K42">
            <v>0.2857142857142857</v>
          </cell>
          <cell r="L42">
            <v>0</v>
          </cell>
          <cell r="M42">
            <v>7.2857142857142856</v>
          </cell>
          <cell r="N42">
            <v>0</v>
          </cell>
        </row>
        <row r="43">
          <cell r="C43">
            <v>2</v>
          </cell>
          <cell r="D43">
            <v>0.14285714285714285</v>
          </cell>
          <cell r="E43">
            <v>0.42857142857142855</v>
          </cell>
          <cell r="F43">
            <v>0.5714285714285714</v>
          </cell>
          <cell r="G43">
            <v>0</v>
          </cell>
          <cell r="H43">
            <v>0</v>
          </cell>
          <cell r="I43">
            <v>0.7142857142857143</v>
          </cell>
          <cell r="J43">
            <v>0</v>
          </cell>
          <cell r="K43">
            <v>0</v>
          </cell>
          <cell r="L43">
            <v>0</v>
          </cell>
          <cell r="M43">
            <v>7.7142857142857144</v>
          </cell>
          <cell r="N43">
            <v>0</v>
          </cell>
        </row>
        <row r="44">
          <cell r="C44">
            <v>2.5714285714285716</v>
          </cell>
          <cell r="D44">
            <v>0</v>
          </cell>
          <cell r="E44">
            <v>0.2857142857142857</v>
          </cell>
          <cell r="F44">
            <v>1.8571428571428572</v>
          </cell>
          <cell r="G44">
            <v>0</v>
          </cell>
          <cell r="H44">
            <v>0</v>
          </cell>
          <cell r="I44">
            <v>1</v>
          </cell>
          <cell r="J44">
            <v>0.8571428571428571</v>
          </cell>
          <cell r="K44">
            <v>0.14285714285714285</v>
          </cell>
          <cell r="L44">
            <v>0</v>
          </cell>
          <cell r="M44">
            <v>8.1428571428571423</v>
          </cell>
          <cell r="N44">
            <v>0.14285714285714285</v>
          </cell>
        </row>
        <row r="45">
          <cell r="C45">
            <v>1.4285714285714286</v>
          </cell>
          <cell r="D45">
            <v>0.14285714285714285</v>
          </cell>
          <cell r="E45">
            <v>0</v>
          </cell>
          <cell r="F45">
            <v>0.42857142857142855</v>
          </cell>
          <cell r="G45">
            <v>0.14285714285714285</v>
          </cell>
          <cell r="H45">
            <v>0</v>
          </cell>
          <cell r="I45">
            <v>1.2857142857142858</v>
          </cell>
          <cell r="J45">
            <v>0.42857142857142855</v>
          </cell>
          <cell r="K45">
            <v>0.14285714285714285</v>
          </cell>
          <cell r="L45">
            <v>0</v>
          </cell>
          <cell r="M45">
            <v>6.1428571428571432</v>
          </cell>
          <cell r="N45">
            <v>0</v>
          </cell>
        </row>
        <row r="46">
          <cell r="C46">
            <v>1.7142857142857142</v>
          </cell>
          <cell r="D46">
            <v>0.2857142857142857</v>
          </cell>
          <cell r="E46">
            <v>0.2857142857142857</v>
          </cell>
          <cell r="F46">
            <v>1.1428571428571428</v>
          </cell>
          <cell r="G46">
            <v>0</v>
          </cell>
          <cell r="H46">
            <v>0</v>
          </cell>
          <cell r="I46">
            <v>1.2857142857142858</v>
          </cell>
          <cell r="J46">
            <v>0.14285714285714285</v>
          </cell>
          <cell r="K46">
            <v>0</v>
          </cell>
          <cell r="L46">
            <v>0</v>
          </cell>
          <cell r="M46">
            <v>6.1428571428571432</v>
          </cell>
          <cell r="N46">
            <v>0</v>
          </cell>
        </row>
        <row r="47">
          <cell r="C47">
            <v>2</v>
          </cell>
          <cell r="D47">
            <v>0.2857142857142857</v>
          </cell>
          <cell r="E47">
            <v>0.42857142857142855</v>
          </cell>
          <cell r="F47">
            <v>1.2857142857142858</v>
          </cell>
          <cell r="G47">
            <v>0</v>
          </cell>
          <cell r="H47">
            <v>0</v>
          </cell>
          <cell r="I47">
            <v>1.2857142857142858</v>
          </cell>
          <cell r="J47">
            <v>0.7142857142857143</v>
          </cell>
          <cell r="K47">
            <v>0.2857142857142857</v>
          </cell>
          <cell r="L47">
            <v>0</v>
          </cell>
          <cell r="M47">
            <v>9</v>
          </cell>
          <cell r="N47">
            <v>0.14285714285714285</v>
          </cell>
        </row>
        <row r="48">
          <cell r="C48">
            <v>1.8571428571428572</v>
          </cell>
          <cell r="D48">
            <v>0.42857142857142855</v>
          </cell>
          <cell r="E48">
            <v>1.1428571428571428</v>
          </cell>
          <cell r="F48">
            <v>1.2857142857142858</v>
          </cell>
          <cell r="G48">
            <v>0</v>
          </cell>
          <cell r="H48">
            <v>0</v>
          </cell>
          <cell r="I48">
            <v>2.4285714285714284</v>
          </cell>
          <cell r="J48">
            <v>1.1428571428571428</v>
          </cell>
          <cell r="K48">
            <v>0.7142857142857143</v>
          </cell>
          <cell r="L48">
            <v>0</v>
          </cell>
          <cell r="M48">
            <v>7.7142857142857144</v>
          </cell>
          <cell r="N48">
            <v>0</v>
          </cell>
        </row>
        <row r="49">
          <cell r="C49">
            <v>2.5714285714285716</v>
          </cell>
          <cell r="D49">
            <v>0.5714285714285714</v>
          </cell>
          <cell r="E49">
            <v>0.8571428571428571</v>
          </cell>
          <cell r="F49">
            <v>1.5714285714285714</v>
          </cell>
          <cell r="G49">
            <v>0</v>
          </cell>
          <cell r="H49">
            <v>0</v>
          </cell>
          <cell r="I49">
            <v>0.5714285714285714</v>
          </cell>
          <cell r="J49">
            <v>0.2857142857142857</v>
          </cell>
          <cell r="K49">
            <v>0.7142857142857143</v>
          </cell>
          <cell r="L49">
            <v>0</v>
          </cell>
          <cell r="M49">
            <v>8.1428571428571423</v>
          </cell>
          <cell r="N49">
            <v>0</v>
          </cell>
        </row>
        <row r="50">
          <cell r="C50">
            <v>2.2857142857142856</v>
          </cell>
          <cell r="D50">
            <v>0.2857142857142857</v>
          </cell>
          <cell r="E50">
            <v>0.5714285714285714</v>
          </cell>
          <cell r="F50">
            <v>1.2857142857142858</v>
          </cell>
          <cell r="G50">
            <v>0.14285714285714285</v>
          </cell>
          <cell r="H50">
            <v>0.14285714285714285</v>
          </cell>
          <cell r="I50">
            <v>0.7142857142857143</v>
          </cell>
          <cell r="J50">
            <v>0.2857142857142857</v>
          </cell>
          <cell r="K50">
            <v>0.5714285714285714</v>
          </cell>
          <cell r="L50">
            <v>0</v>
          </cell>
          <cell r="M50">
            <v>6.5714285714285712</v>
          </cell>
          <cell r="N50">
            <v>0</v>
          </cell>
        </row>
        <row r="51">
          <cell r="C51">
            <v>3.1428571428571428</v>
          </cell>
          <cell r="D51">
            <v>0.7142857142857143</v>
          </cell>
          <cell r="E51">
            <v>0.2857142857142857</v>
          </cell>
          <cell r="F51">
            <v>1.2857142857142858</v>
          </cell>
          <cell r="G51">
            <v>0</v>
          </cell>
          <cell r="H51">
            <v>0</v>
          </cell>
          <cell r="I51">
            <v>1.1428571428571428</v>
          </cell>
          <cell r="J51">
            <v>0.2857142857142857</v>
          </cell>
          <cell r="K51">
            <v>0.5714285714285714</v>
          </cell>
          <cell r="L51">
            <v>0</v>
          </cell>
          <cell r="M51">
            <v>8.2857142857142865</v>
          </cell>
          <cell r="N51">
            <v>0</v>
          </cell>
        </row>
        <row r="52">
          <cell r="C52">
            <v>2.2857142857142856</v>
          </cell>
          <cell r="D52">
            <v>0.42857142857142855</v>
          </cell>
          <cell r="E52">
            <v>2</v>
          </cell>
          <cell r="F52">
            <v>1.5714285714285714</v>
          </cell>
          <cell r="G52">
            <v>0.42857142857142855</v>
          </cell>
          <cell r="H52">
            <v>0</v>
          </cell>
          <cell r="I52">
            <v>1</v>
          </cell>
          <cell r="J52">
            <v>0.2857142857142857</v>
          </cell>
          <cell r="K52">
            <v>0.5714285714285714</v>
          </cell>
          <cell r="L52">
            <v>0</v>
          </cell>
          <cell r="M52">
            <v>7.8571428571428568</v>
          </cell>
          <cell r="N52">
            <v>0</v>
          </cell>
        </row>
        <row r="53">
          <cell r="C53">
            <v>2.5714285714285716</v>
          </cell>
          <cell r="D53">
            <v>0.2857142857142857</v>
          </cell>
          <cell r="E53">
            <v>1.2857142857142858</v>
          </cell>
          <cell r="F53">
            <v>2.7142857142857144</v>
          </cell>
          <cell r="G53">
            <v>0.14285714285714285</v>
          </cell>
          <cell r="H53">
            <v>0</v>
          </cell>
          <cell r="I53">
            <v>2</v>
          </cell>
          <cell r="J53">
            <v>1</v>
          </cell>
          <cell r="K53">
            <v>0.5714285714285714</v>
          </cell>
          <cell r="L53">
            <v>0</v>
          </cell>
          <cell r="M53">
            <v>8.2857142857142865</v>
          </cell>
          <cell r="N53">
            <v>0</v>
          </cell>
        </row>
        <row r="54">
          <cell r="C54">
            <v>1.2857142857142858</v>
          </cell>
          <cell r="D54">
            <v>0.42857142857142855</v>
          </cell>
          <cell r="E54">
            <v>0.14285714285714285</v>
          </cell>
          <cell r="F54">
            <v>0.2857142857142857</v>
          </cell>
          <cell r="G54">
            <v>0</v>
          </cell>
          <cell r="H54">
            <v>0.14285714285714285</v>
          </cell>
          <cell r="I54">
            <v>2.7142857142857144</v>
          </cell>
          <cell r="J54">
            <v>1</v>
          </cell>
          <cell r="K54">
            <v>0.2857142857142857</v>
          </cell>
          <cell r="L54">
            <v>0</v>
          </cell>
          <cell r="M54">
            <v>7.5714285714285712</v>
          </cell>
          <cell r="N54">
            <v>0</v>
          </cell>
        </row>
        <row r="55">
          <cell r="C55">
            <v>2.4285714285714284</v>
          </cell>
          <cell r="D55">
            <v>0.14285714285714285</v>
          </cell>
          <cell r="E55">
            <v>1</v>
          </cell>
          <cell r="F55">
            <v>1.2857142857142858</v>
          </cell>
          <cell r="G55">
            <v>0</v>
          </cell>
          <cell r="H55">
            <v>0</v>
          </cell>
          <cell r="I55">
            <v>1.2857142857142858</v>
          </cell>
          <cell r="J55">
            <v>0.8571428571428571</v>
          </cell>
          <cell r="K55">
            <v>0.2857142857142857</v>
          </cell>
          <cell r="L55">
            <v>0</v>
          </cell>
          <cell r="M55">
            <v>6.7142857142857144</v>
          </cell>
          <cell r="N55">
            <v>0</v>
          </cell>
        </row>
        <row r="56">
          <cell r="C56">
            <v>2.4285714285714284</v>
          </cell>
          <cell r="D56">
            <v>0.42857142857142855</v>
          </cell>
          <cell r="E56">
            <v>0.2857142857142857</v>
          </cell>
          <cell r="F56">
            <v>0.7142857142857143</v>
          </cell>
          <cell r="G56">
            <v>0.14285714285714285</v>
          </cell>
          <cell r="H56">
            <v>0</v>
          </cell>
          <cell r="I56">
            <v>1</v>
          </cell>
          <cell r="J56">
            <v>0.8571428571428571</v>
          </cell>
          <cell r="K56">
            <v>0.14285714285714285</v>
          </cell>
          <cell r="L56">
            <v>0</v>
          </cell>
          <cell r="M56">
            <v>9</v>
          </cell>
          <cell r="N56">
            <v>0</v>
          </cell>
        </row>
        <row r="57">
          <cell r="C57">
            <v>2.2857142857142856</v>
          </cell>
          <cell r="D57">
            <v>0.2857142857142857</v>
          </cell>
          <cell r="E57">
            <v>0.5714285714285714</v>
          </cell>
          <cell r="F57">
            <v>0.5714285714285714</v>
          </cell>
          <cell r="G57">
            <v>0</v>
          </cell>
          <cell r="H57">
            <v>0.14285714285714285</v>
          </cell>
          <cell r="I57">
            <v>0.7142857142857143</v>
          </cell>
          <cell r="J57">
            <v>1.1428571428571428</v>
          </cell>
          <cell r="K57">
            <v>0.42857142857142855</v>
          </cell>
          <cell r="L57">
            <v>0</v>
          </cell>
          <cell r="M57">
            <v>8.1428571428571423</v>
          </cell>
          <cell r="N57">
            <v>0</v>
          </cell>
        </row>
        <row r="58">
          <cell r="C58">
            <v>2</v>
          </cell>
          <cell r="D58">
            <v>0</v>
          </cell>
          <cell r="E58">
            <v>0.5</v>
          </cell>
          <cell r="F58">
            <v>1.5</v>
          </cell>
          <cell r="G58">
            <v>0</v>
          </cell>
          <cell r="H58">
            <v>0</v>
          </cell>
          <cell r="I58">
            <v>1</v>
          </cell>
          <cell r="J58">
            <v>1.5</v>
          </cell>
          <cell r="K58">
            <v>0.5</v>
          </cell>
          <cell r="L58">
            <v>0</v>
          </cell>
          <cell r="M58">
            <v>2</v>
          </cell>
          <cell r="N58">
            <v>0</v>
          </cell>
        </row>
        <row r="59">
          <cell r="C59">
            <v>1.5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0.5</v>
          </cell>
          <cell r="I59">
            <v>0.5</v>
          </cell>
          <cell r="J59">
            <v>1</v>
          </cell>
          <cell r="K59">
            <v>0</v>
          </cell>
          <cell r="L59">
            <v>0</v>
          </cell>
          <cell r="M59">
            <v>8</v>
          </cell>
          <cell r="N59">
            <v>0</v>
          </cell>
        </row>
        <row r="60">
          <cell r="C60">
            <v>2.5</v>
          </cell>
          <cell r="D60">
            <v>1</v>
          </cell>
          <cell r="E60">
            <v>1</v>
          </cell>
          <cell r="F60">
            <v>0.5</v>
          </cell>
          <cell r="G60">
            <v>0</v>
          </cell>
          <cell r="H60">
            <v>0</v>
          </cell>
          <cell r="I60">
            <v>1</v>
          </cell>
          <cell r="J60">
            <v>0</v>
          </cell>
          <cell r="K60">
            <v>0</v>
          </cell>
          <cell r="L60">
            <v>0</v>
          </cell>
          <cell r="M60">
            <v>10</v>
          </cell>
          <cell r="N60">
            <v>0</v>
          </cell>
        </row>
        <row r="61">
          <cell r="C61">
            <v>3</v>
          </cell>
          <cell r="D61">
            <v>0.5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0.5</v>
          </cell>
          <cell r="J61">
            <v>0</v>
          </cell>
          <cell r="K61">
            <v>0</v>
          </cell>
          <cell r="L61">
            <v>0.5</v>
          </cell>
          <cell r="M61">
            <v>8.5</v>
          </cell>
          <cell r="N61">
            <v>0</v>
          </cell>
        </row>
        <row r="62">
          <cell r="C62">
            <v>3</v>
          </cell>
          <cell r="D62">
            <v>0.5</v>
          </cell>
          <cell r="E62">
            <v>0</v>
          </cell>
          <cell r="F62">
            <v>0.5</v>
          </cell>
          <cell r="G62">
            <v>0</v>
          </cell>
          <cell r="H62">
            <v>0</v>
          </cell>
          <cell r="I62">
            <v>1.5</v>
          </cell>
          <cell r="J62">
            <v>1</v>
          </cell>
          <cell r="K62">
            <v>0</v>
          </cell>
          <cell r="L62">
            <v>0</v>
          </cell>
          <cell r="M62">
            <v>4.5</v>
          </cell>
          <cell r="N62">
            <v>0</v>
          </cell>
        </row>
        <row r="63">
          <cell r="C63">
            <v>3.5</v>
          </cell>
          <cell r="D63">
            <v>0.5</v>
          </cell>
          <cell r="E63">
            <v>0.5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6.5</v>
          </cell>
          <cell r="N63">
            <v>0</v>
          </cell>
        </row>
        <row r="64">
          <cell r="C64">
            <v>2.5</v>
          </cell>
          <cell r="D64">
            <v>0</v>
          </cell>
          <cell r="E64">
            <v>1.5</v>
          </cell>
          <cell r="F64">
            <v>0.5</v>
          </cell>
          <cell r="G64">
            <v>0</v>
          </cell>
          <cell r="H64">
            <v>0.5</v>
          </cell>
          <cell r="I64">
            <v>0.5</v>
          </cell>
          <cell r="J64">
            <v>0</v>
          </cell>
          <cell r="K64">
            <v>0</v>
          </cell>
          <cell r="L64">
            <v>0</v>
          </cell>
          <cell r="M64">
            <v>9.5</v>
          </cell>
          <cell r="N64">
            <v>0</v>
          </cell>
        </row>
        <row r="65">
          <cell r="C65">
            <v>1.5</v>
          </cell>
          <cell r="D65">
            <v>0</v>
          </cell>
          <cell r="E65">
            <v>0</v>
          </cell>
          <cell r="F65">
            <v>0.5</v>
          </cell>
          <cell r="G65">
            <v>0.5</v>
          </cell>
          <cell r="H65">
            <v>0</v>
          </cell>
          <cell r="I65">
            <v>2</v>
          </cell>
          <cell r="J65">
            <v>0.5</v>
          </cell>
          <cell r="K65">
            <v>0</v>
          </cell>
          <cell r="L65">
            <v>0</v>
          </cell>
          <cell r="M65">
            <v>5.5</v>
          </cell>
          <cell r="N65">
            <v>0</v>
          </cell>
        </row>
        <row r="66">
          <cell r="C66">
            <v>0.5</v>
          </cell>
          <cell r="D66">
            <v>0</v>
          </cell>
          <cell r="E66">
            <v>0.5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1</v>
          </cell>
          <cell r="K66">
            <v>0</v>
          </cell>
          <cell r="L66">
            <v>0</v>
          </cell>
          <cell r="M66">
            <v>5.5</v>
          </cell>
          <cell r="N66">
            <v>0</v>
          </cell>
        </row>
        <row r="67">
          <cell r="C67">
            <v>0.5</v>
          </cell>
          <cell r="D67">
            <v>0.5</v>
          </cell>
          <cell r="E67">
            <v>0</v>
          </cell>
          <cell r="F67">
            <v>1</v>
          </cell>
          <cell r="G67">
            <v>0</v>
          </cell>
          <cell r="H67">
            <v>0</v>
          </cell>
          <cell r="I67">
            <v>0</v>
          </cell>
          <cell r="J67">
            <v>0.5</v>
          </cell>
          <cell r="K67">
            <v>0</v>
          </cell>
          <cell r="L67">
            <v>0</v>
          </cell>
          <cell r="M67">
            <v>1.5</v>
          </cell>
          <cell r="N67">
            <v>0</v>
          </cell>
        </row>
        <row r="68">
          <cell r="C68">
            <v>2.5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0.5</v>
          </cell>
          <cell r="J68">
            <v>2.5</v>
          </cell>
          <cell r="K68">
            <v>0</v>
          </cell>
          <cell r="L68">
            <v>0</v>
          </cell>
          <cell r="M68">
            <v>1.5</v>
          </cell>
          <cell r="N68">
            <v>0</v>
          </cell>
        </row>
        <row r="69">
          <cell r="C69">
            <v>0.5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1.5</v>
          </cell>
          <cell r="K69">
            <v>0</v>
          </cell>
          <cell r="L69">
            <v>0</v>
          </cell>
          <cell r="M69">
            <v>3</v>
          </cell>
          <cell r="N69">
            <v>0</v>
          </cell>
        </row>
        <row r="70">
          <cell r="C70">
            <v>1.5</v>
          </cell>
          <cell r="D70">
            <v>1</v>
          </cell>
          <cell r="E70">
            <v>1.5</v>
          </cell>
          <cell r="F70">
            <v>0</v>
          </cell>
          <cell r="G70">
            <v>0</v>
          </cell>
          <cell r="H70">
            <v>0</v>
          </cell>
          <cell r="I70">
            <v>0.5</v>
          </cell>
          <cell r="J70">
            <v>0</v>
          </cell>
          <cell r="K70">
            <v>0</v>
          </cell>
          <cell r="L70">
            <v>0</v>
          </cell>
          <cell r="M70">
            <v>2</v>
          </cell>
          <cell r="N70">
            <v>0</v>
          </cell>
        </row>
        <row r="71">
          <cell r="C71">
            <v>0.5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1</v>
          </cell>
          <cell r="J71">
            <v>0.5</v>
          </cell>
          <cell r="K71">
            <v>0</v>
          </cell>
          <cell r="L71">
            <v>0</v>
          </cell>
          <cell r="M71">
            <v>1.5</v>
          </cell>
          <cell r="N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0.5</v>
          </cell>
          <cell r="G72">
            <v>0</v>
          </cell>
          <cell r="H72">
            <v>0</v>
          </cell>
          <cell r="I72">
            <v>0</v>
          </cell>
          <cell r="J72">
            <v>1</v>
          </cell>
          <cell r="K72">
            <v>0</v>
          </cell>
          <cell r="L72">
            <v>0</v>
          </cell>
          <cell r="M72">
            <v>2.5</v>
          </cell>
          <cell r="N72">
            <v>0</v>
          </cell>
        </row>
        <row r="73">
          <cell r="C73">
            <v>0.5</v>
          </cell>
          <cell r="D73">
            <v>0</v>
          </cell>
          <cell r="E73">
            <v>0</v>
          </cell>
          <cell r="F73">
            <v>0.5</v>
          </cell>
          <cell r="G73">
            <v>0</v>
          </cell>
          <cell r="H73">
            <v>0</v>
          </cell>
          <cell r="I73">
            <v>0</v>
          </cell>
          <cell r="J73">
            <v>0.5</v>
          </cell>
          <cell r="K73">
            <v>0</v>
          </cell>
          <cell r="L73">
            <v>0</v>
          </cell>
          <cell r="M73">
            <v>2</v>
          </cell>
          <cell r="N73">
            <v>0</v>
          </cell>
        </row>
        <row r="74">
          <cell r="C74">
            <v>3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1.5</v>
          </cell>
          <cell r="N74">
            <v>0</v>
          </cell>
        </row>
        <row r="75">
          <cell r="C75">
            <v>1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0.5</v>
          </cell>
          <cell r="K75">
            <v>0.5</v>
          </cell>
          <cell r="L75">
            <v>0</v>
          </cell>
          <cell r="M75">
            <v>0.5</v>
          </cell>
          <cell r="N75">
            <v>0</v>
          </cell>
        </row>
        <row r="76">
          <cell r="C76">
            <v>0.5</v>
          </cell>
          <cell r="D76">
            <v>0</v>
          </cell>
          <cell r="E76">
            <v>0</v>
          </cell>
          <cell r="F76">
            <v>1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1</v>
          </cell>
          <cell r="N76">
            <v>0</v>
          </cell>
        </row>
        <row r="77">
          <cell r="C77">
            <v>2</v>
          </cell>
          <cell r="D77">
            <v>0.5</v>
          </cell>
          <cell r="E77">
            <v>0</v>
          </cell>
          <cell r="F77">
            <v>1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0.5</v>
          </cell>
          <cell r="N77">
            <v>0</v>
          </cell>
        </row>
        <row r="78">
          <cell r="C78">
            <v>1</v>
          </cell>
          <cell r="D78">
            <v>0.5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1.5</v>
          </cell>
          <cell r="K78">
            <v>0</v>
          </cell>
          <cell r="L78">
            <v>0</v>
          </cell>
          <cell r="M78">
            <v>1.5</v>
          </cell>
          <cell r="N78">
            <v>0</v>
          </cell>
        </row>
        <row r="79">
          <cell r="C79">
            <v>1.5</v>
          </cell>
          <cell r="D79">
            <v>0</v>
          </cell>
          <cell r="E79">
            <v>0.5</v>
          </cell>
          <cell r="F79">
            <v>0.5</v>
          </cell>
          <cell r="G79">
            <v>0</v>
          </cell>
          <cell r="H79">
            <v>0</v>
          </cell>
          <cell r="I79">
            <v>1</v>
          </cell>
          <cell r="J79">
            <v>0</v>
          </cell>
          <cell r="K79">
            <v>0</v>
          </cell>
          <cell r="L79">
            <v>0</v>
          </cell>
          <cell r="M79">
            <v>1.5</v>
          </cell>
          <cell r="N79">
            <v>0</v>
          </cell>
        </row>
        <row r="80">
          <cell r="C80">
            <v>0</v>
          </cell>
          <cell r="D80">
            <v>0.5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0.5</v>
          </cell>
          <cell r="J80">
            <v>1.5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</row>
        <row r="81">
          <cell r="C81">
            <v>1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0.5</v>
          </cell>
          <cell r="K81">
            <v>0</v>
          </cell>
          <cell r="L81">
            <v>0</v>
          </cell>
          <cell r="M81">
            <v>0.5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0.5</v>
          </cell>
          <cell r="H82">
            <v>0</v>
          </cell>
          <cell r="I82">
            <v>0</v>
          </cell>
          <cell r="J82">
            <v>0.5</v>
          </cell>
          <cell r="K82">
            <v>0</v>
          </cell>
          <cell r="L82">
            <v>0</v>
          </cell>
          <cell r="M82">
            <v>1</v>
          </cell>
          <cell r="N82">
            <v>0</v>
          </cell>
        </row>
        <row r="83">
          <cell r="C83">
            <v>0.5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0.5</v>
          </cell>
          <cell r="J83">
            <v>1</v>
          </cell>
          <cell r="K83">
            <v>0</v>
          </cell>
          <cell r="L83">
            <v>0</v>
          </cell>
          <cell r="M83">
            <v>1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0.5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0.5</v>
          </cell>
          <cell r="J85">
            <v>1</v>
          </cell>
          <cell r="K85">
            <v>0.5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0.5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1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1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0.5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0.5</v>
          </cell>
          <cell r="D89">
            <v>0</v>
          </cell>
          <cell r="E89">
            <v>1</v>
          </cell>
          <cell r="F89">
            <v>0</v>
          </cell>
          <cell r="G89">
            <v>0</v>
          </cell>
          <cell r="H89">
            <v>0</v>
          </cell>
          <cell r="I89">
            <v>1</v>
          </cell>
          <cell r="J89">
            <v>0.5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0.5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0.5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0.5</v>
          </cell>
          <cell r="D91">
            <v>0</v>
          </cell>
          <cell r="E91">
            <v>0.5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1</v>
          </cell>
          <cell r="N91">
            <v>0</v>
          </cell>
        </row>
        <row r="92">
          <cell r="C92">
            <v>0</v>
          </cell>
          <cell r="D92">
            <v>0.5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1.5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0.5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1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2</v>
          </cell>
          <cell r="D94">
            <v>0.5</v>
          </cell>
          <cell r="E94">
            <v>0</v>
          </cell>
          <cell r="F94">
            <v>1</v>
          </cell>
          <cell r="G94">
            <v>0</v>
          </cell>
          <cell r="H94">
            <v>0</v>
          </cell>
          <cell r="I94">
            <v>0.5</v>
          </cell>
          <cell r="J94">
            <v>0.5</v>
          </cell>
          <cell r="K94">
            <v>0</v>
          </cell>
          <cell r="L94">
            <v>0</v>
          </cell>
          <cell r="M94">
            <v>2</v>
          </cell>
          <cell r="N94">
            <v>0</v>
          </cell>
        </row>
        <row r="95">
          <cell r="C95">
            <v>1</v>
          </cell>
          <cell r="D95">
            <v>0</v>
          </cell>
          <cell r="E95">
            <v>0</v>
          </cell>
          <cell r="F95">
            <v>0.5</v>
          </cell>
          <cell r="G95">
            <v>0</v>
          </cell>
          <cell r="H95">
            <v>0</v>
          </cell>
          <cell r="I95">
            <v>0</v>
          </cell>
          <cell r="J95">
            <v>1</v>
          </cell>
          <cell r="K95">
            <v>0</v>
          </cell>
          <cell r="L95">
            <v>0</v>
          </cell>
          <cell r="M95">
            <v>4</v>
          </cell>
          <cell r="N95">
            <v>0</v>
          </cell>
        </row>
        <row r="96">
          <cell r="C96">
            <v>0.5</v>
          </cell>
          <cell r="D96">
            <v>1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0.5</v>
          </cell>
          <cell r="J96">
            <v>0</v>
          </cell>
          <cell r="K96">
            <v>0</v>
          </cell>
          <cell r="L96">
            <v>0</v>
          </cell>
          <cell r="M96">
            <v>2.5</v>
          </cell>
          <cell r="N96">
            <v>0</v>
          </cell>
        </row>
        <row r="97">
          <cell r="C97">
            <v>2</v>
          </cell>
          <cell r="D97">
            <v>0</v>
          </cell>
          <cell r="E97">
            <v>0.5</v>
          </cell>
          <cell r="F97">
            <v>1</v>
          </cell>
          <cell r="G97">
            <v>0</v>
          </cell>
          <cell r="H97">
            <v>0</v>
          </cell>
          <cell r="I97">
            <v>1</v>
          </cell>
          <cell r="J97">
            <v>0.5</v>
          </cell>
          <cell r="K97">
            <v>0.5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2</v>
          </cell>
          <cell r="D98">
            <v>1</v>
          </cell>
          <cell r="E98">
            <v>0.5</v>
          </cell>
          <cell r="F98">
            <v>1</v>
          </cell>
          <cell r="G98">
            <v>0</v>
          </cell>
          <cell r="H98">
            <v>0</v>
          </cell>
          <cell r="I98">
            <v>1</v>
          </cell>
          <cell r="J98">
            <v>0</v>
          </cell>
          <cell r="K98">
            <v>0</v>
          </cell>
          <cell r="L98">
            <v>0</v>
          </cell>
          <cell r="M98">
            <v>3.5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0.5</v>
          </cell>
          <cell r="G99">
            <v>0</v>
          </cell>
          <cell r="H99">
            <v>0</v>
          </cell>
          <cell r="I99">
            <v>1</v>
          </cell>
          <cell r="J99">
            <v>0</v>
          </cell>
          <cell r="K99">
            <v>0.5</v>
          </cell>
          <cell r="L99">
            <v>0</v>
          </cell>
          <cell r="M99">
            <v>2</v>
          </cell>
          <cell r="N99">
            <v>0</v>
          </cell>
        </row>
        <row r="100">
          <cell r="C100">
            <v>0.5</v>
          </cell>
          <cell r="D100">
            <v>0</v>
          </cell>
          <cell r="E100">
            <v>0</v>
          </cell>
          <cell r="F100">
            <v>0.5</v>
          </cell>
          <cell r="G100">
            <v>0</v>
          </cell>
          <cell r="H100">
            <v>0</v>
          </cell>
          <cell r="I100">
            <v>0.5</v>
          </cell>
          <cell r="J100">
            <v>1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1.5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1.5</v>
          </cell>
          <cell r="N101">
            <v>0</v>
          </cell>
        </row>
        <row r="102">
          <cell r="C102">
            <v>0.5</v>
          </cell>
          <cell r="D102">
            <v>0</v>
          </cell>
          <cell r="E102">
            <v>0.5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2</v>
          </cell>
          <cell r="N102">
            <v>0</v>
          </cell>
        </row>
        <row r="103">
          <cell r="C103">
            <v>1.5</v>
          </cell>
          <cell r="D103">
            <v>0.5</v>
          </cell>
          <cell r="E103">
            <v>0.5</v>
          </cell>
          <cell r="F103">
            <v>0</v>
          </cell>
          <cell r="G103">
            <v>0</v>
          </cell>
          <cell r="H103">
            <v>0</v>
          </cell>
          <cell r="I103">
            <v>0.5</v>
          </cell>
          <cell r="J103">
            <v>1.5</v>
          </cell>
          <cell r="K103">
            <v>0</v>
          </cell>
          <cell r="L103">
            <v>0</v>
          </cell>
          <cell r="M103">
            <v>2.5</v>
          </cell>
          <cell r="N103">
            <v>0</v>
          </cell>
        </row>
        <row r="104">
          <cell r="C104">
            <v>0</v>
          </cell>
          <cell r="D104">
            <v>1</v>
          </cell>
          <cell r="E104">
            <v>0.5</v>
          </cell>
          <cell r="F104">
            <v>0.5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5.5</v>
          </cell>
          <cell r="N104">
            <v>0</v>
          </cell>
        </row>
        <row r="105">
          <cell r="C105">
            <v>2.5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5</v>
          </cell>
          <cell r="N105">
            <v>0</v>
          </cell>
        </row>
      </sheetData>
      <sheetData sheetId="15" refreshError="1">
        <row r="5">
          <cell r="G5" t="str">
            <v>KIWUULA TC</v>
          </cell>
          <cell r="K5" t="str">
            <v>XXXX</v>
          </cell>
        </row>
        <row r="6">
          <cell r="K6" t="str">
            <v>GEORGE</v>
          </cell>
        </row>
        <row r="10">
          <cell r="C10">
            <v>1.8571428571428572</v>
          </cell>
          <cell r="D10">
            <v>0</v>
          </cell>
          <cell r="E10">
            <v>0</v>
          </cell>
          <cell r="F10">
            <v>1.1428571428571428</v>
          </cell>
          <cell r="G10">
            <v>0.14285714285714285</v>
          </cell>
          <cell r="H10">
            <v>0.14285714285714285</v>
          </cell>
          <cell r="I10">
            <v>0.14285714285714285</v>
          </cell>
          <cell r="J10">
            <v>0.2857142857142857</v>
          </cell>
          <cell r="K10">
            <v>0</v>
          </cell>
          <cell r="L10">
            <v>0</v>
          </cell>
          <cell r="M10">
            <v>4.5714285714285712</v>
          </cell>
          <cell r="N10">
            <v>0</v>
          </cell>
        </row>
        <row r="11">
          <cell r="C11">
            <v>1</v>
          </cell>
          <cell r="D11">
            <v>0.14285714285714285</v>
          </cell>
          <cell r="E11">
            <v>0</v>
          </cell>
          <cell r="F11">
            <v>0.2857142857142857</v>
          </cell>
          <cell r="G11">
            <v>0</v>
          </cell>
          <cell r="H11">
            <v>0.2857142857142857</v>
          </cell>
          <cell r="I11">
            <v>1</v>
          </cell>
          <cell r="J11">
            <v>0.14285714285714285</v>
          </cell>
          <cell r="K11">
            <v>0</v>
          </cell>
          <cell r="L11">
            <v>0</v>
          </cell>
          <cell r="M11">
            <v>4.4285714285714288</v>
          </cell>
          <cell r="N11">
            <v>0</v>
          </cell>
        </row>
        <row r="12">
          <cell r="C12">
            <v>1.7142857142857142</v>
          </cell>
          <cell r="D12">
            <v>0</v>
          </cell>
          <cell r="E12">
            <v>0.2857142857142857</v>
          </cell>
          <cell r="F12">
            <v>0.2857142857142857</v>
          </cell>
          <cell r="G12">
            <v>0.14285714285714285</v>
          </cell>
          <cell r="H12">
            <v>0</v>
          </cell>
          <cell r="I12">
            <v>1.4285714285714286</v>
          </cell>
          <cell r="J12">
            <v>0.2857142857142857</v>
          </cell>
          <cell r="K12">
            <v>0.5714285714285714</v>
          </cell>
          <cell r="L12">
            <v>0</v>
          </cell>
          <cell r="M12">
            <v>3.2857142857142856</v>
          </cell>
          <cell r="N12">
            <v>0</v>
          </cell>
        </row>
        <row r="13">
          <cell r="C13">
            <v>3.2857142857142856</v>
          </cell>
          <cell r="D13">
            <v>0.14285714285714285</v>
          </cell>
          <cell r="E13">
            <v>0.8571428571428571</v>
          </cell>
          <cell r="F13">
            <v>0.14285714285714285</v>
          </cell>
          <cell r="G13">
            <v>0</v>
          </cell>
          <cell r="H13">
            <v>0</v>
          </cell>
          <cell r="I13">
            <v>1.7142857142857142</v>
          </cell>
          <cell r="J13">
            <v>0.14285714285714285</v>
          </cell>
          <cell r="K13">
            <v>0.14285714285714285</v>
          </cell>
          <cell r="L13">
            <v>0</v>
          </cell>
          <cell r="M13">
            <v>4.1428571428571432</v>
          </cell>
          <cell r="N13">
            <v>0.14285714285714285</v>
          </cell>
        </row>
        <row r="14">
          <cell r="C14">
            <v>2.1428571428571428</v>
          </cell>
          <cell r="D14">
            <v>0.14285714285714285</v>
          </cell>
          <cell r="E14">
            <v>0.42857142857142855</v>
          </cell>
          <cell r="F14">
            <v>0.7142857142857143</v>
          </cell>
          <cell r="G14">
            <v>0</v>
          </cell>
          <cell r="H14">
            <v>0</v>
          </cell>
          <cell r="I14">
            <v>2.2857142857142856</v>
          </cell>
          <cell r="J14">
            <v>0.14285714285714285</v>
          </cell>
          <cell r="K14">
            <v>0.7142857142857143</v>
          </cell>
          <cell r="L14">
            <v>0</v>
          </cell>
          <cell r="M14">
            <v>4.4285714285714288</v>
          </cell>
          <cell r="N14">
            <v>0</v>
          </cell>
        </row>
        <row r="15">
          <cell r="C15">
            <v>2.4285714285714284</v>
          </cell>
          <cell r="D15">
            <v>0.14285714285714285</v>
          </cell>
          <cell r="E15">
            <v>1.5714285714285714</v>
          </cell>
          <cell r="F15">
            <v>1.2857142857142858</v>
          </cell>
          <cell r="G15">
            <v>0</v>
          </cell>
          <cell r="H15">
            <v>0</v>
          </cell>
          <cell r="I15">
            <v>1.7142857142857142</v>
          </cell>
          <cell r="J15">
            <v>0.42857142857142855</v>
          </cell>
          <cell r="K15">
            <v>0.7142857142857143</v>
          </cell>
          <cell r="L15">
            <v>0</v>
          </cell>
          <cell r="M15">
            <v>4.2857142857142856</v>
          </cell>
          <cell r="N15">
            <v>0.14285714285714285</v>
          </cell>
        </row>
        <row r="16">
          <cell r="C16">
            <v>1.4285714285714286</v>
          </cell>
          <cell r="D16">
            <v>0</v>
          </cell>
          <cell r="E16">
            <v>1.2857142857142858</v>
          </cell>
          <cell r="F16">
            <v>2.1428571428571428</v>
          </cell>
          <cell r="G16">
            <v>0</v>
          </cell>
          <cell r="H16">
            <v>0</v>
          </cell>
          <cell r="I16">
            <v>0.8571428571428571</v>
          </cell>
          <cell r="J16">
            <v>0.7142857142857143</v>
          </cell>
          <cell r="K16">
            <v>0</v>
          </cell>
          <cell r="L16">
            <v>0</v>
          </cell>
          <cell r="M16">
            <v>5</v>
          </cell>
          <cell r="N16">
            <v>0</v>
          </cell>
        </row>
        <row r="17">
          <cell r="C17">
            <v>3.2857142857142856</v>
          </cell>
          <cell r="D17">
            <v>0.14285714285714285</v>
          </cell>
          <cell r="E17">
            <v>0.14285714285714285</v>
          </cell>
          <cell r="F17">
            <v>1.5714285714285714</v>
          </cell>
          <cell r="G17">
            <v>0</v>
          </cell>
          <cell r="H17">
            <v>0</v>
          </cell>
          <cell r="I17">
            <v>1</v>
          </cell>
          <cell r="J17">
            <v>0.14285714285714285</v>
          </cell>
          <cell r="K17">
            <v>0.5714285714285714</v>
          </cell>
          <cell r="L17">
            <v>0</v>
          </cell>
          <cell r="M17">
            <v>5.8571428571428568</v>
          </cell>
          <cell r="N17">
            <v>0</v>
          </cell>
        </row>
        <row r="18">
          <cell r="C18">
            <v>2.7142857142857144</v>
          </cell>
          <cell r="D18">
            <v>0.14285714285714285</v>
          </cell>
          <cell r="E18">
            <v>0</v>
          </cell>
          <cell r="F18">
            <v>1.1428571428571428</v>
          </cell>
          <cell r="G18">
            <v>0</v>
          </cell>
          <cell r="H18">
            <v>0</v>
          </cell>
          <cell r="I18">
            <v>0.8571428571428571</v>
          </cell>
          <cell r="J18">
            <v>0.2857142857142857</v>
          </cell>
          <cell r="K18">
            <v>0</v>
          </cell>
          <cell r="L18">
            <v>0.14285714285714285</v>
          </cell>
          <cell r="M18">
            <v>5</v>
          </cell>
          <cell r="N18">
            <v>0</v>
          </cell>
        </row>
        <row r="19">
          <cell r="C19">
            <v>2.2857142857142856</v>
          </cell>
          <cell r="D19">
            <v>0.5714285714285714</v>
          </cell>
          <cell r="E19">
            <v>0.5714285714285714</v>
          </cell>
          <cell r="F19">
            <v>1.2857142857142858</v>
          </cell>
          <cell r="G19">
            <v>0</v>
          </cell>
          <cell r="H19">
            <v>0</v>
          </cell>
          <cell r="I19">
            <v>1.2857142857142858</v>
          </cell>
          <cell r="J19">
            <v>0.42857142857142855</v>
          </cell>
          <cell r="K19">
            <v>0.2857142857142857</v>
          </cell>
          <cell r="L19">
            <v>0</v>
          </cell>
          <cell r="M19">
            <v>4.1428571428571432</v>
          </cell>
          <cell r="N19">
            <v>0</v>
          </cell>
        </row>
        <row r="20">
          <cell r="C20">
            <v>3.1428571428571428</v>
          </cell>
          <cell r="D20">
            <v>0.2857142857142857</v>
          </cell>
          <cell r="E20">
            <v>0.2857142857142857</v>
          </cell>
          <cell r="F20">
            <v>1</v>
          </cell>
          <cell r="G20">
            <v>0</v>
          </cell>
          <cell r="H20">
            <v>0</v>
          </cell>
          <cell r="I20">
            <v>1</v>
          </cell>
          <cell r="J20">
            <v>0.5714285714285714</v>
          </cell>
          <cell r="K20">
            <v>0.5714285714285714</v>
          </cell>
          <cell r="L20">
            <v>0</v>
          </cell>
          <cell r="M20">
            <v>4.5714285714285712</v>
          </cell>
          <cell r="N20">
            <v>0</v>
          </cell>
        </row>
        <row r="21">
          <cell r="C21">
            <v>3.8571428571428572</v>
          </cell>
          <cell r="D21">
            <v>0.14285714285714285</v>
          </cell>
          <cell r="E21">
            <v>0.42857142857142855</v>
          </cell>
          <cell r="F21">
            <v>0.7142857142857143</v>
          </cell>
          <cell r="G21">
            <v>0</v>
          </cell>
          <cell r="H21">
            <v>0</v>
          </cell>
          <cell r="I21">
            <v>0.7142857142857143</v>
          </cell>
          <cell r="J21">
            <v>0</v>
          </cell>
          <cell r="K21">
            <v>0.42857142857142855</v>
          </cell>
          <cell r="L21">
            <v>0</v>
          </cell>
          <cell r="M21">
            <v>5.1428571428571432</v>
          </cell>
          <cell r="N21">
            <v>0</v>
          </cell>
        </row>
        <row r="22">
          <cell r="C22">
            <v>2.2857142857142856</v>
          </cell>
          <cell r="D22">
            <v>0.5714285714285714</v>
          </cell>
          <cell r="E22">
            <v>0.7142857142857143</v>
          </cell>
          <cell r="F22">
            <v>1</v>
          </cell>
          <cell r="G22">
            <v>0</v>
          </cell>
          <cell r="H22">
            <v>0</v>
          </cell>
          <cell r="I22">
            <v>0.7142857142857143</v>
          </cell>
          <cell r="J22">
            <v>0.42857142857142855</v>
          </cell>
          <cell r="K22">
            <v>0.42857142857142855</v>
          </cell>
          <cell r="L22">
            <v>0</v>
          </cell>
          <cell r="M22">
            <v>4.4285714285714288</v>
          </cell>
          <cell r="N22">
            <v>0</v>
          </cell>
        </row>
        <row r="23">
          <cell r="C23">
            <v>2</v>
          </cell>
          <cell r="D23">
            <v>0.5714285714285714</v>
          </cell>
          <cell r="E23">
            <v>0.2857142857142857</v>
          </cell>
          <cell r="F23">
            <v>0.7142857142857143</v>
          </cell>
          <cell r="G23">
            <v>0</v>
          </cell>
          <cell r="H23">
            <v>0</v>
          </cell>
          <cell r="I23">
            <v>2</v>
          </cell>
          <cell r="J23">
            <v>0.7142857142857143</v>
          </cell>
          <cell r="K23">
            <v>0.7142857142857143</v>
          </cell>
          <cell r="L23">
            <v>0</v>
          </cell>
          <cell r="M23">
            <v>5.1428571428571432</v>
          </cell>
          <cell r="N23">
            <v>0</v>
          </cell>
        </row>
        <row r="24">
          <cell r="C24">
            <v>2.2857142857142856</v>
          </cell>
          <cell r="D24">
            <v>0.2857142857142857</v>
          </cell>
          <cell r="E24">
            <v>0.2857142857142857</v>
          </cell>
          <cell r="F24">
            <v>1.4285714285714286</v>
          </cell>
          <cell r="G24">
            <v>0</v>
          </cell>
          <cell r="H24">
            <v>0</v>
          </cell>
          <cell r="I24">
            <v>1.1428571428571428</v>
          </cell>
          <cell r="J24">
            <v>0.42857142857142855</v>
          </cell>
          <cell r="K24">
            <v>0.8571428571428571</v>
          </cell>
          <cell r="L24">
            <v>0</v>
          </cell>
          <cell r="M24">
            <v>6.1428571428571432</v>
          </cell>
          <cell r="N24">
            <v>0</v>
          </cell>
        </row>
        <row r="25">
          <cell r="C25">
            <v>3.1428571428571428</v>
          </cell>
          <cell r="D25">
            <v>0.14285714285714285</v>
          </cell>
          <cell r="E25">
            <v>0.7142857142857143</v>
          </cell>
          <cell r="F25">
            <v>0.42857142857142855</v>
          </cell>
          <cell r="G25">
            <v>0</v>
          </cell>
          <cell r="H25">
            <v>0</v>
          </cell>
          <cell r="I25">
            <v>1</v>
          </cell>
          <cell r="J25">
            <v>0.5714285714285714</v>
          </cell>
          <cell r="K25">
            <v>1</v>
          </cell>
          <cell r="L25">
            <v>0</v>
          </cell>
          <cell r="M25">
            <v>8.2857142857142865</v>
          </cell>
          <cell r="N25">
            <v>0</v>
          </cell>
        </row>
        <row r="26">
          <cell r="C26">
            <v>2.2857142857142856</v>
          </cell>
          <cell r="D26">
            <v>0.42857142857142855</v>
          </cell>
          <cell r="E26">
            <v>0.42857142857142855</v>
          </cell>
          <cell r="F26">
            <v>0.42857142857142855</v>
          </cell>
          <cell r="G26">
            <v>0</v>
          </cell>
          <cell r="H26">
            <v>0</v>
          </cell>
          <cell r="I26">
            <v>0.2857142857142857</v>
          </cell>
          <cell r="J26">
            <v>0.42857142857142855</v>
          </cell>
          <cell r="K26">
            <v>0.2857142857142857</v>
          </cell>
          <cell r="L26">
            <v>0</v>
          </cell>
          <cell r="M26">
            <v>7.2857142857142856</v>
          </cell>
          <cell r="N26">
            <v>0</v>
          </cell>
        </row>
        <row r="27">
          <cell r="C27">
            <v>3.1428571428571428</v>
          </cell>
          <cell r="D27">
            <v>0</v>
          </cell>
          <cell r="E27">
            <v>0.5714285714285714</v>
          </cell>
          <cell r="F27">
            <v>0.42857142857142855</v>
          </cell>
          <cell r="G27">
            <v>0</v>
          </cell>
          <cell r="H27">
            <v>0</v>
          </cell>
          <cell r="I27">
            <v>0.8571428571428571</v>
          </cell>
          <cell r="J27">
            <v>0.42857142857142855</v>
          </cell>
          <cell r="K27">
            <v>0.14285714285714285</v>
          </cell>
          <cell r="L27">
            <v>0.14285714285714285</v>
          </cell>
          <cell r="M27">
            <v>7.5714285714285712</v>
          </cell>
          <cell r="N27">
            <v>0</v>
          </cell>
        </row>
        <row r="28">
          <cell r="C28">
            <v>3</v>
          </cell>
          <cell r="D28">
            <v>0.14285714285714285</v>
          </cell>
          <cell r="E28">
            <v>0.5714285714285714</v>
          </cell>
          <cell r="F28">
            <v>0</v>
          </cell>
          <cell r="G28">
            <v>0</v>
          </cell>
          <cell r="H28">
            <v>0</v>
          </cell>
          <cell r="I28">
            <v>1.2857142857142858</v>
          </cell>
          <cell r="J28">
            <v>0.2857142857142857</v>
          </cell>
          <cell r="K28">
            <v>0.14285714285714285</v>
          </cell>
          <cell r="L28">
            <v>0</v>
          </cell>
          <cell r="M28">
            <v>5</v>
          </cell>
          <cell r="N28">
            <v>0</v>
          </cell>
        </row>
        <row r="29">
          <cell r="C29">
            <v>3.2857142857142856</v>
          </cell>
          <cell r="D29">
            <v>0.42857142857142855</v>
          </cell>
          <cell r="E29">
            <v>0.8571428571428571</v>
          </cell>
          <cell r="F29">
            <v>0.2857142857142857</v>
          </cell>
          <cell r="G29">
            <v>0</v>
          </cell>
          <cell r="H29">
            <v>0</v>
          </cell>
          <cell r="I29">
            <v>0.5714285714285714</v>
          </cell>
          <cell r="J29">
            <v>0.5714285714285714</v>
          </cell>
          <cell r="K29">
            <v>0.2857142857142857</v>
          </cell>
          <cell r="L29">
            <v>0</v>
          </cell>
          <cell r="M29">
            <v>4.2857142857142856</v>
          </cell>
          <cell r="N29">
            <v>0</v>
          </cell>
        </row>
        <row r="30">
          <cell r="C30">
            <v>3.5714285714285716</v>
          </cell>
          <cell r="D30">
            <v>0.14285714285714285</v>
          </cell>
          <cell r="E30">
            <v>0.5714285714285714</v>
          </cell>
          <cell r="F30">
            <v>0.42857142857142855</v>
          </cell>
          <cell r="G30">
            <v>0</v>
          </cell>
          <cell r="H30">
            <v>0</v>
          </cell>
          <cell r="I30">
            <v>0.7142857142857143</v>
          </cell>
          <cell r="J30">
            <v>0.7142857142857143</v>
          </cell>
          <cell r="K30">
            <v>0.14285714285714285</v>
          </cell>
          <cell r="L30">
            <v>0</v>
          </cell>
          <cell r="M30">
            <v>6.8571428571428568</v>
          </cell>
          <cell r="N30">
            <v>0</v>
          </cell>
        </row>
        <row r="31">
          <cell r="C31">
            <v>2.4285714285714284</v>
          </cell>
          <cell r="D31">
            <v>0.14285714285714285</v>
          </cell>
          <cell r="E31">
            <v>0.5714285714285714</v>
          </cell>
          <cell r="F31">
            <v>0.42857142857142855</v>
          </cell>
          <cell r="G31">
            <v>0</v>
          </cell>
          <cell r="H31">
            <v>0</v>
          </cell>
          <cell r="I31">
            <v>0.7142857142857143</v>
          </cell>
          <cell r="J31">
            <v>0</v>
          </cell>
          <cell r="K31">
            <v>0.5714285714285714</v>
          </cell>
          <cell r="L31">
            <v>0</v>
          </cell>
          <cell r="M31">
            <v>6</v>
          </cell>
          <cell r="N31">
            <v>0</v>
          </cell>
        </row>
        <row r="32">
          <cell r="C32">
            <v>1.7142857142857142</v>
          </cell>
          <cell r="D32">
            <v>0.14285714285714285</v>
          </cell>
          <cell r="E32">
            <v>1</v>
          </cell>
          <cell r="F32">
            <v>0.2857142857142857</v>
          </cell>
          <cell r="G32">
            <v>0.14285714285714285</v>
          </cell>
          <cell r="H32">
            <v>0</v>
          </cell>
          <cell r="I32">
            <v>0.7142857142857143</v>
          </cell>
          <cell r="J32">
            <v>0.42857142857142855</v>
          </cell>
          <cell r="K32">
            <v>0.5714285714285714</v>
          </cell>
          <cell r="L32">
            <v>0</v>
          </cell>
          <cell r="M32">
            <v>5.1428571428571432</v>
          </cell>
          <cell r="N32">
            <v>0</v>
          </cell>
        </row>
        <row r="33">
          <cell r="C33">
            <v>2.5714285714285716</v>
          </cell>
          <cell r="D33">
            <v>0.5714285714285714</v>
          </cell>
          <cell r="E33">
            <v>0.7142857142857143</v>
          </cell>
          <cell r="F33">
            <v>0.2857142857142857</v>
          </cell>
          <cell r="G33">
            <v>0</v>
          </cell>
          <cell r="H33">
            <v>0</v>
          </cell>
          <cell r="I33">
            <v>0.8571428571428571</v>
          </cell>
          <cell r="J33">
            <v>0.7142857142857143</v>
          </cell>
          <cell r="K33">
            <v>0.42857142857142855</v>
          </cell>
          <cell r="L33">
            <v>0</v>
          </cell>
          <cell r="M33">
            <v>6</v>
          </cell>
          <cell r="N33">
            <v>0</v>
          </cell>
        </row>
        <row r="34">
          <cell r="C34">
            <v>2.7142857142857144</v>
          </cell>
          <cell r="D34">
            <v>0.2857142857142857</v>
          </cell>
          <cell r="E34">
            <v>0.7142857142857143</v>
          </cell>
          <cell r="F34">
            <v>0.42857142857142855</v>
          </cell>
          <cell r="G34">
            <v>0</v>
          </cell>
          <cell r="H34">
            <v>0</v>
          </cell>
          <cell r="I34">
            <v>1.2857142857142858</v>
          </cell>
          <cell r="J34">
            <v>0</v>
          </cell>
          <cell r="K34">
            <v>0.14285714285714285</v>
          </cell>
          <cell r="L34">
            <v>0</v>
          </cell>
          <cell r="M34">
            <v>6.7142857142857144</v>
          </cell>
          <cell r="N34">
            <v>0.7142857142857143</v>
          </cell>
        </row>
        <row r="35">
          <cell r="C35">
            <v>1.1428571428571428</v>
          </cell>
          <cell r="D35">
            <v>0.14285714285714285</v>
          </cell>
          <cell r="E35">
            <v>0.5714285714285714</v>
          </cell>
          <cell r="F35">
            <v>0.14285714285714285</v>
          </cell>
          <cell r="G35">
            <v>0</v>
          </cell>
          <cell r="H35">
            <v>0</v>
          </cell>
          <cell r="I35">
            <v>0.7142857142857143</v>
          </cell>
          <cell r="J35">
            <v>0.14285714285714285</v>
          </cell>
          <cell r="K35">
            <v>0.14285714285714285</v>
          </cell>
          <cell r="L35">
            <v>0</v>
          </cell>
          <cell r="M35">
            <v>8.7142857142857135</v>
          </cell>
          <cell r="N35">
            <v>0.7142857142857143</v>
          </cell>
        </row>
        <row r="36">
          <cell r="C36">
            <v>2.7142857142857144</v>
          </cell>
          <cell r="D36">
            <v>0.42857142857142855</v>
          </cell>
          <cell r="E36">
            <v>0.5714285714285714</v>
          </cell>
          <cell r="F36">
            <v>0.2857142857142857</v>
          </cell>
          <cell r="G36">
            <v>0</v>
          </cell>
          <cell r="H36">
            <v>0</v>
          </cell>
          <cell r="I36">
            <v>0.8571428571428571</v>
          </cell>
          <cell r="J36">
            <v>0.7142857142857143</v>
          </cell>
          <cell r="K36">
            <v>0.14285714285714285</v>
          </cell>
          <cell r="L36">
            <v>0</v>
          </cell>
          <cell r="M36">
            <v>8</v>
          </cell>
          <cell r="N36">
            <v>0</v>
          </cell>
        </row>
        <row r="37">
          <cell r="C37">
            <v>1.5714285714285714</v>
          </cell>
          <cell r="D37">
            <v>0.14285714285714285</v>
          </cell>
          <cell r="E37">
            <v>0.7142857142857143</v>
          </cell>
          <cell r="F37">
            <v>0.14285714285714285</v>
          </cell>
          <cell r="G37">
            <v>0</v>
          </cell>
          <cell r="H37">
            <v>0</v>
          </cell>
          <cell r="I37">
            <v>1.2857142857142858</v>
          </cell>
          <cell r="J37">
            <v>0.42857142857142855</v>
          </cell>
          <cell r="K37">
            <v>0.8571428571428571</v>
          </cell>
          <cell r="L37">
            <v>0</v>
          </cell>
          <cell r="M37">
            <v>9.5714285714285712</v>
          </cell>
          <cell r="N37">
            <v>0</v>
          </cell>
        </row>
        <row r="38">
          <cell r="C38">
            <v>2.8571428571428572</v>
          </cell>
          <cell r="D38">
            <v>0.2857142857142857</v>
          </cell>
          <cell r="E38">
            <v>0.7142857142857143</v>
          </cell>
          <cell r="F38">
            <v>0.5714285714285714</v>
          </cell>
          <cell r="G38">
            <v>0</v>
          </cell>
          <cell r="H38">
            <v>0</v>
          </cell>
          <cell r="I38">
            <v>1.2857142857142858</v>
          </cell>
          <cell r="J38">
            <v>0.5714285714285714</v>
          </cell>
          <cell r="K38">
            <v>0.14285714285714285</v>
          </cell>
          <cell r="L38">
            <v>0</v>
          </cell>
          <cell r="M38">
            <v>7.5714285714285712</v>
          </cell>
          <cell r="N38">
            <v>0</v>
          </cell>
        </row>
        <row r="39">
          <cell r="C39">
            <v>1</v>
          </cell>
          <cell r="D39">
            <v>0.7142857142857143</v>
          </cell>
          <cell r="E39">
            <v>0.5714285714285714</v>
          </cell>
          <cell r="F39">
            <v>0.42857142857142855</v>
          </cell>
          <cell r="G39">
            <v>0</v>
          </cell>
          <cell r="H39">
            <v>0</v>
          </cell>
          <cell r="I39">
            <v>0.5714285714285714</v>
          </cell>
          <cell r="J39">
            <v>0.42857142857142855</v>
          </cell>
          <cell r="K39">
            <v>1.1428571428571428</v>
          </cell>
          <cell r="L39">
            <v>0</v>
          </cell>
          <cell r="M39">
            <v>6.7142857142857144</v>
          </cell>
          <cell r="N39">
            <v>0</v>
          </cell>
        </row>
        <row r="40">
          <cell r="C40">
            <v>2.2857142857142856</v>
          </cell>
          <cell r="D40">
            <v>0.42857142857142855</v>
          </cell>
          <cell r="E40">
            <v>0.8571428571428571</v>
          </cell>
          <cell r="F40">
            <v>0.42857142857142855</v>
          </cell>
          <cell r="G40">
            <v>0.14285714285714285</v>
          </cell>
          <cell r="H40">
            <v>0</v>
          </cell>
          <cell r="I40">
            <v>1.2857142857142858</v>
          </cell>
          <cell r="J40">
            <v>0.2857142857142857</v>
          </cell>
          <cell r="K40">
            <v>0.42857142857142855</v>
          </cell>
          <cell r="L40">
            <v>0</v>
          </cell>
          <cell r="M40">
            <v>6.4285714285714288</v>
          </cell>
          <cell r="N40">
            <v>0</v>
          </cell>
        </row>
        <row r="41">
          <cell r="C41">
            <v>1.5714285714285714</v>
          </cell>
          <cell r="D41">
            <v>0.42857142857142855</v>
          </cell>
          <cell r="E41">
            <v>0.8571428571428571</v>
          </cell>
          <cell r="F41">
            <v>0.8571428571428571</v>
          </cell>
          <cell r="G41">
            <v>0</v>
          </cell>
          <cell r="H41">
            <v>0</v>
          </cell>
          <cell r="I41">
            <v>1.2857142857142858</v>
          </cell>
          <cell r="J41">
            <v>1.2857142857142858</v>
          </cell>
          <cell r="K41">
            <v>0.7142857142857143</v>
          </cell>
          <cell r="L41">
            <v>0</v>
          </cell>
          <cell r="M41">
            <v>6.4285714285714288</v>
          </cell>
          <cell r="N41">
            <v>0</v>
          </cell>
        </row>
        <row r="42">
          <cell r="C42">
            <v>2.4285714285714284</v>
          </cell>
          <cell r="D42">
            <v>0.2857142857142857</v>
          </cell>
          <cell r="E42">
            <v>1</v>
          </cell>
          <cell r="F42">
            <v>0.42857142857142855</v>
          </cell>
          <cell r="G42">
            <v>0</v>
          </cell>
          <cell r="H42">
            <v>0</v>
          </cell>
          <cell r="I42">
            <v>0.5714285714285714</v>
          </cell>
          <cell r="J42">
            <v>0.14285714285714285</v>
          </cell>
          <cell r="K42">
            <v>0.7142857142857143</v>
          </cell>
          <cell r="L42">
            <v>0.14285714285714285</v>
          </cell>
          <cell r="M42">
            <v>5.8571428571428568</v>
          </cell>
          <cell r="N42">
            <v>0</v>
          </cell>
        </row>
        <row r="43">
          <cell r="C43">
            <v>2.1428571428571428</v>
          </cell>
          <cell r="D43">
            <v>0.14285714285714285</v>
          </cell>
          <cell r="E43">
            <v>0.7142857142857143</v>
          </cell>
          <cell r="F43">
            <v>0.42857142857142855</v>
          </cell>
          <cell r="G43">
            <v>0</v>
          </cell>
          <cell r="H43">
            <v>0</v>
          </cell>
          <cell r="I43">
            <v>1.2857142857142858</v>
          </cell>
          <cell r="J43">
            <v>0.2857142857142857</v>
          </cell>
          <cell r="K43">
            <v>0.42857142857142855</v>
          </cell>
          <cell r="L43">
            <v>0.42857142857142855</v>
          </cell>
          <cell r="M43">
            <v>7.1428571428571432</v>
          </cell>
          <cell r="N43">
            <v>0</v>
          </cell>
        </row>
        <row r="44">
          <cell r="C44">
            <v>2.5714285714285716</v>
          </cell>
          <cell r="D44">
            <v>0.5714285714285714</v>
          </cell>
          <cell r="E44">
            <v>0.7142857142857143</v>
          </cell>
          <cell r="F44">
            <v>0.2857142857142857</v>
          </cell>
          <cell r="G44">
            <v>0</v>
          </cell>
          <cell r="H44">
            <v>0</v>
          </cell>
          <cell r="I44">
            <v>1</v>
          </cell>
          <cell r="J44">
            <v>0.8571428571428571</v>
          </cell>
          <cell r="K44">
            <v>0.7142857142857143</v>
          </cell>
          <cell r="L44">
            <v>0</v>
          </cell>
          <cell r="M44">
            <v>6.8571428571428568</v>
          </cell>
          <cell r="N44">
            <v>0</v>
          </cell>
        </row>
        <row r="45">
          <cell r="C45">
            <v>2.2857142857142856</v>
          </cell>
          <cell r="D45">
            <v>0.14285714285714285</v>
          </cell>
          <cell r="E45">
            <v>0.7142857142857143</v>
          </cell>
          <cell r="F45">
            <v>0.42857142857142855</v>
          </cell>
          <cell r="G45">
            <v>0</v>
          </cell>
          <cell r="H45">
            <v>0</v>
          </cell>
          <cell r="I45">
            <v>1.5714285714285714</v>
          </cell>
          <cell r="J45">
            <v>0.8571428571428571</v>
          </cell>
          <cell r="K45">
            <v>0.5714285714285714</v>
          </cell>
          <cell r="L45">
            <v>0</v>
          </cell>
          <cell r="M45">
            <v>5.4285714285714288</v>
          </cell>
          <cell r="N45">
            <v>0</v>
          </cell>
        </row>
        <row r="46">
          <cell r="C46">
            <v>2.5714285714285716</v>
          </cell>
          <cell r="D46">
            <v>0.5714285714285714</v>
          </cell>
          <cell r="E46">
            <v>0.42857142857142855</v>
          </cell>
          <cell r="F46">
            <v>0.7142857142857143</v>
          </cell>
          <cell r="G46">
            <v>0</v>
          </cell>
          <cell r="H46">
            <v>0</v>
          </cell>
          <cell r="I46">
            <v>0.5714285714285714</v>
          </cell>
          <cell r="J46">
            <v>0.8571428571428571</v>
          </cell>
          <cell r="K46">
            <v>0.14285714285714285</v>
          </cell>
          <cell r="L46">
            <v>0</v>
          </cell>
          <cell r="M46">
            <v>7.1428571428571432</v>
          </cell>
          <cell r="N46">
            <v>0</v>
          </cell>
        </row>
        <row r="47">
          <cell r="C47">
            <v>1.2857142857142858</v>
          </cell>
          <cell r="D47">
            <v>0.5714285714285714</v>
          </cell>
          <cell r="E47">
            <v>0.8571428571428571</v>
          </cell>
          <cell r="F47">
            <v>0.7142857142857143</v>
          </cell>
          <cell r="G47">
            <v>0</v>
          </cell>
          <cell r="H47">
            <v>0</v>
          </cell>
          <cell r="I47">
            <v>1.2857142857142858</v>
          </cell>
          <cell r="J47">
            <v>1.5714285714285714</v>
          </cell>
          <cell r="K47">
            <v>0</v>
          </cell>
          <cell r="L47">
            <v>0</v>
          </cell>
          <cell r="M47">
            <v>6.1428571428571432</v>
          </cell>
          <cell r="N47">
            <v>0</v>
          </cell>
        </row>
        <row r="48">
          <cell r="C48">
            <v>0.8571428571428571</v>
          </cell>
          <cell r="D48">
            <v>0.42857142857142855</v>
          </cell>
          <cell r="E48">
            <v>0.2857142857142857</v>
          </cell>
          <cell r="F48">
            <v>0</v>
          </cell>
          <cell r="G48">
            <v>0.14285714285714285</v>
          </cell>
          <cell r="H48">
            <v>0</v>
          </cell>
          <cell r="I48">
            <v>1.1428571428571428</v>
          </cell>
          <cell r="J48">
            <v>1</v>
          </cell>
          <cell r="K48">
            <v>0</v>
          </cell>
          <cell r="L48">
            <v>0</v>
          </cell>
          <cell r="M48">
            <v>6.5714285714285712</v>
          </cell>
          <cell r="N48">
            <v>0</v>
          </cell>
        </row>
        <row r="49">
          <cell r="C49">
            <v>1.4285714285714286</v>
          </cell>
          <cell r="D49">
            <v>0.42857142857142855</v>
          </cell>
          <cell r="E49">
            <v>0.42857142857142855</v>
          </cell>
          <cell r="F49">
            <v>0.5714285714285714</v>
          </cell>
          <cell r="G49">
            <v>0.2857142857142857</v>
          </cell>
          <cell r="H49">
            <v>0</v>
          </cell>
          <cell r="I49">
            <v>1.2857142857142858</v>
          </cell>
          <cell r="J49">
            <v>0.7142857142857143</v>
          </cell>
          <cell r="K49">
            <v>0.14285714285714285</v>
          </cell>
          <cell r="L49">
            <v>0</v>
          </cell>
          <cell r="M49">
            <v>6.7142857142857144</v>
          </cell>
          <cell r="N49">
            <v>0</v>
          </cell>
        </row>
        <row r="50">
          <cell r="C50">
            <v>2.5714285714285716</v>
          </cell>
          <cell r="D50">
            <v>0.14285714285714285</v>
          </cell>
          <cell r="E50">
            <v>0.42857142857142855</v>
          </cell>
          <cell r="F50">
            <v>0.14285714285714285</v>
          </cell>
          <cell r="G50">
            <v>0.2857142857142857</v>
          </cell>
          <cell r="H50">
            <v>0</v>
          </cell>
          <cell r="I50">
            <v>1</v>
          </cell>
          <cell r="J50">
            <v>0.5714285714285714</v>
          </cell>
          <cell r="K50">
            <v>0.2857142857142857</v>
          </cell>
          <cell r="L50">
            <v>0</v>
          </cell>
          <cell r="M50">
            <v>7.1428571428571432</v>
          </cell>
          <cell r="N50">
            <v>0</v>
          </cell>
        </row>
        <row r="51">
          <cell r="C51">
            <v>3.4285714285714284</v>
          </cell>
          <cell r="D51">
            <v>0.2857142857142857</v>
          </cell>
          <cell r="E51">
            <v>0.42857142857142855</v>
          </cell>
          <cell r="F51">
            <v>0.2857142857142857</v>
          </cell>
          <cell r="G51">
            <v>0.14285714285714285</v>
          </cell>
          <cell r="H51">
            <v>0</v>
          </cell>
          <cell r="I51">
            <v>1.2857142857142858</v>
          </cell>
          <cell r="J51">
            <v>0.5714285714285714</v>
          </cell>
          <cell r="K51">
            <v>0.2857142857142857</v>
          </cell>
          <cell r="L51">
            <v>0</v>
          </cell>
          <cell r="M51">
            <v>6</v>
          </cell>
          <cell r="N51">
            <v>0</v>
          </cell>
        </row>
        <row r="52">
          <cell r="C52">
            <v>2.2857142857142856</v>
          </cell>
          <cell r="D52">
            <v>0.42857142857142855</v>
          </cell>
          <cell r="E52">
            <v>1.2857142857142858</v>
          </cell>
          <cell r="F52">
            <v>0.5714285714285714</v>
          </cell>
          <cell r="G52">
            <v>0</v>
          </cell>
          <cell r="H52">
            <v>0</v>
          </cell>
          <cell r="I52">
            <v>1.4285714285714286</v>
          </cell>
          <cell r="J52">
            <v>0.8571428571428571</v>
          </cell>
          <cell r="K52">
            <v>0.14285714285714285</v>
          </cell>
          <cell r="L52">
            <v>0</v>
          </cell>
          <cell r="M52">
            <v>7.1428571428571432</v>
          </cell>
          <cell r="N52">
            <v>0</v>
          </cell>
        </row>
        <row r="53">
          <cell r="C53">
            <v>3.1428571428571428</v>
          </cell>
          <cell r="D53">
            <v>0.2857142857142857</v>
          </cell>
          <cell r="E53">
            <v>1.4285714285714286</v>
          </cell>
          <cell r="F53">
            <v>0.2857142857142857</v>
          </cell>
          <cell r="G53">
            <v>0.14285714285714285</v>
          </cell>
          <cell r="H53">
            <v>0</v>
          </cell>
          <cell r="I53">
            <v>1</v>
          </cell>
          <cell r="J53">
            <v>0.42857142857142855</v>
          </cell>
          <cell r="K53">
            <v>0</v>
          </cell>
          <cell r="L53">
            <v>0</v>
          </cell>
          <cell r="M53">
            <v>8.2857142857142865</v>
          </cell>
          <cell r="N53">
            <v>0</v>
          </cell>
        </row>
        <row r="54">
          <cell r="C54">
            <v>2.7142857142857144</v>
          </cell>
          <cell r="D54">
            <v>0.7142857142857143</v>
          </cell>
          <cell r="E54">
            <v>1.7142857142857142</v>
          </cell>
          <cell r="F54">
            <v>0.14285714285714285</v>
          </cell>
          <cell r="G54">
            <v>0</v>
          </cell>
          <cell r="H54">
            <v>0</v>
          </cell>
          <cell r="I54">
            <v>1.1428571428571428</v>
          </cell>
          <cell r="J54">
            <v>0.7142857142857143</v>
          </cell>
          <cell r="K54">
            <v>0.14285714285714285</v>
          </cell>
          <cell r="L54">
            <v>0</v>
          </cell>
          <cell r="M54">
            <v>7.7142857142857144</v>
          </cell>
          <cell r="N54">
            <v>0</v>
          </cell>
        </row>
        <row r="55">
          <cell r="C55">
            <v>2</v>
          </cell>
          <cell r="D55">
            <v>0.14285714285714285</v>
          </cell>
          <cell r="E55">
            <v>0.8571428571428571</v>
          </cell>
          <cell r="F55">
            <v>0.14285714285714285</v>
          </cell>
          <cell r="G55">
            <v>0</v>
          </cell>
          <cell r="H55">
            <v>0</v>
          </cell>
          <cell r="I55">
            <v>1</v>
          </cell>
          <cell r="J55">
            <v>1</v>
          </cell>
          <cell r="K55">
            <v>0.2857142857142857</v>
          </cell>
          <cell r="L55">
            <v>0</v>
          </cell>
          <cell r="M55">
            <v>8.8571428571428577</v>
          </cell>
          <cell r="N55">
            <v>0</v>
          </cell>
        </row>
        <row r="56">
          <cell r="C56">
            <v>1.8571428571428572</v>
          </cell>
          <cell r="D56">
            <v>0.5714285714285714</v>
          </cell>
          <cell r="E56">
            <v>0.42857142857142855</v>
          </cell>
          <cell r="F56">
            <v>0.14285714285714285</v>
          </cell>
          <cell r="G56">
            <v>0</v>
          </cell>
          <cell r="H56">
            <v>0</v>
          </cell>
          <cell r="I56">
            <v>0.5714285714285714</v>
          </cell>
          <cell r="J56">
            <v>0.2857142857142857</v>
          </cell>
          <cell r="K56">
            <v>0.2857142857142857</v>
          </cell>
          <cell r="L56">
            <v>0</v>
          </cell>
          <cell r="M56">
            <v>9.5714285714285712</v>
          </cell>
          <cell r="N56">
            <v>0</v>
          </cell>
        </row>
        <row r="57">
          <cell r="C57">
            <v>2</v>
          </cell>
          <cell r="D57">
            <v>0.14285714285714285</v>
          </cell>
          <cell r="E57">
            <v>0.8571428571428571</v>
          </cell>
          <cell r="F57">
            <v>0.42857142857142855</v>
          </cell>
          <cell r="G57">
            <v>0</v>
          </cell>
          <cell r="H57">
            <v>0</v>
          </cell>
          <cell r="I57">
            <v>0.42857142857142855</v>
          </cell>
          <cell r="J57">
            <v>0.8571428571428571</v>
          </cell>
          <cell r="K57">
            <v>0</v>
          </cell>
          <cell r="L57">
            <v>0</v>
          </cell>
          <cell r="M57">
            <v>7.2857142857142856</v>
          </cell>
          <cell r="N57">
            <v>0</v>
          </cell>
        </row>
        <row r="58">
          <cell r="C58">
            <v>3.5</v>
          </cell>
          <cell r="D58">
            <v>0</v>
          </cell>
          <cell r="E58">
            <v>0.5</v>
          </cell>
          <cell r="F58">
            <v>0.5</v>
          </cell>
          <cell r="G58">
            <v>0.5</v>
          </cell>
          <cell r="H58">
            <v>0</v>
          </cell>
          <cell r="I58">
            <v>1.5</v>
          </cell>
          <cell r="J58">
            <v>0</v>
          </cell>
          <cell r="K58">
            <v>0</v>
          </cell>
          <cell r="L58">
            <v>0</v>
          </cell>
          <cell r="M58">
            <v>11</v>
          </cell>
          <cell r="N58">
            <v>0</v>
          </cell>
        </row>
        <row r="59">
          <cell r="C59">
            <v>2</v>
          </cell>
          <cell r="D59">
            <v>0</v>
          </cell>
          <cell r="E59">
            <v>0</v>
          </cell>
          <cell r="F59">
            <v>1</v>
          </cell>
          <cell r="G59">
            <v>0</v>
          </cell>
          <cell r="H59">
            <v>0</v>
          </cell>
          <cell r="I59">
            <v>1</v>
          </cell>
          <cell r="J59">
            <v>1</v>
          </cell>
          <cell r="K59">
            <v>0</v>
          </cell>
          <cell r="L59">
            <v>0</v>
          </cell>
          <cell r="M59">
            <v>4</v>
          </cell>
          <cell r="N59">
            <v>0</v>
          </cell>
        </row>
        <row r="60">
          <cell r="C60">
            <v>2.5</v>
          </cell>
          <cell r="D60">
            <v>0.5</v>
          </cell>
          <cell r="E60">
            <v>0</v>
          </cell>
          <cell r="F60">
            <v>0.5</v>
          </cell>
          <cell r="G60">
            <v>0</v>
          </cell>
          <cell r="H60">
            <v>0</v>
          </cell>
          <cell r="I60">
            <v>2</v>
          </cell>
          <cell r="J60">
            <v>0.5</v>
          </cell>
          <cell r="K60">
            <v>0</v>
          </cell>
          <cell r="L60">
            <v>0</v>
          </cell>
          <cell r="M60">
            <v>8</v>
          </cell>
          <cell r="N60">
            <v>0</v>
          </cell>
        </row>
        <row r="61">
          <cell r="C61">
            <v>0.5</v>
          </cell>
          <cell r="D61">
            <v>1</v>
          </cell>
          <cell r="E61">
            <v>0.5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7.5</v>
          </cell>
          <cell r="N61">
            <v>0</v>
          </cell>
        </row>
        <row r="62">
          <cell r="C62">
            <v>1.5</v>
          </cell>
          <cell r="D62">
            <v>0</v>
          </cell>
          <cell r="E62">
            <v>0</v>
          </cell>
          <cell r="F62">
            <v>0.5</v>
          </cell>
          <cell r="G62">
            <v>0</v>
          </cell>
          <cell r="H62">
            <v>0</v>
          </cell>
          <cell r="I62">
            <v>0.5</v>
          </cell>
          <cell r="J62">
            <v>1</v>
          </cell>
          <cell r="K62">
            <v>0.5</v>
          </cell>
          <cell r="L62">
            <v>0</v>
          </cell>
          <cell r="M62">
            <v>5.5</v>
          </cell>
          <cell r="N62">
            <v>0</v>
          </cell>
        </row>
        <row r="63">
          <cell r="C63">
            <v>0</v>
          </cell>
          <cell r="D63">
            <v>0</v>
          </cell>
          <cell r="E63">
            <v>0.5</v>
          </cell>
          <cell r="F63">
            <v>0</v>
          </cell>
          <cell r="G63">
            <v>0</v>
          </cell>
          <cell r="H63">
            <v>0</v>
          </cell>
          <cell r="I63">
            <v>1.5</v>
          </cell>
          <cell r="J63">
            <v>0.5</v>
          </cell>
          <cell r="K63">
            <v>0</v>
          </cell>
          <cell r="L63">
            <v>0</v>
          </cell>
          <cell r="M63">
            <v>10.5</v>
          </cell>
          <cell r="N63">
            <v>0</v>
          </cell>
        </row>
        <row r="64">
          <cell r="C64">
            <v>0.5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1</v>
          </cell>
          <cell r="J64">
            <v>0.5</v>
          </cell>
          <cell r="K64">
            <v>0</v>
          </cell>
          <cell r="L64">
            <v>0</v>
          </cell>
          <cell r="M64">
            <v>6</v>
          </cell>
          <cell r="N64">
            <v>0</v>
          </cell>
        </row>
        <row r="65">
          <cell r="C65">
            <v>0.5</v>
          </cell>
          <cell r="D65">
            <v>0.5</v>
          </cell>
          <cell r="E65">
            <v>0</v>
          </cell>
          <cell r="F65">
            <v>0.5</v>
          </cell>
          <cell r="G65">
            <v>0</v>
          </cell>
          <cell r="H65">
            <v>0</v>
          </cell>
          <cell r="I65">
            <v>0.5</v>
          </cell>
          <cell r="J65">
            <v>0</v>
          </cell>
          <cell r="K65">
            <v>0</v>
          </cell>
          <cell r="L65">
            <v>0</v>
          </cell>
          <cell r="M65">
            <v>4.5</v>
          </cell>
          <cell r="N65">
            <v>0</v>
          </cell>
        </row>
        <row r="66">
          <cell r="C66">
            <v>1.5</v>
          </cell>
          <cell r="D66">
            <v>0</v>
          </cell>
          <cell r="E66">
            <v>0</v>
          </cell>
          <cell r="F66">
            <v>0.5</v>
          </cell>
          <cell r="G66">
            <v>0</v>
          </cell>
          <cell r="H66">
            <v>0</v>
          </cell>
          <cell r="I66">
            <v>1.5</v>
          </cell>
          <cell r="J66">
            <v>1</v>
          </cell>
          <cell r="K66">
            <v>0</v>
          </cell>
          <cell r="L66">
            <v>0</v>
          </cell>
          <cell r="M66">
            <v>6.5</v>
          </cell>
          <cell r="N66">
            <v>0</v>
          </cell>
        </row>
        <row r="67">
          <cell r="C67">
            <v>4</v>
          </cell>
          <cell r="D67">
            <v>0.5</v>
          </cell>
          <cell r="E67">
            <v>0.5</v>
          </cell>
          <cell r="F67">
            <v>0.5</v>
          </cell>
          <cell r="G67">
            <v>0</v>
          </cell>
          <cell r="H67">
            <v>0</v>
          </cell>
          <cell r="I67">
            <v>0.5</v>
          </cell>
          <cell r="J67">
            <v>1.5</v>
          </cell>
          <cell r="K67">
            <v>0</v>
          </cell>
          <cell r="L67">
            <v>0</v>
          </cell>
          <cell r="M67">
            <v>2.5</v>
          </cell>
          <cell r="N67">
            <v>0</v>
          </cell>
        </row>
        <row r="68">
          <cell r="C68">
            <v>2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0.5</v>
          </cell>
          <cell r="J68">
            <v>0</v>
          </cell>
          <cell r="K68">
            <v>0</v>
          </cell>
          <cell r="L68">
            <v>0</v>
          </cell>
          <cell r="M68">
            <v>3</v>
          </cell>
          <cell r="N68">
            <v>0</v>
          </cell>
        </row>
        <row r="69">
          <cell r="C69">
            <v>0.5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1.5</v>
          </cell>
          <cell r="K69">
            <v>0</v>
          </cell>
          <cell r="L69">
            <v>0</v>
          </cell>
          <cell r="M69">
            <v>2.5</v>
          </cell>
          <cell r="N69">
            <v>0</v>
          </cell>
        </row>
        <row r="70">
          <cell r="C70">
            <v>2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0.5</v>
          </cell>
          <cell r="K70">
            <v>0</v>
          </cell>
          <cell r="L70">
            <v>0</v>
          </cell>
          <cell r="M70">
            <v>3.5</v>
          </cell>
          <cell r="N70">
            <v>0</v>
          </cell>
        </row>
        <row r="71">
          <cell r="C71">
            <v>1.5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0.5</v>
          </cell>
          <cell r="K71">
            <v>0</v>
          </cell>
          <cell r="L71">
            <v>0</v>
          </cell>
          <cell r="M71">
            <v>2</v>
          </cell>
          <cell r="N71">
            <v>0</v>
          </cell>
        </row>
        <row r="72">
          <cell r="C72">
            <v>2</v>
          </cell>
          <cell r="D72">
            <v>0.5</v>
          </cell>
          <cell r="E72">
            <v>0.5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0.5</v>
          </cell>
          <cell r="K72">
            <v>0.5</v>
          </cell>
          <cell r="L72">
            <v>0</v>
          </cell>
          <cell r="M72">
            <v>3</v>
          </cell>
          <cell r="N72">
            <v>0</v>
          </cell>
        </row>
        <row r="73">
          <cell r="C73">
            <v>1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2.5</v>
          </cell>
          <cell r="N73">
            <v>0</v>
          </cell>
        </row>
        <row r="74">
          <cell r="C74">
            <v>1</v>
          </cell>
          <cell r="D74">
            <v>0.5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1</v>
          </cell>
          <cell r="J74">
            <v>1</v>
          </cell>
          <cell r="K74">
            <v>0</v>
          </cell>
          <cell r="L74">
            <v>0</v>
          </cell>
          <cell r="M74">
            <v>1.5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1</v>
          </cell>
          <cell r="F75">
            <v>0</v>
          </cell>
          <cell r="G75">
            <v>0</v>
          </cell>
          <cell r="H75">
            <v>0</v>
          </cell>
          <cell r="I75">
            <v>0.5</v>
          </cell>
          <cell r="J75">
            <v>0</v>
          </cell>
          <cell r="K75">
            <v>0.5</v>
          </cell>
          <cell r="L75">
            <v>0</v>
          </cell>
          <cell r="M75">
            <v>1</v>
          </cell>
          <cell r="N75">
            <v>0</v>
          </cell>
        </row>
        <row r="76">
          <cell r="C76">
            <v>0.5</v>
          </cell>
          <cell r="D76">
            <v>0.5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0.5</v>
          </cell>
          <cell r="K76">
            <v>0</v>
          </cell>
          <cell r="L76">
            <v>0</v>
          </cell>
          <cell r="M76">
            <v>1</v>
          </cell>
          <cell r="N76">
            <v>0</v>
          </cell>
        </row>
        <row r="77">
          <cell r="C77">
            <v>0</v>
          </cell>
          <cell r="D77">
            <v>0.5</v>
          </cell>
          <cell r="E77">
            <v>0</v>
          </cell>
          <cell r="F77">
            <v>0.5</v>
          </cell>
          <cell r="G77">
            <v>0</v>
          </cell>
          <cell r="H77">
            <v>0</v>
          </cell>
          <cell r="I77">
            <v>1</v>
          </cell>
          <cell r="J77">
            <v>1</v>
          </cell>
          <cell r="K77">
            <v>0</v>
          </cell>
          <cell r="L77">
            <v>0</v>
          </cell>
          <cell r="M77">
            <v>0.5</v>
          </cell>
          <cell r="N77">
            <v>0</v>
          </cell>
        </row>
        <row r="78">
          <cell r="C78">
            <v>1</v>
          </cell>
          <cell r="D78">
            <v>0</v>
          </cell>
          <cell r="E78">
            <v>0.5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0.5</v>
          </cell>
          <cell r="K78">
            <v>0</v>
          </cell>
          <cell r="L78">
            <v>0</v>
          </cell>
          <cell r="M78">
            <v>1.5</v>
          </cell>
          <cell r="N78">
            <v>0</v>
          </cell>
        </row>
        <row r="79">
          <cell r="C79">
            <v>0</v>
          </cell>
          <cell r="D79">
            <v>1.5</v>
          </cell>
          <cell r="E79">
            <v>0.5</v>
          </cell>
          <cell r="F79">
            <v>0.5</v>
          </cell>
          <cell r="G79">
            <v>0</v>
          </cell>
          <cell r="H79">
            <v>0</v>
          </cell>
          <cell r="I79">
            <v>1.5</v>
          </cell>
          <cell r="J79">
            <v>1</v>
          </cell>
          <cell r="K79">
            <v>0</v>
          </cell>
          <cell r="L79">
            <v>0</v>
          </cell>
          <cell r="M79">
            <v>1</v>
          </cell>
          <cell r="N79">
            <v>0</v>
          </cell>
        </row>
        <row r="80">
          <cell r="C80">
            <v>1.5</v>
          </cell>
          <cell r="D80">
            <v>0</v>
          </cell>
          <cell r="E80">
            <v>1.5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1</v>
          </cell>
          <cell r="K80">
            <v>0</v>
          </cell>
          <cell r="L80">
            <v>0</v>
          </cell>
          <cell r="M80">
            <v>1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0.5</v>
          </cell>
          <cell r="L81">
            <v>0</v>
          </cell>
          <cell r="M81">
            <v>0.5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1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0.5</v>
          </cell>
          <cell r="K82">
            <v>0.5</v>
          </cell>
          <cell r="L82">
            <v>0</v>
          </cell>
          <cell r="M82">
            <v>0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1</v>
          </cell>
          <cell r="K84">
            <v>0</v>
          </cell>
          <cell r="L84">
            <v>0</v>
          </cell>
          <cell r="M84">
            <v>0.5</v>
          </cell>
          <cell r="N84">
            <v>0</v>
          </cell>
        </row>
        <row r="85">
          <cell r="C85">
            <v>1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1</v>
          </cell>
          <cell r="J85">
            <v>0.5</v>
          </cell>
          <cell r="K85">
            <v>0</v>
          </cell>
          <cell r="L85">
            <v>0.5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0.5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0.5</v>
          </cell>
          <cell r="F87">
            <v>0</v>
          </cell>
          <cell r="G87">
            <v>0</v>
          </cell>
          <cell r="H87">
            <v>0</v>
          </cell>
          <cell r="I87">
            <v>0.5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</v>
          </cell>
          <cell r="J88">
            <v>2</v>
          </cell>
          <cell r="K88">
            <v>0.5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0.5</v>
          </cell>
          <cell r="D89">
            <v>0</v>
          </cell>
          <cell r="E89">
            <v>0</v>
          </cell>
          <cell r="F89">
            <v>1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0.5</v>
          </cell>
          <cell r="F90">
            <v>0</v>
          </cell>
          <cell r="G90">
            <v>0</v>
          </cell>
          <cell r="H90">
            <v>0</v>
          </cell>
          <cell r="I90">
            <v>1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1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1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0.5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1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0.5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1</v>
          </cell>
          <cell r="D95">
            <v>0.5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1</v>
          </cell>
          <cell r="J95">
            <v>0.5</v>
          </cell>
          <cell r="K95">
            <v>0</v>
          </cell>
          <cell r="L95">
            <v>0</v>
          </cell>
          <cell r="M95">
            <v>0.5</v>
          </cell>
          <cell r="N95">
            <v>0</v>
          </cell>
        </row>
        <row r="96">
          <cell r="C96">
            <v>0.5</v>
          </cell>
          <cell r="D96">
            <v>0</v>
          </cell>
          <cell r="E96">
            <v>1</v>
          </cell>
          <cell r="F96">
            <v>1</v>
          </cell>
          <cell r="G96">
            <v>0</v>
          </cell>
          <cell r="H96">
            <v>0</v>
          </cell>
          <cell r="I96">
            <v>0</v>
          </cell>
          <cell r="J96">
            <v>0.5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2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1</v>
          </cell>
          <cell r="J97">
            <v>0</v>
          </cell>
          <cell r="K97">
            <v>0</v>
          </cell>
          <cell r="L97">
            <v>1</v>
          </cell>
          <cell r="M97">
            <v>1</v>
          </cell>
          <cell r="N97">
            <v>0</v>
          </cell>
        </row>
        <row r="98">
          <cell r="C98">
            <v>0.5</v>
          </cell>
          <cell r="D98">
            <v>0.5</v>
          </cell>
          <cell r="E98">
            <v>0</v>
          </cell>
          <cell r="F98">
            <v>1.5</v>
          </cell>
          <cell r="G98">
            <v>0</v>
          </cell>
          <cell r="H98">
            <v>0</v>
          </cell>
          <cell r="I98">
            <v>0.5</v>
          </cell>
          <cell r="J98">
            <v>0</v>
          </cell>
          <cell r="K98">
            <v>0</v>
          </cell>
          <cell r="L98">
            <v>0</v>
          </cell>
          <cell r="M98">
            <v>3.5</v>
          </cell>
          <cell r="N98">
            <v>0</v>
          </cell>
        </row>
        <row r="99">
          <cell r="C99">
            <v>1</v>
          </cell>
          <cell r="D99">
            <v>0</v>
          </cell>
          <cell r="E99">
            <v>0.5</v>
          </cell>
          <cell r="F99">
            <v>0.5</v>
          </cell>
          <cell r="G99">
            <v>0</v>
          </cell>
          <cell r="H99">
            <v>0</v>
          </cell>
          <cell r="I99">
            <v>1</v>
          </cell>
          <cell r="J99">
            <v>1</v>
          </cell>
          <cell r="K99">
            <v>0.5</v>
          </cell>
          <cell r="L99">
            <v>0</v>
          </cell>
          <cell r="M99">
            <v>1</v>
          </cell>
          <cell r="N99">
            <v>0</v>
          </cell>
        </row>
        <row r="100">
          <cell r="C100">
            <v>0</v>
          </cell>
          <cell r="D100">
            <v>1</v>
          </cell>
          <cell r="E100">
            <v>1</v>
          </cell>
          <cell r="F100">
            <v>1</v>
          </cell>
          <cell r="G100">
            <v>0</v>
          </cell>
          <cell r="H100">
            <v>0</v>
          </cell>
          <cell r="I100">
            <v>1</v>
          </cell>
          <cell r="J100">
            <v>0</v>
          </cell>
          <cell r="K100">
            <v>0</v>
          </cell>
          <cell r="L100">
            <v>0</v>
          </cell>
          <cell r="M100">
            <v>6</v>
          </cell>
          <cell r="N100">
            <v>0</v>
          </cell>
        </row>
        <row r="101">
          <cell r="C101">
            <v>1</v>
          </cell>
          <cell r="D101">
            <v>0.5</v>
          </cell>
          <cell r="E101">
            <v>0</v>
          </cell>
          <cell r="F101">
            <v>0.5</v>
          </cell>
          <cell r="G101">
            <v>0</v>
          </cell>
          <cell r="H101">
            <v>0</v>
          </cell>
          <cell r="I101">
            <v>0</v>
          </cell>
          <cell r="J101">
            <v>1.5</v>
          </cell>
          <cell r="K101">
            <v>1</v>
          </cell>
          <cell r="L101">
            <v>0.5</v>
          </cell>
          <cell r="M101">
            <v>7</v>
          </cell>
          <cell r="N101">
            <v>0</v>
          </cell>
        </row>
        <row r="102">
          <cell r="C102">
            <v>0.5</v>
          </cell>
          <cell r="D102">
            <v>1</v>
          </cell>
          <cell r="E102">
            <v>0</v>
          </cell>
          <cell r="F102">
            <v>2</v>
          </cell>
          <cell r="G102">
            <v>0</v>
          </cell>
          <cell r="H102">
            <v>0</v>
          </cell>
          <cell r="I102">
            <v>0</v>
          </cell>
          <cell r="J102">
            <v>0.5</v>
          </cell>
          <cell r="K102">
            <v>0</v>
          </cell>
          <cell r="L102">
            <v>0</v>
          </cell>
          <cell r="M102">
            <v>1.5</v>
          </cell>
          <cell r="N102">
            <v>0</v>
          </cell>
        </row>
        <row r="103">
          <cell r="C103">
            <v>0.5</v>
          </cell>
          <cell r="D103">
            <v>0.5</v>
          </cell>
          <cell r="E103">
            <v>1</v>
          </cell>
          <cell r="F103">
            <v>1</v>
          </cell>
          <cell r="G103">
            <v>0</v>
          </cell>
          <cell r="H103">
            <v>0</v>
          </cell>
          <cell r="I103">
            <v>0.5</v>
          </cell>
          <cell r="J103">
            <v>0</v>
          </cell>
          <cell r="K103">
            <v>0</v>
          </cell>
          <cell r="L103">
            <v>0</v>
          </cell>
          <cell r="M103">
            <v>3.5</v>
          </cell>
          <cell r="N103">
            <v>0</v>
          </cell>
        </row>
        <row r="104">
          <cell r="C104">
            <v>1.5</v>
          </cell>
          <cell r="D104">
            <v>2</v>
          </cell>
          <cell r="E104">
            <v>0.5</v>
          </cell>
          <cell r="F104">
            <v>1.5</v>
          </cell>
          <cell r="G104">
            <v>0</v>
          </cell>
          <cell r="H104">
            <v>0</v>
          </cell>
          <cell r="I104">
            <v>1</v>
          </cell>
          <cell r="J104">
            <v>0.5</v>
          </cell>
          <cell r="K104">
            <v>0</v>
          </cell>
          <cell r="L104">
            <v>0</v>
          </cell>
          <cell r="M104">
            <v>2</v>
          </cell>
          <cell r="N104">
            <v>0</v>
          </cell>
        </row>
        <row r="105">
          <cell r="C105">
            <v>0.5</v>
          </cell>
          <cell r="D105">
            <v>0</v>
          </cell>
          <cell r="E105">
            <v>1</v>
          </cell>
          <cell r="F105">
            <v>0.5</v>
          </cell>
          <cell r="G105">
            <v>0</v>
          </cell>
          <cell r="H105">
            <v>0</v>
          </cell>
          <cell r="I105">
            <v>1.5</v>
          </cell>
          <cell r="J105">
            <v>1</v>
          </cell>
          <cell r="K105">
            <v>0.5</v>
          </cell>
          <cell r="L105">
            <v>0</v>
          </cell>
          <cell r="M105">
            <v>1.5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7.10 SSEMBABULE-KANONI"/>
      <sheetName val="17.10 KANONI-SSEMBABULE"/>
      <sheetName val="18.10 SSEMBABULE-KANONI-24h"/>
      <sheetName val="18.10 KANONI-SSEMBABULE-24h"/>
      <sheetName val="19.10  SSEMBABULE- KANONI-24h"/>
      <sheetName val="19.10 KANONI-SSEMBABULE-24h"/>
      <sheetName val="20.10 SSEMBABULE-KANONI"/>
      <sheetName val="20.10 KANONI-SSEMBABULE"/>
      <sheetName val="21.10 SSEMBABULE-KANONI"/>
      <sheetName val="21.10 KANONI-SSEMBABULE"/>
      <sheetName val="22.10 SSEMBABULE-KANONI"/>
      <sheetName val="22.10 KANONI-SSEMBABULE"/>
      <sheetName val="23.10 SSEMBABULE-KANONI"/>
      <sheetName val="23.10 KANONI-SSEMBABULE"/>
      <sheetName val="Avg Week Ssembabule-Kanoni"/>
      <sheetName val="Avg Week Kanoni-Ssembabule"/>
      <sheetName val="proportions"/>
      <sheetName val="Avg Week Ssembabule-Kanoni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C10">
            <v>1.2857142857142858</v>
          </cell>
          <cell r="D10">
            <v>0.5714285714285714</v>
          </cell>
          <cell r="E10">
            <v>0.14285714285714285</v>
          </cell>
          <cell r="F10">
            <v>1</v>
          </cell>
          <cell r="G10">
            <v>0.14285714285714285</v>
          </cell>
          <cell r="H10">
            <v>0</v>
          </cell>
          <cell r="I10">
            <v>0.42857142857142855</v>
          </cell>
          <cell r="J10">
            <v>0.14285714285714285</v>
          </cell>
          <cell r="K10">
            <v>0.14285714285714285</v>
          </cell>
          <cell r="L10">
            <v>0</v>
          </cell>
          <cell r="M10">
            <v>6.1428571428571432</v>
          </cell>
          <cell r="N10">
            <v>0</v>
          </cell>
        </row>
        <row r="11">
          <cell r="C11">
            <v>1.5714285714285714</v>
          </cell>
          <cell r="D11">
            <v>0.14285714285714285</v>
          </cell>
          <cell r="E11">
            <v>0.5714285714285714</v>
          </cell>
          <cell r="F11">
            <v>0.2857142857142857</v>
          </cell>
          <cell r="G11">
            <v>0</v>
          </cell>
          <cell r="H11">
            <v>0</v>
          </cell>
          <cell r="I11">
            <v>0.2857142857142857</v>
          </cell>
          <cell r="J11">
            <v>0</v>
          </cell>
          <cell r="K11">
            <v>0.2857142857142857</v>
          </cell>
          <cell r="L11">
            <v>0</v>
          </cell>
          <cell r="M11">
            <v>6.5714285714285712</v>
          </cell>
          <cell r="N11">
            <v>0</v>
          </cell>
        </row>
        <row r="12">
          <cell r="C12">
            <v>0.8571428571428571</v>
          </cell>
          <cell r="D12">
            <v>0.8571428571428571</v>
          </cell>
          <cell r="E12">
            <v>0.14285714285714285</v>
          </cell>
          <cell r="F12">
            <v>0.42857142857142855</v>
          </cell>
          <cell r="G12">
            <v>0</v>
          </cell>
          <cell r="H12">
            <v>0.14285714285714285</v>
          </cell>
          <cell r="I12">
            <v>0.7142857142857143</v>
          </cell>
          <cell r="J12">
            <v>0</v>
          </cell>
          <cell r="K12">
            <v>0</v>
          </cell>
          <cell r="L12">
            <v>0</v>
          </cell>
          <cell r="M12">
            <v>6.2857142857142856</v>
          </cell>
          <cell r="N12">
            <v>0</v>
          </cell>
        </row>
        <row r="13">
          <cell r="C13">
            <v>0.7142857142857143</v>
          </cell>
          <cell r="D13">
            <v>0</v>
          </cell>
          <cell r="E13">
            <v>0.14285714285714285</v>
          </cell>
          <cell r="F13">
            <v>0.14285714285714285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1.2857142857142858</v>
          </cell>
          <cell r="L13">
            <v>0</v>
          </cell>
          <cell r="M13">
            <v>8.2857142857142865</v>
          </cell>
          <cell r="N13">
            <v>0</v>
          </cell>
        </row>
        <row r="14">
          <cell r="C14">
            <v>0.42857142857142855</v>
          </cell>
          <cell r="D14">
            <v>0.2857142857142857</v>
          </cell>
          <cell r="E14">
            <v>0.5714285714285714</v>
          </cell>
          <cell r="F14">
            <v>0</v>
          </cell>
          <cell r="G14">
            <v>0</v>
          </cell>
          <cell r="H14">
            <v>0</v>
          </cell>
          <cell r="I14">
            <v>0.8571428571428571</v>
          </cell>
          <cell r="J14">
            <v>0.14285714285714285</v>
          </cell>
          <cell r="K14">
            <v>1.2857142857142858</v>
          </cell>
          <cell r="L14">
            <v>0</v>
          </cell>
          <cell r="M14">
            <v>7</v>
          </cell>
          <cell r="N14">
            <v>0</v>
          </cell>
        </row>
        <row r="15">
          <cell r="C15">
            <v>1</v>
          </cell>
          <cell r="D15">
            <v>0.2857142857142857</v>
          </cell>
          <cell r="E15">
            <v>0.5714285714285714</v>
          </cell>
          <cell r="F15">
            <v>0.14285714285714285</v>
          </cell>
          <cell r="G15">
            <v>0</v>
          </cell>
          <cell r="H15">
            <v>0</v>
          </cell>
          <cell r="I15">
            <v>0.42857142857142855</v>
          </cell>
          <cell r="J15">
            <v>0.42857142857142855</v>
          </cell>
          <cell r="K15">
            <v>0.42857142857142855</v>
          </cell>
          <cell r="L15">
            <v>0</v>
          </cell>
          <cell r="M15">
            <v>6.4285714285714288</v>
          </cell>
          <cell r="N15">
            <v>0</v>
          </cell>
        </row>
        <row r="16">
          <cell r="C16">
            <v>0.42857142857142855</v>
          </cell>
          <cell r="D16">
            <v>0.8571428571428571</v>
          </cell>
          <cell r="E16">
            <v>0.14285714285714285</v>
          </cell>
          <cell r="F16">
            <v>0.14285714285714285</v>
          </cell>
          <cell r="G16">
            <v>0</v>
          </cell>
          <cell r="H16">
            <v>0</v>
          </cell>
          <cell r="I16">
            <v>0.5714285714285714</v>
          </cell>
          <cell r="J16">
            <v>0.42857142857142855</v>
          </cell>
          <cell r="K16">
            <v>0.5714285714285714</v>
          </cell>
          <cell r="L16">
            <v>0</v>
          </cell>
          <cell r="M16">
            <v>4.8571428571428568</v>
          </cell>
          <cell r="N16">
            <v>0</v>
          </cell>
        </row>
        <row r="17">
          <cell r="C17">
            <v>0.42857142857142855</v>
          </cell>
          <cell r="D17">
            <v>0.2857142857142857</v>
          </cell>
          <cell r="E17">
            <v>0.2857142857142857</v>
          </cell>
          <cell r="F17">
            <v>0.2857142857142857</v>
          </cell>
          <cell r="G17">
            <v>0.2857142857142857</v>
          </cell>
          <cell r="H17">
            <v>0.14285714285714285</v>
          </cell>
          <cell r="I17">
            <v>0.5714285714285714</v>
          </cell>
          <cell r="J17">
            <v>0.2857142857142857</v>
          </cell>
          <cell r="K17">
            <v>0.2857142857142857</v>
          </cell>
          <cell r="L17">
            <v>0.14285714285714285</v>
          </cell>
          <cell r="M17">
            <v>6.7142857142857144</v>
          </cell>
          <cell r="N17">
            <v>0</v>
          </cell>
        </row>
        <row r="18">
          <cell r="C18">
            <v>0.7142857142857143</v>
          </cell>
          <cell r="D18">
            <v>0.14285714285714285</v>
          </cell>
          <cell r="E18">
            <v>0.2857142857142857</v>
          </cell>
          <cell r="F18">
            <v>0.42857142857142855</v>
          </cell>
          <cell r="G18">
            <v>0.14285714285714285</v>
          </cell>
          <cell r="H18">
            <v>0</v>
          </cell>
          <cell r="I18">
            <v>0.8571428571428571</v>
          </cell>
          <cell r="J18">
            <v>0.14285714285714285</v>
          </cell>
          <cell r="K18">
            <v>0.42857142857142855</v>
          </cell>
          <cell r="L18">
            <v>0</v>
          </cell>
          <cell r="M18">
            <v>9</v>
          </cell>
          <cell r="N18">
            <v>0</v>
          </cell>
        </row>
        <row r="19">
          <cell r="C19">
            <v>0.8571428571428571</v>
          </cell>
          <cell r="D19">
            <v>0.42857142857142855</v>
          </cell>
          <cell r="E19">
            <v>0.2857142857142857</v>
          </cell>
          <cell r="F19">
            <v>0.7142857142857143</v>
          </cell>
          <cell r="G19">
            <v>0.2857142857142857</v>
          </cell>
          <cell r="H19">
            <v>0</v>
          </cell>
          <cell r="I19">
            <v>0.42857142857142855</v>
          </cell>
          <cell r="J19">
            <v>0</v>
          </cell>
          <cell r="K19">
            <v>0.2857142857142857</v>
          </cell>
          <cell r="L19">
            <v>0</v>
          </cell>
          <cell r="M19">
            <v>6.1428571428571432</v>
          </cell>
          <cell r="N19">
            <v>0</v>
          </cell>
        </row>
        <row r="20">
          <cell r="C20">
            <v>0.8571428571428571</v>
          </cell>
          <cell r="D20">
            <v>0.14285714285714285</v>
          </cell>
          <cell r="E20">
            <v>0.2857142857142857</v>
          </cell>
          <cell r="F20">
            <v>0.42857142857142855</v>
          </cell>
          <cell r="G20">
            <v>0</v>
          </cell>
          <cell r="H20">
            <v>0.14285714285714285</v>
          </cell>
          <cell r="I20">
            <v>0.42857142857142855</v>
          </cell>
          <cell r="J20">
            <v>0.7142857142857143</v>
          </cell>
          <cell r="K20">
            <v>0.42857142857142855</v>
          </cell>
          <cell r="L20">
            <v>0.14285714285714285</v>
          </cell>
          <cell r="M20">
            <v>7.8571428571428568</v>
          </cell>
          <cell r="N20">
            <v>0</v>
          </cell>
        </row>
        <row r="21">
          <cell r="C21">
            <v>0.5714285714285714</v>
          </cell>
          <cell r="D21">
            <v>0.5714285714285714</v>
          </cell>
          <cell r="E21">
            <v>0.8571428571428571</v>
          </cell>
          <cell r="F21">
            <v>0.14285714285714285</v>
          </cell>
          <cell r="G21">
            <v>0</v>
          </cell>
          <cell r="H21">
            <v>0</v>
          </cell>
          <cell r="I21">
            <v>0.7142857142857143</v>
          </cell>
          <cell r="J21">
            <v>0.5714285714285714</v>
          </cell>
          <cell r="K21">
            <v>0.14285714285714285</v>
          </cell>
          <cell r="L21">
            <v>0.2857142857142857</v>
          </cell>
          <cell r="M21">
            <v>7.1428571428571432</v>
          </cell>
          <cell r="N21">
            <v>0</v>
          </cell>
        </row>
        <row r="22">
          <cell r="C22">
            <v>0.8571428571428571</v>
          </cell>
          <cell r="D22">
            <v>0.42857142857142855</v>
          </cell>
          <cell r="E22">
            <v>0.5714285714285714</v>
          </cell>
          <cell r="F22">
            <v>0.2857142857142857</v>
          </cell>
          <cell r="G22">
            <v>0</v>
          </cell>
          <cell r="H22">
            <v>0</v>
          </cell>
          <cell r="I22">
            <v>0.42857142857142855</v>
          </cell>
          <cell r="J22">
            <v>0</v>
          </cell>
          <cell r="K22">
            <v>0.14285714285714285</v>
          </cell>
          <cell r="L22">
            <v>0.2857142857142857</v>
          </cell>
          <cell r="M22">
            <v>8.8571428571428577</v>
          </cell>
          <cell r="N22">
            <v>0</v>
          </cell>
        </row>
        <row r="23">
          <cell r="C23">
            <v>0.42857142857142855</v>
          </cell>
          <cell r="D23">
            <v>0.14285714285714285</v>
          </cell>
          <cell r="E23">
            <v>0.5714285714285714</v>
          </cell>
          <cell r="F23">
            <v>0.14285714285714285</v>
          </cell>
          <cell r="G23">
            <v>0</v>
          </cell>
          <cell r="H23">
            <v>0</v>
          </cell>
          <cell r="I23">
            <v>0.5714285714285714</v>
          </cell>
          <cell r="J23">
            <v>0.14285714285714285</v>
          </cell>
          <cell r="K23">
            <v>0.5714285714285714</v>
          </cell>
          <cell r="L23">
            <v>0.14285714285714285</v>
          </cell>
          <cell r="M23">
            <v>7.4285714285714288</v>
          </cell>
          <cell r="N23">
            <v>0</v>
          </cell>
        </row>
        <row r="24">
          <cell r="C24">
            <v>0.5714285714285714</v>
          </cell>
          <cell r="D24">
            <v>0.7142857142857143</v>
          </cell>
          <cell r="E24">
            <v>0.5714285714285714</v>
          </cell>
          <cell r="F24">
            <v>0.14285714285714285</v>
          </cell>
          <cell r="G24">
            <v>0</v>
          </cell>
          <cell r="H24">
            <v>0</v>
          </cell>
          <cell r="I24">
            <v>0.5714285714285714</v>
          </cell>
          <cell r="J24">
            <v>0</v>
          </cell>
          <cell r="K24">
            <v>0.2857142857142857</v>
          </cell>
          <cell r="L24">
            <v>0</v>
          </cell>
          <cell r="M24">
            <v>8.2857142857142865</v>
          </cell>
          <cell r="N24">
            <v>0.14285714285714285</v>
          </cell>
        </row>
        <row r="25">
          <cell r="C25">
            <v>0.8571428571428571</v>
          </cell>
          <cell r="D25">
            <v>0.5714285714285714</v>
          </cell>
          <cell r="E25">
            <v>0.8571428571428571</v>
          </cell>
          <cell r="F25">
            <v>0.14285714285714285</v>
          </cell>
          <cell r="G25">
            <v>0</v>
          </cell>
          <cell r="H25">
            <v>0</v>
          </cell>
          <cell r="I25">
            <v>0.7142857142857143</v>
          </cell>
          <cell r="J25">
            <v>0.14285714285714285</v>
          </cell>
          <cell r="K25">
            <v>0.14285714285714285</v>
          </cell>
          <cell r="L25">
            <v>0.2857142857142857</v>
          </cell>
          <cell r="M25">
            <v>7.1428571428571432</v>
          </cell>
          <cell r="N25">
            <v>0</v>
          </cell>
        </row>
        <row r="26">
          <cell r="C26">
            <v>1.4285714285714286</v>
          </cell>
          <cell r="D26">
            <v>1.1428571428571428</v>
          </cell>
          <cell r="E26">
            <v>0.42857142857142855</v>
          </cell>
          <cell r="F26">
            <v>0.14285714285714285</v>
          </cell>
          <cell r="G26">
            <v>0.14285714285714285</v>
          </cell>
          <cell r="H26">
            <v>0</v>
          </cell>
          <cell r="I26">
            <v>1</v>
          </cell>
          <cell r="J26">
            <v>0.2857142857142857</v>
          </cell>
          <cell r="K26">
            <v>0.42857142857142855</v>
          </cell>
          <cell r="L26">
            <v>0</v>
          </cell>
          <cell r="M26">
            <v>5.8571428571428568</v>
          </cell>
          <cell r="N26">
            <v>0</v>
          </cell>
        </row>
        <row r="27">
          <cell r="C27">
            <v>0.5714285714285714</v>
          </cell>
          <cell r="D27">
            <v>0.2857142857142857</v>
          </cell>
          <cell r="E27">
            <v>0.5714285714285714</v>
          </cell>
          <cell r="F27">
            <v>0.14285714285714285</v>
          </cell>
          <cell r="G27">
            <v>0</v>
          </cell>
          <cell r="H27">
            <v>0</v>
          </cell>
          <cell r="I27">
            <v>0.7142857142857143</v>
          </cell>
          <cell r="J27">
            <v>0.2857142857142857</v>
          </cell>
          <cell r="K27">
            <v>0.5714285714285714</v>
          </cell>
          <cell r="L27">
            <v>0</v>
          </cell>
          <cell r="M27">
            <v>9.1428571428571423</v>
          </cell>
          <cell r="N27">
            <v>0</v>
          </cell>
        </row>
        <row r="28">
          <cell r="C28">
            <v>1.2857142857142858</v>
          </cell>
          <cell r="D28">
            <v>0.5714285714285714</v>
          </cell>
          <cell r="E28">
            <v>0.8571428571428571</v>
          </cell>
          <cell r="F28">
            <v>0.2857142857142857</v>
          </cell>
          <cell r="G28">
            <v>0.14285714285714285</v>
          </cell>
          <cell r="H28">
            <v>0</v>
          </cell>
          <cell r="I28">
            <v>0.42857142857142855</v>
          </cell>
          <cell r="J28">
            <v>0.14285714285714285</v>
          </cell>
          <cell r="K28">
            <v>1.1428571428571428</v>
          </cell>
          <cell r="L28">
            <v>0</v>
          </cell>
          <cell r="M28">
            <v>9</v>
          </cell>
          <cell r="N28">
            <v>0</v>
          </cell>
        </row>
        <row r="29">
          <cell r="C29">
            <v>0.7142857142857143</v>
          </cell>
          <cell r="D29">
            <v>0.42857142857142855</v>
          </cell>
          <cell r="E29">
            <v>0.2857142857142857</v>
          </cell>
          <cell r="F29">
            <v>0</v>
          </cell>
          <cell r="G29">
            <v>0</v>
          </cell>
          <cell r="H29">
            <v>0</v>
          </cell>
          <cell r="I29">
            <v>0.8571428571428571</v>
          </cell>
          <cell r="J29">
            <v>0.14285714285714285</v>
          </cell>
          <cell r="K29">
            <v>0.42857142857142855</v>
          </cell>
          <cell r="L29">
            <v>0</v>
          </cell>
          <cell r="M29">
            <v>7</v>
          </cell>
          <cell r="N29">
            <v>0</v>
          </cell>
        </row>
        <row r="30">
          <cell r="C30">
            <v>1.1428571428571428</v>
          </cell>
          <cell r="D30">
            <v>0.2857142857142857</v>
          </cell>
          <cell r="E30">
            <v>0.14285714285714285</v>
          </cell>
          <cell r="F30">
            <v>0.14285714285714285</v>
          </cell>
          <cell r="G30">
            <v>0.14285714285714285</v>
          </cell>
          <cell r="H30">
            <v>0</v>
          </cell>
          <cell r="I30">
            <v>0.14285714285714285</v>
          </cell>
          <cell r="J30">
            <v>0.14285714285714285</v>
          </cell>
          <cell r="K30">
            <v>0.14285714285714285</v>
          </cell>
          <cell r="L30">
            <v>0</v>
          </cell>
          <cell r="M30">
            <v>6.8571428571428568</v>
          </cell>
          <cell r="N30">
            <v>0</v>
          </cell>
        </row>
        <row r="31">
          <cell r="C31">
            <v>1.5714285714285714</v>
          </cell>
          <cell r="D31">
            <v>0.2857142857142857</v>
          </cell>
          <cell r="E31">
            <v>0.14285714285714285</v>
          </cell>
          <cell r="F31">
            <v>0</v>
          </cell>
          <cell r="G31">
            <v>0</v>
          </cell>
          <cell r="H31">
            <v>0</v>
          </cell>
          <cell r="I31">
            <v>1</v>
          </cell>
          <cell r="J31">
            <v>0.5714285714285714</v>
          </cell>
          <cell r="K31">
            <v>0.5714285714285714</v>
          </cell>
          <cell r="L31">
            <v>0.14285714285714285</v>
          </cell>
          <cell r="M31">
            <v>7.1428571428571432</v>
          </cell>
          <cell r="N31">
            <v>0</v>
          </cell>
        </row>
        <row r="32">
          <cell r="C32">
            <v>0.2857142857142857</v>
          </cell>
          <cell r="D32">
            <v>0.14285714285714285</v>
          </cell>
          <cell r="E32">
            <v>0.5714285714285714</v>
          </cell>
          <cell r="F32">
            <v>0.2857142857142857</v>
          </cell>
          <cell r="G32">
            <v>0</v>
          </cell>
          <cell r="H32">
            <v>0</v>
          </cell>
          <cell r="I32">
            <v>0.5714285714285714</v>
          </cell>
          <cell r="J32">
            <v>0.14285714285714285</v>
          </cell>
          <cell r="K32">
            <v>0.42857142857142855</v>
          </cell>
          <cell r="L32">
            <v>0</v>
          </cell>
          <cell r="M32">
            <v>8.7142857142857135</v>
          </cell>
          <cell r="N32">
            <v>0</v>
          </cell>
        </row>
        <row r="33">
          <cell r="C33">
            <v>1</v>
          </cell>
          <cell r="D33">
            <v>0.5714285714285714</v>
          </cell>
          <cell r="E33">
            <v>0.2857142857142857</v>
          </cell>
          <cell r="F33">
            <v>0.14285714285714285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0.5714285714285714</v>
          </cell>
          <cell r="L33">
            <v>0</v>
          </cell>
          <cell r="M33">
            <v>9.2857142857142865</v>
          </cell>
          <cell r="N33">
            <v>0</v>
          </cell>
        </row>
        <row r="34">
          <cell r="C34">
            <v>1.4285714285714286</v>
          </cell>
          <cell r="D34">
            <v>1.4285714285714286</v>
          </cell>
          <cell r="E34">
            <v>0.42857142857142855</v>
          </cell>
          <cell r="F34">
            <v>0.42857142857142855</v>
          </cell>
          <cell r="G34">
            <v>0</v>
          </cell>
          <cell r="H34">
            <v>0</v>
          </cell>
          <cell r="I34">
            <v>0.5714285714285714</v>
          </cell>
          <cell r="J34">
            <v>0.14285714285714285</v>
          </cell>
          <cell r="K34">
            <v>0.5714285714285714</v>
          </cell>
          <cell r="L34">
            <v>0</v>
          </cell>
          <cell r="M34">
            <v>6.8571428571428568</v>
          </cell>
          <cell r="N34">
            <v>0</v>
          </cell>
        </row>
        <row r="35">
          <cell r="C35">
            <v>1.1428571428571428</v>
          </cell>
          <cell r="D35">
            <v>0.42857142857142855</v>
          </cell>
          <cell r="E35">
            <v>0.14285714285714285</v>
          </cell>
          <cell r="F35">
            <v>0.2857142857142857</v>
          </cell>
          <cell r="G35">
            <v>0</v>
          </cell>
          <cell r="H35">
            <v>0</v>
          </cell>
          <cell r="I35">
            <v>0.2857142857142857</v>
          </cell>
          <cell r="J35">
            <v>0.2857142857142857</v>
          </cell>
          <cell r="K35">
            <v>0.42857142857142855</v>
          </cell>
          <cell r="L35">
            <v>0</v>
          </cell>
          <cell r="M35">
            <v>6.1428571428571432</v>
          </cell>
          <cell r="N35">
            <v>0</v>
          </cell>
        </row>
        <row r="36">
          <cell r="C36">
            <v>1.4285714285714286</v>
          </cell>
          <cell r="D36">
            <v>0.2857142857142857</v>
          </cell>
          <cell r="E36">
            <v>0.2857142857142857</v>
          </cell>
          <cell r="F36">
            <v>0</v>
          </cell>
          <cell r="G36">
            <v>0</v>
          </cell>
          <cell r="H36">
            <v>0</v>
          </cell>
          <cell r="I36">
            <v>0.2857142857142857</v>
          </cell>
          <cell r="J36">
            <v>0.2857142857142857</v>
          </cell>
          <cell r="K36">
            <v>0.7142857142857143</v>
          </cell>
          <cell r="L36">
            <v>0</v>
          </cell>
          <cell r="M36">
            <v>10.285714285714286</v>
          </cell>
          <cell r="N36">
            <v>0</v>
          </cell>
        </row>
        <row r="37">
          <cell r="C37">
            <v>0.7142857142857143</v>
          </cell>
          <cell r="D37">
            <v>0.7142857142857143</v>
          </cell>
          <cell r="E37">
            <v>0.42857142857142855</v>
          </cell>
          <cell r="F37">
            <v>0.42857142857142855</v>
          </cell>
          <cell r="G37">
            <v>0</v>
          </cell>
          <cell r="H37">
            <v>0</v>
          </cell>
          <cell r="I37">
            <v>1</v>
          </cell>
          <cell r="J37">
            <v>0.14285714285714285</v>
          </cell>
          <cell r="K37">
            <v>0.2857142857142857</v>
          </cell>
          <cell r="L37">
            <v>0</v>
          </cell>
          <cell r="M37">
            <v>6.4285714285714288</v>
          </cell>
          <cell r="N37">
            <v>0.14285714285714285</v>
          </cell>
        </row>
        <row r="38">
          <cell r="C38">
            <v>0.2857142857142857</v>
          </cell>
          <cell r="D38">
            <v>0.5714285714285714</v>
          </cell>
          <cell r="E38">
            <v>0</v>
          </cell>
          <cell r="F38">
            <v>0.5714285714285714</v>
          </cell>
          <cell r="G38">
            <v>0</v>
          </cell>
          <cell r="H38">
            <v>0</v>
          </cell>
          <cell r="I38">
            <v>0.42857142857142855</v>
          </cell>
          <cell r="J38">
            <v>0.2857142857142857</v>
          </cell>
          <cell r="K38">
            <v>0.2857142857142857</v>
          </cell>
          <cell r="L38">
            <v>0.14285714285714285</v>
          </cell>
          <cell r="M38">
            <v>7.8571428571428568</v>
          </cell>
          <cell r="N38">
            <v>0</v>
          </cell>
        </row>
        <row r="39">
          <cell r="C39">
            <v>1.1428571428571428</v>
          </cell>
          <cell r="D39">
            <v>0.42857142857142855</v>
          </cell>
          <cell r="E39">
            <v>0</v>
          </cell>
          <cell r="F39">
            <v>1.1428571428571428</v>
          </cell>
          <cell r="G39">
            <v>0</v>
          </cell>
          <cell r="H39">
            <v>0</v>
          </cell>
          <cell r="I39">
            <v>0.42857142857142855</v>
          </cell>
          <cell r="J39">
            <v>0.2857142857142857</v>
          </cell>
          <cell r="K39">
            <v>0.14285714285714285</v>
          </cell>
          <cell r="L39">
            <v>0</v>
          </cell>
          <cell r="M39">
            <v>5.5714285714285712</v>
          </cell>
          <cell r="N39">
            <v>0</v>
          </cell>
        </row>
        <row r="40">
          <cell r="C40">
            <v>2</v>
          </cell>
          <cell r="D40">
            <v>0.42857142857142855</v>
          </cell>
          <cell r="E40">
            <v>0.14285714285714285</v>
          </cell>
          <cell r="F40">
            <v>0.5714285714285714</v>
          </cell>
          <cell r="G40">
            <v>0</v>
          </cell>
          <cell r="H40">
            <v>0</v>
          </cell>
          <cell r="I40">
            <v>0.7142857142857143</v>
          </cell>
          <cell r="J40">
            <v>0.14285714285714285</v>
          </cell>
          <cell r="K40">
            <v>0.2857142857142857</v>
          </cell>
          <cell r="L40">
            <v>0</v>
          </cell>
          <cell r="M40">
            <v>7.1428571428571432</v>
          </cell>
          <cell r="N40">
            <v>0.14285714285714285</v>
          </cell>
        </row>
        <row r="41">
          <cell r="C41">
            <v>1.7142857142857142</v>
          </cell>
          <cell r="D41">
            <v>0.42857142857142855</v>
          </cell>
          <cell r="E41">
            <v>1</v>
          </cell>
          <cell r="F41">
            <v>0.42857142857142855</v>
          </cell>
          <cell r="G41">
            <v>0.2857142857142857</v>
          </cell>
          <cell r="H41">
            <v>0</v>
          </cell>
          <cell r="I41">
            <v>1</v>
          </cell>
          <cell r="J41">
            <v>0</v>
          </cell>
          <cell r="K41">
            <v>0.2857142857142857</v>
          </cell>
          <cell r="L41">
            <v>0</v>
          </cell>
          <cell r="M41">
            <v>7.2857142857142856</v>
          </cell>
          <cell r="N41">
            <v>0</v>
          </cell>
        </row>
        <row r="42">
          <cell r="C42">
            <v>1.1428571428571428</v>
          </cell>
          <cell r="D42">
            <v>0.42857142857142855</v>
          </cell>
          <cell r="E42">
            <v>0.14285714285714285</v>
          </cell>
          <cell r="F42">
            <v>0.42857142857142855</v>
          </cell>
          <cell r="G42">
            <v>0</v>
          </cell>
          <cell r="H42">
            <v>0</v>
          </cell>
          <cell r="I42">
            <v>0.42857142857142855</v>
          </cell>
          <cell r="J42">
            <v>0</v>
          </cell>
          <cell r="K42">
            <v>0</v>
          </cell>
          <cell r="L42">
            <v>0.14285714285714285</v>
          </cell>
          <cell r="M42">
            <v>8.5714285714285712</v>
          </cell>
          <cell r="N42">
            <v>0</v>
          </cell>
        </row>
        <row r="43">
          <cell r="C43">
            <v>1.8571428571428572</v>
          </cell>
          <cell r="D43">
            <v>0.5714285714285714</v>
          </cell>
          <cell r="E43">
            <v>0.2857142857142857</v>
          </cell>
          <cell r="F43">
            <v>0.42857142857142855</v>
          </cell>
          <cell r="G43">
            <v>0</v>
          </cell>
          <cell r="H43">
            <v>0</v>
          </cell>
          <cell r="I43">
            <v>0.8571428571428571</v>
          </cell>
          <cell r="J43">
            <v>0.7142857142857143</v>
          </cell>
          <cell r="K43">
            <v>0.14285714285714285</v>
          </cell>
          <cell r="L43">
            <v>0.14285714285714285</v>
          </cell>
          <cell r="M43">
            <v>8.4285714285714288</v>
          </cell>
          <cell r="N43">
            <v>0</v>
          </cell>
        </row>
        <row r="44">
          <cell r="C44">
            <v>1.2857142857142858</v>
          </cell>
          <cell r="D44">
            <v>0</v>
          </cell>
          <cell r="E44">
            <v>0</v>
          </cell>
          <cell r="F44">
            <v>0.42857142857142855</v>
          </cell>
          <cell r="G44">
            <v>0</v>
          </cell>
          <cell r="H44">
            <v>0</v>
          </cell>
          <cell r="I44">
            <v>0.7142857142857143</v>
          </cell>
          <cell r="J44">
            <v>0.42857142857142855</v>
          </cell>
          <cell r="K44">
            <v>0.14285714285714285</v>
          </cell>
          <cell r="L44">
            <v>0</v>
          </cell>
          <cell r="M44">
            <v>8.5714285714285712</v>
          </cell>
          <cell r="N44">
            <v>0</v>
          </cell>
        </row>
        <row r="45">
          <cell r="C45">
            <v>0.42857142857142855</v>
          </cell>
          <cell r="D45">
            <v>0.2857142857142857</v>
          </cell>
          <cell r="E45">
            <v>0.42857142857142855</v>
          </cell>
          <cell r="F45">
            <v>0.5714285714285714</v>
          </cell>
          <cell r="G45">
            <v>0</v>
          </cell>
          <cell r="H45">
            <v>0</v>
          </cell>
          <cell r="I45">
            <v>0.7142857142857143</v>
          </cell>
          <cell r="J45">
            <v>0</v>
          </cell>
          <cell r="K45">
            <v>0.2857142857142857</v>
          </cell>
          <cell r="L45">
            <v>0</v>
          </cell>
          <cell r="M45">
            <v>8.1428571428571423</v>
          </cell>
          <cell r="N45">
            <v>0</v>
          </cell>
        </row>
        <row r="46">
          <cell r="C46">
            <v>1.1428571428571428</v>
          </cell>
          <cell r="D46">
            <v>0.7142857142857143</v>
          </cell>
          <cell r="E46">
            <v>0.14285714285714285</v>
          </cell>
          <cell r="F46">
            <v>0.7142857142857143</v>
          </cell>
          <cell r="G46">
            <v>0</v>
          </cell>
          <cell r="H46">
            <v>0</v>
          </cell>
          <cell r="I46">
            <v>0.7142857142857143</v>
          </cell>
          <cell r="J46">
            <v>0.42857142857142855</v>
          </cell>
          <cell r="K46">
            <v>0.2857142857142857</v>
          </cell>
          <cell r="L46">
            <v>0.14285714285714285</v>
          </cell>
          <cell r="M46">
            <v>7</v>
          </cell>
          <cell r="N46">
            <v>0</v>
          </cell>
        </row>
        <row r="47">
          <cell r="C47">
            <v>1.1428571428571428</v>
          </cell>
          <cell r="D47">
            <v>0.14285714285714285</v>
          </cell>
          <cell r="E47">
            <v>0.14285714285714285</v>
          </cell>
          <cell r="F47">
            <v>0.14285714285714285</v>
          </cell>
          <cell r="G47">
            <v>0</v>
          </cell>
          <cell r="H47">
            <v>0</v>
          </cell>
          <cell r="I47">
            <v>0.14285714285714285</v>
          </cell>
          <cell r="J47">
            <v>0.14285714285714285</v>
          </cell>
          <cell r="K47">
            <v>0.14285714285714285</v>
          </cell>
          <cell r="L47">
            <v>0</v>
          </cell>
          <cell r="M47">
            <v>10</v>
          </cell>
          <cell r="N47">
            <v>0</v>
          </cell>
        </row>
        <row r="48">
          <cell r="C48">
            <v>1.1428571428571428</v>
          </cell>
          <cell r="D48">
            <v>0.42857142857142855</v>
          </cell>
          <cell r="E48">
            <v>0.42857142857142855</v>
          </cell>
          <cell r="F48">
            <v>0.2857142857142857</v>
          </cell>
          <cell r="G48">
            <v>0</v>
          </cell>
          <cell r="H48">
            <v>0</v>
          </cell>
          <cell r="I48">
            <v>0.5714285714285714</v>
          </cell>
          <cell r="J48">
            <v>0.42857142857142855</v>
          </cell>
          <cell r="K48">
            <v>0.14285714285714285</v>
          </cell>
          <cell r="L48">
            <v>0</v>
          </cell>
          <cell r="M48">
            <v>6.8571428571428568</v>
          </cell>
          <cell r="N48">
            <v>0</v>
          </cell>
        </row>
        <row r="49">
          <cell r="C49">
            <v>0.8571428571428571</v>
          </cell>
          <cell r="D49">
            <v>0.2857142857142857</v>
          </cell>
          <cell r="E49">
            <v>0</v>
          </cell>
          <cell r="F49">
            <v>0.5714285714285714</v>
          </cell>
          <cell r="G49">
            <v>0</v>
          </cell>
          <cell r="H49">
            <v>0.2857142857142857</v>
          </cell>
          <cell r="I49">
            <v>1</v>
          </cell>
          <cell r="J49">
            <v>0</v>
          </cell>
          <cell r="K49">
            <v>0.42857142857142855</v>
          </cell>
          <cell r="L49">
            <v>0</v>
          </cell>
          <cell r="M49">
            <v>9.5714285714285712</v>
          </cell>
          <cell r="N49">
            <v>0</v>
          </cell>
        </row>
        <row r="50">
          <cell r="C50">
            <v>0.8571428571428571</v>
          </cell>
          <cell r="D50">
            <v>0.42857142857142855</v>
          </cell>
          <cell r="E50">
            <v>0.14285714285714285</v>
          </cell>
          <cell r="F50">
            <v>0.8571428571428571</v>
          </cell>
          <cell r="G50">
            <v>0.14285714285714285</v>
          </cell>
          <cell r="H50">
            <v>0</v>
          </cell>
          <cell r="I50">
            <v>0.42857142857142855</v>
          </cell>
          <cell r="J50">
            <v>0</v>
          </cell>
          <cell r="K50">
            <v>0.5714285714285714</v>
          </cell>
          <cell r="L50">
            <v>0</v>
          </cell>
          <cell r="M50">
            <v>9.5714285714285712</v>
          </cell>
          <cell r="N50">
            <v>0</v>
          </cell>
        </row>
        <row r="51">
          <cell r="C51">
            <v>2.5714285714285716</v>
          </cell>
          <cell r="D51">
            <v>0.7142857142857143</v>
          </cell>
          <cell r="E51">
            <v>0.8571428571428571</v>
          </cell>
          <cell r="F51">
            <v>0.14285714285714285</v>
          </cell>
          <cell r="G51">
            <v>0.14285714285714285</v>
          </cell>
          <cell r="H51">
            <v>0</v>
          </cell>
          <cell r="I51">
            <v>0</v>
          </cell>
          <cell r="J51">
            <v>0.14285714285714285</v>
          </cell>
          <cell r="K51">
            <v>0.7142857142857143</v>
          </cell>
          <cell r="L51">
            <v>0</v>
          </cell>
          <cell r="M51">
            <v>9.2857142857142865</v>
          </cell>
          <cell r="N51">
            <v>0</v>
          </cell>
        </row>
        <row r="52">
          <cell r="C52">
            <v>1.8571428571428572</v>
          </cell>
          <cell r="D52">
            <v>0.2857142857142857</v>
          </cell>
          <cell r="E52">
            <v>0.14285714285714285</v>
          </cell>
          <cell r="F52">
            <v>0.8571428571428571</v>
          </cell>
          <cell r="G52">
            <v>0.42857142857142855</v>
          </cell>
          <cell r="H52">
            <v>0</v>
          </cell>
          <cell r="I52">
            <v>1.1428571428571428</v>
          </cell>
          <cell r="J52">
            <v>0.2857142857142857</v>
          </cell>
          <cell r="K52">
            <v>0.14285714285714285</v>
          </cell>
          <cell r="L52">
            <v>0</v>
          </cell>
          <cell r="M52">
            <v>11.428571428571429</v>
          </cell>
          <cell r="N52">
            <v>0</v>
          </cell>
        </row>
        <row r="53">
          <cell r="C53">
            <v>2.1428571428571428</v>
          </cell>
          <cell r="D53">
            <v>2</v>
          </cell>
          <cell r="E53">
            <v>0.7142857142857143</v>
          </cell>
          <cell r="F53">
            <v>0.8571428571428571</v>
          </cell>
          <cell r="G53">
            <v>0.2857142857142857</v>
          </cell>
          <cell r="H53">
            <v>0</v>
          </cell>
          <cell r="I53">
            <v>1.4285714285714286</v>
          </cell>
          <cell r="J53">
            <v>0.2857142857142857</v>
          </cell>
          <cell r="K53">
            <v>0.14285714285714285</v>
          </cell>
          <cell r="L53">
            <v>0.14285714285714285</v>
          </cell>
          <cell r="M53">
            <v>8.4285714285714288</v>
          </cell>
          <cell r="N53">
            <v>0</v>
          </cell>
        </row>
        <row r="54">
          <cell r="C54">
            <v>2</v>
          </cell>
          <cell r="D54">
            <v>0.5714285714285714</v>
          </cell>
          <cell r="E54">
            <v>0.14285714285714285</v>
          </cell>
          <cell r="F54">
            <v>0.8571428571428571</v>
          </cell>
          <cell r="G54">
            <v>0.42857142857142855</v>
          </cell>
          <cell r="H54">
            <v>0</v>
          </cell>
          <cell r="I54">
            <v>0.42857142857142855</v>
          </cell>
          <cell r="J54">
            <v>0.14285714285714285</v>
          </cell>
          <cell r="K54">
            <v>0.2857142857142857</v>
          </cell>
          <cell r="L54">
            <v>0</v>
          </cell>
          <cell r="M54">
            <v>10.857142857142858</v>
          </cell>
          <cell r="N54">
            <v>0</v>
          </cell>
        </row>
        <row r="55">
          <cell r="C55">
            <v>2</v>
          </cell>
          <cell r="D55">
            <v>0.5714285714285714</v>
          </cell>
          <cell r="E55">
            <v>0</v>
          </cell>
          <cell r="F55">
            <v>0.5714285714285714</v>
          </cell>
          <cell r="G55">
            <v>0</v>
          </cell>
          <cell r="H55">
            <v>0</v>
          </cell>
          <cell r="I55">
            <v>1.4285714285714286</v>
          </cell>
          <cell r="J55">
            <v>0.5714285714285714</v>
          </cell>
          <cell r="K55">
            <v>0.5714285714285714</v>
          </cell>
          <cell r="L55">
            <v>0.14285714285714285</v>
          </cell>
          <cell r="M55">
            <v>8.7142857142857135</v>
          </cell>
          <cell r="N55">
            <v>0</v>
          </cell>
        </row>
        <row r="56">
          <cell r="C56">
            <v>2.1428571428571428</v>
          </cell>
          <cell r="D56">
            <v>0.5714285714285714</v>
          </cell>
          <cell r="E56">
            <v>0</v>
          </cell>
          <cell r="F56">
            <v>0.14285714285714285</v>
          </cell>
          <cell r="G56">
            <v>0.14285714285714285</v>
          </cell>
          <cell r="H56">
            <v>0</v>
          </cell>
          <cell r="I56">
            <v>0.7142857142857143</v>
          </cell>
          <cell r="J56">
            <v>0.7142857142857143</v>
          </cell>
          <cell r="K56">
            <v>0</v>
          </cell>
          <cell r="L56">
            <v>0</v>
          </cell>
          <cell r="M56">
            <v>10</v>
          </cell>
          <cell r="N56">
            <v>0</v>
          </cell>
        </row>
        <row r="57">
          <cell r="C57">
            <v>2.2857142857142856</v>
          </cell>
          <cell r="D57">
            <v>1.2857142857142858</v>
          </cell>
          <cell r="E57">
            <v>0.14285714285714285</v>
          </cell>
          <cell r="F57">
            <v>0.42857142857142855</v>
          </cell>
          <cell r="G57">
            <v>0.42857142857142855</v>
          </cell>
          <cell r="H57">
            <v>0</v>
          </cell>
          <cell r="I57">
            <v>0.8571428571428571</v>
          </cell>
          <cell r="J57">
            <v>0.2857142857142857</v>
          </cell>
          <cell r="K57">
            <v>0.14285714285714285</v>
          </cell>
          <cell r="L57">
            <v>0.14285714285714285</v>
          </cell>
          <cell r="M57">
            <v>10.714285714285714</v>
          </cell>
          <cell r="N57">
            <v>0</v>
          </cell>
        </row>
        <row r="58">
          <cell r="C58">
            <v>1</v>
          </cell>
          <cell r="D58">
            <v>0</v>
          </cell>
          <cell r="E58">
            <v>1</v>
          </cell>
          <cell r="F58">
            <v>0</v>
          </cell>
          <cell r="G58">
            <v>0</v>
          </cell>
          <cell r="H58">
            <v>0</v>
          </cell>
          <cell r="I58">
            <v>1</v>
          </cell>
          <cell r="J58">
            <v>0.5</v>
          </cell>
          <cell r="K58">
            <v>0</v>
          </cell>
          <cell r="L58">
            <v>0</v>
          </cell>
          <cell r="M58">
            <v>15.5</v>
          </cell>
          <cell r="N58">
            <v>0</v>
          </cell>
        </row>
        <row r="59">
          <cell r="C59">
            <v>3</v>
          </cell>
          <cell r="D59">
            <v>0.5</v>
          </cell>
          <cell r="E59">
            <v>0</v>
          </cell>
          <cell r="F59">
            <v>1.5</v>
          </cell>
          <cell r="G59">
            <v>0</v>
          </cell>
          <cell r="H59">
            <v>0</v>
          </cell>
          <cell r="I59">
            <v>1</v>
          </cell>
          <cell r="J59">
            <v>1.5</v>
          </cell>
          <cell r="K59">
            <v>0</v>
          </cell>
          <cell r="L59">
            <v>0</v>
          </cell>
          <cell r="M59">
            <v>10.5</v>
          </cell>
          <cell r="N59">
            <v>0</v>
          </cell>
        </row>
        <row r="60">
          <cell r="C60">
            <v>2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0.5</v>
          </cell>
          <cell r="J60">
            <v>1</v>
          </cell>
          <cell r="K60">
            <v>0</v>
          </cell>
          <cell r="L60">
            <v>0</v>
          </cell>
          <cell r="M60">
            <v>13.5</v>
          </cell>
          <cell r="N60">
            <v>0</v>
          </cell>
        </row>
        <row r="61">
          <cell r="C61">
            <v>1</v>
          </cell>
          <cell r="D61">
            <v>0</v>
          </cell>
          <cell r="E61">
            <v>0</v>
          </cell>
          <cell r="F61">
            <v>1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10.5</v>
          </cell>
          <cell r="N61">
            <v>0</v>
          </cell>
        </row>
        <row r="62">
          <cell r="C62">
            <v>1.5</v>
          </cell>
          <cell r="D62">
            <v>0.5</v>
          </cell>
          <cell r="E62">
            <v>0.5</v>
          </cell>
          <cell r="F62">
            <v>1</v>
          </cell>
          <cell r="G62">
            <v>0</v>
          </cell>
          <cell r="H62">
            <v>0</v>
          </cell>
          <cell r="I62">
            <v>0.5</v>
          </cell>
          <cell r="J62">
            <v>0.5</v>
          </cell>
          <cell r="K62">
            <v>0.5</v>
          </cell>
          <cell r="L62">
            <v>1</v>
          </cell>
          <cell r="M62">
            <v>6</v>
          </cell>
          <cell r="N62">
            <v>0</v>
          </cell>
        </row>
        <row r="63">
          <cell r="C63">
            <v>1.5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1</v>
          </cell>
          <cell r="J63">
            <v>1</v>
          </cell>
          <cell r="K63">
            <v>0</v>
          </cell>
          <cell r="L63">
            <v>0</v>
          </cell>
          <cell r="M63">
            <v>5.5</v>
          </cell>
          <cell r="N63">
            <v>0</v>
          </cell>
        </row>
        <row r="64">
          <cell r="C64">
            <v>1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1</v>
          </cell>
          <cell r="J64">
            <v>0</v>
          </cell>
          <cell r="K64">
            <v>0.5</v>
          </cell>
          <cell r="L64">
            <v>0</v>
          </cell>
          <cell r="M64">
            <v>3.5</v>
          </cell>
          <cell r="N64">
            <v>0</v>
          </cell>
        </row>
        <row r="65">
          <cell r="C65">
            <v>0.5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0.5</v>
          </cell>
          <cell r="J65">
            <v>0</v>
          </cell>
          <cell r="K65">
            <v>0</v>
          </cell>
          <cell r="L65">
            <v>0</v>
          </cell>
          <cell r="M65">
            <v>2</v>
          </cell>
          <cell r="N65">
            <v>0</v>
          </cell>
        </row>
        <row r="66">
          <cell r="C66">
            <v>1</v>
          </cell>
          <cell r="D66">
            <v>0.5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1</v>
          </cell>
          <cell r="J66">
            <v>0.5</v>
          </cell>
          <cell r="K66">
            <v>0</v>
          </cell>
          <cell r="L66">
            <v>0</v>
          </cell>
          <cell r="M66">
            <v>4</v>
          </cell>
          <cell r="N66">
            <v>0</v>
          </cell>
        </row>
        <row r="67">
          <cell r="C67">
            <v>1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0.5</v>
          </cell>
          <cell r="K67">
            <v>0</v>
          </cell>
          <cell r="L67">
            <v>0</v>
          </cell>
          <cell r="M67">
            <v>1</v>
          </cell>
          <cell r="N67">
            <v>0</v>
          </cell>
        </row>
        <row r="68">
          <cell r="C68">
            <v>1</v>
          </cell>
          <cell r="D68">
            <v>0</v>
          </cell>
          <cell r="E68">
            <v>0</v>
          </cell>
          <cell r="F68">
            <v>0.5</v>
          </cell>
          <cell r="G68">
            <v>0</v>
          </cell>
          <cell r="H68">
            <v>0</v>
          </cell>
          <cell r="I68">
            <v>0.5</v>
          </cell>
          <cell r="J68">
            <v>0</v>
          </cell>
          <cell r="K68">
            <v>0</v>
          </cell>
          <cell r="L68">
            <v>0</v>
          </cell>
          <cell r="M68">
            <v>3</v>
          </cell>
          <cell r="N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0.5</v>
          </cell>
          <cell r="G69">
            <v>0</v>
          </cell>
          <cell r="H69">
            <v>0</v>
          </cell>
          <cell r="I69">
            <v>0</v>
          </cell>
          <cell r="J69">
            <v>1</v>
          </cell>
          <cell r="K69">
            <v>0</v>
          </cell>
          <cell r="L69">
            <v>0</v>
          </cell>
          <cell r="M69">
            <v>1</v>
          </cell>
          <cell r="N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0.5</v>
          </cell>
          <cell r="G70">
            <v>0</v>
          </cell>
          <cell r="H70">
            <v>0</v>
          </cell>
          <cell r="I70">
            <v>0.5</v>
          </cell>
          <cell r="J70">
            <v>0.5</v>
          </cell>
          <cell r="K70">
            <v>0</v>
          </cell>
          <cell r="L70">
            <v>0</v>
          </cell>
          <cell r="M70">
            <v>2.5</v>
          </cell>
          <cell r="N70">
            <v>0</v>
          </cell>
        </row>
        <row r="71">
          <cell r="C71">
            <v>0</v>
          </cell>
          <cell r="D71">
            <v>0</v>
          </cell>
          <cell r="E71">
            <v>0.5</v>
          </cell>
          <cell r="F71">
            <v>0</v>
          </cell>
          <cell r="G71">
            <v>0</v>
          </cell>
          <cell r="H71">
            <v>0</v>
          </cell>
          <cell r="I71">
            <v>0.5</v>
          </cell>
          <cell r="J71">
            <v>0</v>
          </cell>
          <cell r="K71">
            <v>0</v>
          </cell>
          <cell r="L71">
            <v>0</v>
          </cell>
          <cell r="M71">
            <v>1</v>
          </cell>
          <cell r="N71">
            <v>0</v>
          </cell>
        </row>
        <row r="72">
          <cell r="C72">
            <v>0.5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0.5</v>
          </cell>
          <cell r="J72">
            <v>1.5</v>
          </cell>
          <cell r="K72">
            <v>0</v>
          </cell>
          <cell r="L72">
            <v>0</v>
          </cell>
          <cell r="M72">
            <v>1.5</v>
          </cell>
          <cell r="N72">
            <v>0</v>
          </cell>
        </row>
        <row r="73">
          <cell r="C73">
            <v>0.5</v>
          </cell>
          <cell r="D73">
            <v>0</v>
          </cell>
          <cell r="E73">
            <v>0.5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0.5</v>
          </cell>
          <cell r="K73">
            <v>0</v>
          </cell>
          <cell r="L73">
            <v>0</v>
          </cell>
          <cell r="M73">
            <v>2</v>
          </cell>
          <cell r="N73">
            <v>0</v>
          </cell>
        </row>
        <row r="74">
          <cell r="C74">
            <v>0.5</v>
          </cell>
          <cell r="D74">
            <v>0</v>
          </cell>
          <cell r="E74">
            <v>0</v>
          </cell>
          <cell r="F74">
            <v>0.5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1</v>
          </cell>
          <cell r="M74">
            <v>1.5</v>
          </cell>
          <cell r="N74">
            <v>0</v>
          </cell>
        </row>
        <row r="75">
          <cell r="C75">
            <v>0.5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0.5</v>
          </cell>
          <cell r="J75">
            <v>0</v>
          </cell>
          <cell r="K75">
            <v>0.5</v>
          </cell>
          <cell r="L75">
            <v>0.5</v>
          </cell>
          <cell r="M75">
            <v>0.5</v>
          </cell>
          <cell r="N75">
            <v>0</v>
          </cell>
        </row>
        <row r="76">
          <cell r="C76">
            <v>0.5</v>
          </cell>
          <cell r="D76">
            <v>0</v>
          </cell>
          <cell r="E76">
            <v>0</v>
          </cell>
          <cell r="F76">
            <v>0.5</v>
          </cell>
          <cell r="G76">
            <v>0</v>
          </cell>
          <cell r="H76">
            <v>0</v>
          </cell>
          <cell r="I76">
            <v>0</v>
          </cell>
          <cell r="J76">
            <v>0.5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</row>
        <row r="77">
          <cell r="C77">
            <v>1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0.5</v>
          </cell>
          <cell r="M77">
            <v>0.5</v>
          </cell>
          <cell r="N77">
            <v>0</v>
          </cell>
        </row>
        <row r="78">
          <cell r="C78">
            <v>1.5</v>
          </cell>
          <cell r="D78">
            <v>0.5</v>
          </cell>
          <cell r="E78">
            <v>0</v>
          </cell>
          <cell r="F78">
            <v>0.5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0.5</v>
          </cell>
          <cell r="L78">
            <v>0</v>
          </cell>
          <cell r="M78">
            <v>1</v>
          </cell>
          <cell r="N78">
            <v>0</v>
          </cell>
        </row>
        <row r="79">
          <cell r="C79">
            <v>0</v>
          </cell>
          <cell r="D79">
            <v>0.5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1</v>
          </cell>
          <cell r="L79">
            <v>0</v>
          </cell>
          <cell r="M79">
            <v>0.5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1</v>
          </cell>
          <cell r="J80">
            <v>0</v>
          </cell>
          <cell r="K80">
            <v>1</v>
          </cell>
          <cell r="L80">
            <v>0</v>
          </cell>
          <cell r="M80">
            <v>2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0.5</v>
          </cell>
          <cell r="L81">
            <v>0</v>
          </cell>
          <cell r="M81">
            <v>0.5</v>
          </cell>
          <cell r="N81">
            <v>0</v>
          </cell>
        </row>
        <row r="82">
          <cell r="C82">
            <v>0</v>
          </cell>
          <cell r="D82">
            <v>0.5</v>
          </cell>
          <cell r="E82">
            <v>0</v>
          </cell>
          <cell r="F82">
            <v>0</v>
          </cell>
          <cell r="G82">
            <v>0.5</v>
          </cell>
          <cell r="H82">
            <v>0</v>
          </cell>
          <cell r="I82">
            <v>0</v>
          </cell>
          <cell r="J82">
            <v>1.5</v>
          </cell>
          <cell r="K82">
            <v>0</v>
          </cell>
          <cell r="L82">
            <v>0.5</v>
          </cell>
          <cell r="M82">
            <v>2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0.5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0.5</v>
          </cell>
          <cell r="K83">
            <v>1.5</v>
          </cell>
          <cell r="L83">
            <v>0</v>
          </cell>
          <cell r="M83">
            <v>0.5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1.5</v>
          </cell>
          <cell r="J84">
            <v>0</v>
          </cell>
          <cell r="K84">
            <v>0</v>
          </cell>
          <cell r="L84">
            <v>0</v>
          </cell>
          <cell r="M84">
            <v>0.5</v>
          </cell>
          <cell r="N84">
            <v>0</v>
          </cell>
        </row>
        <row r="85">
          <cell r="C85">
            <v>0</v>
          </cell>
          <cell r="D85">
            <v>1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0.5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0.5</v>
          </cell>
          <cell r="M86">
            <v>0</v>
          </cell>
          <cell r="N86">
            <v>0</v>
          </cell>
        </row>
        <row r="87">
          <cell r="C87">
            <v>0.5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1</v>
          </cell>
          <cell r="J87">
            <v>0</v>
          </cell>
          <cell r="K87">
            <v>0.5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0.5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0.5</v>
          </cell>
          <cell r="K89">
            <v>0.5</v>
          </cell>
          <cell r="L89">
            <v>0.5</v>
          </cell>
          <cell r="M89">
            <v>0.5</v>
          </cell>
          <cell r="N89">
            <v>0</v>
          </cell>
        </row>
        <row r="90">
          <cell r="C90">
            <v>0.5</v>
          </cell>
          <cell r="D90">
            <v>0</v>
          </cell>
          <cell r="E90">
            <v>0.5</v>
          </cell>
          <cell r="F90">
            <v>0</v>
          </cell>
          <cell r="G90">
            <v>0</v>
          </cell>
          <cell r="H90">
            <v>0</v>
          </cell>
          <cell r="I90">
            <v>0.5</v>
          </cell>
          <cell r="J90">
            <v>0</v>
          </cell>
          <cell r="K90">
            <v>0.5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0.5</v>
          </cell>
          <cell r="D91">
            <v>0.5</v>
          </cell>
          <cell r="E91">
            <v>0</v>
          </cell>
          <cell r="F91">
            <v>0</v>
          </cell>
          <cell r="G91">
            <v>1</v>
          </cell>
          <cell r="H91">
            <v>0</v>
          </cell>
          <cell r="I91">
            <v>0</v>
          </cell>
          <cell r="J91">
            <v>0.5</v>
          </cell>
          <cell r="K91">
            <v>0.5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0.5</v>
          </cell>
          <cell r="M92">
            <v>0</v>
          </cell>
          <cell r="N92">
            <v>0</v>
          </cell>
        </row>
        <row r="93">
          <cell r="C93">
            <v>1.5</v>
          </cell>
          <cell r="D93">
            <v>0</v>
          </cell>
          <cell r="E93">
            <v>0</v>
          </cell>
          <cell r="F93">
            <v>0.5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0.5</v>
          </cell>
          <cell r="J94">
            <v>0</v>
          </cell>
          <cell r="K94">
            <v>2</v>
          </cell>
          <cell r="L94">
            <v>0</v>
          </cell>
          <cell r="M94">
            <v>0.5</v>
          </cell>
          <cell r="N94">
            <v>0</v>
          </cell>
        </row>
        <row r="95">
          <cell r="C95">
            <v>0</v>
          </cell>
          <cell r="D95">
            <v>1</v>
          </cell>
          <cell r="E95">
            <v>0</v>
          </cell>
          <cell r="F95">
            <v>0.5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1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0.5</v>
          </cell>
          <cell r="H96">
            <v>0</v>
          </cell>
          <cell r="I96">
            <v>0.5</v>
          </cell>
          <cell r="J96">
            <v>0</v>
          </cell>
          <cell r="K96">
            <v>0.5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0.5</v>
          </cell>
          <cell r="D97">
            <v>0</v>
          </cell>
          <cell r="E97">
            <v>0</v>
          </cell>
          <cell r="F97">
            <v>0.5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1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1.5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</row>
        <row r="99">
          <cell r="C99">
            <v>0.5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0.5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0.5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2</v>
          </cell>
          <cell r="N101">
            <v>0</v>
          </cell>
        </row>
        <row r="102">
          <cell r="C102">
            <v>0.5</v>
          </cell>
          <cell r="D102">
            <v>0</v>
          </cell>
          <cell r="E102">
            <v>0</v>
          </cell>
          <cell r="F102">
            <v>1.5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0.5</v>
          </cell>
          <cell r="N102">
            <v>0</v>
          </cell>
        </row>
        <row r="103">
          <cell r="C103">
            <v>1</v>
          </cell>
          <cell r="D103">
            <v>0</v>
          </cell>
          <cell r="E103">
            <v>0</v>
          </cell>
          <cell r="F103">
            <v>0.5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</row>
        <row r="104">
          <cell r="C104">
            <v>0.5</v>
          </cell>
          <cell r="D104">
            <v>0.5</v>
          </cell>
          <cell r="E104">
            <v>1</v>
          </cell>
          <cell r="F104">
            <v>1</v>
          </cell>
          <cell r="G104">
            <v>0.5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3.5</v>
          </cell>
          <cell r="N104">
            <v>0</v>
          </cell>
        </row>
        <row r="105">
          <cell r="C105">
            <v>1</v>
          </cell>
          <cell r="D105">
            <v>0.5</v>
          </cell>
          <cell r="E105">
            <v>0.5</v>
          </cell>
          <cell r="F105">
            <v>1.5</v>
          </cell>
          <cell r="G105">
            <v>0</v>
          </cell>
          <cell r="H105">
            <v>0.5</v>
          </cell>
          <cell r="I105">
            <v>0</v>
          </cell>
          <cell r="J105">
            <v>0.5</v>
          </cell>
          <cell r="K105">
            <v>0</v>
          </cell>
          <cell r="L105">
            <v>0</v>
          </cell>
          <cell r="M105">
            <v>5</v>
          </cell>
          <cell r="N105">
            <v>0</v>
          </cell>
        </row>
      </sheetData>
      <sheetData sheetId="15" refreshError="1">
        <row r="5">
          <cell r="G5" t="str">
            <v>KYABI</v>
          </cell>
          <cell r="K5" t="str">
            <v>XXXX</v>
          </cell>
        </row>
        <row r="6">
          <cell r="K6" t="str">
            <v>ONYUTI BETTY</v>
          </cell>
        </row>
        <row r="10">
          <cell r="C10">
            <v>0.14285714285714285</v>
          </cell>
          <cell r="D10">
            <v>0</v>
          </cell>
          <cell r="E10">
            <v>0.14285714285714285</v>
          </cell>
          <cell r="F10">
            <v>0.7142857142857143</v>
          </cell>
          <cell r="G10">
            <v>0.2857142857142857</v>
          </cell>
          <cell r="H10">
            <v>0</v>
          </cell>
          <cell r="I10">
            <v>0.8571428571428571</v>
          </cell>
          <cell r="J10">
            <v>0.14285714285714285</v>
          </cell>
          <cell r="K10">
            <v>0</v>
          </cell>
          <cell r="L10">
            <v>0</v>
          </cell>
          <cell r="M10">
            <v>5.1428571428571432</v>
          </cell>
          <cell r="N10">
            <v>0</v>
          </cell>
        </row>
        <row r="11">
          <cell r="C11">
            <v>0.5714285714285714</v>
          </cell>
          <cell r="D11">
            <v>0</v>
          </cell>
          <cell r="E11">
            <v>0</v>
          </cell>
          <cell r="F11">
            <v>0.2857142857142857</v>
          </cell>
          <cell r="G11">
            <v>0</v>
          </cell>
          <cell r="H11">
            <v>0</v>
          </cell>
          <cell r="I11">
            <v>0.8571428571428571</v>
          </cell>
          <cell r="J11">
            <v>0</v>
          </cell>
          <cell r="K11">
            <v>0</v>
          </cell>
          <cell r="L11">
            <v>0</v>
          </cell>
          <cell r="M11">
            <v>5.8571428571428568</v>
          </cell>
          <cell r="N11">
            <v>0</v>
          </cell>
        </row>
        <row r="12">
          <cell r="C12">
            <v>1.8571428571428572</v>
          </cell>
          <cell r="D12">
            <v>0.2857142857142857</v>
          </cell>
          <cell r="E12">
            <v>0.42857142857142855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1.1428571428571428</v>
          </cell>
          <cell r="K12">
            <v>0</v>
          </cell>
          <cell r="L12">
            <v>0</v>
          </cell>
          <cell r="M12">
            <v>6.5714285714285712</v>
          </cell>
          <cell r="N12">
            <v>0</v>
          </cell>
        </row>
        <row r="13">
          <cell r="C13">
            <v>0.7142857142857143</v>
          </cell>
          <cell r="D13">
            <v>0.2857142857142857</v>
          </cell>
          <cell r="E13">
            <v>0.14285714285714285</v>
          </cell>
          <cell r="F13">
            <v>1.2857142857142858</v>
          </cell>
          <cell r="G13">
            <v>0.14285714285714285</v>
          </cell>
          <cell r="H13">
            <v>0.14285714285714285</v>
          </cell>
          <cell r="I13">
            <v>0.8571428571428571</v>
          </cell>
          <cell r="J13">
            <v>0.14285714285714285</v>
          </cell>
          <cell r="K13">
            <v>0</v>
          </cell>
          <cell r="L13">
            <v>0</v>
          </cell>
          <cell r="M13">
            <v>6.5714285714285712</v>
          </cell>
          <cell r="N13">
            <v>0</v>
          </cell>
        </row>
        <row r="14">
          <cell r="C14">
            <v>1.2857142857142858</v>
          </cell>
          <cell r="D14">
            <v>0.2857142857142857</v>
          </cell>
          <cell r="E14">
            <v>0</v>
          </cell>
          <cell r="F14">
            <v>0.8571428571428571</v>
          </cell>
          <cell r="G14">
            <v>0</v>
          </cell>
          <cell r="H14">
            <v>0</v>
          </cell>
          <cell r="I14">
            <v>0.2857142857142857</v>
          </cell>
          <cell r="J14">
            <v>0.14285714285714285</v>
          </cell>
          <cell r="K14">
            <v>0</v>
          </cell>
          <cell r="L14">
            <v>0</v>
          </cell>
          <cell r="M14">
            <v>7.1428571428571432</v>
          </cell>
          <cell r="N14">
            <v>0</v>
          </cell>
        </row>
        <row r="15">
          <cell r="C15">
            <v>0.7142857142857143</v>
          </cell>
          <cell r="D15">
            <v>0.2857142857142857</v>
          </cell>
          <cell r="E15">
            <v>0.2857142857142857</v>
          </cell>
          <cell r="F15">
            <v>1.4285714285714286</v>
          </cell>
          <cell r="G15">
            <v>0</v>
          </cell>
          <cell r="H15">
            <v>0</v>
          </cell>
          <cell r="I15">
            <v>0.2857142857142857</v>
          </cell>
          <cell r="J15">
            <v>0</v>
          </cell>
          <cell r="K15">
            <v>0</v>
          </cell>
          <cell r="L15">
            <v>0</v>
          </cell>
          <cell r="M15">
            <v>5.4285714285714288</v>
          </cell>
          <cell r="N15">
            <v>0</v>
          </cell>
        </row>
        <row r="16">
          <cell r="C16">
            <v>1.5714285714285714</v>
          </cell>
          <cell r="D16">
            <v>0.42857142857142855</v>
          </cell>
          <cell r="E16">
            <v>0.14285714285714285</v>
          </cell>
          <cell r="F16">
            <v>1.2857142857142858</v>
          </cell>
          <cell r="G16">
            <v>0</v>
          </cell>
          <cell r="H16">
            <v>0</v>
          </cell>
          <cell r="I16">
            <v>0.14285714285714285</v>
          </cell>
          <cell r="J16">
            <v>0</v>
          </cell>
          <cell r="K16">
            <v>0</v>
          </cell>
          <cell r="L16">
            <v>0</v>
          </cell>
          <cell r="M16">
            <v>6.2857142857142856</v>
          </cell>
          <cell r="N16">
            <v>0</v>
          </cell>
        </row>
        <row r="17">
          <cell r="C17">
            <v>1.1428571428571428</v>
          </cell>
          <cell r="D17">
            <v>0.2857142857142857</v>
          </cell>
          <cell r="E17">
            <v>0.14285714285714285</v>
          </cell>
          <cell r="F17">
            <v>0.42857142857142855</v>
          </cell>
          <cell r="G17">
            <v>0</v>
          </cell>
          <cell r="H17">
            <v>0</v>
          </cell>
          <cell r="I17">
            <v>0.14285714285714285</v>
          </cell>
          <cell r="J17">
            <v>0</v>
          </cell>
          <cell r="K17">
            <v>0</v>
          </cell>
          <cell r="L17">
            <v>0</v>
          </cell>
          <cell r="M17">
            <v>7.8571428571428568</v>
          </cell>
          <cell r="N17">
            <v>0</v>
          </cell>
        </row>
        <row r="18">
          <cell r="C18">
            <v>0.5714285714285714</v>
          </cell>
          <cell r="D18">
            <v>0.14285714285714285</v>
          </cell>
          <cell r="E18">
            <v>0.2857142857142857</v>
          </cell>
          <cell r="F18">
            <v>0.5714285714285714</v>
          </cell>
          <cell r="G18">
            <v>0.14285714285714285</v>
          </cell>
          <cell r="H18">
            <v>0</v>
          </cell>
          <cell r="I18">
            <v>0.42857142857142855</v>
          </cell>
          <cell r="J18">
            <v>0</v>
          </cell>
          <cell r="K18">
            <v>0.5714285714285714</v>
          </cell>
          <cell r="L18">
            <v>0</v>
          </cell>
          <cell r="M18">
            <v>7</v>
          </cell>
          <cell r="N18">
            <v>0</v>
          </cell>
        </row>
        <row r="19">
          <cell r="C19">
            <v>0.7142857142857143</v>
          </cell>
          <cell r="D19">
            <v>0.2857142857142857</v>
          </cell>
          <cell r="E19">
            <v>0.2857142857142857</v>
          </cell>
          <cell r="F19">
            <v>0.14285714285714285</v>
          </cell>
          <cell r="G19">
            <v>0</v>
          </cell>
          <cell r="H19">
            <v>0</v>
          </cell>
          <cell r="I19">
            <v>0.2857142857142857</v>
          </cell>
          <cell r="J19">
            <v>0.2857142857142857</v>
          </cell>
          <cell r="K19">
            <v>0.5714285714285714</v>
          </cell>
          <cell r="L19">
            <v>0</v>
          </cell>
          <cell r="M19">
            <v>6.2857142857142856</v>
          </cell>
          <cell r="N19">
            <v>0</v>
          </cell>
        </row>
        <row r="20">
          <cell r="C20">
            <v>1.4285714285714286</v>
          </cell>
          <cell r="D20">
            <v>0.42857142857142855</v>
          </cell>
          <cell r="E20">
            <v>0.14285714285714285</v>
          </cell>
          <cell r="F20">
            <v>0.42857142857142855</v>
          </cell>
          <cell r="G20">
            <v>0</v>
          </cell>
          <cell r="H20">
            <v>0</v>
          </cell>
          <cell r="I20">
            <v>0.2857142857142857</v>
          </cell>
          <cell r="J20">
            <v>0.2857142857142857</v>
          </cell>
          <cell r="K20">
            <v>0.8571428571428571</v>
          </cell>
          <cell r="L20">
            <v>0</v>
          </cell>
          <cell r="M20">
            <v>8</v>
          </cell>
          <cell r="N20">
            <v>0</v>
          </cell>
        </row>
        <row r="21">
          <cell r="C21">
            <v>0.8571428571428571</v>
          </cell>
          <cell r="D21">
            <v>0.2857142857142857</v>
          </cell>
          <cell r="E21">
            <v>0.14285714285714285</v>
          </cell>
          <cell r="F21">
            <v>0.14285714285714285</v>
          </cell>
          <cell r="G21">
            <v>0</v>
          </cell>
          <cell r="H21">
            <v>0</v>
          </cell>
          <cell r="I21">
            <v>0.42857142857142855</v>
          </cell>
          <cell r="J21">
            <v>0.42857142857142855</v>
          </cell>
          <cell r="K21">
            <v>1</v>
          </cell>
          <cell r="L21">
            <v>0.14285714285714285</v>
          </cell>
          <cell r="M21">
            <v>10</v>
          </cell>
          <cell r="N21">
            <v>0</v>
          </cell>
        </row>
        <row r="22">
          <cell r="C22">
            <v>1</v>
          </cell>
          <cell r="D22">
            <v>0.42857142857142855</v>
          </cell>
          <cell r="E22">
            <v>0.42857142857142855</v>
          </cell>
          <cell r="F22">
            <v>0</v>
          </cell>
          <cell r="G22">
            <v>0</v>
          </cell>
          <cell r="H22">
            <v>0</v>
          </cell>
          <cell r="I22">
            <v>0.14285714285714285</v>
          </cell>
          <cell r="J22">
            <v>0.14285714285714285</v>
          </cell>
          <cell r="K22">
            <v>0.8571428571428571</v>
          </cell>
          <cell r="L22">
            <v>0</v>
          </cell>
          <cell r="M22">
            <v>7.8571428571428568</v>
          </cell>
          <cell r="N22">
            <v>0.14285714285714285</v>
          </cell>
        </row>
        <row r="23">
          <cell r="C23">
            <v>0.8571428571428571</v>
          </cell>
          <cell r="D23">
            <v>0.14285714285714285</v>
          </cell>
          <cell r="E23">
            <v>0.14285714285714285</v>
          </cell>
          <cell r="F23">
            <v>0.2857142857142857</v>
          </cell>
          <cell r="G23">
            <v>0.14285714285714285</v>
          </cell>
          <cell r="H23">
            <v>0</v>
          </cell>
          <cell r="I23">
            <v>0.14285714285714285</v>
          </cell>
          <cell r="J23">
            <v>0.14285714285714285</v>
          </cell>
          <cell r="K23">
            <v>0.7142857142857143</v>
          </cell>
          <cell r="L23">
            <v>0</v>
          </cell>
          <cell r="M23">
            <v>8.7142857142857135</v>
          </cell>
          <cell r="N23">
            <v>0</v>
          </cell>
        </row>
        <row r="24">
          <cell r="C24">
            <v>0.7142857142857143</v>
          </cell>
          <cell r="D24">
            <v>0.14285714285714285</v>
          </cell>
          <cell r="E24">
            <v>0.42857142857142855</v>
          </cell>
          <cell r="F24">
            <v>0</v>
          </cell>
          <cell r="G24">
            <v>0.14285714285714285</v>
          </cell>
          <cell r="H24">
            <v>0</v>
          </cell>
          <cell r="I24">
            <v>0.2857142857142857</v>
          </cell>
          <cell r="J24">
            <v>0</v>
          </cell>
          <cell r="K24">
            <v>1.1428571428571428</v>
          </cell>
          <cell r="L24">
            <v>0</v>
          </cell>
          <cell r="M24">
            <v>9.8571428571428577</v>
          </cell>
          <cell r="N24">
            <v>0</v>
          </cell>
        </row>
        <row r="25">
          <cell r="C25">
            <v>0.8571428571428571</v>
          </cell>
          <cell r="D25">
            <v>1.1428571428571428</v>
          </cell>
          <cell r="E25">
            <v>0.5714285714285714</v>
          </cell>
          <cell r="F25">
            <v>0.14285714285714285</v>
          </cell>
          <cell r="G25">
            <v>0</v>
          </cell>
          <cell r="H25">
            <v>0</v>
          </cell>
          <cell r="I25">
            <v>1</v>
          </cell>
          <cell r="J25">
            <v>0.14285714285714285</v>
          </cell>
          <cell r="K25">
            <v>0.14285714285714285</v>
          </cell>
          <cell r="L25">
            <v>0</v>
          </cell>
          <cell r="M25">
            <v>8.2857142857142865</v>
          </cell>
          <cell r="N25">
            <v>0</v>
          </cell>
        </row>
        <row r="26">
          <cell r="C26">
            <v>1.1428571428571428</v>
          </cell>
          <cell r="D26">
            <v>0.5714285714285714</v>
          </cell>
          <cell r="E26">
            <v>0.8571428571428571</v>
          </cell>
          <cell r="F26">
            <v>0.5714285714285714</v>
          </cell>
          <cell r="G26">
            <v>0</v>
          </cell>
          <cell r="H26">
            <v>0</v>
          </cell>
          <cell r="I26">
            <v>0.14285714285714285</v>
          </cell>
          <cell r="J26">
            <v>0.14285714285714285</v>
          </cell>
          <cell r="K26">
            <v>0.2857142857142857</v>
          </cell>
          <cell r="L26">
            <v>0.14285714285714285</v>
          </cell>
          <cell r="M26">
            <v>11.571428571428571</v>
          </cell>
          <cell r="N26">
            <v>0</v>
          </cell>
        </row>
        <row r="27">
          <cell r="C27">
            <v>1.4285714285714286</v>
          </cell>
          <cell r="D27">
            <v>0.8571428571428571</v>
          </cell>
          <cell r="E27">
            <v>0.42857142857142855</v>
          </cell>
          <cell r="F27">
            <v>0.2857142857142857</v>
          </cell>
          <cell r="G27">
            <v>0</v>
          </cell>
          <cell r="H27">
            <v>0</v>
          </cell>
          <cell r="I27">
            <v>0.42857142857142855</v>
          </cell>
          <cell r="J27">
            <v>0.5714285714285714</v>
          </cell>
          <cell r="K27">
            <v>0.14285714285714285</v>
          </cell>
          <cell r="L27">
            <v>0</v>
          </cell>
          <cell r="M27">
            <v>8.8571428571428577</v>
          </cell>
          <cell r="N27">
            <v>0</v>
          </cell>
        </row>
        <row r="28">
          <cell r="C28">
            <v>1.5714285714285714</v>
          </cell>
          <cell r="D28">
            <v>0.42857142857142855</v>
          </cell>
          <cell r="E28">
            <v>0</v>
          </cell>
          <cell r="F28">
            <v>1</v>
          </cell>
          <cell r="G28">
            <v>0</v>
          </cell>
          <cell r="H28">
            <v>0</v>
          </cell>
          <cell r="I28">
            <v>0.42857142857142855</v>
          </cell>
          <cell r="J28">
            <v>0.14285714285714285</v>
          </cell>
          <cell r="K28">
            <v>0.2857142857142857</v>
          </cell>
          <cell r="L28">
            <v>0</v>
          </cell>
          <cell r="M28">
            <v>8.1428571428571423</v>
          </cell>
          <cell r="N28">
            <v>0</v>
          </cell>
        </row>
        <row r="29">
          <cell r="C29">
            <v>1</v>
          </cell>
          <cell r="D29">
            <v>0.7142857142857143</v>
          </cell>
          <cell r="E29">
            <v>0.42857142857142855</v>
          </cell>
          <cell r="F29">
            <v>0.8571428571428571</v>
          </cell>
          <cell r="G29">
            <v>0</v>
          </cell>
          <cell r="H29">
            <v>0</v>
          </cell>
          <cell r="I29">
            <v>0.5714285714285714</v>
          </cell>
          <cell r="J29">
            <v>0</v>
          </cell>
          <cell r="K29">
            <v>0.42857142857142855</v>
          </cell>
          <cell r="L29">
            <v>0.2857142857142857</v>
          </cell>
          <cell r="M29">
            <v>9.7142857142857135</v>
          </cell>
          <cell r="N29">
            <v>0</v>
          </cell>
        </row>
        <row r="30">
          <cell r="C30">
            <v>1.4285714285714286</v>
          </cell>
          <cell r="D30">
            <v>0.2857142857142857</v>
          </cell>
          <cell r="E30">
            <v>0.14285714285714285</v>
          </cell>
          <cell r="F30">
            <v>1.2857142857142858</v>
          </cell>
          <cell r="G30">
            <v>0</v>
          </cell>
          <cell r="H30">
            <v>0</v>
          </cell>
          <cell r="I30">
            <v>0.5714285714285714</v>
          </cell>
          <cell r="J30">
            <v>0</v>
          </cell>
          <cell r="K30">
            <v>0.8571428571428571</v>
          </cell>
          <cell r="L30">
            <v>0</v>
          </cell>
          <cell r="M30">
            <v>5.8571428571428568</v>
          </cell>
          <cell r="N30">
            <v>0</v>
          </cell>
        </row>
        <row r="31">
          <cell r="C31">
            <v>1.4285714285714286</v>
          </cell>
          <cell r="D31">
            <v>0.7142857142857143</v>
          </cell>
          <cell r="E31">
            <v>0.8571428571428571</v>
          </cell>
          <cell r="F31">
            <v>0.42857142857142855</v>
          </cell>
          <cell r="G31">
            <v>0</v>
          </cell>
          <cell r="H31">
            <v>0</v>
          </cell>
          <cell r="I31">
            <v>0.42857142857142855</v>
          </cell>
          <cell r="J31">
            <v>0.2857142857142857</v>
          </cell>
          <cell r="K31">
            <v>0.5714285714285714</v>
          </cell>
          <cell r="L31">
            <v>0</v>
          </cell>
          <cell r="M31">
            <v>9.5714285714285712</v>
          </cell>
          <cell r="N31">
            <v>0</v>
          </cell>
        </row>
        <row r="32">
          <cell r="C32">
            <v>1.4285714285714286</v>
          </cell>
          <cell r="D32">
            <v>0.7142857142857143</v>
          </cell>
          <cell r="E32">
            <v>0.14285714285714285</v>
          </cell>
          <cell r="F32">
            <v>0.7142857142857143</v>
          </cell>
          <cell r="G32">
            <v>0</v>
          </cell>
          <cell r="H32">
            <v>0.14285714285714285</v>
          </cell>
          <cell r="I32">
            <v>0.42857142857142855</v>
          </cell>
          <cell r="J32">
            <v>0</v>
          </cell>
          <cell r="K32">
            <v>0.2857142857142857</v>
          </cell>
          <cell r="L32">
            <v>0.14285714285714285</v>
          </cell>
          <cell r="M32">
            <v>10.714285714285714</v>
          </cell>
          <cell r="N32">
            <v>0</v>
          </cell>
        </row>
        <row r="33">
          <cell r="C33">
            <v>2.1428571428571428</v>
          </cell>
          <cell r="D33">
            <v>0.2857142857142857</v>
          </cell>
          <cell r="E33">
            <v>0.42857142857142855</v>
          </cell>
          <cell r="F33">
            <v>0.5714285714285714</v>
          </cell>
          <cell r="G33">
            <v>0.14285714285714285</v>
          </cell>
          <cell r="H33">
            <v>0</v>
          </cell>
          <cell r="I33">
            <v>0.8571428571428571</v>
          </cell>
          <cell r="J33">
            <v>0.2857142857142857</v>
          </cell>
          <cell r="K33">
            <v>0.2857142857142857</v>
          </cell>
          <cell r="L33">
            <v>0</v>
          </cell>
          <cell r="M33">
            <v>10.857142857142858</v>
          </cell>
          <cell r="N33">
            <v>0</v>
          </cell>
        </row>
        <row r="34">
          <cell r="C34">
            <v>1.2857142857142858</v>
          </cell>
          <cell r="D34">
            <v>0.2857142857142857</v>
          </cell>
          <cell r="E34">
            <v>0.5714285714285714</v>
          </cell>
          <cell r="F34">
            <v>0.2857142857142857</v>
          </cell>
          <cell r="G34">
            <v>0</v>
          </cell>
          <cell r="H34">
            <v>0</v>
          </cell>
          <cell r="I34">
            <v>0.5714285714285714</v>
          </cell>
          <cell r="J34">
            <v>0.2857142857142857</v>
          </cell>
          <cell r="K34">
            <v>0</v>
          </cell>
          <cell r="L34">
            <v>0</v>
          </cell>
          <cell r="M34">
            <v>9.1428571428571423</v>
          </cell>
          <cell r="N34">
            <v>0</v>
          </cell>
        </row>
        <row r="35">
          <cell r="C35">
            <v>1</v>
          </cell>
          <cell r="D35">
            <v>0</v>
          </cell>
          <cell r="E35">
            <v>0.8571428571428571</v>
          </cell>
          <cell r="F35">
            <v>0.14285714285714285</v>
          </cell>
          <cell r="G35">
            <v>0.14285714285714285</v>
          </cell>
          <cell r="H35">
            <v>0</v>
          </cell>
          <cell r="I35">
            <v>0.42857142857142855</v>
          </cell>
          <cell r="J35">
            <v>0.42857142857142855</v>
          </cell>
          <cell r="K35">
            <v>0.42857142857142855</v>
          </cell>
          <cell r="L35">
            <v>0</v>
          </cell>
          <cell r="M35">
            <v>9.1428571428571423</v>
          </cell>
          <cell r="N35">
            <v>0</v>
          </cell>
        </row>
        <row r="36">
          <cell r="C36">
            <v>1.5714285714285714</v>
          </cell>
          <cell r="D36">
            <v>0</v>
          </cell>
          <cell r="E36">
            <v>0.14285714285714285</v>
          </cell>
          <cell r="F36">
            <v>0.42857142857142855</v>
          </cell>
          <cell r="G36">
            <v>0</v>
          </cell>
          <cell r="H36">
            <v>0</v>
          </cell>
          <cell r="I36">
            <v>0.5714285714285714</v>
          </cell>
          <cell r="J36">
            <v>0.2857142857142857</v>
          </cell>
          <cell r="K36">
            <v>0.5714285714285714</v>
          </cell>
          <cell r="L36">
            <v>0.2857142857142857</v>
          </cell>
          <cell r="M36">
            <v>11.285714285714286</v>
          </cell>
          <cell r="N36">
            <v>0</v>
          </cell>
        </row>
        <row r="37">
          <cell r="C37">
            <v>1</v>
          </cell>
          <cell r="D37">
            <v>0</v>
          </cell>
          <cell r="E37">
            <v>0.2857142857142857</v>
          </cell>
          <cell r="F37">
            <v>0.7142857142857143</v>
          </cell>
          <cell r="G37">
            <v>0</v>
          </cell>
          <cell r="H37">
            <v>0</v>
          </cell>
          <cell r="I37">
            <v>1.2857142857142858</v>
          </cell>
          <cell r="J37">
            <v>0.2857142857142857</v>
          </cell>
          <cell r="K37">
            <v>0.42857142857142855</v>
          </cell>
          <cell r="L37">
            <v>0</v>
          </cell>
          <cell r="M37">
            <v>8.4285714285714288</v>
          </cell>
          <cell r="N37">
            <v>0</v>
          </cell>
        </row>
        <row r="38">
          <cell r="C38">
            <v>0.7142857142857143</v>
          </cell>
          <cell r="D38">
            <v>0.2857142857142857</v>
          </cell>
          <cell r="E38">
            <v>0.42857142857142855</v>
          </cell>
          <cell r="F38">
            <v>0.2857142857142857</v>
          </cell>
          <cell r="G38">
            <v>0</v>
          </cell>
          <cell r="H38">
            <v>0</v>
          </cell>
          <cell r="I38">
            <v>0.8571428571428571</v>
          </cell>
          <cell r="J38">
            <v>0.2857142857142857</v>
          </cell>
          <cell r="K38">
            <v>2.4285714285714284</v>
          </cell>
          <cell r="L38">
            <v>0.14285714285714285</v>
          </cell>
          <cell r="M38">
            <v>5.5714285714285712</v>
          </cell>
          <cell r="N38">
            <v>0</v>
          </cell>
        </row>
        <row r="39">
          <cell r="C39">
            <v>1</v>
          </cell>
          <cell r="D39">
            <v>0.5714285714285714</v>
          </cell>
          <cell r="E39">
            <v>0.5714285714285714</v>
          </cell>
          <cell r="F39">
            <v>0.14285714285714285</v>
          </cell>
          <cell r="G39">
            <v>0</v>
          </cell>
          <cell r="H39">
            <v>0</v>
          </cell>
          <cell r="I39">
            <v>0.14285714285714285</v>
          </cell>
          <cell r="J39">
            <v>0.2857142857142857</v>
          </cell>
          <cell r="K39">
            <v>0.5714285714285714</v>
          </cell>
          <cell r="L39">
            <v>0</v>
          </cell>
          <cell r="M39">
            <v>9.4285714285714288</v>
          </cell>
          <cell r="N39">
            <v>0</v>
          </cell>
        </row>
        <row r="40">
          <cell r="C40">
            <v>1.1428571428571428</v>
          </cell>
          <cell r="D40">
            <v>1.5714285714285714</v>
          </cell>
          <cell r="E40">
            <v>0.42857142857142855</v>
          </cell>
          <cell r="F40">
            <v>0.2857142857142857</v>
          </cell>
          <cell r="G40">
            <v>0</v>
          </cell>
          <cell r="H40">
            <v>0</v>
          </cell>
          <cell r="I40">
            <v>0.14285714285714285</v>
          </cell>
          <cell r="J40">
            <v>0.5714285714285714</v>
          </cell>
          <cell r="K40">
            <v>0.5714285714285714</v>
          </cell>
          <cell r="L40">
            <v>0</v>
          </cell>
          <cell r="M40">
            <v>9.8571428571428577</v>
          </cell>
          <cell r="N40">
            <v>0</v>
          </cell>
        </row>
        <row r="41">
          <cell r="C41">
            <v>1.4285714285714286</v>
          </cell>
          <cell r="D41">
            <v>0</v>
          </cell>
          <cell r="E41">
            <v>0.2857142857142857</v>
          </cell>
          <cell r="F41">
            <v>0.2857142857142857</v>
          </cell>
          <cell r="G41">
            <v>0</v>
          </cell>
          <cell r="H41">
            <v>0</v>
          </cell>
          <cell r="I41">
            <v>0.42857142857142855</v>
          </cell>
          <cell r="J41">
            <v>0</v>
          </cell>
          <cell r="K41">
            <v>0.2857142857142857</v>
          </cell>
          <cell r="L41">
            <v>0</v>
          </cell>
          <cell r="M41">
            <v>7.7142857142857144</v>
          </cell>
          <cell r="N41">
            <v>0</v>
          </cell>
        </row>
        <row r="42">
          <cell r="C42">
            <v>1.1428571428571428</v>
          </cell>
          <cell r="D42">
            <v>0.14285714285714285</v>
          </cell>
          <cell r="E42">
            <v>0.2857142857142857</v>
          </cell>
          <cell r="F42">
            <v>0.14285714285714285</v>
          </cell>
          <cell r="G42">
            <v>0</v>
          </cell>
          <cell r="H42">
            <v>0</v>
          </cell>
          <cell r="I42">
            <v>0.42857142857142855</v>
          </cell>
          <cell r="J42">
            <v>0.14285714285714285</v>
          </cell>
          <cell r="K42">
            <v>0.8571428571428571</v>
          </cell>
          <cell r="L42">
            <v>0</v>
          </cell>
          <cell r="M42">
            <v>10.571428571428571</v>
          </cell>
          <cell r="N42">
            <v>0</v>
          </cell>
        </row>
        <row r="43">
          <cell r="C43">
            <v>0.7142857142857143</v>
          </cell>
          <cell r="D43">
            <v>0.14285714285714285</v>
          </cell>
          <cell r="E43">
            <v>0.14285714285714285</v>
          </cell>
          <cell r="F43">
            <v>0</v>
          </cell>
          <cell r="G43">
            <v>0</v>
          </cell>
          <cell r="H43">
            <v>0</v>
          </cell>
          <cell r="I43">
            <v>0.8571428571428571</v>
          </cell>
          <cell r="J43">
            <v>0.7142857142857143</v>
          </cell>
          <cell r="K43">
            <v>0.2857142857142857</v>
          </cell>
          <cell r="L43">
            <v>0</v>
          </cell>
          <cell r="M43">
            <v>10.285714285714286</v>
          </cell>
          <cell r="N43">
            <v>0</v>
          </cell>
        </row>
        <row r="44">
          <cell r="C44">
            <v>1</v>
          </cell>
          <cell r="D44">
            <v>0.42857142857142855</v>
          </cell>
          <cell r="E44">
            <v>0</v>
          </cell>
          <cell r="F44">
            <v>0.2857142857142857</v>
          </cell>
          <cell r="G44">
            <v>0</v>
          </cell>
          <cell r="H44">
            <v>0</v>
          </cell>
          <cell r="I44">
            <v>0.5714285714285714</v>
          </cell>
          <cell r="J44">
            <v>0.5714285714285714</v>
          </cell>
          <cell r="K44">
            <v>0.42857142857142855</v>
          </cell>
          <cell r="L44">
            <v>0</v>
          </cell>
          <cell r="M44">
            <v>7.1428571428571432</v>
          </cell>
          <cell r="N44">
            <v>0</v>
          </cell>
        </row>
        <row r="45">
          <cell r="C45">
            <v>1.1428571428571428</v>
          </cell>
          <cell r="D45">
            <v>0.5714285714285714</v>
          </cell>
          <cell r="E45">
            <v>0.14285714285714285</v>
          </cell>
          <cell r="F45">
            <v>0.14285714285714285</v>
          </cell>
          <cell r="G45">
            <v>0</v>
          </cell>
          <cell r="H45">
            <v>0</v>
          </cell>
          <cell r="I45">
            <v>1</v>
          </cell>
          <cell r="J45">
            <v>0.42857142857142855</v>
          </cell>
          <cell r="K45">
            <v>0.2857142857142857</v>
          </cell>
          <cell r="L45">
            <v>0</v>
          </cell>
          <cell r="M45">
            <v>9.2857142857142865</v>
          </cell>
          <cell r="N45">
            <v>0</v>
          </cell>
        </row>
        <row r="46">
          <cell r="C46">
            <v>0.42857142857142855</v>
          </cell>
          <cell r="D46">
            <v>0</v>
          </cell>
          <cell r="E46">
            <v>0.14285714285714285</v>
          </cell>
          <cell r="F46">
            <v>0.2857142857142857</v>
          </cell>
          <cell r="G46">
            <v>0</v>
          </cell>
          <cell r="H46">
            <v>0</v>
          </cell>
          <cell r="I46">
            <v>0.5714285714285714</v>
          </cell>
          <cell r="J46">
            <v>1.4285714285714286</v>
          </cell>
          <cell r="K46">
            <v>0.2857142857142857</v>
          </cell>
          <cell r="L46">
            <v>0</v>
          </cell>
          <cell r="M46">
            <v>8</v>
          </cell>
          <cell r="N46">
            <v>0</v>
          </cell>
        </row>
        <row r="47">
          <cell r="C47">
            <v>0.7142857142857143</v>
          </cell>
          <cell r="D47">
            <v>0.7142857142857143</v>
          </cell>
          <cell r="E47">
            <v>0.14285714285714285</v>
          </cell>
          <cell r="F47">
            <v>0.2857142857142857</v>
          </cell>
          <cell r="G47">
            <v>0</v>
          </cell>
          <cell r="H47">
            <v>0</v>
          </cell>
          <cell r="I47">
            <v>0.8571428571428571</v>
          </cell>
          <cell r="J47">
            <v>0.7142857142857143</v>
          </cell>
          <cell r="K47">
            <v>0</v>
          </cell>
          <cell r="L47">
            <v>0.14285714285714285</v>
          </cell>
          <cell r="M47">
            <v>7.8571428571428568</v>
          </cell>
          <cell r="N47">
            <v>0</v>
          </cell>
        </row>
        <row r="48">
          <cell r="C48">
            <v>0.42857142857142855</v>
          </cell>
          <cell r="D48">
            <v>0.42857142857142855</v>
          </cell>
          <cell r="E48">
            <v>0.14285714285714285</v>
          </cell>
          <cell r="F48">
            <v>0.14285714285714285</v>
          </cell>
          <cell r="G48">
            <v>0</v>
          </cell>
          <cell r="H48">
            <v>0</v>
          </cell>
          <cell r="I48">
            <v>0.14285714285714285</v>
          </cell>
          <cell r="J48">
            <v>0.5714285714285714</v>
          </cell>
          <cell r="K48">
            <v>0.5714285714285714</v>
          </cell>
          <cell r="L48">
            <v>0.14285714285714285</v>
          </cell>
          <cell r="M48">
            <v>8.1428571428571423</v>
          </cell>
          <cell r="N48">
            <v>0</v>
          </cell>
        </row>
        <row r="49">
          <cell r="C49">
            <v>0.7142857142857143</v>
          </cell>
          <cell r="D49">
            <v>0.7142857142857143</v>
          </cell>
          <cell r="E49">
            <v>0.14285714285714285</v>
          </cell>
          <cell r="F49">
            <v>0.2857142857142857</v>
          </cell>
          <cell r="G49">
            <v>0.14285714285714285</v>
          </cell>
          <cell r="H49">
            <v>0</v>
          </cell>
          <cell r="I49">
            <v>0.5714285714285714</v>
          </cell>
          <cell r="J49">
            <v>0.5714285714285714</v>
          </cell>
          <cell r="K49">
            <v>0.5714285714285714</v>
          </cell>
          <cell r="L49">
            <v>0</v>
          </cell>
          <cell r="M49">
            <v>8.4285714285714288</v>
          </cell>
          <cell r="N49">
            <v>0</v>
          </cell>
        </row>
        <row r="50">
          <cell r="C50">
            <v>1.1428571428571428</v>
          </cell>
          <cell r="D50">
            <v>0.42857142857142855</v>
          </cell>
          <cell r="E50">
            <v>0.42857142857142855</v>
          </cell>
          <cell r="F50">
            <v>0.7142857142857143</v>
          </cell>
          <cell r="G50">
            <v>0</v>
          </cell>
          <cell r="H50">
            <v>0</v>
          </cell>
          <cell r="I50">
            <v>0.7142857142857143</v>
          </cell>
          <cell r="J50">
            <v>0.7142857142857143</v>
          </cell>
          <cell r="K50">
            <v>0.2857142857142857</v>
          </cell>
          <cell r="L50">
            <v>0.14285714285714285</v>
          </cell>
          <cell r="M50">
            <v>10</v>
          </cell>
          <cell r="N50">
            <v>0</v>
          </cell>
        </row>
        <row r="51">
          <cell r="C51">
            <v>0.42857142857142855</v>
          </cell>
          <cell r="D51">
            <v>0.42857142857142855</v>
          </cell>
          <cell r="E51">
            <v>0.2857142857142857</v>
          </cell>
          <cell r="F51">
            <v>0.2857142857142857</v>
          </cell>
          <cell r="G51">
            <v>0</v>
          </cell>
          <cell r="H51">
            <v>0</v>
          </cell>
          <cell r="I51">
            <v>1</v>
          </cell>
          <cell r="J51">
            <v>0.2857142857142857</v>
          </cell>
          <cell r="K51">
            <v>0.14285714285714285</v>
          </cell>
          <cell r="L51">
            <v>0</v>
          </cell>
          <cell r="M51">
            <v>8</v>
          </cell>
          <cell r="N51">
            <v>0</v>
          </cell>
        </row>
        <row r="52">
          <cell r="C52">
            <v>0.42857142857142855</v>
          </cell>
          <cell r="D52">
            <v>0.14285714285714285</v>
          </cell>
          <cell r="E52">
            <v>0</v>
          </cell>
          <cell r="F52">
            <v>0.2857142857142857</v>
          </cell>
          <cell r="G52">
            <v>0</v>
          </cell>
          <cell r="H52">
            <v>0</v>
          </cell>
          <cell r="I52">
            <v>0.7142857142857143</v>
          </cell>
          <cell r="J52">
            <v>0.14285714285714285</v>
          </cell>
          <cell r="K52">
            <v>0.14285714285714285</v>
          </cell>
          <cell r="L52">
            <v>0</v>
          </cell>
          <cell r="M52">
            <v>10.571428571428571</v>
          </cell>
          <cell r="N52">
            <v>0</v>
          </cell>
        </row>
        <row r="53">
          <cell r="C53">
            <v>1.4285714285714286</v>
          </cell>
          <cell r="D53">
            <v>0.5714285714285714</v>
          </cell>
          <cell r="E53">
            <v>0</v>
          </cell>
          <cell r="F53">
            <v>0.14285714285714285</v>
          </cell>
          <cell r="G53">
            <v>0.2857142857142857</v>
          </cell>
          <cell r="H53">
            <v>0</v>
          </cell>
          <cell r="I53">
            <v>1.2857142857142858</v>
          </cell>
          <cell r="J53">
            <v>0.14285714285714285</v>
          </cell>
          <cell r="K53">
            <v>0.42857142857142855</v>
          </cell>
          <cell r="L53">
            <v>0</v>
          </cell>
          <cell r="M53">
            <v>9.5714285714285712</v>
          </cell>
          <cell r="N53">
            <v>0</v>
          </cell>
        </row>
        <row r="54">
          <cell r="C54">
            <v>0.8571428571428571</v>
          </cell>
          <cell r="D54">
            <v>0.14285714285714285</v>
          </cell>
          <cell r="E54">
            <v>0.14285714285714285</v>
          </cell>
          <cell r="F54">
            <v>0.2857142857142857</v>
          </cell>
          <cell r="G54">
            <v>0.14285714285714285</v>
          </cell>
          <cell r="H54">
            <v>0.2857142857142857</v>
          </cell>
          <cell r="I54">
            <v>0.7142857142857143</v>
          </cell>
          <cell r="J54">
            <v>0.2857142857142857</v>
          </cell>
          <cell r="K54">
            <v>0.5714285714285714</v>
          </cell>
          <cell r="L54">
            <v>0</v>
          </cell>
          <cell r="M54">
            <v>8.4285714285714288</v>
          </cell>
          <cell r="N54">
            <v>0</v>
          </cell>
        </row>
        <row r="55">
          <cell r="C55">
            <v>1.2857142857142858</v>
          </cell>
          <cell r="D55">
            <v>0.2857142857142857</v>
          </cell>
          <cell r="E55">
            <v>0.42857142857142855</v>
          </cell>
          <cell r="F55">
            <v>0.5714285714285714</v>
          </cell>
          <cell r="G55">
            <v>0.2857142857142857</v>
          </cell>
          <cell r="H55">
            <v>0</v>
          </cell>
          <cell r="I55">
            <v>0.7142857142857143</v>
          </cell>
          <cell r="J55">
            <v>0.5714285714285714</v>
          </cell>
          <cell r="K55">
            <v>0.5714285714285714</v>
          </cell>
          <cell r="L55">
            <v>0.42857142857142855</v>
          </cell>
          <cell r="M55">
            <v>9.8571428571428577</v>
          </cell>
          <cell r="N55">
            <v>0</v>
          </cell>
        </row>
        <row r="56">
          <cell r="C56">
            <v>1.2857142857142858</v>
          </cell>
          <cell r="D56">
            <v>0.42857142857142855</v>
          </cell>
          <cell r="E56">
            <v>0.42857142857142855</v>
          </cell>
          <cell r="F56">
            <v>0</v>
          </cell>
          <cell r="G56">
            <v>0</v>
          </cell>
          <cell r="H56">
            <v>0</v>
          </cell>
          <cell r="I56">
            <v>0.7142857142857143</v>
          </cell>
          <cell r="J56">
            <v>0.2857142857142857</v>
          </cell>
          <cell r="K56">
            <v>0.5714285714285714</v>
          </cell>
          <cell r="L56">
            <v>0.14285714285714285</v>
          </cell>
          <cell r="M56">
            <v>12.285714285714286</v>
          </cell>
          <cell r="N56">
            <v>0</v>
          </cell>
        </row>
        <row r="57">
          <cell r="C57">
            <v>1</v>
          </cell>
          <cell r="D57">
            <v>0.42857142857142855</v>
          </cell>
          <cell r="E57">
            <v>0.7142857142857143</v>
          </cell>
          <cell r="F57">
            <v>0.42857142857142855</v>
          </cell>
          <cell r="G57">
            <v>0</v>
          </cell>
          <cell r="H57">
            <v>0.14285714285714285</v>
          </cell>
          <cell r="I57">
            <v>0.42857142857142855</v>
          </cell>
          <cell r="J57">
            <v>0.5714285714285714</v>
          </cell>
          <cell r="K57">
            <v>0.5714285714285714</v>
          </cell>
          <cell r="L57">
            <v>0</v>
          </cell>
          <cell r="M57">
            <v>11.571428571428571</v>
          </cell>
          <cell r="N57">
            <v>0</v>
          </cell>
        </row>
        <row r="58">
          <cell r="C58">
            <v>2</v>
          </cell>
          <cell r="D58">
            <v>2.5</v>
          </cell>
          <cell r="E58">
            <v>0.5</v>
          </cell>
          <cell r="F58">
            <v>1</v>
          </cell>
          <cell r="G58">
            <v>0.5</v>
          </cell>
          <cell r="H58">
            <v>0</v>
          </cell>
          <cell r="I58">
            <v>0.5</v>
          </cell>
          <cell r="J58">
            <v>1</v>
          </cell>
          <cell r="K58">
            <v>0</v>
          </cell>
          <cell r="L58">
            <v>0</v>
          </cell>
          <cell r="M58">
            <v>7.5</v>
          </cell>
          <cell r="N58">
            <v>0</v>
          </cell>
        </row>
        <row r="59">
          <cell r="C59">
            <v>2</v>
          </cell>
          <cell r="D59">
            <v>0.5</v>
          </cell>
          <cell r="E59">
            <v>0.5</v>
          </cell>
          <cell r="F59">
            <v>0</v>
          </cell>
          <cell r="G59">
            <v>0</v>
          </cell>
          <cell r="H59">
            <v>0</v>
          </cell>
          <cell r="I59">
            <v>0.5</v>
          </cell>
          <cell r="J59">
            <v>0</v>
          </cell>
          <cell r="K59">
            <v>0.5</v>
          </cell>
          <cell r="L59">
            <v>0</v>
          </cell>
          <cell r="M59">
            <v>9</v>
          </cell>
          <cell r="N59">
            <v>0</v>
          </cell>
        </row>
        <row r="60">
          <cell r="C60">
            <v>1</v>
          </cell>
          <cell r="D60">
            <v>0.5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1</v>
          </cell>
          <cell r="K60">
            <v>0</v>
          </cell>
          <cell r="L60">
            <v>0</v>
          </cell>
          <cell r="M60">
            <v>11.5</v>
          </cell>
          <cell r="N60">
            <v>0</v>
          </cell>
        </row>
        <row r="61">
          <cell r="C61">
            <v>2</v>
          </cell>
          <cell r="D61">
            <v>2.5</v>
          </cell>
          <cell r="E61">
            <v>0.5</v>
          </cell>
          <cell r="F61">
            <v>0.5</v>
          </cell>
          <cell r="G61">
            <v>0</v>
          </cell>
          <cell r="H61">
            <v>0</v>
          </cell>
          <cell r="I61">
            <v>0.5</v>
          </cell>
          <cell r="J61">
            <v>1</v>
          </cell>
          <cell r="K61">
            <v>0</v>
          </cell>
          <cell r="L61">
            <v>0</v>
          </cell>
          <cell r="M61">
            <v>7.5</v>
          </cell>
          <cell r="N61">
            <v>0</v>
          </cell>
        </row>
        <row r="62">
          <cell r="C62">
            <v>0.5</v>
          </cell>
          <cell r="D62">
            <v>2</v>
          </cell>
          <cell r="E62">
            <v>0.5</v>
          </cell>
          <cell r="F62">
            <v>1</v>
          </cell>
          <cell r="G62">
            <v>0</v>
          </cell>
          <cell r="H62">
            <v>0</v>
          </cell>
          <cell r="I62">
            <v>0.5</v>
          </cell>
          <cell r="J62">
            <v>0.5</v>
          </cell>
          <cell r="K62">
            <v>0</v>
          </cell>
          <cell r="L62">
            <v>0</v>
          </cell>
          <cell r="M62">
            <v>8.5</v>
          </cell>
          <cell r="N62">
            <v>0</v>
          </cell>
        </row>
        <row r="63">
          <cell r="C63">
            <v>2.5</v>
          </cell>
          <cell r="D63">
            <v>0.5</v>
          </cell>
          <cell r="E63">
            <v>1</v>
          </cell>
          <cell r="F63">
            <v>0.5</v>
          </cell>
          <cell r="G63">
            <v>0</v>
          </cell>
          <cell r="H63">
            <v>0</v>
          </cell>
          <cell r="I63">
            <v>1</v>
          </cell>
          <cell r="J63">
            <v>1.5</v>
          </cell>
          <cell r="K63">
            <v>0</v>
          </cell>
          <cell r="L63">
            <v>0</v>
          </cell>
          <cell r="M63">
            <v>4</v>
          </cell>
          <cell r="N63">
            <v>0</v>
          </cell>
        </row>
        <row r="64">
          <cell r="C64">
            <v>1</v>
          </cell>
          <cell r="D64">
            <v>0.5</v>
          </cell>
          <cell r="E64">
            <v>0</v>
          </cell>
          <cell r="F64">
            <v>1.5</v>
          </cell>
          <cell r="G64">
            <v>0</v>
          </cell>
          <cell r="H64">
            <v>0</v>
          </cell>
          <cell r="I64">
            <v>0.5</v>
          </cell>
          <cell r="J64">
            <v>0.5</v>
          </cell>
          <cell r="K64">
            <v>0.5</v>
          </cell>
          <cell r="L64">
            <v>0</v>
          </cell>
          <cell r="M64">
            <v>4.5</v>
          </cell>
          <cell r="N64">
            <v>0</v>
          </cell>
        </row>
        <row r="65">
          <cell r="C65">
            <v>0.5</v>
          </cell>
          <cell r="D65">
            <v>0.5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1</v>
          </cell>
          <cell r="J65">
            <v>0</v>
          </cell>
          <cell r="K65">
            <v>0</v>
          </cell>
          <cell r="L65">
            <v>0</v>
          </cell>
          <cell r="M65">
            <v>4</v>
          </cell>
          <cell r="N65">
            <v>0</v>
          </cell>
        </row>
        <row r="66">
          <cell r="C66">
            <v>0.5</v>
          </cell>
          <cell r="D66">
            <v>3</v>
          </cell>
          <cell r="E66">
            <v>0</v>
          </cell>
          <cell r="F66">
            <v>0.5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0.5</v>
          </cell>
          <cell r="L66">
            <v>0</v>
          </cell>
          <cell r="M66">
            <v>4.5</v>
          </cell>
          <cell r="N66">
            <v>0</v>
          </cell>
        </row>
        <row r="67">
          <cell r="C67">
            <v>1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1</v>
          </cell>
          <cell r="L67">
            <v>0.5</v>
          </cell>
          <cell r="M67">
            <v>0.5</v>
          </cell>
          <cell r="N67">
            <v>0</v>
          </cell>
        </row>
        <row r="68">
          <cell r="C68">
            <v>1</v>
          </cell>
          <cell r="D68">
            <v>0.5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1.5</v>
          </cell>
          <cell r="K68">
            <v>0</v>
          </cell>
          <cell r="L68">
            <v>0</v>
          </cell>
          <cell r="M68">
            <v>2.5</v>
          </cell>
          <cell r="N68">
            <v>0</v>
          </cell>
        </row>
        <row r="69">
          <cell r="C69">
            <v>0.5</v>
          </cell>
          <cell r="D69">
            <v>0.5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0.5</v>
          </cell>
          <cell r="K69">
            <v>0</v>
          </cell>
          <cell r="L69">
            <v>0</v>
          </cell>
          <cell r="M69">
            <v>1.5</v>
          </cell>
          <cell r="N69">
            <v>0</v>
          </cell>
        </row>
        <row r="70">
          <cell r="C70">
            <v>0.5</v>
          </cell>
          <cell r="D70">
            <v>0.5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0.5</v>
          </cell>
          <cell r="J70">
            <v>0</v>
          </cell>
          <cell r="K70">
            <v>0</v>
          </cell>
          <cell r="L70">
            <v>0.5</v>
          </cell>
          <cell r="M70">
            <v>1.5</v>
          </cell>
          <cell r="N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1</v>
          </cell>
          <cell r="N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0.5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1.5</v>
          </cell>
          <cell r="N72">
            <v>0</v>
          </cell>
        </row>
        <row r="73">
          <cell r="C73">
            <v>0</v>
          </cell>
          <cell r="D73">
            <v>0.5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</v>
          </cell>
          <cell r="J73">
            <v>0</v>
          </cell>
          <cell r="K73">
            <v>1</v>
          </cell>
          <cell r="L73">
            <v>0</v>
          </cell>
          <cell r="M73">
            <v>2.5</v>
          </cell>
          <cell r="N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1</v>
          </cell>
          <cell r="L74">
            <v>0</v>
          </cell>
          <cell r="M74">
            <v>0.5</v>
          </cell>
          <cell r="N74">
            <v>0</v>
          </cell>
        </row>
        <row r="75">
          <cell r="C75">
            <v>0.5</v>
          </cell>
          <cell r="D75">
            <v>0</v>
          </cell>
          <cell r="E75">
            <v>0</v>
          </cell>
          <cell r="F75">
            <v>0.5</v>
          </cell>
          <cell r="G75">
            <v>0</v>
          </cell>
          <cell r="H75">
            <v>0</v>
          </cell>
          <cell r="I75">
            <v>1</v>
          </cell>
          <cell r="J75">
            <v>0</v>
          </cell>
          <cell r="K75">
            <v>0</v>
          </cell>
          <cell r="L75">
            <v>0.5</v>
          </cell>
          <cell r="M75">
            <v>1</v>
          </cell>
          <cell r="N75">
            <v>0</v>
          </cell>
        </row>
        <row r="76">
          <cell r="C76">
            <v>1</v>
          </cell>
          <cell r="D76">
            <v>0</v>
          </cell>
          <cell r="E76">
            <v>0</v>
          </cell>
          <cell r="F76">
            <v>1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1</v>
          </cell>
          <cell r="L76">
            <v>0</v>
          </cell>
          <cell r="M76">
            <v>0</v>
          </cell>
          <cell r="N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0.5</v>
          </cell>
          <cell r="K77">
            <v>0</v>
          </cell>
          <cell r="L77">
            <v>0</v>
          </cell>
          <cell r="M77">
            <v>0.5</v>
          </cell>
          <cell r="N77">
            <v>0</v>
          </cell>
        </row>
        <row r="78">
          <cell r="C78">
            <v>1.5</v>
          </cell>
          <cell r="D78">
            <v>2.5</v>
          </cell>
          <cell r="E78">
            <v>0</v>
          </cell>
          <cell r="F78">
            <v>0.5</v>
          </cell>
          <cell r="G78">
            <v>0</v>
          </cell>
          <cell r="H78">
            <v>0</v>
          </cell>
          <cell r="I78">
            <v>1</v>
          </cell>
          <cell r="J78">
            <v>0</v>
          </cell>
          <cell r="K78">
            <v>0</v>
          </cell>
          <cell r="L78">
            <v>0.5</v>
          </cell>
          <cell r="M78">
            <v>1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0.5</v>
          </cell>
          <cell r="H79">
            <v>0</v>
          </cell>
          <cell r="I79">
            <v>0</v>
          </cell>
          <cell r="J79">
            <v>1</v>
          </cell>
          <cell r="K79">
            <v>0.5</v>
          </cell>
          <cell r="L79">
            <v>1</v>
          </cell>
          <cell r="M79">
            <v>2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0.5</v>
          </cell>
          <cell r="H80">
            <v>0</v>
          </cell>
          <cell r="I80">
            <v>0</v>
          </cell>
          <cell r="J80">
            <v>0</v>
          </cell>
          <cell r="K80">
            <v>0.5</v>
          </cell>
          <cell r="L80">
            <v>0.5</v>
          </cell>
          <cell r="M80">
            <v>0.5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0.5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2.5</v>
          </cell>
          <cell r="J82">
            <v>0</v>
          </cell>
          <cell r="K82">
            <v>0.5</v>
          </cell>
          <cell r="L82">
            <v>0</v>
          </cell>
          <cell r="M82">
            <v>1</v>
          </cell>
          <cell r="N82">
            <v>0</v>
          </cell>
        </row>
        <row r="83">
          <cell r="C83">
            <v>0.5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0.5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0.5</v>
          </cell>
          <cell r="D85">
            <v>0</v>
          </cell>
          <cell r="E85">
            <v>0</v>
          </cell>
          <cell r="F85">
            <v>0</v>
          </cell>
          <cell r="G85">
            <v>0.5</v>
          </cell>
          <cell r="H85">
            <v>0</v>
          </cell>
          <cell r="I85">
            <v>0</v>
          </cell>
          <cell r="J85">
            <v>0</v>
          </cell>
          <cell r="K85">
            <v>1</v>
          </cell>
          <cell r="L85">
            <v>0</v>
          </cell>
          <cell r="M85">
            <v>1.5</v>
          </cell>
          <cell r="N85">
            <v>0</v>
          </cell>
        </row>
        <row r="86">
          <cell r="C86">
            <v>0.5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0.5</v>
          </cell>
          <cell r="J86">
            <v>2</v>
          </cell>
          <cell r="K86">
            <v>1</v>
          </cell>
          <cell r="L86">
            <v>0</v>
          </cell>
          <cell r="M86">
            <v>0.5</v>
          </cell>
          <cell r="N86">
            <v>0</v>
          </cell>
        </row>
        <row r="87">
          <cell r="C87">
            <v>0.5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0.5</v>
          </cell>
          <cell r="L87">
            <v>0.5</v>
          </cell>
          <cell r="M87">
            <v>0.5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0.5</v>
          </cell>
          <cell r="N88">
            <v>0</v>
          </cell>
        </row>
        <row r="89">
          <cell r="C89">
            <v>0.5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1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1</v>
          </cell>
          <cell r="J90">
            <v>0</v>
          </cell>
          <cell r="K90">
            <v>0</v>
          </cell>
          <cell r="L90">
            <v>0.5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1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1</v>
          </cell>
          <cell r="K91">
            <v>1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1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0.5</v>
          </cell>
          <cell r="K93">
            <v>0</v>
          </cell>
          <cell r="L93">
            <v>0.5</v>
          </cell>
          <cell r="M93">
            <v>0</v>
          </cell>
          <cell r="N93">
            <v>0</v>
          </cell>
        </row>
        <row r="94">
          <cell r="C94">
            <v>1</v>
          </cell>
          <cell r="D94">
            <v>1</v>
          </cell>
          <cell r="E94">
            <v>0</v>
          </cell>
          <cell r="F94">
            <v>0.5</v>
          </cell>
          <cell r="G94">
            <v>0</v>
          </cell>
          <cell r="H94">
            <v>0.5</v>
          </cell>
          <cell r="I94">
            <v>0</v>
          </cell>
          <cell r="J94">
            <v>0.5</v>
          </cell>
          <cell r="K94">
            <v>0</v>
          </cell>
          <cell r="L94">
            <v>0.5</v>
          </cell>
          <cell r="M94">
            <v>0.5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1.5</v>
          </cell>
          <cell r="J95">
            <v>0</v>
          </cell>
          <cell r="K95">
            <v>0</v>
          </cell>
          <cell r="L95">
            <v>0.5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1.5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0.5</v>
          </cell>
          <cell r="M96">
            <v>0</v>
          </cell>
          <cell r="N96">
            <v>0</v>
          </cell>
        </row>
        <row r="97">
          <cell r="C97">
            <v>0</v>
          </cell>
          <cell r="D97">
            <v>0.5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1</v>
          </cell>
          <cell r="G98">
            <v>0</v>
          </cell>
          <cell r="H98">
            <v>0</v>
          </cell>
          <cell r="I98">
            <v>0.5</v>
          </cell>
          <cell r="J98">
            <v>0</v>
          </cell>
          <cell r="K98">
            <v>0.5</v>
          </cell>
          <cell r="L98">
            <v>0</v>
          </cell>
          <cell r="M98">
            <v>0</v>
          </cell>
          <cell r="N98">
            <v>0</v>
          </cell>
        </row>
        <row r="99">
          <cell r="C99">
            <v>0.5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1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</row>
        <row r="101">
          <cell r="C101">
            <v>0.5</v>
          </cell>
          <cell r="D101">
            <v>0</v>
          </cell>
          <cell r="E101">
            <v>0</v>
          </cell>
          <cell r="F101">
            <v>0.5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0.5</v>
          </cell>
          <cell r="N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0.5</v>
          </cell>
          <cell r="G102">
            <v>1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1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</row>
        <row r="104">
          <cell r="C104">
            <v>0</v>
          </cell>
          <cell r="D104">
            <v>0.5</v>
          </cell>
          <cell r="E104">
            <v>0</v>
          </cell>
          <cell r="F104">
            <v>1</v>
          </cell>
          <cell r="G104">
            <v>0</v>
          </cell>
          <cell r="H104">
            <v>0.5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3.5</v>
          </cell>
          <cell r="N104">
            <v>0</v>
          </cell>
        </row>
        <row r="105">
          <cell r="C105">
            <v>0</v>
          </cell>
          <cell r="D105">
            <v>1</v>
          </cell>
          <cell r="E105">
            <v>2.5</v>
          </cell>
          <cell r="F105">
            <v>0</v>
          </cell>
          <cell r="G105">
            <v>0</v>
          </cell>
          <cell r="H105">
            <v>0</v>
          </cell>
          <cell r="I105">
            <v>1</v>
          </cell>
          <cell r="J105">
            <v>0</v>
          </cell>
          <cell r="K105">
            <v>0</v>
          </cell>
          <cell r="L105">
            <v>0</v>
          </cell>
          <cell r="M105">
            <v>5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7.10 KANONI-MADDU"/>
      <sheetName val="17.10 MADDU-KANONI"/>
      <sheetName val="18.10 KANONI-MADDU-24h"/>
      <sheetName val="18.10 MADDU-KANONI-24h"/>
      <sheetName val="19.10 KANONI-MADDU-24h"/>
      <sheetName val="19.10 MADDU-KANONI-24h"/>
      <sheetName val="20.10 KANONI-MADDU"/>
      <sheetName val="20.10 MADDU-KANONI"/>
      <sheetName val="21.10 KANONI-MADDU"/>
      <sheetName val="21.10 MADDU-KANONI"/>
      <sheetName val="22.10.KANONI-MADDU"/>
      <sheetName val="22.10 MADDU-KANONI"/>
      <sheetName val="23.10 KANONI-MADDU"/>
      <sheetName val="23.10 MADDU-KANONI"/>
      <sheetName val="Avg Week Kanoni-Maddu"/>
      <sheetName val="Avg Week Maddu-Kanoni"/>
      <sheetName val="proportions"/>
      <sheetName val="Avg Week Kanoni-Maddu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C10">
            <v>0.5714285714285714</v>
          </cell>
          <cell r="D10">
            <v>0.5714285714285714</v>
          </cell>
          <cell r="E10">
            <v>0.2857142857142857</v>
          </cell>
          <cell r="F10">
            <v>0.2857142857142857</v>
          </cell>
          <cell r="G10">
            <v>0</v>
          </cell>
          <cell r="H10">
            <v>0</v>
          </cell>
          <cell r="I10">
            <v>0.14285714285714285</v>
          </cell>
          <cell r="J10">
            <v>0.42857142857142855</v>
          </cell>
          <cell r="K10">
            <v>0</v>
          </cell>
          <cell r="L10">
            <v>0</v>
          </cell>
          <cell r="M10">
            <v>4.2857142857142856</v>
          </cell>
          <cell r="N10">
            <v>0</v>
          </cell>
        </row>
        <row r="11">
          <cell r="C11">
            <v>0.42857142857142855</v>
          </cell>
          <cell r="D11">
            <v>0</v>
          </cell>
          <cell r="E11">
            <v>0</v>
          </cell>
          <cell r="F11">
            <v>0.2857142857142857</v>
          </cell>
          <cell r="G11">
            <v>0</v>
          </cell>
          <cell r="H11">
            <v>0</v>
          </cell>
          <cell r="I11">
            <v>0.5714285714285714</v>
          </cell>
          <cell r="J11">
            <v>0.42857142857142855</v>
          </cell>
          <cell r="K11">
            <v>0</v>
          </cell>
          <cell r="L11">
            <v>0</v>
          </cell>
          <cell r="M11">
            <v>6</v>
          </cell>
          <cell r="N11">
            <v>0</v>
          </cell>
        </row>
        <row r="12">
          <cell r="C12">
            <v>1.2857142857142858</v>
          </cell>
          <cell r="D12">
            <v>0.5714285714285714</v>
          </cell>
          <cell r="E12">
            <v>0.5714285714285714</v>
          </cell>
          <cell r="F12">
            <v>1.4285714285714286</v>
          </cell>
          <cell r="G12">
            <v>0.14285714285714285</v>
          </cell>
          <cell r="H12">
            <v>0</v>
          </cell>
          <cell r="I12">
            <v>1</v>
          </cell>
          <cell r="J12">
            <v>0.7142857142857143</v>
          </cell>
          <cell r="K12">
            <v>0</v>
          </cell>
          <cell r="L12">
            <v>0</v>
          </cell>
          <cell r="M12">
            <v>8.5714285714285712</v>
          </cell>
          <cell r="N12">
            <v>0</v>
          </cell>
        </row>
        <row r="13">
          <cell r="C13">
            <v>1.4285714285714286</v>
          </cell>
          <cell r="D13">
            <v>0.5714285714285714</v>
          </cell>
          <cell r="E13">
            <v>1</v>
          </cell>
          <cell r="F13">
            <v>0.2857142857142857</v>
          </cell>
          <cell r="G13">
            <v>0</v>
          </cell>
          <cell r="H13">
            <v>0</v>
          </cell>
          <cell r="I13">
            <v>1.2857142857142858</v>
          </cell>
          <cell r="J13">
            <v>0.5714285714285714</v>
          </cell>
          <cell r="K13">
            <v>0.2857142857142857</v>
          </cell>
          <cell r="L13">
            <v>0</v>
          </cell>
          <cell r="M13">
            <v>8.7142857142857135</v>
          </cell>
          <cell r="N13">
            <v>0</v>
          </cell>
        </row>
        <row r="14">
          <cell r="C14">
            <v>1.8571428571428572</v>
          </cell>
          <cell r="D14">
            <v>0.42857142857142855</v>
          </cell>
          <cell r="E14">
            <v>0.42857142857142855</v>
          </cell>
          <cell r="F14">
            <v>0.8571428571428571</v>
          </cell>
          <cell r="G14">
            <v>0</v>
          </cell>
          <cell r="H14">
            <v>0</v>
          </cell>
          <cell r="I14">
            <v>0.5714285714285714</v>
          </cell>
          <cell r="J14">
            <v>0.42857142857142855</v>
          </cell>
          <cell r="K14">
            <v>0.14285714285714285</v>
          </cell>
          <cell r="L14">
            <v>0</v>
          </cell>
          <cell r="M14">
            <v>8.7142857142857135</v>
          </cell>
          <cell r="N14">
            <v>0</v>
          </cell>
        </row>
        <row r="15">
          <cell r="C15">
            <v>1.1428571428571428</v>
          </cell>
          <cell r="D15">
            <v>0.2857142857142857</v>
          </cell>
          <cell r="E15">
            <v>0.14285714285714285</v>
          </cell>
          <cell r="F15">
            <v>0.42857142857142855</v>
          </cell>
          <cell r="G15">
            <v>0</v>
          </cell>
          <cell r="H15">
            <v>0</v>
          </cell>
          <cell r="I15">
            <v>0.5714285714285714</v>
          </cell>
          <cell r="J15">
            <v>0.5714285714285714</v>
          </cell>
          <cell r="K15">
            <v>0.14285714285714285</v>
          </cell>
          <cell r="L15">
            <v>0</v>
          </cell>
          <cell r="M15">
            <v>10.857142857142858</v>
          </cell>
          <cell r="N15">
            <v>0</v>
          </cell>
        </row>
        <row r="16">
          <cell r="C16">
            <v>2.8571428571428572</v>
          </cell>
          <cell r="D16">
            <v>1</v>
          </cell>
          <cell r="E16">
            <v>0.8571428571428571</v>
          </cell>
          <cell r="F16">
            <v>1</v>
          </cell>
          <cell r="G16">
            <v>0</v>
          </cell>
          <cell r="H16">
            <v>0</v>
          </cell>
          <cell r="I16">
            <v>0.8571428571428571</v>
          </cell>
          <cell r="J16">
            <v>0.42857142857142855</v>
          </cell>
          <cell r="K16">
            <v>0.14285714285714285</v>
          </cell>
          <cell r="L16">
            <v>0</v>
          </cell>
          <cell r="M16">
            <v>9.7142857142857135</v>
          </cell>
          <cell r="N16">
            <v>0</v>
          </cell>
        </row>
        <row r="17">
          <cell r="C17">
            <v>2</v>
          </cell>
          <cell r="D17">
            <v>0.2857142857142857</v>
          </cell>
          <cell r="E17">
            <v>0.5714285714285714</v>
          </cell>
          <cell r="F17">
            <v>1.1428571428571428</v>
          </cell>
          <cell r="G17">
            <v>0</v>
          </cell>
          <cell r="H17">
            <v>0</v>
          </cell>
          <cell r="I17">
            <v>0.5714285714285714</v>
          </cell>
          <cell r="J17">
            <v>0.42857142857142855</v>
          </cell>
          <cell r="K17">
            <v>0.14285714285714285</v>
          </cell>
          <cell r="L17">
            <v>0</v>
          </cell>
          <cell r="M17">
            <v>6.7142857142857144</v>
          </cell>
          <cell r="N17">
            <v>0</v>
          </cell>
        </row>
        <row r="18">
          <cell r="C18">
            <v>2</v>
          </cell>
          <cell r="D18">
            <v>1</v>
          </cell>
          <cell r="E18">
            <v>0.42857142857142855</v>
          </cell>
          <cell r="F18">
            <v>0.8571428571428571</v>
          </cell>
          <cell r="G18">
            <v>0</v>
          </cell>
          <cell r="H18">
            <v>0</v>
          </cell>
          <cell r="I18">
            <v>0.7142857142857143</v>
          </cell>
          <cell r="J18">
            <v>0.42857142857142855</v>
          </cell>
          <cell r="K18">
            <v>0</v>
          </cell>
          <cell r="L18">
            <v>0</v>
          </cell>
          <cell r="M18">
            <v>9.1428571428571423</v>
          </cell>
          <cell r="N18">
            <v>0</v>
          </cell>
        </row>
        <row r="19">
          <cell r="C19">
            <v>0.7142857142857143</v>
          </cell>
          <cell r="D19">
            <v>0.5714285714285714</v>
          </cell>
          <cell r="E19">
            <v>0.5714285714285714</v>
          </cell>
          <cell r="F19">
            <v>0.8571428571428571</v>
          </cell>
          <cell r="G19">
            <v>0.14285714285714285</v>
          </cell>
          <cell r="H19">
            <v>0</v>
          </cell>
          <cell r="I19">
            <v>0.7142857142857143</v>
          </cell>
          <cell r="J19">
            <v>0.5714285714285714</v>
          </cell>
          <cell r="K19">
            <v>0.14285714285714285</v>
          </cell>
          <cell r="L19">
            <v>0</v>
          </cell>
          <cell r="M19">
            <v>9.5714285714285712</v>
          </cell>
          <cell r="N19">
            <v>0.14285714285714285</v>
          </cell>
        </row>
        <row r="20">
          <cell r="C20">
            <v>2.1428571428571428</v>
          </cell>
          <cell r="D20">
            <v>0.7142857142857143</v>
          </cell>
          <cell r="E20">
            <v>1.4285714285714286</v>
          </cell>
          <cell r="F20">
            <v>2</v>
          </cell>
          <cell r="G20">
            <v>0.14285714285714285</v>
          </cell>
          <cell r="H20">
            <v>0</v>
          </cell>
          <cell r="I20">
            <v>0.2857142857142857</v>
          </cell>
          <cell r="J20">
            <v>1</v>
          </cell>
          <cell r="K20">
            <v>0.2857142857142857</v>
          </cell>
          <cell r="L20">
            <v>0</v>
          </cell>
          <cell r="M20">
            <v>11.142857142857142</v>
          </cell>
          <cell r="N20">
            <v>0</v>
          </cell>
        </row>
        <row r="21">
          <cell r="C21">
            <v>1.4285714285714286</v>
          </cell>
          <cell r="D21">
            <v>1.1428571428571428</v>
          </cell>
          <cell r="E21">
            <v>1.5714285714285714</v>
          </cell>
          <cell r="F21">
            <v>1.5714285714285714</v>
          </cell>
          <cell r="G21">
            <v>0</v>
          </cell>
          <cell r="H21">
            <v>0</v>
          </cell>
          <cell r="I21">
            <v>0.42857142857142855</v>
          </cell>
          <cell r="J21">
            <v>0.14285714285714285</v>
          </cell>
          <cell r="K21">
            <v>0.42857142857142855</v>
          </cell>
          <cell r="L21">
            <v>0</v>
          </cell>
          <cell r="M21">
            <v>8.1428571428571423</v>
          </cell>
          <cell r="N21">
            <v>0</v>
          </cell>
        </row>
        <row r="22">
          <cell r="C22">
            <v>3.1428571428571428</v>
          </cell>
          <cell r="D22">
            <v>1.2857142857142858</v>
          </cell>
          <cell r="E22">
            <v>1</v>
          </cell>
          <cell r="F22">
            <v>1.4285714285714286</v>
          </cell>
          <cell r="G22">
            <v>0</v>
          </cell>
          <cell r="H22">
            <v>0</v>
          </cell>
          <cell r="I22">
            <v>0.14285714285714285</v>
          </cell>
          <cell r="J22">
            <v>0.42857142857142855</v>
          </cell>
          <cell r="K22">
            <v>0</v>
          </cell>
          <cell r="L22">
            <v>0</v>
          </cell>
          <cell r="M22">
            <v>9.1428571428571423</v>
          </cell>
          <cell r="N22">
            <v>0</v>
          </cell>
        </row>
        <row r="23">
          <cell r="C23">
            <v>3</v>
          </cell>
          <cell r="D23">
            <v>1.8571428571428572</v>
          </cell>
          <cell r="E23">
            <v>0.8571428571428571</v>
          </cell>
          <cell r="F23">
            <v>1.5714285714285714</v>
          </cell>
          <cell r="G23">
            <v>0</v>
          </cell>
          <cell r="H23">
            <v>0</v>
          </cell>
          <cell r="I23">
            <v>0.14285714285714285</v>
          </cell>
          <cell r="J23">
            <v>0.2857142857142857</v>
          </cell>
          <cell r="K23">
            <v>0</v>
          </cell>
          <cell r="L23">
            <v>0</v>
          </cell>
          <cell r="M23">
            <v>10.714285714285714</v>
          </cell>
          <cell r="N23">
            <v>0</v>
          </cell>
        </row>
        <row r="24">
          <cell r="C24">
            <v>1.7142857142857142</v>
          </cell>
          <cell r="D24">
            <v>0.8571428571428571</v>
          </cell>
          <cell r="E24">
            <v>0.5714285714285714</v>
          </cell>
          <cell r="F24">
            <v>1.2857142857142858</v>
          </cell>
          <cell r="G24">
            <v>0</v>
          </cell>
          <cell r="H24">
            <v>0</v>
          </cell>
          <cell r="I24">
            <v>0.7142857142857143</v>
          </cell>
          <cell r="J24">
            <v>0</v>
          </cell>
          <cell r="K24">
            <v>0</v>
          </cell>
          <cell r="L24">
            <v>0</v>
          </cell>
          <cell r="M24">
            <v>8.1428571428571423</v>
          </cell>
          <cell r="N24">
            <v>0</v>
          </cell>
        </row>
        <row r="25">
          <cell r="C25">
            <v>1.4285714285714286</v>
          </cell>
          <cell r="D25">
            <v>0.42857142857142855</v>
          </cell>
          <cell r="E25">
            <v>1</v>
          </cell>
          <cell r="F25">
            <v>1.1428571428571428</v>
          </cell>
          <cell r="G25">
            <v>0</v>
          </cell>
          <cell r="H25">
            <v>0</v>
          </cell>
          <cell r="I25">
            <v>0.2857142857142857</v>
          </cell>
          <cell r="J25">
            <v>0.2857142857142857</v>
          </cell>
          <cell r="K25">
            <v>0</v>
          </cell>
          <cell r="L25">
            <v>0</v>
          </cell>
          <cell r="M25">
            <v>7.1428571428571432</v>
          </cell>
          <cell r="N25">
            <v>0</v>
          </cell>
        </row>
        <row r="26">
          <cell r="C26">
            <v>3.5714285714285716</v>
          </cell>
          <cell r="D26">
            <v>0.2857142857142857</v>
          </cell>
          <cell r="E26">
            <v>0.8571428571428571</v>
          </cell>
          <cell r="F26">
            <v>1.7142857142857142</v>
          </cell>
          <cell r="G26">
            <v>0</v>
          </cell>
          <cell r="H26">
            <v>0</v>
          </cell>
          <cell r="I26">
            <v>1.4285714285714286</v>
          </cell>
          <cell r="J26">
            <v>0.14285714285714285</v>
          </cell>
          <cell r="K26">
            <v>0</v>
          </cell>
          <cell r="L26">
            <v>0</v>
          </cell>
          <cell r="M26">
            <v>12.571428571428571</v>
          </cell>
          <cell r="N26">
            <v>0</v>
          </cell>
        </row>
        <row r="27">
          <cell r="C27">
            <v>2.4285714285714284</v>
          </cell>
          <cell r="D27">
            <v>0.2857142857142857</v>
          </cell>
          <cell r="E27">
            <v>1.2857142857142858</v>
          </cell>
          <cell r="F27">
            <v>1.1428571428571428</v>
          </cell>
          <cell r="G27">
            <v>0</v>
          </cell>
          <cell r="H27">
            <v>0</v>
          </cell>
          <cell r="I27">
            <v>0.14285714285714285</v>
          </cell>
          <cell r="J27">
            <v>0.2857142857142857</v>
          </cell>
          <cell r="K27">
            <v>0</v>
          </cell>
          <cell r="L27">
            <v>0</v>
          </cell>
          <cell r="M27">
            <v>12.571428571428571</v>
          </cell>
          <cell r="N27">
            <v>0</v>
          </cell>
        </row>
        <row r="28">
          <cell r="C28">
            <v>2</v>
          </cell>
          <cell r="D28">
            <v>0.5714285714285714</v>
          </cell>
          <cell r="E28">
            <v>1.1428571428571428</v>
          </cell>
          <cell r="F28">
            <v>1.2857142857142858</v>
          </cell>
          <cell r="G28">
            <v>0</v>
          </cell>
          <cell r="H28">
            <v>0</v>
          </cell>
          <cell r="I28">
            <v>0.42857142857142855</v>
          </cell>
          <cell r="J28">
            <v>0.7142857142857143</v>
          </cell>
          <cell r="K28">
            <v>0</v>
          </cell>
          <cell r="L28">
            <v>0</v>
          </cell>
          <cell r="M28">
            <v>9.1428571428571423</v>
          </cell>
          <cell r="N28">
            <v>0</v>
          </cell>
        </row>
        <row r="29">
          <cell r="C29">
            <v>2.1428571428571428</v>
          </cell>
          <cell r="D29">
            <v>1.1428571428571428</v>
          </cell>
          <cell r="E29">
            <v>0.5714285714285714</v>
          </cell>
          <cell r="F29">
            <v>2</v>
          </cell>
          <cell r="G29">
            <v>0.14285714285714285</v>
          </cell>
          <cell r="H29">
            <v>0</v>
          </cell>
          <cell r="I29">
            <v>0.7142857142857143</v>
          </cell>
          <cell r="J29">
            <v>0.2857142857142857</v>
          </cell>
          <cell r="K29">
            <v>0.14285714285714285</v>
          </cell>
          <cell r="L29">
            <v>0</v>
          </cell>
          <cell r="M29">
            <v>9.5714285714285712</v>
          </cell>
          <cell r="N29">
            <v>0</v>
          </cell>
        </row>
        <row r="30">
          <cell r="C30">
            <v>2.5714285714285716</v>
          </cell>
          <cell r="D30">
            <v>1</v>
          </cell>
          <cell r="E30">
            <v>1</v>
          </cell>
          <cell r="F30">
            <v>2.1428571428571428</v>
          </cell>
          <cell r="G30">
            <v>0.14285714285714285</v>
          </cell>
          <cell r="H30">
            <v>0</v>
          </cell>
          <cell r="I30">
            <v>0.7142857142857143</v>
          </cell>
          <cell r="J30">
            <v>0.5714285714285714</v>
          </cell>
          <cell r="K30">
            <v>0</v>
          </cell>
          <cell r="L30">
            <v>0</v>
          </cell>
          <cell r="M30">
            <v>11.714285714285714</v>
          </cell>
          <cell r="N30">
            <v>0</v>
          </cell>
        </row>
        <row r="31">
          <cell r="C31">
            <v>2.4285714285714284</v>
          </cell>
          <cell r="D31">
            <v>0.7142857142857143</v>
          </cell>
          <cell r="E31">
            <v>1.1428571428571428</v>
          </cell>
          <cell r="F31">
            <v>1.7142857142857142</v>
          </cell>
          <cell r="G31">
            <v>0.14285714285714285</v>
          </cell>
          <cell r="H31">
            <v>0</v>
          </cell>
          <cell r="I31">
            <v>1.1428571428571428</v>
          </cell>
          <cell r="J31">
            <v>0.5714285714285714</v>
          </cell>
          <cell r="K31">
            <v>0.14285714285714285</v>
          </cell>
          <cell r="L31">
            <v>0</v>
          </cell>
          <cell r="M31">
            <v>11.285714285714286</v>
          </cell>
          <cell r="N31">
            <v>0</v>
          </cell>
        </row>
        <row r="32">
          <cell r="C32">
            <v>1.2857142857142858</v>
          </cell>
          <cell r="D32">
            <v>0.42857142857142855</v>
          </cell>
          <cell r="E32">
            <v>0.5714285714285714</v>
          </cell>
          <cell r="F32">
            <v>2</v>
          </cell>
          <cell r="G32">
            <v>0</v>
          </cell>
          <cell r="H32">
            <v>0</v>
          </cell>
          <cell r="I32">
            <v>1</v>
          </cell>
          <cell r="J32">
            <v>0.14285714285714285</v>
          </cell>
          <cell r="K32">
            <v>0.14285714285714285</v>
          </cell>
          <cell r="L32">
            <v>0</v>
          </cell>
          <cell r="M32">
            <v>9.2857142857142865</v>
          </cell>
          <cell r="N32">
            <v>0</v>
          </cell>
        </row>
        <row r="33">
          <cell r="C33">
            <v>2.5714285714285716</v>
          </cell>
          <cell r="D33">
            <v>0</v>
          </cell>
          <cell r="E33">
            <v>0</v>
          </cell>
          <cell r="F33">
            <v>1.7142857142857142</v>
          </cell>
          <cell r="G33">
            <v>0.14285714285714285</v>
          </cell>
          <cell r="H33">
            <v>0</v>
          </cell>
          <cell r="I33">
            <v>1</v>
          </cell>
          <cell r="J33">
            <v>0.2857142857142857</v>
          </cell>
          <cell r="K33">
            <v>0</v>
          </cell>
          <cell r="L33">
            <v>0</v>
          </cell>
          <cell r="M33">
            <v>9</v>
          </cell>
          <cell r="N33">
            <v>0</v>
          </cell>
        </row>
        <row r="34">
          <cell r="C34">
            <v>2.7142857142857144</v>
          </cell>
          <cell r="D34">
            <v>1.1428571428571428</v>
          </cell>
          <cell r="E34">
            <v>0.8571428571428571</v>
          </cell>
          <cell r="F34">
            <v>1.4285714285714286</v>
          </cell>
          <cell r="G34">
            <v>0</v>
          </cell>
          <cell r="H34">
            <v>0</v>
          </cell>
          <cell r="I34">
            <v>0.14285714285714285</v>
          </cell>
          <cell r="J34">
            <v>0.2857142857142857</v>
          </cell>
          <cell r="K34">
            <v>0</v>
          </cell>
          <cell r="L34">
            <v>0</v>
          </cell>
          <cell r="M34">
            <v>11</v>
          </cell>
          <cell r="N34">
            <v>0</v>
          </cell>
        </row>
        <row r="35">
          <cell r="C35">
            <v>2</v>
          </cell>
          <cell r="D35">
            <v>1.1428571428571428</v>
          </cell>
          <cell r="E35">
            <v>0.5714285714285714</v>
          </cell>
          <cell r="F35">
            <v>2.2857142857142856</v>
          </cell>
          <cell r="G35">
            <v>0.14285714285714285</v>
          </cell>
          <cell r="H35">
            <v>0</v>
          </cell>
          <cell r="I35">
            <v>1.2857142857142858</v>
          </cell>
          <cell r="J35">
            <v>0.14285714285714285</v>
          </cell>
          <cell r="K35">
            <v>0.2857142857142857</v>
          </cell>
          <cell r="L35">
            <v>0.14285714285714285</v>
          </cell>
          <cell r="M35">
            <v>7.7142857142857144</v>
          </cell>
          <cell r="N35">
            <v>0</v>
          </cell>
        </row>
        <row r="36">
          <cell r="C36">
            <v>2.2857142857142856</v>
          </cell>
          <cell r="D36">
            <v>0.7142857142857143</v>
          </cell>
          <cell r="E36">
            <v>0.5714285714285714</v>
          </cell>
          <cell r="F36">
            <v>1.5714285714285714</v>
          </cell>
          <cell r="G36">
            <v>0</v>
          </cell>
          <cell r="H36">
            <v>0</v>
          </cell>
          <cell r="I36">
            <v>0.7142857142857143</v>
          </cell>
          <cell r="J36">
            <v>0.5714285714285714</v>
          </cell>
          <cell r="K36">
            <v>0</v>
          </cell>
          <cell r="L36">
            <v>0</v>
          </cell>
          <cell r="M36">
            <v>11.142857142857142</v>
          </cell>
          <cell r="N36">
            <v>0</v>
          </cell>
        </row>
        <row r="37">
          <cell r="C37">
            <v>2.2857142857142856</v>
          </cell>
          <cell r="D37">
            <v>0.7142857142857143</v>
          </cell>
          <cell r="E37">
            <v>0.42857142857142855</v>
          </cell>
          <cell r="F37">
            <v>1.7142857142857142</v>
          </cell>
          <cell r="G37">
            <v>0</v>
          </cell>
          <cell r="H37">
            <v>0</v>
          </cell>
          <cell r="I37">
            <v>0</v>
          </cell>
          <cell r="J37">
            <v>0.2857142857142857</v>
          </cell>
          <cell r="K37">
            <v>0.42857142857142855</v>
          </cell>
          <cell r="L37">
            <v>0</v>
          </cell>
          <cell r="M37">
            <v>11.142857142857142</v>
          </cell>
          <cell r="N37">
            <v>0</v>
          </cell>
        </row>
        <row r="38">
          <cell r="C38">
            <v>2.5714285714285716</v>
          </cell>
          <cell r="D38">
            <v>0.42857142857142855</v>
          </cell>
          <cell r="E38">
            <v>0.42857142857142855</v>
          </cell>
          <cell r="F38">
            <v>2</v>
          </cell>
          <cell r="G38">
            <v>0</v>
          </cell>
          <cell r="H38">
            <v>0</v>
          </cell>
          <cell r="I38">
            <v>1</v>
          </cell>
          <cell r="J38">
            <v>0.5714285714285714</v>
          </cell>
          <cell r="K38">
            <v>0.14285714285714285</v>
          </cell>
          <cell r="L38">
            <v>0</v>
          </cell>
          <cell r="M38">
            <v>14.285714285714286</v>
          </cell>
          <cell r="N38">
            <v>0</v>
          </cell>
        </row>
        <row r="39">
          <cell r="C39">
            <v>2.1428571428571428</v>
          </cell>
          <cell r="D39">
            <v>0.2857142857142857</v>
          </cell>
          <cell r="E39">
            <v>0.8571428571428571</v>
          </cell>
          <cell r="F39">
            <v>1.4285714285714286</v>
          </cell>
          <cell r="G39">
            <v>0</v>
          </cell>
          <cell r="H39">
            <v>0</v>
          </cell>
          <cell r="I39">
            <v>0.5714285714285714</v>
          </cell>
          <cell r="J39">
            <v>0.42857142857142855</v>
          </cell>
          <cell r="K39">
            <v>0.2857142857142857</v>
          </cell>
          <cell r="L39">
            <v>0</v>
          </cell>
          <cell r="M39">
            <v>8.8571428571428577</v>
          </cell>
          <cell r="N39">
            <v>0</v>
          </cell>
        </row>
        <row r="40">
          <cell r="C40">
            <v>3.7142857142857144</v>
          </cell>
          <cell r="D40">
            <v>1.2857142857142858</v>
          </cell>
          <cell r="E40">
            <v>0.2857142857142857</v>
          </cell>
          <cell r="F40">
            <v>1.2857142857142858</v>
          </cell>
          <cell r="G40">
            <v>0.14285714285714285</v>
          </cell>
          <cell r="H40">
            <v>0</v>
          </cell>
          <cell r="I40">
            <v>0.7142857142857143</v>
          </cell>
          <cell r="J40">
            <v>0.2857142857142857</v>
          </cell>
          <cell r="K40">
            <v>0.14285714285714285</v>
          </cell>
          <cell r="L40">
            <v>0</v>
          </cell>
          <cell r="M40">
            <v>9.5714285714285712</v>
          </cell>
          <cell r="N40">
            <v>0</v>
          </cell>
        </row>
        <row r="41">
          <cell r="C41">
            <v>3.1428571428571428</v>
          </cell>
          <cell r="D41">
            <v>1</v>
          </cell>
          <cell r="E41">
            <v>0.5714285714285714</v>
          </cell>
          <cell r="F41">
            <v>2.1428571428571428</v>
          </cell>
          <cell r="G41">
            <v>0</v>
          </cell>
          <cell r="H41">
            <v>0</v>
          </cell>
          <cell r="I41">
            <v>0.2857142857142857</v>
          </cell>
          <cell r="J41">
            <v>0.14285714285714285</v>
          </cell>
          <cell r="K41">
            <v>0.5714285714285714</v>
          </cell>
          <cell r="L41">
            <v>0</v>
          </cell>
          <cell r="M41">
            <v>11.285714285714286</v>
          </cell>
          <cell r="N41">
            <v>0</v>
          </cell>
        </row>
        <row r="42">
          <cell r="C42">
            <v>2.7142857142857144</v>
          </cell>
          <cell r="D42">
            <v>1.1428571428571428</v>
          </cell>
          <cell r="E42">
            <v>1.1428571428571428</v>
          </cell>
          <cell r="F42">
            <v>2.1428571428571428</v>
          </cell>
          <cell r="G42">
            <v>0</v>
          </cell>
          <cell r="H42">
            <v>0</v>
          </cell>
          <cell r="I42">
            <v>0.7142857142857143</v>
          </cell>
          <cell r="J42">
            <v>0.8571428571428571</v>
          </cell>
          <cell r="K42">
            <v>0.14285714285714285</v>
          </cell>
          <cell r="L42">
            <v>0</v>
          </cell>
          <cell r="M42">
            <v>10.714285714285714</v>
          </cell>
          <cell r="N42">
            <v>0</v>
          </cell>
        </row>
        <row r="43">
          <cell r="C43">
            <v>1.2857142857142858</v>
          </cell>
          <cell r="D43">
            <v>0.5714285714285714</v>
          </cell>
          <cell r="E43">
            <v>0.2857142857142857</v>
          </cell>
          <cell r="F43">
            <v>1.8571428571428572</v>
          </cell>
          <cell r="G43">
            <v>0</v>
          </cell>
          <cell r="H43">
            <v>0</v>
          </cell>
          <cell r="I43">
            <v>0.7142857142857143</v>
          </cell>
          <cell r="J43">
            <v>0.7142857142857143</v>
          </cell>
          <cell r="K43">
            <v>0.14285714285714285</v>
          </cell>
          <cell r="L43">
            <v>0.14285714285714285</v>
          </cell>
          <cell r="M43">
            <v>10.428571428571429</v>
          </cell>
          <cell r="N43">
            <v>0</v>
          </cell>
        </row>
        <row r="44">
          <cell r="C44">
            <v>2.7142857142857144</v>
          </cell>
          <cell r="D44">
            <v>0.2857142857142857</v>
          </cell>
          <cell r="E44">
            <v>0.5714285714285714</v>
          </cell>
          <cell r="F44">
            <v>1.7142857142857142</v>
          </cell>
          <cell r="G44">
            <v>0</v>
          </cell>
          <cell r="H44">
            <v>0</v>
          </cell>
          <cell r="I44">
            <v>0.14285714285714285</v>
          </cell>
          <cell r="J44">
            <v>0.8571428571428571</v>
          </cell>
          <cell r="K44">
            <v>0</v>
          </cell>
          <cell r="L44">
            <v>0</v>
          </cell>
          <cell r="M44">
            <v>11.428571428571429</v>
          </cell>
          <cell r="N44">
            <v>0</v>
          </cell>
        </row>
        <row r="45">
          <cell r="C45">
            <v>0.42857142857142855</v>
          </cell>
          <cell r="D45">
            <v>1.1428571428571428</v>
          </cell>
          <cell r="E45">
            <v>0.8571428571428571</v>
          </cell>
          <cell r="F45">
            <v>1</v>
          </cell>
          <cell r="G45">
            <v>0</v>
          </cell>
          <cell r="H45">
            <v>0</v>
          </cell>
          <cell r="I45">
            <v>0.14285714285714285</v>
          </cell>
          <cell r="J45">
            <v>0.42857142857142855</v>
          </cell>
          <cell r="K45">
            <v>0</v>
          </cell>
          <cell r="L45">
            <v>0</v>
          </cell>
          <cell r="M45">
            <v>10.428571428571429</v>
          </cell>
          <cell r="N45">
            <v>0</v>
          </cell>
        </row>
        <row r="46">
          <cell r="C46">
            <v>2.1428571428571428</v>
          </cell>
          <cell r="D46">
            <v>0</v>
          </cell>
          <cell r="E46">
            <v>0.8571428571428571</v>
          </cell>
          <cell r="F46">
            <v>2.1428571428571428</v>
          </cell>
          <cell r="G46">
            <v>0</v>
          </cell>
          <cell r="H46">
            <v>0</v>
          </cell>
          <cell r="I46">
            <v>0.5714285714285714</v>
          </cell>
          <cell r="J46">
            <v>0.7142857142857143</v>
          </cell>
          <cell r="K46">
            <v>0.14285714285714285</v>
          </cell>
          <cell r="L46">
            <v>0</v>
          </cell>
          <cell r="M46">
            <v>10.571428571428571</v>
          </cell>
          <cell r="N46">
            <v>0</v>
          </cell>
        </row>
        <row r="47">
          <cell r="C47">
            <v>1.5714285714285714</v>
          </cell>
          <cell r="D47">
            <v>0.5714285714285714</v>
          </cell>
          <cell r="E47">
            <v>0.14285714285714285</v>
          </cell>
          <cell r="F47">
            <v>3</v>
          </cell>
          <cell r="G47">
            <v>0.14285714285714285</v>
          </cell>
          <cell r="H47">
            <v>0</v>
          </cell>
          <cell r="I47">
            <v>0.8571428571428571</v>
          </cell>
          <cell r="J47">
            <v>0.8571428571428571</v>
          </cell>
          <cell r="K47">
            <v>0.42857142857142855</v>
          </cell>
          <cell r="L47">
            <v>0</v>
          </cell>
          <cell r="M47">
            <v>16.285714285714285</v>
          </cell>
          <cell r="N47">
            <v>0</v>
          </cell>
        </row>
        <row r="48">
          <cell r="C48">
            <v>1.5714285714285714</v>
          </cell>
          <cell r="D48">
            <v>0.2857142857142857</v>
          </cell>
          <cell r="E48">
            <v>0.2857142857142857</v>
          </cell>
          <cell r="F48">
            <v>1.5714285714285714</v>
          </cell>
          <cell r="G48">
            <v>0</v>
          </cell>
          <cell r="H48">
            <v>0</v>
          </cell>
          <cell r="I48">
            <v>0.7142857142857143</v>
          </cell>
          <cell r="J48">
            <v>0.42857142857142855</v>
          </cell>
          <cell r="K48">
            <v>0.14285714285714285</v>
          </cell>
          <cell r="L48">
            <v>0</v>
          </cell>
          <cell r="M48">
            <v>11.857142857142858</v>
          </cell>
          <cell r="N48">
            <v>0</v>
          </cell>
        </row>
        <row r="49">
          <cell r="C49">
            <v>2</v>
          </cell>
          <cell r="D49">
            <v>0.5714285714285714</v>
          </cell>
          <cell r="E49">
            <v>0.2857142857142857</v>
          </cell>
          <cell r="F49">
            <v>1.7142857142857142</v>
          </cell>
          <cell r="G49">
            <v>0</v>
          </cell>
          <cell r="H49">
            <v>0</v>
          </cell>
          <cell r="I49">
            <v>0.5714285714285714</v>
          </cell>
          <cell r="J49">
            <v>0.5714285714285714</v>
          </cell>
          <cell r="K49">
            <v>0</v>
          </cell>
          <cell r="L49">
            <v>0</v>
          </cell>
          <cell r="M49">
            <v>13.428571428571429</v>
          </cell>
          <cell r="N49">
            <v>0</v>
          </cell>
        </row>
        <row r="50">
          <cell r="C50">
            <v>2</v>
          </cell>
          <cell r="D50">
            <v>0.42857142857142855</v>
          </cell>
          <cell r="E50">
            <v>0.2857142857142857</v>
          </cell>
          <cell r="F50">
            <v>1.4285714285714286</v>
          </cell>
          <cell r="G50">
            <v>0</v>
          </cell>
          <cell r="H50">
            <v>0</v>
          </cell>
          <cell r="I50">
            <v>0.14285714285714285</v>
          </cell>
          <cell r="J50">
            <v>0.7142857142857143</v>
          </cell>
          <cell r="K50">
            <v>0.2857142857142857</v>
          </cell>
          <cell r="L50">
            <v>0</v>
          </cell>
          <cell r="M50">
            <v>10.571428571428571</v>
          </cell>
          <cell r="N50">
            <v>0</v>
          </cell>
        </row>
        <row r="51">
          <cell r="C51">
            <v>2.7142857142857144</v>
          </cell>
          <cell r="D51">
            <v>0.42857142857142855</v>
          </cell>
          <cell r="E51">
            <v>0.7142857142857143</v>
          </cell>
          <cell r="F51">
            <v>2.5714285714285716</v>
          </cell>
          <cell r="G51">
            <v>0</v>
          </cell>
          <cell r="H51">
            <v>0</v>
          </cell>
          <cell r="I51">
            <v>0.42857142857142855</v>
          </cell>
          <cell r="J51">
            <v>0.42857142857142855</v>
          </cell>
          <cell r="K51">
            <v>0.14285714285714285</v>
          </cell>
          <cell r="L51">
            <v>0</v>
          </cell>
          <cell r="M51">
            <v>11.857142857142858</v>
          </cell>
          <cell r="N51">
            <v>0.14285714285714285</v>
          </cell>
        </row>
        <row r="52">
          <cell r="C52">
            <v>1.5714285714285714</v>
          </cell>
          <cell r="D52">
            <v>0.42857142857142855</v>
          </cell>
          <cell r="E52">
            <v>0.5714285714285714</v>
          </cell>
          <cell r="F52">
            <v>2.1428571428571428</v>
          </cell>
          <cell r="G52">
            <v>0</v>
          </cell>
          <cell r="H52">
            <v>0</v>
          </cell>
          <cell r="I52">
            <v>0.7142857142857143</v>
          </cell>
          <cell r="J52">
            <v>0.2857142857142857</v>
          </cell>
          <cell r="K52">
            <v>0.2857142857142857</v>
          </cell>
          <cell r="L52">
            <v>0</v>
          </cell>
          <cell r="M52">
            <v>10.857142857142858</v>
          </cell>
          <cell r="N52">
            <v>0</v>
          </cell>
        </row>
        <row r="53">
          <cell r="C53">
            <v>1.4285714285714286</v>
          </cell>
          <cell r="D53">
            <v>0.2857142857142857</v>
          </cell>
          <cell r="E53">
            <v>0.42857142857142855</v>
          </cell>
          <cell r="F53">
            <v>1.2857142857142858</v>
          </cell>
          <cell r="G53">
            <v>0.14285714285714285</v>
          </cell>
          <cell r="H53">
            <v>0</v>
          </cell>
          <cell r="I53">
            <v>0.42857142857142855</v>
          </cell>
          <cell r="J53">
            <v>0.14285714285714285</v>
          </cell>
          <cell r="K53">
            <v>0.2857142857142857</v>
          </cell>
          <cell r="L53">
            <v>0</v>
          </cell>
          <cell r="M53">
            <v>12.857142857142858</v>
          </cell>
          <cell r="N53">
            <v>0</v>
          </cell>
        </row>
        <row r="54">
          <cell r="C54">
            <v>1</v>
          </cell>
          <cell r="D54">
            <v>0.5714285714285714</v>
          </cell>
          <cell r="E54">
            <v>0.7142857142857143</v>
          </cell>
          <cell r="F54">
            <v>3.1428571428571428</v>
          </cell>
          <cell r="G54">
            <v>0</v>
          </cell>
          <cell r="H54">
            <v>0</v>
          </cell>
          <cell r="I54">
            <v>0.7142857142857143</v>
          </cell>
          <cell r="J54">
            <v>0</v>
          </cell>
          <cell r="K54">
            <v>0.14285714285714285</v>
          </cell>
          <cell r="L54">
            <v>0</v>
          </cell>
          <cell r="M54">
            <v>9.4285714285714288</v>
          </cell>
          <cell r="N54">
            <v>0</v>
          </cell>
        </row>
        <row r="55">
          <cell r="C55">
            <v>1.7142857142857142</v>
          </cell>
          <cell r="D55">
            <v>0.5714285714285714</v>
          </cell>
          <cell r="E55">
            <v>0.14285714285714285</v>
          </cell>
          <cell r="F55">
            <v>1.5714285714285714</v>
          </cell>
          <cell r="G55">
            <v>0</v>
          </cell>
          <cell r="H55">
            <v>0</v>
          </cell>
          <cell r="I55">
            <v>0.7142857142857143</v>
          </cell>
          <cell r="J55">
            <v>0.14285714285714285</v>
          </cell>
          <cell r="K55">
            <v>0.14285714285714285</v>
          </cell>
          <cell r="L55">
            <v>0</v>
          </cell>
          <cell r="M55">
            <v>10.285714285714286</v>
          </cell>
          <cell r="N55">
            <v>0</v>
          </cell>
        </row>
        <row r="56">
          <cell r="C56">
            <v>1.5714285714285714</v>
          </cell>
          <cell r="D56">
            <v>1</v>
          </cell>
          <cell r="E56">
            <v>0.5714285714285714</v>
          </cell>
          <cell r="F56">
            <v>1.4285714285714286</v>
          </cell>
          <cell r="G56">
            <v>0</v>
          </cell>
          <cell r="H56">
            <v>0</v>
          </cell>
          <cell r="I56">
            <v>0.2857142857142857</v>
          </cell>
          <cell r="J56">
            <v>0.2857142857142857</v>
          </cell>
          <cell r="K56">
            <v>0</v>
          </cell>
          <cell r="L56">
            <v>0</v>
          </cell>
          <cell r="M56">
            <v>8</v>
          </cell>
          <cell r="N56">
            <v>0</v>
          </cell>
        </row>
        <row r="57">
          <cell r="C57">
            <v>1.4285714285714286</v>
          </cell>
          <cell r="D57">
            <v>0.2857142857142857</v>
          </cell>
          <cell r="E57">
            <v>0.14285714285714285</v>
          </cell>
          <cell r="F57">
            <v>0.8571428571428571</v>
          </cell>
          <cell r="G57">
            <v>0</v>
          </cell>
          <cell r="H57">
            <v>0</v>
          </cell>
          <cell r="I57">
            <v>0.5714285714285714</v>
          </cell>
          <cell r="J57">
            <v>0.2857142857142857</v>
          </cell>
          <cell r="K57">
            <v>0</v>
          </cell>
          <cell r="L57">
            <v>0</v>
          </cell>
          <cell r="M57">
            <v>9.7142857142857135</v>
          </cell>
          <cell r="N57">
            <v>0</v>
          </cell>
        </row>
        <row r="58">
          <cell r="C58">
            <v>2.5</v>
          </cell>
          <cell r="D58">
            <v>0.5</v>
          </cell>
          <cell r="E58">
            <v>0</v>
          </cell>
          <cell r="F58">
            <v>3.5</v>
          </cell>
          <cell r="G58">
            <v>0</v>
          </cell>
          <cell r="H58">
            <v>0</v>
          </cell>
          <cell r="I58">
            <v>1.5</v>
          </cell>
          <cell r="J58">
            <v>0.5</v>
          </cell>
          <cell r="K58">
            <v>0.5</v>
          </cell>
          <cell r="L58">
            <v>0</v>
          </cell>
          <cell r="M58">
            <v>14</v>
          </cell>
          <cell r="N58">
            <v>0</v>
          </cell>
        </row>
        <row r="59">
          <cell r="C59">
            <v>0</v>
          </cell>
          <cell r="D59">
            <v>0</v>
          </cell>
          <cell r="E59">
            <v>0.5</v>
          </cell>
          <cell r="F59">
            <v>3</v>
          </cell>
          <cell r="G59">
            <v>0</v>
          </cell>
          <cell r="H59">
            <v>0</v>
          </cell>
          <cell r="I59">
            <v>0.5</v>
          </cell>
          <cell r="J59">
            <v>2</v>
          </cell>
          <cell r="K59">
            <v>0</v>
          </cell>
          <cell r="L59">
            <v>0</v>
          </cell>
          <cell r="M59">
            <v>15.5</v>
          </cell>
          <cell r="N59">
            <v>0</v>
          </cell>
        </row>
        <row r="60">
          <cell r="C60">
            <v>2.5</v>
          </cell>
          <cell r="D60">
            <v>0.5</v>
          </cell>
          <cell r="E60">
            <v>0</v>
          </cell>
          <cell r="F60">
            <v>0.5</v>
          </cell>
          <cell r="G60">
            <v>0</v>
          </cell>
          <cell r="H60">
            <v>0</v>
          </cell>
          <cell r="I60">
            <v>0</v>
          </cell>
          <cell r="J60">
            <v>0.5</v>
          </cell>
          <cell r="K60">
            <v>0</v>
          </cell>
          <cell r="L60">
            <v>0</v>
          </cell>
          <cell r="M60">
            <v>8</v>
          </cell>
          <cell r="N60">
            <v>0</v>
          </cell>
        </row>
        <row r="61">
          <cell r="C61">
            <v>1.5</v>
          </cell>
          <cell r="D61">
            <v>0.5</v>
          </cell>
          <cell r="E61">
            <v>0</v>
          </cell>
          <cell r="F61">
            <v>2</v>
          </cell>
          <cell r="G61">
            <v>0</v>
          </cell>
          <cell r="H61">
            <v>0</v>
          </cell>
          <cell r="I61">
            <v>0</v>
          </cell>
          <cell r="J61">
            <v>0.5</v>
          </cell>
          <cell r="K61">
            <v>0</v>
          </cell>
          <cell r="L61">
            <v>0</v>
          </cell>
          <cell r="M61">
            <v>10.5</v>
          </cell>
          <cell r="N61">
            <v>0</v>
          </cell>
        </row>
        <row r="62">
          <cell r="C62">
            <v>3</v>
          </cell>
          <cell r="D62">
            <v>0.5</v>
          </cell>
          <cell r="E62">
            <v>1.5</v>
          </cell>
          <cell r="F62">
            <v>2.5</v>
          </cell>
          <cell r="G62">
            <v>0</v>
          </cell>
          <cell r="H62">
            <v>0</v>
          </cell>
          <cell r="I62">
            <v>0.5</v>
          </cell>
          <cell r="J62">
            <v>1</v>
          </cell>
          <cell r="K62">
            <v>0</v>
          </cell>
          <cell r="L62">
            <v>0</v>
          </cell>
          <cell r="M62">
            <v>9.5</v>
          </cell>
          <cell r="N62">
            <v>0</v>
          </cell>
        </row>
        <row r="63">
          <cell r="C63">
            <v>1</v>
          </cell>
          <cell r="D63">
            <v>0</v>
          </cell>
          <cell r="E63">
            <v>1</v>
          </cell>
          <cell r="F63">
            <v>2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5</v>
          </cell>
          <cell r="N63">
            <v>0</v>
          </cell>
        </row>
        <row r="64">
          <cell r="C64">
            <v>2.5</v>
          </cell>
          <cell r="D64">
            <v>0</v>
          </cell>
          <cell r="E64">
            <v>0.5</v>
          </cell>
          <cell r="F64">
            <v>1</v>
          </cell>
          <cell r="G64">
            <v>0</v>
          </cell>
          <cell r="H64">
            <v>0</v>
          </cell>
          <cell r="I64">
            <v>0.5</v>
          </cell>
          <cell r="J64">
            <v>0</v>
          </cell>
          <cell r="K64">
            <v>0</v>
          </cell>
          <cell r="L64">
            <v>0</v>
          </cell>
          <cell r="M64">
            <v>7.5</v>
          </cell>
          <cell r="N64">
            <v>0</v>
          </cell>
        </row>
        <row r="65">
          <cell r="C65">
            <v>1</v>
          </cell>
          <cell r="D65">
            <v>0</v>
          </cell>
          <cell r="E65">
            <v>0</v>
          </cell>
          <cell r="F65">
            <v>1</v>
          </cell>
          <cell r="G65">
            <v>0</v>
          </cell>
          <cell r="H65">
            <v>0</v>
          </cell>
          <cell r="I65">
            <v>1</v>
          </cell>
          <cell r="J65">
            <v>1</v>
          </cell>
          <cell r="K65">
            <v>0</v>
          </cell>
          <cell r="L65">
            <v>0</v>
          </cell>
          <cell r="M65">
            <v>7.5</v>
          </cell>
          <cell r="N65">
            <v>0</v>
          </cell>
        </row>
        <row r="66">
          <cell r="C66">
            <v>2</v>
          </cell>
          <cell r="D66">
            <v>0</v>
          </cell>
          <cell r="E66">
            <v>0.5</v>
          </cell>
          <cell r="F66">
            <v>2</v>
          </cell>
          <cell r="G66">
            <v>0</v>
          </cell>
          <cell r="H66">
            <v>0</v>
          </cell>
          <cell r="I66">
            <v>0</v>
          </cell>
          <cell r="J66">
            <v>0.5</v>
          </cell>
          <cell r="K66">
            <v>0.5</v>
          </cell>
          <cell r="L66">
            <v>0</v>
          </cell>
          <cell r="M66">
            <v>7.5</v>
          </cell>
          <cell r="N66">
            <v>0</v>
          </cell>
        </row>
        <row r="67">
          <cell r="C67">
            <v>1.5</v>
          </cell>
          <cell r="D67">
            <v>0.5</v>
          </cell>
          <cell r="E67">
            <v>1</v>
          </cell>
          <cell r="F67">
            <v>1</v>
          </cell>
          <cell r="G67">
            <v>0</v>
          </cell>
          <cell r="H67">
            <v>0</v>
          </cell>
          <cell r="I67">
            <v>0.5</v>
          </cell>
          <cell r="J67">
            <v>1</v>
          </cell>
          <cell r="K67">
            <v>0</v>
          </cell>
          <cell r="L67">
            <v>0</v>
          </cell>
          <cell r="M67">
            <v>6</v>
          </cell>
          <cell r="N67">
            <v>0</v>
          </cell>
        </row>
        <row r="68">
          <cell r="C68">
            <v>0.5</v>
          </cell>
          <cell r="D68">
            <v>0.5</v>
          </cell>
          <cell r="E68">
            <v>0.5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3.5</v>
          </cell>
          <cell r="N68">
            <v>0</v>
          </cell>
        </row>
        <row r="69">
          <cell r="C69">
            <v>1.5</v>
          </cell>
          <cell r="D69">
            <v>0</v>
          </cell>
          <cell r="E69">
            <v>0</v>
          </cell>
          <cell r="F69">
            <v>1.5</v>
          </cell>
          <cell r="G69">
            <v>0</v>
          </cell>
          <cell r="H69">
            <v>0</v>
          </cell>
          <cell r="I69">
            <v>0</v>
          </cell>
          <cell r="J69">
            <v>0.5</v>
          </cell>
          <cell r="K69">
            <v>0</v>
          </cell>
          <cell r="L69">
            <v>0</v>
          </cell>
          <cell r="M69">
            <v>2.5</v>
          </cell>
          <cell r="N69">
            <v>0</v>
          </cell>
        </row>
        <row r="70">
          <cell r="C70">
            <v>0</v>
          </cell>
          <cell r="D70">
            <v>0</v>
          </cell>
          <cell r="E70">
            <v>0.5</v>
          </cell>
          <cell r="F70">
            <v>2.5</v>
          </cell>
          <cell r="G70">
            <v>0</v>
          </cell>
          <cell r="H70">
            <v>0</v>
          </cell>
          <cell r="I70">
            <v>1</v>
          </cell>
          <cell r="J70">
            <v>1</v>
          </cell>
          <cell r="K70">
            <v>0.5</v>
          </cell>
          <cell r="L70">
            <v>0</v>
          </cell>
          <cell r="M70">
            <v>4</v>
          </cell>
          <cell r="N70">
            <v>0</v>
          </cell>
        </row>
        <row r="71">
          <cell r="C71">
            <v>0.5</v>
          </cell>
          <cell r="D71">
            <v>0</v>
          </cell>
          <cell r="E71">
            <v>0</v>
          </cell>
          <cell r="F71">
            <v>0.5</v>
          </cell>
          <cell r="G71">
            <v>0</v>
          </cell>
          <cell r="H71">
            <v>0</v>
          </cell>
          <cell r="I71">
            <v>2</v>
          </cell>
          <cell r="J71">
            <v>0</v>
          </cell>
          <cell r="K71">
            <v>0</v>
          </cell>
          <cell r="L71">
            <v>0</v>
          </cell>
          <cell r="M71">
            <v>2</v>
          </cell>
          <cell r="N71">
            <v>0</v>
          </cell>
        </row>
        <row r="72">
          <cell r="C72">
            <v>1.5</v>
          </cell>
          <cell r="D72">
            <v>0</v>
          </cell>
          <cell r="E72">
            <v>0.5</v>
          </cell>
          <cell r="F72">
            <v>0</v>
          </cell>
          <cell r="G72">
            <v>0</v>
          </cell>
          <cell r="H72">
            <v>0</v>
          </cell>
          <cell r="I72">
            <v>1.5</v>
          </cell>
          <cell r="J72">
            <v>0</v>
          </cell>
          <cell r="K72">
            <v>0</v>
          </cell>
          <cell r="L72">
            <v>0</v>
          </cell>
          <cell r="M72">
            <v>1.5</v>
          </cell>
          <cell r="N72">
            <v>0</v>
          </cell>
        </row>
        <row r="73">
          <cell r="C73">
            <v>1.5</v>
          </cell>
          <cell r="D73">
            <v>0</v>
          </cell>
          <cell r="E73">
            <v>0.5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0.5</v>
          </cell>
          <cell r="K73">
            <v>0</v>
          </cell>
          <cell r="L73">
            <v>0</v>
          </cell>
          <cell r="M73">
            <v>1.5</v>
          </cell>
          <cell r="N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0.5</v>
          </cell>
          <cell r="G74">
            <v>0</v>
          </cell>
          <cell r="H74">
            <v>0</v>
          </cell>
          <cell r="I74">
            <v>0</v>
          </cell>
          <cell r="J74">
            <v>0.5</v>
          </cell>
          <cell r="K74">
            <v>0.5</v>
          </cell>
          <cell r="L74">
            <v>0</v>
          </cell>
          <cell r="M74">
            <v>1</v>
          </cell>
          <cell r="N74">
            <v>0</v>
          </cell>
        </row>
        <row r="75">
          <cell r="C75">
            <v>0.5</v>
          </cell>
          <cell r="D75">
            <v>0</v>
          </cell>
          <cell r="E75">
            <v>0</v>
          </cell>
          <cell r="F75">
            <v>1</v>
          </cell>
          <cell r="G75">
            <v>0</v>
          </cell>
          <cell r="H75">
            <v>0</v>
          </cell>
          <cell r="I75">
            <v>0.5</v>
          </cell>
          <cell r="J75">
            <v>1</v>
          </cell>
          <cell r="K75">
            <v>0</v>
          </cell>
          <cell r="L75">
            <v>0</v>
          </cell>
          <cell r="M75">
            <v>2</v>
          </cell>
          <cell r="N75">
            <v>0</v>
          </cell>
        </row>
        <row r="76">
          <cell r="C76">
            <v>0</v>
          </cell>
          <cell r="D76">
            <v>0</v>
          </cell>
          <cell r="E76">
            <v>0.5</v>
          </cell>
          <cell r="F76">
            <v>0.5</v>
          </cell>
          <cell r="G76">
            <v>0</v>
          </cell>
          <cell r="H76">
            <v>0</v>
          </cell>
          <cell r="I76">
            <v>0</v>
          </cell>
          <cell r="J76">
            <v>1</v>
          </cell>
          <cell r="K76">
            <v>0</v>
          </cell>
          <cell r="L76">
            <v>0</v>
          </cell>
          <cell r="M76">
            <v>0.5</v>
          </cell>
          <cell r="N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1</v>
          </cell>
          <cell r="J78">
            <v>1</v>
          </cell>
          <cell r="K78">
            <v>0</v>
          </cell>
          <cell r="L78">
            <v>0</v>
          </cell>
          <cell r="M78">
            <v>0.5</v>
          </cell>
          <cell r="N78">
            <v>0</v>
          </cell>
        </row>
        <row r="79">
          <cell r="C79">
            <v>1.5</v>
          </cell>
          <cell r="D79">
            <v>0</v>
          </cell>
          <cell r="E79">
            <v>0.5</v>
          </cell>
          <cell r="F79">
            <v>1.5</v>
          </cell>
          <cell r="G79">
            <v>0</v>
          </cell>
          <cell r="H79">
            <v>0</v>
          </cell>
          <cell r="I79">
            <v>0.5</v>
          </cell>
          <cell r="J79">
            <v>0</v>
          </cell>
          <cell r="K79">
            <v>0</v>
          </cell>
          <cell r="L79">
            <v>0</v>
          </cell>
          <cell r="M79">
            <v>0.5</v>
          </cell>
          <cell r="N79">
            <v>0</v>
          </cell>
        </row>
        <row r="80">
          <cell r="C80">
            <v>1.5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0.5</v>
          </cell>
          <cell r="N80">
            <v>0</v>
          </cell>
        </row>
        <row r="81">
          <cell r="C81">
            <v>1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1</v>
          </cell>
          <cell r="I81">
            <v>0.5</v>
          </cell>
          <cell r="J81">
            <v>1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0.5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0.5</v>
          </cell>
          <cell r="J84">
            <v>0</v>
          </cell>
          <cell r="K84">
            <v>0</v>
          </cell>
          <cell r="L84">
            <v>0.5</v>
          </cell>
          <cell r="M84">
            <v>0.5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0.5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0.5</v>
          </cell>
          <cell r="M85">
            <v>0.5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0.5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1</v>
          </cell>
          <cell r="K87">
            <v>0</v>
          </cell>
          <cell r="L87">
            <v>0.5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0.5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0.5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0.5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0.5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1</v>
          </cell>
          <cell r="J90">
            <v>0</v>
          </cell>
          <cell r="K90">
            <v>0</v>
          </cell>
          <cell r="L90">
            <v>0</v>
          </cell>
          <cell r="M90">
            <v>0.5</v>
          </cell>
          <cell r="N90">
            <v>0</v>
          </cell>
        </row>
        <row r="91">
          <cell r="C91">
            <v>0.5</v>
          </cell>
          <cell r="D91">
            <v>0.5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0.5</v>
          </cell>
          <cell r="J92">
            <v>0.5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1</v>
          </cell>
          <cell r="K93">
            <v>0.5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0.5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0.5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0.5</v>
          </cell>
          <cell r="J96">
            <v>0.5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0.5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0.5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0.5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0.5</v>
          </cell>
          <cell r="G100">
            <v>0</v>
          </cell>
          <cell r="H100">
            <v>0</v>
          </cell>
          <cell r="I100">
            <v>0.5</v>
          </cell>
          <cell r="J100">
            <v>0</v>
          </cell>
          <cell r="K100">
            <v>0</v>
          </cell>
          <cell r="L100">
            <v>0</v>
          </cell>
          <cell r="M100">
            <v>0.5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0.5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0.5</v>
          </cell>
          <cell r="N101">
            <v>0</v>
          </cell>
        </row>
        <row r="102">
          <cell r="C102">
            <v>0.5</v>
          </cell>
          <cell r="D102">
            <v>0.5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1</v>
          </cell>
          <cell r="N102">
            <v>0</v>
          </cell>
        </row>
        <row r="103">
          <cell r="C103">
            <v>0.5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0.5</v>
          </cell>
          <cell r="K103">
            <v>0</v>
          </cell>
          <cell r="L103">
            <v>0</v>
          </cell>
          <cell r="M103">
            <v>3.5</v>
          </cell>
          <cell r="N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0.5</v>
          </cell>
          <cell r="J104">
            <v>0.5</v>
          </cell>
          <cell r="K104">
            <v>0</v>
          </cell>
          <cell r="L104">
            <v>0</v>
          </cell>
          <cell r="M104">
            <v>3</v>
          </cell>
          <cell r="N104">
            <v>0</v>
          </cell>
        </row>
        <row r="105">
          <cell r="C105">
            <v>0.5</v>
          </cell>
          <cell r="D105">
            <v>0.5</v>
          </cell>
          <cell r="E105">
            <v>0</v>
          </cell>
          <cell r="F105">
            <v>0</v>
          </cell>
          <cell r="G105">
            <v>0.5</v>
          </cell>
          <cell r="H105">
            <v>0</v>
          </cell>
          <cell r="I105">
            <v>0.5</v>
          </cell>
          <cell r="J105">
            <v>0</v>
          </cell>
          <cell r="K105">
            <v>0</v>
          </cell>
          <cell r="L105">
            <v>0</v>
          </cell>
          <cell r="M105">
            <v>1.5</v>
          </cell>
          <cell r="N105">
            <v>0</v>
          </cell>
        </row>
      </sheetData>
      <sheetData sheetId="15" refreshError="1">
        <row r="5">
          <cell r="G5" t="str">
            <v>KANONI</v>
          </cell>
          <cell r="K5" t="str">
            <v>XXXX</v>
          </cell>
        </row>
        <row r="6">
          <cell r="K6" t="str">
            <v>FELIX OLOYA</v>
          </cell>
        </row>
        <row r="10">
          <cell r="C10">
            <v>1</v>
          </cell>
          <cell r="D10">
            <v>0.5714285714285714</v>
          </cell>
          <cell r="E10">
            <v>0.42857142857142855</v>
          </cell>
          <cell r="F10">
            <v>1.2857142857142858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4.7142857142857144</v>
          </cell>
          <cell r="N10">
            <v>0</v>
          </cell>
        </row>
        <row r="11">
          <cell r="C11">
            <v>1.1428571428571428</v>
          </cell>
          <cell r="D11">
            <v>0.5714285714285714</v>
          </cell>
          <cell r="E11">
            <v>0</v>
          </cell>
          <cell r="F11">
            <v>1.4285714285714286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5.7142857142857144</v>
          </cell>
          <cell r="N11">
            <v>0</v>
          </cell>
        </row>
        <row r="12">
          <cell r="C12">
            <v>0.7142857142857143</v>
          </cell>
          <cell r="D12">
            <v>0</v>
          </cell>
          <cell r="E12">
            <v>0.42857142857142855</v>
          </cell>
          <cell r="F12">
            <v>1.8571428571428572</v>
          </cell>
          <cell r="G12">
            <v>0</v>
          </cell>
          <cell r="H12">
            <v>0</v>
          </cell>
          <cell r="I12">
            <v>0.14285714285714285</v>
          </cell>
          <cell r="J12">
            <v>0.14285714285714285</v>
          </cell>
          <cell r="K12">
            <v>0</v>
          </cell>
          <cell r="L12">
            <v>0</v>
          </cell>
          <cell r="M12">
            <v>5.7142857142857144</v>
          </cell>
          <cell r="N12">
            <v>0</v>
          </cell>
        </row>
        <row r="13">
          <cell r="C13">
            <v>1</v>
          </cell>
          <cell r="D13">
            <v>0.42857142857142855</v>
          </cell>
          <cell r="E13">
            <v>0.14285714285714285</v>
          </cell>
          <cell r="F13">
            <v>2</v>
          </cell>
          <cell r="G13">
            <v>0.14285714285714285</v>
          </cell>
          <cell r="H13">
            <v>0</v>
          </cell>
          <cell r="I13">
            <v>0</v>
          </cell>
          <cell r="J13">
            <v>0.14285714285714285</v>
          </cell>
          <cell r="K13">
            <v>0</v>
          </cell>
          <cell r="L13">
            <v>0</v>
          </cell>
          <cell r="M13">
            <v>14</v>
          </cell>
          <cell r="N13">
            <v>0</v>
          </cell>
        </row>
        <row r="14">
          <cell r="C14">
            <v>0.7142857142857143</v>
          </cell>
          <cell r="D14">
            <v>0.14285714285714285</v>
          </cell>
          <cell r="E14">
            <v>0</v>
          </cell>
          <cell r="F14">
            <v>1.8571428571428572</v>
          </cell>
          <cell r="G14">
            <v>0</v>
          </cell>
          <cell r="H14">
            <v>0</v>
          </cell>
          <cell r="I14">
            <v>0</v>
          </cell>
          <cell r="J14">
            <v>0.14285714285714285</v>
          </cell>
          <cell r="K14">
            <v>0</v>
          </cell>
          <cell r="L14">
            <v>0</v>
          </cell>
          <cell r="M14">
            <v>9.1428571428571423</v>
          </cell>
          <cell r="N14">
            <v>0</v>
          </cell>
        </row>
        <row r="15">
          <cell r="C15">
            <v>1.5714285714285714</v>
          </cell>
          <cell r="D15">
            <v>0.14285714285714285</v>
          </cell>
          <cell r="E15">
            <v>0.7142857142857143</v>
          </cell>
          <cell r="F15">
            <v>3.5714285714285716</v>
          </cell>
          <cell r="G15">
            <v>0</v>
          </cell>
          <cell r="H15">
            <v>0.14285714285714285</v>
          </cell>
          <cell r="I15">
            <v>0.42857142857142855</v>
          </cell>
          <cell r="J15">
            <v>0.14285714285714285</v>
          </cell>
          <cell r="K15">
            <v>0.14285714285714285</v>
          </cell>
          <cell r="L15">
            <v>0</v>
          </cell>
          <cell r="M15">
            <v>10.428571428571429</v>
          </cell>
          <cell r="N15">
            <v>0</v>
          </cell>
        </row>
        <row r="16">
          <cell r="C16">
            <v>1.2857142857142858</v>
          </cell>
          <cell r="D16">
            <v>0.2857142857142857</v>
          </cell>
          <cell r="E16">
            <v>0.42857142857142855</v>
          </cell>
          <cell r="F16">
            <v>2.2857142857142856</v>
          </cell>
          <cell r="G16">
            <v>0</v>
          </cell>
          <cell r="H16">
            <v>0</v>
          </cell>
          <cell r="I16">
            <v>0.14285714285714285</v>
          </cell>
          <cell r="J16">
            <v>0.14285714285714285</v>
          </cell>
          <cell r="K16">
            <v>0</v>
          </cell>
          <cell r="L16">
            <v>0</v>
          </cell>
          <cell r="M16">
            <v>9.1428571428571423</v>
          </cell>
          <cell r="N16">
            <v>0</v>
          </cell>
        </row>
        <row r="17">
          <cell r="C17">
            <v>1</v>
          </cell>
          <cell r="D17">
            <v>0</v>
          </cell>
          <cell r="E17">
            <v>0.5714285714285714</v>
          </cell>
          <cell r="F17">
            <v>2.2857142857142856</v>
          </cell>
          <cell r="G17">
            <v>0</v>
          </cell>
          <cell r="H17">
            <v>0</v>
          </cell>
          <cell r="I17">
            <v>0.2857142857142857</v>
          </cell>
          <cell r="J17">
            <v>0.14285714285714285</v>
          </cell>
          <cell r="K17">
            <v>0</v>
          </cell>
          <cell r="L17">
            <v>0</v>
          </cell>
          <cell r="M17">
            <v>10.428571428571429</v>
          </cell>
          <cell r="N17">
            <v>0</v>
          </cell>
        </row>
        <row r="18">
          <cell r="C18">
            <v>1</v>
          </cell>
          <cell r="D18">
            <v>0.42857142857142855</v>
          </cell>
          <cell r="E18">
            <v>0.2857142857142857</v>
          </cell>
          <cell r="F18">
            <v>1.4285714285714286</v>
          </cell>
          <cell r="G18">
            <v>0</v>
          </cell>
          <cell r="H18">
            <v>0</v>
          </cell>
          <cell r="I18">
            <v>0.14285714285714285</v>
          </cell>
          <cell r="J18">
            <v>0</v>
          </cell>
          <cell r="K18">
            <v>0</v>
          </cell>
          <cell r="L18">
            <v>0</v>
          </cell>
          <cell r="M18">
            <v>10.857142857142858</v>
          </cell>
          <cell r="N18">
            <v>0</v>
          </cell>
        </row>
        <row r="19">
          <cell r="C19">
            <v>1.2857142857142858</v>
          </cell>
          <cell r="D19">
            <v>0.42857142857142855</v>
          </cell>
          <cell r="E19">
            <v>0.42857142857142855</v>
          </cell>
          <cell r="F19">
            <v>2.5714285714285716</v>
          </cell>
          <cell r="G19">
            <v>0</v>
          </cell>
          <cell r="H19">
            <v>0</v>
          </cell>
          <cell r="I19">
            <v>0.5714285714285714</v>
          </cell>
          <cell r="J19">
            <v>0.42857142857142855</v>
          </cell>
          <cell r="K19">
            <v>0</v>
          </cell>
          <cell r="L19">
            <v>0</v>
          </cell>
          <cell r="M19">
            <v>9.4285714285714288</v>
          </cell>
          <cell r="N19">
            <v>0</v>
          </cell>
        </row>
        <row r="20">
          <cell r="C20">
            <v>1.1428571428571428</v>
          </cell>
          <cell r="D20">
            <v>0.2857142857142857</v>
          </cell>
          <cell r="E20">
            <v>0.5714285714285714</v>
          </cell>
          <cell r="F20">
            <v>2.7142857142857144</v>
          </cell>
          <cell r="G20">
            <v>0</v>
          </cell>
          <cell r="H20">
            <v>0</v>
          </cell>
          <cell r="I20">
            <v>0</v>
          </cell>
          <cell r="J20">
            <v>0.14285714285714285</v>
          </cell>
          <cell r="K20">
            <v>0.14285714285714285</v>
          </cell>
          <cell r="L20">
            <v>0</v>
          </cell>
          <cell r="M20">
            <v>8.4285714285714288</v>
          </cell>
          <cell r="N20">
            <v>0</v>
          </cell>
        </row>
        <row r="21">
          <cell r="C21">
            <v>1.2857142857142858</v>
          </cell>
          <cell r="D21">
            <v>0.14285714285714285</v>
          </cell>
          <cell r="E21">
            <v>1</v>
          </cell>
          <cell r="F21">
            <v>2.2857142857142856</v>
          </cell>
          <cell r="G21">
            <v>0</v>
          </cell>
          <cell r="H21">
            <v>0</v>
          </cell>
          <cell r="I21">
            <v>0</v>
          </cell>
          <cell r="J21">
            <v>0.14285714285714285</v>
          </cell>
          <cell r="K21">
            <v>0</v>
          </cell>
          <cell r="L21">
            <v>0</v>
          </cell>
          <cell r="M21">
            <v>8.1428571428571423</v>
          </cell>
          <cell r="N21">
            <v>0</v>
          </cell>
        </row>
        <row r="22">
          <cell r="C22">
            <v>0.8571428571428571</v>
          </cell>
          <cell r="D22">
            <v>0.7142857142857143</v>
          </cell>
          <cell r="E22">
            <v>0.7142857142857143</v>
          </cell>
          <cell r="F22">
            <v>2.2857142857142856</v>
          </cell>
          <cell r="G22">
            <v>0</v>
          </cell>
          <cell r="H22">
            <v>0</v>
          </cell>
          <cell r="I22">
            <v>0.42857142857142855</v>
          </cell>
          <cell r="J22">
            <v>0.2857142857142857</v>
          </cell>
          <cell r="K22">
            <v>0.14285714285714285</v>
          </cell>
          <cell r="L22">
            <v>0</v>
          </cell>
          <cell r="M22">
            <v>10.285714285714286</v>
          </cell>
          <cell r="N22">
            <v>0</v>
          </cell>
        </row>
        <row r="23">
          <cell r="C23">
            <v>1.8571428571428572</v>
          </cell>
          <cell r="D23">
            <v>0.2857142857142857</v>
          </cell>
          <cell r="E23">
            <v>0.5714285714285714</v>
          </cell>
          <cell r="F23">
            <v>2.5714285714285716</v>
          </cell>
          <cell r="G23">
            <v>0</v>
          </cell>
          <cell r="H23">
            <v>0</v>
          </cell>
          <cell r="I23">
            <v>0.42857142857142855</v>
          </cell>
          <cell r="J23">
            <v>0</v>
          </cell>
          <cell r="K23">
            <v>0</v>
          </cell>
          <cell r="L23">
            <v>0</v>
          </cell>
          <cell r="M23">
            <v>9.8571428571428577</v>
          </cell>
          <cell r="N23">
            <v>0</v>
          </cell>
        </row>
        <row r="24">
          <cell r="C24">
            <v>1.1428571428571428</v>
          </cell>
          <cell r="D24">
            <v>0.14285714285714285</v>
          </cell>
          <cell r="E24">
            <v>0.5714285714285714</v>
          </cell>
          <cell r="F24">
            <v>0.8571428571428571</v>
          </cell>
          <cell r="G24">
            <v>0</v>
          </cell>
          <cell r="H24">
            <v>0</v>
          </cell>
          <cell r="I24">
            <v>0</v>
          </cell>
          <cell r="J24">
            <v>0.14285714285714285</v>
          </cell>
          <cell r="K24">
            <v>0.42857142857142855</v>
          </cell>
          <cell r="L24">
            <v>0</v>
          </cell>
          <cell r="M24">
            <v>7.4285714285714288</v>
          </cell>
          <cell r="N24">
            <v>0</v>
          </cell>
        </row>
        <row r="25">
          <cell r="C25">
            <v>1.4285714285714286</v>
          </cell>
          <cell r="D25">
            <v>0</v>
          </cell>
          <cell r="E25">
            <v>0.7142857142857143</v>
          </cell>
          <cell r="F25">
            <v>1.8571428571428572</v>
          </cell>
          <cell r="G25">
            <v>0</v>
          </cell>
          <cell r="H25">
            <v>0</v>
          </cell>
          <cell r="I25">
            <v>0</v>
          </cell>
          <cell r="J25">
            <v>0.2857142857142857</v>
          </cell>
          <cell r="K25">
            <v>0.14285714285714285</v>
          </cell>
          <cell r="L25">
            <v>0</v>
          </cell>
          <cell r="M25">
            <v>11.285714285714286</v>
          </cell>
          <cell r="N25">
            <v>0</v>
          </cell>
        </row>
        <row r="26">
          <cell r="C26">
            <v>1.1428571428571428</v>
          </cell>
          <cell r="D26">
            <v>0.7142857142857143</v>
          </cell>
          <cell r="E26">
            <v>0.5714285714285714</v>
          </cell>
          <cell r="F26">
            <v>1</v>
          </cell>
          <cell r="G26">
            <v>0</v>
          </cell>
          <cell r="H26">
            <v>0</v>
          </cell>
          <cell r="I26">
            <v>0.5714285714285714</v>
          </cell>
          <cell r="J26">
            <v>0.8571428571428571</v>
          </cell>
          <cell r="K26">
            <v>0</v>
          </cell>
          <cell r="L26">
            <v>0</v>
          </cell>
          <cell r="M26">
            <v>10.714285714285714</v>
          </cell>
          <cell r="N26">
            <v>0</v>
          </cell>
        </row>
        <row r="27">
          <cell r="C27">
            <v>2</v>
          </cell>
          <cell r="D27">
            <v>0.5714285714285714</v>
          </cell>
          <cell r="E27">
            <v>0.5714285714285714</v>
          </cell>
          <cell r="F27">
            <v>1.2857142857142858</v>
          </cell>
          <cell r="G27">
            <v>0</v>
          </cell>
          <cell r="H27">
            <v>0</v>
          </cell>
          <cell r="I27">
            <v>0.14285714285714285</v>
          </cell>
          <cell r="J27">
            <v>0.42857142857142855</v>
          </cell>
          <cell r="K27">
            <v>0</v>
          </cell>
          <cell r="L27">
            <v>0</v>
          </cell>
          <cell r="M27">
            <v>12</v>
          </cell>
          <cell r="N27">
            <v>0</v>
          </cell>
        </row>
        <row r="28">
          <cell r="C28">
            <v>2.4285714285714284</v>
          </cell>
          <cell r="D28">
            <v>0.5714285714285714</v>
          </cell>
          <cell r="E28">
            <v>0.7142857142857143</v>
          </cell>
          <cell r="F28">
            <v>0.7142857142857143</v>
          </cell>
          <cell r="G28">
            <v>0</v>
          </cell>
          <cell r="H28">
            <v>0</v>
          </cell>
          <cell r="I28">
            <v>0.42857142857142855</v>
          </cell>
          <cell r="J28">
            <v>0</v>
          </cell>
          <cell r="K28">
            <v>0</v>
          </cell>
          <cell r="L28">
            <v>0</v>
          </cell>
          <cell r="M28">
            <v>9.8571428571428577</v>
          </cell>
          <cell r="N28">
            <v>0</v>
          </cell>
        </row>
        <row r="29">
          <cell r="C29">
            <v>1.1428571428571428</v>
          </cell>
          <cell r="D29">
            <v>0.8571428571428571</v>
          </cell>
          <cell r="E29">
            <v>0.5714285714285714</v>
          </cell>
          <cell r="F29">
            <v>1.4285714285714286</v>
          </cell>
          <cell r="G29">
            <v>0</v>
          </cell>
          <cell r="H29">
            <v>0</v>
          </cell>
          <cell r="I29">
            <v>0.2857142857142857</v>
          </cell>
          <cell r="J29">
            <v>0.14285714285714285</v>
          </cell>
          <cell r="K29">
            <v>0</v>
          </cell>
          <cell r="L29">
            <v>0</v>
          </cell>
          <cell r="M29">
            <v>10.142857142857142</v>
          </cell>
          <cell r="N29">
            <v>0</v>
          </cell>
        </row>
        <row r="30">
          <cell r="C30">
            <v>0.8571428571428571</v>
          </cell>
          <cell r="D30">
            <v>0.8571428571428571</v>
          </cell>
          <cell r="E30">
            <v>0.2857142857142857</v>
          </cell>
          <cell r="F30">
            <v>1</v>
          </cell>
          <cell r="G30">
            <v>0</v>
          </cell>
          <cell r="H30">
            <v>0</v>
          </cell>
          <cell r="I30">
            <v>0.14285714285714285</v>
          </cell>
          <cell r="J30">
            <v>0.14285714285714285</v>
          </cell>
          <cell r="K30">
            <v>0.14285714285714285</v>
          </cell>
          <cell r="L30">
            <v>0</v>
          </cell>
          <cell r="M30">
            <v>12.571428571428571</v>
          </cell>
          <cell r="N30">
            <v>0</v>
          </cell>
        </row>
        <row r="31">
          <cell r="C31">
            <v>1.4285714285714286</v>
          </cell>
          <cell r="D31">
            <v>1.2857142857142858</v>
          </cell>
          <cell r="E31">
            <v>0.5714285714285714</v>
          </cell>
          <cell r="F31">
            <v>1.8571428571428572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11.428571428571429</v>
          </cell>
          <cell r="N31">
            <v>0</v>
          </cell>
        </row>
        <row r="32">
          <cell r="C32">
            <v>1.7142857142857142</v>
          </cell>
          <cell r="D32">
            <v>0.42857142857142855</v>
          </cell>
          <cell r="E32">
            <v>0.42857142857142855</v>
          </cell>
          <cell r="F32">
            <v>1.4285714285714286</v>
          </cell>
          <cell r="G32">
            <v>0</v>
          </cell>
          <cell r="H32">
            <v>0</v>
          </cell>
          <cell r="I32">
            <v>0.14285714285714285</v>
          </cell>
          <cell r="J32">
            <v>0.2857142857142857</v>
          </cell>
          <cell r="K32">
            <v>0</v>
          </cell>
          <cell r="L32">
            <v>0</v>
          </cell>
          <cell r="M32">
            <v>6.2857142857142856</v>
          </cell>
          <cell r="N32">
            <v>0</v>
          </cell>
        </row>
        <row r="33">
          <cell r="C33">
            <v>1.8571428571428572</v>
          </cell>
          <cell r="D33">
            <v>0.8571428571428571</v>
          </cell>
          <cell r="E33">
            <v>0.8571428571428571</v>
          </cell>
          <cell r="F33">
            <v>1.2857142857142858</v>
          </cell>
          <cell r="G33">
            <v>0</v>
          </cell>
          <cell r="H33">
            <v>0</v>
          </cell>
          <cell r="I33">
            <v>0.2857142857142857</v>
          </cell>
          <cell r="J33">
            <v>0.14285714285714285</v>
          </cell>
          <cell r="K33">
            <v>0.14285714285714285</v>
          </cell>
          <cell r="L33">
            <v>0</v>
          </cell>
          <cell r="M33">
            <v>10.571428571428571</v>
          </cell>
          <cell r="N33">
            <v>0</v>
          </cell>
        </row>
        <row r="34">
          <cell r="C34">
            <v>2</v>
          </cell>
          <cell r="D34">
            <v>0.5714285714285714</v>
          </cell>
          <cell r="E34">
            <v>0.5714285714285714</v>
          </cell>
          <cell r="F34">
            <v>1.1428571428571428</v>
          </cell>
          <cell r="G34">
            <v>0</v>
          </cell>
          <cell r="H34">
            <v>0</v>
          </cell>
          <cell r="I34">
            <v>0.2857142857142857</v>
          </cell>
          <cell r="J34">
            <v>0.5714285714285714</v>
          </cell>
          <cell r="K34">
            <v>0.14285714285714285</v>
          </cell>
          <cell r="L34">
            <v>0</v>
          </cell>
          <cell r="M34">
            <v>11.285714285714286</v>
          </cell>
          <cell r="N34">
            <v>0</v>
          </cell>
        </row>
        <row r="35">
          <cell r="C35">
            <v>1.7142857142857142</v>
          </cell>
          <cell r="D35">
            <v>1</v>
          </cell>
          <cell r="E35">
            <v>0.42857142857142855</v>
          </cell>
          <cell r="F35">
            <v>2</v>
          </cell>
          <cell r="G35">
            <v>0</v>
          </cell>
          <cell r="H35">
            <v>0</v>
          </cell>
          <cell r="I35">
            <v>0.14285714285714285</v>
          </cell>
          <cell r="J35">
            <v>0.14285714285714285</v>
          </cell>
          <cell r="K35">
            <v>0.14285714285714285</v>
          </cell>
          <cell r="L35">
            <v>0</v>
          </cell>
          <cell r="M35">
            <v>12.857142857142858</v>
          </cell>
          <cell r="N35">
            <v>0</v>
          </cell>
        </row>
        <row r="36">
          <cell r="C36">
            <v>2</v>
          </cell>
          <cell r="D36">
            <v>1</v>
          </cell>
          <cell r="E36">
            <v>0.2857142857142857</v>
          </cell>
          <cell r="F36">
            <v>1</v>
          </cell>
          <cell r="G36">
            <v>0</v>
          </cell>
          <cell r="H36">
            <v>0</v>
          </cell>
          <cell r="I36">
            <v>0.14285714285714285</v>
          </cell>
          <cell r="J36">
            <v>0.2857142857142857</v>
          </cell>
          <cell r="K36">
            <v>0.2857142857142857</v>
          </cell>
          <cell r="L36">
            <v>0</v>
          </cell>
          <cell r="M36">
            <v>12.285714285714286</v>
          </cell>
          <cell r="N36">
            <v>0</v>
          </cell>
        </row>
        <row r="37">
          <cell r="C37">
            <v>1.8571428571428572</v>
          </cell>
          <cell r="D37">
            <v>0.8571428571428571</v>
          </cell>
          <cell r="E37">
            <v>0.8571428571428571</v>
          </cell>
          <cell r="F37">
            <v>1.1428571428571428</v>
          </cell>
          <cell r="G37">
            <v>0</v>
          </cell>
          <cell r="H37">
            <v>0</v>
          </cell>
          <cell r="I37">
            <v>0</v>
          </cell>
          <cell r="J37">
            <v>0.14285714285714285</v>
          </cell>
          <cell r="K37">
            <v>0.14285714285714285</v>
          </cell>
          <cell r="L37">
            <v>0</v>
          </cell>
          <cell r="M37">
            <v>11.142857142857142</v>
          </cell>
          <cell r="N37">
            <v>0</v>
          </cell>
        </row>
        <row r="38">
          <cell r="C38">
            <v>1.1428571428571428</v>
          </cell>
          <cell r="D38">
            <v>0.2857142857142857</v>
          </cell>
          <cell r="E38">
            <v>0.42857142857142855</v>
          </cell>
          <cell r="F38">
            <v>1</v>
          </cell>
          <cell r="G38">
            <v>0</v>
          </cell>
          <cell r="H38">
            <v>0</v>
          </cell>
          <cell r="I38">
            <v>0.42857142857142855</v>
          </cell>
          <cell r="J38">
            <v>0.2857142857142857</v>
          </cell>
          <cell r="K38">
            <v>0.42857142857142855</v>
          </cell>
          <cell r="L38">
            <v>0</v>
          </cell>
          <cell r="M38">
            <v>13.142857142857142</v>
          </cell>
          <cell r="N38">
            <v>0</v>
          </cell>
        </row>
        <row r="39">
          <cell r="C39">
            <v>2.8571428571428572</v>
          </cell>
          <cell r="D39">
            <v>0.8571428571428571</v>
          </cell>
          <cell r="E39">
            <v>0.8571428571428571</v>
          </cell>
          <cell r="F39">
            <v>1.2857142857142858</v>
          </cell>
          <cell r="G39">
            <v>0</v>
          </cell>
          <cell r="H39">
            <v>0</v>
          </cell>
          <cell r="I39">
            <v>0.8571428571428571</v>
          </cell>
          <cell r="J39">
            <v>0.2857142857142857</v>
          </cell>
          <cell r="K39">
            <v>0.5714285714285714</v>
          </cell>
          <cell r="L39">
            <v>0</v>
          </cell>
          <cell r="M39">
            <v>12.142857142857142</v>
          </cell>
          <cell r="N39">
            <v>0</v>
          </cell>
        </row>
        <row r="40">
          <cell r="C40">
            <v>2.7142857142857144</v>
          </cell>
          <cell r="D40">
            <v>0.7142857142857143</v>
          </cell>
          <cell r="E40">
            <v>0.14285714285714285</v>
          </cell>
          <cell r="F40">
            <v>1.1428571428571428</v>
          </cell>
          <cell r="G40">
            <v>0</v>
          </cell>
          <cell r="H40">
            <v>0</v>
          </cell>
          <cell r="I40">
            <v>0.42857142857142855</v>
          </cell>
          <cell r="J40">
            <v>0.2857142857142857</v>
          </cell>
          <cell r="K40">
            <v>0</v>
          </cell>
          <cell r="L40">
            <v>0</v>
          </cell>
          <cell r="M40">
            <v>11.285714285714286</v>
          </cell>
          <cell r="N40">
            <v>0</v>
          </cell>
        </row>
        <row r="41">
          <cell r="C41">
            <v>1.8571428571428572</v>
          </cell>
          <cell r="D41">
            <v>0.42857142857142855</v>
          </cell>
          <cell r="E41">
            <v>0.7142857142857143</v>
          </cell>
          <cell r="F41">
            <v>1.4285714285714286</v>
          </cell>
          <cell r="G41">
            <v>0</v>
          </cell>
          <cell r="H41">
            <v>0</v>
          </cell>
          <cell r="I41">
            <v>0.2857142857142857</v>
          </cell>
          <cell r="J41">
            <v>0.5714285714285714</v>
          </cell>
          <cell r="K41">
            <v>0.2857142857142857</v>
          </cell>
          <cell r="L41">
            <v>0</v>
          </cell>
          <cell r="M41">
            <v>9.5714285714285712</v>
          </cell>
          <cell r="N41">
            <v>0</v>
          </cell>
        </row>
        <row r="42">
          <cell r="C42">
            <v>2.1428571428571428</v>
          </cell>
          <cell r="D42">
            <v>0.7142857142857143</v>
          </cell>
          <cell r="E42">
            <v>0.7142857142857143</v>
          </cell>
          <cell r="F42">
            <v>2.4285714285714284</v>
          </cell>
          <cell r="G42">
            <v>0</v>
          </cell>
          <cell r="H42">
            <v>0</v>
          </cell>
          <cell r="I42">
            <v>0.2857142857142857</v>
          </cell>
          <cell r="J42">
            <v>0.14285714285714285</v>
          </cell>
          <cell r="K42">
            <v>0.14285714285714285</v>
          </cell>
          <cell r="L42">
            <v>0</v>
          </cell>
          <cell r="M42">
            <v>12.285714285714286</v>
          </cell>
          <cell r="N42">
            <v>0</v>
          </cell>
        </row>
        <row r="43">
          <cell r="C43">
            <v>2.2857142857142856</v>
          </cell>
          <cell r="D43">
            <v>1.4285714285714286</v>
          </cell>
          <cell r="E43">
            <v>0.2857142857142857</v>
          </cell>
          <cell r="F43">
            <v>2</v>
          </cell>
          <cell r="G43">
            <v>0</v>
          </cell>
          <cell r="H43">
            <v>0</v>
          </cell>
          <cell r="I43">
            <v>1</v>
          </cell>
          <cell r="J43">
            <v>0.14285714285714285</v>
          </cell>
          <cell r="K43">
            <v>0.2857142857142857</v>
          </cell>
          <cell r="L43">
            <v>0</v>
          </cell>
          <cell r="M43">
            <v>11.714285714285714</v>
          </cell>
          <cell r="N43">
            <v>0</v>
          </cell>
        </row>
        <row r="44">
          <cell r="C44">
            <v>1.5714285714285714</v>
          </cell>
          <cell r="D44">
            <v>0.8571428571428571</v>
          </cell>
          <cell r="E44">
            <v>0.2857142857142857</v>
          </cell>
          <cell r="F44">
            <v>1.5714285714285714</v>
          </cell>
          <cell r="G44">
            <v>0.14285714285714285</v>
          </cell>
          <cell r="H44">
            <v>0</v>
          </cell>
          <cell r="I44">
            <v>0.2857142857142857</v>
          </cell>
          <cell r="J44">
            <v>0.2857142857142857</v>
          </cell>
          <cell r="K44">
            <v>0.14285714285714285</v>
          </cell>
          <cell r="L44">
            <v>0</v>
          </cell>
          <cell r="M44">
            <v>9.4285714285714288</v>
          </cell>
          <cell r="N44">
            <v>0</v>
          </cell>
        </row>
        <row r="45">
          <cell r="C45">
            <v>1.1428571428571428</v>
          </cell>
          <cell r="D45">
            <v>1.5714285714285714</v>
          </cell>
          <cell r="E45">
            <v>0.42857142857142855</v>
          </cell>
          <cell r="F45">
            <v>1.4285714285714286</v>
          </cell>
          <cell r="G45">
            <v>0</v>
          </cell>
          <cell r="H45">
            <v>0</v>
          </cell>
          <cell r="I45">
            <v>0.5714285714285714</v>
          </cell>
          <cell r="J45">
            <v>0.2857142857142857</v>
          </cell>
          <cell r="K45">
            <v>0.2857142857142857</v>
          </cell>
          <cell r="L45">
            <v>0</v>
          </cell>
          <cell r="M45">
            <v>10.428571428571429</v>
          </cell>
          <cell r="N45">
            <v>0</v>
          </cell>
        </row>
        <row r="46">
          <cell r="C46">
            <v>1.4285714285714286</v>
          </cell>
          <cell r="D46">
            <v>1</v>
          </cell>
          <cell r="E46">
            <v>0.42857142857142855</v>
          </cell>
          <cell r="F46">
            <v>1</v>
          </cell>
          <cell r="G46">
            <v>0.2857142857142857</v>
          </cell>
          <cell r="H46">
            <v>0.14285714285714285</v>
          </cell>
          <cell r="I46">
            <v>0.42857142857142855</v>
          </cell>
          <cell r="J46">
            <v>0.14285714285714285</v>
          </cell>
          <cell r="K46">
            <v>0</v>
          </cell>
          <cell r="L46">
            <v>0</v>
          </cell>
          <cell r="M46">
            <v>10.428571428571429</v>
          </cell>
          <cell r="N46">
            <v>0</v>
          </cell>
        </row>
        <row r="47">
          <cell r="C47">
            <v>3.2857142857142856</v>
          </cell>
          <cell r="D47">
            <v>0.42857142857142855</v>
          </cell>
          <cell r="E47">
            <v>1.4285714285714286</v>
          </cell>
          <cell r="F47">
            <v>1.8571428571428572</v>
          </cell>
          <cell r="G47">
            <v>0</v>
          </cell>
          <cell r="H47">
            <v>0</v>
          </cell>
          <cell r="I47">
            <v>0.5714285714285714</v>
          </cell>
          <cell r="J47">
            <v>0.42857142857142855</v>
          </cell>
          <cell r="K47">
            <v>0.14285714285714285</v>
          </cell>
          <cell r="L47">
            <v>0</v>
          </cell>
          <cell r="M47">
            <v>13.571428571428571</v>
          </cell>
          <cell r="N47">
            <v>0</v>
          </cell>
        </row>
        <row r="48">
          <cell r="C48">
            <v>1.5714285714285714</v>
          </cell>
          <cell r="D48">
            <v>1.8571428571428572</v>
          </cell>
          <cell r="E48">
            <v>1.8571428571428572</v>
          </cell>
          <cell r="F48">
            <v>2.2857142857142856</v>
          </cell>
          <cell r="G48">
            <v>0</v>
          </cell>
          <cell r="H48">
            <v>0</v>
          </cell>
          <cell r="I48">
            <v>1.1428571428571428</v>
          </cell>
          <cell r="J48">
            <v>0.2857142857142857</v>
          </cell>
          <cell r="K48">
            <v>0.2857142857142857</v>
          </cell>
          <cell r="L48">
            <v>0</v>
          </cell>
          <cell r="M48">
            <v>14.857142857142858</v>
          </cell>
          <cell r="N48">
            <v>0</v>
          </cell>
        </row>
        <row r="49">
          <cell r="C49">
            <v>2</v>
          </cell>
          <cell r="D49">
            <v>1</v>
          </cell>
          <cell r="E49">
            <v>0.5714285714285714</v>
          </cell>
          <cell r="F49">
            <v>2</v>
          </cell>
          <cell r="G49">
            <v>0</v>
          </cell>
          <cell r="H49">
            <v>0</v>
          </cell>
          <cell r="I49">
            <v>1.1428571428571428</v>
          </cell>
          <cell r="J49">
            <v>0.14285714285714285</v>
          </cell>
          <cell r="K49">
            <v>0</v>
          </cell>
          <cell r="L49">
            <v>0</v>
          </cell>
          <cell r="M49">
            <v>13.285714285714286</v>
          </cell>
          <cell r="N49">
            <v>0</v>
          </cell>
        </row>
        <row r="50">
          <cell r="C50">
            <v>2.2857142857142856</v>
          </cell>
          <cell r="D50">
            <v>0.42857142857142855</v>
          </cell>
          <cell r="E50">
            <v>0.2857142857142857</v>
          </cell>
          <cell r="F50">
            <v>3.4285714285714284</v>
          </cell>
          <cell r="G50">
            <v>0</v>
          </cell>
          <cell r="H50">
            <v>0</v>
          </cell>
          <cell r="I50">
            <v>0.42857142857142855</v>
          </cell>
          <cell r="J50">
            <v>0.14285714285714285</v>
          </cell>
          <cell r="K50">
            <v>0</v>
          </cell>
          <cell r="L50">
            <v>0</v>
          </cell>
          <cell r="M50">
            <v>14.857142857142858</v>
          </cell>
          <cell r="N50">
            <v>0</v>
          </cell>
        </row>
        <row r="51">
          <cell r="C51">
            <v>3</v>
          </cell>
          <cell r="D51">
            <v>1</v>
          </cell>
          <cell r="E51">
            <v>0.7142857142857143</v>
          </cell>
          <cell r="F51">
            <v>1.5714285714285714</v>
          </cell>
          <cell r="G51">
            <v>0</v>
          </cell>
          <cell r="H51">
            <v>0</v>
          </cell>
          <cell r="I51">
            <v>0.42857142857142855</v>
          </cell>
          <cell r="J51">
            <v>0.14285714285714285</v>
          </cell>
          <cell r="K51">
            <v>0.5714285714285714</v>
          </cell>
          <cell r="L51">
            <v>0</v>
          </cell>
          <cell r="M51">
            <v>10.428571428571429</v>
          </cell>
          <cell r="N51">
            <v>0</v>
          </cell>
        </row>
        <row r="52">
          <cell r="C52">
            <v>2.5714285714285716</v>
          </cell>
          <cell r="D52">
            <v>1.5714285714285714</v>
          </cell>
          <cell r="E52">
            <v>0.8571428571428571</v>
          </cell>
          <cell r="F52">
            <v>3.5714285714285716</v>
          </cell>
          <cell r="G52">
            <v>0</v>
          </cell>
          <cell r="H52">
            <v>0</v>
          </cell>
          <cell r="I52">
            <v>0.5714285714285714</v>
          </cell>
          <cell r="J52">
            <v>0.8571428571428571</v>
          </cell>
          <cell r="K52">
            <v>0</v>
          </cell>
          <cell r="L52">
            <v>0.14285714285714285</v>
          </cell>
          <cell r="M52">
            <v>13.428571428571429</v>
          </cell>
          <cell r="N52">
            <v>0</v>
          </cell>
        </row>
        <row r="53">
          <cell r="C53">
            <v>1.1428571428571428</v>
          </cell>
          <cell r="D53">
            <v>1.4285714285714286</v>
          </cell>
          <cell r="E53">
            <v>0.7142857142857143</v>
          </cell>
          <cell r="F53">
            <v>1.8571428571428572</v>
          </cell>
          <cell r="G53">
            <v>0.42857142857142855</v>
          </cell>
          <cell r="H53">
            <v>0</v>
          </cell>
          <cell r="I53">
            <v>0.5714285714285714</v>
          </cell>
          <cell r="J53">
            <v>0.14285714285714285</v>
          </cell>
          <cell r="K53">
            <v>0.2857142857142857</v>
          </cell>
          <cell r="L53">
            <v>0</v>
          </cell>
          <cell r="M53">
            <v>15.714285714285714</v>
          </cell>
          <cell r="N53">
            <v>0</v>
          </cell>
        </row>
        <row r="54">
          <cell r="C54">
            <v>3.2857142857142856</v>
          </cell>
          <cell r="D54">
            <v>0.5714285714285714</v>
          </cell>
          <cell r="E54">
            <v>0.8571428571428571</v>
          </cell>
          <cell r="F54">
            <v>2.4285714285714284</v>
          </cell>
          <cell r="G54">
            <v>0.14285714285714285</v>
          </cell>
          <cell r="H54">
            <v>0</v>
          </cell>
          <cell r="I54">
            <v>0.2857142857142857</v>
          </cell>
          <cell r="J54">
            <v>0.5714285714285714</v>
          </cell>
          <cell r="K54">
            <v>0</v>
          </cell>
          <cell r="L54">
            <v>0</v>
          </cell>
          <cell r="M54">
            <v>10.428571428571429</v>
          </cell>
          <cell r="N54">
            <v>0</v>
          </cell>
        </row>
        <row r="55">
          <cell r="C55">
            <v>2.1428571428571428</v>
          </cell>
          <cell r="D55">
            <v>1.2857142857142858</v>
          </cell>
          <cell r="E55">
            <v>1.1428571428571428</v>
          </cell>
          <cell r="F55">
            <v>2</v>
          </cell>
          <cell r="G55">
            <v>0</v>
          </cell>
          <cell r="H55">
            <v>0</v>
          </cell>
          <cell r="I55">
            <v>0.42857142857142855</v>
          </cell>
          <cell r="J55">
            <v>0.14285714285714285</v>
          </cell>
          <cell r="K55">
            <v>0.5714285714285714</v>
          </cell>
          <cell r="L55">
            <v>0</v>
          </cell>
          <cell r="M55">
            <v>11.857142857142858</v>
          </cell>
          <cell r="N55">
            <v>0</v>
          </cell>
        </row>
        <row r="56">
          <cell r="C56">
            <v>2.5714285714285716</v>
          </cell>
          <cell r="D56">
            <v>1</v>
          </cell>
          <cell r="E56">
            <v>0.42857142857142855</v>
          </cell>
          <cell r="F56">
            <v>1.2857142857142858</v>
          </cell>
          <cell r="G56">
            <v>0</v>
          </cell>
          <cell r="H56">
            <v>0</v>
          </cell>
          <cell r="I56">
            <v>0.42857142857142855</v>
          </cell>
          <cell r="J56">
            <v>0</v>
          </cell>
          <cell r="K56">
            <v>0.42857142857142855</v>
          </cell>
          <cell r="L56">
            <v>0.14285714285714285</v>
          </cell>
          <cell r="M56">
            <v>9.8571428571428577</v>
          </cell>
          <cell r="N56">
            <v>0</v>
          </cell>
        </row>
        <row r="57">
          <cell r="C57">
            <v>2.8571428571428572</v>
          </cell>
          <cell r="D57">
            <v>2</v>
          </cell>
          <cell r="E57">
            <v>1.7142857142857142</v>
          </cell>
          <cell r="F57">
            <v>2.5714285714285716</v>
          </cell>
          <cell r="G57">
            <v>0</v>
          </cell>
          <cell r="H57">
            <v>0</v>
          </cell>
          <cell r="I57">
            <v>1</v>
          </cell>
          <cell r="J57">
            <v>0.14285714285714285</v>
          </cell>
          <cell r="K57">
            <v>0</v>
          </cell>
          <cell r="L57">
            <v>0</v>
          </cell>
          <cell r="M57">
            <v>11.571428571428571</v>
          </cell>
          <cell r="N57">
            <v>0</v>
          </cell>
        </row>
        <row r="58">
          <cell r="C58">
            <v>2.5</v>
          </cell>
          <cell r="D58">
            <v>0.5</v>
          </cell>
          <cell r="E58">
            <v>1</v>
          </cell>
          <cell r="F58">
            <v>1</v>
          </cell>
          <cell r="G58">
            <v>0</v>
          </cell>
          <cell r="H58">
            <v>0</v>
          </cell>
          <cell r="I58">
            <v>2</v>
          </cell>
          <cell r="J58">
            <v>1.5</v>
          </cell>
          <cell r="K58">
            <v>0</v>
          </cell>
          <cell r="L58">
            <v>0</v>
          </cell>
          <cell r="M58">
            <v>12</v>
          </cell>
          <cell r="N58">
            <v>0</v>
          </cell>
        </row>
        <row r="59">
          <cell r="C59">
            <v>2</v>
          </cell>
          <cell r="D59">
            <v>1.5</v>
          </cell>
          <cell r="E59">
            <v>0</v>
          </cell>
          <cell r="F59">
            <v>1</v>
          </cell>
          <cell r="G59">
            <v>0</v>
          </cell>
          <cell r="H59">
            <v>0</v>
          </cell>
          <cell r="I59">
            <v>1</v>
          </cell>
          <cell r="J59">
            <v>1.5</v>
          </cell>
          <cell r="K59">
            <v>0</v>
          </cell>
          <cell r="L59">
            <v>0</v>
          </cell>
          <cell r="M59">
            <v>11.5</v>
          </cell>
          <cell r="N59">
            <v>0</v>
          </cell>
        </row>
        <row r="60">
          <cell r="C60">
            <v>5</v>
          </cell>
          <cell r="D60">
            <v>4.5</v>
          </cell>
          <cell r="E60">
            <v>1</v>
          </cell>
          <cell r="F60">
            <v>1.5</v>
          </cell>
          <cell r="G60">
            <v>0</v>
          </cell>
          <cell r="H60">
            <v>0</v>
          </cell>
          <cell r="I60">
            <v>1</v>
          </cell>
          <cell r="J60">
            <v>1</v>
          </cell>
          <cell r="K60">
            <v>0</v>
          </cell>
          <cell r="L60">
            <v>0</v>
          </cell>
          <cell r="M60">
            <v>8</v>
          </cell>
          <cell r="N60">
            <v>0</v>
          </cell>
        </row>
        <row r="61">
          <cell r="C61">
            <v>4</v>
          </cell>
          <cell r="D61">
            <v>0.5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0.5</v>
          </cell>
          <cell r="J61">
            <v>0.5</v>
          </cell>
          <cell r="K61">
            <v>0</v>
          </cell>
          <cell r="L61">
            <v>0</v>
          </cell>
          <cell r="M61">
            <v>13</v>
          </cell>
          <cell r="N61">
            <v>0</v>
          </cell>
        </row>
        <row r="62">
          <cell r="C62">
            <v>5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0.5</v>
          </cell>
          <cell r="J62">
            <v>1</v>
          </cell>
          <cell r="K62">
            <v>0</v>
          </cell>
          <cell r="L62">
            <v>0</v>
          </cell>
          <cell r="M62">
            <v>5</v>
          </cell>
          <cell r="N62">
            <v>0</v>
          </cell>
        </row>
        <row r="63">
          <cell r="C63">
            <v>2</v>
          </cell>
          <cell r="D63">
            <v>0.5</v>
          </cell>
          <cell r="E63">
            <v>0</v>
          </cell>
          <cell r="F63">
            <v>1.5</v>
          </cell>
          <cell r="G63">
            <v>0</v>
          </cell>
          <cell r="H63">
            <v>0</v>
          </cell>
          <cell r="I63">
            <v>0.5</v>
          </cell>
          <cell r="J63">
            <v>0.5</v>
          </cell>
          <cell r="K63">
            <v>0</v>
          </cell>
          <cell r="L63">
            <v>0</v>
          </cell>
          <cell r="M63">
            <v>5.5</v>
          </cell>
          <cell r="N63">
            <v>0</v>
          </cell>
        </row>
        <row r="64">
          <cell r="C64">
            <v>2</v>
          </cell>
          <cell r="D64">
            <v>0.5</v>
          </cell>
          <cell r="E64">
            <v>0.5</v>
          </cell>
          <cell r="F64">
            <v>0.5</v>
          </cell>
          <cell r="G64">
            <v>0</v>
          </cell>
          <cell r="H64">
            <v>0</v>
          </cell>
          <cell r="I64">
            <v>0</v>
          </cell>
          <cell r="J64">
            <v>3.5</v>
          </cell>
          <cell r="K64">
            <v>0</v>
          </cell>
          <cell r="L64">
            <v>0</v>
          </cell>
          <cell r="M64">
            <v>7</v>
          </cell>
          <cell r="N64">
            <v>0</v>
          </cell>
        </row>
        <row r="65">
          <cell r="C65">
            <v>1</v>
          </cell>
          <cell r="D65">
            <v>0.5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2</v>
          </cell>
          <cell r="J65">
            <v>1</v>
          </cell>
          <cell r="K65">
            <v>0.5</v>
          </cell>
          <cell r="L65">
            <v>0</v>
          </cell>
          <cell r="M65">
            <v>6</v>
          </cell>
          <cell r="N65">
            <v>0</v>
          </cell>
        </row>
        <row r="66">
          <cell r="C66">
            <v>1</v>
          </cell>
          <cell r="D66">
            <v>0</v>
          </cell>
          <cell r="E66">
            <v>0.5</v>
          </cell>
          <cell r="F66">
            <v>0</v>
          </cell>
          <cell r="G66">
            <v>0</v>
          </cell>
          <cell r="H66">
            <v>0</v>
          </cell>
          <cell r="I66">
            <v>0.5</v>
          </cell>
          <cell r="J66">
            <v>0.5</v>
          </cell>
          <cell r="K66">
            <v>0</v>
          </cell>
          <cell r="L66">
            <v>0</v>
          </cell>
          <cell r="M66">
            <v>2</v>
          </cell>
          <cell r="N66">
            <v>0</v>
          </cell>
        </row>
        <row r="67">
          <cell r="C67">
            <v>0.5</v>
          </cell>
          <cell r="D67">
            <v>0</v>
          </cell>
          <cell r="E67">
            <v>1.5</v>
          </cell>
          <cell r="F67">
            <v>1</v>
          </cell>
          <cell r="G67">
            <v>0</v>
          </cell>
          <cell r="H67">
            <v>0</v>
          </cell>
          <cell r="I67">
            <v>0</v>
          </cell>
          <cell r="J67">
            <v>0.5</v>
          </cell>
          <cell r="K67">
            <v>0</v>
          </cell>
          <cell r="L67">
            <v>0</v>
          </cell>
          <cell r="M67">
            <v>2.5</v>
          </cell>
          <cell r="N67">
            <v>0</v>
          </cell>
        </row>
        <row r="68">
          <cell r="C68">
            <v>0</v>
          </cell>
          <cell r="D68">
            <v>0.5</v>
          </cell>
          <cell r="E68">
            <v>0.5</v>
          </cell>
          <cell r="F68">
            <v>0</v>
          </cell>
          <cell r="G68">
            <v>0</v>
          </cell>
          <cell r="H68">
            <v>0</v>
          </cell>
          <cell r="I68">
            <v>1</v>
          </cell>
          <cell r="J68">
            <v>0.5</v>
          </cell>
          <cell r="K68">
            <v>0</v>
          </cell>
          <cell r="L68">
            <v>0</v>
          </cell>
          <cell r="M68">
            <v>1.5</v>
          </cell>
          <cell r="N68">
            <v>0.5</v>
          </cell>
        </row>
        <row r="69">
          <cell r="C69">
            <v>2</v>
          </cell>
          <cell r="D69">
            <v>1</v>
          </cell>
          <cell r="E69">
            <v>0.5</v>
          </cell>
          <cell r="F69">
            <v>0.5</v>
          </cell>
          <cell r="G69">
            <v>0</v>
          </cell>
          <cell r="H69">
            <v>0</v>
          </cell>
          <cell r="I69">
            <v>0.5</v>
          </cell>
          <cell r="J69">
            <v>0.5</v>
          </cell>
          <cell r="K69">
            <v>0</v>
          </cell>
          <cell r="L69">
            <v>0</v>
          </cell>
          <cell r="M69">
            <v>2</v>
          </cell>
          <cell r="N69">
            <v>0</v>
          </cell>
        </row>
        <row r="70">
          <cell r="C70">
            <v>0.5</v>
          </cell>
          <cell r="D70">
            <v>0.5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1.5</v>
          </cell>
          <cell r="J70">
            <v>0.5</v>
          </cell>
          <cell r="K70">
            <v>0</v>
          </cell>
          <cell r="L70">
            <v>0</v>
          </cell>
          <cell r="M70">
            <v>0.5</v>
          </cell>
          <cell r="N70">
            <v>0</v>
          </cell>
        </row>
        <row r="71">
          <cell r="C71">
            <v>1.5</v>
          </cell>
          <cell r="D71">
            <v>0.5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0.5</v>
          </cell>
          <cell r="J71">
            <v>0.5</v>
          </cell>
          <cell r="K71">
            <v>0</v>
          </cell>
          <cell r="L71">
            <v>0</v>
          </cell>
          <cell r="M71">
            <v>1</v>
          </cell>
          <cell r="N71">
            <v>0</v>
          </cell>
        </row>
        <row r="72">
          <cell r="C72">
            <v>0.5</v>
          </cell>
          <cell r="D72">
            <v>0</v>
          </cell>
          <cell r="E72">
            <v>0</v>
          </cell>
          <cell r="F72">
            <v>0.5</v>
          </cell>
          <cell r="G72">
            <v>0</v>
          </cell>
          <cell r="H72">
            <v>0</v>
          </cell>
          <cell r="I72">
            <v>1.5</v>
          </cell>
          <cell r="J72">
            <v>1</v>
          </cell>
          <cell r="K72">
            <v>0</v>
          </cell>
          <cell r="L72">
            <v>0</v>
          </cell>
          <cell r="M72">
            <v>2</v>
          </cell>
          <cell r="N72">
            <v>0</v>
          </cell>
        </row>
        <row r="73">
          <cell r="C73">
            <v>1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1.5</v>
          </cell>
          <cell r="J73">
            <v>0</v>
          </cell>
          <cell r="K73">
            <v>0</v>
          </cell>
          <cell r="L73">
            <v>0</v>
          </cell>
          <cell r="M73">
            <v>0.5</v>
          </cell>
          <cell r="N73">
            <v>0</v>
          </cell>
        </row>
        <row r="74">
          <cell r="C74">
            <v>1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0.5</v>
          </cell>
          <cell r="K74">
            <v>0.5</v>
          </cell>
          <cell r="L74">
            <v>0</v>
          </cell>
          <cell r="M74">
            <v>1</v>
          </cell>
          <cell r="N74">
            <v>0</v>
          </cell>
        </row>
        <row r="75">
          <cell r="C75">
            <v>0</v>
          </cell>
          <cell r="D75">
            <v>1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1.5</v>
          </cell>
          <cell r="J75">
            <v>1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</row>
        <row r="76">
          <cell r="C76">
            <v>0.5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1.5</v>
          </cell>
          <cell r="K76">
            <v>0</v>
          </cell>
          <cell r="L76">
            <v>0</v>
          </cell>
          <cell r="M76">
            <v>1.5</v>
          </cell>
          <cell r="N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0.5</v>
          </cell>
          <cell r="G77">
            <v>0</v>
          </cell>
          <cell r="H77">
            <v>0</v>
          </cell>
          <cell r="I77">
            <v>0</v>
          </cell>
          <cell r="J77">
            <v>2</v>
          </cell>
          <cell r="K77">
            <v>0.5</v>
          </cell>
          <cell r="L77">
            <v>0</v>
          </cell>
          <cell r="M77">
            <v>0</v>
          </cell>
          <cell r="N77">
            <v>0</v>
          </cell>
        </row>
        <row r="78">
          <cell r="C78">
            <v>1.5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0.5</v>
          </cell>
          <cell r="K78">
            <v>0</v>
          </cell>
          <cell r="L78">
            <v>0</v>
          </cell>
          <cell r="M78">
            <v>0.5</v>
          </cell>
          <cell r="N78">
            <v>0</v>
          </cell>
        </row>
        <row r="79">
          <cell r="C79">
            <v>0</v>
          </cell>
          <cell r="D79">
            <v>0.5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0.5</v>
          </cell>
          <cell r="J79">
            <v>1</v>
          </cell>
          <cell r="K79">
            <v>2</v>
          </cell>
          <cell r="L79">
            <v>0</v>
          </cell>
          <cell r="M79">
            <v>0</v>
          </cell>
          <cell r="N79">
            <v>0</v>
          </cell>
        </row>
        <row r="80">
          <cell r="C80">
            <v>0</v>
          </cell>
          <cell r="D80">
            <v>0.5</v>
          </cell>
          <cell r="E80">
            <v>1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1.5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</row>
        <row r="81">
          <cell r="C81">
            <v>0.5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0.5</v>
          </cell>
          <cell r="J81">
            <v>1.5</v>
          </cell>
          <cell r="K81">
            <v>1</v>
          </cell>
          <cell r="L81">
            <v>0</v>
          </cell>
          <cell r="M81">
            <v>0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0.5</v>
          </cell>
          <cell r="F83">
            <v>0</v>
          </cell>
          <cell r="G83">
            <v>0</v>
          </cell>
          <cell r="H83">
            <v>0</v>
          </cell>
          <cell r="I83">
            <v>0.5</v>
          </cell>
          <cell r="J83">
            <v>1.5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0.5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0.5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1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1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1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0.5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2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1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0.5</v>
          </cell>
          <cell r="D93">
            <v>0</v>
          </cell>
          <cell r="E93">
            <v>0.5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2.5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1</v>
          </cell>
          <cell r="G96">
            <v>0</v>
          </cell>
          <cell r="H96">
            <v>0</v>
          </cell>
          <cell r="I96">
            <v>2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1</v>
          </cell>
          <cell r="D97">
            <v>0.5</v>
          </cell>
          <cell r="E97">
            <v>0</v>
          </cell>
          <cell r="F97">
            <v>1</v>
          </cell>
          <cell r="G97">
            <v>0</v>
          </cell>
          <cell r="H97">
            <v>0</v>
          </cell>
          <cell r="I97">
            <v>0</v>
          </cell>
          <cell r="J97">
            <v>1.5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0.5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C100">
            <v>0.5</v>
          </cell>
          <cell r="D100">
            <v>0</v>
          </cell>
          <cell r="E100">
            <v>0</v>
          </cell>
          <cell r="F100">
            <v>1.5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1.5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</row>
        <row r="102">
          <cell r="C102">
            <v>0.5</v>
          </cell>
          <cell r="D102">
            <v>0.5</v>
          </cell>
          <cell r="E102">
            <v>0</v>
          </cell>
          <cell r="F102">
            <v>1.5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0.5</v>
          </cell>
          <cell r="N102">
            <v>0</v>
          </cell>
        </row>
        <row r="103">
          <cell r="C103">
            <v>0.5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0.5</v>
          </cell>
          <cell r="N103">
            <v>0</v>
          </cell>
        </row>
        <row r="104">
          <cell r="C104">
            <v>0.5</v>
          </cell>
          <cell r="D104">
            <v>0.5</v>
          </cell>
          <cell r="E104">
            <v>0.5</v>
          </cell>
          <cell r="F104">
            <v>1.5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2</v>
          </cell>
          <cell r="N104">
            <v>0</v>
          </cell>
        </row>
        <row r="105">
          <cell r="C105">
            <v>0</v>
          </cell>
          <cell r="D105">
            <v>0</v>
          </cell>
          <cell r="E105">
            <v>0.5</v>
          </cell>
          <cell r="F105">
            <v>0.5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2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7.10 KANONI-MITYANA"/>
      <sheetName val="17.10 MITYANA-KANONI"/>
      <sheetName val="18.10 KANONI-MITYANA-24h"/>
      <sheetName val="18.10 MITYANA-KANONI-24h"/>
      <sheetName val="19.10 KANONI-MITYANA-24h"/>
      <sheetName val="19.10 MITYANA-KANONI-24h"/>
      <sheetName val="20.10 KANONI-MITYANA"/>
      <sheetName val="20.10 MITYANA-KANONI"/>
      <sheetName val="21.10 KANONI-MITYANA"/>
      <sheetName val="21.10 MITYANA-KANONI"/>
      <sheetName val="22.10 KANONI-MITYANA"/>
      <sheetName val="22.10 MITYANA-KANONI"/>
      <sheetName val="23.10 KANONI-MITYANA"/>
      <sheetName val="23.10 MITYANA-KANONI"/>
      <sheetName val="Avg Week Kanoni-Mityana"/>
      <sheetName val="Avg Week Mityana-Kanoni"/>
      <sheetName val="proportions"/>
      <sheetName val="Avg Week Kanoni-Mityan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9.2857142857142865</v>
          </cell>
          <cell r="N10">
            <v>0</v>
          </cell>
        </row>
        <row r="11">
          <cell r="C11">
            <v>0.14285714285714285</v>
          </cell>
          <cell r="D11">
            <v>0</v>
          </cell>
          <cell r="E11">
            <v>0.14285714285714285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8.2857142857142865</v>
          </cell>
          <cell r="N11">
            <v>0</v>
          </cell>
        </row>
        <row r="12">
          <cell r="C12">
            <v>0.2857142857142857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0.42857142857142855</v>
          </cell>
          <cell r="J12">
            <v>0</v>
          </cell>
          <cell r="K12">
            <v>0.14285714285714285</v>
          </cell>
          <cell r="L12">
            <v>0</v>
          </cell>
          <cell r="M12">
            <v>8.8571428571428577</v>
          </cell>
          <cell r="N12">
            <v>0</v>
          </cell>
        </row>
        <row r="13">
          <cell r="C13">
            <v>1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0.2857142857142857</v>
          </cell>
          <cell r="J13">
            <v>0</v>
          </cell>
          <cell r="K13">
            <v>0</v>
          </cell>
          <cell r="L13">
            <v>0</v>
          </cell>
          <cell r="M13">
            <v>7.8571428571428568</v>
          </cell>
          <cell r="N13">
            <v>0</v>
          </cell>
        </row>
        <row r="14">
          <cell r="C14">
            <v>0.42857142857142855</v>
          </cell>
          <cell r="D14">
            <v>0</v>
          </cell>
          <cell r="E14">
            <v>0.14285714285714285</v>
          </cell>
          <cell r="F14">
            <v>0.5714285714285714</v>
          </cell>
          <cell r="G14">
            <v>0</v>
          </cell>
          <cell r="H14">
            <v>0</v>
          </cell>
          <cell r="I14">
            <v>0.42857142857142855</v>
          </cell>
          <cell r="J14">
            <v>0</v>
          </cell>
          <cell r="K14">
            <v>0</v>
          </cell>
          <cell r="L14">
            <v>0</v>
          </cell>
          <cell r="M14">
            <v>8.7142857142857135</v>
          </cell>
          <cell r="N14">
            <v>0</v>
          </cell>
        </row>
        <row r="15">
          <cell r="C15">
            <v>1.5714285714285714</v>
          </cell>
          <cell r="D15">
            <v>0</v>
          </cell>
          <cell r="E15">
            <v>0</v>
          </cell>
          <cell r="F15">
            <v>0.5714285714285714</v>
          </cell>
          <cell r="G15">
            <v>0</v>
          </cell>
          <cell r="H15">
            <v>0</v>
          </cell>
          <cell r="I15">
            <v>0.14285714285714285</v>
          </cell>
          <cell r="J15">
            <v>0</v>
          </cell>
          <cell r="K15">
            <v>0</v>
          </cell>
          <cell r="L15">
            <v>0</v>
          </cell>
          <cell r="M15">
            <v>10.142857142857142</v>
          </cell>
          <cell r="N15">
            <v>0</v>
          </cell>
        </row>
        <row r="16">
          <cell r="C16">
            <v>0.7142857142857143</v>
          </cell>
          <cell r="D16">
            <v>0</v>
          </cell>
          <cell r="E16">
            <v>0</v>
          </cell>
          <cell r="F16">
            <v>0.2857142857142857</v>
          </cell>
          <cell r="G16">
            <v>0</v>
          </cell>
          <cell r="H16">
            <v>0</v>
          </cell>
          <cell r="I16">
            <v>0.14285714285714285</v>
          </cell>
          <cell r="J16">
            <v>0</v>
          </cell>
          <cell r="K16">
            <v>0</v>
          </cell>
          <cell r="L16">
            <v>0</v>
          </cell>
          <cell r="M16">
            <v>10.428571428571429</v>
          </cell>
          <cell r="N16">
            <v>0</v>
          </cell>
        </row>
        <row r="17">
          <cell r="C17">
            <v>0.42857142857142855</v>
          </cell>
          <cell r="D17">
            <v>0</v>
          </cell>
          <cell r="E17">
            <v>0.14285714285714285</v>
          </cell>
          <cell r="F17">
            <v>0.42857142857142855</v>
          </cell>
          <cell r="G17">
            <v>0</v>
          </cell>
          <cell r="H17">
            <v>0</v>
          </cell>
          <cell r="I17">
            <v>0.14285714285714285</v>
          </cell>
          <cell r="J17">
            <v>0</v>
          </cell>
          <cell r="K17">
            <v>0</v>
          </cell>
          <cell r="L17">
            <v>0</v>
          </cell>
          <cell r="M17">
            <v>10.285714285714286</v>
          </cell>
          <cell r="N17">
            <v>0</v>
          </cell>
        </row>
        <row r="18">
          <cell r="C18">
            <v>0.5714285714285714</v>
          </cell>
          <cell r="D18">
            <v>0</v>
          </cell>
          <cell r="E18">
            <v>0</v>
          </cell>
          <cell r="F18">
            <v>0.7142857142857143</v>
          </cell>
          <cell r="G18">
            <v>0</v>
          </cell>
          <cell r="H18">
            <v>0</v>
          </cell>
          <cell r="I18">
            <v>0.5714285714285714</v>
          </cell>
          <cell r="J18">
            <v>0.14285714285714285</v>
          </cell>
          <cell r="K18">
            <v>0</v>
          </cell>
          <cell r="L18">
            <v>0</v>
          </cell>
          <cell r="M18">
            <v>9.4285714285714288</v>
          </cell>
          <cell r="N18">
            <v>0</v>
          </cell>
        </row>
        <row r="19">
          <cell r="C19">
            <v>0.8571428571428571</v>
          </cell>
          <cell r="D19">
            <v>0</v>
          </cell>
          <cell r="E19">
            <v>0</v>
          </cell>
          <cell r="F19">
            <v>0.14285714285714285</v>
          </cell>
          <cell r="G19">
            <v>0.2857142857142857</v>
          </cell>
          <cell r="H19">
            <v>0</v>
          </cell>
          <cell r="I19">
            <v>0.42857142857142855</v>
          </cell>
          <cell r="J19">
            <v>0</v>
          </cell>
          <cell r="K19">
            <v>0</v>
          </cell>
          <cell r="L19">
            <v>0</v>
          </cell>
          <cell r="M19">
            <v>12</v>
          </cell>
          <cell r="N19">
            <v>0</v>
          </cell>
        </row>
        <row r="20">
          <cell r="C20">
            <v>0.8571428571428571</v>
          </cell>
          <cell r="D20">
            <v>0.14285714285714285</v>
          </cell>
          <cell r="E20">
            <v>0.14285714285714285</v>
          </cell>
          <cell r="F20">
            <v>0.2857142857142857</v>
          </cell>
          <cell r="G20">
            <v>0.14285714285714285</v>
          </cell>
          <cell r="H20">
            <v>0</v>
          </cell>
          <cell r="I20">
            <v>0.42857142857142855</v>
          </cell>
          <cell r="J20">
            <v>0</v>
          </cell>
          <cell r="K20">
            <v>0</v>
          </cell>
          <cell r="L20">
            <v>0</v>
          </cell>
          <cell r="M20">
            <v>11.428571428571429</v>
          </cell>
          <cell r="N20">
            <v>0</v>
          </cell>
        </row>
        <row r="21">
          <cell r="C21">
            <v>0.7142857142857143</v>
          </cell>
          <cell r="D21">
            <v>0.14285714285714285</v>
          </cell>
          <cell r="E21">
            <v>0.2857142857142857</v>
          </cell>
          <cell r="F21">
            <v>0.42857142857142855</v>
          </cell>
          <cell r="G21">
            <v>0</v>
          </cell>
          <cell r="H21">
            <v>0</v>
          </cell>
          <cell r="I21">
            <v>0.42857142857142855</v>
          </cell>
          <cell r="J21">
            <v>0</v>
          </cell>
          <cell r="K21">
            <v>0</v>
          </cell>
          <cell r="L21">
            <v>0</v>
          </cell>
          <cell r="M21">
            <v>10.714285714285714</v>
          </cell>
          <cell r="N21">
            <v>0</v>
          </cell>
        </row>
        <row r="22">
          <cell r="C22">
            <v>0.2857142857142857</v>
          </cell>
          <cell r="D22">
            <v>0</v>
          </cell>
          <cell r="E22">
            <v>0.14285714285714285</v>
          </cell>
          <cell r="F22">
            <v>0.14285714285714285</v>
          </cell>
          <cell r="G22">
            <v>0</v>
          </cell>
          <cell r="H22">
            <v>0</v>
          </cell>
          <cell r="I22">
            <v>0.14285714285714285</v>
          </cell>
          <cell r="J22">
            <v>0.14285714285714285</v>
          </cell>
          <cell r="K22">
            <v>0.14285714285714285</v>
          </cell>
          <cell r="L22">
            <v>0</v>
          </cell>
          <cell r="M22">
            <v>12.142857142857142</v>
          </cell>
          <cell r="N22">
            <v>0</v>
          </cell>
        </row>
        <row r="23">
          <cell r="C23">
            <v>0.42857142857142855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0.2857142857142857</v>
          </cell>
          <cell r="J23">
            <v>0</v>
          </cell>
          <cell r="K23">
            <v>0</v>
          </cell>
          <cell r="L23">
            <v>0</v>
          </cell>
          <cell r="M23">
            <v>11</v>
          </cell>
          <cell r="N23">
            <v>0</v>
          </cell>
        </row>
        <row r="24">
          <cell r="C24">
            <v>0.42857142857142855</v>
          </cell>
          <cell r="D24">
            <v>0.2857142857142857</v>
          </cell>
          <cell r="E24">
            <v>0</v>
          </cell>
          <cell r="F24">
            <v>0.42857142857142855</v>
          </cell>
          <cell r="G24">
            <v>0</v>
          </cell>
          <cell r="H24">
            <v>0</v>
          </cell>
          <cell r="I24">
            <v>0.7142857142857143</v>
          </cell>
          <cell r="J24">
            <v>0.2857142857142857</v>
          </cell>
          <cell r="K24">
            <v>0.14285714285714285</v>
          </cell>
          <cell r="L24">
            <v>0</v>
          </cell>
          <cell r="M24">
            <v>16.428571428571427</v>
          </cell>
          <cell r="N24">
            <v>0</v>
          </cell>
        </row>
        <row r="25">
          <cell r="C25">
            <v>0.5714285714285714</v>
          </cell>
          <cell r="D25">
            <v>0</v>
          </cell>
          <cell r="E25">
            <v>0.14285714285714285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13.428571428571429</v>
          </cell>
          <cell r="N25">
            <v>0</v>
          </cell>
        </row>
        <row r="26">
          <cell r="C26">
            <v>0.14285714285714285</v>
          </cell>
          <cell r="D26">
            <v>0</v>
          </cell>
          <cell r="E26">
            <v>0.5714285714285714</v>
          </cell>
          <cell r="F26">
            <v>0.14285714285714285</v>
          </cell>
          <cell r="G26">
            <v>0</v>
          </cell>
          <cell r="H26">
            <v>0</v>
          </cell>
          <cell r="I26">
            <v>0.7142857142857143</v>
          </cell>
          <cell r="J26">
            <v>0.2857142857142857</v>
          </cell>
          <cell r="K26">
            <v>0</v>
          </cell>
          <cell r="L26">
            <v>0</v>
          </cell>
          <cell r="M26">
            <v>12.571428571428571</v>
          </cell>
          <cell r="N26">
            <v>0</v>
          </cell>
        </row>
        <row r="27">
          <cell r="C27">
            <v>0.14285714285714285</v>
          </cell>
          <cell r="D27">
            <v>0.14285714285714285</v>
          </cell>
          <cell r="E27">
            <v>0.14285714285714285</v>
          </cell>
          <cell r="F27">
            <v>0</v>
          </cell>
          <cell r="G27">
            <v>0</v>
          </cell>
          <cell r="H27">
            <v>0</v>
          </cell>
          <cell r="I27">
            <v>0.42857142857142855</v>
          </cell>
          <cell r="J27">
            <v>0</v>
          </cell>
          <cell r="K27">
            <v>0</v>
          </cell>
          <cell r="L27">
            <v>0</v>
          </cell>
          <cell r="M27">
            <v>10.142857142857142</v>
          </cell>
          <cell r="N27">
            <v>0</v>
          </cell>
        </row>
        <row r="28">
          <cell r="C28">
            <v>0.14285714285714285</v>
          </cell>
          <cell r="D28">
            <v>0.14285714285714285</v>
          </cell>
          <cell r="E28">
            <v>0.14285714285714285</v>
          </cell>
          <cell r="F28">
            <v>0.14285714285714285</v>
          </cell>
          <cell r="G28">
            <v>0</v>
          </cell>
          <cell r="H28">
            <v>0</v>
          </cell>
          <cell r="I28">
            <v>0.42857142857142855</v>
          </cell>
          <cell r="J28">
            <v>0.2857142857142857</v>
          </cell>
          <cell r="K28">
            <v>0</v>
          </cell>
          <cell r="L28">
            <v>0</v>
          </cell>
          <cell r="M28">
            <v>10.285714285714286</v>
          </cell>
          <cell r="N28">
            <v>0</v>
          </cell>
        </row>
        <row r="29">
          <cell r="C29">
            <v>0.42857142857142855</v>
          </cell>
          <cell r="D29">
            <v>0</v>
          </cell>
          <cell r="E29">
            <v>0.14285714285714285</v>
          </cell>
          <cell r="F29">
            <v>0.14285714285714285</v>
          </cell>
          <cell r="G29">
            <v>0</v>
          </cell>
          <cell r="H29">
            <v>0</v>
          </cell>
          <cell r="I29">
            <v>0.42857142857142855</v>
          </cell>
          <cell r="J29">
            <v>0.14285714285714285</v>
          </cell>
          <cell r="K29">
            <v>0</v>
          </cell>
          <cell r="L29">
            <v>0</v>
          </cell>
          <cell r="M29">
            <v>12.714285714285714</v>
          </cell>
          <cell r="N29">
            <v>0</v>
          </cell>
        </row>
        <row r="30">
          <cell r="C30">
            <v>0.42857142857142855</v>
          </cell>
          <cell r="D30">
            <v>0</v>
          </cell>
          <cell r="E30">
            <v>0.2857142857142857</v>
          </cell>
          <cell r="F30">
            <v>0.14285714285714285</v>
          </cell>
          <cell r="G30">
            <v>0</v>
          </cell>
          <cell r="H30">
            <v>0</v>
          </cell>
          <cell r="I30">
            <v>1</v>
          </cell>
          <cell r="J30">
            <v>0.2857142857142857</v>
          </cell>
          <cell r="K30">
            <v>0</v>
          </cell>
          <cell r="L30">
            <v>0</v>
          </cell>
          <cell r="M30">
            <v>12.285714285714286</v>
          </cell>
          <cell r="N30">
            <v>0</v>
          </cell>
        </row>
        <row r="31">
          <cell r="C31">
            <v>0.14285714285714285</v>
          </cell>
          <cell r="D31">
            <v>0.14285714285714285</v>
          </cell>
          <cell r="E31">
            <v>0</v>
          </cell>
          <cell r="F31">
            <v>0.14285714285714285</v>
          </cell>
          <cell r="G31">
            <v>0</v>
          </cell>
          <cell r="H31">
            <v>0</v>
          </cell>
          <cell r="I31">
            <v>0.14285714285714285</v>
          </cell>
          <cell r="J31">
            <v>0.14285714285714285</v>
          </cell>
          <cell r="K31">
            <v>0</v>
          </cell>
          <cell r="L31">
            <v>0</v>
          </cell>
          <cell r="M31">
            <v>12.428571428571429</v>
          </cell>
          <cell r="N31">
            <v>0</v>
          </cell>
        </row>
        <row r="32">
          <cell r="C32">
            <v>0.5714285714285714</v>
          </cell>
          <cell r="D32">
            <v>0</v>
          </cell>
          <cell r="E32">
            <v>0</v>
          </cell>
          <cell r="F32">
            <v>0.14285714285714285</v>
          </cell>
          <cell r="G32">
            <v>0.14285714285714285</v>
          </cell>
          <cell r="H32">
            <v>0</v>
          </cell>
          <cell r="I32">
            <v>0.42857142857142855</v>
          </cell>
          <cell r="J32">
            <v>0.14285714285714285</v>
          </cell>
          <cell r="K32">
            <v>0</v>
          </cell>
          <cell r="L32">
            <v>0</v>
          </cell>
          <cell r="M32">
            <v>13.428571428571429</v>
          </cell>
          <cell r="N32">
            <v>0</v>
          </cell>
        </row>
        <row r="33">
          <cell r="C33">
            <v>0.42857142857142855</v>
          </cell>
          <cell r="D33">
            <v>0</v>
          </cell>
          <cell r="E33">
            <v>0.2857142857142857</v>
          </cell>
          <cell r="F33">
            <v>0</v>
          </cell>
          <cell r="G33">
            <v>0</v>
          </cell>
          <cell r="H33">
            <v>0</v>
          </cell>
          <cell r="I33">
            <v>0.42857142857142855</v>
          </cell>
          <cell r="J33">
            <v>0</v>
          </cell>
          <cell r="K33">
            <v>0</v>
          </cell>
          <cell r="L33">
            <v>0</v>
          </cell>
          <cell r="M33">
            <v>13.857142857142858</v>
          </cell>
          <cell r="N33">
            <v>0</v>
          </cell>
        </row>
        <row r="34">
          <cell r="C34">
            <v>0.14285714285714285</v>
          </cell>
          <cell r="D34">
            <v>0.14285714285714285</v>
          </cell>
          <cell r="E34">
            <v>0.14285714285714285</v>
          </cell>
          <cell r="F34">
            <v>0.2857142857142857</v>
          </cell>
          <cell r="G34">
            <v>0</v>
          </cell>
          <cell r="H34">
            <v>0</v>
          </cell>
          <cell r="I34">
            <v>0.2857142857142857</v>
          </cell>
          <cell r="J34">
            <v>0.14285714285714285</v>
          </cell>
          <cell r="K34">
            <v>0</v>
          </cell>
          <cell r="L34">
            <v>0</v>
          </cell>
          <cell r="M34">
            <v>10</v>
          </cell>
          <cell r="N34">
            <v>0</v>
          </cell>
        </row>
        <row r="35">
          <cell r="C35">
            <v>0.7142857142857143</v>
          </cell>
          <cell r="D35">
            <v>0</v>
          </cell>
          <cell r="E35">
            <v>0</v>
          </cell>
          <cell r="F35">
            <v>0.2857142857142857</v>
          </cell>
          <cell r="G35">
            <v>0</v>
          </cell>
          <cell r="H35">
            <v>0</v>
          </cell>
          <cell r="I35">
            <v>0.2857142857142857</v>
          </cell>
          <cell r="J35">
            <v>0</v>
          </cell>
          <cell r="K35">
            <v>0</v>
          </cell>
          <cell r="L35">
            <v>0</v>
          </cell>
          <cell r="M35">
            <v>11.571428571428571</v>
          </cell>
          <cell r="N35">
            <v>0</v>
          </cell>
        </row>
        <row r="36">
          <cell r="C36">
            <v>0.5714285714285714</v>
          </cell>
          <cell r="D36">
            <v>0.42857142857142855</v>
          </cell>
          <cell r="E36">
            <v>0.2857142857142857</v>
          </cell>
          <cell r="F36">
            <v>0</v>
          </cell>
          <cell r="G36">
            <v>0</v>
          </cell>
          <cell r="H36">
            <v>0</v>
          </cell>
          <cell r="I36">
            <v>0.8571428571428571</v>
          </cell>
          <cell r="J36">
            <v>0</v>
          </cell>
          <cell r="K36">
            <v>0</v>
          </cell>
          <cell r="L36">
            <v>0</v>
          </cell>
          <cell r="M36">
            <v>13.428571428571429</v>
          </cell>
          <cell r="N36">
            <v>0</v>
          </cell>
        </row>
        <row r="37">
          <cell r="C37">
            <v>0.5714285714285714</v>
          </cell>
          <cell r="D37">
            <v>0</v>
          </cell>
          <cell r="E37">
            <v>0.2857142857142857</v>
          </cell>
          <cell r="F37">
            <v>0</v>
          </cell>
          <cell r="G37">
            <v>0</v>
          </cell>
          <cell r="H37">
            <v>0</v>
          </cell>
          <cell r="I37">
            <v>0.14285714285714285</v>
          </cell>
          <cell r="J37">
            <v>0</v>
          </cell>
          <cell r="K37">
            <v>0</v>
          </cell>
          <cell r="L37">
            <v>0</v>
          </cell>
          <cell r="M37">
            <v>13</v>
          </cell>
          <cell r="N37">
            <v>0</v>
          </cell>
        </row>
        <row r="38">
          <cell r="C38">
            <v>0.14285714285714285</v>
          </cell>
          <cell r="D38">
            <v>1.2857142857142858</v>
          </cell>
          <cell r="E38">
            <v>0</v>
          </cell>
          <cell r="F38">
            <v>0.2857142857142857</v>
          </cell>
          <cell r="G38">
            <v>0.14285714285714285</v>
          </cell>
          <cell r="H38">
            <v>0</v>
          </cell>
          <cell r="I38">
            <v>0.42857142857142855</v>
          </cell>
          <cell r="J38">
            <v>0.2857142857142857</v>
          </cell>
          <cell r="K38">
            <v>0</v>
          </cell>
          <cell r="L38">
            <v>0</v>
          </cell>
          <cell r="M38">
            <v>12.428571428571429</v>
          </cell>
          <cell r="N38">
            <v>0</v>
          </cell>
        </row>
        <row r="39">
          <cell r="C39">
            <v>1.2857142857142858</v>
          </cell>
          <cell r="D39">
            <v>0.14285714285714285</v>
          </cell>
          <cell r="E39">
            <v>0.42857142857142855</v>
          </cell>
          <cell r="F39">
            <v>0.2857142857142857</v>
          </cell>
          <cell r="G39">
            <v>0</v>
          </cell>
          <cell r="H39">
            <v>0</v>
          </cell>
          <cell r="I39">
            <v>0.42857142857142855</v>
          </cell>
          <cell r="J39">
            <v>0</v>
          </cell>
          <cell r="K39">
            <v>0</v>
          </cell>
          <cell r="L39">
            <v>0</v>
          </cell>
          <cell r="M39">
            <v>12.142857142857142</v>
          </cell>
          <cell r="N39">
            <v>0</v>
          </cell>
        </row>
        <row r="40">
          <cell r="C40">
            <v>1.1428571428571428</v>
          </cell>
          <cell r="D40">
            <v>0.14285714285714285</v>
          </cell>
          <cell r="E40">
            <v>0.14285714285714285</v>
          </cell>
          <cell r="F40">
            <v>0.14285714285714285</v>
          </cell>
          <cell r="G40">
            <v>0</v>
          </cell>
          <cell r="H40">
            <v>0</v>
          </cell>
          <cell r="I40">
            <v>0.5714285714285714</v>
          </cell>
          <cell r="J40">
            <v>0.2857142857142857</v>
          </cell>
          <cell r="K40">
            <v>0</v>
          </cell>
          <cell r="L40">
            <v>0</v>
          </cell>
          <cell r="M40">
            <v>13.714285714285714</v>
          </cell>
          <cell r="N40">
            <v>0</v>
          </cell>
        </row>
        <row r="41">
          <cell r="C41">
            <v>1</v>
          </cell>
          <cell r="D41">
            <v>0.14285714285714285</v>
          </cell>
          <cell r="E41">
            <v>0.14285714285714285</v>
          </cell>
          <cell r="F41">
            <v>0</v>
          </cell>
          <cell r="G41">
            <v>0</v>
          </cell>
          <cell r="H41">
            <v>0</v>
          </cell>
          <cell r="I41">
            <v>0.42857142857142855</v>
          </cell>
          <cell r="J41">
            <v>0</v>
          </cell>
          <cell r="K41">
            <v>0</v>
          </cell>
          <cell r="L41">
            <v>0</v>
          </cell>
          <cell r="M41">
            <v>12.571428571428571</v>
          </cell>
          <cell r="N41">
            <v>0</v>
          </cell>
        </row>
        <row r="42">
          <cell r="C42">
            <v>1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0.42857142857142855</v>
          </cell>
          <cell r="J42">
            <v>0.14285714285714285</v>
          </cell>
          <cell r="K42">
            <v>0</v>
          </cell>
          <cell r="L42">
            <v>0</v>
          </cell>
          <cell r="M42">
            <v>14.571428571428571</v>
          </cell>
          <cell r="N42">
            <v>0</v>
          </cell>
        </row>
        <row r="43">
          <cell r="C43">
            <v>0.5714285714285714</v>
          </cell>
          <cell r="D43">
            <v>0</v>
          </cell>
          <cell r="E43">
            <v>0.14285714285714285</v>
          </cell>
          <cell r="F43">
            <v>0</v>
          </cell>
          <cell r="G43">
            <v>0</v>
          </cell>
          <cell r="H43">
            <v>0</v>
          </cell>
          <cell r="I43">
            <v>1.4285714285714286</v>
          </cell>
          <cell r="J43">
            <v>0.2857142857142857</v>
          </cell>
          <cell r="K43">
            <v>0</v>
          </cell>
          <cell r="L43">
            <v>0</v>
          </cell>
          <cell r="M43">
            <v>12.857142857142858</v>
          </cell>
          <cell r="N43">
            <v>0</v>
          </cell>
        </row>
        <row r="44">
          <cell r="C44">
            <v>0.7142857142857143</v>
          </cell>
          <cell r="D44">
            <v>0</v>
          </cell>
          <cell r="E44">
            <v>0.14285714285714285</v>
          </cell>
          <cell r="F44">
            <v>0</v>
          </cell>
          <cell r="G44">
            <v>0</v>
          </cell>
          <cell r="H44">
            <v>0</v>
          </cell>
          <cell r="I44">
            <v>0.7142857142857143</v>
          </cell>
          <cell r="J44">
            <v>0.14285714285714285</v>
          </cell>
          <cell r="K44">
            <v>0</v>
          </cell>
          <cell r="L44">
            <v>0</v>
          </cell>
          <cell r="M44">
            <v>13.571428571428571</v>
          </cell>
          <cell r="N44">
            <v>0</v>
          </cell>
        </row>
        <row r="45">
          <cell r="C45">
            <v>1</v>
          </cell>
          <cell r="D45">
            <v>0.14285714285714285</v>
          </cell>
          <cell r="E45">
            <v>0.14285714285714285</v>
          </cell>
          <cell r="F45">
            <v>0.14285714285714285</v>
          </cell>
          <cell r="G45">
            <v>0</v>
          </cell>
          <cell r="H45">
            <v>0</v>
          </cell>
          <cell r="I45">
            <v>0.42857142857142855</v>
          </cell>
          <cell r="J45">
            <v>0.14285714285714285</v>
          </cell>
          <cell r="K45">
            <v>0</v>
          </cell>
          <cell r="L45">
            <v>0</v>
          </cell>
          <cell r="M45">
            <v>15.285714285714286</v>
          </cell>
          <cell r="N45">
            <v>0</v>
          </cell>
        </row>
        <row r="46">
          <cell r="C46">
            <v>1</v>
          </cell>
          <cell r="D46">
            <v>0</v>
          </cell>
          <cell r="E46">
            <v>0.5714285714285714</v>
          </cell>
          <cell r="F46">
            <v>0</v>
          </cell>
          <cell r="G46">
            <v>0</v>
          </cell>
          <cell r="H46">
            <v>0</v>
          </cell>
          <cell r="I46">
            <v>0.8571428571428571</v>
          </cell>
          <cell r="J46">
            <v>0.14285714285714285</v>
          </cell>
          <cell r="K46">
            <v>0</v>
          </cell>
          <cell r="L46">
            <v>0</v>
          </cell>
          <cell r="M46">
            <v>15.714285714285714</v>
          </cell>
          <cell r="N46">
            <v>0</v>
          </cell>
        </row>
        <row r="47">
          <cell r="C47">
            <v>1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0.5714285714285714</v>
          </cell>
          <cell r="J47">
            <v>0</v>
          </cell>
          <cell r="K47">
            <v>0</v>
          </cell>
          <cell r="L47">
            <v>0</v>
          </cell>
          <cell r="M47">
            <v>15.571428571428571</v>
          </cell>
          <cell r="N47">
            <v>0</v>
          </cell>
        </row>
        <row r="48">
          <cell r="C48">
            <v>0.5714285714285714</v>
          </cell>
          <cell r="D48">
            <v>0.14285714285714285</v>
          </cell>
          <cell r="E48">
            <v>0.5714285714285714</v>
          </cell>
          <cell r="F48">
            <v>0</v>
          </cell>
          <cell r="G48">
            <v>0.14285714285714285</v>
          </cell>
          <cell r="H48">
            <v>0</v>
          </cell>
          <cell r="I48">
            <v>0.5714285714285714</v>
          </cell>
          <cell r="J48">
            <v>0</v>
          </cell>
          <cell r="K48">
            <v>0</v>
          </cell>
          <cell r="L48">
            <v>0</v>
          </cell>
          <cell r="M48">
            <v>13.142857142857142</v>
          </cell>
          <cell r="N48">
            <v>0.14285714285714285</v>
          </cell>
        </row>
        <row r="49">
          <cell r="C49">
            <v>0.8571428571428571</v>
          </cell>
          <cell r="D49">
            <v>0.2857142857142857</v>
          </cell>
          <cell r="E49">
            <v>0.5714285714285714</v>
          </cell>
          <cell r="F49">
            <v>0.2857142857142857</v>
          </cell>
          <cell r="G49">
            <v>0</v>
          </cell>
          <cell r="H49">
            <v>0</v>
          </cell>
          <cell r="I49">
            <v>0.5714285714285714</v>
          </cell>
          <cell r="J49">
            <v>0.14285714285714285</v>
          </cell>
          <cell r="K49">
            <v>0</v>
          </cell>
          <cell r="L49">
            <v>0</v>
          </cell>
          <cell r="M49">
            <v>13.142857142857142</v>
          </cell>
          <cell r="N49">
            <v>0</v>
          </cell>
        </row>
        <row r="50">
          <cell r="C50">
            <v>0.5714285714285714</v>
          </cell>
          <cell r="D50">
            <v>0</v>
          </cell>
          <cell r="E50">
            <v>0.42857142857142855</v>
          </cell>
          <cell r="F50">
            <v>0.2857142857142857</v>
          </cell>
          <cell r="G50">
            <v>0</v>
          </cell>
          <cell r="H50">
            <v>0</v>
          </cell>
          <cell r="I50">
            <v>0.7142857142857143</v>
          </cell>
          <cell r="J50">
            <v>0.2857142857142857</v>
          </cell>
          <cell r="K50">
            <v>0</v>
          </cell>
          <cell r="L50">
            <v>0</v>
          </cell>
          <cell r="M50">
            <v>14</v>
          </cell>
          <cell r="N50">
            <v>0</v>
          </cell>
        </row>
        <row r="51">
          <cell r="C51">
            <v>1.4285714285714286</v>
          </cell>
          <cell r="D51">
            <v>0</v>
          </cell>
          <cell r="E51">
            <v>0.5714285714285714</v>
          </cell>
          <cell r="F51">
            <v>0</v>
          </cell>
          <cell r="G51">
            <v>0</v>
          </cell>
          <cell r="H51">
            <v>0</v>
          </cell>
          <cell r="I51">
            <v>1.2857142857142858</v>
          </cell>
          <cell r="J51">
            <v>0.14285714285714285</v>
          </cell>
          <cell r="K51">
            <v>0</v>
          </cell>
          <cell r="L51">
            <v>0</v>
          </cell>
          <cell r="M51">
            <v>15.428571428571429</v>
          </cell>
          <cell r="N51">
            <v>0</v>
          </cell>
        </row>
        <row r="52">
          <cell r="C52">
            <v>0.7142857142857143</v>
          </cell>
          <cell r="D52">
            <v>0.14285714285714285</v>
          </cell>
          <cell r="E52">
            <v>0.42857142857142855</v>
          </cell>
          <cell r="F52">
            <v>0.14285714285714285</v>
          </cell>
          <cell r="G52">
            <v>0</v>
          </cell>
          <cell r="H52">
            <v>0</v>
          </cell>
          <cell r="I52">
            <v>1.2857142857142858</v>
          </cell>
          <cell r="J52">
            <v>0.14285714285714285</v>
          </cell>
          <cell r="K52">
            <v>0</v>
          </cell>
          <cell r="L52">
            <v>0</v>
          </cell>
          <cell r="M52">
            <v>14.428571428571429</v>
          </cell>
          <cell r="N52">
            <v>0</v>
          </cell>
        </row>
        <row r="53">
          <cell r="C53">
            <v>1.4285714285714286</v>
          </cell>
          <cell r="D53">
            <v>0.2857142857142857</v>
          </cell>
          <cell r="E53">
            <v>0.5714285714285714</v>
          </cell>
          <cell r="F53">
            <v>0.2857142857142857</v>
          </cell>
          <cell r="G53">
            <v>0</v>
          </cell>
          <cell r="H53">
            <v>0</v>
          </cell>
          <cell r="I53">
            <v>0.42857142857142855</v>
          </cell>
          <cell r="J53">
            <v>0</v>
          </cell>
          <cell r="K53">
            <v>0</v>
          </cell>
          <cell r="L53">
            <v>0</v>
          </cell>
          <cell r="M53">
            <v>16.571428571428573</v>
          </cell>
          <cell r="N53">
            <v>0</v>
          </cell>
        </row>
        <row r="54">
          <cell r="C54">
            <v>0.7142857142857143</v>
          </cell>
          <cell r="D54">
            <v>0.14285714285714285</v>
          </cell>
          <cell r="E54">
            <v>1.2857142857142858</v>
          </cell>
          <cell r="F54">
            <v>2.1428571428571428</v>
          </cell>
          <cell r="G54">
            <v>0</v>
          </cell>
          <cell r="H54">
            <v>0</v>
          </cell>
          <cell r="I54">
            <v>1</v>
          </cell>
          <cell r="J54">
            <v>0.2857142857142857</v>
          </cell>
          <cell r="K54">
            <v>0</v>
          </cell>
          <cell r="L54">
            <v>0</v>
          </cell>
          <cell r="M54">
            <v>15.714285714285714</v>
          </cell>
          <cell r="N54">
            <v>0</v>
          </cell>
        </row>
        <row r="55">
          <cell r="C55">
            <v>0.5714285714285714</v>
          </cell>
          <cell r="D55">
            <v>0.14285714285714285</v>
          </cell>
          <cell r="E55">
            <v>0.2857142857142857</v>
          </cell>
          <cell r="F55">
            <v>0</v>
          </cell>
          <cell r="G55">
            <v>0</v>
          </cell>
          <cell r="H55">
            <v>0</v>
          </cell>
          <cell r="I55">
            <v>1</v>
          </cell>
          <cell r="J55">
            <v>0.42857142857142855</v>
          </cell>
          <cell r="K55">
            <v>0</v>
          </cell>
          <cell r="L55">
            <v>0</v>
          </cell>
          <cell r="M55">
            <v>15.857142857142858</v>
          </cell>
          <cell r="N55">
            <v>0</v>
          </cell>
        </row>
        <row r="56">
          <cell r="C56">
            <v>0.7142857142857143</v>
          </cell>
          <cell r="D56">
            <v>0</v>
          </cell>
          <cell r="E56">
            <v>0.2857142857142857</v>
          </cell>
          <cell r="F56">
            <v>0.2857142857142857</v>
          </cell>
          <cell r="G56">
            <v>0</v>
          </cell>
          <cell r="H56">
            <v>0</v>
          </cell>
          <cell r="I56">
            <v>0.5714285714285714</v>
          </cell>
          <cell r="J56">
            <v>0.2857142857142857</v>
          </cell>
          <cell r="K56">
            <v>0</v>
          </cell>
          <cell r="L56">
            <v>0</v>
          </cell>
          <cell r="M56">
            <v>17.571428571428573</v>
          </cell>
          <cell r="N56">
            <v>0</v>
          </cell>
        </row>
        <row r="57">
          <cell r="C57">
            <v>0.5714285714285714</v>
          </cell>
          <cell r="D57">
            <v>0.14285714285714285</v>
          </cell>
          <cell r="E57">
            <v>0.42857142857142855</v>
          </cell>
          <cell r="F57">
            <v>0</v>
          </cell>
          <cell r="G57">
            <v>0</v>
          </cell>
          <cell r="H57">
            <v>0</v>
          </cell>
          <cell r="I57">
            <v>0.42857142857142855</v>
          </cell>
          <cell r="J57">
            <v>0.14285714285714285</v>
          </cell>
          <cell r="K57">
            <v>0</v>
          </cell>
          <cell r="L57">
            <v>0</v>
          </cell>
          <cell r="M57">
            <v>17.428571428571427</v>
          </cell>
          <cell r="N57">
            <v>0</v>
          </cell>
        </row>
        <row r="58">
          <cell r="C58">
            <v>1.5</v>
          </cell>
          <cell r="D58">
            <v>0</v>
          </cell>
          <cell r="E58">
            <v>1</v>
          </cell>
          <cell r="F58">
            <v>0</v>
          </cell>
          <cell r="G58">
            <v>0</v>
          </cell>
          <cell r="H58">
            <v>0</v>
          </cell>
          <cell r="I58">
            <v>0.5</v>
          </cell>
          <cell r="J58">
            <v>0</v>
          </cell>
          <cell r="K58">
            <v>0.5</v>
          </cell>
          <cell r="L58">
            <v>0</v>
          </cell>
          <cell r="M58">
            <v>15</v>
          </cell>
          <cell r="N58">
            <v>0</v>
          </cell>
        </row>
        <row r="59">
          <cell r="C59">
            <v>0.5</v>
          </cell>
          <cell r="D59">
            <v>0</v>
          </cell>
          <cell r="E59">
            <v>0.5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15.5</v>
          </cell>
          <cell r="N59">
            <v>0</v>
          </cell>
        </row>
        <row r="60">
          <cell r="C60">
            <v>3</v>
          </cell>
          <cell r="D60">
            <v>0</v>
          </cell>
          <cell r="E60">
            <v>0.5</v>
          </cell>
          <cell r="F60">
            <v>1</v>
          </cell>
          <cell r="G60">
            <v>0</v>
          </cell>
          <cell r="H60">
            <v>0</v>
          </cell>
          <cell r="I60">
            <v>1</v>
          </cell>
          <cell r="J60">
            <v>0</v>
          </cell>
          <cell r="K60">
            <v>0</v>
          </cell>
          <cell r="L60">
            <v>0</v>
          </cell>
          <cell r="M60">
            <v>17.5</v>
          </cell>
          <cell r="N60">
            <v>0</v>
          </cell>
        </row>
        <row r="61">
          <cell r="C61">
            <v>0.5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0.5</v>
          </cell>
          <cell r="K61">
            <v>0</v>
          </cell>
          <cell r="L61">
            <v>0</v>
          </cell>
          <cell r="M61">
            <v>16</v>
          </cell>
          <cell r="N61">
            <v>0</v>
          </cell>
        </row>
        <row r="62">
          <cell r="C62">
            <v>2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1.5</v>
          </cell>
          <cell r="J62">
            <v>0</v>
          </cell>
          <cell r="K62">
            <v>0.5</v>
          </cell>
          <cell r="L62">
            <v>0</v>
          </cell>
          <cell r="M62">
            <v>10.5</v>
          </cell>
          <cell r="N62">
            <v>0</v>
          </cell>
        </row>
        <row r="63"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1</v>
          </cell>
          <cell r="J63">
            <v>0</v>
          </cell>
          <cell r="K63">
            <v>0</v>
          </cell>
          <cell r="L63">
            <v>0</v>
          </cell>
          <cell r="M63">
            <v>7.5</v>
          </cell>
          <cell r="N63">
            <v>0</v>
          </cell>
        </row>
        <row r="64">
          <cell r="C64">
            <v>0</v>
          </cell>
          <cell r="D64">
            <v>0.5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0.5</v>
          </cell>
          <cell r="J64">
            <v>0</v>
          </cell>
          <cell r="K64">
            <v>0.5</v>
          </cell>
          <cell r="L64">
            <v>0</v>
          </cell>
          <cell r="M64">
            <v>8</v>
          </cell>
          <cell r="N64">
            <v>0</v>
          </cell>
        </row>
        <row r="65">
          <cell r="C65">
            <v>1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0.5</v>
          </cell>
          <cell r="K65">
            <v>0</v>
          </cell>
          <cell r="L65">
            <v>0</v>
          </cell>
          <cell r="M65">
            <v>5.5</v>
          </cell>
          <cell r="N65">
            <v>0</v>
          </cell>
        </row>
        <row r="66">
          <cell r="C66">
            <v>0</v>
          </cell>
          <cell r="D66">
            <v>0</v>
          </cell>
          <cell r="E66">
            <v>0.5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0.5</v>
          </cell>
          <cell r="L66">
            <v>0</v>
          </cell>
          <cell r="M66">
            <v>5.5</v>
          </cell>
          <cell r="N66">
            <v>0</v>
          </cell>
        </row>
        <row r="67">
          <cell r="C67">
            <v>1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5.5</v>
          </cell>
          <cell r="N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5</v>
          </cell>
          <cell r="N68">
            <v>0</v>
          </cell>
        </row>
        <row r="69">
          <cell r="C69">
            <v>0.5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4</v>
          </cell>
          <cell r="N69">
            <v>0</v>
          </cell>
        </row>
        <row r="70">
          <cell r="C70">
            <v>0.5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3.5</v>
          </cell>
          <cell r="N70">
            <v>0</v>
          </cell>
        </row>
        <row r="71">
          <cell r="C71">
            <v>0.5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2</v>
          </cell>
          <cell r="N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1</v>
          </cell>
          <cell r="J72">
            <v>0</v>
          </cell>
          <cell r="K72">
            <v>0.5</v>
          </cell>
          <cell r="L72">
            <v>0</v>
          </cell>
          <cell r="M72">
            <v>3</v>
          </cell>
          <cell r="N72">
            <v>0</v>
          </cell>
        </row>
        <row r="73">
          <cell r="C73">
            <v>0</v>
          </cell>
          <cell r="D73">
            <v>0.5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3</v>
          </cell>
          <cell r="N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1.5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0.5</v>
          </cell>
          <cell r="J75">
            <v>0</v>
          </cell>
          <cell r="K75">
            <v>0.5</v>
          </cell>
          <cell r="L75">
            <v>0</v>
          </cell>
          <cell r="M75">
            <v>2.5</v>
          </cell>
          <cell r="N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0.5</v>
          </cell>
          <cell r="N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3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0.5</v>
          </cell>
          <cell r="N78">
            <v>0</v>
          </cell>
        </row>
        <row r="79">
          <cell r="C79">
            <v>0.5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2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1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0.5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0.5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1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0.5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1</v>
          </cell>
          <cell r="N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1</v>
          </cell>
          <cell r="N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3</v>
          </cell>
          <cell r="N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4</v>
          </cell>
          <cell r="N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6</v>
          </cell>
          <cell r="N105">
            <v>0</v>
          </cell>
        </row>
      </sheetData>
      <sheetData sheetId="15" refreshError="1">
        <row r="5">
          <cell r="G5" t="str">
            <v>VICA MAIZE MILLERS</v>
          </cell>
          <cell r="K5" t="str">
            <v>XXXX</v>
          </cell>
        </row>
        <row r="6">
          <cell r="K6" t="str">
            <v>LAWRENCE</v>
          </cell>
        </row>
        <row r="10">
          <cell r="C10">
            <v>0</v>
          </cell>
          <cell r="D10">
            <v>0.14285714285714285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0.2857142857142857</v>
          </cell>
          <cell r="J10">
            <v>0</v>
          </cell>
          <cell r="K10">
            <v>0</v>
          </cell>
          <cell r="L10">
            <v>0</v>
          </cell>
          <cell r="M10">
            <v>8.1428571428571423</v>
          </cell>
          <cell r="N10">
            <v>0</v>
          </cell>
        </row>
        <row r="11">
          <cell r="C11">
            <v>0.14285714285714285</v>
          </cell>
          <cell r="D11">
            <v>0</v>
          </cell>
          <cell r="E11">
            <v>0</v>
          </cell>
          <cell r="F11">
            <v>0.14285714285714285</v>
          </cell>
          <cell r="G11">
            <v>0</v>
          </cell>
          <cell r="H11">
            <v>0</v>
          </cell>
          <cell r="I11">
            <v>0.42857142857142855</v>
          </cell>
          <cell r="J11">
            <v>0.14285714285714285</v>
          </cell>
          <cell r="K11">
            <v>0.14285714285714285</v>
          </cell>
          <cell r="L11">
            <v>0</v>
          </cell>
          <cell r="M11">
            <v>6.8571428571428568</v>
          </cell>
          <cell r="N11">
            <v>0</v>
          </cell>
        </row>
        <row r="12">
          <cell r="C12">
            <v>0.2857142857142857</v>
          </cell>
          <cell r="D12">
            <v>0.14285714285714285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0.2857142857142857</v>
          </cell>
          <cell r="J12">
            <v>0.14285714285714285</v>
          </cell>
          <cell r="K12">
            <v>0</v>
          </cell>
          <cell r="L12">
            <v>0</v>
          </cell>
          <cell r="M12">
            <v>9.8571428571428577</v>
          </cell>
          <cell r="N12">
            <v>0</v>
          </cell>
        </row>
        <row r="13">
          <cell r="C13">
            <v>0.14285714285714285</v>
          </cell>
          <cell r="D13">
            <v>0.14285714285714285</v>
          </cell>
          <cell r="E13">
            <v>0.14285714285714285</v>
          </cell>
          <cell r="F13">
            <v>0.5714285714285714</v>
          </cell>
          <cell r="G13">
            <v>0</v>
          </cell>
          <cell r="H13">
            <v>0</v>
          </cell>
          <cell r="I13">
            <v>0.8571428571428571</v>
          </cell>
          <cell r="J13">
            <v>0.14285714285714285</v>
          </cell>
          <cell r="K13">
            <v>0</v>
          </cell>
          <cell r="L13">
            <v>0</v>
          </cell>
          <cell r="M13">
            <v>9</v>
          </cell>
          <cell r="N13">
            <v>0</v>
          </cell>
        </row>
        <row r="14">
          <cell r="C14">
            <v>0.2857142857142857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0.5714285714285714</v>
          </cell>
          <cell r="J14">
            <v>0.2857142857142857</v>
          </cell>
          <cell r="K14">
            <v>0</v>
          </cell>
          <cell r="L14">
            <v>0</v>
          </cell>
          <cell r="M14">
            <v>10.142857142857142</v>
          </cell>
          <cell r="N14">
            <v>0</v>
          </cell>
        </row>
        <row r="15">
          <cell r="C15">
            <v>0.5714285714285714</v>
          </cell>
          <cell r="D15">
            <v>0.2857142857142857</v>
          </cell>
          <cell r="E15">
            <v>0.14285714285714285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10.142857142857142</v>
          </cell>
          <cell r="N15">
            <v>0</v>
          </cell>
        </row>
        <row r="16">
          <cell r="C16">
            <v>0.14285714285714285</v>
          </cell>
          <cell r="D16">
            <v>0.14285714285714285</v>
          </cell>
          <cell r="E16">
            <v>0.2857142857142857</v>
          </cell>
          <cell r="F16">
            <v>0.2857142857142857</v>
          </cell>
          <cell r="G16">
            <v>0</v>
          </cell>
          <cell r="H16">
            <v>0</v>
          </cell>
          <cell r="I16">
            <v>0.8571428571428571</v>
          </cell>
          <cell r="J16">
            <v>0.14285714285714285</v>
          </cell>
          <cell r="K16">
            <v>0</v>
          </cell>
          <cell r="L16">
            <v>0</v>
          </cell>
          <cell r="M16">
            <v>12.571428571428571</v>
          </cell>
          <cell r="N16">
            <v>0</v>
          </cell>
        </row>
        <row r="17">
          <cell r="C17">
            <v>0.2857142857142857</v>
          </cell>
          <cell r="D17">
            <v>0</v>
          </cell>
          <cell r="E17">
            <v>0.5714285714285714</v>
          </cell>
          <cell r="F17">
            <v>0</v>
          </cell>
          <cell r="G17">
            <v>0</v>
          </cell>
          <cell r="H17">
            <v>0</v>
          </cell>
          <cell r="I17">
            <v>0.42857142857142855</v>
          </cell>
          <cell r="J17">
            <v>0.14285714285714285</v>
          </cell>
          <cell r="K17">
            <v>0</v>
          </cell>
          <cell r="L17">
            <v>0</v>
          </cell>
          <cell r="M17">
            <v>10.142857142857142</v>
          </cell>
          <cell r="N17">
            <v>0</v>
          </cell>
        </row>
        <row r="18">
          <cell r="C18">
            <v>0.2857142857142857</v>
          </cell>
          <cell r="D18">
            <v>0.14285714285714285</v>
          </cell>
          <cell r="E18">
            <v>0.14285714285714285</v>
          </cell>
          <cell r="F18">
            <v>0.14285714285714285</v>
          </cell>
          <cell r="G18">
            <v>0</v>
          </cell>
          <cell r="H18">
            <v>0</v>
          </cell>
          <cell r="I18">
            <v>1</v>
          </cell>
          <cell r="J18">
            <v>0.2857142857142857</v>
          </cell>
          <cell r="K18">
            <v>0</v>
          </cell>
          <cell r="L18">
            <v>0</v>
          </cell>
          <cell r="M18">
            <v>11.428571428571429</v>
          </cell>
          <cell r="N18">
            <v>0</v>
          </cell>
        </row>
        <row r="19">
          <cell r="C19">
            <v>0.2857142857142857</v>
          </cell>
          <cell r="D19">
            <v>0</v>
          </cell>
          <cell r="E19">
            <v>0.2857142857142857</v>
          </cell>
          <cell r="F19">
            <v>0</v>
          </cell>
          <cell r="G19">
            <v>0</v>
          </cell>
          <cell r="H19">
            <v>0</v>
          </cell>
          <cell r="I19">
            <v>0.14285714285714285</v>
          </cell>
          <cell r="J19">
            <v>0.14285714285714285</v>
          </cell>
          <cell r="K19">
            <v>0</v>
          </cell>
          <cell r="L19">
            <v>0</v>
          </cell>
          <cell r="M19">
            <v>12.857142857142858</v>
          </cell>
          <cell r="N19">
            <v>0</v>
          </cell>
        </row>
        <row r="20">
          <cell r="C20">
            <v>1.4285714285714286</v>
          </cell>
          <cell r="D20">
            <v>0.14285714285714285</v>
          </cell>
          <cell r="E20">
            <v>0.14285714285714285</v>
          </cell>
          <cell r="F20">
            <v>0.14285714285714285</v>
          </cell>
          <cell r="G20">
            <v>0</v>
          </cell>
          <cell r="H20">
            <v>0</v>
          </cell>
          <cell r="I20">
            <v>0.2857142857142857</v>
          </cell>
          <cell r="J20">
            <v>0.14285714285714285</v>
          </cell>
          <cell r="K20">
            <v>0</v>
          </cell>
          <cell r="L20">
            <v>0</v>
          </cell>
          <cell r="M20">
            <v>12.142857142857142</v>
          </cell>
          <cell r="N20">
            <v>0</v>
          </cell>
        </row>
        <row r="21">
          <cell r="C21">
            <v>1.4285714285714286</v>
          </cell>
          <cell r="D21">
            <v>0</v>
          </cell>
          <cell r="E21">
            <v>0</v>
          </cell>
          <cell r="F21">
            <v>0.42857142857142855</v>
          </cell>
          <cell r="G21">
            <v>0</v>
          </cell>
          <cell r="H21">
            <v>0</v>
          </cell>
          <cell r="I21">
            <v>0.2857142857142857</v>
          </cell>
          <cell r="J21">
            <v>0</v>
          </cell>
          <cell r="K21">
            <v>0.42857142857142855</v>
          </cell>
          <cell r="L21">
            <v>0</v>
          </cell>
          <cell r="M21">
            <v>9.7142857142857135</v>
          </cell>
          <cell r="N21">
            <v>0</v>
          </cell>
        </row>
        <row r="22">
          <cell r="C22">
            <v>0.5714285714285714</v>
          </cell>
          <cell r="D22">
            <v>0.14285714285714285</v>
          </cell>
          <cell r="E22">
            <v>0.14285714285714285</v>
          </cell>
          <cell r="F22">
            <v>0.14285714285714285</v>
          </cell>
          <cell r="G22">
            <v>0</v>
          </cell>
          <cell r="H22">
            <v>0</v>
          </cell>
          <cell r="I22">
            <v>0.42857142857142855</v>
          </cell>
          <cell r="J22">
            <v>0</v>
          </cell>
          <cell r="K22">
            <v>0</v>
          </cell>
          <cell r="L22">
            <v>0</v>
          </cell>
          <cell r="M22">
            <v>9.8571428571428577</v>
          </cell>
          <cell r="N22">
            <v>0</v>
          </cell>
        </row>
        <row r="23">
          <cell r="C23">
            <v>0.7142857142857143</v>
          </cell>
          <cell r="D23">
            <v>0.14285714285714285</v>
          </cell>
          <cell r="E23">
            <v>0.5714285714285714</v>
          </cell>
          <cell r="F23">
            <v>0</v>
          </cell>
          <cell r="G23">
            <v>0</v>
          </cell>
          <cell r="H23">
            <v>0</v>
          </cell>
          <cell r="I23">
            <v>0.7142857142857143</v>
          </cell>
          <cell r="J23">
            <v>0.14285714285714285</v>
          </cell>
          <cell r="K23">
            <v>0</v>
          </cell>
          <cell r="L23">
            <v>0</v>
          </cell>
          <cell r="M23">
            <v>13</v>
          </cell>
          <cell r="N23">
            <v>0</v>
          </cell>
        </row>
        <row r="24">
          <cell r="C24">
            <v>1.1428571428571428</v>
          </cell>
          <cell r="D24">
            <v>0.2857142857142857</v>
          </cell>
          <cell r="E24">
            <v>0.2857142857142857</v>
          </cell>
          <cell r="F24">
            <v>0</v>
          </cell>
          <cell r="G24">
            <v>0</v>
          </cell>
          <cell r="H24">
            <v>0</v>
          </cell>
          <cell r="I24">
            <v>0.8571428571428571</v>
          </cell>
          <cell r="J24">
            <v>0.14285714285714285</v>
          </cell>
          <cell r="K24">
            <v>0</v>
          </cell>
          <cell r="L24">
            <v>0</v>
          </cell>
          <cell r="M24">
            <v>13.571428571428571</v>
          </cell>
          <cell r="N24">
            <v>0</v>
          </cell>
        </row>
        <row r="25">
          <cell r="C25">
            <v>0.8571428571428571</v>
          </cell>
          <cell r="D25">
            <v>0.14285714285714285</v>
          </cell>
          <cell r="E25">
            <v>0.42857142857142855</v>
          </cell>
          <cell r="F25">
            <v>0.14285714285714285</v>
          </cell>
          <cell r="G25">
            <v>0</v>
          </cell>
          <cell r="H25">
            <v>0</v>
          </cell>
          <cell r="I25">
            <v>0.2857142857142857</v>
          </cell>
          <cell r="J25">
            <v>0.2857142857142857</v>
          </cell>
          <cell r="K25">
            <v>0</v>
          </cell>
          <cell r="L25">
            <v>0</v>
          </cell>
          <cell r="M25">
            <v>11.428571428571429</v>
          </cell>
          <cell r="N25">
            <v>0</v>
          </cell>
        </row>
        <row r="26">
          <cell r="C26">
            <v>0.7142857142857143</v>
          </cell>
          <cell r="D26">
            <v>0.2857142857142857</v>
          </cell>
          <cell r="E26">
            <v>0.2857142857142857</v>
          </cell>
          <cell r="F26">
            <v>0</v>
          </cell>
          <cell r="G26">
            <v>0</v>
          </cell>
          <cell r="H26">
            <v>0.14285714285714285</v>
          </cell>
          <cell r="I26">
            <v>0.2857142857142857</v>
          </cell>
          <cell r="J26">
            <v>0.14285714285714285</v>
          </cell>
          <cell r="K26">
            <v>0</v>
          </cell>
          <cell r="L26">
            <v>0</v>
          </cell>
          <cell r="M26">
            <v>10.428571428571429</v>
          </cell>
          <cell r="N26">
            <v>0</v>
          </cell>
        </row>
        <row r="27">
          <cell r="C27">
            <v>0.8571428571428571</v>
          </cell>
          <cell r="D27">
            <v>0.14285714285714285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1</v>
          </cell>
          <cell r="J27">
            <v>0.14285714285714285</v>
          </cell>
          <cell r="K27">
            <v>0</v>
          </cell>
          <cell r="L27">
            <v>0</v>
          </cell>
          <cell r="M27">
            <v>9.5714285714285712</v>
          </cell>
          <cell r="N27">
            <v>0</v>
          </cell>
        </row>
        <row r="28">
          <cell r="C28">
            <v>1.2857142857142858</v>
          </cell>
          <cell r="D28">
            <v>0</v>
          </cell>
          <cell r="E28">
            <v>0.2857142857142857</v>
          </cell>
          <cell r="F28">
            <v>0.2857142857142857</v>
          </cell>
          <cell r="G28">
            <v>0</v>
          </cell>
          <cell r="H28">
            <v>0</v>
          </cell>
          <cell r="I28">
            <v>1</v>
          </cell>
          <cell r="J28">
            <v>0.14285714285714285</v>
          </cell>
          <cell r="K28">
            <v>0</v>
          </cell>
          <cell r="L28">
            <v>0</v>
          </cell>
          <cell r="M28">
            <v>11.857142857142858</v>
          </cell>
          <cell r="N28">
            <v>0</v>
          </cell>
        </row>
        <row r="29">
          <cell r="C29">
            <v>0.7142857142857143</v>
          </cell>
          <cell r="D29">
            <v>0.14285714285714285</v>
          </cell>
          <cell r="E29">
            <v>0</v>
          </cell>
          <cell r="F29">
            <v>0.2857142857142857</v>
          </cell>
          <cell r="G29">
            <v>0.14285714285714285</v>
          </cell>
          <cell r="H29">
            <v>0</v>
          </cell>
          <cell r="I29">
            <v>0.5714285714285714</v>
          </cell>
          <cell r="J29">
            <v>0</v>
          </cell>
          <cell r="K29">
            <v>0</v>
          </cell>
          <cell r="L29">
            <v>0</v>
          </cell>
          <cell r="M29">
            <v>12.571428571428571</v>
          </cell>
          <cell r="N29">
            <v>0</v>
          </cell>
        </row>
        <row r="30">
          <cell r="C30">
            <v>1.1428571428571428</v>
          </cell>
          <cell r="D30">
            <v>0</v>
          </cell>
          <cell r="E30">
            <v>0.42857142857142855</v>
          </cell>
          <cell r="F30">
            <v>0.14285714285714285</v>
          </cell>
          <cell r="G30">
            <v>0.14285714285714285</v>
          </cell>
          <cell r="H30">
            <v>0</v>
          </cell>
          <cell r="I30">
            <v>0.42857142857142855</v>
          </cell>
          <cell r="J30">
            <v>0.14285714285714285</v>
          </cell>
          <cell r="K30">
            <v>0</v>
          </cell>
          <cell r="L30">
            <v>0</v>
          </cell>
          <cell r="M30">
            <v>11.857142857142858</v>
          </cell>
          <cell r="N30">
            <v>0</v>
          </cell>
        </row>
        <row r="31">
          <cell r="C31">
            <v>1.1428571428571428</v>
          </cell>
          <cell r="D31">
            <v>0.14285714285714285</v>
          </cell>
          <cell r="E31">
            <v>0.14285714285714285</v>
          </cell>
          <cell r="F31">
            <v>0.2857142857142857</v>
          </cell>
          <cell r="G31">
            <v>0</v>
          </cell>
          <cell r="H31">
            <v>0</v>
          </cell>
          <cell r="I31">
            <v>0.5714285714285714</v>
          </cell>
          <cell r="J31">
            <v>0.14285714285714285</v>
          </cell>
          <cell r="K31">
            <v>0.14285714285714285</v>
          </cell>
          <cell r="L31">
            <v>0</v>
          </cell>
          <cell r="M31">
            <v>13</v>
          </cell>
          <cell r="N31">
            <v>0</v>
          </cell>
        </row>
        <row r="32">
          <cell r="C32">
            <v>1.1428571428571428</v>
          </cell>
          <cell r="D32">
            <v>0.2857142857142857</v>
          </cell>
          <cell r="E32">
            <v>0.14285714285714285</v>
          </cell>
          <cell r="F32">
            <v>0.14285714285714285</v>
          </cell>
          <cell r="G32">
            <v>0</v>
          </cell>
          <cell r="H32">
            <v>0</v>
          </cell>
          <cell r="I32">
            <v>0.7142857142857143</v>
          </cell>
          <cell r="J32">
            <v>0</v>
          </cell>
          <cell r="K32">
            <v>0</v>
          </cell>
          <cell r="L32">
            <v>0</v>
          </cell>
          <cell r="M32">
            <v>12</v>
          </cell>
          <cell r="N32">
            <v>0</v>
          </cell>
        </row>
        <row r="33">
          <cell r="C33">
            <v>1.1428571428571428</v>
          </cell>
          <cell r="D33">
            <v>0.2857142857142857</v>
          </cell>
          <cell r="E33">
            <v>0.14285714285714285</v>
          </cell>
          <cell r="F33">
            <v>0.42857142857142855</v>
          </cell>
          <cell r="G33">
            <v>0</v>
          </cell>
          <cell r="H33">
            <v>0</v>
          </cell>
          <cell r="I33">
            <v>0.42857142857142855</v>
          </cell>
          <cell r="J33">
            <v>0.14285714285714285</v>
          </cell>
          <cell r="K33">
            <v>0</v>
          </cell>
          <cell r="L33">
            <v>0</v>
          </cell>
          <cell r="M33">
            <v>13.857142857142858</v>
          </cell>
          <cell r="N33">
            <v>0</v>
          </cell>
        </row>
        <row r="34">
          <cell r="C34">
            <v>1.4285714285714286</v>
          </cell>
          <cell r="D34">
            <v>0.14285714285714285</v>
          </cell>
          <cell r="E34">
            <v>0.14285714285714285</v>
          </cell>
          <cell r="F34">
            <v>0.42857142857142855</v>
          </cell>
          <cell r="G34">
            <v>0</v>
          </cell>
          <cell r="H34">
            <v>0</v>
          </cell>
          <cell r="I34">
            <v>0.7142857142857143</v>
          </cell>
          <cell r="J34">
            <v>0.42857142857142855</v>
          </cell>
          <cell r="K34">
            <v>0</v>
          </cell>
          <cell r="L34">
            <v>0.2857142857142857</v>
          </cell>
          <cell r="M34">
            <v>10.142857142857142</v>
          </cell>
          <cell r="N34">
            <v>0</v>
          </cell>
        </row>
        <row r="35">
          <cell r="C35">
            <v>0.2857142857142857</v>
          </cell>
          <cell r="D35">
            <v>0</v>
          </cell>
          <cell r="E35">
            <v>0.14285714285714285</v>
          </cell>
          <cell r="F35">
            <v>0</v>
          </cell>
          <cell r="G35">
            <v>0</v>
          </cell>
          <cell r="H35">
            <v>0</v>
          </cell>
          <cell r="I35">
            <v>0.14285714285714285</v>
          </cell>
          <cell r="J35">
            <v>0</v>
          </cell>
          <cell r="K35">
            <v>0</v>
          </cell>
          <cell r="L35">
            <v>0</v>
          </cell>
          <cell r="M35">
            <v>11.428571428571429</v>
          </cell>
          <cell r="N35">
            <v>0</v>
          </cell>
        </row>
        <row r="36">
          <cell r="C36">
            <v>1.2857142857142858</v>
          </cell>
          <cell r="D36">
            <v>0.42857142857142855</v>
          </cell>
          <cell r="E36">
            <v>0.42857142857142855</v>
          </cell>
          <cell r="F36">
            <v>0.14285714285714285</v>
          </cell>
          <cell r="G36">
            <v>0</v>
          </cell>
          <cell r="H36">
            <v>0</v>
          </cell>
          <cell r="I36">
            <v>0.2857142857142857</v>
          </cell>
          <cell r="J36">
            <v>0.14285714285714285</v>
          </cell>
          <cell r="K36">
            <v>0</v>
          </cell>
          <cell r="L36">
            <v>0</v>
          </cell>
          <cell r="M36">
            <v>11.714285714285714</v>
          </cell>
          <cell r="N36">
            <v>0</v>
          </cell>
        </row>
        <row r="37">
          <cell r="C37">
            <v>0.5714285714285714</v>
          </cell>
          <cell r="D37">
            <v>0</v>
          </cell>
          <cell r="E37">
            <v>0.14285714285714285</v>
          </cell>
          <cell r="F37">
            <v>0.2857142857142857</v>
          </cell>
          <cell r="G37">
            <v>0</v>
          </cell>
          <cell r="H37">
            <v>0</v>
          </cell>
          <cell r="I37">
            <v>0.8571428571428571</v>
          </cell>
          <cell r="J37">
            <v>0.2857142857142857</v>
          </cell>
          <cell r="K37">
            <v>0</v>
          </cell>
          <cell r="L37">
            <v>0</v>
          </cell>
          <cell r="M37">
            <v>12</v>
          </cell>
          <cell r="N37">
            <v>0</v>
          </cell>
        </row>
        <row r="38">
          <cell r="C38">
            <v>0.5714285714285714</v>
          </cell>
          <cell r="D38">
            <v>0.14285714285714285</v>
          </cell>
          <cell r="E38">
            <v>0</v>
          </cell>
          <cell r="F38">
            <v>0.14285714285714285</v>
          </cell>
          <cell r="G38">
            <v>0</v>
          </cell>
          <cell r="H38">
            <v>0</v>
          </cell>
          <cell r="I38">
            <v>0.5714285714285714</v>
          </cell>
          <cell r="J38">
            <v>0.42857142857142855</v>
          </cell>
          <cell r="K38">
            <v>0.14285714285714285</v>
          </cell>
          <cell r="L38">
            <v>0.14285714285714285</v>
          </cell>
          <cell r="M38">
            <v>11</v>
          </cell>
          <cell r="N38">
            <v>0</v>
          </cell>
        </row>
        <row r="39">
          <cell r="C39">
            <v>1</v>
          </cell>
          <cell r="D39">
            <v>0</v>
          </cell>
          <cell r="E39">
            <v>0</v>
          </cell>
          <cell r="F39">
            <v>0.14285714285714285</v>
          </cell>
          <cell r="G39">
            <v>0</v>
          </cell>
          <cell r="H39">
            <v>0</v>
          </cell>
          <cell r="I39">
            <v>0.5714285714285714</v>
          </cell>
          <cell r="J39">
            <v>0</v>
          </cell>
          <cell r="K39">
            <v>0</v>
          </cell>
          <cell r="L39">
            <v>0.2857142857142857</v>
          </cell>
          <cell r="M39">
            <v>11.571428571428571</v>
          </cell>
          <cell r="N39">
            <v>0</v>
          </cell>
        </row>
        <row r="40">
          <cell r="C40">
            <v>0.7142857142857143</v>
          </cell>
          <cell r="D40">
            <v>0.14285714285714285</v>
          </cell>
          <cell r="E40">
            <v>0.14285714285714285</v>
          </cell>
          <cell r="F40">
            <v>0.2857142857142857</v>
          </cell>
          <cell r="G40">
            <v>0</v>
          </cell>
          <cell r="H40">
            <v>0</v>
          </cell>
          <cell r="I40">
            <v>0.14285714285714285</v>
          </cell>
          <cell r="J40">
            <v>0.2857142857142857</v>
          </cell>
          <cell r="K40">
            <v>0</v>
          </cell>
          <cell r="L40">
            <v>0</v>
          </cell>
          <cell r="M40">
            <v>12.142857142857142</v>
          </cell>
          <cell r="N40">
            <v>0</v>
          </cell>
        </row>
        <row r="41">
          <cell r="C41">
            <v>0.5714285714285714</v>
          </cell>
          <cell r="D41">
            <v>0</v>
          </cell>
          <cell r="E41">
            <v>0.14285714285714285</v>
          </cell>
          <cell r="F41">
            <v>0</v>
          </cell>
          <cell r="G41">
            <v>0</v>
          </cell>
          <cell r="H41">
            <v>0</v>
          </cell>
          <cell r="I41">
            <v>0.2857142857142857</v>
          </cell>
          <cell r="J41">
            <v>0.2857142857142857</v>
          </cell>
          <cell r="K41">
            <v>0</v>
          </cell>
          <cell r="L41">
            <v>0</v>
          </cell>
          <cell r="M41">
            <v>10.571428571428571</v>
          </cell>
          <cell r="N41">
            <v>0</v>
          </cell>
        </row>
        <row r="42">
          <cell r="C42">
            <v>0.42857142857142855</v>
          </cell>
          <cell r="D42">
            <v>0.2857142857142857</v>
          </cell>
          <cell r="E42">
            <v>0.14285714285714285</v>
          </cell>
          <cell r="F42">
            <v>0.2857142857142857</v>
          </cell>
          <cell r="G42">
            <v>0</v>
          </cell>
          <cell r="H42">
            <v>0</v>
          </cell>
          <cell r="I42">
            <v>0.42857142857142855</v>
          </cell>
          <cell r="J42">
            <v>0.14285714285714285</v>
          </cell>
          <cell r="K42">
            <v>0</v>
          </cell>
          <cell r="L42">
            <v>0</v>
          </cell>
          <cell r="M42">
            <v>11.571428571428571</v>
          </cell>
          <cell r="N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0.14285714285714285</v>
          </cell>
          <cell r="G43">
            <v>0</v>
          </cell>
          <cell r="H43">
            <v>0</v>
          </cell>
          <cell r="I43">
            <v>0.5714285714285714</v>
          </cell>
          <cell r="J43">
            <v>0.2857142857142857</v>
          </cell>
          <cell r="K43">
            <v>0</v>
          </cell>
          <cell r="L43">
            <v>0</v>
          </cell>
          <cell r="M43">
            <v>10.571428571428571</v>
          </cell>
          <cell r="N43">
            <v>0</v>
          </cell>
        </row>
        <row r="44">
          <cell r="C44">
            <v>0.5714285714285714</v>
          </cell>
          <cell r="D44">
            <v>0.42857142857142855</v>
          </cell>
          <cell r="E44">
            <v>0.2857142857142857</v>
          </cell>
          <cell r="F44">
            <v>0.14285714285714285</v>
          </cell>
          <cell r="G44">
            <v>0</v>
          </cell>
          <cell r="H44">
            <v>0</v>
          </cell>
          <cell r="I44">
            <v>0.5714285714285714</v>
          </cell>
          <cell r="J44">
            <v>0.14285714285714285</v>
          </cell>
          <cell r="K44">
            <v>0</v>
          </cell>
          <cell r="L44">
            <v>0</v>
          </cell>
          <cell r="M44">
            <v>10.857142857142858</v>
          </cell>
          <cell r="N44">
            <v>0</v>
          </cell>
        </row>
        <row r="45">
          <cell r="C45">
            <v>0.7142857142857143</v>
          </cell>
          <cell r="D45">
            <v>0</v>
          </cell>
          <cell r="E45">
            <v>0</v>
          </cell>
          <cell r="F45">
            <v>0.14285714285714285</v>
          </cell>
          <cell r="G45">
            <v>0</v>
          </cell>
          <cell r="H45">
            <v>0</v>
          </cell>
          <cell r="I45">
            <v>0.5714285714285714</v>
          </cell>
          <cell r="J45">
            <v>0.14285714285714285</v>
          </cell>
          <cell r="K45">
            <v>0</v>
          </cell>
          <cell r="L45">
            <v>0</v>
          </cell>
          <cell r="M45">
            <v>13.714285714285714</v>
          </cell>
          <cell r="N45">
            <v>0</v>
          </cell>
        </row>
        <row r="46">
          <cell r="C46">
            <v>0.42857142857142855</v>
          </cell>
          <cell r="D46">
            <v>0</v>
          </cell>
          <cell r="E46">
            <v>0.2857142857142857</v>
          </cell>
          <cell r="F46">
            <v>0.2857142857142857</v>
          </cell>
          <cell r="G46">
            <v>0</v>
          </cell>
          <cell r="H46">
            <v>0</v>
          </cell>
          <cell r="I46">
            <v>1.2857142857142858</v>
          </cell>
          <cell r="J46">
            <v>0.5714285714285714</v>
          </cell>
          <cell r="K46">
            <v>0</v>
          </cell>
          <cell r="L46">
            <v>0</v>
          </cell>
          <cell r="M46">
            <v>12.285714285714286</v>
          </cell>
          <cell r="N46">
            <v>0</v>
          </cell>
        </row>
        <row r="47">
          <cell r="C47">
            <v>0.5714285714285714</v>
          </cell>
          <cell r="D47">
            <v>0.14285714285714285</v>
          </cell>
          <cell r="E47">
            <v>0.2857142857142857</v>
          </cell>
          <cell r="F47">
            <v>0.2857142857142857</v>
          </cell>
          <cell r="G47">
            <v>0</v>
          </cell>
          <cell r="H47">
            <v>0</v>
          </cell>
          <cell r="I47">
            <v>1</v>
          </cell>
          <cell r="J47">
            <v>0.2857142857142857</v>
          </cell>
          <cell r="K47">
            <v>0</v>
          </cell>
          <cell r="L47">
            <v>0</v>
          </cell>
          <cell r="M47">
            <v>15.428571428571429</v>
          </cell>
          <cell r="N47">
            <v>0</v>
          </cell>
        </row>
        <row r="48">
          <cell r="C48">
            <v>0.2857142857142857</v>
          </cell>
          <cell r="D48">
            <v>0.2857142857142857</v>
          </cell>
          <cell r="E48">
            <v>0.2857142857142857</v>
          </cell>
          <cell r="F48">
            <v>0.42857142857142855</v>
          </cell>
          <cell r="G48">
            <v>0</v>
          </cell>
          <cell r="H48">
            <v>0</v>
          </cell>
          <cell r="I48">
            <v>0.5714285714285714</v>
          </cell>
          <cell r="J48">
            <v>0</v>
          </cell>
          <cell r="K48">
            <v>0.42857142857142855</v>
          </cell>
          <cell r="L48">
            <v>0</v>
          </cell>
          <cell r="M48">
            <v>9.8571428571428577</v>
          </cell>
          <cell r="N48">
            <v>0</v>
          </cell>
        </row>
        <row r="49">
          <cell r="C49">
            <v>0.7142857142857143</v>
          </cell>
          <cell r="D49">
            <v>0</v>
          </cell>
          <cell r="E49">
            <v>0.2857142857142857</v>
          </cell>
          <cell r="F49">
            <v>0</v>
          </cell>
          <cell r="G49">
            <v>0</v>
          </cell>
          <cell r="H49">
            <v>0</v>
          </cell>
          <cell r="I49">
            <v>1</v>
          </cell>
          <cell r="J49">
            <v>0</v>
          </cell>
          <cell r="K49">
            <v>0</v>
          </cell>
          <cell r="L49">
            <v>0</v>
          </cell>
          <cell r="M49">
            <v>12.714285714285714</v>
          </cell>
          <cell r="N49">
            <v>0</v>
          </cell>
        </row>
        <row r="50">
          <cell r="C50">
            <v>0.7142857142857143</v>
          </cell>
          <cell r="D50">
            <v>0</v>
          </cell>
          <cell r="E50">
            <v>0.42857142857142855</v>
          </cell>
          <cell r="F50">
            <v>0.2857142857142857</v>
          </cell>
          <cell r="G50">
            <v>0</v>
          </cell>
          <cell r="H50">
            <v>0.14285714285714285</v>
          </cell>
          <cell r="I50">
            <v>0.5714285714285714</v>
          </cell>
          <cell r="J50">
            <v>0.42857142857142855</v>
          </cell>
          <cell r="K50">
            <v>0.14285714285714285</v>
          </cell>
          <cell r="L50">
            <v>0</v>
          </cell>
          <cell r="M50">
            <v>12.428571428571429</v>
          </cell>
          <cell r="N50">
            <v>0</v>
          </cell>
        </row>
        <row r="51">
          <cell r="C51">
            <v>0.7142857142857143</v>
          </cell>
          <cell r="D51">
            <v>0.14285714285714285</v>
          </cell>
          <cell r="E51">
            <v>0.14285714285714285</v>
          </cell>
          <cell r="F51">
            <v>0.2857142857142857</v>
          </cell>
          <cell r="G51">
            <v>0</v>
          </cell>
          <cell r="H51">
            <v>0</v>
          </cell>
          <cell r="I51">
            <v>0.5714285714285714</v>
          </cell>
          <cell r="J51">
            <v>0.14285714285714285</v>
          </cell>
          <cell r="K51">
            <v>0</v>
          </cell>
          <cell r="L51">
            <v>0</v>
          </cell>
          <cell r="M51">
            <v>15.714285714285714</v>
          </cell>
          <cell r="N51">
            <v>0</v>
          </cell>
        </row>
        <row r="52">
          <cell r="C52">
            <v>0.5714285714285714</v>
          </cell>
          <cell r="D52">
            <v>0</v>
          </cell>
          <cell r="E52">
            <v>0.14285714285714285</v>
          </cell>
          <cell r="F52">
            <v>0.14285714285714285</v>
          </cell>
          <cell r="G52">
            <v>0</v>
          </cell>
          <cell r="H52">
            <v>0</v>
          </cell>
          <cell r="I52">
            <v>0.42857142857142855</v>
          </cell>
          <cell r="J52">
            <v>0</v>
          </cell>
          <cell r="K52">
            <v>0</v>
          </cell>
          <cell r="L52">
            <v>0</v>
          </cell>
          <cell r="M52">
            <v>14</v>
          </cell>
          <cell r="N52">
            <v>0</v>
          </cell>
        </row>
        <row r="53">
          <cell r="C53">
            <v>0.8571428571428571</v>
          </cell>
          <cell r="D53">
            <v>0.2857142857142857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0.42857142857142855</v>
          </cell>
          <cell r="J53">
            <v>0.14285714285714285</v>
          </cell>
          <cell r="K53">
            <v>0</v>
          </cell>
          <cell r="L53">
            <v>0</v>
          </cell>
          <cell r="M53">
            <v>13.857142857142858</v>
          </cell>
          <cell r="N53">
            <v>0</v>
          </cell>
        </row>
        <row r="54">
          <cell r="C54">
            <v>0.2857142857142857</v>
          </cell>
          <cell r="D54">
            <v>0.14285714285714285</v>
          </cell>
          <cell r="E54">
            <v>0</v>
          </cell>
          <cell r="F54">
            <v>0.2857142857142857</v>
          </cell>
          <cell r="G54">
            <v>0</v>
          </cell>
          <cell r="H54">
            <v>0</v>
          </cell>
          <cell r="I54">
            <v>0.42857142857142855</v>
          </cell>
          <cell r="J54">
            <v>0</v>
          </cell>
          <cell r="K54">
            <v>0</v>
          </cell>
          <cell r="L54">
            <v>0</v>
          </cell>
          <cell r="M54">
            <v>9.5714285714285712</v>
          </cell>
          <cell r="N54">
            <v>0</v>
          </cell>
        </row>
        <row r="55">
          <cell r="C55">
            <v>0.5714285714285714</v>
          </cell>
          <cell r="D55">
            <v>0.14285714285714285</v>
          </cell>
          <cell r="E55">
            <v>0.42857142857142855</v>
          </cell>
          <cell r="F55">
            <v>0.14285714285714285</v>
          </cell>
          <cell r="G55">
            <v>0</v>
          </cell>
          <cell r="H55">
            <v>0</v>
          </cell>
          <cell r="I55">
            <v>0.14285714285714285</v>
          </cell>
          <cell r="J55">
            <v>0.2857142857142857</v>
          </cell>
          <cell r="K55">
            <v>0</v>
          </cell>
          <cell r="L55">
            <v>0</v>
          </cell>
          <cell r="M55">
            <v>12.714285714285714</v>
          </cell>
          <cell r="N55">
            <v>0</v>
          </cell>
        </row>
        <row r="56">
          <cell r="C56">
            <v>0.7142857142857143</v>
          </cell>
          <cell r="D56">
            <v>0</v>
          </cell>
          <cell r="E56">
            <v>0</v>
          </cell>
          <cell r="F56">
            <v>0.2857142857142857</v>
          </cell>
          <cell r="G56">
            <v>0</v>
          </cell>
          <cell r="H56">
            <v>0</v>
          </cell>
          <cell r="I56">
            <v>0.2857142857142857</v>
          </cell>
          <cell r="J56">
            <v>0</v>
          </cell>
          <cell r="K56">
            <v>0</v>
          </cell>
          <cell r="L56">
            <v>0</v>
          </cell>
          <cell r="M56">
            <v>16.714285714285715</v>
          </cell>
          <cell r="N56">
            <v>0</v>
          </cell>
        </row>
        <row r="57">
          <cell r="C57">
            <v>0.8571428571428571</v>
          </cell>
          <cell r="D57">
            <v>0</v>
          </cell>
          <cell r="E57">
            <v>0.14285714285714285</v>
          </cell>
          <cell r="F57">
            <v>0.2857142857142857</v>
          </cell>
          <cell r="G57">
            <v>0</v>
          </cell>
          <cell r="H57">
            <v>0</v>
          </cell>
          <cell r="I57">
            <v>0.42857142857142855</v>
          </cell>
          <cell r="J57">
            <v>0</v>
          </cell>
          <cell r="K57">
            <v>0</v>
          </cell>
          <cell r="L57">
            <v>0</v>
          </cell>
          <cell r="M57">
            <v>17.285714285714285</v>
          </cell>
          <cell r="N57">
            <v>0</v>
          </cell>
        </row>
        <row r="58">
          <cell r="C58">
            <v>1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7.5</v>
          </cell>
          <cell r="N58">
            <v>0</v>
          </cell>
        </row>
        <row r="59">
          <cell r="C59">
            <v>1.5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15</v>
          </cell>
          <cell r="N59">
            <v>0</v>
          </cell>
        </row>
        <row r="60">
          <cell r="C60">
            <v>1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18</v>
          </cell>
          <cell r="N60">
            <v>0</v>
          </cell>
        </row>
        <row r="61">
          <cell r="C61">
            <v>0.5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0.5</v>
          </cell>
          <cell r="J61">
            <v>0</v>
          </cell>
          <cell r="K61">
            <v>0</v>
          </cell>
          <cell r="L61">
            <v>0</v>
          </cell>
          <cell r="M61">
            <v>9.5</v>
          </cell>
          <cell r="N61">
            <v>0</v>
          </cell>
        </row>
        <row r="62">
          <cell r="C62">
            <v>0</v>
          </cell>
          <cell r="D62">
            <v>0</v>
          </cell>
          <cell r="E62">
            <v>0</v>
          </cell>
          <cell r="F62">
            <v>0.5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12.5</v>
          </cell>
          <cell r="N62">
            <v>0</v>
          </cell>
        </row>
        <row r="63">
          <cell r="C63">
            <v>1</v>
          </cell>
          <cell r="D63">
            <v>0.5</v>
          </cell>
          <cell r="E63">
            <v>0.5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5.5</v>
          </cell>
          <cell r="N63">
            <v>0</v>
          </cell>
        </row>
        <row r="64">
          <cell r="C64">
            <v>1.5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5</v>
          </cell>
          <cell r="N64">
            <v>0</v>
          </cell>
        </row>
        <row r="65">
          <cell r="C65">
            <v>0</v>
          </cell>
          <cell r="D65">
            <v>0</v>
          </cell>
          <cell r="E65">
            <v>0.5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7.5</v>
          </cell>
          <cell r="N65">
            <v>0</v>
          </cell>
        </row>
        <row r="66">
          <cell r="C66">
            <v>0.5</v>
          </cell>
          <cell r="D66">
            <v>0</v>
          </cell>
          <cell r="E66">
            <v>0.5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4.5</v>
          </cell>
          <cell r="N66">
            <v>0</v>
          </cell>
        </row>
        <row r="67">
          <cell r="C67">
            <v>0.5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1</v>
          </cell>
          <cell r="J67">
            <v>0</v>
          </cell>
          <cell r="K67">
            <v>0</v>
          </cell>
          <cell r="L67">
            <v>0</v>
          </cell>
          <cell r="M67">
            <v>8.5</v>
          </cell>
          <cell r="N67">
            <v>0</v>
          </cell>
        </row>
        <row r="68">
          <cell r="C68">
            <v>1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0.5</v>
          </cell>
          <cell r="J68">
            <v>0</v>
          </cell>
          <cell r="K68">
            <v>0</v>
          </cell>
          <cell r="L68">
            <v>0</v>
          </cell>
          <cell r="M68">
            <v>6.5</v>
          </cell>
          <cell r="N68">
            <v>0</v>
          </cell>
        </row>
        <row r="69">
          <cell r="C69">
            <v>0.5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6.5</v>
          </cell>
          <cell r="N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6</v>
          </cell>
          <cell r="N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1.5</v>
          </cell>
          <cell r="N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3.5</v>
          </cell>
          <cell r="N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2</v>
          </cell>
          <cell r="N73">
            <v>0</v>
          </cell>
        </row>
        <row r="74">
          <cell r="C74">
            <v>0.5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4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0.5</v>
          </cell>
          <cell r="G75">
            <v>0</v>
          </cell>
          <cell r="H75">
            <v>0</v>
          </cell>
          <cell r="I75">
            <v>0.5</v>
          </cell>
          <cell r="J75">
            <v>0</v>
          </cell>
          <cell r="K75">
            <v>0.5</v>
          </cell>
          <cell r="L75">
            <v>0</v>
          </cell>
          <cell r="M75">
            <v>0.5</v>
          </cell>
          <cell r="N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0.5</v>
          </cell>
          <cell r="J76">
            <v>0</v>
          </cell>
          <cell r="K76">
            <v>0</v>
          </cell>
          <cell r="L76">
            <v>0</v>
          </cell>
          <cell r="M76">
            <v>0.5</v>
          </cell>
          <cell r="N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1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0.5</v>
          </cell>
          <cell r="N79">
            <v>0</v>
          </cell>
        </row>
        <row r="80">
          <cell r="C80">
            <v>0.5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0.5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0.5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1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0.5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0.5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0.5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0.5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0.5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1.5</v>
          </cell>
          <cell r="N101">
            <v>0</v>
          </cell>
        </row>
        <row r="102">
          <cell r="C102">
            <v>0</v>
          </cell>
          <cell r="D102">
            <v>0</v>
          </cell>
          <cell r="E102">
            <v>0.5</v>
          </cell>
          <cell r="F102">
            <v>0</v>
          </cell>
          <cell r="G102">
            <v>0</v>
          </cell>
          <cell r="H102">
            <v>0</v>
          </cell>
          <cell r="I102">
            <v>0.5</v>
          </cell>
          <cell r="J102">
            <v>0</v>
          </cell>
          <cell r="K102">
            <v>0</v>
          </cell>
          <cell r="L102">
            <v>0</v>
          </cell>
          <cell r="M102">
            <v>1</v>
          </cell>
          <cell r="N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2</v>
          </cell>
          <cell r="N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5</v>
          </cell>
          <cell r="N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4.5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7.10 MITYANA-BUSUNJU"/>
      <sheetName val="17.10 BUSUNGU-MITYANA"/>
      <sheetName val="18.10 MITYANA-BUSUNJU 24hr"/>
      <sheetName val="18.10 BUSUNJU-MITYANA 24hr"/>
      <sheetName val="19.10 MITYANA-BUSUNJU 24hr"/>
      <sheetName val="19.10 BUSUNJU-MITYANA 24hr"/>
      <sheetName val="20.10  MITYANA-BUSUNJU"/>
      <sheetName val="20.10  BUSUNJU-MITYANA"/>
      <sheetName val="21.10 MITYANA-BUSUNJU "/>
      <sheetName val="21.10 BUSUNJU-MITYANA "/>
      <sheetName val="22.10 MITYANA-BUSUNJU "/>
      <sheetName val="22.10 BUSUNJU-MITYANA "/>
      <sheetName val="23.10 MITYANA-BUSUNJU "/>
      <sheetName val="23.10 BUSUNJU-MITYANA "/>
      <sheetName val="Avg Week MITYANA-BUSUNJU"/>
      <sheetName val="Avg Week BUSUNJU-MITYANA"/>
      <sheetName val="proportions"/>
      <sheetName val="Avg Week MITYANA-BUSUNJU-2Dirc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C10">
            <v>0.7142857142857143</v>
          </cell>
          <cell r="D10">
            <v>0.14285714285714285</v>
          </cell>
          <cell r="E10">
            <v>0.7142857142857143</v>
          </cell>
          <cell r="F10">
            <v>0.5714285714285714</v>
          </cell>
          <cell r="G10">
            <v>0</v>
          </cell>
          <cell r="H10">
            <v>0</v>
          </cell>
          <cell r="I10">
            <v>0.2857142857142857</v>
          </cell>
          <cell r="J10">
            <v>0</v>
          </cell>
          <cell r="K10">
            <v>0</v>
          </cell>
          <cell r="L10">
            <v>0</v>
          </cell>
          <cell r="M10">
            <v>4.8571428571428568</v>
          </cell>
          <cell r="N10">
            <v>0</v>
          </cell>
        </row>
        <row r="11">
          <cell r="C11">
            <v>0.5714285714285714</v>
          </cell>
          <cell r="D11">
            <v>0.14285714285714285</v>
          </cell>
          <cell r="E11">
            <v>0.14285714285714285</v>
          </cell>
          <cell r="F11">
            <v>0.14285714285714285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0.14285714285714285</v>
          </cell>
          <cell r="M11">
            <v>6.8571428571428568</v>
          </cell>
          <cell r="N11">
            <v>0</v>
          </cell>
        </row>
        <row r="12">
          <cell r="C12">
            <v>0.14285714285714285</v>
          </cell>
          <cell r="D12">
            <v>0.14285714285714285</v>
          </cell>
          <cell r="E12">
            <v>0.14285714285714285</v>
          </cell>
          <cell r="F12">
            <v>0</v>
          </cell>
          <cell r="G12">
            <v>0</v>
          </cell>
          <cell r="H12">
            <v>0</v>
          </cell>
          <cell r="I12">
            <v>0.14285714285714285</v>
          </cell>
          <cell r="J12">
            <v>0.14285714285714285</v>
          </cell>
          <cell r="K12">
            <v>0</v>
          </cell>
          <cell r="L12">
            <v>0.14285714285714285</v>
          </cell>
          <cell r="M12">
            <v>10.428571428571429</v>
          </cell>
          <cell r="N12">
            <v>0</v>
          </cell>
        </row>
        <row r="13">
          <cell r="C13">
            <v>0.5714285714285714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0.14285714285714285</v>
          </cell>
          <cell r="J13">
            <v>0</v>
          </cell>
          <cell r="K13">
            <v>0</v>
          </cell>
          <cell r="L13">
            <v>0</v>
          </cell>
          <cell r="M13">
            <v>10.142857142857142</v>
          </cell>
          <cell r="N13">
            <v>0</v>
          </cell>
        </row>
        <row r="14">
          <cell r="C14">
            <v>0.42857142857142855</v>
          </cell>
          <cell r="D14">
            <v>0</v>
          </cell>
          <cell r="E14">
            <v>0.14285714285714285</v>
          </cell>
          <cell r="F14">
            <v>0</v>
          </cell>
          <cell r="G14">
            <v>0</v>
          </cell>
          <cell r="H14">
            <v>0</v>
          </cell>
          <cell r="I14">
            <v>0.7142857142857143</v>
          </cell>
          <cell r="J14">
            <v>0</v>
          </cell>
          <cell r="K14">
            <v>0.2857142857142857</v>
          </cell>
          <cell r="L14">
            <v>0</v>
          </cell>
          <cell r="M14">
            <v>8.1428571428571423</v>
          </cell>
          <cell r="N14">
            <v>0</v>
          </cell>
        </row>
        <row r="15">
          <cell r="C15">
            <v>0.2857142857142857</v>
          </cell>
          <cell r="D15">
            <v>0.2857142857142857</v>
          </cell>
          <cell r="E15">
            <v>0.5714285714285714</v>
          </cell>
          <cell r="F15">
            <v>0</v>
          </cell>
          <cell r="G15">
            <v>0</v>
          </cell>
          <cell r="H15">
            <v>0</v>
          </cell>
          <cell r="I15">
            <v>0.5714285714285714</v>
          </cell>
          <cell r="J15">
            <v>0.14285714285714285</v>
          </cell>
          <cell r="K15">
            <v>0.14285714285714285</v>
          </cell>
          <cell r="L15">
            <v>0</v>
          </cell>
          <cell r="M15">
            <v>10.142857142857142</v>
          </cell>
          <cell r="N15">
            <v>0</v>
          </cell>
        </row>
        <row r="16">
          <cell r="C16">
            <v>0</v>
          </cell>
          <cell r="D16">
            <v>0.14285714285714285</v>
          </cell>
          <cell r="E16">
            <v>0</v>
          </cell>
          <cell r="F16">
            <v>0.14285714285714285</v>
          </cell>
          <cell r="G16">
            <v>0</v>
          </cell>
          <cell r="H16">
            <v>0</v>
          </cell>
          <cell r="I16">
            <v>0.42857142857142855</v>
          </cell>
          <cell r="J16">
            <v>0</v>
          </cell>
          <cell r="K16">
            <v>0</v>
          </cell>
          <cell r="L16">
            <v>0</v>
          </cell>
          <cell r="M16">
            <v>12</v>
          </cell>
          <cell r="N16">
            <v>0</v>
          </cell>
        </row>
        <row r="17">
          <cell r="C17">
            <v>0</v>
          </cell>
          <cell r="D17">
            <v>0.2857142857142857</v>
          </cell>
          <cell r="E17">
            <v>0.14285714285714285</v>
          </cell>
          <cell r="F17">
            <v>0</v>
          </cell>
          <cell r="G17">
            <v>0</v>
          </cell>
          <cell r="H17">
            <v>0</v>
          </cell>
          <cell r="I17">
            <v>0.7142857142857143</v>
          </cell>
          <cell r="J17">
            <v>0.14285714285714285</v>
          </cell>
          <cell r="K17">
            <v>0.2857142857142857</v>
          </cell>
          <cell r="L17">
            <v>0</v>
          </cell>
          <cell r="M17">
            <v>9.2857142857142865</v>
          </cell>
          <cell r="N17">
            <v>0</v>
          </cell>
        </row>
        <row r="18">
          <cell r="C18">
            <v>0.2857142857142857</v>
          </cell>
          <cell r="D18">
            <v>0.42857142857142855</v>
          </cell>
          <cell r="E18">
            <v>0.2857142857142857</v>
          </cell>
          <cell r="F18">
            <v>0.14285714285714285</v>
          </cell>
          <cell r="G18">
            <v>0</v>
          </cell>
          <cell r="H18">
            <v>0</v>
          </cell>
          <cell r="I18">
            <v>0.8571428571428571</v>
          </cell>
          <cell r="J18">
            <v>0</v>
          </cell>
          <cell r="K18">
            <v>0</v>
          </cell>
          <cell r="L18">
            <v>0</v>
          </cell>
          <cell r="M18">
            <v>9.4285714285714288</v>
          </cell>
          <cell r="N18">
            <v>0</v>
          </cell>
        </row>
        <row r="19">
          <cell r="C19">
            <v>0.2857142857142857</v>
          </cell>
          <cell r="D19">
            <v>0</v>
          </cell>
          <cell r="E19">
            <v>0.14285714285714285</v>
          </cell>
          <cell r="F19">
            <v>0.14285714285714285</v>
          </cell>
          <cell r="G19">
            <v>0</v>
          </cell>
          <cell r="H19">
            <v>0</v>
          </cell>
          <cell r="I19">
            <v>0.14285714285714285</v>
          </cell>
          <cell r="J19">
            <v>0</v>
          </cell>
          <cell r="K19">
            <v>0</v>
          </cell>
          <cell r="L19">
            <v>0</v>
          </cell>
          <cell r="M19">
            <v>8.8571428571428577</v>
          </cell>
          <cell r="N19">
            <v>0</v>
          </cell>
        </row>
        <row r="20">
          <cell r="C20">
            <v>0.7142857142857143</v>
          </cell>
          <cell r="D20">
            <v>0.2857142857142857</v>
          </cell>
          <cell r="E20">
            <v>0.5714285714285714</v>
          </cell>
          <cell r="F20">
            <v>0.2857142857142857</v>
          </cell>
          <cell r="G20">
            <v>0</v>
          </cell>
          <cell r="H20">
            <v>0.2857142857142857</v>
          </cell>
          <cell r="I20">
            <v>0.42857142857142855</v>
          </cell>
          <cell r="J20">
            <v>0.14285714285714285</v>
          </cell>
          <cell r="K20">
            <v>0</v>
          </cell>
          <cell r="L20">
            <v>0</v>
          </cell>
          <cell r="M20">
            <v>11.428571428571429</v>
          </cell>
          <cell r="N20">
            <v>0</v>
          </cell>
        </row>
        <row r="21">
          <cell r="C21">
            <v>0.7142857142857143</v>
          </cell>
          <cell r="D21">
            <v>0.5714285714285714</v>
          </cell>
          <cell r="E21">
            <v>0</v>
          </cell>
          <cell r="F21">
            <v>0.42857142857142855</v>
          </cell>
          <cell r="G21">
            <v>0</v>
          </cell>
          <cell r="H21">
            <v>0</v>
          </cell>
          <cell r="I21">
            <v>0.5714285714285714</v>
          </cell>
          <cell r="J21">
            <v>0.7142857142857143</v>
          </cell>
          <cell r="K21">
            <v>0.14285714285714285</v>
          </cell>
          <cell r="L21">
            <v>0</v>
          </cell>
          <cell r="M21">
            <v>12.142857142857142</v>
          </cell>
          <cell r="N21">
            <v>0</v>
          </cell>
        </row>
        <row r="22">
          <cell r="C22">
            <v>0.7142857142857143</v>
          </cell>
          <cell r="D22">
            <v>0.14285714285714285</v>
          </cell>
          <cell r="E22">
            <v>0.5714285714285714</v>
          </cell>
          <cell r="F22">
            <v>0.14285714285714285</v>
          </cell>
          <cell r="G22">
            <v>0</v>
          </cell>
          <cell r="H22">
            <v>0.14285714285714285</v>
          </cell>
          <cell r="I22">
            <v>0.2857142857142857</v>
          </cell>
          <cell r="J22">
            <v>0.14285714285714285</v>
          </cell>
          <cell r="K22">
            <v>0.14285714285714285</v>
          </cell>
          <cell r="L22">
            <v>0</v>
          </cell>
          <cell r="M22">
            <v>9.4285714285714288</v>
          </cell>
          <cell r="N22">
            <v>0</v>
          </cell>
        </row>
        <row r="23">
          <cell r="C23">
            <v>0.7142857142857143</v>
          </cell>
          <cell r="D23">
            <v>0.42857142857142855</v>
          </cell>
          <cell r="E23">
            <v>0.14285714285714285</v>
          </cell>
          <cell r="F23">
            <v>0.14285714285714285</v>
          </cell>
          <cell r="G23">
            <v>0</v>
          </cell>
          <cell r="H23">
            <v>0</v>
          </cell>
          <cell r="I23">
            <v>1</v>
          </cell>
          <cell r="J23">
            <v>0.14285714285714285</v>
          </cell>
          <cell r="K23">
            <v>0.14285714285714285</v>
          </cell>
          <cell r="L23">
            <v>0</v>
          </cell>
          <cell r="M23">
            <v>10.714285714285714</v>
          </cell>
          <cell r="N23">
            <v>0</v>
          </cell>
        </row>
        <row r="24">
          <cell r="C24">
            <v>0.2857142857142857</v>
          </cell>
          <cell r="D24">
            <v>0.14285714285714285</v>
          </cell>
          <cell r="E24">
            <v>0</v>
          </cell>
          <cell r="F24">
            <v>0.2857142857142857</v>
          </cell>
          <cell r="G24">
            <v>0</v>
          </cell>
          <cell r="H24">
            <v>0</v>
          </cell>
          <cell r="I24">
            <v>0.2857142857142857</v>
          </cell>
          <cell r="J24">
            <v>0.14285714285714285</v>
          </cell>
          <cell r="K24">
            <v>0</v>
          </cell>
          <cell r="L24">
            <v>0</v>
          </cell>
          <cell r="M24">
            <v>10.428571428571429</v>
          </cell>
          <cell r="N24">
            <v>0</v>
          </cell>
        </row>
        <row r="25">
          <cell r="C25">
            <v>0.8571428571428571</v>
          </cell>
          <cell r="D25">
            <v>0.14285714285714285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0.2857142857142857</v>
          </cell>
          <cell r="J25">
            <v>0.42857142857142855</v>
          </cell>
          <cell r="K25">
            <v>0</v>
          </cell>
          <cell r="L25">
            <v>0</v>
          </cell>
          <cell r="M25">
            <v>9.5714285714285712</v>
          </cell>
          <cell r="N25">
            <v>0</v>
          </cell>
        </row>
        <row r="26">
          <cell r="C26">
            <v>1.4285714285714286</v>
          </cell>
          <cell r="D26">
            <v>0.5714285714285714</v>
          </cell>
          <cell r="E26">
            <v>0.2857142857142857</v>
          </cell>
          <cell r="F26">
            <v>0.14285714285714285</v>
          </cell>
          <cell r="G26">
            <v>0</v>
          </cell>
          <cell r="H26">
            <v>0</v>
          </cell>
          <cell r="I26">
            <v>0.2857142857142857</v>
          </cell>
          <cell r="J26">
            <v>0.14285714285714285</v>
          </cell>
          <cell r="K26">
            <v>0.14285714285714285</v>
          </cell>
          <cell r="L26">
            <v>0</v>
          </cell>
          <cell r="M26">
            <v>10</v>
          </cell>
          <cell r="N26">
            <v>0</v>
          </cell>
        </row>
        <row r="27">
          <cell r="C27">
            <v>1.4285714285714286</v>
          </cell>
          <cell r="D27">
            <v>0.42857142857142855</v>
          </cell>
          <cell r="E27">
            <v>0.14285714285714285</v>
          </cell>
          <cell r="F27">
            <v>0</v>
          </cell>
          <cell r="G27">
            <v>0.14285714285714285</v>
          </cell>
          <cell r="H27">
            <v>0</v>
          </cell>
          <cell r="I27">
            <v>0.42857142857142855</v>
          </cell>
          <cell r="J27">
            <v>0</v>
          </cell>
          <cell r="K27">
            <v>0</v>
          </cell>
          <cell r="L27">
            <v>0</v>
          </cell>
          <cell r="M27">
            <v>9.5714285714285712</v>
          </cell>
          <cell r="N27">
            <v>0</v>
          </cell>
        </row>
        <row r="28">
          <cell r="C28">
            <v>0.8571428571428571</v>
          </cell>
          <cell r="D28">
            <v>0</v>
          </cell>
          <cell r="E28">
            <v>0.2857142857142857</v>
          </cell>
          <cell r="F28">
            <v>0.14285714285714285</v>
          </cell>
          <cell r="G28">
            <v>0.14285714285714285</v>
          </cell>
          <cell r="H28">
            <v>0</v>
          </cell>
          <cell r="I28">
            <v>0.14285714285714285</v>
          </cell>
          <cell r="J28">
            <v>0.2857142857142857</v>
          </cell>
          <cell r="K28">
            <v>0</v>
          </cell>
          <cell r="L28">
            <v>0</v>
          </cell>
          <cell r="M28">
            <v>10.428571428571429</v>
          </cell>
          <cell r="N28">
            <v>0</v>
          </cell>
        </row>
        <row r="29">
          <cell r="C29">
            <v>1.1428571428571428</v>
          </cell>
          <cell r="D29">
            <v>0.2857142857142857</v>
          </cell>
          <cell r="E29">
            <v>0.2857142857142857</v>
          </cell>
          <cell r="F29">
            <v>0</v>
          </cell>
          <cell r="G29">
            <v>0</v>
          </cell>
          <cell r="H29">
            <v>0</v>
          </cell>
          <cell r="I29">
            <v>0.42857142857142855</v>
          </cell>
          <cell r="J29">
            <v>0.14285714285714285</v>
          </cell>
          <cell r="K29">
            <v>0.14285714285714285</v>
          </cell>
          <cell r="L29">
            <v>0</v>
          </cell>
          <cell r="M29">
            <v>10.857142857142858</v>
          </cell>
          <cell r="N29">
            <v>0</v>
          </cell>
        </row>
        <row r="30">
          <cell r="C30">
            <v>0.5714285714285714</v>
          </cell>
          <cell r="D30">
            <v>0</v>
          </cell>
          <cell r="E30">
            <v>0.14285714285714285</v>
          </cell>
          <cell r="F30">
            <v>0.14285714285714285</v>
          </cell>
          <cell r="G30">
            <v>0.14285714285714285</v>
          </cell>
          <cell r="H30">
            <v>0</v>
          </cell>
          <cell r="I30">
            <v>0.5714285714285714</v>
          </cell>
          <cell r="J30">
            <v>0.2857142857142857</v>
          </cell>
          <cell r="K30">
            <v>0</v>
          </cell>
          <cell r="L30">
            <v>0</v>
          </cell>
          <cell r="M30">
            <v>11.428571428571429</v>
          </cell>
          <cell r="N30">
            <v>0</v>
          </cell>
        </row>
        <row r="31">
          <cell r="C31">
            <v>0.42857142857142855</v>
          </cell>
          <cell r="D31">
            <v>0.2857142857142857</v>
          </cell>
          <cell r="E31">
            <v>0.42857142857142855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0.14285714285714285</v>
          </cell>
          <cell r="K31">
            <v>0.2857142857142857</v>
          </cell>
          <cell r="L31">
            <v>0</v>
          </cell>
          <cell r="M31">
            <v>10.714285714285714</v>
          </cell>
          <cell r="N31">
            <v>0</v>
          </cell>
        </row>
        <row r="32">
          <cell r="C32">
            <v>1.2857142857142858</v>
          </cell>
          <cell r="D32">
            <v>0.42857142857142855</v>
          </cell>
          <cell r="E32">
            <v>1</v>
          </cell>
          <cell r="F32">
            <v>0</v>
          </cell>
          <cell r="G32">
            <v>0</v>
          </cell>
          <cell r="H32">
            <v>0</v>
          </cell>
          <cell r="I32">
            <v>0.42857142857142855</v>
          </cell>
          <cell r="J32">
            <v>0</v>
          </cell>
          <cell r="K32">
            <v>0</v>
          </cell>
          <cell r="L32">
            <v>0</v>
          </cell>
          <cell r="M32">
            <v>12.857142857142858</v>
          </cell>
          <cell r="N32">
            <v>0</v>
          </cell>
        </row>
        <row r="33">
          <cell r="C33">
            <v>0.8571428571428571</v>
          </cell>
          <cell r="D33">
            <v>0.2857142857142857</v>
          </cell>
          <cell r="E33">
            <v>0.42857142857142855</v>
          </cell>
          <cell r="F33">
            <v>0.5714285714285714</v>
          </cell>
          <cell r="G33">
            <v>0.14285714285714285</v>
          </cell>
          <cell r="H33">
            <v>0</v>
          </cell>
          <cell r="I33">
            <v>0.2857142857142857</v>
          </cell>
          <cell r="J33">
            <v>0</v>
          </cell>
          <cell r="K33">
            <v>0</v>
          </cell>
          <cell r="L33">
            <v>0</v>
          </cell>
          <cell r="M33">
            <v>11.428571428571429</v>
          </cell>
          <cell r="N33">
            <v>0</v>
          </cell>
        </row>
        <row r="34">
          <cell r="C34">
            <v>1.5714285714285714</v>
          </cell>
          <cell r="D34">
            <v>0.14285714285714285</v>
          </cell>
          <cell r="E34">
            <v>0.14285714285714285</v>
          </cell>
          <cell r="F34">
            <v>0.2857142857142857</v>
          </cell>
          <cell r="G34">
            <v>0</v>
          </cell>
          <cell r="H34">
            <v>0</v>
          </cell>
          <cell r="I34">
            <v>0.7142857142857143</v>
          </cell>
          <cell r="J34">
            <v>0.2857142857142857</v>
          </cell>
          <cell r="K34">
            <v>0</v>
          </cell>
          <cell r="L34">
            <v>0</v>
          </cell>
          <cell r="M34">
            <v>13.142857142857142</v>
          </cell>
          <cell r="N34">
            <v>0</v>
          </cell>
        </row>
        <row r="35">
          <cell r="C35">
            <v>0.7142857142857143</v>
          </cell>
          <cell r="D35">
            <v>0</v>
          </cell>
          <cell r="E35">
            <v>0</v>
          </cell>
          <cell r="F35">
            <v>0.14285714285714285</v>
          </cell>
          <cell r="G35">
            <v>0</v>
          </cell>
          <cell r="H35">
            <v>0</v>
          </cell>
          <cell r="I35">
            <v>0.42857142857142855</v>
          </cell>
          <cell r="J35">
            <v>0</v>
          </cell>
          <cell r="K35">
            <v>0</v>
          </cell>
          <cell r="L35">
            <v>0</v>
          </cell>
          <cell r="M35">
            <v>15</v>
          </cell>
          <cell r="N35">
            <v>0</v>
          </cell>
        </row>
        <row r="36">
          <cell r="C36">
            <v>0.7142857142857143</v>
          </cell>
          <cell r="D36">
            <v>0.14285714285714285</v>
          </cell>
          <cell r="E36">
            <v>0.14285714285714285</v>
          </cell>
          <cell r="F36">
            <v>0</v>
          </cell>
          <cell r="G36">
            <v>0</v>
          </cell>
          <cell r="H36">
            <v>0</v>
          </cell>
          <cell r="I36">
            <v>0.5714285714285714</v>
          </cell>
          <cell r="J36">
            <v>0</v>
          </cell>
          <cell r="K36">
            <v>0</v>
          </cell>
          <cell r="L36">
            <v>0</v>
          </cell>
          <cell r="M36">
            <v>11.714285714285714</v>
          </cell>
          <cell r="N36">
            <v>0</v>
          </cell>
        </row>
        <row r="37">
          <cell r="C37">
            <v>0.8571428571428571</v>
          </cell>
          <cell r="D37">
            <v>0.2857142857142857</v>
          </cell>
          <cell r="E37">
            <v>0.14285714285714285</v>
          </cell>
          <cell r="F37">
            <v>0</v>
          </cell>
          <cell r="G37">
            <v>0.14285714285714285</v>
          </cell>
          <cell r="H37">
            <v>0</v>
          </cell>
          <cell r="I37">
            <v>0.2857142857142857</v>
          </cell>
          <cell r="J37">
            <v>0</v>
          </cell>
          <cell r="K37">
            <v>0</v>
          </cell>
          <cell r="L37">
            <v>0</v>
          </cell>
          <cell r="M37">
            <v>13.571428571428571</v>
          </cell>
          <cell r="N37">
            <v>0</v>
          </cell>
        </row>
        <row r="38">
          <cell r="C38">
            <v>0.7142857142857143</v>
          </cell>
          <cell r="D38">
            <v>0.2857142857142857</v>
          </cell>
          <cell r="E38">
            <v>0.14285714285714285</v>
          </cell>
          <cell r="F38">
            <v>0</v>
          </cell>
          <cell r="G38">
            <v>0</v>
          </cell>
          <cell r="H38">
            <v>0</v>
          </cell>
          <cell r="I38">
            <v>0.5714285714285714</v>
          </cell>
          <cell r="J38">
            <v>0</v>
          </cell>
          <cell r="K38">
            <v>0</v>
          </cell>
          <cell r="L38">
            <v>0</v>
          </cell>
          <cell r="M38">
            <v>12.714285714285714</v>
          </cell>
          <cell r="N38">
            <v>0</v>
          </cell>
        </row>
        <row r="39">
          <cell r="C39">
            <v>0.8571428571428571</v>
          </cell>
          <cell r="D39">
            <v>0</v>
          </cell>
          <cell r="E39">
            <v>0.14285714285714285</v>
          </cell>
          <cell r="F39">
            <v>0.14285714285714285</v>
          </cell>
          <cell r="G39">
            <v>0</v>
          </cell>
          <cell r="H39">
            <v>0</v>
          </cell>
          <cell r="I39">
            <v>0.14285714285714285</v>
          </cell>
          <cell r="J39">
            <v>0.42857142857142855</v>
          </cell>
          <cell r="K39">
            <v>0</v>
          </cell>
          <cell r="L39">
            <v>0</v>
          </cell>
          <cell r="M39">
            <v>11.857142857142858</v>
          </cell>
          <cell r="N39">
            <v>0</v>
          </cell>
        </row>
        <row r="40">
          <cell r="C40">
            <v>0.2857142857142857</v>
          </cell>
          <cell r="D40">
            <v>0.14285714285714285</v>
          </cell>
          <cell r="E40">
            <v>0.42857142857142855</v>
          </cell>
          <cell r="F40">
            <v>0.14285714285714285</v>
          </cell>
          <cell r="G40">
            <v>0</v>
          </cell>
          <cell r="H40">
            <v>0</v>
          </cell>
          <cell r="I40">
            <v>0.42857142857142855</v>
          </cell>
          <cell r="J40">
            <v>0</v>
          </cell>
          <cell r="K40">
            <v>0</v>
          </cell>
          <cell r="L40">
            <v>0</v>
          </cell>
          <cell r="M40">
            <v>11.714285714285714</v>
          </cell>
          <cell r="N40">
            <v>0</v>
          </cell>
        </row>
        <row r="41">
          <cell r="C41">
            <v>0.42857142857142855</v>
          </cell>
          <cell r="D41">
            <v>0</v>
          </cell>
          <cell r="E41">
            <v>0.2857142857142857</v>
          </cell>
          <cell r="F41">
            <v>0</v>
          </cell>
          <cell r="G41">
            <v>0</v>
          </cell>
          <cell r="H41">
            <v>0</v>
          </cell>
          <cell r="I41">
            <v>1</v>
          </cell>
          <cell r="J41">
            <v>0.14285714285714285</v>
          </cell>
          <cell r="K41">
            <v>0.14285714285714285</v>
          </cell>
          <cell r="L41">
            <v>0</v>
          </cell>
          <cell r="M41">
            <v>11.857142857142858</v>
          </cell>
          <cell r="N41">
            <v>0</v>
          </cell>
        </row>
        <row r="42">
          <cell r="C42">
            <v>1.1428571428571428</v>
          </cell>
          <cell r="D42">
            <v>0.42857142857142855</v>
          </cell>
          <cell r="E42">
            <v>0.42857142857142855</v>
          </cell>
          <cell r="F42">
            <v>0.2857142857142857</v>
          </cell>
          <cell r="G42">
            <v>0</v>
          </cell>
          <cell r="H42">
            <v>0</v>
          </cell>
          <cell r="I42">
            <v>0.2857142857142857</v>
          </cell>
          <cell r="J42">
            <v>0</v>
          </cell>
          <cell r="K42">
            <v>0.14285714285714285</v>
          </cell>
          <cell r="L42">
            <v>0</v>
          </cell>
          <cell r="M42">
            <v>13.142857142857142</v>
          </cell>
          <cell r="N42">
            <v>0</v>
          </cell>
        </row>
        <row r="43">
          <cell r="C43">
            <v>1</v>
          </cell>
          <cell r="D43">
            <v>0</v>
          </cell>
          <cell r="E43">
            <v>0</v>
          </cell>
          <cell r="F43">
            <v>0.14285714285714285</v>
          </cell>
          <cell r="G43">
            <v>0</v>
          </cell>
          <cell r="H43">
            <v>0</v>
          </cell>
          <cell r="I43">
            <v>0.2857142857142857</v>
          </cell>
          <cell r="J43">
            <v>0.14285714285714285</v>
          </cell>
          <cell r="K43">
            <v>0.14285714285714285</v>
          </cell>
          <cell r="L43">
            <v>0</v>
          </cell>
          <cell r="M43">
            <v>12.571428571428571</v>
          </cell>
          <cell r="N43">
            <v>0</v>
          </cell>
        </row>
        <row r="44">
          <cell r="C44">
            <v>0.7142857142857143</v>
          </cell>
          <cell r="D44">
            <v>0.14285714285714285</v>
          </cell>
          <cell r="E44">
            <v>0.14285714285714285</v>
          </cell>
          <cell r="F44">
            <v>0.14285714285714285</v>
          </cell>
          <cell r="G44">
            <v>0</v>
          </cell>
          <cell r="H44">
            <v>0</v>
          </cell>
          <cell r="I44">
            <v>0.14285714285714285</v>
          </cell>
          <cell r="J44">
            <v>0.14285714285714285</v>
          </cell>
          <cell r="K44">
            <v>0</v>
          </cell>
          <cell r="L44">
            <v>0</v>
          </cell>
          <cell r="M44">
            <v>11.571428571428571</v>
          </cell>
          <cell r="N44">
            <v>0</v>
          </cell>
        </row>
        <row r="45">
          <cell r="C45">
            <v>1</v>
          </cell>
          <cell r="D45">
            <v>0</v>
          </cell>
          <cell r="E45">
            <v>0.42857142857142855</v>
          </cell>
          <cell r="F45">
            <v>0.14285714285714285</v>
          </cell>
          <cell r="G45">
            <v>0</v>
          </cell>
          <cell r="H45">
            <v>0</v>
          </cell>
          <cell r="I45">
            <v>0.2857142857142857</v>
          </cell>
          <cell r="J45">
            <v>0.2857142857142857</v>
          </cell>
          <cell r="K45">
            <v>0</v>
          </cell>
          <cell r="L45">
            <v>0</v>
          </cell>
          <cell r="M45">
            <v>14.428571428571429</v>
          </cell>
          <cell r="N45">
            <v>0</v>
          </cell>
        </row>
        <row r="46">
          <cell r="C46">
            <v>0.7142857142857143</v>
          </cell>
          <cell r="D46">
            <v>0.14285714285714285</v>
          </cell>
          <cell r="E46">
            <v>0.2857142857142857</v>
          </cell>
          <cell r="F46">
            <v>0</v>
          </cell>
          <cell r="G46">
            <v>0</v>
          </cell>
          <cell r="H46">
            <v>0</v>
          </cell>
          <cell r="I46">
            <v>0.5714285714285714</v>
          </cell>
          <cell r="J46">
            <v>0.14285714285714285</v>
          </cell>
          <cell r="K46">
            <v>0</v>
          </cell>
          <cell r="L46">
            <v>0</v>
          </cell>
          <cell r="M46">
            <v>13.428571428571429</v>
          </cell>
          <cell r="N46">
            <v>0</v>
          </cell>
        </row>
        <row r="47">
          <cell r="C47">
            <v>0.42857142857142855</v>
          </cell>
          <cell r="D47">
            <v>0.14285714285714285</v>
          </cell>
          <cell r="E47">
            <v>0.14285714285714285</v>
          </cell>
          <cell r="F47">
            <v>0.2857142857142857</v>
          </cell>
          <cell r="G47">
            <v>0.14285714285714285</v>
          </cell>
          <cell r="H47">
            <v>0</v>
          </cell>
          <cell r="I47">
            <v>0.42857142857142855</v>
          </cell>
          <cell r="J47">
            <v>0.14285714285714285</v>
          </cell>
          <cell r="K47">
            <v>0</v>
          </cell>
          <cell r="L47">
            <v>0</v>
          </cell>
          <cell r="M47">
            <v>12.857142857142858</v>
          </cell>
          <cell r="N47">
            <v>0</v>
          </cell>
        </row>
        <row r="48">
          <cell r="C48">
            <v>0.42857142857142855</v>
          </cell>
          <cell r="D48">
            <v>0.5714285714285714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0.14285714285714285</v>
          </cell>
          <cell r="J48">
            <v>0.2857142857142857</v>
          </cell>
          <cell r="K48">
            <v>0.14285714285714285</v>
          </cell>
          <cell r="L48">
            <v>0</v>
          </cell>
          <cell r="M48">
            <v>12.714285714285714</v>
          </cell>
          <cell r="N48">
            <v>0</v>
          </cell>
        </row>
        <row r="49">
          <cell r="C49">
            <v>0.7142857142857143</v>
          </cell>
          <cell r="D49">
            <v>0.5714285714285714</v>
          </cell>
          <cell r="E49">
            <v>0.2857142857142857</v>
          </cell>
          <cell r="F49">
            <v>0.14285714285714285</v>
          </cell>
          <cell r="G49">
            <v>0</v>
          </cell>
          <cell r="H49">
            <v>0</v>
          </cell>
          <cell r="I49">
            <v>0.14285714285714285</v>
          </cell>
          <cell r="J49">
            <v>0.2857142857142857</v>
          </cell>
          <cell r="K49">
            <v>0</v>
          </cell>
          <cell r="L49">
            <v>0</v>
          </cell>
          <cell r="M49">
            <v>13</v>
          </cell>
          <cell r="N49">
            <v>0</v>
          </cell>
        </row>
        <row r="50">
          <cell r="C50">
            <v>1.5714285714285714</v>
          </cell>
          <cell r="D50">
            <v>0.14285714285714285</v>
          </cell>
          <cell r="E50">
            <v>0.2857142857142857</v>
          </cell>
          <cell r="F50">
            <v>0.14285714285714285</v>
          </cell>
          <cell r="G50">
            <v>0</v>
          </cell>
          <cell r="H50">
            <v>0</v>
          </cell>
          <cell r="I50">
            <v>0.14285714285714285</v>
          </cell>
          <cell r="J50">
            <v>0.14285714285714285</v>
          </cell>
          <cell r="K50">
            <v>0</v>
          </cell>
          <cell r="L50">
            <v>0</v>
          </cell>
          <cell r="M50">
            <v>14.571428571428571</v>
          </cell>
          <cell r="N50">
            <v>0</v>
          </cell>
        </row>
        <row r="51">
          <cell r="C51">
            <v>1</v>
          </cell>
          <cell r="D51">
            <v>0.14285714285714285</v>
          </cell>
          <cell r="E51">
            <v>0</v>
          </cell>
          <cell r="F51">
            <v>0.14285714285714285</v>
          </cell>
          <cell r="G51">
            <v>0</v>
          </cell>
          <cell r="H51">
            <v>0</v>
          </cell>
          <cell r="I51">
            <v>0.14285714285714285</v>
          </cell>
          <cell r="J51">
            <v>0.14285714285714285</v>
          </cell>
          <cell r="K51">
            <v>0</v>
          </cell>
          <cell r="L51">
            <v>0</v>
          </cell>
          <cell r="M51">
            <v>11.428571428571429</v>
          </cell>
          <cell r="N51">
            <v>0</v>
          </cell>
        </row>
        <row r="52">
          <cell r="C52">
            <v>0.2857142857142857</v>
          </cell>
          <cell r="D52">
            <v>0.42857142857142855</v>
          </cell>
          <cell r="E52">
            <v>0.2857142857142857</v>
          </cell>
          <cell r="F52">
            <v>0.14285714285714285</v>
          </cell>
          <cell r="G52">
            <v>0</v>
          </cell>
          <cell r="H52">
            <v>0</v>
          </cell>
          <cell r="I52">
            <v>0.2857142857142857</v>
          </cell>
          <cell r="J52">
            <v>0.14285714285714285</v>
          </cell>
          <cell r="K52">
            <v>0</v>
          </cell>
          <cell r="L52">
            <v>0</v>
          </cell>
          <cell r="M52">
            <v>10.714285714285714</v>
          </cell>
          <cell r="N52">
            <v>0</v>
          </cell>
        </row>
        <row r="53">
          <cell r="C53">
            <v>0.8571428571428571</v>
          </cell>
          <cell r="D53">
            <v>0.2857142857142857</v>
          </cell>
          <cell r="E53">
            <v>0</v>
          </cell>
          <cell r="F53">
            <v>0.2857142857142857</v>
          </cell>
          <cell r="G53">
            <v>0.14285714285714285</v>
          </cell>
          <cell r="H53">
            <v>0</v>
          </cell>
          <cell r="I53">
            <v>0.2857142857142857</v>
          </cell>
          <cell r="J53">
            <v>0.14285714285714285</v>
          </cell>
          <cell r="K53">
            <v>0.14285714285714285</v>
          </cell>
          <cell r="L53">
            <v>0.14285714285714285</v>
          </cell>
          <cell r="M53">
            <v>9.1428571428571423</v>
          </cell>
          <cell r="N53">
            <v>0</v>
          </cell>
        </row>
        <row r="54">
          <cell r="C54">
            <v>1.1428571428571428</v>
          </cell>
          <cell r="D54">
            <v>0.2857142857142857</v>
          </cell>
          <cell r="E54">
            <v>0.2857142857142857</v>
          </cell>
          <cell r="F54">
            <v>0.2857142857142857</v>
          </cell>
          <cell r="G54">
            <v>0</v>
          </cell>
          <cell r="H54">
            <v>0</v>
          </cell>
          <cell r="I54">
            <v>0.42857142857142855</v>
          </cell>
          <cell r="J54">
            <v>0.2857142857142857</v>
          </cell>
          <cell r="K54">
            <v>0</v>
          </cell>
          <cell r="L54">
            <v>0</v>
          </cell>
          <cell r="M54">
            <v>10.714285714285714</v>
          </cell>
          <cell r="N54">
            <v>0</v>
          </cell>
        </row>
        <row r="55">
          <cell r="C55">
            <v>0.7142857142857143</v>
          </cell>
          <cell r="D55">
            <v>0.42857142857142855</v>
          </cell>
          <cell r="E55">
            <v>0.2857142857142857</v>
          </cell>
          <cell r="F55">
            <v>0.42857142857142855</v>
          </cell>
          <cell r="G55">
            <v>0</v>
          </cell>
          <cell r="H55">
            <v>0</v>
          </cell>
          <cell r="I55">
            <v>1</v>
          </cell>
          <cell r="J55">
            <v>0.2857142857142857</v>
          </cell>
          <cell r="K55">
            <v>0.14285714285714285</v>
          </cell>
          <cell r="L55">
            <v>0</v>
          </cell>
          <cell r="M55">
            <v>8.8571428571428577</v>
          </cell>
          <cell r="N55">
            <v>0</v>
          </cell>
        </row>
        <row r="56">
          <cell r="C56">
            <v>0.42857142857142855</v>
          </cell>
          <cell r="D56">
            <v>0.14285714285714285</v>
          </cell>
          <cell r="E56">
            <v>0.7142857142857143</v>
          </cell>
          <cell r="F56">
            <v>0</v>
          </cell>
          <cell r="G56">
            <v>0</v>
          </cell>
          <cell r="H56">
            <v>0.14285714285714285</v>
          </cell>
          <cell r="I56">
            <v>0.42857142857142855</v>
          </cell>
          <cell r="J56">
            <v>0.14285714285714285</v>
          </cell>
          <cell r="K56">
            <v>0</v>
          </cell>
          <cell r="L56">
            <v>0</v>
          </cell>
          <cell r="M56">
            <v>10.857142857142858</v>
          </cell>
          <cell r="N56">
            <v>0</v>
          </cell>
        </row>
        <row r="57">
          <cell r="C57">
            <v>1.1428571428571428</v>
          </cell>
          <cell r="D57">
            <v>0.2857142857142857</v>
          </cell>
          <cell r="E57">
            <v>1</v>
          </cell>
          <cell r="F57">
            <v>0.14285714285714285</v>
          </cell>
          <cell r="G57">
            <v>0</v>
          </cell>
          <cell r="H57">
            <v>0</v>
          </cell>
          <cell r="I57">
            <v>0.42857142857142855</v>
          </cell>
          <cell r="J57">
            <v>0.42857142857142855</v>
          </cell>
          <cell r="K57">
            <v>0</v>
          </cell>
          <cell r="L57">
            <v>0</v>
          </cell>
          <cell r="M57">
            <v>10.571428571428571</v>
          </cell>
          <cell r="N57">
            <v>0</v>
          </cell>
        </row>
        <row r="58">
          <cell r="C58">
            <v>1</v>
          </cell>
          <cell r="D58">
            <v>1</v>
          </cell>
          <cell r="E58">
            <v>0</v>
          </cell>
          <cell r="F58">
            <v>0.5</v>
          </cell>
          <cell r="G58">
            <v>0</v>
          </cell>
          <cell r="H58">
            <v>0</v>
          </cell>
          <cell r="I58">
            <v>0.5</v>
          </cell>
          <cell r="J58">
            <v>0</v>
          </cell>
          <cell r="K58">
            <v>0</v>
          </cell>
          <cell r="L58">
            <v>0</v>
          </cell>
          <cell r="M58">
            <v>11</v>
          </cell>
          <cell r="N58">
            <v>0</v>
          </cell>
        </row>
        <row r="59">
          <cell r="C59">
            <v>1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0.5</v>
          </cell>
          <cell r="L59">
            <v>0</v>
          </cell>
          <cell r="M59">
            <v>15</v>
          </cell>
          <cell r="N59">
            <v>0</v>
          </cell>
        </row>
        <row r="60">
          <cell r="C60">
            <v>1.5</v>
          </cell>
          <cell r="D60">
            <v>0</v>
          </cell>
          <cell r="E60">
            <v>0.5</v>
          </cell>
          <cell r="F60">
            <v>0.5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15</v>
          </cell>
          <cell r="N60">
            <v>0</v>
          </cell>
        </row>
        <row r="61">
          <cell r="C61">
            <v>2.5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15.5</v>
          </cell>
          <cell r="N61">
            <v>0</v>
          </cell>
        </row>
        <row r="62">
          <cell r="C62">
            <v>1</v>
          </cell>
          <cell r="D62">
            <v>1</v>
          </cell>
          <cell r="E62">
            <v>0.5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10.5</v>
          </cell>
          <cell r="N62">
            <v>0</v>
          </cell>
        </row>
        <row r="63">
          <cell r="C63">
            <v>0</v>
          </cell>
          <cell r="D63">
            <v>0.5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0.5</v>
          </cell>
          <cell r="J63">
            <v>1</v>
          </cell>
          <cell r="K63">
            <v>0</v>
          </cell>
          <cell r="L63">
            <v>0</v>
          </cell>
          <cell r="M63">
            <v>9.5</v>
          </cell>
          <cell r="N63">
            <v>0</v>
          </cell>
        </row>
        <row r="64">
          <cell r="C64">
            <v>0</v>
          </cell>
          <cell r="D64">
            <v>0.5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0.5</v>
          </cell>
          <cell r="J64">
            <v>0</v>
          </cell>
          <cell r="K64">
            <v>0</v>
          </cell>
          <cell r="L64">
            <v>0</v>
          </cell>
          <cell r="M64">
            <v>9</v>
          </cell>
          <cell r="N64">
            <v>0</v>
          </cell>
        </row>
        <row r="65">
          <cell r="C65">
            <v>0</v>
          </cell>
          <cell r="D65">
            <v>2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0.5</v>
          </cell>
          <cell r="J65">
            <v>0</v>
          </cell>
          <cell r="K65">
            <v>1</v>
          </cell>
          <cell r="L65">
            <v>0</v>
          </cell>
          <cell r="M65">
            <v>7.5</v>
          </cell>
          <cell r="N65">
            <v>0</v>
          </cell>
        </row>
        <row r="66">
          <cell r="C66">
            <v>0.5</v>
          </cell>
          <cell r="D66">
            <v>0</v>
          </cell>
          <cell r="E66">
            <v>0</v>
          </cell>
          <cell r="F66">
            <v>0.5</v>
          </cell>
          <cell r="G66">
            <v>0</v>
          </cell>
          <cell r="H66">
            <v>0</v>
          </cell>
          <cell r="I66">
            <v>1</v>
          </cell>
          <cell r="J66">
            <v>0.5</v>
          </cell>
          <cell r="K66">
            <v>0</v>
          </cell>
          <cell r="L66">
            <v>0</v>
          </cell>
          <cell r="M66">
            <v>5.5</v>
          </cell>
          <cell r="N66">
            <v>0</v>
          </cell>
        </row>
        <row r="67">
          <cell r="C67">
            <v>0.5</v>
          </cell>
          <cell r="D67">
            <v>1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1</v>
          </cell>
          <cell r="J67">
            <v>0.5</v>
          </cell>
          <cell r="K67">
            <v>0.5</v>
          </cell>
          <cell r="L67">
            <v>0</v>
          </cell>
          <cell r="M67">
            <v>9</v>
          </cell>
          <cell r="N67">
            <v>0</v>
          </cell>
        </row>
        <row r="68">
          <cell r="C68">
            <v>0.5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</v>
          </cell>
          <cell r="J68">
            <v>0</v>
          </cell>
          <cell r="K68">
            <v>1</v>
          </cell>
          <cell r="L68">
            <v>0</v>
          </cell>
          <cell r="M68">
            <v>8</v>
          </cell>
          <cell r="N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</v>
          </cell>
          <cell r="J69">
            <v>1</v>
          </cell>
          <cell r="K69">
            <v>0.5</v>
          </cell>
          <cell r="L69">
            <v>0</v>
          </cell>
          <cell r="M69">
            <v>5.5</v>
          </cell>
          <cell r="N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1</v>
          </cell>
          <cell r="I70">
            <v>1</v>
          </cell>
          <cell r="J70">
            <v>0.5</v>
          </cell>
          <cell r="K70">
            <v>0</v>
          </cell>
          <cell r="L70">
            <v>0</v>
          </cell>
          <cell r="M70">
            <v>4.5</v>
          </cell>
          <cell r="N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1</v>
          </cell>
          <cell r="J71">
            <v>0</v>
          </cell>
          <cell r="K71">
            <v>0</v>
          </cell>
          <cell r="L71">
            <v>0</v>
          </cell>
          <cell r="M71">
            <v>5</v>
          </cell>
          <cell r="N71">
            <v>0</v>
          </cell>
        </row>
        <row r="72">
          <cell r="C72">
            <v>0</v>
          </cell>
          <cell r="D72">
            <v>0</v>
          </cell>
          <cell r="E72">
            <v>1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7</v>
          </cell>
          <cell r="N72">
            <v>0</v>
          </cell>
        </row>
        <row r="73">
          <cell r="C73">
            <v>3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1.5</v>
          </cell>
          <cell r="L73">
            <v>0</v>
          </cell>
          <cell r="M73">
            <v>4</v>
          </cell>
          <cell r="N73">
            <v>0</v>
          </cell>
        </row>
        <row r="74">
          <cell r="C74">
            <v>1.5</v>
          </cell>
          <cell r="D74">
            <v>1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3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0.5</v>
          </cell>
          <cell r="F75">
            <v>0</v>
          </cell>
          <cell r="G75">
            <v>0</v>
          </cell>
          <cell r="H75">
            <v>0</v>
          </cell>
          <cell r="I75">
            <v>0.5</v>
          </cell>
          <cell r="J75">
            <v>0.5</v>
          </cell>
          <cell r="K75">
            <v>0.5</v>
          </cell>
          <cell r="L75">
            <v>0</v>
          </cell>
          <cell r="M75">
            <v>3.5</v>
          </cell>
          <cell r="N75">
            <v>0</v>
          </cell>
        </row>
        <row r="76">
          <cell r="C76">
            <v>1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1</v>
          </cell>
          <cell r="J76">
            <v>0</v>
          </cell>
          <cell r="K76">
            <v>0</v>
          </cell>
          <cell r="L76">
            <v>0</v>
          </cell>
          <cell r="M76">
            <v>3</v>
          </cell>
          <cell r="N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0.5</v>
          </cell>
          <cell r="J77">
            <v>1.5</v>
          </cell>
          <cell r="K77">
            <v>0</v>
          </cell>
          <cell r="L77">
            <v>0</v>
          </cell>
          <cell r="M77">
            <v>1.5</v>
          </cell>
          <cell r="N77">
            <v>0</v>
          </cell>
        </row>
        <row r="78">
          <cell r="C78">
            <v>1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1</v>
          </cell>
          <cell r="K78">
            <v>1.5</v>
          </cell>
          <cell r="L78">
            <v>0</v>
          </cell>
          <cell r="M78">
            <v>1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1.5</v>
          </cell>
          <cell r="J79">
            <v>0</v>
          </cell>
          <cell r="K79">
            <v>0</v>
          </cell>
          <cell r="L79">
            <v>0</v>
          </cell>
          <cell r="M79">
            <v>1</v>
          </cell>
          <cell r="N79">
            <v>0</v>
          </cell>
        </row>
        <row r="80">
          <cell r="C80">
            <v>0.5</v>
          </cell>
          <cell r="D80">
            <v>0</v>
          </cell>
          <cell r="E80">
            <v>0.5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1.5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</row>
        <row r="81">
          <cell r="C81">
            <v>0</v>
          </cell>
          <cell r="D81">
            <v>1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2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C82">
            <v>0.5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1</v>
          </cell>
          <cell r="J82">
            <v>0.5</v>
          </cell>
          <cell r="K82">
            <v>0</v>
          </cell>
          <cell r="L82">
            <v>0.5</v>
          </cell>
          <cell r="M82">
            <v>0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0.5</v>
          </cell>
          <cell r="K83">
            <v>0.5</v>
          </cell>
          <cell r="L83">
            <v>0</v>
          </cell>
          <cell r="M83">
            <v>0</v>
          </cell>
          <cell r="N83">
            <v>0</v>
          </cell>
        </row>
        <row r="84">
          <cell r="C84">
            <v>0</v>
          </cell>
          <cell r="D84">
            <v>2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1.5</v>
          </cell>
          <cell r="J84">
            <v>1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1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0.5</v>
          </cell>
          <cell r="J85">
            <v>0.5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</v>
          </cell>
          <cell r="J86">
            <v>0</v>
          </cell>
          <cell r="K86">
            <v>1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1</v>
          </cell>
          <cell r="D87">
            <v>0</v>
          </cell>
          <cell r="E87">
            <v>1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1</v>
          </cell>
          <cell r="K87">
            <v>0.5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0.5</v>
          </cell>
          <cell r="F88">
            <v>0</v>
          </cell>
          <cell r="G88">
            <v>0</v>
          </cell>
          <cell r="H88">
            <v>0</v>
          </cell>
          <cell r="I88">
            <v>0.5</v>
          </cell>
          <cell r="J88">
            <v>0.5</v>
          </cell>
          <cell r="K88">
            <v>0</v>
          </cell>
          <cell r="L88">
            <v>1</v>
          </cell>
          <cell r="M88">
            <v>0</v>
          </cell>
          <cell r="N88">
            <v>0</v>
          </cell>
        </row>
        <row r="89">
          <cell r="C89">
            <v>1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1</v>
          </cell>
          <cell r="L89">
            <v>0.5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0.5</v>
          </cell>
          <cell r="F90">
            <v>0</v>
          </cell>
          <cell r="G90">
            <v>0</v>
          </cell>
          <cell r="H90">
            <v>0</v>
          </cell>
          <cell r="I90">
            <v>0.5</v>
          </cell>
          <cell r="J90">
            <v>0</v>
          </cell>
          <cell r="K90">
            <v>1.5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1</v>
          </cell>
          <cell r="J91">
            <v>0.5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1</v>
          </cell>
          <cell r="J92">
            <v>0.5</v>
          </cell>
          <cell r="K92">
            <v>1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0.5</v>
          </cell>
          <cell r="F93">
            <v>0</v>
          </cell>
          <cell r="G93">
            <v>0</v>
          </cell>
          <cell r="H93">
            <v>0</v>
          </cell>
          <cell r="I93">
            <v>1</v>
          </cell>
          <cell r="J93">
            <v>0.5</v>
          </cell>
          <cell r="K93">
            <v>0.5</v>
          </cell>
          <cell r="L93">
            <v>0.5</v>
          </cell>
          <cell r="M93">
            <v>0</v>
          </cell>
          <cell r="N93">
            <v>0</v>
          </cell>
        </row>
        <row r="94">
          <cell r="C94">
            <v>2</v>
          </cell>
          <cell r="D94">
            <v>0</v>
          </cell>
          <cell r="E94">
            <v>1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1.5</v>
          </cell>
          <cell r="L94">
            <v>0</v>
          </cell>
          <cell r="M94">
            <v>1</v>
          </cell>
          <cell r="N94">
            <v>0</v>
          </cell>
        </row>
        <row r="95">
          <cell r="C95">
            <v>0.5</v>
          </cell>
          <cell r="D95">
            <v>0</v>
          </cell>
          <cell r="E95">
            <v>1.5</v>
          </cell>
          <cell r="F95">
            <v>0</v>
          </cell>
          <cell r="G95">
            <v>0</v>
          </cell>
          <cell r="H95">
            <v>0</v>
          </cell>
          <cell r="I95">
            <v>1</v>
          </cell>
          <cell r="J95">
            <v>0</v>
          </cell>
          <cell r="K95">
            <v>0.5</v>
          </cell>
          <cell r="L95">
            <v>0</v>
          </cell>
          <cell r="M95">
            <v>1.5</v>
          </cell>
          <cell r="N95">
            <v>0</v>
          </cell>
        </row>
        <row r="96">
          <cell r="C96">
            <v>1</v>
          </cell>
          <cell r="D96">
            <v>0</v>
          </cell>
          <cell r="E96">
            <v>0.5</v>
          </cell>
          <cell r="F96">
            <v>1</v>
          </cell>
          <cell r="G96">
            <v>0</v>
          </cell>
          <cell r="H96">
            <v>0.5</v>
          </cell>
          <cell r="I96">
            <v>1</v>
          </cell>
          <cell r="J96">
            <v>0</v>
          </cell>
          <cell r="K96">
            <v>0</v>
          </cell>
          <cell r="L96">
            <v>0</v>
          </cell>
          <cell r="M96">
            <v>1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1.5</v>
          </cell>
          <cell r="F97">
            <v>0</v>
          </cell>
          <cell r="G97">
            <v>0</v>
          </cell>
          <cell r="H97">
            <v>0</v>
          </cell>
          <cell r="I97">
            <v>1.5</v>
          </cell>
          <cell r="J97">
            <v>0</v>
          </cell>
          <cell r="K97">
            <v>0.5</v>
          </cell>
          <cell r="L97">
            <v>0</v>
          </cell>
          <cell r="M97">
            <v>3</v>
          </cell>
          <cell r="N97">
            <v>0</v>
          </cell>
        </row>
        <row r="98">
          <cell r="C98">
            <v>1.5</v>
          </cell>
          <cell r="D98">
            <v>0.5</v>
          </cell>
          <cell r="E98">
            <v>1</v>
          </cell>
          <cell r="F98">
            <v>0</v>
          </cell>
          <cell r="G98">
            <v>0</v>
          </cell>
          <cell r="H98">
            <v>0</v>
          </cell>
          <cell r="I98">
            <v>2.5</v>
          </cell>
          <cell r="J98">
            <v>0</v>
          </cell>
          <cell r="K98">
            <v>1</v>
          </cell>
          <cell r="L98">
            <v>0</v>
          </cell>
          <cell r="M98">
            <v>2.5</v>
          </cell>
          <cell r="N98">
            <v>0</v>
          </cell>
        </row>
        <row r="99">
          <cell r="C99">
            <v>0</v>
          </cell>
          <cell r="D99">
            <v>1.5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0.5</v>
          </cell>
          <cell r="J99">
            <v>1</v>
          </cell>
          <cell r="K99">
            <v>0</v>
          </cell>
          <cell r="L99">
            <v>0</v>
          </cell>
          <cell r="M99">
            <v>3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1.5</v>
          </cell>
          <cell r="K100">
            <v>0</v>
          </cell>
          <cell r="L100">
            <v>0</v>
          </cell>
          <cell r="M100">
            <v>4</v>
          </cell>
          <cell r="N100">
            <v>0</v>
          </cell>
        </row>
        <row r="101">
          <cell r="C101">
            <v>1</v>
          </cell>
          <cell r="D101">
            <v>1.5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1</v>
          </cell>
          <cell r="J101">
            <v>0.5</v>
          </cell>
          <cell r="K101">
            <v>0</v>
          </cell>
          <cell r="L101">
            <v>0</v>
          </cell>
          <cell r="M101">
            <v>5</v>
          </cell>
          <cell r="N101">
            <v>0</v>
          </cell>
        </row>
        <row r="102">
          <cell r="C102">
            <v>2.5</v>
          </cell>
          <cell r="D102">
            <v>1.5</v>
          </cell>
          <cell r="E102">
            <v>1</v>
          </cell>
          <cell r="F102">
            <v>1</v>
          </cell>
          <cell r="G102">
            <v>0</v>
          </cell>
          <cell r="H102">
            <v>0</v>
          </cell>
          <cell r="I102">
            <v>1.5</v>
          </cell>
          <cell r="J102">
            <v>0</v>
          </cell>
          <cell r="K102">
            <v>0</v>
          </cell>
          <cell r="L102">
            <v>0</v>
          </cell>
          <cell r="M102">
            <v>5</v>
          </cell>
          <cell r="N102">
            <v>0</v>
          </cell>
        </row>
        <row r="103">
          <cell r="C103">
            <v>0</v>
          </cell>
          <cell r="D103">
            <v>2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0.5</v>
          </cell>
          <cell r="J103">
            <v>0</v>
          </cell>
          <cell r="K103">
            <v>1</v>
          </cell>
          <cell r="L103">
            <v>0.5</v>
          </cell>
          <cell r="M103">
            <v>5.5</v>
          </cell>
          <cell r="N103">
            <v>0</v>
          </cell>
        </row>
        <row r="104">
          <cell r="C104">
            <v>0.5</v>
          </cell>
          <cell r="D104">
            <v>0</v>
          </cell>
          <cell r="E104">
            <v>1.5</v>
          </cell>
          <cell r="F104">
            <v>1</v>
          </cell>
          <cell r="G104">
            <v>0</v>
          </cell>
          <cell r="H104">
            <v>0</v>
          </cell>
          <cell r="I104">
            <v>0</v>
          </cell>
          <cell r="J104">
            <v>1</v>
          </cell>
          <cell r="K104">
            <v>1</v>
          </cell>
          <cell r="L104">
            <v>0</v>
          </cell>
          <cell r="M104">
            <v>7.5</v>
          </cell>
          <cell r="N104">
            <v>0</v>
          </cell>
        </row>
        <row r="105">
          <cell r="C105">
            <v>1.5</v>
          </cell>
          <cell r="D105">
            <v>1.5</v>
          </cell>
          <cell r="E105">
            <v>0</v>
          </cell>
          <cell r="F105">
            <v>1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0.5</v>
          </cell>
          <cell r="L105">
            <v>0</v>
          </cell>
          <cell r="M105">
            <v>6</v>
          </cell>
          <cell r="N105">
            <v>0</v>
          </cell>
        </row>
      </sheetData>
      <sheetData sheetId="15" refreshError="1">
        <row r="5">
          <cell r="G5" t="str">
            <v>EXCEL&amp;LOOGE</v>
          </cell>
        </row>
        <row r="6">
          <cell r="K6" t="str">
            <v>Nusulah</v>
          </cell>
        </row>
        <row r="10">
          <cell r="C10">
            <v>0.5714285714285714</v>
          </cell>
          <cell r="D10">
            <v>0.2857142857142857</v>
          </cell>
          <cell r="E10">
            <v>0.5714285714285714</v>
          </cell>
          <cell r="F10">
            <v>0.5714285714285714</v>
          </cell>
          <cell r="G10">
            <v>0</v>
          </cell>
          <cell r="H10">
            <v>0</v>
          </cell>
          <cell r="I10">
            <v>0.2857142857142857</v>
          </cell>
          <cell r="J10">
            <v>0</v>
          </cell>
          <cell r="K10">
            <v>0</v>
          </cell>
          <cell r="L10">
            <v>0</v>
          </cell>
          <cell r="M10">
            <v>5.4285714285714288</v>
          </cell>
          <cell r="N10">
            <v>0</v>
          </cell>
        </row>
        <row r="11">
          <cell r="C11">
            <v>0.42857142857142855</v>
          </cell>
          <cell r="D11">
            <v>0.14285714285714285</v>
          </cell>
          <cell r="E11">
            <v>0.2857142857142857</v>
          </cell>
          <cell r="F11">
            <v>0.14285714285714285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0.14285714285714285</v>
          </cell>
          <cell r="M11">
            <v>7</v>
          </cell>
          <cell r="N11">
            <v>0</v>
          </cell>
        </row>
        <row r="12">
          <cell r="C12">
            <v>0.2857142857142857</v>
          </cell>
          <cell r="D12">
            <v>0.14285714285714285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0.2857142857142857</v>
          </cell>
          <cell r="J12">
            <v>0.2857142857142857</v>
          </cell>
          <cell r="K12">
            <v>0</v>
          </cell>
          <cell r="L12">
            <v>0.14285714285714285</v>
          </cell>
          <cell r="M12">
            <v>9</v>
          </cell>
          <cell r="N12">
            <v>0</v>
          </cell>
        </row>
        <row r="13">
          <cell r="C13">
            <v>0.42857142857142855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0.2857142857142857</v>
          </cell>
          <cell r="J13">
            <v>0</v>
          </cell>
          <cell r="K13">
            <v>0</v>
          </cell>
          <cell r="L13">
            <v>0</v>
          </cell>
          <cell r="M13">
            <v>9.1428571428571423</v>
          </cell>
          <cell r="N13">
            <v>0</v>
          </cell>
        </row>
        <row r="14">
          <cell r="C14">
            <v>0.14285714285714285</v>
          </cell>
          <cell r="D14">
            <v>0</v>
          </cell>
          <cell r="E14">
            <v>0.14285714285714285</v>
          </cell>
          <cell r="F14">
            <v>0</v>
          </cell>
          <cell r="G14">
            <v>0</v>
          </cell>
          <cell r="H14">
            <v>0</v>
          </cell>
          <cell r="I14">
            <v>0.7142857142857143</v>
          </cell>
          <cell r="J14">
            <v>0</v>
          </cell>
          <cell r="K14">
            <v>0.2857142857142857</v>
          </cell>
          <cell r="L14">
            <v>0</v>
          </cell>
          <cell r="M14">
            <v>8.7142857142857135</v>
          </cell>
          <cell r="N14">
            <v>0</v>
          </cell>
        </row>
        <row r="15">
          <cell r="C15">
            <v>0.8571428571428571</v>
          </cell>
          <cell r="D15">
            <v>0.14285714285714285</v>
          </cell>
          <cell r="E15">
            <v>0.42857142857142855</v>
          </cell>
          <cell r="F15">
            <v>0</v>
          </cell>
          <cell r="G15">
            <v>0</v>
          </cell>
          <cell r="H15">
            <v>0</v>
          </cell>
          <cell r="I15">
            <v>0.5714285714285714</v>
          </cell>
          <cell r="J15">
            <v>0</v>
          </cell>
          <cell r="K15">
            <v>0</v>
          </cell>
          <cell r="L15">
            <v>0</v>
          </cell>
          <cell r="M15">
            <v>10.428571428571429</v>
          </cell>
          <cell r="N15">
            <v>0</v>
          </cell>
        </row>
        <row r="16">
          <cell r="C16">
            <v>0</v>
          </cell>
          <cell r="D16">
            <v>0.14285714285714285</v>
          </cell>
          <cell r="E16">
            <v>0</v>
          </cell>
          <cell r="F16">
            <v>0.14285714285714285</v>
          </cell>
          <cell r="G16">
            <v>0</v>
          </cell>
          <cell r="H16">
            <v>0</v>
          </cell>
          <cell r="I16">
            <v>0.7142857142857143</v>
          </cell>
          <cell r="J16">
            <v>0</v>
          </cell>
          <cell r="K16">
            <v>0</v>
          </cell>
          <cell r="L16">
            <v>0</v>
          </cell>
          <cell r="M16">
            <v>12.571428571428571</v>
          </cell>
          <cell r="N16">
            <v>0</v>
          </cell>
        </row>
        <row r="17">
          <cell r="C17">
            <v>0</v>
          </cell>
          <cell r="D17">
            <v>0.14285714285714285</v>
          </cell>
          <cell r="E17">
            <v>0.14285714285714285</v>
          </cell>
          <cell r="F17">
            <v>0</v>
          </cell>
          <cell r="G17">
            <v>0</v>
          </cell>
          <cell r="H17">
            <v>0</v>
          </cell>
          <cell r="I17">
            <v>0.7142857142857143</v>
          </cell>
          <cell r="J17">
            <v>0.14285714285714285</v>
          </cell>
          <cell r="K17">
            <v>0</v>
          </cell>
          <cell r="L17">
            <v>0</v>
          </cell>
          <cell r="M17">
            <v>11.428571428571429</v>
          </cell>
          <cell r="N17">
            <v>0</v>
          </cell>
        </row>
        <row r="18">
          <cell r="C18">
            <v>0.14285714285714285</v>
          </cell>
          <cell r="D18">
            <v>0.42857142857142855</v>
          </cell>
          <cell r="E18">
            <v>0</v>
          </cell>
          <cell r="F18">
            <v>0.14285714285714285</v>
          </cell>
          <cell r="G18">
            <v>0</v>
          </cell>
          <cell r="H18">
            <v>0</v>
          </cell>
          <cell r="I18">
            <v>0.8571428571428571</v>
          </cell>
          <cell r="J18">
            <v>0</v>
          </cell>
          <cell r="K18">
            <v>0</v>
          </cell>
          <cell r="L18">
            <v>0</v>
          </cell>
          <cell r="M18">
            <v>10.714285714285714</v>
          </cell>
          <cell r="N18">
            <v>0</v>
          </cell>
        </row>
        <row r="19">
          <cell r="C19">
            <v>0.14285714285714285</v>
          </cell>
          <cell r="D19">
            <v>0</v>
          </cell>
          <cell r="E19">
            <v>0.14285714285714285</v>
          </cell>
          <cell r="F19">
            <v>0</v>
          </cell>
          <cell r="G19">
            <v>0</v>
          </cell>
          <cell r="H19">
            <v>0</v>
          </cell>
          <cell r="I19">
            <v>0.14285714285714285</v>
          </cell>
          <cell r="J19">
            <v>0</v>
          </cell>
          <cell r="K19">
            <v>0</v>
          </cell>
          <cell r="L19">
            <v>0</v>
          </cell>
          <cell r="M19">
            <v>9.7142857142857135</v>
          </cell>
          <cell r="N19">
            <v>0</v>
          </cell>
        </row>
        <row r="20">
          <cell r="C20">
            <v>0.42857142857142855</v>
          </cell>
          <cell r="D20">
            <v>0.2857142857142857</v>
          </cell>
          <cell r="E20">
            <v>0.7142857142857143</v>
          </cell>
          <cell r="F20">
            <v>0.14285714285714285</v>
          </cell>
          <cell r="G20">
            <v>0</v>
          </cell>
          <cell r="H20">
            <v>0.2857142857142857</v>
          </cell>
          <cell r="I20">
            <v>0.14285714285714285</v>
          </cell>
          <cell r="J20">
            <v>0</v>
          </cell>
          <cell r="K20">
            <v>0</v>
          </cell>
          <cell r="L20">
            <v>0</v>
          </cell>
          <cell r="M20">
            <v>12.857142857142858</v>
          </cell>
          <cell r="N20">
            <v>0</v>
          </cell>
        </row>
        <row r="21">
          <cell r="C21">
            <v>1</v>
          </cell>
          <cell r="D21">
            <v>0.5714285714285714</v>
          </cell>
          <cell r="E21">
            <v>0</v>
          </cell>
          <cell r="F21">
            <v>0.42857142857142855</v>
          </cell>
          <cell r="G21">
            <v>0</v>
          </cell>
          <cell r="H21">
            <v>0</v>
          </cell>
          <cell r="I21">
            <v>0.42857142857142855</v>
          </cell>
          <cell r="J21">
            <v>0.42857142857142855</v>
          </cell>
          <cell r="K21">
            <v>0.14285714285714285</v>
          </cell>
          <cell r="L21">
            <v>0</v>
          </cell>
          <cell r="M21">
            <v>11.285714285714286</v>
          </cell>
          <cell r="N21">
            <v>0</v>
          </cell>
        </row>
        <row r="22">
          <cell r="C22">
            <v>0.2857142857142857</v>
          </cell>
          <cell r="D22">
            <v>0.2857142857142857</v>
          </cell>
          <cell r="E22">
            <v>0.7142857142857143</v>
          </cell>
          <cell r="F22">
            <v>0.14285714285714285</v>
          </cell>
          <cell r="G22">
            <v>0</v>
          </cell>
          <cell r="H22">
            <v>0.14285714285714285</v>
          </cell>
          <cell r="I22">
            <v>0.2857142857142857</v>
          </cell>
          <cell r="J22">
            <v>0.14285714285714285</v>
          </cell>
          <cell r="K22">
            <v>0</v>
          </cell>
          <cell r="L22">
            <v>0</v>
          </cell>
          <cell r="M22">
            <v>9</v>
          </cell>
          <cell r="N22">
            <v>0</v>
          </cell>
        </row>
        <row r="23">
          <cell r="C23">
            <v>1</v>
          </cell>
          <cell r="D23">
            <v>0.42857142857142855</v>
          </cell>
          <cell r="E23">
            <v>0.14285714285714285</v>
          </cell>
          <cell r="F23">
            <v>0.14285714285714285</v>
          </cell>
          <cell r="G23">
            <v>0</v>
          </cell>
          <cell r="H23">
            <v>0</v>
          </cell>
          <cell r="I23">
            <v>0.7142857142857143</v>
          </cell>
          <cell r="J23">
            <v>0.14285714285714285</v>
          </cell>
          <cell r="K23">
            <v>0</v>
          </cell>
          <cell r="L23">
            <v>0</v>
          </cell>
          <cell r="M23">
            <v>9.2857142857142865</v>
          </cell>
          <cell r="N23">
            <v>0</v>
          </cell>
        </row>
        <row r="24">
          <cell r="C24">
            <v>0.2857142857142857</v>
          </cell>
          <cell r="D24">
            <v>0</v>
          </cell>
          <cell r="E24">
            <v>0</v>
          </cell>
          <cell r="F24">
            <v>0.2857142857142857</v>
          </cell>
          <cell r="G24">
            <v>0</v>
          </cell>
          <cell r="H24">
            <v>0</v>
          </cell>
          <cell r="I24">
            <v>0.2857142857142857</v>
          </cell>
          <cell r="J24">
            <v>0.14285714285714285</v>
          </cell>
          <cell r="K24">
            <v>0</v>
          </cell>
          <cell r="L24">
            <v>0</v>
          </cell>
          <cell r="M24">
            <v>9.8571428571428577</v>
          </cell>
          <cell r="N24">
            <v>0</v>
          </cell>
        </row>
        <row r="25">
          <cell r="C25">
            <v>0.42857142857142855</v>
          </cell>
          <cell r="D25">
            <v>0.5714285714285714</v>
          </cell>
          <cell r="E25">
            <v>0</v>
          </cell>
          <cell r="F25">
            <v>0</v>
          </cell>
          <cell r="G25">
            <v>0.14285714285714285</v>
          </cell>
          <cell r="H25">
            <v>0</v>
          </cell>
          <cell r="I25">
            <v>0.14285714285714285</v>
          </cell>
          <cell r="J25">
            <v>0.14285714285714285</v>
          </cell>
          <cell r="K25">
            <v>0</v>
          </cell>
          <cell r="L25">
            <v>0</v>
          </cell>
          <cell r="M25">
            <v>8.1428571428571423</v>
          </cell>
          <cell r="N25">
            <v>0</v>
          </cell>
        </row>
        <row r="26">
          <cell r="C26">
            <v>0.7142857142857143</v>
          </cell>
          <cell r="D26">
            <v>0.7142857142857143</v>
          </cell>
          <cell r="E26">
            <v>0.2857142857142857</v>
          </cell>
          <cell r="F26">
            <v>0</v>
          </cell>
          <cell r="G26">
            <v>0</v>
          </cell>
          <cell r="H26">
            <v>0</v>
          </cell>
          <cell r="I26">
            <v>0.2857142857142857</v>
          </cell>
          <cell r="J26">
            <v>0.14285714285714285</v>
          </cell>
          <cell r="K26">
            <v>0</v>
          </cell>
          <cell r="L26">
            <v>0</v>
          </cell>
          <cell r="M26">
            <v>10.714285714285714</v>
          </cell>
          <cell r="N26">
            <v>0</v>
          </cell>
        </row>
        <row r="27">
          <cell r="C27">
            <v>1.4285714285714286</v>
          </cell>
          <cell r="D27">
            <v>0.42857142857142855</v>
          </cell>
          <cell r="E27">
            <v>0.14285714285714285</v>
          </cell>
          <cell r="F27">
            <v>0</v>
          </cell>
          <cell r="G27">
            <v>0.14285714285714285</v>
          </cell>
          <cell r="H27">
            <v>0</v>
          </cell>
          <cell r="I27">
            <v>0.5714285714285714</v>
          </cell>
          <cell r="J27">
            <v>0</v>
          </cell>
          <cell r="K27">
            <v>0.14285714285714285</v>
          </cell>
          <cell r="L27">
            <v>0</v>
          </cell>
          <cell r="M27">
            <v>9.7142857142857135</v>
          </cell>
          <cell r="N27">
            <v>0</v>
          </cell>
        </row>
        <row r="28">
          <cell r="C28">
            <v>0.7142857142857143</v>
          </cell>
          <cell r="D28">
            <v>0</v>
          </cell>
          <cell r="E28">
            <v>0.14285714285714285</v>
          </cell>
          <cell r="F28">
            <v>0.14285714285714285</v>
          </cell>
          <cell r="G28">
            <v>0</v>
          </cell>
          <cell r="H28">
            <v>0</v>
          </cell>
          <cell r="I28">
            <v>0.2857142857142857</v>
          </cell>
          <cell r="J28">
            <v>0.14285714285714285</v>
          </cell>
          <cell r="K28">
            <v>0</v>
          </cell>
          <cell r="L28">
            <v>0</v>
          </cell>
          <cell r="M28">
            <v>9.7142857142857135</v>
          </cell>
          <cell r="N28">
            <v>0</v>
          </cell>
        </row>
        <row r="29">
          <cell r="C29">
            <v>0.7142857142857143</v>
          </cell>
          <cell r="D29">
            <v>0.5714285714285714</v>
          </cell>
          <cell r="E29">
            <v>0.42857142857142855</v>
          </cell>
          <cell r="F29">
            <v>0</v>
          </cell>
          <cell r="G29">
            <v>0.14285714285714285</v>
          </cell>
          <cell r="H29">
            <v>0</v>
          </cell>
          <cell r="I29">
            <v>0.42857142857142855</v>
          </cell>
          <cell r="J29">
            <v>0</v>
          </cell>
          <cell r="K29">
            <v>0.14285714285714285</v>
          </cell>
          <cell r="L29">
            <v>0</v>
          </cell>
          <cell r="M29">
            <v>10.857142857142858</v>
          </cell>
          <cell r="N29">
            <v>0</v>
          </cell>
        </row>
        <row r="30">
          <cell r="C30">
            <v>0.8571428571428571</v>
          </cell>
          <cell r="D30">
            <v>0</v>
          </cell>
          <cell r="E30">
            <v>0.14285714285714285</v>
          </cell>
          <cell r="F30">
            <v>0.14285714285714285</v>
          </cell>
          <cell r="G30">
            <v>0.14285714285714285</v>
          </cell>
          <cell r="H30">
            <v>0</v>
          </cell>
          <cell r="I30">
            <v>0.42857142857142855</v>
          </cell>
          <cell r="J30">
            <v>0.14285714285714285</v>
          </cell>
          <cell r="K30">
            <v>0</v>
          </cell>
          <cell r="L30">
            <v>0</v>
          </cell>
          <cell r="M30">
            <v>9.8571428571428577</v>
          </cell>
          <cell r="N30">
            <v>0</v>
          </cell>
        </row>
        <row r="31">
          <cell r="C31">
            <v>0.8571428571428571</v>
          </cell>
          <cell r="D31">
            <v>0.14285714285714285</v>
          </cell>
          <cell r="E31">
            <v>0.2857142857142857</v>
          </cell>
          <cell r="F31">
            <v>0.14285714285714285</v>
          </cell>
          <cell r="G31">
            <v>0</v>
          </cell>
          <cell r="H31">
            <v>0</v>
          </cell>
          <cell r="I31">
            <v>0</v>
          </cell>
          <cell r="J31">
            <v>0.14285714285714285</v>
          </cell>
          <cell r="K31">
            <v>0.2857142857142857</v>
          </cell>
          <cell r="L31">
            <v>0</v>
          </cell>
          <cell r="M31">
            <v>11.857142857142858</v>
          </cell>
          <cell r="N31">
            <v>0</v>
          </cell>
        </row>
        <row r="32">
          <cell r="C32">
            <v>1.7142857142857142</v>
          </cell>
          <cell r="D32">
            <v>0</v>
          </cell>
          <cell r="E32">
            <v>0.7142857142857143</v>
          </cell>
          <cell r="F32">
            <v>0</v>
          </cell>
          <cell r="G32">
            <v>0</v>
          </cell>
          <cell r="H32">
            <v>0</v>
          </cell>
          <cell r="I32">
            <v>0.42857142857142855</v>
          </cell>
          <cell r="J32">
            <v>0</v>
          </cell>
          <cell r="K32">
            <v>0</v>
          </cell>
          <cell r="L32">
            <v>0</v>
          </cell>
          <cell r="M32">
            <v>10.714285714285714</v>
          </cell>
          <cell r="N32">
            <v>0</v>
          </cell>
        </row>
        <row r="33">
          <cell r="C33">
            <v>1</v>
          </cell>
          <cell r="D33">
            <v>0.14285714285714285</v>
          </cell>
          <cell r="E33">
            <v>0.42857142857142855</v>
          </cell>
          <cell r="F33">
            <v>0.5714285714285714</v>
          </cell>
          <cell r="G33">
            <v>0.14285714285714285</v>
          </cell>
          <cell r="H33">
            <v>0</v>
          </cell>
          <cell r="I33">
            <v>0.2857142857142857</v>
          </cell>
          <cell r="J33">
            <v>0</v>
          </cell>
          <cell r="K33">
            <v>0</v>
          </cell>
          <cell r="L33">
            <v>0</v>
          </cell>
          <cell r="M33">
            <v>12.285714285714286</v>
          </cell>
          <cell r="N33">
            <v>0</v>
          </cell>
        </row>
        <row r="34">
          <cell r="C34">
            <v>1.1428571428571428</v>
          </cell>
          <cell r="D34">
            <v>0.14285714285714285</v>
          </cell>
          <cell r="E34">
            <v>0</v>
          </cell>
          <cell r="F34">
            <v>0.14285714285714285</v>
          </cell>
          <cell r="G34">
            <v>0</v>
          </cell>
          <cell r="H34">
            <v>0</v>
          </cell>
          <cell r="I34">
            <v>0.42857142857142855</v>
          </cell>
          <cell r="J34">
            <v>0.14285714285714285</v>
          </cell>
          <cell r="K34">
            <v>0</v>
          </cell>
          <cell r="L34">
            <v>0</v>
          </cell>
          <cell r="M34">
            <v>13.571428571428571</v>
          </cell>
          <cell r="N34">
            <v>0</v>
          </cell>
        </row>
        <row r="35">
          <cell r="C35">
            <v>0.42857142857142855</v>
          </cell>
          <cell r="D35">
            <v>0</v>
          </cell>
          <cell r="E35">
            <v>0.2857142857142857</v>
          </cell>
          <cell r="F35">
            <v>0.14285714285714285</v>
          </cell>
          <cell r="G35">
            <v>0</v>
          </cell>
          <cell r="H35">
            <v>0</v>
          </cell>
          <cell r="I35">
            <v>0.2857142857142857</v>
          </cell>
          <cell r="J35">
            <v>0</v>
          </cell>
          <cell r="K35">
            <v>0</v>
          </cell>
          <cell r="L35">
            <v>0</v>
          </cell>
          <cell r="M35">
            <v>15.285714285714286</v>
          </cell>
          <cell r="N35">
            <v>0</v>
          </cell>
        </row>
        <row r="36">
          <cell r="C36">
            <v>1</v>
          </cell>
          <cell r="D36">
            <v>0.14285714285714285</v>
          </cell>
          <cell r="E36">
            <v>0.14285714285714285</v>
          </cell>
          <cell r="F36">
            <v>0</v>
          </cell>
          <cell r="G36">
            <v>0</v>
          </cell>
          <cell r="H36">
            <v>0</v>
          </cell>
          <cell r="I36">
            <v>0.7142857142857143</v>
          </cell>
          <cell r="J36">
            <v>0.14285714285714285</v>
          </cell>
          <cell r="K36">
            <v>0</v>
          </cell>
          <cell r="L36">
            <v>0</v>
          </cell>
          <cell r="M36">
            <v>12.857142857142858</v>
          </cell>
          <cell r="N36">
            <v>0</v>
          </cell>
        </row>
        <row r="37">
          <cell r="C37">
            <v>1.2857142857142858</v>
          </cell>
          <cell r="D37">
            <v>0.2857142857142857</v>
          </cell>
          <cell r="E37">
            <v>0.14285714285714285</v>
          </cell>
          <cell r="F37">
            <v>0</v>
          </cell>
          <cell r="G37">
            <v>0</v>
          </cell>
          <cell r="H37">
            <v>0</v>
          </cell>
          <cell r="I37">
            <v>0.42857142857142855</v>
          </cell>
          <cell r="J37">
            <v>0.2857142857142857</v>
          </cell>
          <cell r="K37">
            <v>0</v>
          </cell>
          <cell r="L37">
            <v>0</v>
          </cell>
          <cell r="M37">
            <v>13.714285714285714</v>
          </cell>
          <cell r="N37">
            <v>0</v>
          </cell>
        </row>
        <row r="38">
          <cell r="C38">
            <v>1</v>
          </cell>
          <cell r="D38">
            <v>0.42857142857142855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0.5714285714285714</v>
          </cell>
          <cell r="J38">
            <v>0</v>
          </cell>
          <cell r="K38">
            <v>0</v>
          </cell>
          <cell r="L38">
            <v>0</v>
          </cell>
          <cell r="M38">
            <v>12</v>
          </cell>
          <cell r="N38">
            <v>0</v>
          </cell>
        </row>
        <row r="39">
          <cell r="C39">
            <v>0.7142857142857143</v>
          </cell>
          <cell r="D39">
            <v>0</v>
          </cell>
          <cell r="E39">
            <v>0.7142857142857143</v>
          </cell>
          <cell r="F39">
            <v>0.14285714285714285</v>
          </cell>
          <cell r="G39">
            <v>0</v>
          </cell>
          <cell r="H39">
            <v>0</v>
          </cell>
          <cell r="I39">
            <v>0</v>
          </cell>
          <cell r="J39">
            <v>0.42857142857142855</v>
          </cell>
          <cell r="K39">
            <v>0</v>
          </cell>
          <cell r="L39">
            <v>0</v>
          </cell>
          <cell r="M39">
            <v>13</v>
          </cell>
          <cell r="N39">
            <v>0</v>
          </cell>
        </row>
        <row r="40">
          <cell r="C40">
            <v>0.7142857142857143</v>
          </cell>
          <cell r="D40">
            <v>0.14285714285714285</v>
          </cell>
          <cell r="E40">
            <v>0.14285714285714285</v>
          </cell>
          <cell r="F40">
            <v>0.14285714285714285</v>
          </cell>
          <cell r="G40">
            <v>0</v>
          </cell>
          <cell r="H40">
            <v>0</v>
          </cell>
          <cell r="I40">
            <v>0.14285714285714285</v>
          </cell>
          <cell r="J40">
            <v>0</v>
          </cell>
          <cell r="K40">
            <v>0</v>
          </cell>
          <cell r="L40">
            <v>0</v>
          </cell>
          <cell r="M40">
            <v>13</v>
          </cell>
          <cell r="N40">
            <v>0</v>
          </cell>
        </row>
        <row r="41">
          <cell r="C41">
            <v>0.7142857142857143</v>
          </cell>
          <cell r="D41">
            <v>0</v>
          </cell>
          <cell r="E41">
            <v>0.42857142857142855</v>
          </cell>
          <cell r="F41">
            <v>0</v>
          </cell>
          <cell r="G41">
            <v>0</v>
          </cell>
          <cell r="H41">
            <v>0</v>
          </cell>
          <cell r="I41">
            <v>0.5714285714285714</v>
          </cell>
          <cell r="J41">
            <v>0.14285714285714285</v>
          </cell>
          <cell r="K41">
            <v>0</v>
          </cell>
          <cell r="L41">
            <v>0</v>
          </cell>
          <cell r="M41">
            <v>12</v>
          </cell>
          <cell r="N41">
            <v>0</v>
          </cell>
        </row>
        <row r="42">
          <cell r="C42">
            <v>0.7142857142857143</v>
          </cell>
          <cell r="D42">
            <v>0.2857142857142857</v>
          </cell>
          <cell r="E42">
            <v>0.14285714285714285</v>
          </cell>
          <cell r="F42">
            <v>0.2857142857142857</v>
          </cell>
          <cell r="G42">
            <v>0</v>
          </cell>
          <cell r="H42">
            <v>0.14285714285714285</v>
          </cell>
          <cell r="I42">
            <v>0.5714285714285714</v>
          </cell>
          <cell r="J42">
            <v>0</v>
          </cell>
          <cell r="K42">
            <v>0.14285714285714285</v>
          </cell>
          <cell r="L42">
            <v>0</v>
          </cell>
          <cell r="M42">
            <v>13.714285714285714</v>
          </cell>
          <cell r="N42">
            <v>0</v>
          </cell>
        </row>
        <row r="43">
          <cell r="C43">
            <v>0.8571428571428571</v>
          </cell>
          <cell r="D43">
            <v>0</v>
          </cell>
          <cell r="E43">
            <v>0.14285714285714285</v>
          </cell>
          <cell r="F43">
            <v>0.14285714285714285</v>
          </cell>
          <cell r="G43">
            <v>0</v>
          </cell>
          <cell r="H43">
            <v>0</v>
          </cell>
          <cell r="I43">
            <v>0.42857142857142855</v>
          </cell>
          <cell r="J43">
            <v>0.14285714285714285</v>
          </cell>
          <cell r="K43">
            <v>0.14285714285714285</v>
          </cell>
          <cell r="L43">
            <v>0</v>
          </cell>
          <cell r="M43">
            <v>14</v>
          </cell>
          <cell r="N43">
            <v>0</v>
          </cell>
        </row>
        <row r="44">
          <cell r="C44">
            <v>1.4285714285714286</v>
          </cell>
          <cell r="D44">
            <v>0.2857142857142857</v>
          </cell>
          <cell r="E44">
            <v>0.14285714285714285</v>
          </cell>
          <cell r="F44">
            <v>0.14285714285714285</v>
          </cell>
          <cell r="G44">
            <v>0</v>
          </cell>
          <cell r="H44">
            <v>0</v>
          </cell>
          <cell r="I44">
            <v>0</v>
          </cell>
          <cell r="J44">
            <v>0.14285714285714285</v>
          </cell>
          <cell r="K44">
            <v>0</v>
          </cell>
          <cell r="L44">
            <v>0</v>
          </cell>
          <cell r="M44">
            <v>11.857142857142858</v>
          </cell>
          <cell r="N44">
            <v>0</v>
          </cell>
        </row>
        <row r="45">
          <cell r="C45">
            <v>1</v>
          </cell>
          <cell r="D45">
            <v>0</v>
          </cell>
          <cell r="E45">
            <v>0.2857142857142857</v>
          </cell>
          <cell r="F45">
            <v>0.14285714285714285</v>
          </cell>
          <cell r="G45">
            <v>0</v>
          </cell>
          <cell r="H45">
            <v>0</v>
          </cell>
          <cell r="I45">
            <v>0.7142857142857143</v>
          </cell>
          <cell r="J45">
            <v>0.14285714285714285</v>
          </cell>
          <cell r="K45">
            <v>0</v>
          </cell>
          <cell r="L45">
            <v>0</v>
          </cell>
          <cell r="M45">
            <v>15.714285714285714</v>
          </cell>
          <cell r="N45">
            <v>0</v>
          </cell>
        </row>
        <row r="46">
          <cell r="C46">
            <v>0.5714285714285714</v>
          </cell>
          <cell r="D46">
            <v>0.14285714285714285</v>
          </cell>
          <cell r="E46">
            <v>0.14285714285714285</v>
          </cell>
          <cell r="F46">
            <v>0</v>
          </cell>
          <cell r="G46">
            <v>0</v>
          </cell>
          <cell r="H46">
            <v>0</v>
          </cell>
          <cell r="I46">
            <v>0.42857142857142855</v>
          </cell>
          <cell r="J46">
            <v>0</v>
          </cell>
          <cell r="K46">
            <v>0</v>
          </cell>
          <cell r="L46">
            <v>0</v>
          </cell>
          <cell r="M46">
            <v>12.285714285714286</v>
          </cell>
          <cell r="N46">
            <v>0</v>
          </cell>
        </row>
        <row r="47">
          <cell r="C47">
            <v>0.8571428571428571</v>
          </cell>
          <cell r="D47">
            <v>0.2857142857142857</v>
          </cell>
          <cell r="E47">
            <v>0.14285714285714285</v>
          </cell>
          <cell r="F47">
            <v>0.2857142857142857</v>
          </cell>
          <cell r="G47">
            <v>0.2857142857142857</v>
          </cell>
          <cell r="H47">
            <v>0</v>
          </cell>
          <cell r="I47">
            <v>0.14285714285714285</v>
          </cell>
          <cell r="J47">
            <v>0.14285714285714285</v>
          </cell>
          <cell r="K47">
            <v>0</v>
          </cell>
          <cell r="L47">
            <v>0</v>
          </cell>
          <cell r="M47">
            <v>14.571428571428571</v>
          </cell>
          <cell r="N47">
            <v>0</v>
          </cell>
        </row>
        <row r="48">
          <cell r="C48">
            <v>0.14285714285714285</v>
          </cell>
          <cell r="D48">
            <v>0.42857142857142855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0.7142857142857143</v>
          </cell>
          <cell r="J48">
            <v>0.2857142857142857</v>
          </cell>
          <cell r="K48">
            <v>0.14285714285714285</v>
          </cell>
          <cell r="L48">
            <v>0</v>
          </cell>
          <cell r="M48">
            <v>12.285714285714286</v>
          </cell>
          <cell r="N48">
            <v>0</v>
          </cell>
        </row>
        <row r="49">
          <cell r="C49">
            <v>0.8571428571428571</v>
          </cell>
          <cell r="D49">
            <v>0.5714285714285714</v>
          </cell>
          <cell r="E49">
            <v>0.2857142857142857</v>
          </cell>
          <cell r="F49">
            <v>0.14285714285714285</v>
          </cell>
          <cell r="G49">
            <v>0</v>
          </cell>
          <cell r="H49">
            <v>0</v>
          </cell>
          <cell r="I49">
            <v>0.14285714285714285</v>
          </cell>
          <cell r="J49">
            <v>0.2857142857142857</v>
          </cell>
          <cell r="K49">
            <v>0</v>
          </cell>
          <cell r="L49">
            <v>0</v>
          </cell>
          <cell r="M49">
            <v>11.142857142857142</v>
          </cell>
          <cell r="N49">
            <v>0</v>
          </cell>
        </row>
        <row r="50">
          <cell r="C50">
            <v>1.1428571428571428</v>
          </cell>
          <cell r="D50">
            <v>0.2857142857142857</v>
          </cell>
          <cell r="E50">
            <v>0.14285714285714285</v>
          </cell>
          <cell r="F50">
            <v>0.14285714285714285</v>
          </cell>
          <cell r="G50">
            <v>0</v>
          </cell>
          <cell r="H50">
            <v>0</v>
          </cell>
          <cell r="I50">
            <v>0.14285714285714285</v>
          </cell>
          <cell r="J50">
            <v>0.14285714285714285</v>
          </cell>
          <cell r="K50">
            <v>0</v>
          </cell>
          <cell r="L50">
            <v>0</v>
          </cell>
          <cell r="M50">
            <v>14.428571428571429</v>
          </cell>
          <cell r="N50">
            <v>0</v>
          </cell>
        </row>
        <row r="51">
          <cell r="C51">
            <v>1.1428571428571428</v>
          </cell>
          <cell r="D51">
            <v>0.2857142857142857</v>
          </cell>
          <cell r="E51">
            <v>0</v>
          </cell>
          <cell r="F51">
            <v>0.14285714285714285</v>
          </cell>
          <cell r="G51">
            <v>0</v>
          </cell>
          <cell r="H51">
            <v>0</v>
          </cell>
          <cell r="I51">
            <v>0</v>
          </cell>
          <cell r="J51">
            <v>0.2857142857142857</v>
          </cell>
          <cell r="K51">
            <v>0</v>
          </cell>
          <cell r="L51">
            <v>0</v>
          </cell>
          <cell r="M51">
            <v>13.571428571428571</v>
          </cell>
          <cell r="N51">
            <v>0</v>
          </cell>
        </row>
        <row r="52">
          <cell r="C52">
            <v>0.7142857142857143</v>
          </cell>
          <cell r="D52">
            <v>0.5714285714285714</v>
          </cell>
          <cell r="E52">
            <v>0.2857142857142857</v>
          </cell>
          <cell r="F52">
            <v>0.14285714285714285</v>
          </cell>
          <cell r="G52">
            <v>0</v>
          </cell>
          <cell r="H52">
            <v>0</v>
          </cell>
          <cell r="I52">
            <v>0.2857142857142857</v>
          </cell>
          <cell r="J52">
            <v>0.14285714285714285</v>
          </cell>
          <cell r="K52">
            <v>0</v>
          </cell>
          <cell r="L52">
            <v>0</v>
          </cell>
          <cell r="M52">
            <v>11.714285714285714</v>
          </cell>
          <cell r="N52">
            <v>0</v>
          </cell>
        </row>
        <row r="53">
          <cell r="C53">
            <v>0.8571428571428571</v>
          </cell>
          <cell r="D53">
            <v>0.2857142857142857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0.14285714285714285</v>
          </cell>
          <cell r="K53">
            <v>0</v>
          </cell>
          <cell r="L53">
            <v>0</v>
          </cell>
          <cell r="M53">
            <v>10.571428571428571</v>
          </cell>
          <cell r="N53">
            <v>0</v>
          </cell>
        </row>
        <row r="54">
          <cell r="C54">
            <v>0.8571428571428571</v>
          </cell>
          <cell r="D54">
            <v>0.14285714285714285</v>
          </cell>
          <cell r="E54">
            <v>0.42857142857142855</v>
          </cell>
          <cell r="F54">
            <v>0.2857142857142857</v>
          </cell>
          <cell r="G54">
            <v>0</v>
          </cell>
          <cell r="H54">
            <v>0</v>
          </cell>
          <cell r="I54">
            <v>0.7142857142857143</v>
          </cell>
          <cell r="J54">
            <v>0.42857142857142855</v>
          </cell>
          <cell r="K54">
            <v>0</v>
          </cell>
          <cell r="L54">
            <v>0</v>
          </cell>
          <cell r="M54">
            <v>10</v>
          </cell>
          <cell r="N54">
            <v>0</v>
          </cell>
        </row>
        <row r="55">
          <cell r="C55">
            <v>0.8571428571428571</v>
          </cell>
          <cell r="D55">
            <v>0.5714285714285714</v>
          </cell>
          <cell r="E55">
            <v>0.2857142857142857</v>
          </cell>
          <cell r="F55">
            <v>0.5714285714285714</v>
          </cell>
          <cell r="G55">
            <v>0</v>
          </cell>
          <cell r="H55">
            <v>0</v>
          </cell>
          <cell r="I55">
            <v>0.5714285714285714</v>
          </cell>
          <cell r="J55">
            <v>0.2857142857142857</v>
          </cell>
          <cell r="K55">
            <v>0</v>
          </cell>
          <cell r="L55">
            <v>0</v>
          </cell>
          <cell r="M55">
            <v>9.1428571428571423</v>
          </cell>
          <cell r="N55">
            <v>0</v>
          </cell>
        </row>
        <row r="56">
          <cell r="C56">
            <v>0.7142857142857143</v>
          </cell>
          <cell r="D56">
            <v>0.14285714285714285</v>
          </cell>
          <cell r="E56">
            <v>0.7142857142857143</v>
          </cell>
          <cell r="F56">
            <v>0.2857142857142857</v>
          </cell>
          <cell r="G56">
            <v>0</v>
          </cell>
          <cell r="H56">
            <v>0.14285714285714285</v>
          </cell>
          <cell r="I56">
            <v>0.7142857142857143</v>
          </cell>
          <cell r="J56">
            <v>0.14285714285714285</v>
          </cell>
          <cell r="K56">
            <v>0</v>
          </cell>
          <cell r="L56">
            <v>0</v>
          </cell>
          <cell r="M56">
            <v>10.857142857142858</v>
          </cell>
          <cell r="N56">
            <v>0</v>
          </cell>
        </row>
        <row r="57">
          <cell r="C57">
            <v>0.8571428571428571</v>
          </cell>
          <cell r="D57">
            <v>0.2857142857142857</v>
          </cell>
          <cell r="E57">
            <v>0.7142857142857143</v>
          </cell>
          <cell r="F57">
            <v>0.14285714285714285</v>
          </cell>
          <cell r="G57">
            <v>0</v>
          </cell>
          <cell r="H57">
            <v>0</v>
          </cell>
          <cell r="I57">
            <v>0.14285714285714285</v>
          </cell>
          <cell r="J57">
            <v>0.42857142857142855</v>
          </cell>
          <cell r="K57">
            <v>0</v>
          </cell>
          <cell r="L57">
            <v>0</v>
          </cell>
          <cell r="M57">
            <v>11.714285714285714</v>
          </cell>
          <cell r="N57">
            <v>0</v>
          </cell>
        </row>
        <row r="58">
          <cell r="C58">
            <v>3</v>
          </cell>
          <cell r="D58">
            <v>0</v>
          </cell>
          <cell r="E58">
            <v>0</v>
          </cell>
          <cell r="F58">
            <v>0.5</v>
          </cell>
          <cell r="G58">
            <v>0</v>
          </cell>
          <cell r="H58">
            <v>0</v>
          </cell>
          <cell r="I58">
            <v>1.5</v>
          </cell>
          <cell r="J58">
            <v>0</v>
          </cell>
          <cell r="K58">
            <v>0.5</v>
          </cell>
          <cell r="L58">
            <v>0</v>
          </cell>
          <cell r="M58">
            <v>18</v>
          </cell>
          <cell r="N58">
            <v>0</v>
          </cell>
        </row>
        <row r="59">
          <cell r="C59">
            <v>0.5</v>
          </cell>
          <cell r="D59">
            <v>0</v>
          </cell>
          <cell r="E59">
            <v>0.5</v>
          </cell>
          <cell r="F59">
            <v>0</v>
          </cell>
          <cell r="G59">
            <v>0</v>
          </cell>
          <cell r="H59">
            <v>0</v>
          </cell>
          <cell r="I59">
            <v>0.5</v>
          </cell>
          <cell r="J59">
            <v>0</v>
          </cell>
          <cell r="K59">
            <v>0</v>
          </cell>
          <cell r="L59">
            <v>0</v>
          </cell>
          <cell r="M59">
            <v>19.5</v>
          </cell>
          <cell r="N59">
            <v>0</v>
          </cell>
        </row>
        <row r="60">
          <cell r="C60">
            <v>0.5</v>
          </cell>
          <cell r="D60">
            <v>1</v>
          </cell>
          <cell r="E60">
            <v>0.5</v>
          </cell>
          <cell r="F60">
            <v>0.5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21.5</v>
          </cell>
          <cell r="N60">
            <v>0</v>
          </cell>
        </row>
        <row r="61">
          <cell r="C61">
            <v>1.5</v>
          </cell>
          <cell r="D61">
            <v>0</v>
          </cell>
          <cell r="E61">
            <v>1</v>
          </cell>
          <cell r="F61">
            <v>0.5</v>
          </cell>
          <cell r="G61">
            <v>0.5</v>
          </cell>
          <cell r="H61">
            <v>0</v>
          </cell>
          <cell r="I61">
            <v>1</v>
          </cell>
          <cell r="J61">
            <v>0</v>
          </cell>
          <cell r="K61">
            <v>0</v>
          </cell>
          <cell r="L61">
            <v>0</v>
          </cell>
          <cell r="M61">
            <v>16</v>
          </cell>
          <cell r="N61">
            <v>0</v>
          </cell>
        </row>
        <row r="62">
          <cell r="C62">
            <v>1.5</v>
          </cell>
          <cell r="D62">
            <v>0</v>
          </cell>
          <cell r="E62">
            <v>0</v>
          </cell>
          <cell r="F62">
            <v>0.5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12.5</v>
          </cell>
          <cell r="N62">
            <v>0</v>
          </cell>
        </row>
        <row r="63">
          <cell r="C63">
            <v>1</v>
          </cell>
          <cell r="D63">
            <v>0.5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11.5</v>
          </cell>
          <cell r="N63">
            <v>0</v>
          </cell>
        </row>
        <row r="64">
          <cell r="C64">
            <v>0.5</v>
          </cell>
          <cell r="D64">
            <v>0.5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1</v>
          </cell>
          <cell r="K64">
            <v>0</v>
          </cell>
          <cell r="L64">
            <v>0</v>
          </cell>
          <cell r="M64">
            <v>10</v>
          </cell>
          <cell r="N64">
            <v>0</v>
          </cell>
        </row>
        <row r="65">
          <cell r="C65">
            <v>1</v>
          </cell>
          <cell r="D65">
            <v>0.5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1</v>
          </cell>
          <cell r="J65">
            <v>0</v>
          </cell>
          <cell r="K65">
            <v>0</v>
          </cell>
          <cell r="L65">
            <v>0</v>
          </cell>
          <cell r="M65">
            <v>6.5</v>
          </cell>
          <cell r="N65">
            <v>0</v>
          </cell>
        </row>
        <row r="66">
          <cell r="C66">
            <v>0.5</v>
          </cell>
          <cell r="D66">
            <v>0</v>
          </cell>
          <cell r="E66">
            <v>0.5</v>
          </cell>
          <cell r="F66">
            <v>0</v>
          </cell>
          <cell r="G66">
            <v>0</v>
          </cell>
          <cell r="H66">
            <v>0</v>
          </cell>
          <cell r="I66">
            <v>1</v>
          </cell>
          <cell r="J66">
            <v>0</v>
          </cell>
          <cell r="K66">
            <v>0</v>
          </cell>
          <cell r="L66">
            <v>0</v>
          </cell>
          <cell r="M66">
            <v>6.5</v>
          </cell>
          <cell r="N66">
            <v>0</v>
          </cell>
        </row>
        <row r="67">
          <cell r="C67">
            <v>0</v>
          </cell>
          <cell r="D67">
            <v>0</v>
          </cell>
          <cell r="E67">
            <v>0.5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5</v>
          </cell>
          <cell r="N67">
            <v>0</v>
          </cell>
        </row>
        <row r="68">
          <cell r="C68">
            <v>1</v>
          </cell>
          <cell r="D68">
            <v>0</v>
          </cell>
          <cell r="E68">
            <v>0.5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0.5</v>
          </cell>
          <cell r="L68">
            <v>0</v>
          </cell>
          <cell r="M68">
            <v>4</v>
          </cell>
          <cell r="N68">
            <v>0</v>
          </cell>
        </row>
        <row r="69">
          <cell r="C69">
            <v>1.5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2.5</v>
          </cell>
          <cell r="N69">
            <v>0</v>
          </cell>
        </row>
        <row r="70">
          <cell r="C70">
            <v>0</v>
          </cell>
          <cell r="D70">
            <v>1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0.5</v>
          </cell>
          <cell r="J70">
            <v>0</v>
          </cell>
          <cell r="K70">
            <v>0</v>
          </cell>
          <cell r="L70">
            <v>0</v>
          </cell>
          <cell r="M70">
            <v>4</v>
          </cell>
          <cell r="N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0.5</v>
          </cell>
          <cell r="J71">
            <v>0</v>
          </cell>
          <cell r="K71">
            <v>0</v>
          </cell>
          <cell r="L71">
            <v>0.5</v>
          </cell>
          <cell r="M71">
            <v>4</v>
          </cell>
          <cell r="N71">
            <v>0</v>
          </cell>
        </row>
        <row r="72">
          <cell r="C72">
            <v>0.5</v>
          </cell>
          <cell r="D72">
            <v>0.5</v>
          </cell>
          <cell r="E72">
            <v>0.5</v>
          </cell>
          <cell r="F72">
            <v>0.5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0.5</v>
          </cell>
          <cell r="M72">
            <v>5.5</v>
          </cell>
          <cell r="N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0.5</v>
          </cell>
          <cell r="J73">
            <v>0</v>
          </cell>
          <cell r="K73">
            <v>0</v>
          </cell>
          <cell r="L73">
            <v>0</v>
          </cell>
          <cell r="M73">
            <v>3</v>
          </cell>
          <cell r="N73">
            <v>0</v>
          </cell>
        </row>
        <row r="74">
          <cell r="C74">
            <v>1</v>
          </cell>
          <cell r="D74">
            <v>1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0.5</v>
          </cell>
          <cell r="J74">
            <v>0.5</v>
          </cell>
          <cell r="K74">
            <v>0</v>
          </cell>
          <cell r="L74">
            <v>0</v>
          </cell>
          <cell r="M74">
            <v>2.5</v>
          </cell>
          <cell r="N74">
            <v>0</v>
          </cell>
        </row>
        <row r="75">
          <cell r="C75">
            <v>0.5</v>
          </cell>
          <cell r="D75">
            <v>0.5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0.5</v>
          </cell>
          <cell r="K75">
            <v>0</v>
          </cell>
          <cell r="L75">
            <v>0</v>
          </cell>
          <cell r="M75">
            <v>1</v>
          </cell>
          <cell r="N75">
            <v>0</v>
          </cell>
        </row>
        <row r="76">
          <cell r="C76">
            <v>0.5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0.5</v>
          </cell>
          <cell r="K76">
            <v>0</v>
          </cell>
          <cell r="L76">
            <v>0</v>
          </cell>
          <cell r="M76">
            <v>1</v>
          </cell>
          <cell r="N76">
            <v>0</v>
          </cell>
        </row>
        <row r="77">
          <cell r="C77">
            <v>0.5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1.5</v>
          </cell>
          <cell r="N77">
            <v>0</v>
          </cell>
        </row>
        <row r="78">
          <cell r="C78">
            <v>1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0.5</v>
          </cell>
          <cell r="M78">
            <v>1.5</v>
          </cell>
          <cell r="N78">
            <v>0</v>
          </cell>
        </row>
        <row r="79">
          <cell r="C79">
            <v>0.5</v>
          </cell>
          <cell r="D79">
            <v>0</v>
          </cell>
          <cell r="E79">
            <v>0.5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0.5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0.5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0.5</v>
          </cell>
          <cell r="N80">
            <v>0</v>
          </cell>
        </row>
        <row r="81">
          <cell r="C81">
            <v>1.5</v>
          </cell>
          <cell r="D81">
            <v>0</v>
          </cell>
          <cell r="E81">
            <v>0.5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0.5</v>
          </cell>
          <cell r="K81">
            <v>0</v>
          </cell>
          <cell r="L81">
            <v>1</v>
          </cell>
          <cell r="M81">
            <v>0</v>
          </cell>
          <cell r="N81">
            <v>0</v>
          </cell>
        </row>
        <row r="82">
          <cell r="C82">
            <v>1</v>
          </cell>
          <cell r="D82">
            <v>0.5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0.5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1</v>
          </cell>
          <cell r="M83">
            <v>0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0.5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0.5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0.5</v>
          </cell>
          <cell r="L86">
            <v>0.5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1</v>
          </cell>
          <cell r="K87">
            <v>0</v>
          </cell>
          <cell r="L87">
            <v>0.5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0.5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0.5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1</v>
          </cell>
          <cell r="D90">
            <v>0.5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0.5</v>
          </cell>
          <cell r="K90">
            <v>0</v>
          </cell>
          <cell r="L90">
            <v>1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1</v>
          </cell>
          <cell r="J92">
            <v>0</v>
          </cell>
          <cell r="K92">
            <v>0</v>
          </cell>
          <cell r="L92">
            <v>1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1</v>
          </cell>
          <cell r="E93">
            <v>0.5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0.5</v>
          </cell>
          <cell r="K93">
            <v>0.5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1.5</v>
          </cell>
          <cell r="K96">
            <v>0</v>
          </cell>
          <cell r="L96">
            <v>1</v>
          </cell>
          <cell r="M96">
            <v>0</v>
          </cell>
          <cell r="N96">
            <v>0</v>
          </cell>
        </row>
        <row r="97">
          <cell r="C97">
            <v>0.5</v>
          </cell>
          <cell r="D97">
            <v>0.5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1.5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1</v>
          </cell>
          <cell r="J98">
            <v>0</v>
          </cell>
          <cell r="K98">
            <v>1</v>
          </cell>
          <cell r="L98">
            <v>0</v>
          </cell>
          <cell r="M98">
            <v>0.5</v>
          </cell>
          <cell r="N98">
            <v>0</v>
          </cell>
        </row>
        <row r="99">
          <cell r="C99">
            <v>0.5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C100">
            <v>0.5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0.5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</row>
        <row r="101">
          <cell r="C101">
            <v>0.5</v>
          </cell>
          <cell r="D101">
            <v>1</v>
          </cell>
          <cell r="E101">
            <v>0.5</v>
          </cell>
          <cell r="F101">
            <v>0</v>
          </cell>
          <cell r="G101">
            <v>0</v>
          </cell>
          <cell r="H101">
            <v>0</v>
          </cell>
          <cell r="I101">
            <v>0.5</v>
          </cell>
          <cell r="J101">
            <v>1</v>
          </cell>
          <cell r="K101">
            <v>1</v>
          </cell>
          <cell r="L101">
            <v>0</v>
          </cell>
          <cell r="M101">
            <v>1</v>
          </cell>
          <cell r="N101">
            <v>0</v>
          </cell>
        </row>
        <row r="102">
          <cell r="C102">
            <v>0</v>
          </cell>
          <cell r="D102">
            <v>0.5</v>
          </cell>
          <cell r="E102">
            <v>0.5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1</v>
          </cell>
          <cell r="K102">
            <v>0.5</v>
          </cell>
          <cell r="L102">
            <v>0</v>
          </cell>
          <cell r="M102">
            <v>2.5</v>
          </cell>
          <cell r="N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0.5</v>
          </cell>
          <cell r="K103">
            <v>0</v>
          </cell>
          <cell r="L103">
            <v>0</v>
          </cell>
          <cell r="M103">
            <v>0.5</v>
          </cell>
          <cell r="N103">
            <v>0</v>
          </cell>
        </row>
        <row r="104">
          <cell r="C104">
            <v>0</v>
          </cell>
          <cell r="D104">
            <v>0</v>
          </cell>
          <cell r="E104">
            <v>0.5</v>
          </cell>
          <cell r="F104">
            <v>1</v>
          </cell>
          <cell r="G104">
            <v>1</v>
          </cell>
          <cell r="H104">
            <v>0</v>
          </cell>
          <cell r="I104">
            <v>0</v>
          </cell>
          <cell r="J104">
            <v>0</v>
          </cell>
          <cell r="K104">
            <v>0.5</v>
          </cell>
          <cell r="L104">
            <v>0</v>
          </cell>
          <cell r="M104">
            <v>0</v>
          </cell>
          <cell r="N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0.5</v>
          </cell>
          <cell r="K105">
            <v>0</v>
          </cell>
          <cell r="L105">
            <v>0</v>
          </cell>
          <cell r="M105">
            <v>1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7.10  MUBENDE-MITYANA"/>
      <sheetName val="17.10  MITYANA-MUBENDE "/>
      <sheetName val="18.10 MUBENDE-MITYANA-24h"/>
      <sheetName val="18.10  MITYANA-MUBENDE-24h"/>
      <sheetName val="19.10  MUBENDE-MITYANA-24h"/>
      <sheetName val="19.10 MITYANA-MUBENDE-24h"/>
      <sheetName val="20.10 MUBENDE-MITYANA"/>
      <sheetName val="20.10 MITYANA-MUBENDE"/>
      <sheetName val="21.10 MUBENDE-MITYANA"/>
      <sheetName val="21.10 MITYANA-MUBENDE"/>
      <sheetName val="22.10 MUBENDE-MITYANA"/>
      <sheetName val="22.10 MITYANA-MUBENDE"/>
      <sheetName val="23.10 MUBENDE-MITYANA"/>
      <sheetName val="23.10 MITYANA-MUBENDE"/>
      <sheetName val="Avg Week MUBENDE-MITYANA"/>
      <sheetName val="Avg Week MITYANA-MUBENDE"/>
      <sheetName val="propor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C10">
            <v>3.5714285714285716</v>
          </cell>
          <cell r="D10">
            <v>1.4285714285714286</v>
          </cell>
          <cell r="E10">
            <v>0.7142857142857143</v>
          </cell>
          <cell r="F10">
            <v>4.5714285714285712</v>
          </cell>
          <cell r="G10">
            <v>0.14285714285714285</v>
          </cell>
          <cell r="H10">
            <v>0</v>
          </cell>
          <cell r="I10">
            <v>0.42857142857142855</v>
          </cell>
          <cell r="J10">
            <v>1.4285714285714286</v>
          </cell>
          <cell r="K10">
            <v>0</v>
          </cell>
          <cell r="L10">
            <v>0.7142857142857143</v>
          </cell>
          <cell r="M10">
            <v>32.571428571428569</v>
          </cell>
          <cell r="N10">
            <v>0</v>
          </cell>
        </row>
        <row r="11">
          <cell r="C11">
            <v>5.2857142857142856</v>
          </cell>
          <cell r="D11">
            <v>1.1428571428571428</v>
          </cell>
          <cell r="E11">
            <v>0.42857142857142855</v>
          </cell>
          <cell r="F11">
            <v>4.1428571428571432</v>
          </cell>
          <cell r="G11">
            <v>0</v>
          </cell>
          <cell r="H11">
            <v>0</v>
          </cell>
          <cell r="I11">
            <v>1</v>
          </cell>
          <cell r="J11">
            <v>1.5714285714285714</v>
          </cell>
          <cell r="K11">
            <v>0.14285714285714285</v>
          </cell>
          <cell r="L11">
            <v>0.8571428571428571</v>
          </cell>
          <cell r="M11">
            <v>42.142857142857146</v>
          </cell>
          <cell r="N11">
            <v>0</v>
          </cell>
        </row>
        <row r="12">
          <cell r="C12">
            <v>6.7142857142857144</v>
          </cell>
          <cell r="D12">
            <v>2.1428571428571428</v>
          </cell>
          <cell r="E12">
            <v>0.7142857142857143</v>
          </cell>
          <cell r="F12">
            <v>5.8571428571428568</v>
          </cell>
          <cell r="G12">
            <v>0.2857142857142857</v>
          </cell>
          <cell r="H12">
            <v>0</v>
          </cell>
          <cell r="I12">
            <v>1.1428571428571428</v>
          </cell>
          <cell r="J12">
            <v>0.8571428571428571</v>
          </cell>
          <cell r="K12">
            <v>0.14285714285714285</v>
          </cell>
          <cell r="L12">
            <v>0.5714285714285714</v>
          </cell>
          <cell r="M12">
            <v>43.571428571428569</v>
          </cell>
          <cell r="N12">
            <v>0</v>
          </cell>
        </row>
        <row r="13">
          <cell r="C13">
            <v>5.5714285714285712</v>
          </cell>
          <cell r="D13">
            <v>0.5714285714285714</v>
          </cell>
          <cell r="E13">
            <v>1.2857142857142858</v>
          </cell>
          <cell r="F13">
            <v>5</v>
          </cell>
          <cell r="G13">
            <v>0</v>
          </cell>
          <cell r="H13">
            <v>0</v>
          </cell>
          <cell r="I13">
            <v>0.7142857142857143</v>
          </cell>
          <cell r="J13">
            <v>0.7142857142857143</v>
          </cell>
          <cell r="K13">
            <v>0.2857142857142857</v>
          </cell>
          <cell r="L13">
            <v>0.42857142857142855</v>
          </cell>
          <cell r="M13">
            <v>46.428571428571431</v>
          </cell>
          <cell r="N13">
            <v>0</v>
          </cell>
        </row>
        <row r="14">
          <cell r="C14">
            <v>3.5714285714285716</v>
          </cell>
          <cell r="D14">
            <v>2</v>
          </cell>
          <cell r="E14">
            <v>0.2857142857142857</v>
          </cell>
          <cell r="F14">
            <v>7.7142857142857144</v>
          </cell>
          <cell r="G14">
            <v>0</v>
          </cell>
          <cell r="H14">
            <v>0</v>
          </cell>
          <cell r="I14">
            <v>0.8571428571428571</v>
          </cell>
          <cell r="J14">
            <v>1</v>
          </cell>
          <cell r="K14">
            <v>0.42857142857142855</v>
          </cell>
          <cell r="L14">
            <v>0.8571428571428571</v>
          </cell>
          <cell r="M14">
            <v>43.142857142857146</v>
          </cell>
          <cell r="N14">
            <v>0</v>
          </cell>
        </row>
        <row r="15">
          <cell r="C15">
            <v>5</v>
          </cell>
          <cell r="D15">
            <v>2</v>
          </cell>
          <cell r="E15">
            <v>0.8571428571428571</v>
          </cell>
          <cell r="F15">
            <v>6.8571428571428568</v>
          </cell>
          <cell r="G15">
            <v>0</v>
          </cell>
          <cell r="H15">
            <v>0</v>
          </cell>
          <cell r="I15">
            <v>0.7142857142857143</v>
          </cell>
          <cell r="J15">
            <v>1</v>
          </cell>
          <cell r="K15">
            <v>0.2857142857142857</v>
          </cell>
          <cell r="L15">
            <v>0.7142857142857143</v>
          </cell>
          <cell r="M15">
            <v>38.571428571428569</v>
          </cell>
          <cell r="N15">
            <v>0</v>
          </cell>
        </row>
        <row r="16">
          <cell r="C16">
            <v>5.4285714285714288</v>
          </cell>
          <cell r="D16">
            <v>2.7142857142857144</v>
          </cell>
          <cell r="E16">
            <v>0.7142857142857143</v>
          </cell>
          <cell r="F16">
            <v>5</v>
          </cell>
          <cell r="G16">
            <v>0.2857142857142857</v>
          </cell>
          <cell r="H16">
            <v>0.14285714285714285</v>
          </cell>
          <cell r="I16">
            <v>1.1428571428571428</v>
          </cell>
          <cell r="J16">
            <v>0.8571428571428571</v>
          </cell>
          <cell r="K16">
            <v>0</v>
          </cell>
          <cell r="L16">
            <v>0.7142857142857143</v>
          </cell>
          <cell r="M16">
            <v>44.857142857142854</v>
          </cell>
          <cell r="N16">
            <v>0</v>
          </cell>
        </row>
        <row r="17">
          <cell r="C17">
            <v>4.5714285714285712</v>
          </cell>
          <cell r="D17">
            <v>1.1428571428571428</v>
          </cell>
          <cell r="E17">
            <v>1.2857142857142858</v>
          </cell>
          <cell r="F17">
            <v>5.8571428571428568</v>
          </cell>
          <cell r="G17">
            <v>0</v>
          </cell>
          <cell r="H17">
            <v>0</v>
          </cell>
          <cell r="I17">
            <v>1</v>
          </cell>
          <cell r="J17">
            <v>0.42857142857142855</v>
          </cell>
          <cell r="K17">
            <v>0.2857142857142857</v>
          </cell>
          <cell r="L17">
            <v>0.5714285714285714</v>
          </cell>
          <cell r="M17">
            <v>45.142857142857146</v>
          </cell>
          <cell r="N17">
            <v>0</v>
          </cell>
        </row>
        <row r="18">
          <cell r="C18">
            <v>4.8571428571428568</v>
          </cell>
          <cell r="D18">
            <v>2.4285714285714284</v>
          </cell>
          <cell r="E18">
            <v>1.1428571428571428</v>
          </cell>
          <cell r="F18">
            <v>4.8571428571428568</v>
          </cell>
          <cell r="G18">
            <v>0</v>
          </cell>
          <cell r="H18">
            <v>0</v>
          </cell>
          <cell r="I18">
            <v>1.1428571428571428</v>
          </cell>
          <cell r="J18">
            <v>0.42857142857142855</v>
          </cell>
          <cell r="K18">
            <v>0.2857142857142857</v>
          </cell>
          <cell r="L18">
            <v>0.8571428571428571</v>
          </cell>
          <cell r="M18">
            <v>42.428571428571431</v>
          </cell>
          <cell r="N18">
            <v>0.14285714285714285</v>
          </cell>
        </row>
        <row r="19">
          <cell r="C19">
            <v>5</v>
          </cell>
          <cell r="D19">
            <v>2</v>
          </cell>
          <cell r="E19">
            <v>0.5714285714285714</v>
          </cell>
          <cell r="F19">
            <v>5.2857142857142856</v>
          </cell>
          <cell r="G19">
            <v>0.14285714285714285</v>
          </cell>
          <cell r="H19">
            <v>0</v>
          </cell>
          <cell r="I19">
            <v>2.2857142857142856</v>
          </cell>
          <cell r="J19">
            <v>0.5714285714285714</v>
          </cell>
          <cell r="K19">
            <v>0</v>
          </cell>
          <cell r="L19">
            <v>0.8571428571428571</v>
          </cell>
          <cell r="M19">
            <v>43.571428571428569</v>
          </cell>
          <cell r="N19">
            <v>0</v>
          </cell>
        </row>
        <row r="20">
          <cell r="C20">
            <v>5</v>
          </cell>
          <cell r="D20">
            <v>1</v>
          </cell>
          <cell r="E20">
            <v>0.8571428571428571</v>
          </cell>
          <cell r="F20">
            <v>4.5714285714285712</v>
          </cell>
          <cell r="G20">
            <v>0.14285714285714285</v>
          </cell>
          <cell r="H20">
            <v>0</v>
          </cell>
          <cell r="I20">
            <v>1.7142857142857142</v>
          </cell>
          <cell r="J20">
            <v>0.2857142857142857</v>
          </cell>
          <cell r="K20">
            <v>0.2857142857142857</v>
          </cell>
          <cell r="L20">
            <v>0.7142857142857143</v>
          </cell>
          <cell r="M20">
            <v>38.142857142857146</v>
          </cell>
          <cell r="N20">
            <v>0</v>
          </cell>
        </row>
        <row r="21">
          <cell r="C21">
            <v>6</v>
          </cell>
          <cell r="D21">
            <v>2.8571428571428572</v>
          </cell>
          <cell r="E21">
            <v>1.4285714285714286</v>
          </cell>
          <cell r="F21">
            <v>6.5714285714285712</v>
          </cell>
          <cell r="G21">
            <v>0</v>
          </cell>
          <cell r="H21">
            <v>0.42857142857142855</v>
          </cell>
          <cell r="I21">
            <v>1.2857142857142858</v>
          </cell>
          <cell r="J21">
            <v>0.5714285714285714</v>
          </cell>
          <cell r="K21">
            <v>0</v>
          </cell>
          <cell r="L21">
            <v>0.42857142857142855</v>
          </cell>
          <cell r="M21">
            <v>39.285714285714285</v>
          </cell>
          <cell r="N21">
            <v>0</v>
          </cell>
        </row>
        <row r="22">
          <cell r="C22">
            <v>6.2857142857142856</v>
          </cell>
          <cell r="D22">
            <v>2.1428571428571428</v>
          </cell>
          <cell r="E22">
            <v>1.5714285714285714</v>
          </cell>
          <cell r="F22">
            <v>7.8571428571428568</v>
          </cell>
          <cell r="G22">
            <v>0.2857142857142857</v>
          </cell>
          <cell r="H22">
            <v>0</v>
          </cell>
          <cell r="I22">
            <v>2</v>
          </cell>
          <cell r="J22">
            <v>0.5714285714285714</v>
          </cell>
          <cell r="K22">
            <v>0.14285714285714285</v>
          </cell>
          <cell r="L22">
            <v>0.42857142857142855</v>
          </cell>
          <cell r="M22">
            <v>40.714285714285715</v>
          </cell>
          <cell r="N22">
            <v>0</v>
          </cell>
        </row>
        <row r="23">
          <cell r="C23">
            <v>5.7142857142857144</v>
          </cell>
          <cell r="D23">
            <v>2.2857142857142856</v>
          </cell>
          <cell r="E23">
            <v>1.5714285714285714</v>
          </cell>
          <cell r="F23">
            <v>7.5714285714285712</v>
          </cell>
          <cell r="G23">
            <v>0.2857142857142857</v>
          </cell>
          <cell r="H23">
            <v>0.2857142857142857</v>
          </cell>
          <cell r="I23">
            <v>1.7142857142857142</v>
          </cell>
          <cell r="J23">
            <v>0.5714285714285714</v>
          </cell>
          <cell r="K23">
            <v>0.2857142857142857</v>
          </cell>
          <cell r="L23">
            <v>0.42857142857142855</v>
          </cell>
          <cell r="M23">
            <v>41.857142857142854</v>
          </cell>
          <cell r="N23">
            <v>0</v>
          </cell>
        </row>
        <row r="24">
          <cell r="C24">
            <v>6</v>
          </cell>
          <cell r="D24">
            <v>2.7142857142857144</v>
          </cell>
          <cell r="E24">
            <v>1.2857142857142858</v>
          </cell>
          <cell r="F24">
            <v>6.2857142857142856</v>
          </cell>
          <cell r="G24">
            <v>0.14285714285714285</v>
          </cell>
          <cell r="H24">
            <v>0.14285714285714285</v>
          </cell>
          <cell r="I24">
            <v>2.5714285714285716</v>
          </cell>
          <cell r="J24">
            <v>0.5714285714285714</v>
          </cell>
          <cell r="K24">
            <v>0.2857142857142857</v>
          </cell>
          <cell r="L24">
            <v>1.1428571428571428</v>
          </cell>
          <cell r="M24">
            <v>33</v>
          </cell>
          <cell r="N24">
            <v>0</v>
          </cell>
        </row>
        <row r="25">
          <cell r="C25">
            <v>5.5714285714285712</v>
          </cell>
          <cell r="D25">
            <v>1.1428571428571428</v>
          </cell>
          <cell r="E25">
            <v>1.1428571428571428</v>
          </cell>
          <cell r="F25">
            <v>5.7142857142857144</v>
          </cell>
          <cell r="G25">
            <v>0.14285714285714285</v>
          </cell>
          <cell r="H25">
            <v>0</v>
          </cell>
          <cell r="I25">
            <v>0.8571428571428571</v>
          </cell>
          <cell r="J25">
            <v>0.42857142857142855</v>
          </cell>
          <cell r="K25">
            <v>0.14285714285714285</v>
          </cell>
          <cell r="L25">
            <v>0.5714285714285714</v>
          </cell>
          <cell r="M25">
            <v>33</v>
          </cell>
          <cell r="N25">
            <v>0</v>
          </cell>
        </row>
        <row r="26">
          <cell r="C26">
            <v>7.4285714285714288</v>
          </cell>
          <cell r="D26">
            <v>2.1428571428571428</v>
          </cell>
          <cell r="E26">
            <v>1.2857142857142858</v>
          </cell>
          <cell r="F26">
            <v>6.8571428571428568</v>
          </cell>
          <cell r="G26">
            <v>0</v>
          </cell>
          <cell r="H26">
            <v>0.2857142857142857</v>
          </cell>
          <cell r="I26">
            <v>1.8571428571428572</v>
          </cell>
          <cell r="J26">
            <v>0.8571428571428571</v>
          </cell>
          <cell r="K26">
            <v>0.14285714285714285</v>
          </cell>
          <cell r="L26">
            <v>0.42857142857142855</v>
          </cell>
          <cell r="M26">
            <v>43.285714285714285</v>
          </cell>
          <cell r="N26">
            <v>0</v>
          </cell>
        </row>
        <row r="27">
          <cell r="C27">
            <v>7.5714285714285712</v>
          </cell>
          <cell r="D27">
            <v>1.8571428571428572</v>
          </cell>
          <cell r="E27">
            <v>1.4285714285714286</v>
          </cell>
          <cell r="F27">
            <v>6.7142857142857144</v>
          </cell>
          <cell r="G27">
            <v>0</v>
          </cell>
          <cell r="H27">
            <v>0.14285714285714285</v>
          </cell>
          <cell r="I27">
            <v>1.4285714285714286</v>
          </cell>
          <cell r="J27">
            <v>1.2857142857142858</v>
          </cell>
          <cell r="K27">
            <v>0.42857142857142855</v>
          </cell>
          <cell r="L27">
            <v>0.42857142857142855</v>
          </cell>
          <cell r="M27">
            <v>36.285714285714285</v>
          </cell>
          <cell r="N27">
            <v>0</v>
          </cell>
        </row>
        <row r="28">
          <cell r="C28">
            <v>5.8571428571428568</v>
          </cell>
          <cell r="D28">
            <v>3</v>
          </cell>
          <cell r="E28">
            <v>2.4285714285714284</v>
          </cell>
          <cell r="F28">
            <v>7.5714285714285712</v>
          </cell>
          <cell r="G28">
            <v>0.2857142857142857</v>
          </cell>
          <cell r="H28">
            <v>0.42857142857142855</v>
          </cell>
          <cell r="I28">
            <v>1.1428571428571428</v>
          </cell>
          <cell r="J28">
            <v>1.7142857142857142</v>
          </cell>
          <cell r="K28">
            <v>0.14285714285714285</v>
          </cell>
          <cell r="L28">
            <v>0.5714285714285714</v>
          </cell>
          <cell r="M28">
            <v>38</v>
          </cell>
          <cell r="N28">
            <v>0</v>
          </cell>
        </row>
        <row r="29">
          <cell r="C29">
            <v>7.8571428571428568</v>
          </cell>
          <cell r="D29">
            <v>2.5714285714285716</v>
          </cell>
          <cell r="E29">
            <v>1.8571428571428572</v>
          </cell>
          <cell r="F29">
            <v>4.1428571428571432</v>
          </cell>
          <cell r="G29">
            <v>0</v>
          </cell>
          <cell r="H29">
            <v>0.42857142857142855</v>
          </cell>
          <cell r="I29">
            <v>1.7142857142857142</v>
          </cell>
          <cell r="J29">
            <v>0.5714285714285714</v>
          </cell>
          <cell r="K29">
            <v>0</v>
          </cell>
          <cell r="L29">
            <v>0.7142857142857143</v>
          </cell>
          <cell r="M29">
            <v>41.714285714285715</v>
          </cell>
          <cell r="N29">
            <v>0</v>
          </cell>
        </row>
        <row r="30">
          <cell r="C30">
            <v>7.2857142857142856</v>
          </cell>
          <cell r="D30">
            <v>3.2857142857142856</v>
          </cell>
          <cell r="E30">
            <v>2</v>
          </cell>
          <cell r="F30">
            <v>7.2857142857142856</v>
          </cell>
          <cell r="G30">
            <v>0.5714285714285714</v>
          </cell>
          <cell r="H30">
            <v>0.8571428571428571</v>
          </cell>
          <cell r="I30">
            <v>1.5714285714285714</v>
          </cell>
          <cell r="J30">
            <v>1</v>
          </cell>
          <cell r="K30">
            <v>0</v>
          </cell>
          <cell r="L30">
            <v>0.2857142857142857</v>
          </cell>
          <cell r="M30">
            <v>42.142857142857146</v>
          </cell>
          <cell r="N30">
            <v>0</v>
          </cell>
        </row>
        <row r="31">
          <cell r="C31">
            <v>7</v>
          </cell>
          <cell r="D31">
            <v>2.7142857142857144</v>
          </cell>
          <cell r="E31">
            <v>1.7142857142857142</v>
          </cell>
          <cell r="F31">
            <v>5.7142857142857144</v>
          </cell>
          <cell r="G31">
            <v>0</v>
          </cell>
          <cell r="H31">
            <v>0.42857142857142855</v>
          </cell>
          <cell r="I31">
            <v>1.7142857142857142</v>
          </cell>
          <cell r="J31">
            <v>1.1428571428571428</v>
          </cell>
          <cell r="K31">
            <v>0</v>
          </cell>
          <cell r="L31">
            <v>1.5714285714285714</v>
          </cell>
          <cell r="M31">
            <v>39.428571428571431</v>
          </cell>
          <cell r="N31">
            <v>0</v>
          </cell>
        </row>
        <row r="32">
          <cell r="C32">
            <v>6.1428571428571432</v>
          </cell>
          <cell r="D32">
            <v>2.1428571428571428</v>
          </cell>
          <cell r="E32">
            <v>1.2857142857142858</v>
          </cell>
          <cell r="F32">
            <v>7</v>
          </cell>
          <cell r="G32">
            <v>0</v>
          </cell>
          <cell r="H32">
            <v>0</v>
          </cell>
          <cell r="I32">
            <v>1.7142857142857142</v>
          </cell>
          <cell r="J32">
            <v>0.42857142857142855</v>
          </cell>
          <cell r="K32">
            <v>0.14285714285714285</v>
          </cell>
          <cell r="L32">
            <v>0.8571428571428571</v>
          </cell>
          <cell r="M32">
            <v>35.285714285714285</v>
          </cell>
          <cell r="N32">
            <v>0</v>
          </cell>
        </row>
        <row r="33">
          <cell r="C33">
            <v>7.5714285714285712</v>
          </cell>
          <cell r="D33">
            <v>3</v>
          </cell>
          <cell r="E33">
            <v>2.5714285714285716</v>
          </cell>
          <cell r="F33">
            <v>6.7142857142857144</v>
          </cell>
          <cell r="G33">
            <v>0</v>
          </cell>
          <cell r="H33">
            <v>0.42857142857142855</v>
          </cell>
          <cell r="I33">
            <v>2.1428571428571428</v>
          </cell>
          <cell r="J33">
            <v>1.7142857142857142</v>
          </cell>
          <cell r="K33">
            <v>1</v>
          </cell>
          <cell r="L33">
            <v>0.5714285714285714</v>
          </cell>
          <cell r="M33">
            <v>39.571428571428569</v>
          </cell>
          <cell r="N33">
            <v>0</v>
          </cell>
        </row>
        <row r="34">
          <cell r="C34">
            <v>6</v>
          </cell>
          <cell r="D34">
            <v>2.8571428571428572</v>
          </cell>
          <cell r="E34">
            <v>0.7142857142857143</v>
          </cell>
          <cell r="F34">
            <v>7.8571428571428568</v>
          </cell>
          <cell r="G34">
            <v>0</v>
          </cell>
          <cell r="H34">
            <v>0.42857142857142855</v>
          </cell>
          <cell r="I34">
            <v>2.2857142857142856</v>
          </cell>
          <cell r="J34">
            <v>1</v>
          </cell>
          <cell r="K34">
            <v>0.2857142857142857</v>
          </cell>
          <cell r="L34">
            <v>0.42857142857142855</v>
          </cell>
          <cell r="M34">
            <v>38.857142857142854</v>
          </cell>
          <cell r="N34">
            <v>0</v>
          </cell>
        </row>
        <row r="35">
          <cell r="C35">
            <v>7.7142857142857144</v>
          </cell>
          <cell r="D35">
            <v>3.5714285714285716</v>
          </cell>
          <cell r="E35">
            <v>2</v>
          </cell>
          <cell r="F35">
            <v>7.7142857142857144</v>
          </cell>
          <cell r="G35">
            <v>0.14285714285714285</v>
          </cell>
          <cell r="H35">
            <v>0.14285714285714285</v>
          </cell>
          <cell r="I35">
            <v>2.1428571428571428</v>
          </cell>
          <cell r="J35">
            <v>1.7142857142857142</v>
          </cell>
          <cell r="K35">
            <v>0</v>
          </cell>
          <cell r="L35">
            <v>1.5714285714285714</v>
          </cell>
          <cell r="M35">
            <v>39.571428571428569</v>
          </cell>
          <cell r="N35">
            <v>0</v>
          </cell>
        </row>
        <row r="36">
          <cell r="C36">
            <v>7.8571428571428568</v>
          </cell>
          <cell r="D36">
            <v>3.2857142857142856</v>
          </cell>
          <cell r="E36">
            <v>0.8571428571428571</v>
          </cell>
          <cell r="F36">
            <v>6.8571428571428568</v>
          </cell>
          <cell r="G36">
            <v>0.14285714285714285</v>
          </cell>
          <cell r="H36">
            <v>0.7142857142857143</v>
          </cell>
          <cell r="I36">
            <v>2.5714285714285716</v>
          </cell>
          <cell r="J36">
            <v>1.7142857142857142</v>
          </cell>
          <cell r="K36">
            <v>1</v>
          </cell>
          <cell r="L36">
            <v>1.5714285714285714</v>
          </cell>
          <cell r="M36">
            <v>41</v>
          </cell>
          <cell r="N36">
            <v>0</v>
          </cell>
        </row>
        <row r="37">
          <cell r="C37">
            <v>7</v>
          </cell>
          <cell r="D37">
            <v>1.7142857142857142</v>
          </cell>
          <cell r="E37">
            <v>1.4285714285714286</v>
          </cell>
          <cell r="F37">
            <v>5.8571428571428568</v>
          </cell>
          <cell r="G37">
            <v>0</v>
          </cell>
          <cell r="H37">
            <v>0.42857142857142855</v>
          </cell>
          <cell r="I37">
            <v>1.7142857142857142</v>
          </cell>
          <cell r="J37">
            <v>2</v>
          </cell>
          <cell r="K37">
            <v>0</v>
          </cell>
          <cell r="L37">
            <v>0.42857142857142855</v>
          </cell>
          <cell r="M37">
            <v>39.571428571428569</v>
          </cell>
          <cell r="N37">
            <v>0</v>
          </cell>
        </row>
        <row r="38">
          <cell r="C38">
            <v>6.8571428571428568</v>
          </cell>
          <cell r="D38">
            <v>2.8571428571428572</v>
          </cell>
          <cell r="E38">
            <v>1.7142857142857142</v>
          </cell>
          <cell r="F38">
            <v>5</v>
          </cell>
          <cell r="G38">
            <v>0</v>
          </cell>
          <cell r="H38">
            <v>0.42857142857142855</v>
          </cell>
          <cell r="I38">
            <v>1.4285714285714286</v>
          </cell>
          <cell r="J38">
            <v>2.7142857142857144</v>
          </cell>
          <cell r="K38">
            <v>0.42857142857142855</v>
          </cell>
          <cell r="L38">
            <v>0.42857142857142855</v>
          </cell>
          <cell r="M38">
            <v>37.571428571428569</v>
          </cell>
          <cell r="N38">
            <v>0</v>
          </cell>
        </row>
        <row r="39">
          <cell r="C39">
            <v>8.1428571428571423</v>
          </cell>
          <cell r="D39">
            <v>3.2857142857142856</v>
          </cell>
          <cell r="E39">
            <v>2.2857142857142856</v>
          </cell>
          <cell r="F39">
            <v>7.2857142857142856</v>
          </cell>
          <cell r="G39">
            <v>0</v>
          </cell>
          <cell r="H39">
            <v>0.7142857142857143</v>
          </cell>
          <cell r="I39">
            <v>1.5714285714285714</v>
          </cell>
          <cell r="J39">
            <v>1.2857142857142858</v>
          </cell>
          <cell r="K39">
            <v>1</v>
          </cell>
          <cell r="L39">
            <v>0.14285714285714285</v>
          </cell>
          <cell r="M39">
            <v>40.714285714285715</v>
          </cell>
          <cell r="N39">
            <v>0</v>
          </cell>
        </row>
        <row r="40">
          <cell r="C40">
            <v>6.2857142857142856</v>
          </cell>
          <cell r="D40">
            <v>2.2857142857142856</v>
          </cell>
          <cell r="E40">
            <v>1.1428571428571428</v>
          </cell>
          <cell r="F40">
            <v>6.7142857142857144</v>
          </cell>
          <cell r="G40">
            <v>0.14285714285714285</v>
          </cell>
          <cell r="H40">
            <v>0.7142857142857143</v>
          </cell>
          <cell r="I40">
            <v>1.5714285714285714</v>
          </cell>
          <cell r="J40">
            <v>1.1428571428571428</v>
          </cell>
          <cell r="K40">
            <v>1.1428571428571428</v>
          </cell>
          <cell r="L40">
            <v>1</v>
          </cell>
          <cell r="M40">
            <v>37.714285714285715</v>
          </cell>
          <cell r="N40">
            <v>0</v>
          </cell>
        </row>
        <row r="41">
          <cell r="C41">
            <v>6.8571428571428568</v>
          </cell>
          <cell r="D41">
            <v>3.1428571428571428</v>
          </cell>
          <cell r="E41">
            <v>2.1428571428571428</v>
          </cell>
          <cell r="F41">
            <v>6.5714285714285712</v>
          </cell>
          <cell r="G41">
            <v>0.2857142857142857</v>
          </cell>
          <cell r="H41">
            <v>0.2857142857142857</v>
          </cell>
          <cell r="I41">
            <v>3.2857142857142856</v>
          </cell>
          <cell r="J41">
            <v>1.5714285714285714</v>
          </cell>
          <cell r="K41">
            <v>0.5714285714285714</v>
          </cell>
          <cell r="L41">
            <v>0.8571428571428571</v>
          </cell>
          <cell r="M41">
            <v>46</v>
          </cell>
          <cell r="N41">
            <v>0</v>
          </cell>
        </row>
        <row r="42">
          <cell r="C42">
            <v>8.8571428571428577</v>
          </cell>
          <cell r="D42">
            <v>3</v>
          </cell>
          <cell r="E42">
            <v>1.5714285714285714</v>
          </cell>
          <cell r="F42">
            <v>5.1428571428571432</v>
          </cell>
          <cell r="G42">
            <v>0.2857142857142857</v>
          </cell>
          <cell r="H42">
            <v>0.8571428571428571</v>
          </cell>
          <cell r="I42">
            <v>2.8571428571428572</v>
          </cell>
          <cell r="J42">
            <v>1.4285714285714286</v>
          </cell>
          <cell r="K42">
            <v>0.2857142857142857</v>
          </cell>
          <cell r="L42">
            <v>1.2857142857142858</v>
          </cell>
          <cell r="M42">
            <v>42</v>
          </cell>
          <cell r="N42">
            <v>0</v>
          </cell>
        </row>
        <row r="43">
          <cell r="C43">
            <v>8.1428571428571423</v>
          </cell>
          <cell r="D43">
            <v>4.8571428571428568</v>
          </cell>
          <cell r="E43">
            <v>1.8571428571428572</v>
          </cell>
          <cell r="F43">
            <v>6.2857142857142856</v>
          </cell>
          <cell r="G43">
            <v>0.2857142857142857</v>
          </cell>
          <cell r="H43">
            <v>0.8571428571428571</v>
          </cell>
          <cell r="I43">
            <v>2.2857142857142856</v>
          </cell>
          <cell r="J43">
            <v>1.8571428571428572</v>
          </cell>
          <cell r="K43">
            <v>0.7142857142857143</v>
          </cell>
          <cell r="L43">
            <v>0.8571428571428571</v>
          </cell>
          <cell r="M43">
            <v>40.142857142857146</v>
          </cell>
          <cell r="N43">
            <v>0</v>
          </cell>
        </row>
        <row r="44">
          <cell r="C44">
            <v>8.1428571428571423</v>
          </cell>
          <cell r="D44">
            <v>3.8571428571428572</v>
          </cell>
          <cell r="E44">
            <v>2.4285714285714284</v>
          </cell>
          <cell r="F44">
            <v>6</v>
          </cell>
          <cell r="G44">
            <v>0</v>
          </cell>
          <cell r="H44">
            <v>0.2857142857142857</v>
          </cell>
          <cell r="I44">
            <v>3</v>
          </cell>
          <cell r="J44">
            <v>1.2857142857142858</v>
          </cell>
          <cell r="K44">
            <v>0.14285714285714285</v>
          </cell>
          <cell r="L44">
            <v>1.4285714285714286</v>
          </cell>
          <cell r="M44">
            <v>39.142857142857146</v>
          </cell>
          <cell r="N44">
            <v>0</v>
          </cell>
        </row>
        <row r="45">
          <cell r="C45">
            <v>7.2857142857142856</v>
          </cell>
          <cell r="D45">
            <v>4.8571428571428568</v>
          </cell>
          <cell r="E45">
            <v>1.8571428571428572</v>
          </cell>
          <cell r="F45">
            <v>6.7142857142857144</v>
          </cell>
          <cell r="G45">
            <v>0.14285714285714285</v>
          </cell>
          <cell r="H45">
            <v>0.2857142857142857</v>
          </cell>
          <cell r="I45">
            <v>2</v>
          </cell>
          <cell r="J45">
            <v>1.4285714285714286</v>
          </cell>
          <cell r="K45">
            <v>0.42857142857142855</v>
          </cell>
          <cell r="L45">
            <v>1.4285714285714286</v>
          </cell>
          <cell r="M45">
            <v>41.857142857142854</v>
          </cell>
          <cell r="N45">
            <v>0.14285714285714285</v>
          </cell>
        </row>
        <row r="46">
          <cell r="C46">
            <v>10.142857142857142</v>
          </cell>
          <cell r="D46">
            <v>6.5714285714285712</v>
          </cell>
          <cell r="E46">
            <v>1.7142857142857142</v>
          </cell>
          <cell r="F46">
            <v>7.8571428571428568</v>
          </cell>
          <cell r="G46">
            <v>0.42857142857142855</v>
          </cell>
          <cell r="H46">
            <v>0.5714285714285714</v>
          </cell>
          <cell r="I46">
            <v>2.5714285714285716</v>
          </cell>
          <cell r="J46">
            <v>1.7142857142857142</v>
          </cell>
          <cell r="K46">
            <v>0.8571428571428571</v>
          </cell>
          <cell r="L46">
            <v>1</v>
          </cell>
          <cell r="M46">
            <v>48.142857142857146</v>
          </cell>
          <cell r="N46">
            <v>0.14285714285714285</v>
          </cell>
        </row>
        <row r="47">
          <cell r="C47">
            <v>9.8571428571428577</v>
          </cell>
          <cell r="D47">
            <v>3.7142857142857144</v>
          </cell>
          <cell r="E47">
            <v>2.1428571428571428</v>
          </cell>
          <cell r="F47">
            <v>7.7142857142857144</v>
          </cell>
          <cell r="G47">
            <v>0</v>
          </cell>
          <cell r="H47">
            <v>0.7142857142857143</v>
          </cell>
          <cell r="I47">
            <v>2.7142857142857144</v>
          </cell>
          <cell r="J47">
            <v>2.1428571428571428</v>
          </cell>
          <cell r="K47">
            <v>0.2857142857142857</v>
          </cell>
          <cell r="L47">
            <v>1</v>
          </cell>
          <cell r="M47">
            <v>48.857142857142854</v>
          </cell>
          <cell r="N47">
            <v>0</v>
          </cell>
        </row>
        <row r="48">
          <cell r="C48">
            <v>11.285714285714286</v>
          </cell>
          <cell r="D48">
            <v>5.2857142857142856</v>
          </cell>
          <cell r="E48">
            <v>2</v>
          </cell>
          <cell r="F48">
            <v>5.8571428571428568</v>
          </cell>
          <cell r="G48">
            <v>0.42857142857142855</v>
          </cell>
          <cell r="H48">
            <v>1.1428571428571428</v>
          </cell>
          <cell r="I48">
            <v>1.7142857142857142</v>
          </cell>
          <cell r="J48">
            <v>1.5714285714285714</v>
          </cell>
          <cell r="K48">
            <v>0.42857142857142855</v>
          </cell>
          <cell r="L48">
            <v>1</v>
          </cell>
          <cell r="M48">
            <v>50</v>
          </cell>
          <cell r="N48">
            <v>0</v>
          </cell>
        </row>
        <row r="49">
          <cell r="C49">
            <v>9.4285714285714288</v>
          </cell>
          <cell r="D49">
            <v>3.8571428571428572</v>
          </cell>
          <cell r="E49">
            <v>2.7142857142857144</v>
          </cell>
          <cell r="F49">
            <v>8.1428571428571423</v>
          </cell>
          <cell r="G49">
            <v>0.42857142857142855</v>
          </cell>
          <cell r="H49">
            <v>0.42857142857142855</v>
          </cell>
          <cell r="I49">
            <v>3.4285714285714284</v>
          </cell>
          <cell r="J49">
            <v>2</v>
          </cell>
          <cell r="K49">
            <v>0.5714285714285714</v>
          </cell>
          <cell r="L49">
            <v>0.42857142857142855</v>
          </cell>
          <cell r="M49">
            <v>49.142857142857146</v>
          </cell>
          <cell r="N49">
            <v>0</v>
          </cell>
        </row>
        <row r="50">
          <cell r="C50">
            <v>13.857142857142858</v>
          </cell>
          <cell r="D50">
            <v>7.1428571428571432</v>
          </cell>
          <cell r="E50">
            <v>2.7142857142857144</v>
          </cell>
          <cell r="F50">
            <v>8.1428571428571423</v>
          </cell>
          <cell r="G50">
            <v>0.2857142857142857</v>
          </cell>
          <cell r="H50">
            <v>0.5714285714285714</v>
          </cell>
          <cell r="I50">
            <v>4</v>
          </cell>
          <cell r="J50">
            <v>2</v>
          </cell>
          <cell r="K50">
            <v>0.2857142857142857</v>
          </cell>
          <cell r="L50">
            <v>1.2857142857142858</v>
          </cell>
          <cell r="M50">
            <v>41.285714285714285</v>
          </cell>
          <cell r="N50">
            <v>0</v>
          </cell>
        </row>
        <row r="51">
          <cell r="C51">
            <v>11.714285714285714</v>
          </cell>
          <cell r="D51">
            <v>5.7142857142857144</v>
          </cell>
          <cell r="E51">
            <v>1.7142857142857142</v>
          </cell>
          <cell r="F51">
            <v>8.4285714285714288</v>
          </cell>
          <cell r="G51">
            <v>0.2857142857142857</v>
          </cell>
          <cell r="H51">
            <v>0.7142857142857143</v>
          </cell>
          <cell r="I51">
            <v>2.7142857142857144</v>
          </cell>
          <cell r="J51">
            <v>2.8571428571428572</v>
          </cell>
          <cell r="K51">
            <v>0.2857142857142857</v>
          </cell>
          <cell r="L51">
            <v>0.8571428571428571</v>
          </cell>
          <cell r="M51">
            <v>45.714285714285715</v>
          </cell>
          <cell r="N51">
            <v>0</v>
          </cell>
        </row>
        <row r="52">
          <cell r="C52">
            <v>12.714285714285714</v>
          </cell>
          <cell r="D52">
            <v>5</v>
          </cell>
          <cell r="E52">
            <v>2.2857142857142856</v>
          </cell>
          <cell r="F52">
            <v>8</v>
          </cell>
          <cell r="G52">
            <v>0.2857142857142857</v>
          </cell>
          <cell r="H52">
            <v>0.14285714285714285</v>
          </cell>
          <cell r="I52">
            <v>2.1428571428571428</v>
          </cell>
          <cell r="J52">
            <v>1.7142857142857142</v>
          </cell>
          <cell r="K52">
            <v>0.2857142857142857</v>
          </cell>
          <cell r="L52">
            <v>1</v>
          </cell>
          <cell r="M52">
            <v>53.428571428571431</v>
          </cell>
          <cell r="N52">
            <v>0</v>
          </cell>
        </row>
        <row r="53">
          <cell r="C53">
            <v>12.428571428571429</v>
          </cell>
          <cell r="D53">
            <v>5.2857142857142856</v>
          </cell>
          <cell r="E53">
            <v>2.4285714285714284</v>
          </cell>
          <cell r="F53">
            <v>9.5714285714285712</v>
          </cell>
          <cell r="G53">
            <v>0</v>
          </cell>
          <cell r="H53">
            <v>0.42857142857142855</v>
          </cell>
          <cell r="I53">
            <v>2.7142857142857144</v>
          </cell>
          <cell r="J53">
            <v>1.8571428571428572</v>
          </cell>
          <cell r="K53">
            <v>1</v>
          </cell>
          <cell r="L53">
            <v>1.4285714285714286</v>
          </cell>
          <cell r="M53">
            <v>54.571428571428569</v>
          </cell>
          <cell r="N53">
            <v>0</v>
          </cell>
        </row>
        <row r="54">
          <cell r="C54">
            <v>10.714285714285714</v>
          </cell>
          <cell r="D54">
            <v>4.7142857142857144</v>
          </cell>
          <cell r="E54">
            <v>3</v>
          </cell>
          <cell r="F54">
            <v>8.7142857142857135</v>
          </cell>
          <cell r="G54">
            <v>0.8571428571428571</v>
          </cell>
          <cell r="H54">
            <v>0.8571428571428571</v>
          </cell>
          <cell r="I54">
            <v>3.2857142857142856</v>
          </cell>
          <cell r="J54">
            <v>2</v>
          </cell>
          <cell r="K54">
            <v>0.42857142857142855</v>
          </cell>
          <cell r="L54">
            <v>2.2857142857142856</v>
          </cell>
          <cell r="M54">
            <v>53.428571428571431</v>
          </cell>
          <cell r="N54">
            <v>0</v>
          </cell>
        </row>
        <row r="55">
          <cell r="C55">
            <v>11.285714285714286</v>
          </cell>
          <cell r="D55">
            <v>6.7142857142857144</v>
          </cell>
          <cell r="E55">
            <v>3.5714285714285716</v>
          </cell>
          <cell r="F55">
            <v>8.8571428571428577</v>
          </cell>
          <cell r="G55">
            <v>0.8571428571428571</v>
          </cell>
          <cell r="H55">
            <v>0.42857142857142855</v>
          </cell>
          <cell r="I55">
            <v>2.7142857142857144</v>
          </cell>
          <cell r="J55">
            <v>3.5714285714285716</v>
          </cell>
          <cell r="K55">
            <v>0.8571428571428571</v>
          </cell>
          <cell r="L55">
            <v>1.4285714285714286</v>
          </cell>
          <cell r="M55">
            <v>53.571428571428569</v>
          </cell>
          <cell r="N55">
            <v>0</v>
          </cell>
        </row>
        <row r="56">
          <cell r="C56">
            <v>12.428571428571429</v>
          </cell>
          <cell r="D56">
            <v>4.5714285714285712</v>
          </cell>
          <cell r="E56">
            <v>3.4285714285714284</v>
          </cell>
          <cell r="F56">
            <v>8.4285714285714288</v>
          </cell>
          <cell r="G56">
            <v>0.5714285714285714</v>
          </cell>
          <cell r="H56">
            <v>0.2857142857142857</v>
          </cell>
          <cell r="I56">
            <v>2.8571428571428572</v>
          </cell>
          <cell r="J56">
            <v>2.4285714285714284</v>
          </cell>
          <cell r="K56">
            <v>1</v>
          </cell>
          <cell r="L56">
            <v>1.1428571428571428</v>
          </cell>
          <cell r="M56">
            <v>49.142857142857146</v>
          </cell>
          <cell r="N56">
            <v>0</v>
          </cell>
        </row>
        <row r="57">
          <cell r="C57">
            <v>13.285714285714286</v>
          </cell>
          <cell r="D57">
            <v>5.5714285714285712</v>
          </cell>
          <cell r="E57">
            <v>2.8571428571428572</v>
          </cell>
          <cell r="F57">
            <v>9.2857142857142865</v>
          </cell>
          <cell r="G57">
            <v>0.2857142857142857</v>
          </cell>
          <cell r="H57">
            <v>0.2857142857142857</v>
          </cell>
          <cell r="I57">
            <v>2.5714285714285716</v>
          </cell>
          <cell r="J57">
            <v>2.7142857142857144</v>
          </cell>
          <cell r="K57">
            <v>0.5714285714285714</v>
          </cell>
          <cell r="L57">
            <v>1.1428571428571428</v>
          </cell>
          <cell r="M57">
            <v>58.428571428571431</v>
          </cell>
          <cell r="N57">
            <v>0</v>
          </cell>
        </row>
        <row r="58">
          <cell r="C58">
            <v>11</v>
          </cell>
          <cell r="D58">
            <v>4.5</v>
          </cell>
          <cell r="E58">
            <v>4.5</v>
          </cell>
          <cell r="F58">
            <v>5.5</v>
          </cell>
          <cell r="G58">
            <v>0</v>
          </cell>
          <cell r="H58">
            <v>0</v>
          </cell>
          <cell r="I58">
            <v>3.5</v>
          </cell>
          <cell r="J58">
            <v>2.5</v>
          </cell>
          <cell r="K58">
            <v>0</v>
          </cell>
          <cell r="L58">
            <v>0.5</v>
          </cell>
          <cell r="M58">
            <v>48.5</v>
          </cell>
          <cell r="N58">
            <v>0</v>
          </cell>
        </row>
        <row r="59">
          <cell r="C59">
            <v>12</v>
          </cell>
          <cell r="D59">
            <v>3.5</v>
          </cell>
          <cell r="E59">
            <v>2.5</v>
          </cell>
          <cell r="F59">
            <v>8.5</v>
          </cell>
          <cell r="G59">
            <v>0</v>
          </cell>
          <cell r="H59">
            <v>1</v>
          </cell>
          <cell r="I59">
            <v>2.5</v>
          </cell>
          <cell r="J59">
            <v>1</v>
          </cell>
          <cell r="K59">
            <v>1.5</v>
          </cell>
          <cell r="L59">
            <v>0</v>
          </cell>
          <cell r="M59">
            <v>38.5</v>
          </cell>
          <cell r="N59">
            <v>0</v>
          </cell>
        </row>
        <row r="60">
          <cell r="C60">
            <v>11</v>
          </cell>
          <cell r="D60">
            <v>1</v>
          </cell>
          <cell r="E60">
            <v>2.5</v>
          </cell>
          <cell r="F60">
            <v>6</v>
          </cell>
          <cell r="G60">
            <v>0</v>
          </cell>
          <cell r="H60">
            <v>0.5</v>
          </cell>
          <cell r="I60">
            <v>3</v>
          </cell>
          <cell r="J60">
            <v>1.5</v>
          </cell>
          <cell r="K60">
            <v>1.5</v>
          </cell>
          <cell r="L60">
            <v>1</v>
          </cell>
          <cell r="M60">
            <v>37.5</v>
          </cell>
          <cell r="N60">
            <v>0</v>
          </cell>
        </row>
        <row r="61">
          <cell r="C61">
            <v>9</v>
          </cell>
          <cell r="D61">
            <v>3.5</v>
          </cell>
          <cell r="E61">
            <v>3.5</v>
          </cell>
          <cell r="F61">
            <v>6</v>
          </cell>
          <cell r="G61">
            <v>0</v>
          </cell>
          <cell r="H61">
            <v>0.5</v>
          </cell>
          <cell r="I61">
            <v>3.5</v>
          </cell>
          <cell r="J61">
            <v>1</v>
          </cell>
          <cell r="K61">
            <v>0.5</v>
          </cell>
          <cell r="L61">
            <v>0</v>
          </cell>
          <cell r="M61">
            <v>27.5</v>
          </cell>
          <cell r="N61">
            <v>0</v>
          </cell>
        </row>
        <row r="62">
          <cell r="C62">
            <v>9</v>
          </cell>
          <cell r="D62">
            <v>4</v>
          </cell>
          <cell r="E62">
            <v>3</v>
          </cell>
          <cell r="F62">
            <v>7</v>
          </cell>
          <cell r="G62">
            <v>0</v>
          </cell>
          <cell r="H62">
            <v>1</v>
          </cell>
          <cell r="I62">
            <v>3.5</v>
          </cell>
          <cell r="J62">
            <v>4</v>
          </cell>
          <cell r="K62">
            <v>3.5</v>
          </cell>
          <cell r="L62">
            <v>0.5</v>
          </cell>
          <cell r="M62">
            <v>24.5</v>
          </cell>
          <cell r="N62">
            <v>0</v>
          </cell>
        </row>
        <row r="63">
          <cell r="C63">
            <v>8</v>
          </cell>
          <cell r="D63">
            <v>3</v>
          </cell>
          <cell r="E63">
            <v>2</v>
          </cell>
          <cell r="F63">
            <v>7</v>
          </cell>
          <cell r="G63">
            <v>1</v>
          </cell>
          <cell r="H63">
            <v>0</v>
          </cell>
          <cell r="I63">
            <v>5</v>
          </cell>
          <cell r="J63">
            <v>3.5</v>
          </cell>
          <cell r="K63">
            <v>3</v>
          </cell>
          <cell r="L63">
            <v>1.5</v>
          </cell>
          <cell r="M63">
            <v>33</v>
          </cell>
          <cell r="N63">
            <v>0</v>
          </cell>
        </row>
        <row r="64">
          <cell r="C64">
            <v>6.5</v>
          </cell>
          <cell r="D64">
            <v>4.5</v>
          </cell>
          <cell r="E64">
            <v>2.5</v>
          </cell>
          <cell r="F64">
            <v>5</v>
          </cell>
          <cell r="G64">
            <v>0</v>
          </cell>
          <cell r="H64">
            <v>0.5</v>
          </cell>
          <cell r="I64">
            <v>2.5</v>
          </cell>
          <cell r="J64">
            <v>1</v>
          </cell>
          <cell r="K64">
            <v>2.5</v>
          </cell>
          <cell r="L64">
            <v>1.5</v>
          </cell>
          <cell r="M64">
            <v>20.5</v>
          </cell>
          <cell r="N64">
            <v>0</v>
          </cell>
        </row>
        <row r="65">
          <cell r="C65">
            <v>5</v>
          </cell>
          <cell r="D65">
            <v>2</v>
          </cell>
          <cell r="E65">
            <v>1.5</v>
          </cell>
          <cell r="F65">
            <v>4</v>
          </cell>
          <cell r="G65">
            <v>0.5</v>
          </cell>
          <cell r="H65">
            <v>0.5</v>
          </cell>
          <cell r="I65">
            <v>7.5</v>
          </cell>
          <cell r="J65">
            <v>3</v>
          </cell>
          <cell r="K65">
            <v>1</v>
          </cell>
          <cell r="L65">
            <v>2.5</v>
          </cell>
          <cell r="M65">
            <v>14</v>
          </cell>
          <cell r="N65">
            <v>0</v>
          </cell>
        </row>
        <row r="66">
          <cell r="C66">
            <v>7.5</v>
          </cell>
          <cell r="D66">
            <v>2</v>
          </cell>
          <cell r="E66">
            <v>2</v>
          </cell>
          <cell r="F66">
            <v>4</v>
          </cell>
          <cell r="G66">
            <v>0</v>
          </cell>
          <cell r="H66">
            <v>0</v>
          </cell>
          <cell r="I66">
            <v>4.5</v>
          </cell>
          <cell r="J66">
            <v>6.5</v>
          </cell>
          <cell r="K66">
            <v>1</v>
          </cell>
          <cell r="L66">
            <v>0.5</v>
          </cell>
          <cell r="M66">
            <v>19.5</v>
          </cell>
          <cell r="N66">
            <v>0</v>
          </cell>
        </row>
        <row r="67">
          <cell r="C67">
            <v>8</v>
          </cell>
          <cell r="D67">
            <v>1</v>
          </cell>
          <cell r="E67">
            <v>3</v>
          </cell>
          <cell r="F67">
            <v>12</v>
          </cell>
          <cell r="G67">
            <v>0</v>
          </cell>
          <cell r="H67">
            <v>0</v>
          </cell>
          <cell r="I67">
            <v>5.5</v>
          </cell>
          <cell r="J67">
            <v>3</v>
          </cell>
          <cell r="K67">
            <v>3.5</v>
          </cell>
          <cell r="L67">
            <v>0</v>
          </cell>
          <cell r="M67">
            <v>21.5</v>
          </cell>
          <cell r="N67">
            <v>0</v>
          </cell>
        </row>
        <row r="68">
          <cell r="C68">
            <v>4</v>
          </cell>
          <cell r="D68">
            <v>1</v>
          </cell>
          <cell r="E68">
            <v>1.5</v>
          </cell>
          <cell r="F68">
            <v>2.5</v>
          </cell>
          <cell r="G68">
            <v>0</v>
          </cell>
          <cell r="H68">
            <v>0</v>
          </cell>
          <cell r="I68">
            <v>3.5</v>
          </cell>
          <cell r="J68">
            <v>0.5</v>
          </cell>
          <cell r="K68">
            <v>2</v>
          </cell>
          <cell r="L68">
            <v>2</v>
          </cell>
          <cell r="M68">
            <v>11</v>
          </cell>
          <cell r="N68">
            <v>0</v>
          </cell>
        </row>
        <row r="69">
          <cell r="C69">
            <v>6</v>
          </cell>
          <cell r="D69">
            <v>1</v>
          </cell>
          <cell r="E69">
            <v>3</v>
          </cell>
          <cell r="F69">
            <v>4.5</v>
          </cell>
          <cell r="G69">
            <v>0</v>
          </cell>
          <cell r="H69">
            <v>0</v>
          </cell>
          <cell r="I69">
            <v>4.5</v>
          </cell>
          <cell r="J69">
            <v>6.5</v>
          </cell>
          <cell r="K69">
            <v>4</v>
          </cell>
          <cell r="L69">
            <v>2.5</v>
          </cell>
          <cell r="M69">
            <v>19</v>
          </cell>
          <cell r="N69">
            <v>0</v>
          </cell>
        </row>
        <row r="70">
          <cell r="C70">
            <v>4.5</v>
          </cell>
          <cell r="D70">
            <v>3</v>
          </cell>
          <cell r="E70">
            <v>1</v>
          </cell>
          <cell r="F70">
            <v>4.5</v>
          </cell>
          <cell r="G70">
            <v>0.5</v>
          </cell>
          <cell r="H70">
            <v>0</v>
          </cell>
          <cell r="I70">
            <v>3.5</v>
          </cell>
          <cell r="J70">
            <v>2</v>
          </cell>
          <cell r="K70">
            <v>1</v>
          </cell>
          <cell r="L70">
            <v>0.5</v>
          </cell>
          <cell r="M70">
            <v>8</v>
          </cell>
          <cell r="N70">
            <v>0</v>
          </cell>
        </row>
        <row r="71">
          <cell r="C71">
            <v>5</v>
          </cell>
          <cell r="D71">
            <v>2.5</v>
          </cell>
          <cell r="E71">
            <v>2</v>
          </cell>
          <cell r="F71">
            <v>2</v>
          </cell>
          <cell r="G71">
            <v>0</v>
          </cell>
          <cell r="H71">
            <v>0.5</v>
          </cell>
          <cell r="I71">
            <v>5.5</v>
          </cell>
          <cell r="J71">
            <v>5.5</v>
          </cell>
          <cell r="K71">
            <v>1.5</v>
          </cell>
          <cell r="L71">
            <v>0.5</v>
          </cell>
          <cell r="M71">
            <v>8.5</v>
          </cell>
          <cell r="N71">
            <v>0</v>
          </cell>
        </row>
        <row r="72">
          <cell r="C72">
            <v>4.5</v>
          </cell>
          <cell r="D72">
            <v>1</v>
          </cell>
          <cell r="E72">
            <v>0.5</v>
          </cell>
          <cell r="F72">
            <v>3</v>
          </cell>
          <cell r="G72">
            <v>0.5</v>
          </cell>
          <cell r="H72">
            <v>0</v>
          </cell>
          <cell r="I72">
            <v>2</v>
          </cell>
          <cell r="J72">
            <v>1.5</v>
          </cell>
          <cell r="K72">
            <v>1</v>
          </cell>
          <cell r="L72">
            <v>1</v>
          </cell>
          <cell r="M72">
            <v>9.5</v>
          </cell>
          <cell r="N72">
            <v>0</v>
          </cell>
        </row>
        <row r="73">
          <cell r="C73">
            <v>1.5</v>
          </cell>
          <cell r="D73">
            <v>1</v>
          </cell>
          <cell r="E73">
            <v>0.5</v>
          </cell>
          <cell r="F73">
            <v>5</v>
          </cell>
          <cell r="G73">
            <v>0</v>
          </cell>
          <cell r="H73">
            <v>0</v>
          </cell>
          <cell r="I73">
            <v>3.5</v>
          </cell>
          <cell r="J73">
            <v>3.5</v>
          </cell>
          <cell r="K73">
            <v>0.5</v>
          </cell>
          <cell r="L73">
            <v>1.5</v>
          </cell>
          <cell r="M73">
            <v>6.5</v>
          </cell>
          <cell r="N73">
            <v>0</v>
          </cell>
        </row>
        <row r="74">
          <cell r="C74">
            <v>3.5</v>
          </cell>
          <cell r="D74">
            <v>0</v>
          </cell>
          <cell r="E74">
            <v>0.5</v>
          </cell>
          <cell r="F74">
            <v>2</v>
          </cell>
          <cell r="G74">
            <v>0</v>
          </cell>
          <cell r="H74">
            <v>0</v>
          </cell>
          <cell r="I74">
            <v>4.5</v>
          </cell>
          <cell r="J74">
            <v>1</v>
          </cell>
          <cell r="K74">
            <v>1</v>
          </cell>
          <cell r="L74">
            <v>1.5</v>
          </cell>
          <cell r="M74">
            <v>10</v>
          </cell>
          <cell r="N74">
            <v>0</v>
          </cell>
        </row>
        <row r="75">
          <cell r="C75">
            <v>4</v>
          </cell>
          <cell r="D75">
            <v>0</v>
          </cell>
          <cell r="E75">
            <v>0.5</v>
          </cell>
          <cell r="F75">
            <v>1</v>
          </cell>
          <cell r="G75">
            <v>0</v>
          </cell>
          <cell r="H75">
            <v>0.5</v>
          </cell>
          <cell r="I75">
            <v>3.5</v>
          </cell>
          <cell r="J75">
            <v>2.5</v>
          </cell>
          <cell r="K75">
            <v>3</v>
          </cell>
          <cell r="L75">
            <v>1.5</v>
          </cell>
          <cell r="M75">
            <v>4.5</v>
          </cell>
          <cell r="N75">
            <v>0</v>
          </cell>
        </row>
        <row r="76">
          <cell r="C76">
            <v>3</v>
          </cell>
          <cell r="D76">
            <v>0.5</v>
          </cell>
          <cell r="E76">
            <v>0</v>
          </cell>
          <cell r="F76">
            <v>1</v>
          </cell>
          <cell r="G76">
            <v>0</v>
          </cell>
          <cell r="H76">
            <v>0</v>
          </cell>
          <cell r="I76">
            <v>1.5</v>
          </cell>
          <cell r="J76">
            <v>2</v>
          </cell>
          <cell r="K76">
            <v>2</v>
          </cell>
          <cell r="L76">
            <v>0.5</v>
          </cell>
          <cell r="M76">
            <v>0.5</v>
          </cell>
          <cell r="N76">
            <v>0</v>
          </cell>
        </row>
        <row r="77">
          <cell r="C77">
            <v>2</v>
          </cell>
          <cell r="D77">
            <v>1</v>
          </cell>
          <cell r="E77">
            <v>1</v>
          </cell>
          <cell r="F77">
            <v>1</v>
          </cell>
          <cell r="G77">
            <v>1</v>
          </cell>
          <cell r="H77">
            <v>0.5</v>
          </cell>
          <cell r="I77">
            <v>2.5</v>
          </cell>
          <cell r="J77">
            <v>2.5</v>
          </cell>
          <cell r="K77">
            <v>0.5</v>
          </cell>
          <cell r="L77">
            <v>2.5</v>
          </cell>
          <cell r="M77">
            <v>2.5</v>
          </cell>
          <cell r="N77">
            <v>0</v>
          </cell>
        </row>
        <row r="78">
          <cell r="C78">
            <v>2.5</v>
          </cell>
          <cell r="D78">
            <v>0</v>
          </cell>
          <cell r="E78">
            <v>0</v>
          </cell>
          <cell r="F78">
            <v>2</v>
          </cell>
          <cell r="G78">
            <v>0</v>
          </cell>
          <cell r="H78">
            <v>0</v>
          </cell>
          <cell r="I78">
            <v>1.5</v>
          </cell>
          <cell r="J78">
            <v>5</v>
          </cell>
          <cell r="K78">
            <v>0</v>
          </cell>
          <cell r="L78">
            <v>0.5</v>
          </cell>
          <cell r="M78">
            <v>1.5</v>
          </cell>
          <cell r="N78">
            <v>0</v>
          </cell>
        </row>
        <row r="79">
          <cell r="C79">
            <v>0.5</v>
          </cell>
          <cell r="D79">
            <v>0</v>
          </cell>
          <cell r="E79">
            <v>0</v>
          </cell>
          <cell r="F79">
            <v>1</v>
          </cell>
          <cell r="G79">
            <v>0</v>
          </cell>
          <cell r="H79">
            <v>0.5</v>
          </cell>
          <cell r="I79">
            <v>1.5</v>
          </cell>
          <cell r="J79">
            <v>4</v>
          </cell>
          <cell r="K79">
            <v>1.5</v>
          </cell>
          <cell r="L79">
            <v>0</v>
          </cell>
          <cell r="M79">
            <v>2.5</v>
          </cell>
          <cell r="N79">
            <v>0</v>
          </cell>
        </row>
        <row r="80">
          <cell r="C80">
            <v>2</v>
          </cell>
          <cell r="D80">
            <v>0</v>
          </cell>
          <cell r="E80">
            <v>0.5</v>
          </cell>
          <cell r="F80">
            <v>0.5</v>
          </cell>
          <cell r="G80">
            <v>0</v>
          </cell>
          <cell r="H80">
            <v>0</v>
          </cell>
          <cell r="I80">
            <v>2.5</v>
          </cell>
          <cell r="J80">
            <v>1.5</v>
          </cell>
          <cell r="K80">
            <v>1</v>
          </cell>
          <cell r="L80">
            <v>0.5</v>
          </cell>
          <cell r="M80">
            <v>3</v>
          </cell>
          <cell r="N80">
            <v>0</v>
          </cell>
        </row>
        <row r="81">
          <cell r="C81">
            <v>1</v>
          </cell>
          <cell r="D81">
            <v>0</v>
          </cell>
          <cell r="E81">
            <v>0.5</v>
          </cell>
          <cell r="F81">
            <v>0</v>
          </cell>
          <cell r="G81">
            <v>0.5</v>
          </cell>
          <cell r="H81">
            <v>0</v>
          </cell>
          <cell r="I81">
            <v>2.5</v>
          </cell>
          <cell r="J81">
            <v>1</v>
          </cell>
          <cell r="K81">
            <v>1.5</v>
          </cell>
          <cell r="L81">
            <v>0</v>
          </cell>
          <cell r="M81">
            <v>0</v>
          </cell>
          <cell r="N81">
            <v>0</v>
          </cell>
        </row>
        <row r="82">
          <cell r="C82">
            <v>0.5</v>
          </cell>
          <cell r="D82">
            <v>0</v>
          </cell>
          <cell r="E82">
            <v>0</v>
          </cell>
          <cell r="F82">
            <v>0.5</v>
          </cell>
          <cell r="G82">
            <v>0</v>
          </cell>
          <cell r="H82">
            <v>0.5</v>
          </cell>
          <cell r="I82">
            <v>2.5</v>
          </cell>
          <cell r="J82">
            <v>2</v>
          </cell>
          <cell r="K82">
            <v>2</v>
          </cell>
          <cell r="L82">
            <v>1.5</v>
          </cell>
          <cell r="M82">
            <v>0</v>
          </cell>
          <cell r="N82">
            <v>0</v>
          </cell>
        </row>
        <row r="83">
          <cell r="C83">
            <v>0.5</v>
          </cell>
          <cell r="D83">
            <v>0</v>
          </cell>
          <cell r="E83">
            <v>0</v>
          </cell>
          <cell r="F83">
            <v>0.5</v>
          </cell>
          <cell r="G83">
            <v>0</v>
          </cell>
          <cell r="H83">
            <v>0</v>
          </cell>
          <cell r="I83">
            <v>3</v>
          </cell>
          <cell r="J83">
            <v>3.5</v>
          </cell>
          <cell r="K83">
            <v>0</v>
          </cell>
          <cell r="L83">
            <v>1.5</v>
          </cell>
          <cell r="M83">
            <v>1.5</v>
          </cell>
          <cell r="N83">
            <v>0</v>
          </cell>
        </row>
        <row r="84">
          <cell r="C84">
            <v>0</v>
          </cell>
          <cell r="D84">
            <v>0.5</v>
          </cell>
          <cell r="E84">
            <v>1</v>
          </cell>
          <cell r="F84">
            <v>0.5</v>
          </cell>
          <cell r="G84">
            <v>0.5</v>
          </cell>
          <cell r="H84">
            <v>0.5</v>
          </cell>
          <cell r="I84">
            <v>1.5</v>
          </cell>
          <cell r="J84">
            <v>4</v>
          </cell>
          <cell r="K84">
            <v>0.5</v>
          </cell>
          <cell r="L84">
            <v>2.5</v>
          </cell>
          <cell r="M84">
            <v>1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0.5</v>
          </cell>
          <cell r="G85">
            <v>0</v>
          </cell>
          <cell r="H85">
            <v>0.5</v>
          </cell>
          <cell r="I85">
            <v>3</v>
          </cell>
          <cell r="J85">
            <v>2</v>
          </cell>
          <cell r="K85">
            <v>1</v>
          </cell>
          <cell r="L85">
            <v>1</v>
          </cell>
          <cell r="M85">
            <v>1</v>
          </cell>
          <cell r="N85">
            <v>0</v>
          </cell>
        </row>
        <row r="86">
          <cell r="C86">
            <v>1</v>
          </cell>
          <cell r="D86">
            <v>0</v>
          </cell>
          <cell r="E86">
            <v>0</v>
          </cell>
          <cell r="F86">
            <v>0.5</v>
          </cell>
          <cell r="G86">
            <v>0.5</v>
          </cell>
          <cell r="H86">
            <v>0</v>
          </cell>
          <cell r="I86">
            <v>1.5</v>
          </cell>
          <cell r="J86">
            <v>5</v>
          </cell>
          <cell r="K86">
            <v>1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0.5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3</v>
          </cell>
          <cell r="J87">
            <v>5.5</v>
          </cell>
          <cell r="K87">
            <v>0.5</v>
          </cell>
          <cell r="L87">
            <v>0.5</v>
          </cell>
          <cell r="M87">
            <v>6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0.5</v>
          </cell>
          <cell r="F88">
            <v>0.5</v>
          </cell>
          <cell r="G88">
            <v>0</v>
          </cell>
          <cell r="H88">
            <v>0.5</v>
          </cell>
          <cell r="I88">
            <v>1</v>
          </cell>
          <cell r="J88">
            <v>2</v>
          </cell>
          <cell r="K88">
            <v>0.5</v>
          </cell>
          <cell r="L88">
            <v>0.5</v>
          </cell>
          <cell r="M88">
            <v>1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0.5</v>
          </cell>
          <cell r="G89">
            <v>0</v>
          </cell>
          <cell r="H89">
            <v>1</v>
          </cell>
          <cell r="I89">
            <v>1</v>
          </cell>
          <cell r="J89">
            <v>0.5</v>
          </cell>
          <cell r="K89">
            <v>1</v>
          </cell>
          <cell r="L89">
            <v>1.5</v>
          </cell>
          <cell r="M89">
            <v>0</v>
          </cell>
          <cell r="N89">
            <v>0</v>
          </cell>
        </row>
        <row r="90">
          <cell r="C90">
            <v>1</v>
          </cell>
          <cell r="D90">
            <v>0.5</v>
          </cell>
          <cell r="E90">
            <v>1</v>
          </cell>
          <cell r="F90">
            <v>0</v>
          </cell>
          <cell r="G90">
            <v>0</v>
          </cell>
          <cell r="H90">
            <v>1</v>
          </cell>
          <cell r="I90">
            <v>1.5</v>
          </cell>
          <cell r="J90">
            <v>0.5</v>
          </cell>
          <cell r="K90">
            <v>0</v>
          </cell>
          <cell r="L90">
            <v>1</v>
          </cell>
          <cell r="M90">
            <v>0.5</v>
          </cell>
          <cell r="N90">
            <v>0</v>
          </cell>
        </row>
        <row r="91">
          <cell r="C91">
            <v>1</v>
          </cell>
          <cell r="D91">
            <v>0</v>
          </cell>
          <cell r="E91">
            <v>0</v>
          </cell>
          <cell r="F91">
            <v>0</v>
          </cell>
          <cell r="G91">
            <v>0.5</v>
          </cell>
          <cell r="H91">
            <v>0.5</v>
          </cell>
          <cell r="I91">
            <v>0.5</v>
          </cell>
          <cell r="J91">
            <v>1.5</v>
          </cell>
          <cell r="K91">
            <v>1.5</v>
          </cell>
          <cell r="L91">
            <v>0</v>
          </cell>
          <cell r="M91">
            <v>2</v>
          </cell>
          <cell r="N91">
            <v>0</v>
          </cell>
        </row>
        <row r="92">
          <cell r="C92">
            <v>0</v>
          </cell>
          <cell r="D92">
            <v>0.5</v>
          </cell>
          <cell r="E92">
            <v>0</v>
          </cell>
          <cell r="F92">
            <v>0</v>
          </cell>
          <cell r="G92">
            <v>0</v>
          </cell>
          <cell r="H92">
            <v>0.5</v>
          </cell>
          <cell r="I92">
            <v>1.5</v>
          </cell>
          <cell r="J92">
            <v>3</v>
          </cell>
          <cell r="K92">
            <v>2</v>
          </cell>
          <cell r="L92">
            <v>1</v>
          </cell>
          <cell r="M92">
            <v>2</v>
          </cell>
          <cell r="N92">
            <v>0</v>
          </cell>
        </row>
        <row r="93">
          <cell r="C93">
            <v>0.5</v>
          </cell>
          <cell r="D93">
            <v>0.5</v>
          </cell>
          <cell r="E93">
            <v>0</v>
          </cell>
          <cell r="F93">
            <v>0</v>
          </cell>
          <cell r="G93">
            <v>0</v>
          </cell>
          <cell r="H93">
            <v>1</v>
          </cell>
          <cell r="I93">
            <v>1</v>
          </cell>
          <cell r="J93">
            <v>2.5</v>
          </cell>
          <cell r="K93">
            <v>0.5</v>
          </cell>
          <cell r="L93">
            <v>0</v>
          </cell>
          <cell r="M93">
            <v>1</v>
          </cell>
          <cell r="N93">
            <v>0</v>
          </cell>
        </row>
        <row r="94">
          <cell r="C94">
            <v>1</v>
          </cell>
          <cell r="D94">
            <v>0.5</v>
          </cell>
          <cell r="E94">
            <v>0</v>
          </cell>
          <cell r="F94">
            <v>0</v>
          </cell>
          <cell r="G94">
            <v>0</v>
          </cell>
          <cell r="H94">
            <v>0.5</v>
          </cell>
          <cell r="I94">
            <v>1</v>
          </cell>
          <cell r="J94">
            <v>1.5</v>
          </cell>
          <cell r="K94">
            <v>1.5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0.5</v>
          </cell>
          <cell r="F95">
            <v>0</v>
          </cell>
          <cell r="G95">
            <v>0.5</v>
          </cell>
          <cell r="H95">
            <v>0</v>
          </cell>
          <cell r="I95">
            <v>0.5</v>
          </cell>
          <cell r="J95">
            <v>1</v>
          </cell>
          <cell r="K95">
            <v>0.5</v>
          </cell>
          <cell r="L95">
            <v>0</v>
          </cell>
          <cell r="M95">
            <v>1</v>
          </cell>
          <cell r="N95">
            <v>0</v>
          </cell>
        </row>
        <row r="96">
          <cell r="C96">
            <v>0.5</v>
          </cell>
          <cell r="D96">
            <v>0</v>
          </cell>
          <cell r="E96">
            <v>0.5</v>
          </cell>
          <cell r="F96">
            <v>0.5</v>
          </cell>
          <cell r="G96">
            <v>0</v>
          </cell>
          <cell r="H96">
            <v>0</v>
          </cell>
          <cell r="I96">
            <v>0.5</v>
          </cell>
          <cell r="J96">
            <v>2.5</v>
          </cell>
          <cell r="K96">
            <v>0.5</v>
          </cell>
          <cell r="L96">
            <v>0.5</v>
          </cell>
          <cell r="M96">
            <v>1.5</v>
          </cell>
          <cell r="N96">
            <v>0</v>
          </cell>
        </row>
        <row r="97">
          <cell r="C97">
            <v>0.5</v>
          </cell>
          <cell r="D97">
            <v>0</v>
          </cell>
          <cell r="E97">
            <v>0</v>
          </cell>
          <cell r="F97">
            <v>1</v>
          </cell>
          <cell r="G97">
            <v>0</v>
          </cell>
          <cell r="H97">
            <v>0</v>
          </cell>
          <cell r="I97">
            <v>0.5</v>
          </cell>
          <cell r="J97">
            <v>3</v>
          </cell>
          <cell r="K97">
            <v>0</v>
          </cell>
          <cell r="L97">
            <v>0.5</v>
          </cell>
          <cell r="M97">
            <v>1</v>
          </cell>
          <cell r="N97">
            <v>0</v>
          </cell>
        </row>
        <row r="98">
          <cell r="C98">
            <v>0</v>
          </cell>
          <cell r="D98">
            <v>0.5</v>
          </cell>
          <cell r="E98">
            <v>0</v>
          </cell>
          <cell r="F98">
            <v>1.5</v>
          </cell>
          <cell r="G98">
            <v>0</v>
          </cell>
          <cell r="H98">
            <v>0</v>
          </cell>
          <cell r="I98">
            <v>1</v>
          </cell>
          <cell r="J98">
            <v>0</v>
          </cell>
          <cell r="K98">
            <v>0.5</v>
          </cell>
          <cell r="L98">
            <v>0</v>
          </cell>
          <cell r="M98">
            <v>1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1.5</v>
          </cell>
          <cell r="G99">
            <v>0</v>
          </cell>
          <cell r="H99">
            <v>0</v>
          </cell>
          <cell r="I99">
            <v>0.5</v>
          </cell>
          <cell r="J99">
            <v>2</v>
          </cell>
          <cell r="K99">
            <v>0</v>
          </cell>
          <cell r="L99">
            <v>1.5</v>
          </cell>
          <cell r="M99">
            <v>1</v>
          </cell>
          <cell r="N99">
            <v>0</v>
          </cell>
        </row>
        <row r="100">
          <cell r="C100">
            <v>1</v>
          </cell>
          <cell r="D100">
            <v>0</v>
          </cell>
          <cell r="E100">
            <v>0</v>
          </cell>
          <cell r="F100">
            <v>1</v>
          </cell>
          <cell r="G100">
            <v>0</v>
          </cell>
          <cell r="H100">
            <v>0.5</v>
          </cell>
          <cell r="I100">
            <v>1.5</v>
          </cell>
          <cell r="J100">
            <v>1</v>
          </cell>
          <cell r="K100">
            <v>0.5</v>
          </cell>
          <cell r="L100">
            <v>0.5</v>
          </cell>
          <cell r="M100">
            <v>1</v>
          </cell>
          <cell r="N100">
            <v>0</v>
          </cell>
        </row>
        <row r="101">
          <cell r="C101">
            <v>0.5</v>
          </cell>
          <cell r="D101">
            <v>1</v>
          </cell>
          <cell r="E101">
            <v>0.5</v>
          </cell>
          <cell r="F101">
            <v>2</v>
          </cell>
          <cell r="G101">
            <v>0.5</v>
          </cell>
          <cell r="H101">
            <v>0</v>
          </cell>
          <cell r="I101">
            <v>1</v>
          </cell>
          <cell r="J101">
            <v>1</v>
          </cell>
          <cell r="K101">
            <v>1</v>
          </cell>
          <cell r="L101">
            <v>1</v>
          </cell>
          <cell r="M101">
            <v>2.5</v>
          </cell>
          <cell r="N101">
            <v>0</v>
          </cell>
        </row>
        <row r="102">
          <cell r="C102">
            <v>0.5</v>
          </cell>
          <cell r="D102">
            <v>0</v>
          </cell>
          <cell r="E102">
            <v>0</v>
          </cell>
          <cell r="F102">
            <v>1.5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1.5</v>
          </cell>
          <cell r="L102">
            <v>0</v>
          </cell>
          <cell r="M102">
            <v>1.5</v>
          </cell>
          <cell r="N102">
            <v>0</v>
          </cell>
        </row>
        <row r="103">
          <cell r="C103">
            <v>2</v>
          </cell>
          <cell r="D103">
            <v>0</v>
          </cell>
          <cell r="E103">
            <v>1</v>
          </cell>
          <cell r="F103">
            <v>1.5</v>
          </cell>
          <cell r="G103">
            <v>0</v>
          </cell>
          <cell r="H103">
            <v>0</v>
          </cell>
          <cell r="I103">
            <v>1</v>
          </cell>
          <cell r="J103">
            <v>2.5</v>
          </cell>
          <cell r="K103">
            <v>0</v>
          </cell>
          <cell r="L103">
            <v>0</v>
          </cell>
          <cell r="M103">
            <v>5</v>
          </cell>
          <cell r="N103">
            <v>0</v>
          </cell>
        </row>
        <row r="104">
          <cell r="C104">
            <v>2.5</v>
          </cell>
          <cell r="D104">
            <v>0</v>
          </cell>
          <cell r="E104">
            <v>1</v>
          </cell>
          <cell r="F104">
            <v>2.5</v>
          </cell>
          <cell r="G104">
            <v>0</v>
          </cell>
          <cell r="H104">
            <v>0</v>
          </cell>
          <cell r="I104">
            <v>1</v>
          </cell>
          <cell r="J104">
            <v>1</v>
          </cell>
          <cell r="K104">
            <v>0</v>
          </cell>
          <cell r="L104">
            <v>2</v>
          </cell>
          <cell r="M104">
            <v>13.5</v>
          </cell>
          <cell r="N104">
            <v>0</v>
          </cell>
        </row>
        <row r="105">
          <cell r="C105">
            <v>2</v>
          </cell>
          <cell r="D105">
            <v>0.5</v>
          </cell>
          <cell r="E105">
            <v>1</v>
          </cell>
          <cell r="F105">
            <v>2</v>
          </cell>
          <cell r="G105">
            <v>0</v>
          </cell>
          <cell r="H105">
            <v>0</v>
          </cell>
          <cell r="I105">
            <v>0</v>
          </cell>
          <cell r="J105">
            <v>1</v>
          </cell>
          <cell r="K105">
            <v>0</v>
          </cell>
          <cell r="L105">
            <v>0</v>
          </cell>
          <cell r="M105">
            <v>10</v>
          </cell>
          <cell r="N105">
            <v>0</v>
          </cell>
        </row>
      </sheetData>
      <sheetData sheetId="15" refreshError="1">
        <row r="5">
          <cell r="G5" t="str">
            <v>MITYANA COLLEGE KIKUMBI</v>
          </cell>
          <cell r="K5" t="str">
            <v>XXXX</v>
          </cell>
        </row>
        <row r="6">
          <cell r="K6" t="str">
            <v>STEVEN</v>
          </cell>
        </row>
        <row r="10">
          <cell r="C10">
            <v>5.2857142857142856</v>
          </cell>
          <cell r="D10">
            <v>2.2857142857142856</v>
          </cell>
          <cell r="E10">
            <v>2.5714285714285716</v>
          </cell>
          <cell r="F10">
            <v>4.1428571428571432</v>
          </cell>
          <cell r="G10">
            <v>0.2857142857142857</v>
          </cell>
          <cell r="H10">
            <v>0.14285714285714285</v>
          </cell>
          <cell r="I10">
            <v>2.1428571428571428</v>
          </cell>
          <cell r="J10">
            <v>1.2857142857142858</v>
          </cell>
          <cell r="K10">
            <v>0.8571428571428571</v>
          </cell>
          <cell r="L10">
            <v>1.4285714285714286</v>
          </cell>
          <cell r="M10">
            <v>27.714285714285715</v>
          </cell>
          <cell r="N10">
            <v>0</v>
          </cell>
        </row>
        <row r="11">
          <cell r="C11">
            <v>4.5714285714285712</v>
          </cell>
          <cell r="D11">
            <v>2</v>
          </cell>
          <cell r="E11">
            <v>1.4285714285714286</v>
          </cell>
          <cell r="F11">
            <v>3.5714285714285716</v>
          </cell>
          <cell r="G11">
            <v>0</v>
          </cell>
          <cell r="H11">
            <v>0</v>
          </cell>
          <cell r="I11">
            <v>2</v>
          </cell>
          <cell r="J11">
            <v>1.4285714285714286</v>
          </cell>
          <cell r="K11">
            <v>1.4285714285714286</v>
          </cell>
          <cell r="L11">
            <v>0.7142857142857143</v>
          </cell>
          <cell r="M11">
            <v>33.714285714285715</v>
          </cell>
          <cell r="N11">
            <v>0</v>
          </cell>
        </row>
        <row r="12">
          <cell r="C12">
            <v>6.7142857142857144</v>
          </cell>
          <cell r="D12">
            <v>2.7142857142857144</v>
          </cell>
          <cell r="E12">
            <v>2.2857142857142856</v>
          </cell>
          <cell r="F12">
            <v>3</v>
          </cell>
          <cell r="G12">
            <v>0.14285714285714285</v>
          </cell>
          <cell r="H12">
            <v>0</v>
          </cell>
          <cell r="I12">
            <v>1</v>
          </cell>
          <cell r="J12">
            <v>1.7142857142857142</v>
          </cell>
          <cell r="K12">
            <v>0.5714285714285714</v>
          </cell>
          <cell r="L12">
            <v>0.7142857142857143</v>
          </cell>
          <cell r="M12">
            <v>37.428571428571431</v>
          </cell>
          <cell r="N12">
            <v>0</v>
          </cell>
        </row>
        <row r="13">
          <cell r="C13">
            <v>8</v>
          </cell>
          <cell r="D13">
            <v>3.1428571428571428</v>
          </cell>
          <cell r="E13">
            <v>3.2857142857142856</v>
          </cell>
          <cell r="F13">
            <v>4.7142857142857144</v>
          </cell>
          <cell r="G13">
            <v>0.2857142857142857</v>
          </cell>
          <cell r="H13">
            <v>0.42857142857142855</v>
          </cell>
          <cell r="I13">
            <v>2.7142857142857144</v>
          </cell>
          <cell r="J13">
            <v>1.2857142857142858</v>
          </cell>
          <cell r="K13">
            <v>1.1428571428571428</v>
          </cell>
          <cell r="L13">
            <v>1.1428571428571428</v>
          </cell>
          <cell r="M13">
            <v>41.714285714285715</v>
          </cell>
          <cell r="N13">
            <v>0</v>
          </cell>
        </row>
        <row r="14">
          <cell r="C14">
            <v>6</v>
          </cell>
          <cell r="D14">
            <v>3</v>
          </cell>
          <cell r="E14">
            <v>1.7142857142857142</v>
          </cell>
          <cell r="F14">
            <v>3.8571428571428572</v>
          </cell>
          <cell r="G14">
            <v>0</v>
          </cell>
          <cell r="H14">
            <v>0.14285714285714285</v>
          </cell>
          <cell r="I14">
            <v>2.4285714285714284</v>
          </cell>
          <cell r="J14">
            <v>1.5714285714285714</v>
          </cell>
          <cell r="K14">
            <v>0.2857142857142857</v>
          </cell>
          <cell r="L14">
            <v>1.1428571428571428</v>
          </cell>
          <cell r="M14">
            <v>38.142857142857146</v>
          </cell>
          <cell r="N14">
            <v>0.14285714285714285</v>
          </cell>
        </row>
        <row r="15">
          <cell r="C15">
            <v>6.7142857142857144</v>
          </cell>
          <cell r="D15">
            <v>4.5714285714285712</v>
          </cell>
          <cell r="E15">
            <v>2.1428571428571428</v>
          </cell>
          <cell r="F15">
            <v>4.1428571428571432</v>
          </cell>
          <cell r="G15">
            <v>0.14285714285714285</v>
          </cell>
          <cell r="H15">
            <v>0.42857142857142855</v>
          </cell>
          <cell r="I15">
            <v>2.2857142857142856</v>
          </cell>
          <cell r="J15">
            <v>2.4285714285714284</v>
          </cell>
          <cell r="K15">
            <v>0</v>
          </cell>
          <cell r="L15">
            <v>0.42857142857142855</v>
          </cell>
          <cell r="M15">
            <v>38</v>
          </cell>
          <cell r="N15">
            <v>0</v>
          </cell>
        </row>
        <row r="16">
          <cell r="C16">
            <v>6.5714285714285712</v>
          </cell>
          <cell r="D16">
            <v>4</v>
          </cell>
          <cell r="E16">
            <v>2</v>
          </cell>
          <cell r="F16">
            <v>5.1428571428571432</v>
          </cell>
          <cell r="G16">
            <v>0.14285714285714285</v>
          </cell>
          <cell r="H16">
            <v>0</v>
          </cell>
          <cell r="I16">
            <v>2</v>
          </cell>
          <cell r="J16">
            <v>1.2857142857142858</v>
          </cell>
          <cell r="K16">
            <v>0.5714285714285714</v>
          </cell>
          <cell r="L16">
            <v>1.2857142857142858</v>
          </cell>
          <cell r="M16">
            <v>36.857142857142854</v>
          </cell>
          <cell r="N16">
            <v>0</v>
          </cell>
        </row>
        <row r="17">
          <cell r="C17">
            <v>8</v>
          </cell>
          <cell r="D17">
            <v>3.8571428571428572</v>
          </cell>
          <cell r="E17">
            <v>2.4285714285714284</v>
          </cell>
          <cell r="F17">
            <v>6.4285714285714288</v>
          </cell>
          <cell r="G17">
            <v>0</v>
          </cell>
          <cell r="H17">
            <v>0.14285714285714285</v>
          </cell>
          <cell r="I17">
            <v>3.4285714285714284</v>
          </cell>
          <cell r="J17">
            <v>1.2857142857142858</v>
          </cell>
          <cell r="K17">
            <v>0.5714285714285714</v>
          </cell>
          <cell r="L17">
            <v>0.7142857142857143</v>
          </cell>
          <cell r="M17">
            <v>44.571428571428569</v>
          </cell>
          <cell r="N17">
            <v>0</v>
          </cell>
        </row>
        <row r="18">
          <cell r="C18">
            <v>7.7142857142857144</v>
          </cell>
          <cell r="D18">
            <v>3.8571428571428572</v>
          </cell>
          <cell r="E18">
            <v>2.2857142857142856</v>
          </cell>
          <cell r="F18">
            <v>6.4285714285714288</v>
          </cell>
          <cell r="G18">
            <v>0</v>
          </cell>
          <cell r="H18">
            <v>0.2857142857142857</v>
          </cell>
          <cell r="I18">
            <v>3.2857142857142856</v>
          </cell>
          <cell r="J18">
            <v>1.7142857142857142</v>
          </cell>
          <cell r="K18">
            <v>0.42857142857142855</v>
          </cell>
          <cell r="L18">
            <v>1</v>
          </cell>
          <cell r="M18">
            <v>36.714285714285715</v>
          </cell>
          <cell r="N18">
            <v>0</v>
          </cell>
        </row>
        <row r="19">
          <cell r="C19">
            <v>8.7142857142857135</v>
          </cell>
          <cell r="D19">
            <v>4.4285714285714288</v>
          </cell>
          <cell r="E19">
            <v>2.7142857142857144</v>
          </cell>
          <cell r="F19">
            <v>5.5714285714285712</v>
          </cell>
          <cell r="G19">
            <v>0.42857142857142855</v>
          </cell>
          <cell r="H19">
            <v>0.42857142857142855</v>
          </cell>
          <cell r="I19">
            <v>2.4285714285714284</v>
          </cell>
          <cell r="J19">
            <v>1.4285714285714286</v>
          </cell>
          <cell r="K19">
            <v>1.5714285714285714</v>
          </cell>
          <cell r="L19">
            <v>0.42857142857142855</v>
          </cell>
          <cell r="M19">
            <v>38.428571428571431</v>
          </cell>
          <cell r="N19">
            <v>0</v>
          </cell>
        </row>
        <row r="20">
          <cell r="C20">
            <v>8.8571428571428577</v>
          </cell>
          <cell r="D20">
            <v>3.7142857142857144</v>
          </cell>
          <cell r="E20">
            <v>2.4285714285714284</v>
          </cell>
          <cell r="F20">
            <v>6</v>
          </cell>
          <cell r="G20">
            <v>0.14285714285714285</v>
          </cell>
          <cell r="H20">
            <v>0</v>
          </cell>
          <cell r="I20">
            <v>2.5714285714285716</v>
          </cell>
          <cell r="J20">
            <v>2.2857142857142856</v>
          </cell>
          <cell r="K20">
            <v>0.2857142857142857</v>
          </cell>
          <cell r="L20">
            <v>0.8571428571428571</v>
          </cell>
          <cell r="M20">
            <v>41.285714285714285</v>
          </cell>
          <cell r="N20">
            <v>0</v>
          </cell>
        </row>
        <row r="21">
          <cell r="C21">
            <v>9</v>
          </cell>
          <cell r="D21">
            <v>4.2857142857142856</v>
          </cell>
          <cell r="E21">
            <v>1.2857142857142858</v>
          </cell>
          <cell r="F21">
            <v>7.1428571428571432</v>
          </cell>
          <cell r="G21">
            <v>0.2857142857142857</v>
          </cell>
          <cell r="H21">
            <v>0.14285714285714285</v>
          </cell>
          <cell r="I21">
            <v>2.8571428571428572</v>
          </cell>
          <cell r="J21">
            <v>1.4285714285714286</v>
          </cell>
          <cell r="K21">
            <v>0.8571428571428571</v>
          </cell>
          <cell r="L21">
            <v>0.7142857142857143</v>
          </cell>
          <cell r="M21">
            <v>41.142857142857146</v>
          </cell>
          <cell r="N21">
            <v>0</v>
          </cell>
        </row>
        <row r="22">
          <cell r="C22">
            <v>9.8571428571428577</v>
          </cell>
          <cell r="D22">
            <v>2.7142857142857144</v>
          </cell>
          <cell r="E22">
            <v>1.7142857142857142</v>
          </cell>
          <cell r="F22">
            <v>6.8571428571428568</v>
          </cell>
          <cell r="G22">
            <v>0</v>
          </cell>
          <cell r="H22">
            <v>0.8571428571428571</v>
          </cell>
          <cell r="I22">
            <v>2.5714285714285716</v>
          </cell>
          <cell r="J22">
            <v>2.1428571428571428</v>
          </cell>
          <cell r="K22">
            <v>0.2857142857142857</v>
          </cell>
          <cell r="L22">
            <v>0.7142857142857143</v>
          </cell>
          <cell r="M22">
            <v>35.857142857142854</v>
          </cell>
          <cell r="N22">
            <v>0</v>
          </cell>
        </row>
        <row r="23">
          <cell r="C23">
            <v>9.7142857142857135</v>
          </cell>
          <cell r="D23">
            <v>2.5714285714285716</v>
          </cell>
          <cell r="E23">
            <v>1.8571428571428572</v>
          </cell>
          <cell r="F23">
            <v>8.2857142857142865</v>
          </cell>
          <cell r="G23">
            <v>0.14285714285714285</v>
          </cell>
          <cell r="H23">
            <v>1.2857142857142858</v>
          </cell>
          <cell r="I23">
            <v>5</v>
          </cell>
          <cell r="J23">
            <v>2.8571428571428572</v>
          </cell>
          <cell r="K23">
            <v>0.8571428571428571</v>
          </cell>
          <cell r="L23">
            <v>1.2857142857142858</v>
          </cell>
          <cell r="M23">
            <v>38.714285714285715</v>
          </cell>
          <cell r="N23">
            <v>0</v>
          </cell>
        </row>
        <row r="24">
          <cell r="C24">
            <v>8.2857142857142865</v>
          </cell>
          <cell r="D24">
            <v>3.1428571428571428</v>
          </cell>
          <cell r="E24">
            <v>2.7142857142857144</v>
          </cell>
          <cell r="F24">
            <v>9.5714285714285712</v>
          </cell>
          <cell r="G24">
            <v>0.5714285714285714</v>
          </cell>
          <cell r="H24">
            <v>0.14285714285714285</v>
          </cell>
          <cell r="I24">
            <v>2.7142857142857144</v>
          </cell>
          <cell r="J24">
            <v>2.4285714285714284</v>
          </cell>
          <cell r="K24">
            <v>0.8571428571428571</v>
          </cell>
          <cell r="L24">
            <v>0.42857142857142855</v>
          </cell>
          <cell r="M24">
            <v>37.285714285714285</v>
          </cell>
          <cell r="N24">
            <v>0.14285714285714285</v>
          </cell>
        </row>
        <row r="25">
          <cell r="C25">
            <v>7.4285714285714288</v>
          </cell>
          <cell r="D25">
            <v>2.7142857142857144</v>
          </cell>
          <cell r="E25">
            <v>2.8571428571428572</v>
          </cell>
          <cell r="F25">
            <v>6.4285714285714288</v>
          </cell>
          <cell r="G25">
            <v>0</v>
          </cell>
          <cell r="H25">
            <v>0.14285714285714285</v>
          </cell>
          <cell r="I25">
            <v>3</v>
          </cell>
          <cell r="J25">
            <v>1</v>
          </cell>
          <cell r="K25">
            <v>0.7142857142857143</v>
          </cell>
          <cell r="L25">
            <v>1</v>
          </cell>
          <cell r="M25">
            <v>37</v>
          </cell>
          <cell r="N25">
            <v>0.14285714285714285</v>
          </cell>
        </row>
        <row r="26">
          <cell r="C26">
            <v>9.8571428571428577</v>
          </cell>
          <cell r="D26">
            <v>4.7142857142857144</v>
          </cell>
          <cell r="E26">
            <v>3</v>
          </cell>
          <cell r="F26">
            <v>7.5714285714285712</v>
          </cell>
          <cell r="G26">
            <v>0</v>
          </cell>
          <cell r="H26">
            <v>1</v>
          </cell>
          <cell r="I26">
            <v>2.8571428571428572</v>
          </cell>
          <cell r="J26">
            <v>2.4285714285714284</v>
          </cell>
          <cell r="K26">
            <v>0.14285714285714285</v>
          </cell>
          <cell r="L26">
            <v>1.1428571428571428</v>
          </cell>
          <cell r="M26">
            <v>35.571428571428569</v>
          </cell>
          <cell r="N26">
            <v>0</v>
          </cell>
        </row>
        <row r="27">
          <cell r="C27">
            <v>8.5714285714285712</v>
          </cell>
          <cell r="D27">
            <v>2</v>
          </cell>
          <cell r="E27">
            <v>2.5714285714285716</v>
          </cell>
          <cell r="F27">
            <v>8.5714285714285712</v>
          </cell>
          <cell r="G27">
            <v>0.2857142857142857</v>
          </cell>
          <cell r="H27">
            <v>0.5714285714285714</v>
          </cell>
          <cell r="I27">
            <v>2.4285714285714284</v>
          </cell>
          <cell r="J27">
            <v>1.8571428571428572</v>
          </cell>
          <cell r="K27">
            <v>0.2857142857142857</v>
          </cell>
          <cell r="L27">
            <v>0.7142857142857143</v>
          </cell>
          <cell r="M27">
            <v>36</v>
          </cell>
          <cell r="N27">
            <v>0</v>
          </cell>
        </row>
        <row r="28">
          <cell r="C28">
            <v>8.5714285714285712</v>
          </cell>
          <cell r="D28">
            <v>4</v>
          </cell>
          <cell r="E28">
            <v>3.1428571428571428</v>
          </cell>
          <cell r="F28">
            <v>7</v>
          </cell>
          <cell r="G28">
            <v>0</v>
          </cell>
          <cell r="H28">
            <v>0.14285714285714285</v>
          </cell>
          <cell r="I28">
            <v>3.1428571428571428</v>
          </cell>
          <cell r="J28">
            <v>2</v>
          </cell>
          <cell r="K28">
            <v>0.8571428571428571</v>
          </cell>
          <cell r="L28">
            <v>1.1428571428571428</v>
          </cell>
          <cell r="M28">
            <v>41.428571428571431</v>
          </cell>
          <cell r="N28">
            <v>0</v>
          </cell>
        </row>
        <row r="29">
          <cell r="C29">
            <v>9.4285714285714288</v>
          </cell>
          <cell r="D29">
            <v>3</v>
          </cell>
          <cell r="E29">
            <v>2.8571428571428572</v>
          </cell>
          <cell r="F29">
            <v>6.1428571428571432</v>
          </cell>
          <cell r="G29">
            <v>0</v>
          </cell>
          <cell r="H29">
            <v>0.14285714285714285</v>
          </cell>
          <cell r="I29">
            <v>3.4285714285714284</v>
          </cell>
          <cell r="J29">
            <v>2.2857142857142856</v>
          </cell>
          <cell r="K29">
            <v>1.1428571428571428</v>
          </cell>
          <cell r="L29">
            <v>2.1428571428571428</v>
          </cell>
          <cell r="M29">
            <v>39.857142857142854</v>
          </cell>
          <cell r="N29">
            <v>0</v>
          </cell>
        </row>
        <row r="30">
          <cell r="C30">
            <v>9</v>
          </cell>
          <cell r="D30">
            <v>2</v>
          </cell>
          <cell r="E30">
            <v>1.8571428571428572</v>
          </cell>
          <cell r="F30">
            <v>7.1428571428571432</v>
          </cell>
          <cell r="G30">
            <v>0.14285714285714285</v>
          </cell>
          <cell r="H30">
            <v>0.7142857142857143</v>
          </cell>
          <cell r="I30">
            <v>2.2857142857142856</v>
          </cell>
          <cell r="J30">
            <v>2.5714285714285716</v>
          </cell>
          <cell r="K30">
            <v>0.8571428571428571</v>
          </cell>
          <cell r="L30">
            <v>1</v>
          </cell>
          <cell r="M30">
            <v>36.714285714285715</v>
          </cell>
          <cell r="N30">
            <v>0.14285714285714285</v>
          </cell>
        </row>
        <row r="31">
          <cell r="C31">
            <v>8.5714285714285712</v>
          </cell>
          <cell r="D31">
            <v>5.1428571428571432</v>
          </cell>
          <cell r="E31">
            <v>1.2857142857142858</v>
          </cell>
          <cell r="F31">
            <v>7.8571428571428568</v>
          </cell>
          <cell r="G31">
            <v>0.2857142857142857</v>
          </cell>
          <cell r="H31">
            <v>0.7142857142857143</v>
          </cell>
          <cell r="I31">
            <v>2.5714285714285716</v>
          </cell>
          <cell r="J31">
            <v>1.5714285714285714</v>
          </cell>
          <cell r="K31">
            <v>0.42857142857142855</v>
          </cell>
          <cell r="L31">
            <v>0.42857142857142855</v>
          </cell>
          <cell r="M31">
            <v>38</v>
          </cell>
          <cell r="N31">
            <v>0</v>
          </cell>
        </row>
        <row r="32">
          <cell r="C32">
            <v>7.8571428571428568</v>
          </cell>
          <cell r="D32">
            <v>3.4285714285714284</v>
          </cell>
          <cell r="E32">
            <v>2.4285714285714284</v>
          </cell>
          <cell r="F32">
            <v>7.5714285714285712</v>
          </cell>
          <cell r="G32">
            <v>0</v>
          </cell>
          <cell r="H32">
            <v>0.5714285714285714</v>
          </cell>
          <cell r="I32">
            <v>4.8571428571428568</v>
          </cell>
          <cell r="J32">
            <v>1.5714285714285714</v>
          </cell>
          <cell r="K32">
            <v>1.1428571428571428</v>
          </cell>
          <cell r="L32">
            <v>0.7142857142857143</v>
          </cell>
          <cell r="M32">
            <v>39.714285714285715</v>
          </cell>
          <cell r="N32">
            <v>0</v>
          </cell>
        </row>
        <row r="33">
          <cell r="C33">
            <v>7.4285714285714288</v>
          </cell>
          <cell r="D33">
            <v>3.5714285714285716</v>
          </cell>
          <cell r="E33">
            <v>1.4285714285714286</v>
          </cell>
          <cell r="F33">
            <v>7.5714285714285712</v>
          </cell>
          <cell r="G33">
            <v>0</v>
          </cell>
          <cell r="H33">
            <v>0.7142857142857143</v>
          </cell>
          <cell r="I33">
            <v>2.1428571428571428</v>
          </cell>
          <cell r="J33">
            <v>2.4285714285714284</v>
          </cell>
          <cell r="K33">
            <v>0.42857142857142855</v>
          </cell>
          <cell r="L33">
            <v>0.8571428571428571</v>
          </cell>
          <cell r="M33">
            <v>37.857142857142854</v>
          </cell>
          <cell r="N33">
            <v>0</v>
          </cell>
        </row>
        <row r="34">
          <cell r="C34">
            <v>10.571428571428571</v>
          </cell>
          <cell r="D34">
            <v>3.4285714285714284</v>
          </cell>
          <cell r="E34">
            <v>1.5714285714285714</v>
          </cell>
          <cell r="F34">
            <v>12.285714285714286</v>
          </cell>
          <cell r="G34">
            <v>0.2857142857142857</v>
          </cell>
          <cell r="H34">
            <v>0.8571428571428571</v>
          </cell>
          <cell r="I34">
            <v>5</v>
          </cell>
          <cell r="J34">
            <v>2.7142857142857144</v>
          </cell>
          <cell r="K34">
            <v>1.1428571428571428</v>
          </cell>
          <cell r="L34">
            <v>0.8571428571428571</v>
          </cell>
          <cell r="M34">
            <v>40.714285714285715</v>
          </cell>
          <cell r="N34">
            <v>0</v>
          </cell>
        </row>
        <row r="35">
          <cell r="C35">
            <v>10</v>
          </cell>
          <cell r="D35">
            <v>2.5714285714285716</v>
          </cell>
          <cell r="E35">
            <v>1.7142857142857142</v>
          </cell>
          <cell r="F35">
            <v>7.1428571428571432</v>
          </cell>
          <cell r="G35">
            <v>0.14285714285714285</v>
          </cell>
          <cell r="H35">
            <v>0.2857142857142857</v>
          </cell>
          <cell r="I35">
            <v>2.5714285714285716</v>
          </cell>
          <cell r="J35">
            <v>2.1428571428571428</v>
          </cell>
          <cell r="K35">
            <v>0.5714285714285714</v>
          </cell>
          <cell r="L35">
            <v>0.8571428571428571</v>
          </cell>
          <cell r="M35">
            <v>36.714285714285715</v>
          </cell>
          <cell r="N35">
            <v>0</v>
          </cell>
        </row>
        <row r="36">
          <cell r="C36">
            <v>10</v>
          </cell>
          <cell r="D36">
            <v>3.5714285714285716</v>
          </cell>
          <cell r="E36">
            <v>2.1428571428571428</v>
          </cell>
          <cell r="F36">
            <v>8</v>
          </cell>
          <cell r="G36">
            <v>0.42857142857142855</v>
          </cell>
          <cell r="H36">
            <v>0.7142857142857143</v>
          </cell>
          <cell r="I36">
            <v>4.1428571428571432</v>
          </cell>
          <cell r="J36">
            <v>1.7142857142857142</v>
          </cell>
          <cell r="K36">
            <v>1.1428571428571428</v>
          </cell>
          <cell r="L36">
            <v>1.5714285714285714</v>
          </cell>
          <cell r="M36">
            <v>40.857142857142854</v>
          </cell>
          <cell r="N36">
            <v>0</v>
          </cell>
        </row>
        <row r="37">
          <cell r="C37">
            <v>9.5714285714285712</v>
          </cell>
          <cell r="D37">
            <v>3</v>
          </cell>
          <cell r="E37">
            <v>2.7142857142857144</v>
          </cell>
          <cell r="F37">
            <v>6.1428571428571432</v>
          </cell>
          <cell r="G37">
            <v>0.2857142857142857</v>
          </cell>
          <cell r="H37">
            <v>0.5714285714285714</v>
          </cell>
          <cell r="I37">
            <v>2.7142857142857144</v>
          </cell>
          <cell r="J37">
            <v>1.4285714285714286</v>
          </cell>
          <cell r="K37">
            <v>0.42857142857142855</v>
          </cell>
          <cell r="L37">
            <v>0.5714285714285714</v>
          </cell>
          <cell r="M37">
            <v>43.142857142857146</v>
          </cell>
          <cell r="N37">
            <v>0</v>
          </cell>
        </row>
        <row r="38">
          <cell r="C38">
            <v>9.4285714285714288</v>
          </cell>
          <cell r="D38">
            <v>2.4285714285714284</v>
          </cell>
          <cell r="E38">
            <v>2.2857142857142856</v>
          </cell>
          <cell r="F38">
            <v>9.2857142857142865</v>
          </cell>
          <cell r="G38">
            <v>0.14285714285714285</v>
          </cell>
          <cell r="H38">
            <v>0.42857142857142855</v>
          </cell>
          <cell r="I38">
            <v>4</v>
          </cell>
          <cell r="J38">
            <v>3</v>
          </cell>
          <cell r="K38">
            <v>0.2857142857142857</v>
          </cell>
          <cell r="L38">
            <v>0.8571428571428571</v>
          </cell>
          <cell r="M38">
            <v>37.857142857142854</v>
          </cell>
          <cell r="N38">
            <v>0</v>
          </cell>
        </row>
        <row r="39">
          <cell r="C39">
            <v>9.1428571428571423</v>
          </cell>
          <cell r="D39">
            <v>4.7142857142857144</v>
          </cell>
          <cell r="E39">
            <v>2.1428571428571428</v>
          </cell>
          <cell r="F39">
            <v>8.4285714285714288</v>
          </cell>
          <cell r="G39">
            <v>0.5714285714285714</v>
          </cell>
          <cell r="H39">
            <v>0.5714285714285714</v>
          </cell>
          <cell r="I39">
            <v>3.5714285714285716</v>
          </cell>
          <cell r="J39">
            <v>1.8571428571428572</v>
          </cell>
          <cell r="K39">
            <v>0.7142857142857143</v>
          </cell>
          <cell r="L39">
            <v>0.7142857142857143</v>
          </cell>
          <cell r="M39">
            <v>45.857142857142854</v>
          </cell>
          <cell r="N39">
            <v>0</v>
          </cell>
        </row>
        <row r="40">
          <cell r="C40">
            <v>7.1428571428571432</v>
          </cell>
          <cell r="D40">
            <v>2.4285714285714284</v>
          </cell>
          <cell r="E40">
            <v>2.2857142857142856</v>
          </cell>
          <cell r="F40">
            <v>8.1428571428571423</v>
          </cell>
          <cell r="G40">
            <v>0</v>
          </cell>
          <cell r="H40">
            <v>0.7142857142857143</v>
          </cell>
          <cell r="I40">
            <v>3.5714285714285716</v>
          </cell>
          <cell r="J40">
            <v>1.5714285714285714</v>
          </cell>
          <cell r="K40">
            <v>0.42857142857142855</v>
          </cell>
          <cell r="L40">
            <v>0.5714285714285714</v>
          </cell>
          <cell r="M40">
            <v>43.142857142857146</v>
          </cell>
          <cell r="N40">
            <v>0</v>
          </cell>
        </row>
        <row r="41">
          <cell r="C41">
            <v>8.7142857142857135</v>
          </cell>
          <cell r="D41">
            <v>4</v>
          </cell>
          <cell r="E41">
            <v>3.2857142857142856</v>
          </cell>
          <cell r="F41">
            <v>8</v>
          </cell>
          <cell r="G41">
            <v>0.14285714285714285</v>
          </cell>
          <cell r="H41">
            <v>0.7142857142857143</v>
          </cell>
          <cell r="I41">
            <v>2.5714285714285716</v>
          </cell>
          <cell r="J41">
            <v>2.1428571428571428</v>
          </cell>
          <cell r="K41">
            <v>1.1428571428571428</v>
          </cell>
          <cell r="L41">
            <v>0.5714285714285714</v>
          </cell>
          <cell r="M41">
            <v>35.714285714285715</v>
          </cell>
          <cell r="N41">
            <v>0</v>
          </cell>
        </row>
        <row r="42">
          <cell r="C42">
            <v>10.428571428571429</v>
          </cell>
          <cell r="D42">
            <v>2.7142857142857144</v>
          </cell>
          <cell r="E42">
            <v>1.2857142857142858</v>
          </cell>
          <cell r="F42">
            <v>9</v>
          </cell>
          <cell r="G42">
            <v>0.42857142857142855</v>
          </cell>
          <cell r="H42">
            <v>0.42857142857142855</v>
          </cell>
          <cell r="I42">
            <v>4.2857142857142856</v>
          </cell>
          <cell r="J42">
            <v>1.8571428571428572</v>
          </cell>
          <cell r="K42">
            <v>0.7142857142857143</v>
          </cell>
          <cell r="L42">
            <v>1</v>
          </cell>
          <cell r="M42">
            <v>38.428571428571431</v>
          </cell>
          <cell r="N42">
            <v>0</v>
          </cell>
        </row>
        <row r="43">
          <cell r="C43">
            <v>6.8571428571428568</v>
          </cell>
          <cell r="D43">
            <v>3.7142857142857144</v>
          </cell>
          <cell r="E43">
            <v>1.5714285714285714</v>
          </cell>
          <cell r="F43">
            <v>8.5714285714285712</v>
          </cell>
          <cell r="G43">
            <v>0</v>
          </cell>
          <cell r="H43">
            <v>0.2857142857142857</v>
          </cell>
          <cell r="I43">
            <v>3.2857142857142856</v>
          </cell>
          <cell r="J43">
            <v>3.4285714285714284</v>
          </cell>
          <cell r="K43">
            <v>0.42857142857142855</v>
          </cell>
          <cell r="L43">
            <v>1</v>
          </cell>
          <cell r="M43">
            <v>38.857142857142854</v>
          </cell>
          <cell r="N43">
            <v>0</v>
          </cell>
        </row>
        <row r="44">
          <cell r="C44">
            <v>10.571428571428571</v>
          </cell>
          <cell r="D44">
            <v>3.1428571428571428</v>
          </cell>
          <cell r="E44">
            <v>2</v>
          </cell>
          <cell r="F44">
            <v>6.4285714285714288</v>
          </cell>
          <cell r="G44">
            <v>0.14285714285714285</v>
          </cell>
          <cell r="H44">
            <v>1.1428571428571428</v>
          </cell>
          <cell r="I44">
            <v>3</v>
          </cell>
          <cell r="J44">
            <v>2</v>
          </cell>
          <cell r="K44">
            <v>0.14285714285714285</v>
          </cell>
          <cell r="L44">
            <v>1.8571428571428572</v>
          </cell>
          <cell r="M44">
            <v>35.142857142857146</v>
          </cell>
          <cell r="N44">
            <v>0</v>
          </cell>
        </row>
        <row r="45">
          <cell r="C45">
            <v>11</v>
          </cell>
          <cell r="D45">
            <v>2.7142857142857144</v>
          </cell>
          <cell r="E45">
            <v>3.5714285714285716</v>
          </cell>
          <cell r="F45">
            <v>8.2857142857142865</v>
          </cell>
          <cell r="G45">
            <v>0</v>
          </cell>
          <cell r="H45">
            <v>0.2857142857142857</v>
          </cell>
          <cell r="I45">
            <v>6</v>
          </cell>
          <cell r="J45">
            <v>1.8571428571428572</v>
          </cell>
          <cell r="K45">
            <v>2.2857142857142856</v>
          </cell>
          <cell r="L45">
            <v>1.1428571428571428</v>
          </cell>
          <cell r="M45">
            <v>39</v>
          </cell>
          <cell r="N45">
            <v>0</v>
          </cell>
        </row>
        <row r="46">
          <cell r="C46">
            <v>10.428571428571429</v>
          </cell>
          <cell r="D46">
            <v>4.1428571428571432</v>
          </cell>
          <cell r="E46">
            <v>2.2857142857142856</v>
          </cell>
          <cell r="F46">
            <v>7</v>
          </cell>
          <cell r="G46">
            <v>0</v>
          </cell>
          <cell r="H46">
            <v>0.42857142857142855</v>
          </cell>
          <cell r="I46">
            <v>5.4285714285714288</v>
          </cell>
          <cell r="J46">
            <v>3.7142857142857144</v>
          </cell>
          <cell r="K46">
            <v>0.42857142857142855</v>
          </cell>
          <cell r="L46">
            <v>1.7142857142857142</v>
          </cell>
          <cell r="M46">
            <v>40</v>
          </cell>
          <cell r="N46">
            <v>0</v>
          </cell>
        </row>
        <row r="47">
          <cell r="C47">
            <v>9</v>
          </cell>
          <cell r="D47">
            <v>3.2857142857142856</v>
          </cell>
          <cell r="E47">
            <v>2</v>
          </cell>
          <cell r="F47">
            <v>9.8571428571428577</v>
          </cell>
          <cell r="G47">
            <v>0</v>
          </cell>
          <cell r="H47">
            <v>0.7142857142857143</v>
          </cell>
          <cell r="I47">
            <v>3.5714285714285716</v>
          </cell>
          <cell r="J47">
            <v>2.8571428571428572</v>
          </cell>
          <cell r="K47">
            <v>0.2857142857142857</v>
          </cell>
          <cell r="L47">
            <v>0.8571428571428571</v>
          </cell>
          <cell r="M47">
            <v>42.714285714285715</v>
          </cell>
          <cell r="N47">
            <v>0</v>
          </cell>
        </row>
        <row r="48">
          <cell r="C48">
            <v>9</v>
          </cell>
          <cell r="D48">
            <v>2.7142857142857144</v>
          </cell>
          <cell r="E48">
            <v>2.2857142857142856</v>
          </cell>
          <cell r="F48">
            <v>9.5714285714285712</v>
          </cell>
          <cell r="G48">
            <v>0</v>
          </cell>
          <cell r="H48">
            <v>0.8571428571428571</v>
          </cell>
          <cell r="I48">
            <v>2.5714285714285716</v>
          </cell>
          <cell r="J48">
            <v>2.5714285714285716</v>
          </cell>
          <cell r="K48">
            <v>0.7142857142857143</v>
          </cell>
          <cell r="L48">
            <v>0.42857142857142855</v>
          </cell>
          <cell r="M48">
            <v>34.571428571428569</v>
          </cell>
          <cell r="N48">
            <v>0</v>
          </cell>
        </row>
        <row r="49">
          <cell r="C49">
            <v>10.857142857142858</v>
          </cell>
          <cell r="D49">
            <v>3.5714285714285716</v>
          </cell>
          <cell r="E49">
            <v>1.4285714285714286</v>
          </cell>
          <cell r="F49">
            <v>8.2857142857142865</v>
          </cell>
          <cell r="G49">
            <v>0.8571428571428571</v>
          </cell>
          <cell r="H49">
            <v>0.7142857142857143</v>
          </cell>
          <cell r="I49">
            <v>6.2857142857142856</v>
          </cell>
          <cell r="J49">
            <v>3.4285714285714284</v>
          </cell>
          <cell r="K49">
            <v>1.4285714285714286</v>
          </cell>
          <cell r="L49">
            <v>1</v>
          </cell>
          <cell r="M49">
            <v>48.857142857142854</v>
          </cell>
          <cell r="N49">
            <v>0</v>
          </cell>
        </row>
        <row r="50">
          <cell r="C50">
            <v>10.571428571428571</v>
          </cell>
          <cell r="D50">
            <v>4.4285714285714288</v>
          </cell>
          <cell r="E50">
            <v>2.1428571428571428</v>
          </cell>
          <cell r="F50">
            <v>8.5714285714285712</v>
          </cell>
          <cell r="G50">
            <v>0.2857142857142857</v>
          </cell>
          <cell r="H50">
            <v>0.5714285714285714</v>
          </cell>
          <cell r="I50">
            <v>3.2857142857142856</v>
          </cell>
          <cell r="J50">
            <v>3</v>
          </cell>
          <cell r="K50">
            <v>0.7142857142857143</v>
          </cell>
          <cell r="L50">
            <v>1.4285714285714286</v>
          </cell>
          <cell r="M50">
            <v>40.857142857142854</v>
          </cell>
          <cell r="N50">
            <v>0</v>
          </cell>
        </row>
        <row r="51">
          <cell r="C51">
            <v>9.4285714285714288</v>
          </cell>
          <cell r="D51">
            <v>2.7142857142857144</v>
          </cell>
          <cell r="E51">
            <v>1</v>
          </cell>
          <cell r="F51">
            <v>7.7142857142857144</v>
          </cell>
          <cell r="G51">
            <v>0</v>
          </cell>
          <cell r="H51">
            <v>0.7142857142857143</v>
          </cell>
          <cell r="I51">
            <v>2.2857142857142856</v>
          </cell>
          <cell r="J51">
            <v>2.8571428571428572</v>
          </cell>
          <cell r="K51">
            <v>1</v>
          </cell>
          <cell r="L51">
            <v>2.4285714285714284</v>
          </cell>
          <cell r="M51">
            <v>42</v>
          </cell>
          <cell r="N51">
            <v>0</v>
          </cell>
        </row>
        <row r="52">
          <cell r="C52">
            <v>8.2857142857142865</v>
          </cell>
          <cell r="D52">
            <v>3.2857142857142856</v>
          </cell>
          <cell r="E52">
            <v>2.7142857142857144</v>
          </cell>
          <cell r="F52">
            <v>6.8571428571428568</v>
          </cell>
          <cell r="G52">
            <v>0</v>
          </cell>
          <cell r="H52">
            <v>0.42857142857142855</v>
          </cell>
          <cell r="I52">
            <v>3.5714285714285716</v>
          </cell>
          <cell r="J52">
            <v>4.2857142857142856</v>
          </cell>
          <cell r="K52">
            <v>0.7142857142857143</v>
          </cell>
          <cell r="L52">
            <v>0.7142857142857143</v>
          </cell>
          <cell r="M52">
            <v>54.428571428571431</v>
          </cell>
          <cell r="N52">
            <v>0</v>
          </cell>
        </row>
        <row r="53">
          <cell r="C53">
            <v>8.5714285714285712</v>
          </cell>
          <cell r="D53">
            <v>2.8571428571428572</v>
          </cell>
          <cell r="E53">
            <v>1.4285714285714286</v>
          </cell>
          <cell r="F53">
            <v>7.2857142857142856</v>
          </cell>
          <cell r="G53">
            <v>0</v>
          </cell>
          <cell r="H53">
            <v>0.7142857142857143</v>
          </cell>
          <cell r="I53">
            <v>3.8571428571428572</v>
          </cell>
          <cell r="J53">
            <v>3.1428571428571428</v>
          </cell>
          <cell r="K53">
            <v>0.42857142857142855</v>
          </cell>
          <cell r="L53">
            <v>0.8571428571428571</v>
          </cell>
          <cell r="M53">
            <v>50.857142857142854</v>
          </cell>
          <cell r="N53">
            <v>0</v>
          </cell>
        </row>
        <row r="54">
          <cell r="C54">
            <v>9.8571428571428577</v>
          </cell>
          <cell r="D54">
            <v>2.4285714285714284</v>
          </cell>
          <cell r="E54">
            <v>1.5714285714285714</v>
          </cell>
          <cell r="F54">
            <v>9</v>
          </cell>
          <cell r="G54">
            <v>0</v>
          </cell>
          <cell r="H54">
            <v>0.42857142857142855</v>
          </cell>
          <cell r="I54">
            <v>4.1428571428571432</v>
          </cell>
          <cell r="J54">
            <v>3.5714285714285716</v>
          </cell>
          <cell r="K54">
            <v>1</v>
          </cell>
          <cell r="L54">
            <v>1.4285714285714286</v>
          </cell>
          <cell r="M54">
            <v>51.285714285714285</v>
          </cell>
          <cell r="N54">
            <v>0</v>
          </cell>
        </row>
        <row r="55">
          <cell r="C55">
            <v>5.1428571428571432</v>
          </cell>
          <cell r="D55">
            <v>2.1428571428571428</v>
          </cell>
          <cell r="E55">
            <v>1.2857142857142858</v>
          </cell>
          <cell r="F55">
            <v>6.8571428571428568</v>
          </cell>
          <cell r="G55">
            <v>0</v>
          </cell>
          <cell r="H55">
            <v>0.2857142857142857</v>
          </cell>
          <cell r="I55">
            <v>3.7142857142857144</v>
          </cell>
          <cell r="J55">
            <v>2.4285714285714284</v>
          </cell>
          <cell r="K55">
            <v>1</v>
          </cell>
          <cell r="L55">
            <v>2.2857142857142856</v>
          </cell>
          <cell r="M55">
            <v>50.857142857142854</v>
          </cell>
          <cell r="N55">
            <v>0</v>
          </cell>
        </row>
        <row r="56">
          <cell r="C56">
            <v>11.142857142857142</v>
          </cell>
          <cell r="D56">
            <v>2.8571428571428572</v>
          </cell>
          <cell r="E56">
            <v>2.7142857142857144</v>
          </cell>
          <cell r="F56">
            <v>8</v>
          </cell>
          <cell r="G56">
            <v>0.14285714285714285</v>
          </cell>
          <cell r="H56">
            <v>0.2857142857142857</v>
          </cell>
          <cell r="I56">
            <v>3.8571428571428572</v>
          </cell>
          <cell r="J56">
            <v>3.2857142857142856</v>
          </cell>
          <cell r="K56">
            <v>0.7142857142857143</v>
          </cell>
          <cell r="L56">
            <v>0.8571428571428571</v>
          </cell>
          <cell r="M56">
            <v>52.285714285714285</v>
          </cell>
          <cell r="N56">
            <v>0</v>
          </cell>
        </row>
        <row r="57">
          <cell r="C57">
            <v>9.2857142857142865</v>
          </cell>
          <cell r="D57">
            <v>4.1428571428571432</v>
          </cell>
          <cell r="E57">
            <v>1.1428571428571428</v>
          </cell>
          <cell r="F57">
            <v>5.7142857142857144</v>
          </cell>
          <cell r="G57">
            <v>0.7142857142857143</v>
          </cell>
          <cell r="H57">
            <v>0.42857142857142855</v>
          </cell>
          <cell r="I57">
            <v>4.8571428571428568</v>
          </cell>
          <cell r="J57">
            <v>2.4285714285714284</v>
          </cell>
          <cell r="K57">
            <v>0.42857142857142855</v>
          </cell>
          <cell r="L57">
            <v>1.5714285714285714</v>
          </cell>
          <cell r="M57">
            <v>49.857142857142854</v>
          </cell>
          <cell r="N57">
            <v>0</v>
          </cell>
        </row>
        <row r="58">
          <cell r="C58">
            <v>13</v>
          </cell>
          <cell r="D58">
            <v>8</v>
          </cell>
          <cell r="E58">
            <v>1.5</v>
          </cell>
          <cell r="F58">
            <v>10</v>
          </cell>
          <cell r="G58">
            <v>0</v>
          </cell>
          <cell r="H58">
            <v>0</v>
          </cell>
          <cell r="I58">
            <v>4.5</v>
          </cell>
          <cell r="J58">
            <v>2.5</v>
          </cell>
          <cell r="K58">
            <v>1</v>
          </cell>
          <cell r="L58">
            <v>0.5</v>
          </cell>
          <cell r="M58">
            <v>38.5</v>
          </cell>
          <cell r="N58">
            <v>0</v>
          </cell>
        </row>
        <row r="59">
          <cell r="C59">
            <v>9.5</v>
          </cell>
          <cell r="D59">
            <v>2.5</v>
          </cell>
          <cell r="E59">
            <v>2.5</v>
          </cell>
          <cell r="F59">
            <v>5.5</v>
          </cell>
          <cell r="G59">
            <v>0</v>
          </cell>
          <cell r="H59">
            <v>0</v>
          </cell>
          <cell r="I59">
            <v>6.5</v>
          </cell>
          <cell r="J59">
            <v>3</v>
          </cell>
          <cell r="K59">
            <v>2</v>
          </cell>
          <cell r="L59">
            <v>2</v>
          </cell>
          <cell r="M59">
            <v>28.5</v>
          </cell>
          <cell r="N59">
            <v>0</v>
          </cell>
        </row>
        <row r="60">
          <cell r="C60">
            <v>3</v>
          </cell>
          <cell r="D60">
            <v>1</v>
          </cell>
          <cell r="E60">
            <v>0</v>
          </cell>
          <cell r="F60">
            <v>7.5</v>
          </cell>
          <cell r="G60">
            <v>0</v>
          </cell>
          <cell r="H60">
            <v>0</v>
          </cell>
          <cell r="I60">
            <v>3.5</v>
          </cell>
          <cell r="J60">
            <v>3.5</v>
          </cell>
          <cell r="K60">
            <v>0.5</v>
          </cell>
          <cell r="L60">
            <v>0</v>
          </cell>
          <cell r="M60">
            <v>32.5</v>
          </cell>
          <cell r="N60">
            <v>0</v>
          </cell>
        </row>
        <row r="61">
          <cell r="C61">
            <v>9.5</v>
          </cell>
          <cell r="D61">
            <v>3</v>
          </cell>
          <cell r="E61">
            <v>1.5</v>
          </cell>
          <cell r="F61">
            <v>2</v>
          </cell>
          <cell r="G61">
            <v>0</v>
          </cell>
          <cell r="H61">
            <v>0</v>
          </cell>
          <cell r="I61">
            <v>1.5</v>
          </cell>
          <cell r="J61">
            <v>2</v>
          </cell>
          <cell r="K61">
            <v>5</v>
          </cell>
          <cell r="L61">
            <v>0.5</v>
          </cell>
          <cell r="M61">
            <v>29.5</v>
          </cell>
          <cell r="N61">
            <v>0</v>
          </cell>
        </row>
        <row r="62">
          <cell r="C62">
            <v>5.5</v>
          </cell>
          <cell r="D62">
            <v>3</v>
          </cell>
          <cell r="E62">
            <v>2.5</v>
          </cell>
          <cell r="F62">
            <v>3.5</v>
          </cell>
          <cell r="G62">
            <v>0</v>
          </cell>
          <cell r="H62">
            <v>0.5</v>
          </cell>
          <cell r="I62">
            <v>4</v>
          </cell>
          <cell r="J62">
            <v>3</v>
          </cell>
          <cell r="K62">
            <v>1</v>
          </cell>
          <cell r="L62">
            <v>0.5</v>
          </cell>
          <cell r="M62">
            <v>31</v>
          </cell>
          <cell r="N62">
            <v>0</v>
          </cell>
        </row>
        <row r="63">
          <cell r="C63">
            <v>5</v>
          </cell>
          <cell r="D63">
            <v>1.5</v>
          </cell>
          <cell r="E63">
            <v>1.5</v>
          </cell>
          <cell r="F63">
            <v>4</v>
          </cell>
          <cell r="G63">
            <v>0</v>
          </cell>
          <cell r="H63">
            <v>0.5</v>
          </cell>
          <cell r="I63">
            <v>1.5</v>
          </cell>
          <cell r="J63">
            <v>6</v>
          </cell>
          <cell r="K63">
            <v>0.5</v>
          </cell>
          <cell r="L63">
            <v>1.5</v>
          </cell>
          <cell r="M63">
            <v>32</v>
          </cell>
          <cell r="N63">
            <v>0</v>
          </cell>
        </row>
        <row r="64">
          <cell r="C64">
            <v>5.5</v>
          </cell>
          <cell r="D64">
            <v>1</v>
          </cell>
          <cell r="E64">
            <v>0.5</v>
          </cell>
          <cell r="F64">
            <v>3.5</v>
          </cell>
          <cell r="G64">
            <v>0</v>
          </cell>
          <cell r="H64">
            <v>0</v>
          </cell>
          <cell r="I64">
            <v>0.5</v>
          </cell>
          <cell r="J64">
            <v>2</v>
          </cell>
          <cell r="K64">
            <v>1</v>
          </cell>
          <cell r="L64">
            <v>2</v>
          </cell>
          <cell r="M64">
            <v>30.5</v>
          </cell>
          <cell r="N64">
            <v>0</v>
          </cell>
        </row>
        <row r="65">
          <cell r="C65">
            <v>6.5</v>
          </cell>
          <cell r="D65">
            <v>2.5</v>
          </cell>
          <cell r="E65">
            <v>1.5</v>
          </cell>
          <cell r="F65">
            <v>5.5</v>
          </cell>
          <cell r="G65">
            <v>0.5</v>
          </cell>
          <cell r="H65">
            <v>0</v>
          </cell>
          <cell r="I65">
            <v>2</v>
          </cell>
          <cell r="J65">
            <v>5</v>
          </cell>
          <cell r="K65">
            <v>0</v>
          </cell>
          <cell r="L65">
            <v>1.5</v>
          </cell>
          <cell r="M65">
            <v>24.5</v>
          </cell>
          <cell r="N65">
            <v>0</v>
          </cell>
        </row>
        <row r="66">
          <cell r="C66">
            <v>4.5</v>
          </cell>
          <cell r="D66">
            <v>0.5</v>
          </cell>
          <cell r="E66">
            <v>0.5</v>
          </cell>
          <cell r="F66">
            <v>1.5</v>
          </cell>
          <cell r="G66">
            <v>0</v>
          </cell>
          <cell r="H66">
            <v>0</v>
          </cell>
          <cell r="I66">
            <v>2</v>
          </cell>
          <cell r="J66">
            <v>5</v>
          </cell>
          <cell r="K66">
            <v>0</v>
          </cell>
          <cell r="L66">
            <v>0</v>
          </cell>
          <cell r="M66">
            <v>22.5</v>
          </cell>
          <cell r="N66">
            <v>0</v>
          </cell>
        </row>
        <row r="67">
          <cell r="C67">
            <v>7</v>
          </cell>
          <cell r="D67">
            <v>0.5</v>
          </cell>
          <cell r="E67">
            <v>1</v>
          </cell>
          <cell r="F67">
            <v>4</v>
          </cell>
          <cell r="G67">
            <v>0</v>
          </cell>
          <cell r="H67">
            <v>0</v>
          </cell>
          <cell r="I67">
            <v>2.5</v>
          </cell>
          <cell r="J67">
            <v>4.5</v>
          </cell>
          <cell r="K67">
            <v>2</v>
          </cell>
          <cell r="L67">
            <v>0.5</v>
          </cell>
          <cell r="M67">
            <v>22</v>
          </cell>
          <cell r="N67">
            <v>0</v>
          </cell>
        </row>
        <row r="68">
          <cell r="C68">
            <v>2</v>
          </cell>
          <cell r="D68">
            <v>1.5</v>
          </cell>
          <cell r="E68">
            <v>1</v>
          </cell>
          <cell r="F68">
            <v>7.5</v>
          </cell>
          <cell r="G68">
            <v>0</v>
          </cell>
          <cell r="H68">
            <v>0.5</v>
          </cell>
          <cell r="I68">
            <v>1</v>
          </cell>
          <cell r="J68">
            <v>2</v>
          </cell>
          <cell r="K68">
            <v>0.5</v>
          </cell>
          <cell r="L68">
            <v>0</v>
          </cell>
          <cell r="M68">
            <v>20.5</v>
          </cell>
          <cell r="N68">
            <v>0</v>
          </cell>
        </row>
        <row r="69">
          <cell r="C69">
            <v>2.5</v>
          </cell>
          <cell r="D69">
            <v>2</v>
          </cell>
          <cell r="E69">
            <v>0</v>
          </cell>
          <cell r="F69">
            <v>1</v>
          </cell>
          <cell r="G69">
            <v>0.5</v>
          </cell>
          <cell r="H69">
            <v>0.5</v>
          </cell>
          <cell r="I69">
            <v>2</v>
          </cell>
          <cell r="J69">
            <v>2</v>
          </cell>
          <cell r="K69">
            <v>2</v>
          </cell>
          <cell r="L69">
            <v>1</v>
          </cell>
          <cell r="M69">
            <v>15</v>
          </cell>
          <cell r="N69">
            <v>0</v>
          </cell>
        </row>
        <row r="70">
          <cell r="C70">
            <v>4</v>
          </cell>
          <cell r="D70">
            <v>2.5</v>
          </cell>
          <cell r="E70">
            <v>0</v>
          </cell>
          <cell r="F70">
            <v>4</v>
          </cell>
          <cell r="G70">
            <v>0</v>
          </cell>
          <cell r="H70">
            <v>1</v>
          </cell>
          <cell r="I70">
            <v>1</v>
          </cell>
          <cell r="J70">
            <v>3.5</v>
          </cell>
          <cell r="K70">
            <v>1.5</v>
          </cell>
          <cell r="L70">
            <v>0</v>
          </cell>
          <cell r="M70">
            <v>13</v>
          </cell>
          <cell r="N70">
            <v>0</v>
          </cell>
        </row>
        <row r="71">
          <cell r="C71">
            <v>8.5</v>
          </cell>
          <cell r="D71">
            <v>1</v>
          </cell>
          <cell r="E71">
            <v>1</v>
          </cell>
          <cell r="F71">
            <v>2.5</v>
          </cell>
          <cell r="G71">
            <v>0</v>
          </cell>
          <cell r="H71">
            <v>0</v>
          </cell>
          <cell r="I71">
            <v>2</v>
          </cell>
          <cell r="J71">
            <v>3</v>
          </cell>
          <cell r="K71">
            <v>1</v>
          </cell>
          <cell r="L71">
            <v>2</v>
          </cell>
          <cell r="M71">
            <v>11</v>
          </cell>
          <cell r="N71">
            <v>0</v>
          </cell>
        </row>
        <row r="72">
          <cell r="C72">
            <v>1</v>
          </cell>
          <cell r="D72">
            <v>0.5</v>
          </cell>
          <cell r="E72">
            <v>0.5</v>
          </cell>
          <cell r="F72">
            <v>4</v>
          </cell>
          <cell r="G72">
            <v>0</v>
          </cell>
          <cell r="H72">
            <v>0.5</v>
          </cell>
          <cell r="I72">
            <v>3</v>
          </cell>
          <cell r="J72">
            <v>3</v>
          </cell>
          <cell r="K72">
            <v>1</v>
          </cell>
          <cell r="L72">
            <v>0</v>
          </cell>
          <cell r="M72">
            <v>14.5</v>
          </cell>
          <cell r="N72">
            <v>0</v>
          </cell>
        </row>
        <row r="73">
          <cell r="C73">
            <v>2.5</v>
          </cell>
          <cell r="D73">
            <v>2</v>
          </cell>
          <cell r="E73">
            <v>1</v>
          </cell>
          <cell r="F73">
            <v>2</v>
          </cell>
          <cell r="G73">
            <v>0</v>
          </cell>
          <cell r="H73">
            <v>0.5</v>
          </cell>
          <cell r="I73">
            <v>1.5</v>
          </cell>
          <cell r="J73">
            <v>3</v>
          </cell>
          <cell r="K73">
            <v>2</v>
          </cell>
          <cell r="L73">
            <v>0.5</v>
          </cell>
          <cell r="M73">
            <v>8</v>
          </cell>
          <cell r="N73">
            <v>0</v>
          </cell>
        </row>
        <row r="74">
          <cell r="C74">
            <v>4</v>
          </cell>
          <cell r="D74">
            <v>1</v>
          </cell>
          <cell r="E74">
            <v>0</v>
          </cell>
          <cell r="F74">
            <v>3</v>
          </cell>
          <cell r="G74">
            <v>0.5</v>
          </cell>
          <cell r="H74">
            <v>0.5</v>
          </cell>
          <cell r="I74">
            <v>1</v>
          </cell>
          <cell r="J74">
            <v>1.5</v>
          </cell>
          <cell r="K74">
            <v>2.5</v>
          </cell>
          <cell r="L74">
            <v>1.5</v>
          </cell>
          <cell r="M74">
            <v>11</v>
          </cell>
          <cell r="N74">
            <v>0</v>
          </cell>
        </row>
        <row r="75">
          <cell r="C75">
            <v>3.5</v>
          </cell>
          <cell r="D75">
            <v>2</v>
          </cell>
          <cell r="E75">
            <v>0</v>
          </cell>
          <cell r="F75">
            <v>2</v>
          </cell>
          <cell r="G75">
            <v>0.5</v>
          </cell>
          <cell r="H75">
            <v>2</v>
          </cell>
          <cell r="I75">
            <v>2.5</v>
          </cell>
          <cell r="J75">
            <v>2.5</v>
          </cell>
          <cell r="K75">
            <v>1.5</v>
          </cell>
          <cell r="L75">
            <v>1</v>
          </cell>
          <cell r="M75">
            <v>4.5</v>
          </cell>
          <cell r="N75">
            <v>0</v>
          </cell>
        </row>
        <row r="76">
          <cell r="C76">
            <v>2</v>
          </cell>
          <cell r="D76">
            <v>0.5</v>
          </cell>
          <cell r="E76">
            <v>0</v>
          </cell>
          <cell r="F76">
            <v>1</v>
          </cell>
          <cell r="G76">
            <v>0.5</v>
          </cell>
          <cell r="H76">
            <v>0</v>
          </cell>
          <cell r="I76">
            <v>1</v>
          </cell>
          <cell r="J76">
            <v>2.5</v>
          </cell>
          <cell r="K76">
            <v>1.5</v>
          </cell>
          <cell r="L76">
            <v>0</v>
          </cell>
          <cell r="M76">
            <v>5.5</v>
          </cell>
          <cell r="N76">
            <v>0</v>
          </cell>
        </row>
        <row r="77">
          <cell r="C77">
            <v>1.5</v>
          </cell>
          <cell r="D77">
            <v>0.5</v>
          </cell>
          <cell r="E77">
            <v>0</v>
          </cell>
          <cell r="F77">
            <v>1</v>
          </cell>
          <cell r="G77">
            <v>0</v>
          </cell>
          <cell r="H77">
            <v>0</v>
          </cell>
          <cell r="I77">
            <v>1</v>
          </cell>
          <cell r="J77">
            <v>5</v>
          </cell>
          <cell r="K77">
            <v>0.5</v>
          </cell>
          <cell r="L77">
            <v>0.5</v>
          </cell>
          <cell r="M77">
            <v>4.5</v>
          </cell>
          <cell r="N77">
            <v>0</v>
          </cell>
        </row>
        <row r="78">
          <cell r="C78">
            <v>3</v>
          </cell>
          <cell r="D78">
            <v>1.5</v>
          </cell>
          <cell r="E78">
            <v>0</v>
          </cell>
          <cell r="F78">
            <v>1</v>
          </cell>
          <cell r="G78">
            <v>0</v>
          </cell>
          <cell r="H78">
            <v>0</v>
          </cell>
          <cell r="I78">
            <v>2</v>
          </cell>
          <cell r="J78">
            <v>1.5</v>
          </cell>
          <cell r="K78">
            <v>2</v>
          </cell>
          <cell r="L78">
            <v>0</v>
          </cell>
          <cell r="M78">
            <v>3.5</v>
          </cell>
          <cell r="N78">
            <v>0</v>
          </cell>
        </row>
        <row r="79">
          <cell r="C79">
            <v>0.5</v>
          </cell>
          <cell r="D79">
            <v>1</v>
          </cell>
          <cell r="E79">
            <v>0</v>
          </cell>
          <cell r="F79">
            <v>2.5</v>
          </cell>
          <cell r="G79">
            <v>0</v>
          </cell>
          <cell r="H79">
            <v>0</v>
          </cell>
          <cell r="I79">
            <v>0</v>
          </cell>
          <cell r="J79">
            <v>2.5</v>
          </cell>
          <cell r="K79">
            <v>2.5</v>
          </cell>
          <cell r="L79">
            <v>0</v>
          </cell>
          <cell r="M79">
            <v>4.5</v>
          </cell>
          <cell r="N79">
            <v>0</v>
          </cell>
        </row>
        <row r="80">
          <cell r="C80">
            <v>0.5</v>
          </cell>
          <cell r="D80">
            <v>0.5</v>
          </cell>
          <cell r="E80">
            <v>0</v>
          </cell>
          <cell r="F80">
            <v>0.5</v>
          </cell>
          <cell r="G80">
            <v>0</v>
          </cell>
          <cell r="H80">
            <v>0</v>
          </cell>
          <cell r="I80">
            <v>1.5</v>
          </cell>
          <cell r="J80">
            <v>2</v>
          </cell>
          <cell r="K80">
            <v>2</v>
          </cell>
          <cell r="L80">
            <v>0</v>
          </cell>
          <cell r="M80">
            <v>3.5</v>
          </cell>
          <cell r="N80">
            <v>0</v>
          </cell>
        </row>
        <row r="81">
          <cell r="C81">
            <v>0.5</v>
          </cell>
          <cell r="D81">
            <v>0</v>
          </cell>
          <cell r="E81">
            <v>0.5</v>
          </cell>
          <cell r="F81">
            <v>0</v>
          </cell>
          <cell r="G81">
            <v>0.5</v>
          </cell>
          <cell r="H81">
            <v>0</v>
          </cell>
          <cell r="I81">
            <v>1</v>
          </cell>
          <cell r="J81">
            <v>0.5</v>
          </cell>
          <cell r="K81">
            <v>1</v>
          </cell>
          <cell r="L81">
            <v>0</v>
          </cell>
          <cell r="M81">
            <v>0.5</v>
          </cell>
          <cell r="N81">
            <v>0</v>
          </cell>
        </row>
        <row r="82">
          <cell r="C82">
            <v>1.5</v>
          </cell>
          <cell r="D82">
            <v>0.5</v>
          </cell>
          <cell r="E82">
            <v>0.5</v>
          </cell>
          <cell r="F82">
            <v>0.5</v>
          </cell>
          <cell r="G82">
            <v>0</v>
          </cell>
          <cell r="H82">
            <v>0</v>
          </cell>
          <cell r="I82">
            <v>2.5</v>
          </cell>
          <cell r="J82">
            <v>0.5</v>
          </cell>
          <cell r="K82">
            <v>0</v>
          </cell>
          <cell r="L82">
            <v>1</v>
          </cell>
          <cell r="M82">
            <v>0</v>
          </cell>
          <cell r="N82">
            <v>0</v>
          </cell>
        </row>
        <row r="83">
          <cell r="C83">
            <v>0.5</v>
          </cell>
          <cell r="D83">
            <v>0</v>
          </cell>
          <cell r="E83">
            <v>0.5</v>
          </cell>
          <cell r="F83">
            <v>1.5</v>
          </cell>
          <cell r="G83">
            <v>0.5</v>
          </cell>
          <cell r="H83">
            <v>0</v>
          </cell>
          <cell r="I83">
            <v>1</v>
          </cell>
          <cell r="J83">
            <v>1</v>
          </cell>
          <cell r="K83">
            <v>1.5</v>
          </cell>
          <cell r="L83">
            <v>0</v>
          </cell>
          <cell r="M83">
            <v>0.5</v>
          </cell>
          <cell r="N83">
            <v>0</v>
          </cell>
        </row>
        <row r="84">
          <cell r="C84">
            <v>1</v>
          </cell>
          <cell r="D84">
            <v>0</v>
          </cell>
          <cell r="E84">
            <v>0</v>
          </cell>
          <cell r="F84">
            <v>0.5</v>
          </cell>
          <cell r="G84">
            <v>0</v>
          </cell>
          <cell r="H84">
            <v>0</v>
          </cell>
          <cell r="I84">
            <v>0.5</v>
          </cell>
          <cell r="J84">
            <v>3.5</v>
          </cell>
          <cell r="K84">
            <v>0</v>
          </cell>
          <cell r="L84">
            <v>0</v>
          </cell>
          <cell r="M84">
            <v>2.5</v>
          </cell>
          <cell r="N84">
            <v>0</v>
          </cell>
        </row>
        <row r="85">
          <cell r="C85">
            <v>0</v>
          </cell>
          <cell r="D85">
            <v>1</v>
          </cell>
          <cell r="E85">
            <v>0</v>
          </cell>
          <cell r="F85">
            <v>0.5</v>
          </cell>
          <cell r="G85">
            <v>0</v>
          </cell>
          <cell r="H85">
            <v>0.5</v>
          </cell>
          <cell r="I85">
            <v>2</v>
          </cell>
          <cell r="J85">
            <v>1</v>
          </cell>
          <cell r="K85">
            <v>0</v>
          </cell>
          <cell r="L85">
            <v>0.5</v>
          </cell>
          <cell r="M85">
            <v>2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0.5</v>
          </cell>
          <cell r="G86">
            <v>0</v>
          </cell>
          <cell r="H86">
            <v>0</v>
          </cell>
          <cell r="I86">
            <v>0</v>
          </cell>
          <cell r="J86">
            <v>2</v>
          </cell>
          <cell r="K86">
            <v>0</v>
          </cell>
          <cell r="L86">
            <v>0.5</v>
          </cell>
          <cell r="M86">
            <v>1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1</v>
          </cell>
          <cell r="G87">
            <v>0.5</v>
          </cell>
          <cell r="H87">
            <v>0</v>
          </cell>
          <cell r="I87">
            <v>1</v>
          </cell>
          <cell r="J87">
            <v>1</v>
          </cell>
          <cell r="K87">
            <v>0</v>
          </cell>
          <cell r="L87">
            <v>0.5</v>
          </cell>
          <cell r="M87">
            <v>2.5</v>
          </cell>
          <cell r="N87">
            <v>0</v>
          </cell>
        </row>
        <row r="88">
          <cell r="C88">
            <v>1</v>
          </cell>
          <cell r="D88">
            <v>0.5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1</v>
          </cell>
          <cell r="J88">
            <v>1</v>
          </cell>
          <cell r="K88">
            <v>0.5</v>
          </cell>
          <cell r="L88">
            <v>1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0.5</v>
          </cell>
          <cell r="K89">
            <v>0.5</v>
          </cell>
          <cell r="L89">
            <v>0.5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0.5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1.5</v>
          </cell>
          <cell r="K90">
            <v>1</v>
          </cell>
          <cell r="L90">
            <v>0.5</v>
          </cell>
          <cell r="M90">
            <v>2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0.5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1.5</v>
          </cell>
          <cell r="K91">
            <v>0</v>
          </cell>
          <cell r="L91">
            <v>0</v>
          </cell>
          <cell r="M91">
            <v>0.5</v>
          </cell>
          <cell r="N91">
            <v>0</v>
          </cell>
        </row>
        <row r="92">
          <cell r="C92">
            <v>0.5</v>
          </cell>
          <cell r="D92">
            <v>0</v>
          </cell>
          <cell r="E92">
            <v>0</v>
          </cell>
          <cell r="F92">
            <v>0.5</v>
          </cell>
          <cell r="G92">
            <v>0</v>
          </cell>
          <cell r="H92">
            <v>0</v>
          </cell>
          <cell r="I92">
            <v>0.5</v>
          </cell>
          <cell r="J92">
            <v>1</v>
          </cell>
          <cell r="K92">
            <v>0</v>
          </cell>
          <cell r="L92">
            <v>0.5</v>
          </cell>
          <cell r="M92">
            <v>3</v>
          </cell>
          <cell r="N92">
            <v>0</v>
          </cell>
        </row>
        <row r="93">
          <cell r="C93">
            <v>1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0.5</v>
          </cell>
          <cell r="J93">
            <v>1.5</v>
          </cell>
          <cell r="K93">
            <v>1.5</v>
          </cell>
          <cell r="L93">
            <v>0</v>
          </cell>
          <cell r="M93">
            <v>2</v>
          </cell>
          <cell r="N93">
            <v>0</v>
          </cell>
        </row>
        <row r="94">
          <cell r="C94">
            <v>1</v>
          </cell>
          <cell r="D94">
            <v>0</v>
          </cell>
          <cell r="E94">
            <v>0.5</v>
          </cell>
          <cell r="F94">
            <v>0.5</v>
          </cell>
          <cell r="G94">
            <v>0</v>
          </cell>
          <cell r="H94">
            <v>0</v>
          </cell>
          <cell r="I94">
            <v>0</v>
          </cell>
          <cell r="J94">
            <v>0.5</v>
          </cell>
          <cell r="K94">
            <v>0.5</v>
          </cell>
          <cell r="L94">
            <v>0</v>
          </cell>
          <cell r="M94">
            <v>1</v>
          </cell>
          <cell r="N94">
            <v>0</v>
          </cell>
        </row>
        <row r="95">
          <cell r="C95">
            <v>1</v>
          </cell>
          <cell r="D95">
            <v>0</v>
          </cell>
          <cell r="E95">
            <v>0.5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1</v>
          </cell>
          <cell r="K95">
            <v>0</v>
          </cell>
          <cell r="L95">
            <v>0.5</v>
          </cell>
          <cell r="M95">
            <v>0</v>
          </cell>
          <cell r="N95">
            <v>0</v>
          </cell>
        </row>
        <row r="96">
          <cell r="C96">
            <v>0.5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0.5</v>
          </cell>
          <cell r="J96">
            <v>1</v>
          </cell>
          <cell r="K96">
            <v>0</v>
          </cell>
          <cell r="L96">
            <v>1.5</v>
          </cell>
          <cell r="M96">
            <v>0.5</v>
          </cell>
          <cell r="N96">
            <v>0</v>
          </cell>
        </row>
        <row r="97">
          <cell r="C97">
            <v>0.5</v>
          </cell>
          <cell r="D97">
            <v>0</v>
          </cell>
          <cell r="E97">
            <v>0</v>
          </cell>
          <cell r="F97">
            <v>0.5</v>
          </cell>
          <cell r="G97">
            <v>0</v>
          </cell>
          <cell r="H97">
            <v>0</v>
          </cell>
          <cell r="I97">
            <v>0</v>
          </cell>
          <cell r="J97">
            <v>1</v>
          </cell>
          <cell r="K97">
            <v>0</v>
          </cell>
          <cell r="L97">
            <v>0.5</v>
          </cell>
          <cell r="M97">
            <v>0.5</v>
          </cell>
          <cell r="N97">
            <v>0</v>
          </cell>
        </row>
        <row r="98">
          <cell r="C98">
            <v>0</v>
          </cell>
          <cell r="D98">
            <v>0.5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1</v>
          </cell>
          <cell r="J98">
            <v>0.5</v>
          </cell>
          <cell r="K98">
            <v>0.5</v>
          </cell>
          <cell r="L98">
            <v>0.5</v>
          </cell>
          <cell r="M98">
            <v>0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0.5</v>
          </cell>
          <cell r="F99">
            <v>0.5</v>
          </cell>
          <cell r="G99">
            <v>0</v>
          </cell>
          <cell r="H99">
            <v>0</v>
          </cell>
          <cell r="I99">
            <v>0.5</v>
          </cell>
          <cell r="J99">
            <v>0.5</v>
          </cell>
          <cell r="K99">
            <v>0</v>
          </cell>
          <cell r="L99">
            <v>1</v>
          </cell>
          <cell r="M99">
            <v>0.5</v>
          </cell>
          <cell r="N99">
            <v>0</v>
          </cell>
        </row>
        <row r="100">
          <cell r="C100">
            <v>1</v>
          </cell>
          <cell r="D100">
            <v>1</v>
          </cell>
          <cell r="E100">
            <v>0</v>
          </cell>
          <cell r="F100">
            <v>0.5</v>
          </cell>
          <cell r="G100">
            <v>0</v>
          </cell>
          <cell r="H100">
            <v>0</v>
          </cell>
          <cell r="I100">
            <v>0</v>
          </cell>
          <cell r="J100">
            <v>0.5</v>
          </cell>
          <cell r="K100">
            <v>0</v>
          </cell>
          <cell r="L100">
            <v>0.5</v>
          </cell>
          <cell r="M100">
            <v>5</v>
          </cell>
          <cell r="N100">
            <v>0</v>
          </cell>
        </row>
        <row r="101">
          <cell r="C101">
            <v>2</v>
          </cell>
          <cell r="D101">
            <v>0.5</v>
          </cell>
          <cell r="E101">
            <v>0</v>
          </cell>
          <cell r="F101">
            <v>2</v>
          </cell>
          <cell r="G101">
            <v>0.5</v>
          </cell>
          <cell r="H101">
            <v>0</v>
          </cell>
          <cell r="I101">
            <v>0.5</v>
          </cell>
          <cell r="J101">
            <v>1.5</v>
          </cell>
          <cell r="K101">
            <v>0.5</v>
          </cell>
          <cell r="L101">
            <v>1.5</v>
          </cell>
          <cell r="M101">
            <v>3.5</v>
          </cell>
          <cell r="N101">
            <v>0</v>
          </cell>
        </row>
        <row r="102">
          <cell r="C102">
            <v>0.5</v>
          </cell>
          <cell r="D102">
            <v>0</v>
          </cell>
          <cell r="E102">
            <v>0</v>
          </cell>
          <cell r="F102">
            <v>1</v>
          </cell>
          <cell r="G102">
            <v>0</v>
          </cell>
          <cell r="H102">
            <v>0</v>
          </cell>
          <cell r="I102">
            <v>0.5</v>
          </cell>
          <cell r="J102">
            <v>1.5</v>
          </cell>
          <cell r="K102">
            <v>0.5</v>
          </cell>
          <cell r="L102">
            <v>0.5</v>
          </cell>
          <cell r="M102">
            <v>4.5</v>
          </cell>
          <cell r="N102">
            <v>0</v>
          </cell>
        </row>
        <row r="103">
          <cell r="C103">
            <v>3</v>
          </cell>
          <cell r="D103">
            <v>0.5</v>
          </cell>
          <cell r="E103">
            <v>0</v>
          </cell>
          <cell r="F103">
            <v>1.5</v>
          </cell>
          <cell r="G103">
            <v>0</v>
          </cell>
          <cell r="H103">
            <v>0</v>
          </cell>
          <cell r="I103">
            <v>2.5</v>
          </cell>
          <cell r="J103">
            <v>1</v>
          </cell>
          <cell r="K103">
            <v>3</v>
          </cell>
          <cell r="L103">
            <v>1</v>
          </cell>
          <cell r="M103">
            <v>11</v>
          </cell>
          <cell r="N103">
            <v>0</v>
          </cell>
        </row>
        <row r="104">
          <cell r="C104">
            <v>5</v>
          </cell>
          <cell r="D104">
            <v>1</v>
          </cell>
          <cell r="E104">
            <v>0.5</v>
          </cell>
          <cell r="F104">
            <v>2.5</v>
          </cell>
          <cell r="G104">
            <v>0</v>
          </cell>
          <cell r="H104">
            <v>0</v>
          </cell>
          <cell r="I104">
            <v>1.5</v>
          </cell>
          <cell r="J104">
            <v>0.5</v>
          </cell>
          <cell r="K104">
            <v>0</v>
          </cell>
          <cell r="L104">
            <v>0.5</v>
          </cell>
          <cell r="M104">
            <v>10</v>
          </cell>
          <cell r="N104">
            <v>0</v>
          </cell>
        </row>
        <row r="105">
          <cell r="C105">
            <v>2.5</v>
          </cell>
          <cell r="D105">
            <v>2</v>
          </cell>
          <cell r="E105">
            <v>2.5</v>
          </cell>
          <cell r="F105">
            <v>0.5</v>
          </cell>
          <cell r="G105">
            <v>0</v>
          </cell>
          <cell r="H105">
            <v>0.5</v>
          </cell>
          <cell r="I105">
            <v>4.5</v>
          </cell>
          <cell r="J105">
            <v>0</v>
          </cell>
          <cell r="K105">
            <v>1</v>
          </cell>
          <cell r="L105">
            <v>1</v>
          </cell>
          <cell r="M105">
            <v>13</v>
          </cell>
          <cell r="N105">
            <v>0</v>
          </cell>
        </row>
      </sheetData>
      <sheetData sheetId="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08 BUSUNJU-KAMPALA"/>
      <sheetName val="11.08 KAMPALA-BUSUNJU"/>
      <sheetName val="12.08 BUSUNJU-KAMPALA"/>
      <sheetName val="12.08 KAMPALA-BUSUNJU"/>
      <sheetName val="13.08 BUSUNJU-KAMPALA"/>
      <sheetName val="13.08 KAMPALA-BUSUNJU"/>
      <sheetName val="14.08 BUSUNJU-KAMPALA"/>
      <sheetName val="14.08 KAMPALA-BUSUNJU"/>
      <sheetName val="15.08 BUSUNJU-KAMPALA"/>
      <sheetName val="15.08 KAMPALA-BUSUNJU"/>
      <sheetName val="16.08 BUSUNJU-KAMPALA-24h"/>
      <sheetName val="16.08 KAMPALA-BUSUNJU-24h"/>
      <sheetName val="17.08 BUSUNJU-KAMPALA-24h"/>
      <sheetName val="17.08 KAMPALA-BUSUNJU-24h"/>
      <sheetName val="Avg Week BUSUNJU-KAMPALA"/>
      <sheetName val="Avg Week KAMPALA-BUSUNJU"/>
      <sheetName val="proportions"/>
      <sheetName val="Avg Week BUSUNJU-KAMPAL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C10">
            <v>1</v>
          </cell>
          <cell r="D10">
            <v>0.2857142857142857</v>
          </cell>
          <cell r="E10">
            <v>0.5714285714285714</v>
          </cell>
          <cell r="F10">
            <v>0.14285714285714285</v>
          </cell>
          <cell r="G10">
            <v>0</v>
          </cell>
          <cell r="H10">
            <v>0</v>
          </cell>
          <cell r="I10">
            <v>0.42857142857142855</v>
          </cell>
          <cell r="J10">
            <v>0</v>
          </cell>
          <cell r="L10">
            <v>0</v>
          </cell>
          <cell r="M10">
            <v>8.5714285714285712</v>
          </cell>
          <cell r="N10">
            <v>0</v>
          </cell>
        </row>
        <row r="11">
          <cell r="C11">
            <v>0.7142857142857143</v>
          </cell>
          <cell r="E11">
            <v>0.2857142857142857</v>
          </cell>
          <cell r="F11">
            <v>0.14285714285714285</v>
          </cell>
          <cell r="G11">
            <v>0</v>
          </cell>
          <cell r="H11">
            <v>0</v>
          </cell>
          <cell r="I11">
            <v>0.14285714285714285</v>
          </cell>
          <cell r="J11">
            <v>0</v>
          </cell>
          <cell r="M11">
            <v>11.142857142857142</v>
          </cell>
          <cell r="N11">
            <v>0</v>
          </cell>
        </row>
        <row r="12">
          <cell r="C12">
            <v>0.8571428571428571</v>
          </cell>
          <cell r="D12">
            <v>0.14285714285714285</v>
          </cell>
          <cell r="E12">
            <v>0.7142857142857143</v>
          </cell>
          <cell r="F12">
            <v>0.14285714285714285</v>
          </cell>
          <cell r="G12">
            <v>0</v>
          </cell>
          <cell r="I12">
            <v>0.14285714285714285</v>
          </cell>
          <cell r="J12">
            <v>0</v>
          </cell>
          <cell r="L12">
            <v>0</v>
          </cell>
          <cell r="M12">
            <v>10.857142857142858</v>
          </cell>
          <cell r="N12">
            <v>0</v>
          </cell>
        </row>
        <row r="13">
          <cell r="C13">
            <v>0.7142857142857143</v>
          </cell>
          <cell r="E13">
            <v>0.5714285714285714</v>
          </cell>
          <cell r="F13">
            <v>0.14285714285714285</v>
          </cell>
          <cell r="G13">
            <v>0</v>
          </cell>
          <cell r="H13">
            <v>0</v>
          </cell>
          <cell r="I13">
            <v>0.7142857142857143</v>
          </cell>
          <cell r="J13">
            <v>0</v>
          </cell>
          <cell r="K13">
            <v>0</v>
          </cell>
          <cell r="M13">
            <v>12.428571428571429</v>
          </cell>
          <cell r="N13">
            <v>0</v>
          </cell>
        </row>
        <row r="14">
          <cell r="C14">
            <v>0.7142857142857143</v>
          </cell>
          <cell r="D14">
            <v>0.14285714285714285</v>
          </cell>
          <cell r="E14">
            <v>0.42857142857142855</v>
          </cell>
          <cell r="F14">
            <v>0.2857142857142857</v>
          </cell>
          <cell r="G14">
            <v>0</v>
          </cell>
          <cell r="I14">
            <v>0.2857142857142857</v>
          </cell>
          <cell r="J14">
            <v>0</v>
          </cell>
          <cell r="K14">
            <v>0</v>
          </cell>
          <cell r="L14">
            <v>0</v>
          </cell>
          <cell r="M14">
            <v>13.142857142857142</v>
          </cell>
          <cell r="N14">
            <v>0</v>
          </cell>
        </row>
        <row r="15">
          <cell r="C15">
            <v>0.5714285714285714</v>
          </cell>
          <cell r="E15">
            <v>1.2857142857142858</v>
          </cell>
          <cell r="F15">
            <v>0.2857142857142857</v>
          </cell>
          <cell r="G15">
            <v>0.14285714285714285</v>
          </cell>
          <cell r="I15">
            <v>1</v>
          </cell>
          <cell r="J15">
            <v>0</v>
          </cell>
          <cell r="L15">
            <v>0</v>
          </cell>
          <cell r="M15">
            <v>13.428571428571429</v>
          </cell>
          <cell r="N15">
            <v>0</v>
          </cell>
        </row>
        <row r="16">
          <cell r="C16">
            <v>1.1428571428571428</v>
          </cell>
          <cell r="E16">
            <v>1</v>
          </cell>
          <cell r="F16">
            <v>0.42857142857142855</v>
          </cell>
          <cell r="G16">
            <v>0</v>
          </cell>
          <cell r="H16">
            <v>0</v>
          </cell>
          <cell r="I16">
            <v>1.5714285714285714</v>
          </cell>
          <cell r="J16">
            <v>0</v>
          </cell>
          <cell r="L16">
            <v>0</v>
          </cell>
          <cell r="M16">
            <v>15.571428571428571</v>
          </cell>
          <cell r="N16">
            <v>0</v>
          </cell>
        </row>
        <row r="17">
          <cell r="C17">
            <v>0.8571428571428571</v>
          </cell>
          <cell r="E17">
            <v>0.5714285714285714</v>
          </cell>
          <cell r="F17">
            <v>0.14285714285714285</v>
          </cell>
          <cell r="G17">
            <v>0</v>
          </cell>
          <cell r="I17">
            <v>1</v>
          </cell>
          <cell r="J17">
            <v>0</v>
          </cell>
          <cell r="K17">
            <v>0</v>
          </cell>
          <cell r="M17">
            <v>15.285714285714286</v>
          </cell>
          <cell r="N17">
            <v>0</v>
          </cell>
        </row>
        <row r="18">
          <cell r="C18">
            <v>1</v>
          </cell>
          <cell r="D18">
            <v>0.42857142857142855</v>
          </cell>
          <cell r="E18">
            <v>0.8571428571428571</v>
          </cell>
          <cell r="F18">
            <v>0.14285714285714285</v>
          </cell>
          <cell r="G18">
            <v>0</v>
          </cell>
          <cell r="H18">
            <v>0</v>
          </cell>
          <cell r="I18">
            <v>0.2857142857142857</v>
          </cell>
          <cell r="J18">
            <v>0</v>
          </cell>
          <cell r="K18">
            <v>0</v>
          </cell>
          <cell r="L18">
            <v>0</v>
          </cell>
          <cell r="M18">
            <v>17</v>
          </cell>
          <cell r="N18">
            <v>0</v>
          </cell>
        </row>
        <row r="19">
          <cell r="C19">
            <v>0.7142857142857143</v>
          </cell>
          <cell r="E19">
            <v>0.42857142857142855</v>
          </cell>
          <cell r="F19">
            <v>0</v>
          </cell>
          <cell r="G19">
            <v>0</v>
          </cell>
          <cell r="I19">
            <v>0.2857142857142857</v>
          </cell>
          <cell r="J19">
            <v>0</v>
          </cell>
          <cell r="M19">
            <v>14.571428571428571</v>
          </cell>
          <cell r="N19">
            <v>0</v>
          </cell>
        </row>
        <row r="20">
          <cell r="C20">
            <v>0.5714285714285714</v>
          </cell>
          <cell r="E20">
            <v>0.7142857142857143</v>
          </cell>
          <cell r="F20">
            <v>0.14285714285714285</v>
          </cell>
          <cell r="G20">
            <v>0</v>
          </cell>
          <cell r="H20">
            <v>0</v>
          </cell>
          <cell r="I20">
            <v>1</v>
          </cell>
          <cell r="J20">
            <v>0.2857142857142857</v>
          </cell>
          <cell r="K20">
            <v>0</v>
          </cell>
          <cell r="L20">
            <v>0</v>
          </cell>
          <cell r="M20">
            <v>14.714285714285714</v>
          </cell>
          <cell r="N20">
            <v>0</v>
          </cell>
        </row>
        <row r="21">
          <cell r="C21">
            <v>0.7142857142857143</v>
          </cell>
          <cell r="E21">
            <v>0.2857142857142857</v>
          </cell>
          <cell r="F21">
            <v>0.14285714285714285</v>
          </cell>
          <cell r="G21">
            <v>0</v>
          </cell>
          <cell r="I21">
            <v>1</v>
          </cell>
          <cell r="J21">
            <v>0.2857142857142857</v>
          </cell>
          <cell r="K21">
            <v>0</v>
          </cell>
          <cell r="L21">
            <v>0</v>
          </cell>
          <cell r="M21">
            <v>14.285714285714286</v>
          </cell>
          <cell r="N21">
            <v>0</v>
          </cell>
        </row>
        <row r="22">
          <cell r="C22">
            <v>0.42857142857142855</v>
          </cell>
          <cell r="E22">
            <v>0.7142857142857143</v>
          </cell>
          <cell r="F22">
            <v>0.2857142857142857</v>
          </cell>
          <cell r="G22">
            <v>0</v>
          </cell>
          <cell r="I22">
            <v>0.5714285714285714</v>
          </cell>
          <cell r="J22">
            <v>0.14285714285714285</v>
          </cell>
          <cell r="M22">
            <v>14</v>
          </cell>
          <cell r="N22">
            <v>0</v>
          </cell>
        </row>
        <row r="23">
          <cell r="C23">
            <v>1.1428571428571428</v>
          </cell>
          <cell r="D23">
            <v>0.14285714285714285</v>
          </cell>
          <cell r="E23">
            <v>1.7142857142857142</v>
          </cell>
          <cell r="F23">
            <v>0</v>
          </cell>
          <cell r="G23">
            <v>0</v>
          </cell>
          <cell r="H23">
            <v>0</v>
          </cell>
          <cell r="I23">
            <v>1.4285714285714286</v>
          </cell>
          <cell r="J23">
            <v>0</v>
          </cell>
          <cell r="L23">
            <v>0</v>
          </cell>
          <cell r="M23">
            <v>13.857142857142858</v>
          </cell>
          <cell r="N23">
            <v>0</v>
          </cell>
        </row>
        <row r="24">
          <cell r="C24">
            <v>0.42857142857142855</v>
          </cell>
          <cell r="D24">
            <v>0.14285714285714285</v>
          </cell>
          <cell r="E24">
            <v>0.7142857142857143</v>
          </cell>
          <cell r="F24">
            <v>0</v>
          </cell>
          <cell r="G24">
            <v>0.5714285714285714</v>
          </cell>
          <cell r="H24">
            <v>0</v>
          </cell>
          <cell r="I24">
            <v>1.5714285714285714</v>
          </cell>
          <cell r="J24">
            <v>0.2857142857142857</v>
          </cell>
          <cell r="L24">
            <v>0</v>
          </cell>
          <cell r="M24">
            <v>16.428571428571427</v>
          </cell>
          <cell r="N24">
            <v>0</v>
          </cell>
        </row>
        <row r="25">
          <cell r="C25">
            <v>0.5714285714285714</v>
          </cell>
          <cell r="E25">
            <v>0.5714285714285714</v>
          </cell>
          <cell r="F25">
            <v>0.14285714285714285</v>
          </cell>
          <cell r="G25">
            <v>0</v>
          </cell>
          <cell r="I25">
            <v>1.2857142857142858</v>
          </cell>
          <cell r="J25">
            <v>0</v>
          </cell>
          <cell r="K25">
            <v>0</v>
          </cell>
          <cell r="M25">
            <v>13</v>
          </cell>
          <cell r="N25">
            <v>0</v>
          </cell>
        </row>
        <row r="26">
          <cell r="C26">
            <v>2</v>
          </cell>
          <cell r="D26">
            <v>0</v>
          </cell>
          <cell r="E26">
            <v>0.7142857142857143</v>
          </cell>
          <cell r="F26">
            <v>0.2857142857142857</v>
          </cell>
          <cell r="G26">
            <v>0</v>
          </cell>
          <cell r="H26">
            <v>0</v>
          </cell>
          <cell r="I26">
            <v>1</v>
          </cell>
          <cell r="J26">
            <v>0.14285714285714285</v>
          </cell>
          <cell r="K26">
            <v>0</v>
          </cell>
          <cell r="L26">
            <v>0</v>
          </cell>
          <cell r="M26">
            <v>14.428571428571429</v>
          </cell>
          <cell r="N26">
            <v>0</v>
          </cell>
        </row>
        <row r="27">
          <cell r="C27">
            <v>0.7142857142857143</v>
          </cell>
          <cell r="E27">
            <v>0.7142857142857143</v>
          </cell>
          <cell r="F27">
            <v>0.14285714285714285</v>
          </cell>
          <cell r="G27">
            <v>0</v>
          </cell>
          <cell r="H27">
            <v>0</v>
          </cell>
          <cell r="I27">
            <v>0.8571428571428571</v>
          </cell>
          <cell r="J27">
            <v>0.42857142857142855</v>
          </cell>
          <cell r="L27">
            <v>0</v>
          </cell>
          <cell r="M27">
            <v>14.714285714285714</v>
          </cell>
          <cell r="N27">
            <v>0</v>
          </cell>
        </row>
        <row r="28">
          <cell r="C28">
            <v>1.1428571428571428</v>
          </cell>
          <cell r="D28">
            <v>0</v>
          </cell>
          <cell r="E28">
            <v>0.42857142857142855</v>
          </cell>
          <cell r="F28">
            <v>0.7142857142857143</v>
          </cell>
          <cell r="G28">
            <v>0</v>
          </cell>
          <cell r="H28">
            <v>0</v>
          </cell>
          <cell r="I28">
            <v>1</v>
          </cell>
          <cell r="J28">
            <v>0</v>
          </cell>
          <cell r="L28">
            <v>0</v>
          </cell>
          <cell r="M28">
            <v>16.714285714285715</v>
          </cell>
          <cell r="N28">
            <v>0</v>
          </cell>
        </row>
        <row r="29">
          <cell r="C29">
            <v>0.5714285714285714</v>
          </cell>
          <cell r="D29">
            <v>0</v>
          </cell>
          <cell r="E29">
            <v>0.5714285714285714</v>
          </cell>
          <cell r="F29">
            <v>0.14285714285714285</v>
          </cell>
          <cell r="G29">
            <v>0</v>
          </cell>
          <cell r="I29">
            <v>1.1428571428571428</v>
          </cell>
          <cell r="J29">
            <v>0.2857142857142857</v>
          </cell>
          <cell r="K29">
            <v>0</v>
          </cell>
          <cell r="M29">
            <v>15.714285714285714</v>
          </cell>
          <cell r="N29">
            <v>0</v>
          </cell>
        </row>
        <row r="30">
          <cell r="C30">
            <v>1.1428571428571428</v>
          </cell>
          <cell r="D30">
            <v>0.14285714285714285</v>
          </cell>
          <cell r="E30">
            <v>1.2857142857142858</v>
          </cell>
          <cell r="F30">
            <v>0.2857142857142857</v>
          </cell>
          <cell r="G30">
            <v>0</v>
          </cell>
          <cell r="I30">
            <v>0.5714285714285714</v>
          </cell>
          <cell r="J30">
            <v>0.42857142857142855</v>
          </cell>
          <cell r="K30">
            <v>0</v>
          </cell>
          <cell r="L30">
            <v>0</v>
          </cell>
          <cell r="M30">
            <v>15.142857142857142</v>
          </cell>
          <cell r="N30">
            <v>0</v>
          </cell>
        </row>
        <row r="31">
          <cell r="C31">
            <v>0.7142857142857143</v>
          </cell>
          <cell r="E31">
            <v>0.7142857142857143</v>
          </cell>
          <cell r="F31">
            <v>0.2857142857142857</v>
          </cell>
          <cell r="G31">
            <v>0</v>
          </cell>
          <cell r="I31">
            <v>1.1428571428571428</v>
          </cell>
          <cell r="J31">
            <v>0</v>
          </cell>
          <cell r="L31">
            <v>0</v>
          </cell>
          <cell r="M31">
            <v>14.857142857142858</v>
          </cell>
          <cell r="N31">
            <v>0</v>
          </cell>
        </row>
        <row r="32">
          <cell r="C32">
            <v>1.2857142857142858</v>
          </cell>
          <cell r="E32">
            <v>1.1428571428571428</v>
          </cell>
          <cell r="F32">
            <v>0.42857142857142855</v>
          </cell>
          <cell r="G32">
            <v>0</v>
          </cell>
          <cell r="H32">
            <v>0</v>
          </cell>
          <cell r="I32">
            <v>2.1428571428571428</v>
          </cell>
          <cell r="J32">
            <v>0</v>
          </cell>
          <cell r="K32">
            <v>0</v>
          </cell>
          <cell r="M32">
            <v>14.571428571428571</v>
          </cell>
          <cell r="N32">
            <v>0</v>
          </cell>
        </row>
        <row r="33">
          <cell r="C33">
            <v>0.14285714285714285</v>
          </cell>
          <cell r="D33">
            <v>0.14285714285714285</v>
          </cell>
          <cell r="E33">
            <v>0.5714285714285714</v>
          </cell>
          <cell r="F33">
            <v>0.5714285714285714</v>
          </cell>
          <cell r="G33">
            <v>0</v>
          </cell>
          <cell r="I33">
            <v>1.5714285714285714</v>
          </cell>
          <cell r="J33">
            <v>0.14285714285714285</v>
          </cell>
          <cell r="K33">
            <v>0</v>
          </cell>
          <cell r="L33">
            <v>0</v>
          </cell>
          <cell r="M33">
            <v>17.142857142857142</v>
          </cell>
          <cell r="N33">
            <v>0</v>
          </cell>
        </row>
        <row r="34">
          <cell r="C34">
            <v>1.1428571428571428</v>
          </cell>
          <cell r="D34">
            <v>0</v>
          </cell>
          <cell r="E34">
            <v>0.8571428571428571</v>
          </cell>
          <cell r="F34">
            <v>0</v>
          </cell>
          <cell r="G34">
            <v>0</v>
          </cell>
          <cell r="H34">
            <v>0</v>
          </cell>
          <cell r="I34">
            <v>1.5714285714285714</v>
          </cell>
          <cell r="J34">
            <v>0.42857142857142855</v>
          </cell>
          <cell r="L34">
            <v>0</v>
          </cell>
          <cell r="M34">
            <v>14.428571428571429</v>
          </cell>
          <cell r="N34">
            <v>0</v>
          </cell>
        </row>
        <row r="35">
          <cell r="C35">
            <v>1.1428571428571428</v>
          </cell>
          <cell r="E35">
            <v>1.2857142857142858</v>
          </cell>
          <cell r="F35">
            <v>0.7142857142857143</v>
          </cell>
          <cell r="G35">
            <v>0</v>
          </cell>
          <cell r="H35">
            <v>0</v>
          </cell>
          <cell r="I35">
            <v>0.8571428571428571</v>
          </cell>
          <cell r="J35">
            <v>0.14285714285714285</v>
          </cell>
          <cell r="K35">
            <v>0</v>
          </cell>
          <cell r="L35">
            <v>0</v>
          </cell>
          <cell r="M35">
            <v>14.571428571428571</v>
          </cell>
          <cell r="N35">
            <v>0</v>
          </cell>
        </row>
        <row r="36">
          <cell r="C36">
            <v>1</v>
          </cell>
          <cell r="D36">
            <v>0.42857142857142855</v>
          </cell>
          <cell r="E36">
            <v>1</v>
          </cell>
          <cell r="F36">
            <v>0.2857142857142857</v>
          </cell>
          <cell r="G36">
            <v>0.14285714285714285</v>
          </cell>
          <cell r="H36">
            <v>0</v>
          </cell>
          <cell r="I36">
            <v>0.42857142857142855</v>
          </cell>
          <cell r="J36">
            <v>0.14285714285714285</v>
          </cell>
          <cell r="K36">
            <v>0</v>
          </cell>
          <cell r="L36">
            <v>0</v>
          </cell>
          <cell r="M36">
            <v>12.571428571428571</v>
          </cell>
          <cell r="N36">
            <v>0</v>
          </cell>
        </row>
        <row r="37">
          <cell r="C37">
            <v>0.7142857142857143</v>
          </cell>
          <cell r="D37">
            <v>0</v>
          </cell>
          <cell r="E37">
            <v>0.8571428571428571</v>
          </cell>
          <cell r="F37">
            <v>0.14285714285714285</v>
          </cell>
          <cell r="G37">
            <v>0</v>
          </cell>
          <cell r="H37">
            <v>0</v>
          </cell>
          <cell r="I37">
            <v>1.1428571428571428</v>
          </cell>
          <cell r="J37">
            <v>0</v>
          </cell>
          <cell r="K37">
            <v>0</v>
          </cell>
          <cell r="M37">
            <v>12</v>
          </cell>
          <cell r="N37">
            <v>0</v>
          </cell>
        </row>
        <row r="38">
          <cell r="C38">
            <v>0.8571428571428571</v>
          </cell>
          <cell r="E38">
            <v>0.2857142857142857</v>
          </cell>
          <cell r="F38">
            <v>0.14285714285714285</v>
          </cell>
          <cell r="G38">
            <v>0</v>
          </cell>
          <cell r="H38">
            <v>0</v>
          </cell>
          <cell r="I38">
            <v>0.7142857142857143</v>
          </cell>
          <cell r="J38">
            <v>0</v>
          </cell>
          <cell r="M38">
            <v>13.142857142857142</v>
          </cell>
          <cell r="N38">
            <v>0</v>
          </cell>
        </row>
        <row r="39">
          <cell r="C39">
            <v>1.2857142857142858</v>
          </cell>
          <cell r="D39">
            <v>0.42857142857142855</v>
          </cell>
          <cell r="E39">
            <v>0.7142857142857143</v>
          </cell>
          <cell r="F39">
            <v>0.14285714285714285</v>
          </cell>
          <cell r="G39">
            <v>0</v>
          </cell>
          <cell r="I39">
            <v>1.7142857142857142</v>
          </cell>
          <cell r="J39">
            <v>0</v>
          </cell>
          <cell r="K39">
            <v>0</v>
          </cell>
          <cell r="L39">
            <v>0</v>
          </cell>
          <cell r="M39">
            <v>13.857142857142858</v>
          </cell>
          <cell r="N39">
            <v>0</v>
          </cell>
        </row>
        <row r="40">
          <cell r="C40">
            <v>0.5714285714285714</v>
          </cell>
          <cell r="E40">
            <v>0.14285714285714285</v>
          </cell>
          <cell r="F40">
            <v>0.14285714285714285</v>
          </cell>
          <cell r="G40">
            <v>0</v>
          </cell>
          <cell r="I40">
            <v>0.8571428571428571</v>
          </cell>
          <cell r="J40">
            <v>0</v>
          </cell>
          <cell r="L40">
            <v>0</v>
          </cell>
          <cell r="M40">
            <v>13</v>
          </cell>
          <cell r="N40">
            <v>0</v>
          </cell>
        </row>
        <row r="41">
          <cell r="C41">
            <v>2.1428571428571428</v>
          </cell>
          <cell r="D41">
            <v>0.42857142857142855</v>
          </cell>
          <cell r="E41">
            <v>0.42857142857142855</v>
          </cell>
          <cell r="F41">
            <v>0.14285714285714285</v>
          </cell>
          <cell r="G41">
            <v>0</v>
          </cell>
          <cell r="I41">
            <v>0.8571428571428571</v>
          </cell>
          <cell r="J41">
            <v>0</v>
          </cell>
          <cell r="K41">
            <v>0</v>
          </cell>
          <cell r="L41">
            <v>0</v>
          </cell>
          <cell r="M41">
            <v>13.428571428571429</v>
          </cell>
          <cell r="N41">
            <v>0</v>
          </cell>
        </row>
        <row r="42">
          <cell r="C42">
            <v>0.8571428571428571</v>
          </cell>
          <cell r="D42">
            <v>0.5714285714285714</v>
          </cell>
          <cell r="E42">
            <v>0.5714285714285714</v>
          </cell>
          <cell r="F42">
            <v>0.42857142857142855</v>
          </cell>
          <cell r="G42">
            <v>0</v>
          </cell>
          <cell r="H42">
            <v>0</v>
          </cell>
          <cell r="I42">
            <v>2</v>
          </cell>
          <cell r="J42">
            <v>0</v>
          </cell>
          <cell r="K42">
            <v>0</v>
          </cell>
          <cell r="M42">
            <v>15.571428571428571</v>
          </cell>
          <cell r="N42">
            <v>0</v>
          </cell>
        </row>
        <row r="43">
          <cell r="C43">
            <v>0.42857142857142855</v>
          </cell>
          <cell r="D43">
            <v>0.2857142857142857</v>
          </cell>
          <cell r="E43">
            <v>1.1428571428571428</v>
          </cell>
          <cell r="F43">
            <v>0.2857142857142857</v>
          </cell>
          <cell r="G43">
            <v>0</v>
          </cell>
          <cell r="I43">
            <v>1</v>
          </cell>
          <cell r="J43">
            <v>0</v>
          </cell>
          <cell r="K43">
            <v>0</v>
          </cell>
          <cell r="L43">
            <v>0</v>
          </cell>
          <cell r="M43">
            <v>13.714285714285714</v>
          </cell>
          <cell r="N43">
            <v>0</v>
          </cell>
        </row>
        <row r="44">
          <cell r="C44">
            <v>1.4285714285714286</v>
          </cell>
          <cell r="E44">
            <v>0.42857142857142855</v>
          </cell>
          <cell r="F44">
            <v>0</v>
          </cell>
          <cell r="G44">
            <v>0</v>
          </cell>
          <cell r="I44">
            <v>1.4285714285714286</v>
          </cell>
          <cell r="J44">
            <v>0.14285714285714285</v>
          </cell>
          <cell r="K44">
            <v>0</v>
          </cell>
          <cell r="L44">
            <v>0</v>
          </cell>
          <cell r="M44">
            <v>12.571428571428571</v>
          </cell>
          <cell r="N44">
            <v>0</v>
          </cell>
        </row>
        <row r="45">
          <cell r="C45">
            <v>1.5714285714285714</v>
          </cell>
          <cell r="D45">
            <v>0</v>
          </cell>
          <cell r="E45">
            <v>1.7142857142857142</v>
          </cell>
          <cell r="F45">
            <v>0</v>
          </cell>
          <cell r="G45">
            <v>0</v>
          </cell>
          <cell r="H45">
            <v>0</v>
          </cell>
          <cell r="I45">
            <v>2.1428571428571428</v>
          </cell>
          <cell r="J45">
            <v>0</v>
          </cell>
          <cell r="K45">
            <v>0</v>
          </cell>
          <cell r="L45">
            <v>0</v>
          </cell>
          <cell r="M45">
            <v>10.428571428571429</v>
          </cell>
          <cell r="N45">
            <v>0</v>
          </cell>
        </row>
        <row r="46">
          <cell r="C46">
            <v>1.4285714285714286</v>
          </cell>
          <cell r="D46">
            <v>0</v>
          </cell>
          <cell r="E46">
            <v>1.1428571428571428</v>
          </cell>
          <cell r="F46">
            <v>0</v>
          </cell>
          <cell r="G46">
            <v>0</v>
          </cell>
          <cell r="H46">
            <v>0</v>
          </cell>
          <cell r="I46">
            <v>0.5714285714285714</v>
          </cell>
          <cell r="J46">
            <v>0</v>
          </cell>
          <cell r="M46">
            <v>14.857142857142858</v>
          </cell>
          <cell r="N46">
            <v>0</v>
          </cell>
        </row>
        <row r="47">
          <cell r="C47">
            <v>1.1428571428571428</v>
          </cell>
          <cell r="E47">
            <v>1.4285714285714286</v>
          </cell>
          <cell r="F47">
            <v>0.14285714285714285</v>
          </cell>
          <cell r="G47">
            <v>0</v>
          </cell>
          <cell r="H47">
            <v>0</v>
          </cell>
          <cell r="I47">
            <v>1</v>
          </cell>
          <cell r="J47">
            <v>0</v>
          </cell>
          <cell r="K47">
            <v>0</v>
          </cell>
          <cell r="L47">
            <v>0</v>
          </cell>
          <cell r="M47">
            <v>13.142857142857142</v>
          </cell>
          <cell r="N47">
            <v>0</v>
          </cell>
        </row>
        <row r="48">
          <cell r="C48">
            <v>1</v>
          </cell>
          <cell r="D48">
            <v>0.42857142857142855</v>
          </cell>
          <cell r="E48">
            <v>0.8571428571428571</v>
          </cell>
          <cell r="F48">
            <v>0.7142857142857143</v>
          </cell>
          <cell r="G48">
            <v>0</v>
          </cell>
          <cell r="I48">
            <v>1.4285714285714286</v>
          </cell>
          <cell r="J48">
            <v>0.14285714285714285</v>
          </cell>
          <cell r="M48">
            <v>16.714285714285715</v>
          </cell>
          <cell r="N48">
            <v>0</v>
          </cell>
        </row>
        <row r="49">
          <cell r="C49">
            <v>1.4285714285714286</v>
          </cell>
          <cell r="E49">
            <v>0.8571428571428571</v>
          </cell>
          <cell r="F49">
            <v>0.42857142857142855</v>
          </cell>
          <cell r="G49">
            <v>0</v>
          </cell>
          <cell r="H49">
            <v>0</v>
          </cell>
          <cell r="I49">
            <v>1</v>
          </cell>
          <cell r="J49">
            <v>0</v>
          </cell>
          <cell r="L49">
            <v>0</v>
          </cell>
          <cell r="M49">
            <v>14.142857142857142</v>
          </cell>
          <cell r="N49">
            <v>0</v>
          </cell>
        </row>
        <row r="50">
          <cell r="C50">
            <v>1.1428571428571428</v>
          </cell>
          <cell r="D50">
            <v>0</v>
          </cell>
          <cell r="E50">
            <v>1.1428571428571428</v>
          </cell>
          <cell r="F50">
            <v>0.42857142857142855</v>
          </cell>
          <cell r="G50">
            <v>0</v>
          </cell>
          <cell r="H50">
            <v>0</v>
          </cell>
          <cell r="I50">
            <v>1.1428571428571428</v>
          </cell>
          <cell r="J50">
            <v>0.2857142857142857</v>
          </cell>
          <cell r="K50">
            <v>0</v>
          </cell>
          <cell r="L50">
            <v>0</v>
          </cell>
          <cell r="M50">
            <v>16.285714285714285</v>
          </cell>
          <cell r="N50">
            <v>0</v>
          </cell>
        </row>
        <row r="51">
          <cell r="C51">
            <v>0.8571428571428571</v>
          </cell>
          <cell r="E51">
            <v>1.2857142857142858</v>
          </cell>
          <cell r="F51">
            <v>0</v>
          </cell>
          <cell r="G51">
            <v>0</v>
          </cell>
          <cell r="H51">
            <v>0</v>
          </cell>
          <cell r="I51">
            <v>1</v>
          </cell>
          <cell r="J51">
            <v>0.14285714285714285</v>
          </cell>
          <cell r="K51">
            <v>0</v>
          </cell>
          <cell r="L51">
            <v>0</v>
          </cell>
          <cell r="M51">
            <v>15.571428571428571</v>
          </cell>
          <cell r="N51">
            <v>0</v>
          </cell>
        </row>
        <row r="52">
          <cell r="C52">
            <v>1.4285714285714286</v>
          </cell>
          <cell r="D52">
            <v>0.42857142857142855</v>
          </cell>
          <cell r="E52">
            <v>0.7142857142857143</v>
          </cell>
          <cell r="F52">
            <v>0.5714285714285714</v>
          </cell>
          <cell r="G52">
            <v>0</v>
          </cell>
          <cell r="I52">
            <v>1</v>
          </cell>
          <cell r="J52">
            <v>0</v>
          </cell>
          <cell r="K52">
            <v>0</v>
          </cell>
          <cell r="M52">
            <v>16.571428571428573</v>
          </cell>
          <cell r="N52">
            <v>0</v>
          </cell>
        </row>
        <row r="53">
          <cell r="C53">
            <v>1.4285714285714286</v>
          </cell>
          <cell r="E53">
            <v>1</v>
          </cell>
          <cell r="F53">
            <v>0.7142857142857143</v>
          </cell>
          <cell r="G53">
            <v>0</v>
          </cell>
          <cell r="H53">
            <v>0</v>
          </cell>
          <cell r="I53">
            <v>1.1428571428571428</v>
          </cell>
          <cell r="J53">
            <v>0</v>
          </cell>
          <cell r="L53">
            <v>0</v>
          </cell>
          <cell r="M53">
            <v>11.857142857142858</v>
          </cell>
          <cell r="N53">
            <v>0</v>
          </cell>
        </row>
        <row r="54">
          <cell r="C54">
            <v>1</v>
          </cell>
          <cell r="D54">
            <v>0.7142857142857143</v>
          </cell>
          <cell r="E54">
            <v>0.5714285714285714</v>
          </cell>
          <cell r="F54">
            <v>0.42857142857142855</v>
          </cell>
          <cell r="G54">
            <v>0.14285714285714285</v>
          </cell>
          <cell r="H54">
            <v>0</v>
          </cell>
          <cell r="I54">
            <v>0.7142857142857143</v>
          </cell>
          <cell r="J54">
            <v>0.14285714285714285</v>
          </cell>
          <cell r="K54">
            <v>0</v>
          </cell>
          <cell r="L54">
            <v>0</v>
          </cell>
          <cell r="M54">
            <v>16.571428571428573</v>
          </cell>
          <cell r="N54">
            <v>0</v>
          </cell>
        </row>
        <row r="55">
          <cell r="C55">
            <v>1</v>
          </cell>
          <cell r="D55">
            <v>0.14285714285714285</v>
          </cell>
          <cell r="E55">
            <v>1.2857142857142858</v>
          </cell>
          <cell r="F55">
            <v>0.5714285714285714</v>
          </cell>
          <cell r="G55">
            <v>0.2857142857142857</v>
          </cell>
          <cell r="I55">
            <v>0.7142857142857143</v>
          </cell>
          <cell r="J55">
            <v>0</v>
          </cell>
          <cell r="K55">
            <v>0</v>
          </cell>
          <cell r="L55">
            <v>0</v>
          </cell>
          <cell r="M55">
            <v>15.571428571428571</v>
          </cell>
          <cell r="N55">
            <v>0</v>
          </cell>
        </row>
        <row r="56">
          <cell r="C56">
            <v>1.8571428571428572</v>
          </cell>
          <cell r="D56">
            <v>0.14285714285714285</v>
          </cell>
          <cell r="E56">
            <v>0.8571428571428571</v>
          </cell>
          <cell r="F56">
            <v>0.42857142857142855</v>
          </cell>
          <cell r="G56">
            <v>0.14285714285714285</v>
          </cell>
          <cell r="H56">
            <v>0</v>
          </cell>
          <cell r="I56">
            <v>1.5714285714285714</v>
          </cell>
          <cell r="J56">
            <v>0</v>
          </cell>
          <cell r="K56">
            <v>0</v>
          </cell>
          <cell r="M56">
            <v>12.714285714285714</v>
          </cell>
          <cell r="N56">
            <v>0</v>
          </cell>
        </row>
        <row r="57">
          <cell r="C57">
            <v>1.8571428571428572</v>
          </cell>
          <cell r="E57">
            <v>0.42857142857142855</v>
          </cell>
          <cell r="F57">
            <v>0.7142857142857143</v>
          </cell>
          <cell r="G57">
            <v>0</v>
          </cell>
          <cell r="H57">
            <v>0</v>
          </cell>
          <cell r="I57">
            <v>0.7142857142857143</v>
          </cell>
          <cell r="J57">
            <v>0</v>
          </cell>
          <cell r="K57">
            <v>0</v>
          </cell>
          <cell r="L57">
            <v>0</v>
          </cell>
          <cell r="M57">
            <v>13</v>
          </cell>
          <cell r="N57">
            <v>0</v>
          </cell>
        </row>
        <row r="58">
          <cell r="C58">
            <v>1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L58">
            <v>0</v>
          </cell>
          <cell r="M58">
            <v>4.5</v>
          </cell>
          <cell r="N58">
            <v>0</v>
          </cell>
        </row>
        <row r="59">
          <cell r="C59">
            <v>1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M59">
            <v>7.5</v>
          </cell>
          <cell r="N59">
            <v>0</v>
          </cell>
        </row>
        <row r="60">
          <cell r="C60">
            <v>1</v>
          </cell>
          <cell r="E60">
            <v>0</v>
          </cell>
          <cell r="F60">
            <v>0</v>
          </cell>
          <cell r="G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7</v>
          </cell>
          <cell r="N60">
            <v>0</v>
          </cell>
        </row>
        <row r="61">
          <cell r="C61">
            <v>1</v>
          </cell>
          <cell r="D61">
            <v>0</v>
          </cell>
          <cell r="E61">
            <v>1</v>
          </cell>
          <cell r="F61">
            <v>0</v>
          </cell>
          <cell r="G61">
            <v>0</v>
          </cell>
          <cell r="H61">
            <v>0</v>
          </cell>
          <cell r="I61">
            <v>1</v>
          </cell>
          <cell r="J61">
            <v>0</v>
          </cell>
          <cell r="K61">
            <v>0</v>
          </cell>
          <cell r="L61">
            <v>0</v>
          </cell>
          <cell r="M61">
            <v>8.5</v>
          </cell>
          <cell r="N61">
            <v>0</v>
          </cell>
        </row>
        <row r="62">
          <cell r="C62">
            <v>1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8.5</v>
          </cell>
          <cell r="N62">
            <v>0</v>
          </cell>
        </row>
        <row r="63">
          <cell r="C63">
            <v>1</v>
          </cell>
          <cell r="E63">
            <v>1</v>
          </cell>
          <cell r="F63">
            <v>0</v>
          </cell>
          <cell r="G63">
            <v>0</v>
          </cell>
          <cell r="H63">
            <v>0</v>
          </cell>
          <cell r="I63">
            <v>1</v>
          </cell>
          <cell r="J63">
            <v>0</v>
          </cell>
          <cell r="K63">
            <v>0</v>
          </cell>
          <cell r="M63">
            <v>8.5</v>
          </cell>
          <cell r="N63">
            <v>0</v>
          </cell>
        </row>
        <row r="64">
          <cell r="C64">
            <v>1</v>
          </cell>
          <cell r="D64">
            <v>0</v>
          </cell>
          <cell r="E64">
            <v>1</v>
          </cell>
          <cell r="F64">
            <v>0</v>
          </cell>
          <cell r="G64">
            <v>0</v>
          </cell>
          <cell r="H64">
            <v>0</v>
          </cell>
          <cell r="I64">
            <v>1</v>
          </cell>
          <cell r="J64">
            <v>0</v>
          </cell>
          <cell r="K64">
            <v>0</v>
          </cell>
          <cell r="L64">
            <v>0</v>
          </cell>
          <cell r="M64">
            <v>10</v>
          </cell>
          <cell r="N64">
            <v>0</v>
          </cell>
        </row>
        <row r="65">
          <cell r="C65">
            <v>1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1</v>
          </cell>
          <cell r="J65">
            <v>0</v>
          </cell>
          <cell r="L65">
            <v>0</v>
          </cell>
          <cell r="M65">
            <v>10</v>
          </cell>
          <cell r="N65">
            <v>0</v>
          </cell>
        </row>
        <row r="66">
          <cell r="C66">
            <v>1</v>
          </cell>
          <cell r="E66">
            <v>1</v>
          </cell>
          <cell r="F66">
            <v>0</v>
          </cell>
          <cell r="G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10.5</v>
          </cell>
          <cell r="N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9</v>
          </cell>
          <cell r="N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</v>
          </cell>
          <cell r="J68">
            <v>0</v>
          </cell>
          <cell r="K68">
            <v>0</v>
          </cell>
          <cell r="M68">
            <v>8.5</v>
          </cell>
          <cell r="N68">
            <v>0</v>
          </cell>
        </row>
        <row r="69">
          <cell r="C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</v>
          </cell>
          <cell r="J69">
            <v>0</v>
          </cell>
          <cell r="K69">
            <v>0</v>
          </cell>
          <cell r="L69">
            <v>0</v>
          </cell>
          <cell r="M69">
            <v>8.5</v>
          </cell>
          <cell r="N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7.5</v>
          </cell>
          <cell r="N70">
            <v>0</v>
          </cell>
        </row>
        <row r="71">
          <cell r="C71">
            <v>1</v>
          </cell>
          <cell r="D71">
            <v>0</v>
          </cell>
          <cell r="E71">
            <v>1</v>
          </cell>
          <cell r="F71">
            <v>0</v>
          </cell>
          <cell r="G71">
            <v>0</v>
          </cell>
          <cell r="H71">
            <v>0</v>
          </cell>
          <cell r="I71">
            <v>1</v>
          </cell>
          <cell r="J71">
            <v>0</v>
          </cell>
          <cell r="K71">
            <v>0</v>
          </cell>
          <cell r="L71">
            <v>0</v>
          </cell>
          <cell r="M71">
            <v>7</v>
          </cell>
          <cell r="N71">
            <v>0</v>
          </cell>
        </row>
        <row r="72">
          <cell r="C72">
            <v>0</v>
          </cell>
          <cell r="D72">
            <v>0</v>
          </cell>
          <cell r="E72">
            <v>1</v>
          </cell>
          <cell r="F72">
            <v>0</v>
          </cell>
          <cell r="G72">
            <v>1</v>
          </cell>
          <cell r="H72">
            <v>0</v>
          </cell>
          <cell r="I72">
            <v>1</v>
          </cell>
          <cell r="J72">
            <v>0</v>
          </cell>
          <cell r="K72">
            <v>0</v>
          </cell>
          <cell r="L72">
            <v>0</v>
          </cell>
          <cell r="M72">
            <v>8.5</v>
          </cell>
          <cell r="N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I73">
            <v>1</v>
          </cell>
          <cell r="J73">
            <v>0</v>
          </cell>
          <cell r="L73">
            <v>0</v>
          </cell>
          <cell r="M73">
            <v>7.5</v>
          </cell>
          <cell r="N73">
            <v>0</v>
          </cell>
        </row>
        <row r="74">
          <cell r="C74">
            <v>1</v>
          </cell>
          <cell r="D74">
            <v>0</v>
          </cell>
          <cell r="E74">
            <v>1</v>
          </cell>
          <cell r="F74">
            <v>0</v>
          </cell>
          <cell r="G74">
            <v>0</v>
          </cell>
          <cell r="H74">
            <v>0</v>
          </cell>
          <cell r="I74">
            <v>1</v>
          </cell>
          <cell r="J74">
            <v>0</v>
          </cell>
          <cell r="K74">
            <v>0</v>
          </cell>
          <cell r="L74">
            <v>0</v>
          </cell>
          <cell r="M74">
            <v>7</v>
          </cell>
          <cell r="N74">
            <v>0</v>
          </cell>
        </row>
        <row r="75">
          <cell r="C75">
            <v>1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1</v>
          </cell>
          <cell r="J75">
            <v>0</v>
          </cell>
          <cell r="K75">
            <v>0</v>
          </cell>
          <cell r="L75">
            <v>0</v>
          </cell>
          <cell r="M75">
            <v>8.5</v>
          </cell>
          <cell r="N75">
            <v>0</v>
          </cell>
        </row>
        <row r="76">
          <cell r="C76">
            <v>1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7</v>
          </cell>
          <cell r="N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5.5</v>
          </cell>
          <cell r="N77">
            <v>0</v>
          </cell>
        </row>
        <row r="78">
          <cell r="C78">
            <v>1</v>
          </cell>
          <cell r="D78">
            <v>0</v>
          </cell>
          <cell r="E78">
            <v>1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6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1</v>
          </cell>
          <cell r="J79">
            <v>0</v>
          </cell>
          <cell r="K79">
            <v>0</v>
          </cell>
          <cell r="L79">
            <v>0</v>
          </cell>
          <cell r="M79">
            <v>5.5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1</v>
          </cell>
          <cell r="J80">
            <v>0</v>
          </cell>
          <cell r="K80">
            <v>0</v>
          </cell>
          <cell r="L80">
            <v>0</v>
          </cell>
          <cell r="M80">
            <v>4</v>
          </cell>
          <cell r="N80">
            <v>0</v>
          </cell>
        </row>
        <row r="81">
          <cell r="C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4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3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3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3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3</v>
          </cell>
          <cell r="N85">
            <v>0</v>
          </cell>
        </row>
        <row r="86">
          <cell r="C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2.5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2.5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2.5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2.5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2.5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2.5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2.5</v>
          </cell>
          <cell r="N92">
            <v>0</v>
          </cell>
        </row>
        <row r="93">
          <cell r="C93">
            <v>1</v>
          </cell>
          <cell r="D93">
            <v>0</v>
          </cell>
          <cell r="E93">
            <v>1</v>
          </cell>
          <cell r="F93">
            <v>0</v>
          </cell>
          <cell r="G93">
            <v>0</v>
          </cell>
          <cell r="H93">
            <v>0</v>
          </cell>
          <cell r="I93">
            <v>1.5</v>
          </cell>
          <cell r="J93">
            <v>0</v>
          </cell>
          <cell r="K93">
            <v>0</v>
          </cell>
          <cell r="L93">
            <v>0</v>
          </cell>
          <cell r="M93">
            <v>6</v>
          </cell>
          <cell r="N93">
            <v>0</v>
          </cell>
        </row>
        <row r="94">
          <cell r="C94">
            <v>1</v>
          </cell>
          <cell r="D94">
            <v>0</v>
          </cell>
          <cell r="E94">
            <v>1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7.5</v>
          </cell>
          <cell r="N94">
            <v>0</v>
          </cell>
        </row>
        <row r="95">
          <cell r="C95">
            <v>1</v>
          </cell>
          <cell r="D95">
            <v>0</v>
          </cell>
          <cell r="E95">
            <v>1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6</v>
          </cell>
          <cell r="N95">
            <v>0</v>
          </cell>
        </row>
        <row r="96">
          <cell r="C96">
            <v>1</v>
          </cell>
          <cell r="D96">
            <v>0</v>
          </cell>
          <cell r="E96">
            <v>1</v>
          </cell>
          <cell r="F96">
            <v>1</v>
          </cell>
          <cell r="G96">
            <v>0</v>
          </cell>
          <cell r="H96">
            <v>0</v>
          </cell>
          <cell r="I96">
            <v>1</v>
          </cell>
          <cell r="J96">
            <v>0</v>
          </cell>
          <cell r="K96">
            <v>0</v>
          </cell>
          <cell r="L96">
            <v>0</v>
          </cell>
          <cell r="M96">
            <v>9</v>
          </cell>
          <cell r="N96">
            <v>0</v>
          </cell>
        </row>
        <row r="97">
          <cell r="C97">
            <v>1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1</v>
          </cell>
          <cell r="J97">
            <v>0</v>
          </cell>
          <cell r="L97">
            <v>0</v>
          </cell>
          <cell r="M97">
            <v>6</v>
          </cell>
          <cell r="N97">
            <v>0</v>
          </cell>
        </row>
        <row r="98">
          <cell r="C98">
            <v>1</v>
          </cell>
          <cell r="D98">
            <v>0</v>
          </cell>
          <cell r="E98">
            <v>1</v>
          </cell>
          <cell r="F98">
            <v>0</v>
          </cell>
          <cell r="G98">
            <v>0</v>
          </cell>
          <cell r="H98">
            <v>0</v>
          </cell>
          <cell r="I98">
            <v>1</v>
          </cell>
          <cell r="J98">
            <v>0</v>
          </cell>
          <cell r="L98">
            <v>0</v>
          </cell>
          <cell r="M98">
            <v>8.5</v>
          </cell>
          <cell r="N98">
            <v>0</v>
          </cell>
        </row>
        <row r="99">
          <cell r="C99">
            <v>1</v>
          </cell>
          <cell r="D99">
            <v>0</v>
          </cell>
          <cell r="E99">
            <v>1</v>
          </cell>
          <cell r="F99">
            <v>0</v>
          </cell>
          <cell r="G99">
            <v>0</v>
          </cell>
          <cell r="H99">
            <v>0</v>
          </cell>
          <cell r="I99">
            <v>1</v>
          </cell>
          <cell r="J99">
            <v>0</v>
          </cell>
          <cell r="K99">
            <v>0</v>
          </cell>
          <cell r="M99">
            <v>8.5</v>
          </cell>
          <cell r="N99">
            <v>0</v>
          </cell>
        </row>
        <row r="100">
          <cell r="C100">
            <v>1</v>
          </cell>
          <cell r="D100">
            <v>0</v>
          </cell>
          <cell r="E100">
            <v>1</v>
          </cell>
          <cell r="F100">
            <v>1</v>
          </cell>
          <cell r="G100">
            <v>0</v>
          </cell>
          <cell r="H100">
            <v>0</v>
          </cell>
          <cell r="I100">
            <v>1</v>
          </cell>
          <cell r="J100">
            <v>0</v>
          </cell>
          <cell r="L100">
            <v>0</v>
          </cell>
          <cell r="M100">
            <v>10.5</v>
          </cell>
          <cell r="N100">
            <v>0</v>
          </cell>
        </row>
        <row r="101">
          <cell r="C101">
            <v>1</v>
          </cell>
          <cell r="D101">
            <v>0</v>
          </cell>
          <cell r="E101">
            <v>1</v>
          </cell>
          <cell r="F101">
            <v>1</v>
          </cell>
          <cell r="G101">
            <v>0</v>
          </cell>
          <cell r="H101">
            <v>0</v>
          </cell>
          <cell r="I101">
            <v>1</v>
          </cell>
          <cell r="J101">
            <v>0</v>
          </cell>
          <cell r="M101">
            <v>7.5</v>
          </cell>
          <cell r="N101">
            <v>0</v>
          </cell>
        </row>
        <row r="102">
          <cell r="C102">
            <v>1</v>
          </cell>
          <cell r="D102">
            <v>0</v>
          </cell>
          <cell r="E102">
            <v>1</v>
          </cell>
          <cell r="F102">
            <v>0</v>
          </cell>
          <cell r="G102">
            <v>0</v>
          </cell>
          <cell r="H102">
            <v>0</v>
          </cell>
          <cell r="I102">
            <v>1</v>
          </cell>
          <cell r="J102">
            <v>0</v>
          </cell>
          <cell r="M102">
            <v>10</v>
          </cell>
          <cell r="N102">
            <v>0</v>
          </cell>
        </row>
        <row r="103">
          <cell r="C103">
            <v>1</v>
          </cell>
          <cell r="D103">
            <v>0</v>
          </cell>
          <cell r="E103">
            <v>1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L103">
            <v>0</v>
          </cell>
          <cell r="M103">
            <v>8.5</v>
          </cell>
          <cell r="N103">
            <v>0</v>
          </cell>
        </row>
        <row r="104">
          <cell r="C104">
            <v>1.5</v>
          </cell>
          <cell r="E104">
            <v>1</v>
          </cell>
          <cell r="F104">
            <v>0</v>
          </cell>
          <cell r="G104">
            <v>0</v>
          </cell>
          <cell r="I104">
            <v>1</v>
          </cell>
          <cell r="J104">
            <v>0</v>
          </cell>
          <cell r="L104">
            <v>0</v>
          </cell>
          <cell r="M104">
            <v>7.5</v>
          </cell>
          <cell r="N104">
            <v>0</v>
          </cell>
        </row>
        <row r="105">
          <cell r="C105">
            <v>1</v>
          </cell>
          <cell r="E105">
            <v>0</v>
          </cell>
          <cell r="F105">
            <v>1</v>
          </cell>
          <cell r="G105">
            <v>0</v>
          </cell>
          <cell r="I105">
            <v>0</v>
          </cell>
          <cell r="J105">
            <v>0</v>
          </cell>
          <cell r="K105">
            <v>0</v>
          </cell>
          <cell r="M105">
            <v>8.5</v>
          </cell>
          <cell r="N105">
            <v>0</v>
          </cell>
        </row>
      </sheetData>
      <sheetData sheetId="15" refreshError="1">
        <row r="5">
          <cell r="G5" t="str">
            <v>MATTE</v>
          </cell>
          <cell r="K5" t="str">
            <v>xxx</v>
          </cell>
        </row>
        <row r="6">
          <cell r="K6" t="str">
            <v>xxx</v>
          </cell>
        </row>
        <row r="10">
          <cell r="C10">
            <v>0.2857142857142857</v>
          </cell>
          <cell r="D10">
            <v>0</v>
          </cell>
          <cell r="E10">
            <v>0.5714285714285714</v>
          </cell>
          <cell r="F10">
            <v>0.14285714285714285</v>
          </cell>
          <cell r="G10">
            <v>0</v>
          </cell>
          <cell r="H10">
            <v>0</v>
          </cell>
          <cell r="I10">
            <v>0.42857142857142855</v>
          </cell>
          <cell r="J10">
            <v>0</v>
          </cell>
          <cell r="L10">
            <v>0</v>
          </cell>
          <cell r="M10">
            <v>8.4285714285714288</v>
          </cell>
          <cell r="N10">
            <v>0</v>
          </cell>
        </row>
        <row r="11">
          <cell r="C11">
            <v>0.42857142857142855</v>
          </cell>
          <cell r="E11">
            <v>0</v>
          </cell>
          <cell r="F11">
            <v>0.14285714285714285</v>
          </cell>
          <cell r="G11">
            <v>0</v>
          </cell>
          <cell r="H11">
            <v>0</v>
          </cell>
          <cell r="I11">
            <v>0.5714285714285714</v>
          </cell>
          <cell r="J11">
            <v>0</v>
          </cell>
          <cell r="M11">
            <v>7.8571428571428568</v>
          </cell>
          <cell r="N11">
            <v>0</v>
          </cell>
        </row>
        <row r="12">
          <cell r="C12">
            <v>0.42857142857142855</v>
          </cell>
          <cell r="D12">
            <v>0</v>
          </cell>
          <cell r="E12">
            <v>0.42857142857142855</v>
          </cell>
          <cell r="F12">
            <v>0.2857142857142857</v>
          </cell>
          <cell r="G12">
            <v>0.14285714285714285</v>
          </cell>
          <cell r="I12">
            <v>0.7142857142857143</v>
          </cell>
          <cell r="J12">
            <v>0</v>
          </cell>
          <cell r="L12">
            <v>0</v>
          </cell>
          <cell r="M12">
            <v>12.142857142857142</v>
          </cell>
          <cell r="N12">
            <v>0</v>
          </cell>
        </row>
        <row r="13">
          <cell r="C13">
            <v>0.42857142857142855</v>
          </cell>
          <cell r="E13">
            <v>0.14285714285714285</v>
          </cell>
          <cell r="F13">
            <v>0.5714285714285714</v>
          </cell>
          <cell r="G13">
            <v>0</v>
          </cell>
          <cell r="H13">
            <v>0</v>
          </cell>
          <cell r="I13">
            <v>1.1428571428571428</v>
          </cell>
          <cell r="J13">
            <v>0</v>
          </cell>
          <cell r="K13">
            <v>0</v>
          </cell>
          <cell r="M13">
            <v>9</v>
          </cell>
          <cell r="N13">
            <v>0</v>
          </cell>
        </row>
        <row r="14">
          <cell r="C14">
            <v>0.14285714285714285</v>
          </cell>
          <cell r="D14">
            <v>0</v>
          </cell>
          <cell r="E14">
            <v>0.14285714285714285</v>
          </cell>
          <cell r="F14">
            <v>0.2857142857142857</v>
          </cell>
          <cell r="G14">
            <v>0</v>
          </cell>
          <cell r="I14">
            <v>0.8571428571428571</v>
          </cell>
          <cell r="J14">
            <v>0</v>
          </cell>
          <cell r="K14">
            <v>0</v>
          </cell>
          <cell r="L14">
            <v>0</v>
          </cell>
          <cell r="M14">
            <v>9.7142857142857135</v>
          </cell>
          <cell r="N14">
            <v>0</v>
          </cell>
        </row>
        <row r="15">
          <cell r="C15">
            <v>1</v>
          </cell>
          <cell r="E15">
            <v>0.7142857142857143</v>
          </cell>
          <cell r="F15">
            <v>0.2857142857142857</v>
          </cell>
          <cell r="G15">
            <v>0</v>
          </cell>
          <cell r="I15">
            <v>0.7142857142857143</v>
          </cell>
          <cell r="J15">
            <v>0</v>
          </cell>
          <cell r="L15">
            <v>0</v>
          </cell>
          <cell r="M15">
            <v>12.142857142857142</v>
          </cell>
          <cell r="N15">
            <v>0</v>
          </cell>
        </row>
        <row r="16">
          <cell r="C16">
            <v>0.42857142857142855</v>
          </cell>
          <cell r="E16">
            <v>0.42857142857142855</v>
          </cell>
          <cell r="F16">
            <v>0.14285714285714285</v>
          </cell>
          <cell r="G16">
            <v>0</v>
          </cell>
          <cell r="H16">
            <v>0</v>
          </cell>
          <cell r="I16">
            <v>0.2857142857142857</v>
          </cell>
          <cell r="J16">
            <v>0</v>
          </cell>
          <cell r="L16">
            <v>0</v>
          </cell>
          <cell r="M16">
            <v>12.714285714285714</v>
          </cell>
          <cell r="N16">
            <v>0</v>
          </cell>
        </row>
        <row r="17">
          <cell r="C17">
            <v>0.2857142857142857</v>
          </cell>
          <cell r="E17">
            <v>0.2857142857142857</v>
          </cell>
          <cell r="F17">
            <v>0</v>
          </cell>
          <cell r="G17">
            <v>0</v>
          </cell>
          <cell r="I17">
            <v>0.5714285714285714</v>
          </cell>
          <cell r="J17">
            <v>0</v>
          </cell>
          <cell r="K17">
            <v>0</v>
          </cell>
          <cell r="M17">
            <v>12.142857142857142</v>
          </cell>
          <cell r="N17">
            <v>0</v>
          </cell>
        </row>
        <row r="18">
          <cell r="C18">
            <v>0.5714285714285714</v>
          </cell>
          <cell r="D18">
            <v>0</v>
          </cell>
          <cell r="E18">
            <v>0.14285714285714285</v>
          </cell>
          <cell r="F18">
            <v>0.14285714285714285</v>
          </cell>
          <cell r="G18">
            <v>0</v>
          </cell>
          <cell r="H18">
            <v>0</v>
          </cell>
          <cell r="I18">
            <v>0.5714285714285714</v>
          </cell>
          <cell r="J18">
            <v>0</v>
          </cell>
          <cell r="K18">
            <v>0</v>
          </cell>
          <cell r="L18">
            <v>0</v>
          </cell>
          <cell r="M18">
            <v>13.428571428571429</v>
          </cell>
          <cell r="N18">
            <v>0</v>
          </cell>
        </row>
        <row r="19">
          <cell r="C19">
            <v>0.7142857142857143</v>
          </cell>
          <cell r="E19">
            <v>0.2857142857142857</v>
          </cell>
          <cell r="F19">
            <v>0</v>
          </cell>
          <cell r="G19">
            <v>0</v>
          </cell>
          <cell r="I19">
            <v>1.2857142857142858</v>
          </cell>
          <cell r="J19">
            <v>0</v>
          </cell>
          <cell r="M19">
            <v>13.285714285714286</v>
          </cell>
          <cell r="N19">
            <v>0</v>
          </cell>
        </row>
        <row r="20">
          <cell r="C20">
            <v>0.7142857142857143</v>
          </cell>
          <cell r="E20">
            <v>0.2857142857142857</v>
          </cell>
          <cell r="F20">
            <v>0.42857142857142855</v>
          </cell>
          <cell r="G20">
            <v>0</v>
          </cell>
          <cell r="H20">
            <v>0</v>
          </cell>
          <cell r="I20">
            <v>1.1428571428571428</v>
          </cell>
          <cell r="J20">
            <v>0</v>
          </cell>
          <cell r="K20">
            <v>0</v>
          </cell>
          <cell r="L20">
            <v>0</v>
          </cell>
          <cell r="M20">
            <v>13.571428571428571</v>
          </cell>
          <cell r="N20">
            <v>0</v>
          </cell>
        </row>
        <row r="21">
          <cell r="C21">
            <v>0.2857142857142857</v>
          </cell>
          <cell r="E21">
            <v>0.42857142857142855</v>
          </cell>
          <cell r="F21">
            <v>0.42857142857142855</v>
          </cell>
          <cell r="G21">
            <v>0</v>
          </cell>
          <cell r="I21">
            <v>0.7142857142857143</v>
          </cell>
          <cell r="J21">
            <v>0</v>
          </cell>
          <cell r="K21">
            <v>0</v>
          </cell>
          <cell r="L21">
            <v>0</v>
          </cell>
          <cell r="M21">
            <v>15.285714285714286</v>
          </cell>
          <cell r="N21">
            <v>0</v>
          </cell>
        </row>
        <row r="22">
          <cell r="C22">
            <v>0.7142857142857143</v>
          </cell>
          <cell r="E22">
            <v>0.5714285714285714</v>
          </cell>
          <cell r="F22">
            <v>0.14285714285714285</v>
          </cell>
          <cell r="G22">
            <v>0</v>
          </cell>
          <cell r="I22">
            <v>1.7142857142857142</v>
          </cell>
          <cell r="J22">
            <v>0</v>
          </cell>
          <cell r="M22">
            <v>14.428571428571429</v>
          </cell>
          <cell r="N22">
            <v>0</v>
          </cell>
        </row>
        <row r="23">
          <cell r="C23">
            <v>1</v>
          </cell>
          <cell r="D23">
            <v>0</v>
          </cell>
          <cell r="E23">
            <v>1.4285714285714286</v>
          </cell>
          <cell r="F23">
            <v>0.2857142857142857</v>
          </cell>
          <cell r="G23">
            <v>0</v>
          </cell>
          <cell r="H23">
            <v>0</v>
          </cell>
          <cell r="I23">
            <v>1</v>
          </cell>
          <cell r="J23">
            <v>0</v>
          </cell>
          <cell r="L23">
            <v>0</v>
          </cell>
          <cell r="M23">
            <v>15.428571428571429</v>
          </cell>
          <cell r="N23">
            <v>0</v>
          </cell>
        </row>
        <row r="24">
          <cell r="C24">
            <v>0.8571428571428571</v>
          </cell>
          <cell r="D24">
            <v>0</v>
          </cell>
          <cell r="E24">
            <v>0.2857142857142857</v>
          </cell>
          <cell r="F24">
            <v>0.2857142857142857</v>
          </cell>
          <cell r="G24">
            <v>0</v>
          </cell>
          <cell r="H24">
            <v>0</v>
          </cell>
          <cell r="I24">
            <v>1.4285714285714286</v>
          </cell>
          <cell r="J24">
            <v>0</v>
          </cell>
          <cell r="L24">
            <v>0</v>
          </cell>
          <cell r="M24">
            <v>12.285714285714286</v>
          </cell>
          <cell r="N24">
            <v>0</v>
          </cell>
        </row>
        <row r="25">
          <cell r="C25">
            <v>0.7142857142857143</v>
          </cell>
          <cell r="E25">
            <v>1</v>
          </cell>
          <cell r="F25">
            <v>0.14285714285714285</v>
          </cell>
          <cell r="G25">
            <v>0</v>
          </cell>
          <cell r="I25">
            <v>1.2857142857142858</v>
          </cell>
          <cell r="J25">
            <v>0</v>
          </cell>
          <cell r="K25">
            <v>0</v>
          </cell>
          <cell r="M25">
            <v>15.428571428571429</v>
          </cell>
          <cell r="N25">
            <v>0</v>
          </cell>
        </row>
        <row r="26">
          <cell r="C26">
            <v>0.8571428571428571</v>
          </cell>
          <cell r="D26">
            <v>0</v>
          </cell>
          <cell r="E26">
            <v>1.2857142857142858</v>
          </cell>
          <cell r="F26">
            <v>0.7142857142857143</v>
          </cell>
          <cell r="G26">
            <v>0</v>
          </cell>
          <cell r="H26">
            <v>0</v>
          </cell>
          <cell r="I26">
            <v>1</v>
          </cell>
          <cell r="J26">
            <v>0</v>
          </cell>
          <cell r="K26">
            <v>0</v>
          </cell>
          <cell r="L26">
            <v>0</v>
          </cell>
          <cell r="M26">
            <v>14.714285714285714</v>
          </cell>
          <cell r="N26">
            <v>0</v>
          </cell>
        </row>
        <row r="27">
          <cell r="C27">
            <v>2</v>
          </cell>
          <cell r="E27">
            <v>1.5714285714285714</v>
          </cell>
          <cell r="F27">
            <v>0.2857142857142857</v>
          </cell>
          <cell r="G27">
            <v>0</v>
          </cell>
          <cell r="H27">
            <v>0</v>
          </cell>
          <cell r="I27">
            <v>0.42857142857142855</v>
          </cell>
          <cell r="J27">
            <v>0.14285714285714285</v>
          </cell>
          <cell r="L27">
            <v>0</v>
          </cell>
          <cell r="M27">
            <v>14.714285714285714</v>
          </cell>
          <cell r="N27">
            <v>0</v>
          </cell>
        </row>
        <row r="28">
          <cell r="C28">
            <v>1.2857142857142858</v>
          </cell>
          <cell r="D28">
            <v>0</v>
          </cell>
          <cell r="E28">
            <v>0.7142857142857143</v>
          </cell>
          <cell r="F28">
            <v>0.42857142857142855</v>
          </cell>
          <cell r="G28">
            <v>0</v>
          </cell>
          <cell r="H28">
            <v>0</v>
          </cell>
          <cell r="I28">
            <v>1</v>
          </cell>
          <cell r="J28">
            <v>0</v>
          </cell>
          <cell r="L28">
            <v>0</v>
          </cell>
          <cell r="M28">
            <v>16.285714285714285</v>
          </cell>
          <cell r="N28">
            <v>0</v>
          </cell>
        </row>
        <row r="29">
          <cell r="C29">
            <v>1.1428571428571428</v>
          </cell>
          <cell r="D29">
            <v>0</v>
          </cell>
          <cell r="E29">
            <v>0.7142857142857143</v>
          </cell>
          <cell r="F29">
            <v>0.2857142857142857</v>
          </cell>
          <cell r="G29">
            <v>0.14285714285714285</v>
          </cell>
          <cell r="I29">
            <v>1.4285714285714286</v>
          </cell>
          <cell r="J29">
            <v>0</v>
          </cell>
          <cell r="K29">
            <v>0</v>
          </cell>
          <cell r="M29">
            <v>13.714285714285714</v>
          </cell>
          <cell r="N29">
            <v>0</v>
          </cell>
        </row>
        <row r="30">
          <cell r="C30">
            <v>1.1428571428571428</v>
          </cell>
          <cell r="D30">
            <v>0</v>
          </cell>
          <cell r="E30">
            <v>0.8571428571428571</v>
          </cell>
          <cell r="F30">
            <v>0.2857142857142857</v>
          </cell>
          <cell r="G30">
            <v>0</v>
          </cell>
          <cell r="I30">
            <v>1.5714285714285714</v>
          </cell>
          <cell r="J30">
            <v>0</v>
          </cell>
          <cell r="K30">
            <v>0</v>
          </cell>
          <cell r="L30">
            <v>0</v>
          </cell>
          <cell r="M30">
            <v>14.285714285714286</v>
          </cell>
          <cell r="N30">
            <v>0</v>
          </cell>
        </row>
        <row r="31">
          <cell r="C31">
            <v>0.8571428571428571</v>
          </cell>
          <cell r="E31">
            <v>1.2857142857142858</v>
          </cell>
          <cell r="F31">
            <v>0.7142857142857143</v>
          </cell>
          <cell r="G31">
            <v>0</v>
          </cell>
          <cell r="I31">
            <v>1.7142857142857142</v>
          </cell>
          <cell r="J31">
            <v>0.14285714285714285</v>
          </cell>
          <cell r="L31">
            <v>0</v>
          </cell>
          <cell r="M31">
            <v>12.571428571428571</v>
          </cell>
          <cell r="N31">
            <v>0</v>
          </cell>
        </row>
        <row r="32">
          <cell r="C32">
            <v>1</v>
          </cell>
          <cell r="E32">
            <v>1</v>
          </cell>
          <cell r="F32">
            <v>0.2857142857142857</v>
          </cell>
          <cell r="G32">
            <v>0</v>
          </cell>
          <cell r="H32">
            <v>0</v>
          </cell>
          <cell r="I32">
            <v>1.1428571428571428</v>
          </cell>
          <cell r="J32">
            <v>0.2857142857142857</v>
          </cell>
          <cell r="K32">
            <v>0</v>
          </cell>
          <cell r="M32">
            <v>13</v>
          </cell>
          <cell r="N32">
            <v>0</v>
          </cell>
        </row>
        <row r="33">
          <cell r="C33">
            <v>0.5714285714285714</v>
          </cell>
          <cell r="D33">
            <v>0</v>
          </cell>
          <cell r="E33">
            <v>1.7142857142857142</v>
          </cell>
          <cell r="F33">
            <v>0.42857142857142855</v>
          </cell>
          <cell r="G33">
            <v>0</v>
          </cell>
          <cell r="I33">
            <v>1</v>
          </cell>
          <cell r="J33">
            <v>0</v>
          </cell>
          <cell r="K33">
            <v>0</v>
          </cell>
          <cell r="L33">
            <v>0</v>
          </cell>
          <cell r="M33">
            <v>15.714285714285714</v>
          </cell>
          <cell r="N33">
            <v>0</v>
          </cell>
        </row>
        <row r="34">
          <cell r="C34">
            <v>1.1428571428571428</v>
          </cell>
          <cell r="D34">
            <v>0</v>
          </cell>
          <cell r="E34">
            <v>1</v>
          </cell>
          <cell r="F34">
            <v>0.2857142857142857</v>
          </cell>
          <cell r="G34">
            <v>0</v>
          </cell>
          <cell r="H34">
            <v>0</v>
          </cell>
          <cell r="I34">
            <v>1.2857142857142858</v>
          </cell>
          <cell r="J34">
            <v>0</v>
          </cell>
          <cell r="L34">
            <v>0</v>
          </cell>
          <cell r="M34">
            <v>17.571428571428573</v>
          </cell>
          <cell r="N34">
            <v>0</v>
          </cell>
        </row>
        <row r="35">
          <cell r="C35">
            <v>0.8571428571428571</v>
          </cell>
          <cell r="E35">
            <v>1.1428571428571428</v>
          </cell>
          <cell r="F35">
            <v>0.2857142857142857</v>
          </cell>
          <cell r="G35">
            <v>0</v>
          </cell>
          <cell r="H35">
            <v>0</v>
          </cell>
          <cell r="I35">
            <v>0.5714285714285714</v>
          </cell>
          <cell r="J35">
            <v>0</v>
          </cell>
          <cell r="K35">
            <v>0</v>
          </cell>
          <cell r="L35">
            <v>0</v>
          </cell>
          <cell r="M35">
            <v>14</v>
          </cell>
          <cell r="N35">
            <v>0</v>
          </cell>
        </row>
        <row r="36">
          <cell r="C36">
            <v>0.42857142857142855</v>
          </cell>
          <cell r="D36">
            <v>0</v>
          </cell>
          <cell r="E36">
            <v>0.2857142857142857</v>
          </cell>
          <cell r="F36">
            <v>0.5714285714285714</v>
          </cell>
          <cell r="G36">
            <v>0</v>
          </cell>
          <cell r="H36">
            <v>0</v>
          </cell>
          <cell r="I36">
            <v>1.4285714285714286</v>
          </cell>
          <cell r="J36">
            <v>0</v>
          </cell>
          <cell r="K36">
            <v>0</v>
          </cell>
          <cell r="L36">
            <v>0</v>
          </cell>
          <cell r="M36">
            <v>13.857142857142858</v>
          </cell>
          <cell r="N36">
            <v>0</v>
          </cell>
        </row>
        <row r="37">
          <cell r="C37">
            <v>1</v>
          </cell>
          <cell r="D37">
            <v>0</v>
          </cell>
          <cell r="E37">
            <v>1</v>
          </cell>
          <cell r="F37">
            <v>0.2857142857142857</v>
          </cell>
          <cell r="G37">
            <v>0</v>
          </cell>
          <cell r="H37">
            <v>0</v>
          </cell>
          <cell r="I37">
            <v>1.1428571428571428</v>
          </cell>
          <cell r="J37">
            <v>0</v>
          </cell>
          <cell r="K37">
            <v>0</v>
          </cell>
          <cell r="M37">
            <v>12.714285714285714</v>
          </cell>
          <cell r="N37">
            <v>0</v>
          </cell>
        </row>
        <row r="38">
          <cell r="C38">
            <v>0.5714285714285714</v>
          </cell>
          <cell r="E38">
            <v>1</v>
          </cell>
          <cell r="F38">
            <v>0.2857142857142857</v>
          </cell>
          <cell r="G38">
            <v>0</v>
          </cell>
          <cell r="H38">
            <v>0</v>
          </cell>
          <cell r="I38">
            <v>1.2857142857142858</v>
          </cell>
          <cell r="J38">
            <v>0</v>
          </cell>
          <cell r="M38">
            <v>15.285714285714286</v>
          </cell>
          <cell r="N38">
            <v>0</v>
          </cell>
        </row>
        <row r="39">
          <cell r="C39">
            <v>0.8571428571428571</v>
          </cell>
          <cell r="D39">
            <v>0</v>
          </cell>
          <cell r="E39">
            <v>1.4285714285714286</v>
          </cell>
          <cell r="F39">
            <v>0.14285714285714285</v>
          </cell>
          <cell r="G39">
            <v>0</v>
          </cell>
          <cell r="I39">
            <v>1.8571428571428572</v>
          </cell>
          <cell r="J39">
            <v>0.14285714285714285</v>
          </cell>
          <cell r="K39">
            <v>0</v>
          </cell>
          <cell r="L39">
            <v>0</v>
          </cell>
          <cell r="M39">
            <v>13.857142857142858</v>
          </cell>
          <cell r="N39">
            <v>0</v>
          </cell>
        </row>
        <row r="40">
          <cell r="C40">
            <v>0.7142857142857143</v>
          </cell>
          <cell r="E40">
            <v>1.1428571428571428</v>
          </cell>
          <cell r="F40">
            <v>0.2857142857142857</v>
          </cell>
          <cell r="G40">
            <v>0</v>
          </cell>
          <cell r="I40">
            <v>1.2857142857142858</v>
          </cell>
          <cell r="J40">
            <v>0</v>
          </cell>
          <cell r="L40">
            <v>0</v>
          </cell>
          <cell r="M40">
            <v>12</v>
          </cell>
          <cell r="N40">
            <v>0</v>
          </cell>
        </row>
        <row r="41">
          <cell r="C41">
            <v>0.8571428571428571</v>
          </cell>
          <cell r="D41">
            <v>0</v>
          </cell>
          <cell r="E41">
            <v>0.8571428571428571</v>
          </cell>
          <cell r="F41">
            <v>0.2857142857142857</v>
          </cell>
          <cell r="G41">
            <v>0</v>
          </cell>
          <cell r="I41">
            <v>1.4285714285714286</v>
          </cell>
          <cell r="J41">
            <v>0</v>
          </cell>
          <cell r="K41">
            <v>0</v>
          </cell>
          <cell r="L41">
            <v>0</v>
          </cell>
          <cell r="M41">
            <v>15</v>
          </cell>
          <cell r="N41">
            <v>0</v>
          </cell>
        </row>
        <row r="42">
          <cell r="C42">
            <v>1.2857142857142858</v>
          </cell>
          <cell r="D42">
            <v>0</v>
          </cell>
          <cell r="E42">
            <v>1.2857142857142858</v>
          </cell>
          <cell r="F42">
            <v>0.2857142857142857</v>
          </cell>
          <cell r="G42">
            <v>0</v>
          </cell>
          <cell r="H42">
            <v>0</v>
          </cell>
          <cell r="I42">
            <v>1.7142857142857142</v>
          </cell>
          <cell r="J42">
            <v>0.2857142857142857</v>
          </cell>
          <cell r="K42">
            <v>0</v>
          </cell>
          <cell r="M42">
            <v>14.428571428571429</v>
          </cell>
          <cell r="N42">
            <v>0</v>
          </cell>
        </row>
        <row r="43">
          <cell r="C43">
            <v>1.4285714285714286</v>
          </cell>
          <cell r="D43">
            <v>0</v>
          </cell>
          <cell r="E43">
            <v>0.7142857142857143</v>
          </cell>
          <cell r="F43">
            <v>0.14285714285714285</v>
          </cell>
          <cell r="G43">
            <v>0</v>
          </cell>
          <cell r="I43">
            <v>0.7142857142857143</v>
          </cell>
          <cell r="J43">
            <v>0.14285714285714285</v>
          </cell>
          <cell r="K43">
            <v>0</v>
          </cell>
          <cell r="L43">
            <v>0</v>
          </cell>
          <cell r="M43">
            <v>14</v>
          </cell>
          <cell r="N43">
            <v>0</v>
          </cell>
        </row>
        <row r="44">
          <cell r="C44">
            <v>1</v>
          </cell>
          <cell r="E44">
            <v>0.7142857142857143</v>
          </cell>
          <cell r="F44">
            <v>0.14285714285714285</v>
          </cell>
          <cell r="G44">
            <v>0</v>
          </cell>
          <cell r="I44">
            <v>1.1428571428571428</v>
          </cell>
          <cell r="J44">
            <v>0</v>
          </cell>
          <cell r="K44">
            <v>0</v>
          </cell>
          <cell r="L44">
            <v>0</v>
          </cell>
          <cell r="M44">
            <v>11.142857142857142</v>
          </cell>
          <cell r="N44">
            <v>0</v>
          </cell>
        </row>
        <row r="45">
          <cell r="C45">
            <v>1.1428571428571428</v>
          </cell>
          <cell r="D45">
            <v>0</v>
          </cell>
          <cell r="E45">
            <v>1</v>
          </cell>
          <cell r="F45">
            <v>0.5714285714285714</v>
          </cell>
          <cell r="G45">
            <v>0</v>
          </cell>
          <cell r="H45">
            <v>0</v>
          </cell>
          <cell r="I45">
            <v>0.8571428571428571</v>
          </cell>
          <cell r="J45">
            <v>0</v>
          </cell>
          <cell r="K45">
            <v>0</v>
          </cell>
          <cell r="L45">
            <v>0</v>
          </cell>
          <cell r="M45">
            <v>16.571428571428573</v>
          </cell>
          <cell r="N45">
            <v>0</v>
          </cell>
        </row>
        <row r="46">
          <cell r="C46">
            <v>1.1428571428571428</v>
          </cell>
          <cell r="D46">
            <v>0</v>
          </cell>
          <cell r="E46">
            <v>0.8571428571428571</v>
          </cell>
          <cell r="F46">
            <v>0.2857142857142857</v>
          </cell>
          <cell r="G46">
            <v>0</v>
          </cell>
          <cell r="H46">
            <v>0</v>
          </cell>
          <cell r="I46">
            <v>1.4285714285714286</v>
          </cell>
          <cell r="J46">
            <v>0</v>
          </cell>
          <cell r="M46">
            <v>11.428571428571429</v>
          </cell>
          <cell r="N46">
            <v>0</v>
          </cell>
        </row>
        <row r="47">
          <cell r="C47">
            <v>1.4285714285714286</v>
          </cell>
          <cell r="E47">
            <v>1.4285714285714286</v>
          </cell>
          <cell r="F47">
            <v>0.2857142857142857</v>
          </cell>
          <cell r="G47">
            <v>0</v>
          </cell>
          <cell r="H47">
            <v>0</v>
          </cell>
          <cell r="I47">
            <v>0.7142857142857143</v>
          </cell>
          <cell r="J47">
            <v>0.14285714285714285</v>
          </cell>
          <cell r="K47">
            <v>0</v>
          </cell>
          <cell r="L47">
            <v>0</v>
          </cell>
          <cell r="M47">
            <v>14.857142857142858</v>
          </cell>
          <cell r="N47">
            <v>0</v>
          </cell>
        </row>
        <row r="48">
          <cell r="C48">
            <v>1.4285714285714286</v>
          </cell>
          <cell r="D48">
            <v>0</v>
          </cell>
          <cell r="E48">
            <v>1.1428571428571428</v>
          </cell>
          <cell r="F48">
            <v>0.5714285714285714</v>
          </cell>
          <cell r="G48">
            <v>0.14285714285714285</v>
          </cell>
          <cell r="I48">
            <v>1.2857142857142858</v>
          </cell>
          <cell r="J48">
            <v>0</v>
          </cell>
          <cell r="M48">
            <v>16.714285714285715</v>
          </cell>
          <cell r="N48">
            <v>0</v>
          </cell>
        </row>
        <row r="49">
          <cell r="C49">
            <v>1.4285714285714286</v>
          </cell>
          <cell r="E49">
            <v>1.7142857142857142</v>
          </cell>
          <cell r="F49">
            <v>0.14285714285714285</v>
          </cell>
          <cell r="G49">
            <v>0</v>
          </cell>
          <cell r="H49">
            <v>0</v>
          </cell>
          <cell r="I49">
            <v>1.4285714285714286</v>
          </cell>
          <cell r="J49">
            <v>0</v>
          </cell>
          <cell r="L49">
            <v>0</v>
          </cell>
          <cell r="M49">
            <v>12.714285714285714</v>
          </cell>
          <cell r="N49">
            <v>0</v>
          </cell>
        </row>
        <row r="50">
          <cell r="C50">
            <v>1</v>
          </cell>
          <cell r="D50">
            <v>0</v>
          </cell>
          <cell r="E50">
            <v>1.1428571428571428</v>
          </cell>
          <cell r="F50">
            <v>0.14285714285714285</v>
          </cell>
          <cell r="G50">
            <v>0</v>
          </cell>
          <cell r="H50">
            <v>0</v>
          </cell>
          <cell r="I50">
            <v>1.4285714285714286</v>
          </cell>
          <cell r="J50">
            <v>0</v>
          </cell>
          <cell r="K50">
            <v>0</v>
          </cell>
          <cell r="L50">
            <v>0</v>
          </cell>
          <cell r="M50">
            <v>15.285714285714286</v>
          </cell>
          <cell r="N50">
            <v>0</v>
          </cell>
        </row>
        <row r="51">
          <cell r="C51">
            <v>0.5714285714285714</v>
          </cell>
          <cell r="E51">
            <v>0.8571428571428571</v>
          </cell>
          <cell r="F51">
            <v>0.8571428571428571</v>
          </cell>
          <cell r="G51">
            <v>0</v>
          </cell>
          <cell r="H51">
            <v>0</v>
          </cell>
          <cell r="I51">
            <v>1.2857142857142858</v>
          </cell>
          <cell r="J51">
            <v>0</v>
          </cell>
          <cell r="K51">
            <v>0</v>
          </cell>
          <cell r="L51">
            <v>0</v>
          </cell>
          <cell r="M51">
            <v>16.571428571428573</v>
          </cell>
          <cell r="N51">
            <v>0</v>
          </cell>
        </row>
        <row r="52">
          <cell r="C52">
            <v>1.2857142857142858</v>
          </cell>
          <cell r="D52">
            <v>0</v>
          </cell>
          <cell r="E52">
            <v>0.5714285714285714</v>
          </cell>
          <cell r="F52">
            <v>0.7142857142857143</v>
          </cell>
          <cell r="G52">
            <v>0</v>
          </cell>
          <cell r="I52">
            <v>0.42857142857142855</v>
          </cell>
          <cell r="J52">
            <v>0</v>
          </cell>
          <cell r="K52">
            <v>0</v>
          </cell>
          <cell r="M52">
            <v>17.142857142857142</v>
          </cell>
          <cell r="N52">
            <v>0</v>
          </cell>
        </row>
        <row r="53">
          <cell r="C53">
            <v>1.1428571428571428</v>
          </cell>
          <cell r="E53">
            <v>0.8571428571428571</v>
          </cell>
          <cell r="F53">
            <v>0.8571428571428571</v>
          </cell>
          <cell r="G53">
            <v>0.14285714285714285</v>
          </cell>
          <cell r="H53">
            <v>0</v>
          </cell>
          <cell r="I53">
            <v>1.1428571428571428</v>
          </cell>
          <cell r="J53">
            <v>0</v>
          </cell>
          <cell r="L53">
            <v>0</v>
          </cell>
          <cell r="M53">
            <v>13.571428571428571</v>
          </cell>
          <cell r="N53">
            <v>0</v>
          </cell>
        </row>
        <row r="54">
          <cell r="C54">
            <v>1</v>
          </cell>
          <cell r="D54">
            <v>0</v>
          </cell>
          <cell r="E54">
            <v>0.5714285714285714</v>
          </cell>
          <cell r="F54">
            <v>0.8571428571428571</v>
          </cell>
          <cell r="G54">
            <v>0.2857142857142857</v>
          </cell>
          <cell r="H54">
            <v>0</v>
          </cell>
          <cell r="I54">
            <v>0.8571428571428571</v>
          </cell>
          <cell r="J54">
            <v>0.14285714285714285</v>
          </cell>
          <cell r="K54">
            <v>0</v>
          </cell>
          <cell r="L54">
            <v>0</v>
          </cell>
          <cell r="M54">
            <v>16.428571428571427</v>
          </cell>
          <cell r="N54">
            <v>0</v>
          </cell>
        </row>
        <row r="55">
          <cell r="C55">
            <v>1.5714285714285714</v>
          </cell>
          <cell r="D55">
            <v>0</v>
          </cell>
          <cell r="E55">
            <v>0.8571428571428571</v>
          </cell>
          <cell r="F55">
            <v>0.42857142857142855</v>
          </cell>
          <cell r="G55">
            <v>0.14285714285714285</v>
          </cell>
          <cell r="I55">
            <v>0.8571428571428571</v>
          </cell>
          <cell r="J55">
            <v>0</v>
          </cell>
          <cell r="K55">
            <v>0.14285714285714285</v>
          </cell>
          <cell r="L55">
            <v>0</v>
          </cell>
          <cell r="M55">
            <v>16.714285714285715</v>
          </cell>
          <cell r="N55">
            <v>0</v>
          </cell>
        </row>
        <row r="56">
          <cell r="C56">
            <v>1.2857142857142858</v>
          </cell>
          <cell r="D56">
            <v>0</v>
          </cell>
          <cell r="E56">
            <v>0.7142857142857143</v>
          </cell>
          <cell r="F56">
            <v>0.2857142857142857</v>
          </cell>
          <cell r="G56">
            <v>0</v>
          </cell>
          <cell r="H56">
            <v>0</v>
          </cell>
          <cell r="I56">
            <v>0.42857142857142855</v>
          </cell>
          <cell r="J56">
            <v>0</v>
          </cell>
          <cell r="K56">
            <v>0</v>
          </cell>
          <cell r="M56">
            <v>13.142857142857142</v>
          </cell>
          <cell r="N56">
            <v>0</v>
          </cell>
        </row>
        <row r="57">
          <cell r="C57">
            <v>1.1428571428571428</v>
          </cell>
          <cell r="E57">
            <v>0.2857142857142857</v>
          </cell>
          <cell r="F57">
            <v>0.14285714285714285</v>
          </cell>
          <cell r="G57">
            <v>0</v>
          </cell>
          <cell r="H57">
            <v>0</v>
          </cell>
          <cell r="I57">
            <v>1</v>
          </cell>
          <cell r="J57">
            <v>0</v>
          </cell>
          <cell r="K57">
            <v>0</v>
          </cell>
          <cell r="L57">
            <v>0</v>
          </cell>
          <cell r="M57">
            <v>12</v>
          </cell>
          <cell r="N57">
            <v>0</v>
          </cell>
        </row>
        <row r="58">
          <cell r="C58">
            <v>0</v>
          </cell>
          <cell r="D58">
            <v>0</v>
          </cell>
          <cell r="E58">
            <v>1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L58">
            <v>0</v>
          </cell>
          <cell r="M58">
            <v>6</v>
          </cell>
          <cell r="N58">
            <v>0</v>
          </cell>
        </row>
        <row r="59">
          <cell r="C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M59">
            <v>5</v>
          </cell>
          <cell r="N59">
            <v>0</v>
          </cell>
        </row>
        <row r="60">
          <cell r="C60">
            <v>0</v>
          </cell>
          <cell r="E60">
            <v>0</v>
          </cell>
          <cell r="F60">
            <v>0</v>
          </cell>
          <cell r="G60">
            <v>0</v>
          </cell>
          <cell r="I60">
            <v>1</v>
          </cell>
          <cell r="J60">
            <v>0</v>
          </cell>
          <cell r="K60">
            <v>0</v>
          </cell>
          <cell r="L60">
            <v>0</v>
          </cell>
          <cell r="M60">
            <v>9.5</v>
          </cell>
          <cell r="N60">
            <v>0</v>
          </cell>
        </row>
        <row r="61"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1</v>
          </cell>
          <cell r="J61">
            <v>0</v>
          </cell>
          <cell r="K61">
            <v>0</v>
          </cell>
          <cell r="L61">
            <v>0</v>
          </cell>
          <cell r="M61">
            <v>7</v>
          </cell>
          <cell r="N61">
            <v>0</v>
          </cell>
        </row>
        <row r="62"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1</v>
          </cell>
          <cell r="J62">
            <v>0</v>
          </cell>
          <cell r="K62">
            <v>0</v>
          </cell>
          <cell r="L62">
            <v>0</v>
          </cell>
          <cell r="M62">
            <v>7</v>
          </cell>
          <cell r="N62">
            <v>0</v>
          </cell>
        </row>
        <row r="63">
          <cell r="C63">
            <v>1</v>
          </cell>
          <cell r="E63">
            <v>1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M63">
            <v>7.5</v>
          </cell>
          <cell r="N63">
            <v>0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9.5</v>
          </cell>
          <cell r="N64">
            <v>0</v>
          </cell>
        </row>
        <row r="65"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L65">
            <v>0</v>
          </cell>
          <cell r="M65">
            <v>9.5</v>
          </cell>
          <cell r="N65">
            <v>0</v>
          </cell>
        </row>
        <row r="66">
          <cell r="C66">
            <v>0</v>
          </cell>
          <cell r="E66">
            <v>0</v>
          </cell>
          <cell r="F66">
            <v>0</v>
          </cell>
          <cell r="G66">
            <v>0</v>
          </cell>
          <cell r="I66">
            <v>1</v>
          </cell>
          <cell r="J66">
            <v>0</v>
          </cell>
          <cell r="K66">
            <v>0</v>
          </cell>
          <cell r="L66">
            <v>0</v>
          </cell>
          <cell r="M66">
            <v>9.5</v>
          </cell>
          <cell r="N66">
            <v>0</v>
          </cell>
        </row>
        <row r="67">
          <cell r="C67">
            <v>1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1</v>
          </cell>
          <cell r="J67">
            <v>0</v>
          </cell>
          <cell r="K67">
            <v>0</v>
          </cell>
          <cell r="L67">
            <v>0</v>
          </cell>
          <cell r="M67">
            <v>9.5</v>
          </cell>
          <cell r="N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</v>
          </cell>
          <cell r="J68">
            <v>0</v>
          </cell>
          <cell r="K68">
            <v>0</v>
          </cell>
          <cell r="M68">
            <v>10</v>
          </cell>
          <cell r="N68">
            <v>0</v>
          </cell>
        </row>
        <row r="69">
          <cell r="C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8.5</v>
          </cell>
          <cell r="N69">
            <v>0</v>
          </cell>
        </row>
        <row r="70">
          <cell r="C70">
            <v>1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</v>
          </cell>
          <cell r="J70">
            <v>0</v>
          </cell>
          <cell r="K70">
            <v>0</v>
          </cell>
          <cell r="L70">
            <v>0</v>
          </cell>
          <cell r="M70">
            <v>8.5</v>
          </cell>
          <cell r="N70">
            <v>0</v>
          </cell>
        </row>
        <row r="71">
          <cell r="C71">
            <v>1</v>
          </cell>
          <cell r="D71">
            <v>0</v>
          </cell>
          <cell r="E71">
            <v>1</v>
          </cell>
          <cell r="F71">
            <v>0</v>
          </cell>
          <cell r="G71">
            <v>0</v>
          </cell>
          <cell r="H71">
            <v>0</v>
          </cell>
          <cell r="I71">
            <v>1</v>
          </cell>
          <cell r="J71">
            <v>0</v>
          </cell>
          <cell r="K71">
            <v>0</v>
          </cell>
          <cell r="L71">
            <v>0</v>
          </cell>
          <cell r="M71">
            <v>8.5</v>
          </cell>
          <cell r="N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1</v>
          </cell>
          <cell r="J72">
            <v>0</v>
          </cell>
          <cell r="K72">
            <v>0</v>
          </cell>
          <cell r="L72">
            <v>0</v>
          </cell>
          <cell r="M72">
            <v>7.5</v>
          </cell>
          <cell r="N72">
            <v>0</v>
          </cell>
        </row>
        <row r="73">
          <cell r="C73">
            <v>0</v>
          </cell>
          <cell r="D73">
            <v>0</v>
          </cell>
          <cell r="E73">
            <v>1</v>
          </cell>
          <cell r="F73">
            <v>0</v>
          </cell>
          <cell r="G73">
            <v>0</v>
          </cell>
          <cell r="I73">
            <v>1</v>
          </cell>
          <cell r="J73">
            <v>0</v>
          </cell>
          <cell r="L73">
            <v>0</v>
          </cell>
          <cell r="M73">
            <v>7.5</v>
          </cell>
          <cell r="N73">
            <v>0</v>
          </cell>
        </row>
        <row r="74">
          <cell r="C74">
            <v>1</v>
          </cell>
          <cell r="D74">
            <v>0</v>
          </cell>
          <cell r="E74">
            <v>1</v>
          </cell>
          <cell r="F74">
            <v>0</v>
          </cell>
          <cell r="G74">
            <v>0</v>
          </cell>
          <cell r="H74">
            <v>0</v>
          </cell>
          <cell r="I74">
            <v>1</v>
          </cell>
          <cell r="J74">
            <v>0</v>
          </cell>
          <cell r="K74">
            <v>0</v>
          </cell>
          <cell r="L74">
            <v>0</v>
          </cell>
          <cell r="M74">
            <v>7.5</v>
          </cell>
          <cell r="N74">
            <v>0</v>
          </cell>
        </row>
        <row r="75">
          <cell r="C75">
            <v>1.5</v>
          </cell>
          <cell r="D75">
            <v>0</v>
          </cell>
          <cell r="E75">
            <v>1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7.5</v>
          </cell>
          <cell r="N75">
            <v>0</v>
          </cell>
        </row>
        <row r="76">
          <cell r="C76">
            <v>1</v>
          </cell>
          <cell r="D76">
            <v>0</v>
          </cell>
          <cell r="E76">
            <v>1</v>
          </cell>
          <cell r="F76">
            <v>0</v>
          </cell>
          <cell r="G76">
            <v>0</v>
          </cell>
          <cell r="H76">
            <v>0</v>
          </cell>
          <cell r="I76">
            <v>1</v>
          </cell>
          <cell r="J76">
            <v>0</v>
          </cell>
          <cell r="K76">
            <v>0</v>
          </cell>
          <cell r="L76">
            <v>0</v>
          </cell>
          <cell r="M76">
            <v>8.5</v>
          </cell>
          <cell r="N76">
            <v>0</v>
          </cell>
        </row>
        <row r="77">
          <cell r="C77">
            <v>1</v>
          </cell>
          <cell r="D77">
            <v>0</v>
          </cell>
          <cell r="E77">
            <v>1</v>
          </cell>
          <cell r="F77">
            <v>0</v>
          </cell>
          <cell r="G77">
            <v>0</v>
          </cell>
          <cell r="H77">
            <v>0</v>
          </cell>
          <cell r="I77">
            <v>1</v>
          </cell>
          <cell r="J77">
            <v>0</v>
          </cell>
          <cell r="K77">
            <v>0</v>
          </cell>
          <cell r="L77">
            <v>0</v>
          </cell>
          <cell r="M77">
            <v>7</v>
          </cell>
          <cell r="N77">
            <v>0</v>
          </cell>
        </row>
        <row r="78">
          <cell r="C78">
            <v>1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1</v>
          </cell>
          <cell r="J78">
            <v>0</v>
          </cell>
          <cell r="K78">
            <v>0</v>
          </cell>
          <cell r="L78">
            <v>0</v>
          </cell>
          <cell r="M78">
            <v>7.5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1</v>
          </cell>
          <cell r="F79">
            <v>0</v>
          </cell>
          <cell r="G79">
            <v>0</v>
          </cell>
          <cell r="H79">
            <v>0</v>
          </cell>
          <cell r="I79">
            <v>1</v>
          </cell>
          <cell r="J79">
            <v>0</v>
          </cell>
          <cell r="K79">
            <v>0</v>
          </cell>
          <cell r="L79">
            <v>0</v>
          </cell>
          <cell r="M79">
            <v>5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5</v>
          </cell>
          <cell r="N80">
            <v>0</v>
          </cell>
        </row>
        <row r="81">
          <cell r="C81">
            <v>0</v>
          </cell>
          <cell r="E81">
            <v>1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6</v>
          </cell>
          <cell r="N81">
            <v>0</v>
          </cell>
        </row>
        <row r="82">
          <cell r="C82">
            <v>1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1</v>
          </cell>
          <cell r="J82">
            <v>0</v>
          </cell>
          <cell r="K82">
            <v>0</v>
          </cell>
          <cell r="L82">
            <v>0</v>
          </cell>
          <cell r="M82">
            <v>5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5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1</v>
          </cell>
          <cell r="J84">
            <v>0</v>
          </cell>
          <cell r="K84">
            <v>0</v>
          </cell>
          <cell r="L84">
            <v>0</v>
          </cell>
          <cell r="M84">
            <v>5</v>
          </cell>
          <cell r="N84">
            <v>0</v>
          </cell>
        </row>
        <row r="85">
          <cell r="C85">
            <v>1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4.5</v>
          </cell>
          <cell r="N85">
            <v>0</v>
          </cell>
        </row>
        <row r="86">
          <cell r="C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6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1</v>
          </cell>
          <cell r="J87">
            <v>0</v>
          </cell>
          <cell r="K87">
            <v>0</v>
          </cell>
          <cell r="L87">
            <v>0</v>
          </cell>
          <cell r="M87">
            <v>4.5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1</v>
          </cell>
          <cell r="J88">
            <v>0</v>
          </cell>
          <cell r="K88">
            <v>0</v>
          </cell>
          <cell r="L88">
            <v>0</v>
          </cell>
          <cell r="M88">
            <v>4.5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</v>
          </cell>
          <cell r="J89">
            <v>0</v>
          </cell>
          <cell r="K89">
            <v>0</v>
          </cell>
          <cell r="L89">
            <v>0</v>
          </cell>
          <cell r="M89">
            <v>5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2.5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2.5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1.5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2.5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2.5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2.5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2.5</v>
          </cell>
          <cell r="N96">
            <v>0</v>
          </cell>
        </row>
        <row r="97">
          <cell r="C97">
            <v>1</v>
          </cell>
          <cell r="D97">
            <v>0</v>
          </cell>
          <cell r="E97">
            <v>1</v>
          </cell>
          <cell r="F97">
            <v>0</v>
          </cell>
          <cell r="G97">
            <v>0</v>
          </cell>
          <cell r="H97">
            <v>0</v>
          </cell>
          <cell r="I97">
            <v>1</v>
          </cell>
          <cell r="J97">
            <v>0</v>
          </cell>
          <cell r="L97">
            <v>0</v>
          </cell>
          <cell r="M97">
            <v>7</v>
          </cell>
          <cell r="N97">
            <v>0</v>
          </cell>
        </row>
        <row r="98">
          <cell r="C98">
            <v>1</v>
          </cell>
          <cell r="D98">
            <v>0</v>
          </cell>
          <cell r="E98">
            <v>1</v>
          </cell>
          <cell r="F98">
            <v>0</v>
          </cell>
          <cell r="G98">
            <v>0</v>
          </cell>
          <cell r="H98">
            <v>0</v>
          </cell>
          <cell r="I98">
            <v>1</v>
          </cell>
          <cell r="J98">
            <v>0</v>
          </cell>
          <cell r="L98">
            <v>0</v>
          </cell>
          <cell r="M98">
            <v>9.5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1</v>
          </cell>
          <cell r="F99">
            <v>1</v>
          </cell>
          <cell r="G99">
            <v>0</v>
          </cell>
          <cell r="H99">
            <v>0</v>
          </cell>
          <cell r="I99">
            <v>1</v>
          </cell>
          <cell r="J99">
            <v>0</v>
          </cell>
          <cell r="K99">
            <v>0</v>
          </cell>
          <cell r="M99">
            <v>9.5</v>
          </cell>
          <cell r="N99">
            <v>0</v>
          </cell>
        </row>
        <row r="100">
          <cell r="C100">
            <v>1</v>
          </cell>
          <cell r="D100">
            <v>0</v>
          </cell>
          <cell r="E100">
            <v>0</v>
          </cell>
          <cell r="F100">
            <v>1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L100">
            <v>0</v>
          </cell>
          <cell r="M100">
            <v>12</v>
          </cell>
          <cell r="N100">
            <v>0</v>
          </cell>
        </row>
        <row r="101">
          <cell r="C101">
            <v>1</v>
          </cell>
          <cell r="D101">
            <v>0</v>
          </cell>
          <cell r="E101">
            <v>1</v>
          </cell>
          <cell r="F101">
            <v>1</v>
          </cell>
          <cell r="G101">
            <v>0</v>
          </cell>
          <cell r="H101">
            <v>0</v>
          </cell>
          <cell r="I101">
            <v>1</v>
          </cell>
          <cell r="J101">
            <v>0</v>
          </cell>
          <cell r="M101">
            <v>9.5</v>
          </cell>
          <cell r="N101">
            <v>0</v>
          </cell>
        </row>
        <row r="102">
          <cell r="C102">
            <v>1</v>
          </cell>
          <cell r="D102">
            <v>0</v>
          </cell>
          <cell r="E102">
            <v>1</v>
          </cell>
          <cell r="F102">
            <v>1</v>
          </cell>
          <cell r="G102">
            <v>0</v>
          </cell>
          <cell r="H102">
            <v>0</v>
          </cell>
          <cell r="I102">
            <v>1</v>
          </cell>
          <cell r="J102">
            <v>0</v>
          </cell>
          <cell r="M102">
            <v>12</v>
          </cell>
          <cell r="N102">
            <v>0</v>
          </cell>
        </row>
        <row r="103">
          <cell r="C103">
            <v>1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L103">
            <v>0</v>
          </cell>
          <cell r="M103">
            <v>11</v>
          </cell>
          <cell r="N103">
            <v>0</v>
          </cell>
        </row>
        <row r="104">
          <cell r="C104">
            <v>1</v>
          </cell>
          <cell r="E104">
            <v>0</v>
          </cell>
          <cell r="F104">
            <v>0</v>
          </cell>
          <cell r="G104">
            <v>0</v>
          </cell>
          <cell r="I104">
            <v>0</v>
          </cell>
          <cell r="J104">
            <v>0</v>
          </cell>
          <cell r="L104">
            <v>0</v>
          </cell>
          <cell r="M104">
            <v>9.5</v>
          </cell>
          <cell r="N104">
            <v>0</v>
          </cell>
        </row>
        <row r="105">
          <cell r="C105">
            <v>1</v>
          </cell>
          <cell r="E105">
            <v>0</v>
          </cell>
          <cell r="F105">
            <v>0</v>
          </cell>
          <cell r="G105">
            <v>0</v>
          </cell>
          <cell r="I105">
            <v>1</v>
          </cell>
          <cell r="J105">
            <v>0</v>
          </cell>
          <cell r="K105">
            <v>0</v>
          </cell>
          <cell r="M105">
            <v>8.5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.08 KAPEKA-MATUGA"/>
      <sheetName val="20.08 MATUGA-KAPEKA"/>
      <sheetName val="21.08 KAPEKA-MATUGA"/>
      <sheetName val="21.08 MATUGA-KAPEKA"/>
      <sheetName val="22.08 KAPEKA-MATUGA"/>
      <sheetName val="22.08 MATUGA-KAPEKA"/>
      <sheetName val="23.08 KAPEKA-MATUGA"/>
      <sheetName val="23.08 MATUGA-KAPEKA"/>
      <sheetName val="24.08 KAPEKA-MATUGA-24h"/>
      <sheetName val="24.08 MATUGA-KAPEKA-24h"/>
      <sheetName val="25.08 KAPEEKA-MATUGA-24h"/>
      <sheetName val="25.08 MATUGA-KAPEKA-24h"/>
      <sheetName val="26.08 KAPEKA-MATUGA"/>
      <sheetName val="26.08 MATUGA-KAPEEKA"/>
      <sheetName val="Avg KAPEEKA-MATUGA"/>
      <sheetName val="Avg Week MATUGGA-KAPEEKA"/>
      <sheetName val="proportions"/>
      <sheetName val="Avg Week KAPEEKA-MATUGG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">
          <cell r="C3" t="str">
            <v>MCC - C3- STN86 - SEMUTO  ROAD</v>
          </cell>
        </row>
      </sheetData>
      <sheetData sheetId="14">
        <row r="10">
          <cell r="C10">
            <v>0.2857142857142857</v>
          </cell>
        </row>
      </sheetData>
      <sheetData sheetId="15">
        <row r="5">
          <cell r="G5" t="str">
            <v>Kapeeka</v>
          </cell>
          <cell r="K5" t="str">
            <v>xxx</v>
          </cell>
        </row>
        <row r="6">
          <cell r="K6" t="str">
            <v>xxx</v>
          </cell>
        </row>
      </sheetData>
      <sheetData sheetId="16" refreshError="1"/>
      <sheetData sheetId="17">
        <row r="9">
          <cell r="C9" t="str">
            <v>1. Car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.08 KAPEKA-MATUGA"/>
      <sheetName val="20.08 MATUGA-KAPEKA"/>
      <sheetName val="21.08 KAPEKA-MATUGA"/>
      <sheetName val="21.08 MATUGA-KAPEKA"/>
      <sheetName val="22.08 KAPEKA-MATUGA"/>
      <sheetName val="22.08 MATUGA-KAPEKA"/>
      <sheetName val="23.08 KAPEKA-MATUGA"/>
      <sheetName val="23.08 MATUGA-KAPEKA"/>
      <sheetName val="24.08 KAPEKA-MATUGA-24h"/>
      <sheetName val="24.08 MATUGA-KAPEKA-24h"/>
      <sheetName val="25.08 KAPEEKA-MATUGA-24h"/>
      <sheetName val="25.08 MATUGA-KAPEKA-24h"/>
      <sheetName val="26.08 KAPEKA-MATUGA"/>
      <sheetName val="26.08 MATUGA-KAPEEKA"/>
      <sheetName val="Avg KAPEEKA-MATUGA"/>
      <sheetName val="Avg Week MATUGGA-KAPEEKA"/>
      <sheetName val="Avg Week KAPEEKA-MATUGG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0">
          <cell r="C10">
            <v>0.8571428571428571</v>
          </cell>
          <cell r="D10">
            <v>0.8</v>
          </cell>
          <cell r="E10">
            <v>1.2</v>
          </cell>
          <cell r="F10">
            <v>3.2857142857142856</v>
          </cell>
          <cell r="G10">
            <v>0.14285714285714285</v>
          </cell>
          <cell r="H10">
            <v>0</v>
          </cell>
          <cell r="I10">
            <v>2.4285714285714284</v>
          </cell>
          <cell r="J10">
            <v>0.14285714285714285</v>
          </cell>
          <cell r="K10">
            <v>0.14285714285714285</v>
          </cell>
          <cell r="L10">
            <v>0.14285714285714285</v>
          </cell>
          <cell r="M10">
            <v>24.714285714285715</v>
          </cell>
          <cell r="N10">
            <v>0</v>
          </cell>
        </row>
        <row r="11">
          <cell r="C11">
            <v>0.7142857142857143</v>
          </cell>
          <cell r="D11">
            <v>0.68571428571428572</v>
          </cell>
          <cell r="E11">
            <v>1.0285714285714285</v>
          </cell>
          <cell r="F11">
            <v>2.5714285714285712</v>
          </cell>
          <cell r="G11">
            <v>0</v>
          </cell>
          <cell r="H11">
            <v>0</v>
          </cell>
          <cell r="I11">
            <v>3.2857142857142856</v>
          </cell>
          <cell r="J11">
            <v>0.5714285714285714</v>
          </cell>
          <cell r="K11">
            <v>0.2857142857142857</v>
          </cell>
          <cell r="L11">
            <v>0.14285714285714285</v>
          </cell>
          <cell r="M11">
            <v>30.571428571428573</v>
          </cell>
          <cell r="N11">
            <v>0</v>
          </cell>
        </row>
        <row r="12">
          <cell r="C12">
            <v>2.2857142857142856</v>
          </cell>
          <cell r="D12">
            <v>1.1428571428571428</v>
          </cell>
          <cell r="E12">
            <v>1.714285714285714</v>
          </cell>
          <cell r="F12">
            <v>2.2857142857142856</v>
          </cell>
          <cell r="G12">
            <v>0</v>
          </cell>
          <cell r="H12">
            <v>0</v>
          </cell>
          <cell r="I12">
            <v>4.2857142857142856</v>
          </cell>
          <cell r="J12">
            <v>1.1428571428571428</v>
          </cell>
          <cell r="K12">
            <v>0.42857142857142855</v>
          </cell>
          <cell r="L12">
            <v>0.14285714285714285</v>
          </cell>
          <cell r="M12">
            <v>33.428571428571431</v>
          </cell>
          <cell r="N12">
            <v>0</v>
          </cell>
        </row>
        <row r="13">
          <cell r="C13">
            <v>1.5714285714285714</v>
          </cell>
          <cell r="D13">
            <v>0.85714285714285721</v>
          </cell>
          <cell r="E13">
            <v>1.2857142857142856</v>
          </cell>
          <cell r="F13">
            <v>2</v>
          </cell>
          <cell r="G13">
            <v>0.14285714285714285</v>
          </cell>
          <cell r="H13">
            <v>0</v>
          </cell>
          <cell r="I13">
            <v>5</v>
          </cell>
          <cell r="J13">
            <v>0.2857142857142857</v>
          </cell>
          <cell r="K13">
            <v>0</v>
          </cell>
          <cell r="L13">
            <v>0.14285714285714285</v>
          </cell>
          <cell r="M13">
            <v>33.857142857142861</v>
          </cell>
          <cell r="N13">
            <v>0.14285714285714285</v>
          </cell>
        </row>
        <row r="14">
          <cell r="C14">
            <v>1.7142857142857144</v>
          </cell>
          <cell r="D14">
            <v>0.85714285714285721</v>
          </cell>
          <cell r="E14">
            <v>1.2857142857142856</v>
          </cell>
          <cell r="F14">
            <v>2.5714285714285716</v>
          </cell>
          <cell r="G14">
            <v>0.14285714285714285</v>
          </cell>
          <cell r="H14">
            <v>0</v>
          </cell>
          <cell r="I14">
            <v>4.2857142857142856</v>
          </cell>
          <cell r="J14">
            <v>0.2857142857142857</v>
          </cell>
          <cell r="K14">
            <v>0.14285714285714285</v>
          </cell>
          <cell r="L14">
            <v>0.14285714285714285</v>
          </cell>
          <cell r="M14">
            <v>30.142857142857142</v>
          </cell>
          <cell r="N14">
            <v>0</v>
          </cell>
        </row>
        <row r="15">
          <cell r="C15">
            <v>2.5714285714285712</v>
          </cell>
          <cell r="D15">
            <v>1.0857142857142856</v>
          </cell>
          <cell r="E15">
            <v>1.6285714285714286</v>
          </cell>
          <cell r="F15">
            <v>3</v>
          </cell>
          <cell r="G15">
            <v>0.14285714285714285</v>
          </cell>
          <cell r="H15">
            <v>0</v>
          </cell>
          <cell r="I15">
            <v>4.8571428571428568</v>
          </cell>
          <cell r="J15">
            <v>0.42857142857142855</v>
          </cell>
          <cell r="K15">
            <v>0.85714285714285721</v>
          </cell>
          <cell r="L15">
            <v>0.14285714285714285</v>
          </cell>
          <cell r="M15">
            <v>36.428571428571431</v>
          </cell>
          <cell r="N15">
            <v>0.14285714285714285</v>
          </cell>
        </row>
        <row r="16">
          <cell r="C16">
            <v>3.4285714285714288</v>
          </cell>
          <cell r="D16">
            <v>1.6571428571428575</v>
          </cell>
          <cell r="E16">
            <v>2.4857142857142858</v>
          </cell>
          <cell r="F16">
            <v>3.7142857142857144</v>
          </cell>
          <cell r="G16">
            <v>0</v>
          </cell>
          <cell r="H16">
            <v>0</v>
          </cell>
          <cell r="I16">
            <v>5.4285714285714288</v>
          </cell>
          <cell r="J16">
            <v>0.2857142857142857</v>
          </cell>
          <cell r="K16">
            <v>0.8571428571428571</v>
          </cell>
          <cell r="L16">
            <v>0.14285714285714285</v>
          </cell>
          <cell r="M16">
            <v>38.714285714285715</v>
          </cell>
          <cell r="N16">
            <v>0</v>
          </cell>
        </row>
        <row r="17">
          <cell r="C17">
            <v>3.1428571428571432</v>
          </cell>
          <cell r="D17">
            <v>1.0857142857142859</v>
          </cell>
          <cell r="E17">
            <v>1.6285714285714286</v>
          </cell>
          <cell r="F17">
            <v>1.2857142857142856</v>
          </cell>
          <cell r="G17">
            <v>0</v>
          </cell>
          <cell r="H17">
            <v>0</v>
          </cell>
          <cell r="I17">
            <v>4.5714285714285712</v>
          </cell>
          <cell r="J17">
            <v>0.71428571428571419</v>
          </cell>
          <cell r="K17">
            <v>1.5714285714285714</v>
          </cell>
          <cell r="L17">
            <v>0.14285714285714285</v>
          </cell>
          <cell r="M17">
            <v>34.571428571428569</v>
          </cell>
          <cell r="N17">
            <v>0</v>
          </cell>
        </row>
        <row r="18">
          <cell r="C18">
            <v>3.1428571428571428</v>
          </cell>
          <cell r="D18">
            <v>1.142857142857143</v>
          </cell>
          <cell r="E18">
            <v>1.7142857142857142</v>
          </cell>
          <cell r="F18">
            <v>1.8571428571428572</v>
          </cell>
          <cell r="G18">
            <v>0</v>
          </cell>
          <cell r="H18">
            <v>0</v>
          </cell>
          <cell r="I18">
            <v>6</v>
          </cell>
          <cell r="J18">
            <v>0.8571428571428571</v>
          </cell>
          <cell r="K18">
            <v>1.7142857142857142</v>
          </cell>
          <cell r="L18">
            <v>0.14285714285714285</v>
          </cell>
          <cell r="M18">
            <v>34.714285714285715</v>
          </cell>
          <cell r="N18">
            <v>0</v>
          </cell>
        </row>
        <row r="19">
          <cell r="C19">
            <v>2.7142857142857144</v>
          </cell>
          <cell r="D19">
            <v>1.7142857142857144</v>
          </cell>
          <cell r="E19">
            <v>2.5714285714285712</v>
          </cell>
          <cell r="F19">
            <v>2.4285714285714288</v>
          </cell>
          <cell r="G19">
            <v>0</v>
          </cell>
          <cell r="H19">
            <v>0</v>
          </cell>
          <cell r="I19">
            <v>4.5714285714285712</v>
          </cell>
          <cell r="J19">
            <v>1</v>
          </cell>
          <cell r="K19">
            <v>1.7142857142857142</v>
          </cell>
          <cell r="L19">
            <v>0.14285714285714285</v>
          </cell>
          <cell r="M19">
            <v>34.571428571428569</v>
          </cell>
          <cell r="N19">
            <v>0</v>
          </cell>
        </row>
        <row r="20">
          <cell r="C20">
            <v>4</v>
          </cell>
          <cell r="D20">
            <v>1.4285714285714286</v>
          </cell>
          <cell r="E20">
            <v>2.1428571428571428</v>
          </cell>
          <cell r="F20">
            <v>2.7142857142857144</v>
          </cell>
          <cell r="G20">
            <v>0.14285714285714285</v>
          </cell>
          <cell r="H20">
            <v>0</v>
          </cell>
          <cell r="I20">
            <v>5</v>
          </cell>
          <cell r="J20">
            <v>1</v>
          </cell>
          <cell r="K20">
            <v>1.1428571428571428</v>
          </cell>
          <cell r="L20">
            <v>0.14285714285714285</v>
          </cell>
          <cell r="M20">
            <v>37.428571428571431</v>
          </cell>
          <cell r="N20">
            <v>0</v>
          </cell>
        </row>
        <row r="21">
          <cell r="C21">
            <v>3</v>
          </cell>
          <cell r="D21">
            <v>1.6</v>
          </cell>
          <cell r="E21">
            <v>2.4</v>
          </cell>
          <cell r="F21">
            <v>1.2857142857142856</v>
          </cell>
          <cell r="G21">
            <v>0.42857142857142855</v>
          </cell>
          <cell r="H21">
            <v>0</v>
          </cell>
          <cell r="I21">
            <v>6</v>
          </cell>
          <cell r="J21">
            <v>0.5714285714285714</v>
          </cell>
          <cell r="K21">
            <v>0.71428571428571419</v>
          </cell>
          <cell r="L21">
            <v>0.14285714285714285</v>
          </cell>
          <cell r="M21">
            <v>37.428571428571431</v>
          </cell>
          <cell r="N21">
            <v>0</v>
          </cell>
        </row>
        <row r="22">
          <cell r="C22">
            <v>3.5714285714285712</v>
          </cell>
          <cell r="D22">
            <v>1.7142857142857144</v>
          </cell>
          <cell r="E22">
            <v>2.5714285714285712</v>
          </cell>
          <cell r="F22">
            <v>2.7142857142857144</v>
          </cell>
          <cell r="G22">
            <v>0.2857142857142857</v>
          </cell>
          <cell r="H22">
            <v>0.14285714285714285</v>
          </cell>
          <cell r="I22">
            <v>4.2857142857142856</v>
          </cell>
          <cell r="J22">
            <v>0.5714285714285714</v>
          </cell>
          <cell r="K22">
            <v>1.1428571428571428</v>
          </cell>
          <cell r="L22">
            <v>0.14285714285714285</v>
          </cell>
          <cell r="M22">
            <v>39.428571428571431</v>
          </cell>
          <cell r="N22">
            <v>0</v>
          </cell>
        </row>
        <row r="23">
          <cell r="C23">
            <v>4</v>
          </cell>
          <cell r="D23">
            <v>2.342857142857143</v>
          </cell>
          <cell r="E23">
            <v>3.5142857142857142</v>
          </cell>
          <cell r="F23">
            <v>2.7142857142857144</v>
          </cell>
          <cell r="G23">
            <v>0</v>
          </cell>
          <cell r="H23">
            <v>0</v>
          </cell>
          <cell r="I23">
            <v>5.7142857142857135</v>
          </cell>
          <cell r="J23">
            <v>0.2857142857142857</v>
          </cell>
          <cell r="K23">
            <v>1.2857142857142856</v>
          </cell>
          <cell r="L23">
            <v>0.14285714285714285</v>
          </cell>
          <cell r="M23">
            <v>39.285714285714285</v>
          </cell>
          <cell r="N23">
            <v>0.14285714285714285</v>
          </cell>
        </row>
        <row r="24">
          <cell r="C24">
            <v>2.8571428571428572</v>
          </cell>
          <cell r="D24">
            <v>2.0571428571428569</v>
          </cell>
          <cell r="E24">
            <v>3.0857142857142854</v>
          </cell>
          <cell r="F24">
            <v>2.1428571428571428</v>
          </cell>
          <cell r="G24">
            <v>0.14285714285714285</v>
          </cell>
          <cell r="H24">
            <v>0</v>
          </cell>
          <cell r="I24">
            <v>4.7142857142857144</v>
          </cell>
          <cell r="J24">
            <v>0.7142857142857143</v>
          </cell>
          <cell r="K24">
            <v>1.4285714285714284</v>
          </cell>
          <cell r="L24">
            <v>0.14285714285714285</v>
          </cell>
          <cell r="M24">
            <v>43.285714285714285</v>
          </cell>
          <cell r="N24">
            <v>0</v>
          </cell>
        </row>
        <row r="25">
          <cell r="C25">
            <v>2.4285714285714288</v>
          </cell>
          <cell r="D25">
            <v>1.5428571428571429</v>
          </cell>
          <cell r="E25">
            <v>2.3142857142857141</v>
          </cell>
          <cell r="F25">
            <v>2.8571428571428572</v>
          </cell>
          <cell r="G25">
            <v>0</v>
          </cell>
          <cell r="H25">
            <v>0</v>
          </cell>
          <cell r="I25">
            <v>5.1428571428571432</v>
          </cell>
          <cell r="J25">
            <v>1</v>
          </cell>
          <cell r="K25">
            <v>1.1428571428571428</v>
          </cell>
          <cell r="L25">
            <v>0.14285714285714285</v>
          </cell>
          <cell r="M25">
            <v>39</v>
          </cell>
          <cell r="N25">
            <v>0</v>
          </cell>
        </row>
        <row r="26">
          <cell r="C26">
            <v>4</v>
          </cell>
          <cell r="D26">
            <v>2.1714285714285717</v>
          </cell>
          <cell r="E26">
            <v>3.2571428571428571</v>
          </cell>
          <cell r="F26">
            <v>1.8571428571428572</v>
          </cell>
          <cell r="G26">
            <v>0</v>
          </cell>
          <cell r="H26">
            <v>0</v>
          </cell>
          <cell r="I26">
            <v>4.7142857142857144</v>
          </cell>
          <cell r="J26">
            <v>0.8571428571428571</v>
          </cell>
          <cell r="K26">
            <v>1.2857142857142856</v>
          </cell>
          <cell r="L26">
            <v>0.14285714285714285</v>
          </cell>
          <cell r="M26">
            <v>40.571428571428569</v>
          </cell>
          <cell r="N26">
            <v>0</v>
          </cell>
        </row>
        <row r="27">
          <cell r="C27">
            <v>3</v>
          </cell>
          <cell r="D27">
            <v>1.8857142857142857</v>
          </cell>
          <cell r="E27">
            <v>2.8285714285714283</v>
          </cell>
          <cell r="F27">
            <v>2.2857142857142856</v>
          </cell>
          <cell r="G27">
            <v>0</v>
          </cell>
          <cell r="H27">
            <v>0</v>
          </cell>
          <cell r="I27">
            <v>4.7142857142857135</v>
          </cell>
          <cell r="J27">
            <v>1</v>
          </cell>
          <cell r="K27">
            <v>1.1428571428571428</v>
          </cell>
          <cell r="L27">
            <v>0.14285714285714285</v>
          </cell>
          <cell r="M27">
            <v>40.857142857142861</v>
          </cell>
          <cell r="N27">
            <v>0.14285714285714285</v>
          </cell>
        </row>
        <row r="28">
          <cell r="C28">
            <v>4.4285714285714288</v>
          </cell>
          <cell r="D28">
            <v>1.8857142857142857</v>
          </cell>
          <cell r="E28">
            <v>2.8285714285714283</v>
          </cell>
          <cell r="F28">
            <v>2.8571428571428572</v>
          </cell>
          <cell r="G28">
            <v>0</v>
          </cell>
          <cell r="H28">
            <v>0</v>
          </cell>
          <cell r="I28">
            <v>4.4285714285714288</v>
          </cell>
          <cell r="J28">
            <v>1.2857142857142856</v>
          </cell>
          <cell r="K28">
            <v>0.8571428571428571</v>
          </cell>
          <cell r="L28">
            <v>0.14285714285714285</v>
          </cell>
          <cell r="M28">
            <v>45.142857142857139</v>
          </cell>
          <cell r="N28">
            <v>0</v>
          </cell>
        </row>
        <row r="29">
          <cell r="C29">
            <v>4.1428571428571432</v>
          </cell>
          <cell r="D29">
            <v>2.1142857142857143</v>
          </cell>
          <cell r="E29">
            <v>3.1714285714285713</v>
          </cell>
          <cell r="F29">
            <v>3.5714285714285712</v>
          </cell>
          <cell r="G29">
            <v>0</v>
          </cell>
          <cell r="H29">
            <v>0</v>
          </cell>
          <cell r="I29">
            <v>5.1428571428571423</v>
          </cell>
          <cell r="J29">
            <v>0.42857142857142855</v>
          </cell>
          <cell r="K29">
            <v>1</v>
          </cell>
          <cell r="L29">
            <v>0.14285714285714285</v>
          </cell>
          <cell r="M29">
            <v>40.571428571428569</v>
          </cell>
          <cell r="N29">
            <v>0</v>
          </cell>
        </row>
        <row r="30">
          <cell r="C30">
            <v>4</v>
          </cell>
          <cell r="D30">
            <v>2.7428571428571429</v>
          </cell>
          <cell r="E30">
            <v>4.1142857142857139</v>
          </cell>
          <cell r="F30">
            <v>2</v>
          </cell>
          <cell r="G30">
            <v>0</v>
          </cell>
          <cell r="H30">
            <v>0</v>
          </cell>
          <cell r="I30">
            <v>3.1428571428571428</v>
          </cell>
          <cell r="J30">
            <v>0.71428571428571419</v>
          </cell>
          <cell r="K30">
            <v>0.71428571428571419</v>
          </cell>
          <cell r="L30">
            <v>0.14285714285714285</v>
          </cell>
          <cell r="M30">
            <v>42.285714285714285</v>
          </cell>
          <cell r="N30">
            <v>0.14285714285714285</v>
          </cell>
        </row>
        <row r="31">
          <cell r="C31">
            <v>4</v>
          </cell>
          <cell r="D31">
            <v>2.0571428571428574</v>
          </cell>
          <cell r="E31">
            <v>3.0857142857142854</v>
          </cell>
          <cell r="F31">
            <v>2.5714285714285712</v>
          </cell>
          <cell r="G31">
            <v>0</v>
          </cell>
          <cell r="H31">
            <v>0</v>
          </cell>
          <cell r="I31">
            <v>5.7142857142857144</v>
          </cell>
          <cell r="J31">
            <v>0.42857142857142855</v>
          </cell>
          <cell r="K31">
            <v>0.42857142857142855</v>
          </cell>
          <cell r="L31">
            <v>0.14285714285714285</v>
          </cell>
          <cell r="M31">
            <v>42.857142857142861</v>
          </cell>
          <cell r="N31">
            <v>0.14285714285714285</v>
          </cell>
        </row>
        <row r="32">
          <cell r="C32">
            <v>3.2857142857142856</v>
          </cell>
          <cell r="D32">
            <v>1.2571428571428571</v>
          </cell>
          <cell r="E32">
            <v>1.8857142857142857</v>
          </cell>
          <cell r="F32">
            <v>2.7142857142857144</v>
          </cell>
          <cell r="G32">
            <v>0</v>
          </cell>
          <cell r="H32">
            <v>0</v>
          </cell>
          <cell r="I32">
            <v>5.4285714285714288</v>
          </cell>
          <cell r="J32">
            <v>1</v>
          </cell>
          <cell r="K32">
            <v>0.8571428571428571</v>
          </cell>
          <cell r="L32">
            <v>0.14285714285714285</v>
          </cell>
          <cell r="M32">
            <v>43.571428571428569</v>
          </cell>
          <cell r="N32">
            <v>0</v>
          </cell>
        </row>
        <row r="33">
          <cell r="C33">
            <v>5.4285714285714288</v>
          </cell>
          <cell r="D33">
            <v>2.1142857142857148</v>
          </cell>
          <cell r="E33">
            <v>3.1714285714285717</v>
          </cell>
          <cell r="F33">
            <v>3.1428571428571428</v>
          </cell>
          <cell r="G33">
            <v>0</v>
          </cell>
          <cell r="H33">
            <v>0</v>
          </cell>
          <cell r="I33">
            <v>5.2857142857142856</v>
          </cell>
          <cell r="J33">
            <v>1</v>
          </cell>
          <cell r="K33">
            <v>0.8571428571428571</v>
          </cell>
          <cell r="L33">
            <v>0.14285714285714285</v>
          </cell>
          <cell r="M33">
            <v>42.714285714285715</v>
          </cell>
          <cell r="N33">
            <v>0</v>
          </cell>
        </row>
        <row r="34">
          <cell r="C34">
            <v>5.1428571428571423</v>
          </cell>
          <cell r="D34">
            <v>2.1714285714285717</v>
          </cell>
          <cell r="E34">
            <v>3.2571428571428571</v>
          </cell>
          <cell r="F34">
            <v>3.1428571428571428</v>
          </cell>
          <cell r="G34">
            <v>0.14285714285714285</v>
          </cell>
          <cell r="H34">
            <v>0</v>
          </cell>
          <cell r="I34">
            <v>3.8571428571428568</v>
          </cell>
          <cell r="J34">
            <v>0.8571428571428571</v>
          </cell>
          <cell r="K34">
            <v>0.8571428571428571</v>
          </cell>
          <cell r="L34">
            <v>0.14285714285714285</v>
          </cell>
          <cell r="M34">
            <v>41.142857142857139</v>
          </cell>
          <cell r="N34">
            <v>0.14285714285714285</v>
          </cell>
        </row>
        <row r="35">
          <cell r="C35">
            <v>3.8571428571428568</v>
          </cell>
          <cell r="D35">
            <v>1.7714285714285716</v>
          </cell>
          <cell r="E35">
            <v>2.6571428571428575</v>
          </cell>
          <cell r="F35">
            <v>3</v>
          </cell>
          <cell r="G35">
            <v>0</v>
          </cell>
          <cell r="H35">
            <v>0</v>
          </cell>
          <cell r="I35">
            <v>4.4285714285714288</v>
          </cell>
          <cell r="J35">
            <v>0.85714285714285721</v>
          </cell>
          <cell r="K35">
            <v>0.5714285714285714</v>
          </cell>
          <cell r="L35">
            <v>0.14285714285714285</v>
          </cell>
          <cell r="M35">
            <v>38.857142857142854</v>
          </cell>
          <cell r="N35">
            <v>0.14285714285714285</v>
          </cell>
        </row>
        <row r="36">
          <cell r="C36">
            <v>4</v>
          </cell>
          <cell r="D36">
            <v>2.0571428571428574</v>
          </cell>
          <cell r="E36">
            <v>3.0857142857142854</v>
          </cell>
          <cell r="F36">
            <v>2.5714285714285716</v>
          </cell>
          <cell r="G36">
            <v>0</v>
          </cell>
          <cell r="H36">
            <v>0</v>
          </cell>
          <cell r="I36">
            <v>5.1428571428571423</v>
          </cell>
          <cell r="J36">
            <v>0.5714285714285714</v>
          </cell>
          <cell r="K36">
            <v>0.71428571428571419</v>
          </cell>
          <cell r="L36">
            <v>0.14285714285714285</v>
          </cell>
          <cell r="M36">
            <v>40.857142857142861</v>
          </cell>
          <cell r="N36">
            <v>0</v>
          </cell>
        </row>
        <row r="37">
          <cell r="C37">
            <v>4.5714285714285712</v>
          </cell>
          <cell r="D37">
            <v>1.7142857142857144</v>
          </cell>
          <cell r="E37">
            <v>2.5714285714285712</v>
          </cell>
          <cell r="F37">
            <v>3.4285714285714288</v>
          </cell>
          <cell r="G37">
            <v>0</v>
          </cell>
          <cell r="H37">
            <v>0</v>
          </cell>
          <cell r="I37">
            <v>6</v>
          </cell>
          <cell r="J37">
            <v>0.71428571428571419</v>
          </cell>
          <cell r="K37">
            <v>1.4285714285714286</v>
          </cell>
          <cell r="L37">
            <v>0.14285714285714285</v>
          </cell>
          <cell r="M37">
            <v>43.142857142857139</v>
          </cell>
          <cell r="N37">
            <v>0</v>
          </cell>
        </row>
        <row r="38">
          <cell r="C38">
            <v>3.5714285714285716</v>
          </cell>
          <cell r="D38">
            <v>1.8857142857142859</v>
          </cell>
          <cell r="E38">
            <v>2.8285714285714283</v>
          </cell>
          <cell r="F38">
            <v>2.8571428571428568</v>
          </cell>
          <cell r="G38">
            <v>0.14285714285714285</v>
          </cell>
          <cell r="H38">
            <v>0</v>
          </cell>
          <cell r="I38">
            <v>6.7142857142857144</v>
          </cell>
          <cell r="J38">
            <v>0.8571428571428571</v>
          </cell>
          <cell r="K38">
            <v>0.71428571428571419</v>
          </cell>
          <cell r="L38">
            <v>0.14285714285714285</v>
          </cell>
          <cell r="M38">
            <v>47</v>
          </cell>
          <cell r="N38">
            <v>0</v>
          </cell>
        </row>
        <row r="39">
          <cell r="C39">
            <v>5</v>
          </cell>
          <cell r="D39">
            <v>2.2285714285714286</v>
          </cell>
          <cell r="E39">
            <v>3.3428571428571425</v>
          </cell>
          <cell r="F39">
            <v>2.2857142857142856</v>
          </cell>
          <cell r="G39">
            <v>0</v>
          </cell>
          <cell r="H39">
            <v>0</v>
          </cell>
          <cell r="I39">
            <v>6.7142857142857144</v>
          </cell>
          <cell r="J39">
            <v>0.5714285714285714</v>
          </cell>
          <cell r="K39">
            <v>0.42857142857142855</v>
          </cell>
          <cell r="L39">
            <v>0.14285714285714285</v>
          </cell>
          <cell r="M39">
            <v>35.571428571428569</v>
          </cell>
          <cell r="N39">
            <v>0</v>
          </cell>
        </row>
        <row r="40">
          <cell r="C40">
            <v>5</v>
          </cell>
          <cell r="D40">
            <v>2.342857142857143</v>
          </cell>
          <cell r="E40">
            <v>3.5142857142857142</v>
          </cell>
          <cell r="F40">
            <v>4.2857142857142856</v>
          </cell>
          <cell r="G40">
            <v>0.2857142857142857</v>
          </cell>
          <cell r="H40">
            <v>0</v>
          </cell>
          <cell r="I40">
            <v>4.7142857142857144</v>
          </cell>
          <cell r="J40">
            <v>1.4285714285714286</v>
          </cell>
          <cell r="K40">
            <v>0.5714285714285714</v>
          </cell>
          <cell r="L40">
            <v>0.14285714285714285</v>
          </cell>
          <cell r="M40">
            <v>43.142857142857139</v>
          </cell>
          <cell r="N40">
            <v>0</v>
          </cell>
        </row>
        <row r="41">
          <cell r="C41">
            <v>3.8571428571428568</v>
          </cell>
          <cell r="D41">
            <v>1.4857142857142858</v>
          </cell>
          <cell r="E41">
            <v>2.2285714285714286</v>
          </cell>
          <cell r="F41">
            <v>2</v>
          </cell>
          <cell r="G41">
            <v>0.14285714285714285</v>
          </cell>
          <cell r="H41">
            <v>0</v>
          </cell>
          <cell r="I41">
            <v>5</v>
          </cell>
          <cell r="J41">
            <v>1.1428571428571428</v>
          </cell>
          <cell r="K41">
            <v>0.5714285714285714</v>
          </cell>
          <cell r="L41">
            <v>0.14285714285714285</v>
          </cell>
          <cell r="M41">
            <v>38.571428571428569</v>
          </cell>
          <cell r="N41">
            <v>0</v>
          </cell>
        </row>
        <row r="42">
          <cell r="C42">
            <v>4.7142857142857144</v>
          </cell>
          <cell r="D42">
            <v>1.8285714285714285</v>
          </cell>
          <cell r="E42">
            <v>2.7428571428571424</v>
          </cell>
          <cell r="F42">
            <v>2.5714285714285712</v>
          </cell>
          <cell r="G42">
            <v>0.14285714285714285</v>
          </cell>
          <cell r="H42">
            <v>0</v>
          </cell>
          <cell r="I42">
            <v>5.1428571428571423</v>
          </cell>
          <cell r="J42">
            <v>1.1428571428571428</v>
          </cell>
          <cell r="K42">
            <v>0.5714285714285714</v>
          </cell>
          <cell r="L42">
            <v>0.14285714285714285</v>
          </cell>
          <cell r="M42">
            <v>41.285714285714285</v>
          </cell>
          <cell r="N42">
            <v>0</v>
          </cell>
        </row>
        <row r="43">
          <cell r="C43">
            <v>5</v>
          </cell>
          <cell r="D43">
            <v>2.0571428571428574</v>
          </cell>
          <cell r="E43">
            <v>3.0857142857142854</v>
          </cell>
          <cell r="F43">
            <v>3.1428571428571428</v>
          </cell>
          <cell r="G43">
            <v>0</v>
          </cell>
          <cell r="H43">
            <v>0</v>
          </cell>
          <cell r="I43">
            <v>4.2857142857142856</v>
          </cell>
          <cell r="J43">
            <v>1</v>
          </cell>
          <cell r="K43">
            <v>0.71428571428571419</v>
          </cell>
          <cell r="L43">
            <v>0.14285714285714285</v>
          </cell>
          <cell r="M43">
            <v>44.285714285714285</v>
          </cell>
          <cell r="N43">
            <v>0</v>
          </cell>
        </row>
        <row r="44">
          <cell r="C44">
            <v>4</v>
          </cell>
          <cell r="D44">
            <v>1.7142857142857144</v>
          </cell>
          <cell r="E44">
            <v>2.5714285714285712</v>
          </cell>
          <cell r="F44">
            <v>3.2857142857142856</v>
          </cell>
          <cell r="G44">
            <v>0.2857142857142857</v>
          </cell>
          <cell r="H44">
            <v>0</v>
          </cell>
          <cell r="I44">
            <v>6.7142857142857135</v>
          </cell>
          <cell r="J44">
            <v>0.5714285714285714</v>
          </cell>
          <cell r="K44">
            <v>1.2857142857142856</v>
          </cell>
          <cell r="L44">
            <v>0.14285714285714285</v>
          </cell>
          <cell r="M44">
            <v>37.857142857142861</v>
          </cell>
          <cell r="N44">
            <v>0</v>
          </cell>
        </row>
        <row r="45">
          <cell r="C45">
            <v>4</v>
          </cell>
          <cell r="D45">
            <v>2.2285714285714286</v>
          </cell>
          <cell r="E45">
            <v>3.3428571428571425</v>
          </cell>
          <cell r="F45">
            <v>3.1428571428571432</v>
          </cell>
          <cell r="G45">
            <v>0.14285714285714285</v>
          </cell>
          <cell r="H45">
            <v>0</v>
          </cell>
          <cell r="I45">
            <v>5.8571428571428568</v>
          </cell>
          <cell r="J45">
            <v>0.5714285714285714</v>
          </cell>
          <cell r="K45">
            <v>0.8571428571428571</v>
          </cell>
          <cell r="L45">
            <v>0.14285714285714285</v>
          </cell>
          <cell r="M45">
            <v>39.571428571428569</v>
          </cell>
          <cell r="N45">
            <v>0</v>
          </cell>
        </row>
        <row r="46">
          <cell r="C46">
            <v>3.8571428571428577</v>
          </cell>
          <cell r="D46">
            <v>2.1142857142857148</v>
          </cell>
          <cell r="E46">
            <v>3.1714285714285717</v>
          </cell>
          <cell r="F46">
            <v>3.2857142857142856</v>
          </cell>
          <cell r="G46">
            <v>0.2857142857142857</v>
          </cell>
          <cell r="H46">
            <v>0</v>
          </cell>
          <cell r="I46">
            <v>6.7142857142857135</v>
          </cell>
          <cell r="J46">
            <v>1.2857142857142856</v>
          </cell>
          <cell r="K46">
            <v>0.71428571428571419</v>
          </cell>
          <cell r="L46">
            <v>0.14285714285714285</v>
          </cell>
          <cell r="M46">
            <v>35.857142857142861</v>
          </cell>
          <cell r="N46">
            <v>0</v>
          </cell>
        </row>
        <row r="47">
          <cell r="C47">
            <v>4.2857142857142856</v>
          </cell>
          <cell r="D47">
            <v>2.342857142857143</v>
          </cell>
          <cell r="E47">
            <v>3.5142857142857142</v>
          </cell>
          <cell r="F47">
            <v>4.1428571428571423</v>
          </cell>
          <cell r="G47">
            <v>0.14285714285714285</v>
          </cell>
          <cell r="H47">
            <v>0</v>
          </cell>
          <cell r="I47">
            <v>6.7142857142857153</v>
          </cell>
          <cell r="J47">
            <v>0.8571428571428571</v>
          </cell>
          <cell r="K47">
            <v>0.71428571428571419</v>
          </cell>
          <cell r="L47">
            <v>0.14285714285714285</v>
          </cell>
          <cell r="M47">
            <v>38.571428571428569</v>
          </cell>
          <cell r="N47">
            <v>0</v>
          </cell>
        </row>
        <row r="48">
          <cell r="C48">
            <v>3.4285714285714288</v>
          </cell>
          <cell r="D48">
            <v>2.0571428571428569</v>
          </cell>
          <cell r="E48">
            <v>3.0857142857142854</v>
          </cell>
          <cell r="F48">
            <v>3.8571428571428568</v>
          </cell>
          <cell r="G48">
            <v>0.5714285714285714</v>
          </cell>
          <cell r="H48">
            <v>0</v>
          </cell>
          <cell r="I48">
            <v>5.7142857142857144</v>
          </cell>
          <cell r="J48">
            <v>1.4285714285714284</v>
          </cell>
          <cell r="K48">
            <v>0.42857142857142855</v>
          </cell>
          <cell r="L48">
            <v>0.14285714285714285</v>
          </cell>
          <cell r="M48">
            <v>34.428571428571431</v>
          </cell>
          <cell r="N48">
            <v>0</v>
          </cell>
        </row>
        <row r="49">
          <cell r="C49">
            <v>3.8571428571428572</v>
          </cell>
          <cell r="D49">
            <v>2.5714285714285716</v>
          </cell>
          <cell r="E49">
            <v>3.8571428571428568</v>
          </cell>
          <cell r="F49">
            <v>4.7142857142857144</v>
          </cell>
          <cell r="G49">
            <v>0.14285714285714285</v>
          </cell>
          <cell r="H49">
            <v>0</v>
          </cell>
          <cell r="I49">
            <v>5.7142857142857144</v>
          </cell>
          <cell r="J49">
            <v>1</v>
          </cell>
          <cell r="K49">
            <v>0.42857142857142855</v>
          </cell>
          <cell r="L49">
            <v>0.14285714285714285</v>
          </cell>
          <cell r="M49">
            <v>37.571428571428569</v>
          </cell>
          <cell r="N49">
            <v>0</v>
          </cell>
        </row>
        <row r="50">
          <cell r="C50">
            <v>4.7142857142857144</v>
          </cell>
          <cell r="D50">
            <v>2.6285714285714286</v>
          </cell>
          <cell r="E50">
            <v>3.9428571428571422</v>
          </cell>
          <cell r="F50">
            <v>3.4285714285714284</v>
          </cell>
          <cell r="G50">
            <v>0</v>
          </cell>
          <cell r="H50">
            <v>0</v>
          </cell>
          <cell r="I50">
            <v>7</v>
          </cell>
          <cell r="J50">
            <v>0.85714285714285721</v>
          </cell>
          <cell r="K50">
            <v>0.85714285714285721</v>
          </cell>
          <cell r="L50">
            <v>0.14285714285714285</v>
          </cell>
          <cell r="M50">
            <v>38.285714285714285</v>
          </cell>
          <cell r="N50">
            <v>0</v>
          </cell>
        </row>
        <row r="51">
          <cell r="C51">
            <v>4.4285714285714288</v>
          </cell>
          <cell r="D51">
            <v>2.1142857142857148</v>
          </cell>
          <cell r="E51">
            <v>3.1714285714285717</v>
          </cell>
          <cell r="F51">
            <v>4</v>
          </cell>
          <cell r="G51">
            <v>0</v>
          </cell>
          <cell r="H51">
            <v>0</v>
          </cell>
          <cell r="I51">
            <v>6.5714285714285712</v>
          </cell>
          <cell r="J51">
            <v>1</v>
          </cell>
          <cell r="K51">
            <v>1.5714285714285714</v>
          </cell>
          <cell r="L51">
            <v>0.14285714285714285</v>
          </cell>
          <cell r="M51">
            <v>46.285714285714292</v>
          </cell>
          <cell r="N51">
            <v>0</v>
          </cell>
        </row>
        <row r="52">
          <cell r="C52">
            <v>4</v>
          </cell>
          <cell r="D52">
            <v>3.8857142857142861</v>
          </cell>
          <cell r="E52">
            <v>5.8285714285714283</v>
          </cell>
          <cell r="F52">
            <v>4.2857142857142856</v>
          </cell>
          <cell r="G52">
            <v>0.14285714285714285</v>
          </cell>
          <cell r="H52">
            <v>0</v>
          </cell>
          <cell r="I52">
            <v>5.7142857142857144</v>
          </cell>
          <cell r="J52">
            <v>0.71428571428571419</v>
          </cell>
          <cell r="K52">
            <v>1</v>
          </cell>
          <cell r="L52">
            <v>0.14285714285714285</v>
          </cell>
          <cell r="M52">
            <v>52.142857142857139</v>
          </cell>
          <cell r="N52">
            <v>0</v>
          </cell>
        </row>
        <row r="53">
          <cell r="C53">
            <v>7.2857142857142865</v>
          </cell>
          <cell r="D53">
            <v>1.8285714285714287</v>
          </cell>
          <cell r="E53">
            <v>2.7428571428571429</v>
          </cell>
          <cell r="F53">
            <v>2.8571428571428572</v>
          </cell>
          <cell r="G53">
            <v>0</v>
          </cell>
          <cell r="H53">
            <v>0</v>
          </cell>
          <cell r="I53">
            <v>6.1428571428571423</v>
          </cell>
          <cell r="J53">
            <v>0.5714285714285714</v>
          </cell>
          <cell r="K53">
            <v>0.8571428571428571</v>
          </cell>
          <cell r="L53">
            <v>0.14285714285714285</v>
          </cell>
          <cell r="M53">
            <v>48.142857142857146</v>
          </cell>
          <cell r="N53">
            <v>0</v>
          </cell>
        </row>
        <row r="54">
          <cell r="C54">
            <v>3.8571428571428577</v>
          </cell>
          <cell r="D54">
            <v>2.285714285714286</v>
          </cell>
          <cell r="E54">
            <v>3.4285714285714284</v>
          </cell>
          <cell r="F54">
            <v>3.2857142857142856</v>
          </cell>
          <cell r="G54">
            <v>0.2857142857142857</v>
          </cell>
          <cell r="H54">
            <v>0</v>
          </cell>
          <cell r="I54">
            <v>6.2857142857142865</v>
          </cell>
          <cell r="J54">
            <v>0.5714285714285714</v>
          </cell>
          <cell r="K54">
            <v>1</v>
          </cell>
          <cell r="L54">
            <v>0.14285714285714285</v>
          </cell>
          <cell r="M54">
            <v>52.285714285714292</v>
          </cell>
          <cell r="N54">
            <v>0</v>
          </cell>
        </row>
        <row r="55">
          <cell r="C55">
            <v>4.1428571428571432</v>
          </cell>
          <cell r="D55">
            <v>2.2857142857142856</v>
          </cell>
          <cell r="E55">
            <v>3.4285714285714284</v>
          </cell>
          <cell r="F55">
            <v>3.5714285714285712</v>
          </cell>
          <cell r="G55">
            <v>0.2857142857142857</v>
          </cell>
          <cell r="H55">
            <v>0</v>
          </cell>
          <cell r="I55">
            <v>8</v>
          </cell>
          <cell r="J55">
            <v>0.85714285714285721</v>
          </cell>
          <cell r="K55">
            <v>0.71428571428571419</v>
          </cell>
          <cell r="L55">
            <v>0.14285714285714285</v>
          </cell>
          <cell r="M55">
            <v>50.142857142857139</v>
          </cell>
          <cell r="N55">
            <v>0</v>
          </cell>
        </row>
        <row r="56">
          <cell r="C56">
            <v>3.8571428571428577</v>
          </cell>
          <cell r="D56">
            <v>1.657142857142857</v>
          </cell>
          <cell r="E56">
            <v>2.4857142857142858</v>
          </cell>
          <cell r="F56">
            <v>4.8571428571428577</v>
          </cell>
          <cell r="G56">
            <v>0</v>
          </cell>
          <cell r="H56">
            <v>0</v>
          </cell>
          <cell r="I56">
            <v>5.4285714285714288</v>
          </cell>
          <cell r="J56">
            <v>1.1428571428571428</v>
          </cell>
          <cell r="K56">
            <v>0.42857142857142855</v>
          </cell>
          <cell r="L56">
            <v>0.14285714285714285</v>
          </cell>
          <cell r="M56">
            <v>48.571428571428569</v>
          </cell>
          <cell r="N56">
            <v>0</v>
          </cell>
        </row>
        <row r="57">
          <cell r="C57">
            <v>3.7142857142857144</v>
          </cell>
          <cell r="D57">
            <v>1.7142857142857144</v>
          </cell>
          <cell r="E57">
            <v>2.5714285714285712</v>
          </cell>
          <cell r="F57">
            <v>3.5714285714285712</v>
          </cell>
          <cell r="G57">
            <v>0</v>
          </cell>
          <cell r="H57">
            <v>0.14285714285714285</v>
          </cell>
          <cell r="I57">
            <v>7.8571428571428577</v>
          </cell>
          <cell r="J57">
            <v>0.42857142857142855</v>
          </cell>
          <cell r="K57">
            <v>0.71428571428571419</v>
          </cell>
          <cell r="L57">
            <v>0.14285714285714285</v>
          </cell>
          <cell r="M57">
            <v>48</v>
          </cell>
          <cell r="N57">
            <v>0</v>
          </cell>
        </row>
        <row r="58">
          <cell r="C58">
            <v>2</v>
          </cell>
          <cell r="D58">
            <v>3.2</v>
          </cell>
          <cell r="E58">
            <v>4.8</v>
          </cell>
          <cell r="F58">
            <v>0</v>
          </cell>
          <cell r="G58">
            <v>0</v>
          </cell>
          <cell r="H58">
            <v>0</v>
          </cell>
          <cell r="I58">
            <v>4</v>
          </cell>
          <cell r="J58">
            <v>0</v>
          </cell>
          <cell r="K58">
            <v>0</v>
          </cell>
          <cell r="L58">
            <v>0</v>
          </cell>
          <cell r="M58">
            <v>30</v>
          </cell>
          <cell r="N58">
            <v>0</v>
          </cell>
        </row>
        <row r="59">
          <cell r="C59">
            <v>2</v>
          </cell>
          <cell r="D59">
            <v>0.8</v>
          </cell>
          <cell r="E59">
            <v>1.2</v>
          </cell>
          <cell r="F59">
            <v>8</v>
          </cell>
          <cell r="G59">
            <v>0</v>
          </cell>
          <cell r="H59">
            <v>0</v>
          </cell>
          <cell r="I59">
            <v>8</v>
          </cell>
          <cell r="J59">
            <v>0</v>
          </cell>
          <cell r="K59">
            <v>0</v>
          </cell>
          <cell r="L59">
            <v>0</v>
          </cell>
          <cell r="M59">
            <v>34</v>
          </cell>
          <cell r="N59">
            <v>0</v>
          </cell>
        </row>
        <row r="60">
          <cell r="C60">
            <v>0</v>
          </cell>
          <cell r="D60">
            <v>0.8</v>
          </cell>
          <cell r="E60">
            <v>1.2</v>
          </cell>
          <cell r="F60">
            <v>0</v>
          </cell>
          <cell r="G60">
            <v>0</v>
          </cell>
          <cell r="H60">
            <v>0</v>
          </cell>
          <cell r="I60">
            <v>6</v>
          </cell>
          <cell r="J60">
            <v>2</v>
          </cell>
          <cell r="K60">
            <v>0</v>
          </cell>
          <cell r="L60">
            <v>0</v>
          </cell>
          <cell r="M60">
            <v>26</v>
          </cell>
          <cell r="N60">
            <v>0</v>
          </cell>
        </row>
        <row r="61">
          <cell r="C61">
            <v>4</v>
          </cell>
          <cell r="D61">
            <v>1.6</v>
          </cell>
          <cell r="E61">
            <v>2.4</v>
          </cell>
          <cell r="F61">
            <v>0</v>
          </cell>
          <cell r="G61">
            <v>0</v>
          </cell>
          <cell r="H61">
            <v>0</v>
          </cell>
          <cell r="I61">
            <v>6</v>
          </cell>
          <cell r="J61">
            <v>2</v>
          </cell>
          <cell r="K61">
            <v>0</v>
          </cell>
          <cell r="L61">
            <v>0</v>
          </cell>
          <cell r="M61">
            <v>28</v>
          </cell>
          <cell r="N61">
            <v>0</v>
          </cell>
        </row>
        <row r="62">
          <cell r="C62">
            <v>4</v>
          </cell>
          <cell r="D62">
            <v>1.6</v>
          </cell>
          <cell r="E62">
            <v>2.4</v>
          </cell>
          <cell r="F62">
            <v>6</v>
          </cell>
          <cell r="G62">
            <v>0</v>
          </cell>
          <cell r="H62">
            <v>0</v>
          </cell>
          <cell r="I62">
            <v>4</v>
          </cell>
          <cell r="J62">
            <v>0</v>
          </cell>
          <cell r="K62">
            <v>4</v>
          </cell>
          <cell r="L62">
            <v>0</v>
          </cell>
          <cell r="M62">
            <v>22</v>
          </cell>
          <cell r="N62">
            <v>0</v>
          </cell>
        </row>
        <row r="63">
          <cell r="C63">
            <v>4</v>
          </cell>
          <cell r="D63">
            <v>2.4000000000000004</v>
          </cell>
          <cell r="E63">
            <v>3.5999999999999996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2</v>
          </cell>
          <cell r="L63">
            <v>0</v>
          </cell>
          <cell r="M63">
            <v>14</v>
          </cell>
          <cell r="N63">
            <v>0</v>
          </cell>
        </row>
        <row r="64">
          <cell r="C64">
            <v>6</v>
          </cell>
          <cell r="D64">
            <v>3.2</v>
          </cell>
          <cell r="E64">
            <v>4.8</v>
          </cell>
          <cell r="F64">
            <v>2</v>
          </cell>
          <cell r="G64">
            <v>0</v>
          </cell>
          <cell r="H64">
            <v>0</v>
          </cell>
          <cell r="I64">
            <v>8</v>
          </cell>
          <cell r="J64">
            <v>0</v>
          </cell>
          <cell r="K64">
            <v>0</v>
          </cell>
          <cell r="L64">
            <v>0</v>
          </cell>
          <cell r="M64">
            <v>22</v>
          </cell>
          <cell r="N64">
            <v>0</v>
          </cell>
        </row>
        <row r="65">
          <cell r="C65">
            <v>6</v>
          </cell>
          <cell r="D65">
            <v>0</v>
          </cell>
          <cell r="E65">
            <v>0</v>
          </cell>
          <cell r="F65">
            <v>4</v>
          </cell>
          <cell r="G65">
            <v>0</v>
          </cell>
          <cell r="H65">
            <v>0</v>
          </cell>
          <cell r="I65">
            <v>2</v>
          </cell>
          <cell r="J65">
            <v>2</v>
          </cell>
          <cell r="K65">
            <v>2</v>
          </cell>
          <cell r="L65">
            <v>0</v>
          </cell>
          <cell r="M65">
            <v>20</v>
          </cell>
          <cell r="N65">
            <v>0</v>
          </cell>
        </row>
        <row r="66">
          <cell r="C66">
            <v>2</v>
          </cell>
          <cell r="D66">
            <v>0.8</v>
          </cell>
          <cell r="E66">
            <v>1.2</v>
          </cell>
          <cell r="F66">
            <v>2</v>
          </cell>
          <cell r="G66">
            <v>0</v>
          </cell>
          <cell r="H66">
            <v>0</v>
          </cell>
          <cell r="I66">
            <v>4</v>
          </cell>
          <cell r="J66">
            <v>2</v>
          </cell>
          <cell r="K66">
            <v>2</v>
          </cell>
          <cell r="L66">
            <v>0</v>
          </cell>
          <cell r="M66">
            <v>12</v>
          </cell>
          <cell r="N66">
            <v>0</v>
          </cell>
        </row>
        <row r="67">
          <cell r="C67">
            <v>8</v>
          </cell>
          <cell r="D67">
            <v>1.6</v>
          </cell>
          <cell r="E67">
            <v>2.4</v>
          </cell>
          <cell r="F67">
            <v>2</v>
          </cell>
          <cell r="G67">
            <v>0</v>
          </cell>
          <cell r="H67">
            <v>0</v>
          </cell>
          <cell r="I67">
            <v>4</v>
          </cell>
          <cell r="J67">
            <v>0</v>
          </cell>
          <cell r="K67">
            <v>0</v>
          </cell>
          <cell r="L67">
            <v>0</v>
          </cell>
          <cell r="M67">
            <v>8</v>
          </cell>
          <cell r="N67">
            <v>0</v>
          </cell>
        </row>
        <row r="68">
          <cell r="C68">
            <v>10</v>
          </cell>
          <cell r="D68">
            <v>2.4000000000000004</v>
          </cell>
          <cell r="E68">
            <v>3.5999999999999996</v>
          </cell>
          <cell r="F68">
            <v>2</v>
          </cell>
          <cell r="G68">
            <v>0</v>
          </cell>
          <cell r="H68">
            <v>0</v>
          </cell>
          <cell r="I68">
            <v>4</v>
          </cell>
          <cell r="J68">
            <v>4</v>
          </cell>
          <cell r="K68">
            <v>0</v>
          </cell>
          <cell r="L68">
            <v>0</v>
          </cell>
          <cell r="M68">
            <v>10</v>
          </cell>
          <cell r="N68">
            <v>0</v>
          </cell>
        </row>
        <row r="69">
          <cell r="C69">
            <v>2</v>
          </cell>
          <cell r="D69">
            <v>1.6</v>
          </cell>
          <cell r="E69">
            <v>2.4</v>
          </cell>
          <cell r="F69">
            <v>0</v>
          </cell>
          <cell r="G69">
            <v>0</v>
          </cell>
          <cell r="H69">
            <v>0</v>
          </cell>
          <cell r="I69">
            <v>2</v>
          </cell>
          <cell r="J69">
            <v>0</v>
          </cell>
          <cell r="K69">
            <v>0</v>
          </cell>
          <cell r="L69">
            <v>0</v>
          </cell>
          <cell r="M69">
            <v>12</v>
          </cell>
          <cell r="N69">
            <v>0</v>
          </cell>
        </row>
        <row r="70">
          <cell r="C70">
            <v>2</v>
          </cell>
          <cell r="D70">
            <v>0.8</v>
          </cell>
          <cell r="E70">
            <v>1.2</v>
          </cell>
          <cell r="F70">
            <v>4</v>
          </cell>
          <cell r="G70">
            <v>0</v>
          </cell>
          <cell r="H70">
            <v>0</v>
          </cell>
          <cell r="I70">
            <v>4</v>
          </cell>
          <cell r="J70">
            <v>0</v>
          </cell>
          <cell r="K70">
            <v>0</v>
          </cell>
          <cell r="L70">
            <v>0</v>
          </cell>
          <cell r="M70">
            <v>14</v>
          </cell>
          <cell r="N70">
            <v>0</v>
          </cell>
        </row>
        <row r="71">
          <cell r="C71">
            <v>0</v>
          </cell>
          <cell r="D71">
            <v>0.8</v>
          </cell>
          <cell r="E71">
            <v>1.2</v>
          </cell>
          <cell r="F71">
            <v>0</v>
          </cell>
          <cell r="G71">
            <v>0</v>
          </cell>
          <cell r="H71">
            <v>0</v>
          </cell>
          <cell r="I71">
            <v>4</v>
          </cell>
          <cell r="J71">
            <v>2</v>
          </cell>
          <cell r="K71">
            <v>0</v>
          </cell>
          <cell r="L71">
            <v>0</v>
          </cell>
          <cell r="M71">
            <v>6</v>
          </cell>
          <cell r="N71">
            <v>0</v>
          </cell>
        </row>
        <row r="72">
          <cell r="C72">
            <v>2</v>
          </cell>
          <cell r="D72">
            <v>0.8</v>
          </cell>
          <cell r="E72">
            <v>1.2</v>
          </cell>
          <cell r="F72">
            <v>0</v>
          </cell>
          <cell r="G72">
            <v>0</v>
          </cell>
          <cell r="H72">
            <v>0</v>
          </cell>
          <cell r="I72">
            <v>4</v>
          </cell>
          <cell r="J72">
            <v>2</v>
          </cell>
          <cell r="K72">
            <v>0</v>
          </cell>
          <cell r="L72">
            <v>0</v>
          </cell>
          <cell r="M72">
            <v>4</v>
          </cell>
          <cell r="N72">
            <v>0</v>
          </cell>
        </row>
        <row r="73">
          <cell r="C73">
            <v>2</v>
          </cell>
          <cell r="D73">
            <v>0.8</v>
          </cell>
          <cell r="E73">
            <v>1.2</v>
          </cell>
          <cell r="F73">
            <v>4</v>
          </cell>
          <cell r="G73">
            <v>0</v>
          </cell>
          <cell r="H73">
            <v>0</v>
          </cell>
          <cell r="I73">
            <v>2</v>
          </cell>
          <cell r="J73">
            <v>0</v>
          </cell>
          <cell r="K73">
            <v>2</v>
          </cell>
          <cell r="L73">
            <v>0</v>
          </cell>
          <cell r="M73">
            <v>2</v>
          </cell>
          <cell r="N73">
            <v>0</v>
          </cell>
        </row>
        <row r="74">
          <cell r="C74">
            <v>2</v>
          </cell>
          <cell r="D74">
            <v>1.6</v>
          </cell>
          <cell r="E74">
            <v>2.4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2</v>
          </cell>
          <cell r="L74">
            <v>0</v>
          </cell>
          <cell r="M74">
            <v>2</v>
          </cell>
          <cell r="N74">
            <v>0</v>
          </cell>
        </row>
        <row r="75">
          <cell r="C75">
            <v>4</v>
          </cell>
          <cell r="D75">
            <v>1.6</v>
          </cell>
          <cell r="E75">
            <v>2.4</v>
          </cell>
          <cell r="F75">
            <v>2</v>
          </cell>
          <cell r="G75">
            <v>0</v>
          </cell>
          <cell r="H75">
            <v>0</v>
          </cell>
          <cell r="I75">
            <v>4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</row>
        <row r="76">
          <cell r="C76">
            <v>4</v>
          </cell>
          <cell r="D76">
            <v>0</v>
          </cell>
          <cell r="E76">
            <v>0</v>
          </cell>
          <cell r="F76">
            <v>2</v>
          </cell>
          <cell r="G76">
            <v>0</v>
          </cell>
          <cell r="H76">
            <v>0</v>
          </cell>
          <cell r="I76">
            <v>2</v>
          </cell>
          <cell r="J76">
            <v>2</v>
          </cell>
          <cell r="K76">
            <v>2</v>
          </cell>
          <cell r="L76">
            <v>0</v>
          </cell>
          <cell r="M76">
            <v>0</v>
          </cell>
          <cell r="N76">
            <v>0</v>
          </cell>
        </row>
        <row r="77">
          <cell r="C77">
            <v>2</v>
          </cell>
          <cell r="D77">
            <v>0.8</v>
          </cell>
          <cell r="E77">
            <v>1.2</v>
          </cell>
          <cell r="F77">
            <v>2</v>
          </cell>
          <cell r="G77">
            <v>0</v>
          </cell>
          <cell r="H77">
            <v>0</v>
          </cell>
          <cell r="I77">
            <v>2</v>
          </cell>
          <cell r="J77">
            <v>2</v>
          </cell>
          <cell r="K77">
            <v>2</v>
          </cell>
          <cell r="L77">
            <v>0</v>
          </cell>
          <cell r="M77">
            <v>2</v>
          </cell>
          <cell r="N77">
            <v>0</v>
          </cell>
        </row>
        <row r="78">
          <cell r="C78">
            <v>4</v>
          </cell>
          <cell r="D78">
            <v>0.8</v>
          </cell>
          <cell r="E78">
            <v>1.2</v>
          </cell>
          <cell r="F78">
            <v>2</v>
          </cell>
          <cell r="G78">
            <v>0</v>
          </cell>
          <cell r="H78">
            <v>0</v>
          </cell>
          <cell r="I78">
            <v>2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</row>
        <row r="79">
          <cell r="C79">
            <v>6</v>
          </cell>
          <cell r="D79">
            <v>1.6</v>
          </cell>
          <cell r="E79">
            <v>2.4</v>
          </cell>
          <cell r="F79">
            <v>2</v>
          </cell>
          <cell r="G79">
            <v>0</v>
          </cell>
          <cell r="H79">
            <v>0</v>
          </cell>
          <cell r="I79">
            <v>2</v>
          </cell>
          <cell r="J79">
            <v>2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</row>
        <row r="80">
          <cell r="C80">
            <v>2</v>
          </cell>
          <cell r="D80">
            <v>0.8</v>
          </cell>
          <cell r="E80">
            <v>1.2</v>
          </cell>
          <cell r="F80">
            <v>0</v>
          </cell>
          <cell r="G80">
            <v>0</v>
          </cell>
          <cell r="H80">
            <v>0</v>
          </cell>
          <cell r="I80">
            <v>2</v>
          </cell>
          <cell r="J80">
            <v>0</v>
          </cell>
          <cell r="K80">
            <v>0</v>
          </cell>
          <cell r="L80">
            <v>0</v>
          </cell>
          <cell r="M80">
            <v>2</v>
          </cell>
          <cell r="N80">
            <v>0</v>
          </cell>
        </row>
        <row r="81">
          <cell r="C81">
            <v>2</v>
          </cell>
          <cell r="D81">
            <v>0.8</v>
          </cell>
          <cell r="E81">
            <v>1.2</v>
          </cell>
          <cell r="F81">
            <v>2</v>
          </cell>
          <cell r="G81">
            <v>0</v>
          </cell>
          <cell r="H81">
            <v>0</v>
          </cell>
          <cell r="I81">
            <v>2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C82">
            <v>0</v>
          </cell>
          <cell r="D82">
            <v>0.8</v>
          </cell>
          <cell r="E82">
            <v>1.2</v>
          </cell>
          <cell r="F82">
            <v>0</v>
          </cell>
          <cell r="G82">
            <v>0</v>
          </cell>
          <cell r="H82">
            <v>0</v>
          </cell>
          <cell r="I82">
            <v>2</v>
          </cell>
          <cell r="J82">
            <v>2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</row>
        <row r="83">
          <cell r="C83">
            <v>2</v>
          </cell>
          <cell r="D83">
            <v>0.8</v>
          </cell>
          <cell r="E83">
            <v>1.2</v>
          </cell>
          <cell r="F83">
            <v>0</v>
          </cell>
          <cell r="G83">
            <v>0</v>
          </cell>
          <cell r="H83">
            <v>0</v>
          </cell>
          <cell r="I83">
            <v>2</v>
          </cell>
          <cell r="J83">
            <v>2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C84">
            <v>2</v>
          </cell>
          <cell r="D84">
            <v>0.8</v>
          </cell>
          <cell r="E84">
            <v>1.2</v>
          </cell>
          <cell r="F84">
            <v>2</v>
          </cell>
          <cell r="G84">
            <v>0</v>
          </cell>
          <cell r="H84">
            <v>0</v>
          </cell>
          <cell r="I84">
            <v>2</v>
          </cell>
          <cell r="J84">
            <v>0</v>
          </cell>
          <cell r="K84">
            <v>2</v>
          </cell>
          <cell r="L84">
            <v>0</v>
          </cell>
          <cell r="M84">
            <v>2</v>
          </cell>
          <cell r="N84">
            <v>0</v>
          </cell>
        </row>
        <row r="85">
          <cell r="C85">
            <v>2</v>
          </cell>
          <cell r="D85">
            <v>0.8</v>
          </cell>
          <cell r="E85">
            <v>1.2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2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4</v>
          </cell>
          <cell r="D90">
            <v>0.8</v>
          </cell>
          <cell r="E90">
            <v>1.2</v>
          </cell>
          <cell r="F90">
            <v>2</v>
          </cell>
          <cell r="G90">
            <v>0</v>
          </cell>
          <cell r="H90">
            <v>0</v>
          </cell>
          <cell r="I90">
            <v>2</v>
          </cell>
          <cell r="J90">
            <v>2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2</v>
          </cell>
          <cell r="D92">
            <v>0.8</v>
          </cell>
          <cell r="E92">
            <v>1.2</v>
          </cell>
          <cell r="F92">
            <v>2</v>
          </cell>
          <cell r="G92">
            <v>0</v>
          </cell>
          <cell r="H92">
            <v>0</v>
          </cell>
          <cell r="I92">
            <v>2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4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2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2</v>
          </cell>
          <cell r="N100">
            <v>0</v>
          </cell>
        </row>
        <row r="101">
          <cell r="C101">
            <v>4</v>
          </cell>
          <cell r="D101">
            <v>2.4000000000000004</v>
          </cell>
          <cell r="E101">
            <v>3.5999999999999996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2</v>
          </cell>
          <cell r="L101">
            <v>0</v>
          </cell>
          <cell r="M101">
            <v>6</v>
          </cell>
          <cell r="N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12</v>
          </cell>
          <cell r="N102">
            <v>0</v>
          </cell>
        </row>
        <row r="103">
          <cell r="C103">
            <v>4</v>
          </cell>
          <cell r="D103">
            <v>1.6</v>
          </cell>
          <cell r="E103">
            <v>2.4</v>
          </cell>
          <cell r="F103">
            <v>2</v>
          </cell>
          <cell r="G103">
            <v>0</v>
          </cell>
          <cell r="H103">
            <v>0</v>
          </cell>
          <cell r="I103">
            <v>2</v>
          </cell>
          <cell r="J103">
            <v>0</v>
          </cell>
          <cell r="K103">
            <v>2</v>
          </cell>
          <cell r="L103">
            <v>0</v>
          </cell>
          <cell r="M103">
            <v>14</v>
          </cell>
          <cell r="N103">
            <v>0</v>
          </cell>
        </row>
        <row r="104">
          <cell r="C104">
            <v>4</v>
          </cell>
          <cell r="D104">
            <v>1.6</v>
          </cell>
          <cell r="E104">
            <v>2.4</v>
          </cell>
          <cell r="F104">
            <v>4</v>
          </cell>
          <cell r="G104">
            <v>0</v>
          </cell>
          <cell r="H104">
            <v>2</v>
          </cell>
          <cell r="I104">
            <v>4</v>
          </cell>
          <cell r="J104">
            <v>0</v>
          </cell>
          <cell r="K104">
            <v>0</v>
          </cell>
          <cell r="L104">
            <v>0</v>
          </cell>
          <cell r="M104">
            <v>12</v>
          </cell>
          <cell r="N104">
            <v>0</v>
          </cell>
        </row>
        <row r="105">
          <cell r="C105">
            <v>8</v>
          </cell>
          <cell r="D105">
            <v>5</v>
          </cell>
          <cell r="E105">
            <v>3</v>
          </cell>
          <cell r="F105">
            <v>2</v>
          </cell>
          <cell r="G105">
            <v>0</v>
          </cell>
          <cell r="H105">
            <v>0</v>
          </cell>
          <cell r="I105">
            <v>6</v>
          </cell>
          <cell r="J105">
            <v>0</v>
          </cell>
          <cell r="K105">
            <v>0</v>
          </cell>
          <cell r="L105">
            <v>0</v>
          </cell>
          <cell r="M105">
            <v>24</v>
          </cell>
          <cell r="N105">
            <v>0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.8 Kampala-Luweero"/>
      <sheetName val="20.8 Luwero-Kampala"/>
      <sheetName val="21.8 Kampala-Luweero"/>
      <sheetName val="21.8 Luweero-Kampala"/>
      <sheetName val="22.8 Kampala-Luweero"/>
      <sheetName val=" 22.8 Luweero-Kampala"/>
      <sheetName val="23.8 Kampala-Luweero"/>
      <sheetName val="23.Luweero-Kamplaa"/>
      <sheetName val="24.8 Kampala-Luweero"/>
      <sheetName val="24.8 Luweero-Kampala"/>
      <sheetName val="25.8 Kampala-Luweero 24Hrs"/>
      <sheetName val="25.8 Luwero-Kampala-24 HRS"/>
      <sheetName val="26.8 Kampala-Luweero"/>
      <sheetName val="26.8 Luweero-Kampala"/>
      <sheetName val="Avg Week KAMPALA-GULU"/>
      <sheetName val="Avg Week GULU-KAMPALA"/>
      <sheetName val="proportions"/>
      <sheetName val="Avg Week KAMPALA-GULU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5">
          <cell r="G5">
            <v>0</v>
          </cell>
          <cell r="K5" t="str">
            <v>Godfrey, Ibrahim N, Oliver</v>
          </cell>
        </row>
        <row r="6">
          <cell r="K6" t="str">
            <v>Martin, Tracy</v>
          </cell>
        </row>
      </sheetData>
      <sheetData sheetId="16" refreshError="1"/>
      <sheetData sheetId="1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.8 Kampala-Luweero"/>
      <sheetName val="20.8 Luwero-Kampala"/>
      <sheetName val="21.8 Kampala-Luweero"/>
      <sheetName val="21.8 Luweero-Kampala"/>
      <sheetName val="22.8 Kampala-Luweero"/>
      <sheetName val=" 22.8 Luweero-Kampala"/>
      <sheetName val="23.8 Kampala-Luweero"/>
      <sheetName val="23.Luweero-Kamplaa"/>
      <sheetName val="24.8 Luweero-Kampala"/>
      <sheetName val="24.8 Kampala-Luweero"/>
      <sheetName val="25.8 Kampala-Luweero 24Hrs"/>
      <sheetName val="25.8 Luwero-Kampala-24 HRS"/>
      <sheetName val="26.8 Kampala-Luweero"/>
      <sheetName val="26.8 Luweero-Kampala"/>
      <sheetName val="Avg Week KAMPALA-GULU"/>
      <sheetName val="Avg Week GULU-KAMPALA"/>
      <sheetName val="Avg Week KAMPALA-GULU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0">
          <cell r="C10">
            <v>8.1428571428571423</v>
          </cell>
          <cell r="D10">
            <v>0.42857142857142855</v>
          </cell>
          <cell r="E10">
            <v>12.714285714285715</v>
          </cell>
          <cell r="F10">
            <v>13.857142857142858</v>
          </cell>
          <cell r="G10">
            <v>0.14285714285714285</v>
          </cell>
          <cell r="H10">
            <v>0.5714285714285714</v>
          </cell>
          <cell r="I10">
            <v>11.285714285714285</v>
          </cell>
          <cell r="J10">
            <v>2.4285714285714284</v>
          </cell>
          <cell r="K10">
            <v>0.2857142857142857</v>
          </cell>
          <cell r="L10">
            <v>3</v>
          </cell>
          <cell r="M10">
            <v>64.714285714285722</v>
          </cell>
          <cell r="N10">
            <v>0.14285714285714285</v>
          </cell>
        </row>
        <row r="11">
          <cell r="C11">
            <v>9</v>
          </cell>
          <cell r="D11">
            <v>0</v>
          </cell>
          <cell r="E11">
            <v>16.428571428571427</v>
          </cell>
          <cell r="F11">
            <v>15.142857142857142</v>
          </cell>
          <cell r="G11">
            <v>0.14285714285714285</v>
          </cell>
          <cell r="H11">
            <v>1.4285714285714286</v>
          </cell>
          <cell r="I11">
            <v>8.7142857142857153</v>
          </cell>
          <cell r="J11">
            <v>2.2857142857142856</v>
          </cell>
          <cell r="K11">
            <v>0.42857142857142855</v>
          </cell>
          <cell r="L11">
            <v>2.7142857142857144</v>
          </cell>
          <cell r="M11">
            <v>85.142857142857139</v>
          </cell>
          <cell r="N11">
            <v>0</v>
          </cell>
        </row>
        <row r="12">
          <cell r="C12">
            <v>10.285714285714286</v>
          </cell>
          <cell r="D12">
            <v>0</v>
          </cell>
          <cell r="E12">
            <v>15.428571428571429</v>
          </cell>
          <cell r="F12">
            <v>18.857142857142858</v>
          </cell>
          <cell r="G12">
            <v>0.42857142857142855</v>
          </cell>
          <cell r="H12">
            <v>0.2857142857142857</v>
          </cell>
          <cell r="I12">
            <v>7.7142857142857153</v>
          </cell>
          <cell r="J12">
            <v>1.7142857142857144</v>
          </cell>
          <cell r="K12">
            <v>0.42857142857142855</v>
          </cell>
          <cell r="L12">
            <v>1.7142857142857144</v>
          </cell>
          <cell r="M12">
            <v>111.71428571428571</v>
          </cell>
          <cell r="N12">
            <v>0</v>
          </cell>
        </row>
        <row r="13">
          <cell r="C13">
            <v>14.428571428571427</v>
          </cell>
          <cell r="D13">
            <v>1.4285714285714286</v>
          </cell>
          <cell r="E13">
            <v>20.857142857142858</v>
          </cell>
          <cell r="F13">
            <v>21.857142857142854</v>
          </cell>
          <cell r="G13">
            <v>0.42857142857142855</v>
          </cell>
          <cell r="H13">
            <v>1.2857142857142856</v>
          </cell>
          <cell r="I13">
            <v>7.8571428571428568</v>
          </cell>
          <cell r="J13">
            <v>1.8571428571428572</v>
          </cell>
          <cell r="K13">
            <v>0.14285714285714285</v>
          </cell>
          <cell r="L13">
            <v>3.7142857142857144</v>
          </cell>
          <cell r="M13">
            <v>111.42857142857143</v>
          </cell>
          <cell r="N13">
            <v>0</v>
          </cell>
        </row>
        <row r="14">
          <cell r="C14">
            <v>10.142857142857142</v>
          </cell>
          <cell r="D14">
            <v>0.7142857142857143</v>
          </cell>
          <cell r="E14">
            <v>24.285714285714285</v>
          </cell>
          <cell r="F14">
            <v>19.285714285714285</v>
          </cell>
          <cell r="G14">
            <v>0</v>
          </cell>
          <cell r="H14">
            <v>0.2857142857142857</v>
          </cell>
          <cell r="I14">
            <v>9</v>
          </cell>
          <cell r="J14">
            <v>2</v>
          </cell>
          <cell r="K14">
            <v>0.5714285714285714</v>
          </cell>
          <cell r="L14">
            <v>2.1428571428571428</v>
          </cell>
          <cell r="M14">
            <v>116</v>
          </cell>
          <cell r="N14">
            <v>0</v>
          </cell>
        </row>
        <row r="15">
          <cell r="C15">
            <v>12.428571428571427</v>
          </cell>
          <cell r="D15">
            <v>0</v>
          </cell>
          <cell r="E15">
            <v>25</v>
          </cell>
          <cell r="F15">
            <v>22.857142857142858</v>
          </cell>
          <cell r="G15">
            <v>0.14285714285714285</v>
          </cell>
          <cell r="H15">
            <v>1.4285714285714286</v>
          </cell>
          <cell r="I15">
            <v>10.571428571428573</v>
          </cell>
          <cell r="J15">
            <v>1.4285714285714284</v>
          </cell>
          <cell r="K15">
            <v>0</v>
          </cell>
          <cell r="L15">
            <v>2.1428571428571428</v>
          </cell>
          <cell r="M15">
            <v>131.57142857142856</v>
          </cell>
          <cell r="N15">
            <v>0</v>
          </cell>
        </row>
        <row r="16">
          <cell r="C16">
            <v>14.142857142857142</v>
          </cell>
          <cell r="D16">
            <v>0</v>
          </cell>
          <cell r="E16">
            <v>23</v>
          </cell>
          <cell r="F16">
            <v>24</v>
          </cell>
          <cell r="G16">
            <v>0.14285714285714285</v>
          </cell>
          <cell r="H16">
            <v>1.4285714285714284</v>
          </cell>
          <cell r="I16">
            <v>11</v>
          </cell>
          <cell r="J16">
            <v>1.5714285714285714</v>
          </cell>
          <cell r="K16">
            <v>0.5714285714285714</v>
          </cell>
          <cell r="L16">
            <v>2.8571428571428572</v>
          </cell>
          <cell r="M16">
            <v>136.71428571428572</v>
          </cell>
          <cell r="N16">
            <v>0.2857142857142857</v>
          </cell>
        </row>
        <row r="17">
          <cell r="C17">
            <v>16.142857142857142</v>
          </cell>
          <cell r="D17">
            <v>1</v>
          </cell>
          <cell r="E17">
            <v>23.857142857142858</v>
          </cell>
          <cell r="F17">
            <v>33.142857142857139</v>
          </cell>
          <cell r="G17">
            <v>0.14285714285714285</v>
          </cell>
          <cell r="H17">
            <v>0.85714285714285721</v>
          </cell>
          <cell r="I17">
            <v>10.142857142857142</v>
          </cell>
          <cell r="J17">
            <v>1.5714285714285714</v>
          </cell>
          <cell r="K17">
            <v>0.8571428571428571</v>
          </cell>
          <cell r="L17">
            <v>3.4285714285714288</v>
          </cell>
          <cell r="M17">
            <v>142.85714285714286</v>
          </cell>
          <cell r="N17">
            <v>0</v>
          </cell>
        </row>
        <row r="18">
          <cell r="C18">
            <v>15</v>
          </cell>
          <cell r="D18">
            <v>1.2857142857142858</v>
          </cell>
          <cell r="E18">
            <v>27.857142857142858</v>
          </cell>
          <cell r="F18">
            <v>27.714285714285715</v>
          </cell>
          <cell r="G18">
            <v>0.2857142857142857</v>
          </cell>
          <cell r="H18">
            <v>0.85714285714285721</v>
          </cell>
          <cell r="I18">
            <v>8.1428571428571423</v>
          </cell>
          <cell r="J18">
            <v>2.1428571428571428</v>
          </cell>
          <cell r="K18">
            <v>0.2857142857142857</v>
          </cell>
          <cell r="L18">
            <v>1.4285714285714286</v>
          </cell>
          <cell r="M18">
            <v>128.42857142857144</v>
          </cell>
          <cell r="N18">
            <v>0</v>
          </cell>
        </row>
        <row r="19">
          <cell r="C19">
            <v>17.571428571428573</v>
          </cell>
          <cell r="D19">
            <v>0.2857142857142857</v>
          </cell>
          <cell r="E19">
            <v>22</v>
          </cell>
          <cell r="F19">
            <v>29</v>
          </cell>
          <cell r="G19">
            <v>0.42857142857142855</v>
          </cell>
          <cell r="H19">
            <v>1.2857142857142858</v>
          </cell>
          <cell r="I19">
            <v>10</v>
          </cell>
          <cell r="J19">
            <v>0.7142857142857143</v>
          </cell>
          <cell r="K19">
            <v>0.14285714285714285</v>
          </cell>
          <cell r="L19">
            <v>2.2857142857142856</v>
          </cell>
          <cell r="M19">
            <v>141.71428571428572</v>
          </cell>
          <cell r="N19">
            <v>0</v>
          </cell>
        </row>
        <row r="20">
          <cell r="C20">
            <v>16.285714285714285</v>
          </cell>
          <cell r="D20">
            <v>1.4285714285714286</v>
          </cell>
          <cell r="E20">
            <v>26.714285714285715</v>
          </cell>
          <cell r="F20">
            <v>26.428571428571431</v>
          </cell>
          <cell r="G20">
            <v>0.2857142857142857</v>
          </cell>
          <cell r="H20">
            <v>1.4285714285714286</v>
          </cell>
          <cell r="I20">
            <v>12.285714285714285</v>
          </cell>
          <cell r="J20">
            <v>1.7142857142857142</v>
          </cell>
          <cell r="K20">
            <v>0</v>
          </cell>
          <cell r="L20">
            <v>2.2857142857142856</v>
          </cell>
          <cell r="M20">
            <v>133.57142857142856</v>
          </cell>
          <cell r="N20">
            <v>0</v>
          </cell>
        </row>
        <row r="21">
          <cell r="C21">
            <v>19.571428571428569</v>
          </cell>
          <cell r="D21">
            <v>0</v>
          </cell>
          <cell r="E21">
            <v>26.571428571428569</v>
          </cell>
          <cell r="F21">
            <v>28.571428571428569</v>
          </cell>
          <cell r="G21">
            <v>0.2857142857142857</v>
          </cell>
          <cell r="H21">
            <v>1.5714285714285714</v>
          </cell>
          <cell r="I21">
            <v>9.4285714285714288</v>
          </cell>
          <cell r="J21">
            <v>1.8571428571428572</v>
          </cell>
          <cell r="K21">
            <v>0</v>
          </cell>
          <cell r="L21">
            <v>1.7142857142857142</v>
          </cell>
          <cell r="M21">
            <v>145.42857142857144</v>
          </cell>
          <cell r="N21">
            <v>0.14285714285714285</v>
          </cell>
        </row>
        <row r="22">
          <cell r="C22">
            <v>18.142857142857142</v>
          </cell>
          <cell r="D22">
            <v>0.5714285714285714</v>
          </cell>
          <cell r="E22">
            <v>25.571428571428569</v>
          </cell>
          <cell r="F22">
            <v>25.714285714285715</v>
          </cell>
          <cell r="G22">
            <v>0.14285714285714285</v>
          </cell>
          <cell r="H22">
            <v>0.8571428571428571</v>
          </cell>
          <cell r="I22">
            <v>10.428571428571429</v>
          </cell>
          <cell r="J22">
            <v>1.5714285714285714</v>
          </cell>
          <cell r="K22">
            <v>0.14285714285714285</v>
          </cell>
          <cell r="L22">
            <v>1</v>
          </cell>
          <cell r="M22">
            <v>140.14285714285717</v>
          </cell>
          <cell r="N22">
            <v>0</v>
          </cell>
        </row>
        <row r="23">
          <cell r="C23">
            <v>16.714285714285715</v>
          </cell>
          <cell r="D23">
            <v>1</v>
          </cell>
          <cell r="E23">
            <v>31</v>
          </cell>
          <cell r="F23">
            <v>27.142857142857142</v>
          </cell>
          <cell r="G23">
            <v>0</v>
          </cell>
          <cell r="H23">
            <v>1.1428571428571428</v>
          </cell>
          <cell r="I23">
            <v>13.285714285714285</v>
          </cell>
          <cell r="J23">
            <v>2.2857142857142856</v>
          </cell>
          <cell r="K23">
            <v>0.42857142857142855</v>
          </cell>
          <cell r="L23">
            <v>2.5714285714285712</v>
          </cell>
          <cell r="M23">
            <v>144</v>
          </cell>
          <cell r="N23">
            <v>0</v>
          </cell>
        </row>
        <row r="24">
          <cell r="C24">
            <v>15.571428571428569</v>
          </cell>
          <cell r="D24">
            <v>0.42857142857142855</v>
          </cell>
          <cell r="E24">
            <v>31.571428571428569</v>
          </cell>
          <cell r="F24">
            <v>26.857142857142858</v>
          </cell>
          <cell r="G24">
            <v>0.71428571428571419</v>
          </cell>
          <cell r="H24">
            <v>1.1428571428571428</v>
          </cell>
          <cell r="I24">
            <v>9.8571428571428577</v>
          </cell>
          <cell r="J24">
            <v>1.7142857142857142</v>
          </cell>
          <cell r="K24">
            <v>0.14285714285714285</v>
          </cell>
          <cell r="L24">
            <v>2.1428571428571428</v>
          </cell>
          <cell r="M24">
            <v>149.71428571428572</v>
          </cell>
          <cell r="N24">
            <v>0</v>
          </cell>
        </row>
        <row r="25">
          <cell r="C25">
            <v>17.428571428571427</v>
          </cell>
          <cell r="D25">
            <v>0.7142857142857143</v>
          </cell>
          <cell r="E25">
            <v>30.142857142857146</v>
          </cell>
          <cell r="F25">
            <v>29.428571428571431</v>
          </cell>
          <cell r="G25">
            <v>0.5714285714285714</v>
          </cell>
          <cell r="H25">
            <v>1.4285714285714284</v>
          </cell>
          <cell r="I25">
            <v>11.142857142857142</v>
          </cell>
          <cell r="J25">
            <v>2.1428571428571428</v>
          </cell>
          <cell r="K25">
            <v>0.14285714285714285</v>
          </cell>
          <cell r="L25">
            <v>2</v>
          </cell>
          <cell r="M25">
            <v>134</v>
          </cell>
          <cell r="N25">
            <v>0.14285714285714285</v>
          </cell>
        </row>
        <row r="26">
          <cell r="C26">
            <v>18.285714285714285</v>
          </cell>
          <cell r="D26">
            <v>2</v>
          </cell>
          <cell r="E26">
            <v>29.571428571428573</v>
          </cell>
          <cell r="F26">
            <v>29.142857142857142</v>
          </cell>
          <cell r="G26">
            <v>0.5714285714285714</v>
          </cell>
          <cell r="H26">
            <v>0.85714285714285721</v>
          </cell>
          <cell r="I26">
            <v>11.428571428571429</v>
          </cell>
          <cell r="J26">
            <v>1.8571428571428572</v>
          </cell>
          <cell r="K26">
            <v>0.2857142857142857</v>
          </cell>
          <cell r="L26">
            <v>2.1428571428571428</v>
          </cell>
          <cell r="M26">
            <v>134</v>
          </cell>
          <cell r="N26">
            <v>0</v>
          </cell>
        </row>
        <row r="27">
          <cell r="C27">
            <v>16.714285714285715</v>
          </cell>
          <cell r="D27">
            <v>0.7142857142857143</v>
          </cell>
          <cell r="E27">
            <v>31</v>
          </cell>
          <cell r="F27">
            <v>23.857142857142858</v>
          </cell>
          <cell r="G27">
            <v>0.71428571428571419</v>
          </cell>
          <cell r="H27">
            <v>2.7142857142857144</v>
          </cell>
          <cell r="I27">
            <v>11.428571428571429</v>
          </cell>
          <cell r="J27">
            <v>1.7142857142857144</v>
          </cell>
          <cell r="K27">
            <v>0.42857142857142855</v>
          </cell>
          <cell r="L27">
            <v>1.7142857142857144</v>
          </cell>
          <cell r="M27">
            <v>136.85714285714286</v>
          </cell>
          <cell r="N27">
            <v>0</v>
          </cell>
        </row>
        <row r="28">
          <cell r="C28">
            <v>18.142857142857142</v>
          </cell>
          <cell r="D28">
            <v>0.5714285714285714</v>
          </cell>
          <cell r="E28">
            <v>29.571428571428569</v>
          </cell>
          <cell r="F28">
            <v>29.285714285714285</v>
          </cell>
          <cell r="G28">
            <v>0.42857142857142855</v>
          </cell>
          <cell r="H28">
            <v>1.5714285714285714</v>
          </cell>
          <cell r="I28">
            <v>11.428571428571429</v>
          </cell>
          <cell r="J28">
            <v>1.5714285714285714</v>
          </cell>
          <cell r="K28">
            <v>0.2857142857142857</v>
          </cell>
          <cell r="L28">
            <v>1.5714285714285714</v>
          </cell>
          <cell r="M28">
            <v>136.14285714285717</v>
          </cell>
          <cell r="N28">
            <v>0</v>
          </cell>
        </row>
        <row r="29">
          <cell r="C29">
            <v>15.714285714285715</v>
          </cell>
          <cell r="D29">
            <v>0</v>
          </cell>
          <cell r="E29">
            <v>27.428571428571431</v>
          </cell>
          <cell r="F29">
            <v>24.285714285714285</v>
          </cell>
          <cell r="G29">
            <v>0.85714285714285721</v>
          </cell>
          <cell r="H29">
            <v>1.8571428571428572</v>
          </cell>
          <cell r="I29">
            <v>11.714285714285715</v>
          </cell>
          <cell r="J29">
            <v>2.1428571428571428</v>
          </cell>
          <cell r="K29">
            <v>0.14285714285714285</v>
          </cell>
          <cell r="L29">
            <v>2</v>
          </cell>
          <cell r="M29">
            <v>133.14285714285714</v>
          </cell>
          <cell r="N29">
            <v>0</v>
          </cell>
        </row>
        <row r="30">
          <cell r="C30">
            <v>17.714285714285715</v>
          </cell>
          <cell r="D30">
            <v>1.1428571428571428</v>
          </cell>
          <cell r="E30">
            <v>30</v>
          </cell>
          <cell r="F30">
            <v>26.142857142857142</v>
          </cell>
          <cell r="G30">
            <v>0.14285714285714285</v>
          </cell>
          <cell r="H30">
            <v>2.1428571428571428</v>
          </cell>
          <cell r="I30">
            <v>13.142857142857142</v>
          </cell>
          <cell r="J30">
            <v>2.8571428571428568</v>
          </cell>
          <cell r="K30">
            <v>0.5714285714285714</v>
          </cell>
          <cell r="L30">
            <v>4.1428571428571432</v>
          </cell>
          <cell r="M30">
            <v>125.71428571428571</v>
          </cell>
          <cell r="N30">
            <v>0</v>
          </cell>
        </row>
        <row r="31">
          <cell r="C31">
            <v>17.428571428571431</v>
          </cell>
          <cell r="D31">
            <v>0.7142857142857143</v>
          </cell>
          <cell r="E31">
            <v>26.428571428571431</v>
          </cell>
          <cell r="F31">
            <v>29.571428571428569</v>
          </cell>
          <cell r="G31">
            <v>0.42857142857142855</v>
          </cell>
          <cell r="H31">
            <v>1.4285714285714284</v>
          </cell>
          <cell r="I31">
            <v>16.285714285714285</v>
          </cell>
          <cell r="J31">
            <v>1.7142857142857144</v>
          </cell>
          <cell r="K31">
            <v>0.8571428571428571</v>
          </cell>
          <cell r="L31">
            <v>2.7142857142857144</v>
          </cell>
          <cell r="M31">
            <v>127.71428571428572</v>
          </cell>
          <cell r="N31">
            <v>0</v>
          </cell>
        </row>
        <row r="32">
          <cell r="C32">
            <v>17.714285714285715</v>
          </cell>
          <cell r="D32">
            <v>1.1428571428571428</v>
          </cell>
          <cell r="E32">
            <v>31.285714285714285</v>
          </cell>
          <cell r="F32">
            <v>29.857142857142858</v>
          </cell>
          <cell r="G32">
            <v>0.2857142857142857</v>
          </cell>
          <cell r="H32">
            <v>3.1428571428571432</v>
          </cell>
          <cell r="I32">
            <v>11.714285714285715</v>
          </cell>
          <cell r="J32">
            <v>2.2857142857142856</v>
          </cell>
          <cell r="K32">
            <v>0.71428571428571419</v>
          </cell>
          <cell r="L32">
            <v>2.5714285714285712</v>
          </cell>
          <cell r="M32">
            <v>121.28571428571428</v>
          </cell>
          <cell r="N32">
            <v>0.14285714285714285</v>
          </cell>
        </row>
        <row r="33">
          <cell r="C33">
            <v>17</v>
          </cell>
          <cell r="D33">
            <v>0.2857142857142857</v>
          </cell>
          <cell r="E33">
            <v>33.428571428571431</v>
          </cell>
          <cell r="F33">
            <v>29.571428571428573</v>
          </cell>
          <cell r="G33">
            <v>0.2857142857142857</v>
          </cell>
          <cell r="H33">
            <v>1.8571428571428572</v>
          </cell>
          <cell r="I33">
            <v>14.571428571428571</v>
          </cell>
          <cell r="J33">
            <v>2</v>
          </cell>
          <cell r="K33">
            <v>0.2857142857142857</v>
          </cell>
          <cell r="L33">
            <v>3.1428571428571428</v>
          </cell>
          <cell r="M33">
            <v>121.71428571428572</v>
          </cell>
          <cell r="N33">
            <v>0</v>
          </cell>
        </row>
        <row r="34">
          <cell r="C34">
            <v>17.285714285714285</v>
          </cell>
          <cell r="D34">
            <v>1</v>
          </cell>
          <cell r="E34">
            <v>32.285714285714285</v>
          </cell>
          <cell r="F34">
            <v>27.571428571428569</v>
          </cell>
          <cell r="G34">
            <v>0.71428571428571419</v>
          </cell>
          <cell r="H34">
            <v>2.5714285714285712</v>
          </cell>
          <cell r="I34">
            <v>14.142857142857142</v>
          </cell>
          <cell r="J34">
            <v>2.1428571428571428</v>
          </cell>
          <cell r="K34">
            <v>0</v>
          </cell>
          <cell r="L34">
            <v>2.4285714285714288</v>
          </cell>
          <cell r="M34">
            <v>129</v>
          </cell>
          <cell r="N34">
            <v>0.2857142857142857</v>
          </cell>
        </row>
        <row r="35">
          <cell r="C35">
            <v>17.285714285714285</v>
          </cell>
          <cell r="D35">
            <v>0.8571428571428571</v>
          </cell>
          <cell r="E35">
            <v>34.714285714285715</v>
          </cell>
          <cell r="F35">
            <v>28.571428571428569</v>
          </cell>
          <cell r="G35">
            <v>0.71428571428571419</v>
          </cell>
          <cell r="H35">
            <v>2.1428571428571428</v>
          </cell>
          <cell r="I35">
            <v>12.857142857142858</v>
          </cell>
          <cell r="J35">
            <v>2.7142857142857144</v>
          </cell>
          <cell r="K35">
            <v>0</v>
          </cell>
          <cell r="L35">
            <v>2.8571428571428568</v>
          </cell>
          <cell r="M35">
            <v>131.14285714285714</v>
          </cell>
          <cell r="N35">
            <v>0</v>
          </cell>
        </row>
        <row r="36">
          <cell r="C36">
            <v>18.857142857142858</v>
          </cell>
          <cell r="D36">
            <v>1</v>
          </cell>
          <cell r="E36">
            <v>34.142857142857146</v>
          </cell>
          <cell r="F36">
            <v>28.714285714285715</v>
          </cell>
          <cell r="G36">
            <v>0.5714285714285714</v>
          </cell>
          <cell r="H36">
            <v>3</v>
          </cell>
          <cell r="I36">
            <v>13.714285714285714</v>
          </cell>
          <cell r="J36">
            <v>2.4285714285714288</v>
          </cell>
          <cell r="K36">
            <v>0.2857142857142857</v>
          </cell>
          <cell r="L36">
            <v>2.5714285714285712</v>
          </cell>
          <cell r="M36">
            <v>128.28571428571428</v>
          </cell>
          <cell r="N36">
            <v>0</v>
          </cell>
        </row>
        <row r="37">
          <cell r="C37">
            <v>17.142857142857142</v>
          </cell>
          <cell r="D37">
            <v>1.2857142857142858</v>
          </cell>
          <cell r="E37">
            <v>30</v>
          </cell>
          <cell r="F37">
            <v>30.857142857142858</v>
          </cell>
          <cell r="G37">
            <v>0.71428571428571419</v>
          </cell>
          <cell r="H37">
            <v>3.7142857142857144</v>
          </cell>
          <cell r="I37">
            <v>16.285714285714285</v>
          </cell>
          <cell r="J37">
            <v>1</v>
          </cell>
          <cell r="K37">
            <v>0.2857142857142857</v>
          </cell>
          <cell r="L37">
            <v>2.2857142857142856</v>
          </cell>
          <cell r="M37">
            <v>118.85714285714286</v>
          </cell>
          <cell r="N37">
            <v>0.42857142857142855</v>
          </cell>
        </row>
        <row r="38">
          <cell r="C38">
            <v>19.285714285714285</v>
          </cell>
          <cell r="D38">
            <v>0.5714285714285714</v>
          </cell>
          <cell r="E38">
            <v>33.142857142857139</v>
          </cell>
          <cell r="F38">
            <v>28.571428571428569</v>
          </cell>
          <cell r="G38">
            <v>0.8571428571428571</v>
          </cell>
          <cell r="H38">
            <v>5.4285714285714288</v>
          </cell>
          <cell r="I38">
            <v>13.142857142857142</v>
          </cell>
          <cell r="J38">
            <v>2.8571428571428568</v>
          </cell>
          <cell r="K38">
            <v>0.14285714285714285</v>
          </cell>
          <cell r="L38">
            <v>3.1428571428571428</v>
          </cell>
          <cell r="M38">
            <v>112.71428571428572</v>
          </cell>
          <cell r="N38">
            <v>0</v>
          </cell>
        </row>
        <row r="39">
          <cell r="C39">
            <v>19.142857142857146</v>
          </cell>
          <cell r="D39">
            <v>0</v>
          </cell>
          <cell r="E39">
            <v>31.428571428571431</v>
          </cell>
          <cell r="F39">
            <v>27.428571428571431</v>
          </cell>
          <cell r="G39">
            <v>0.85714285714285721</v>
          </cell>
          <cell r="H39">
            <v>3.5714285714285712</v>
          </cell>
          <cell r="I39">
            <v>13.714285714285715</v>
          </cell>
          <cell r="J39">
            <v>3</v>
          </cell>
          <cell r="K39">
            <v>0.5714285714285714</v>
          </cell>
          <cell r="L39">
            <v>3.7142857142857144</v>
          </cell>
          <cell r="M39">
            <v>120.14285714285714</v>
          </cell>
          <cell r="N39">
            <v>0</v>
          </cell>
        </row>
        <row r="40">
          <cell r="C40">
            <v>15.571428571428569</v>
          </cell>
          <cell r="D40">
            <v>1.2857142857142858</v>
          </cell>
          <cell r="E40">
            <v>30.142857142857142</v>
          </cell>
          <cell r="F40">
            <v>28</v>
          </cell>
          <cell r="G40">
            <v>0.14285714285714285</v>
          </cell>
          <cell r="H40">
            <v>3.5714285714285712</v>
          </cell>
          <cell r="I40">
            <v>16.428571428571431</v>
          </cell>
          <cell r="J40">
            <v>1.7142857142857142</v>
          </cell>
          <cell r="K40">
            <v>0.2857142857142857</v>
          </cell>
          <cell r="L40">
            <v>3.8571428571428577</v>
          </cell>
          <cell r="M40">
            <v>131.57142857142856</v>
          </cell>
          <cell r="N40">
            <v>0</v>
          </cell>
        </row>
        <row r="41">
          <cell r="C41">
            <v>17</v>
          </cell>
          <cell r="D41">
            <v>1</v>
          </cell>
          <cell r="E41">
            <v>33.142857142857139</v>
          </cell>
          <cell r="F41">
            <v>31</v>
          </cell>
          <cell r="G41">
            <v>1.2857142857142856</v>
          </cell>
          <cell r="H41">
            <v>3.2857142857142856</v>
          </cell>
          <cell r="I41">
            <v>15.571428571428573</v>
          </cell>
          <cell r="J41">
            <v>1.7142857142857144</v>
          </cell>
          <cell r="K41">
            <v>0.42857142857142855</v>
          </cell>
          <cell r="L41">
            <v>3.4285714285714288</v>
          </cell>
          <cell r="M41">
            <v>130</v>
          </cell>
          <cell r="N41">
            <v>0</v>
          </cell>
        </row>
        <row r="42">
          <cell r="C42">
            <v>14.428571428571429</v>
          </cell>
          <cell r="D42">
            <v>0.8571428571428571</v>
          </cell>
          <cell r="E42">
            <v>33.285714285714285</v>
          </cell>
          <cell r="F42">
            <v>32.571428571428569</v>
          </cell>
          <cell r="G42">
            <v>0.5714285714285714</v>
          </cell>
          <cell r="H42">
            <v>2.7142857142857144</v>
          </cell>
          <cell r="I42">
            <v>13.428571428571427</v>
          </cell>
          <cell r="J42">
            <v>2</v>
          </cell>
          <cell r="K42">
            <v>0.2857142857142857</v>
          </cell>
          <cell r="L42">
            <v>1.5714285714285714</v>
          </cell>
          <cell r="M42">
            <v>122.57142857142857</v>
          </cell>
          <cell r="N42">
            <v>0</v>
          </cell>
        </row>
        <row r="43">
          <cell r="C43">
            <v>16.714285714285715</v>
          </cell>
          <cell r="D43">
            <v>1</v>
          </cell>
          <cell r="E43">
            <v>32.714285714285708</v>
          </cell>
          <cell r="F43">
            <v>32.714285714285715</v>
          </cell>
          <cell r="G43">
            <v>0.2857142857142857</v>
          </cell>
          <cell r="H43">
            <v>1.5714285714285714</v>
          </cell>
          <cell r="I43">
            <v>14.285714285714285</v>
          </cell>
          <cell r="J43">
            <v>2</v>
          </cell>
          <cell r="K43">
            <v>0.2857142857142857</v>
          </cell>
          <cell r="L43">
            <v>4</v>
          </cell>
          <cell r="M43">
            <v>122</v>
          </cell>
          <cell r="N43">
            <v>0</v>
          </cell>
        </row>
        <row r="44">
          <cell r="C44">
            <v>18</v>
          </cell>
          <cell r="D44">
            <v>1.5714285714285714</v>
          </cell>
          <cell r="E44">
            <v>31.571428571428573</v>
          </cell>
          <cell r="F44">
            <v>30.428571428571431</v>
          </cell>
          <cell r="G44">
            <v>0.71428571428571419</v>
          </cell>
          <cell r="H44">
            <v>3.1428571428571428</v>
          </cell>
          <cell r="I44">
            <v>15</v>
          </cell>
          <cell r="J44">
            <v>2.5714285714285712</v>
          </cell>
          <cell r="K44">
            <v>0.2857142857142857</v>
          </cell>
          <cell r="L44">
            <v>3.1428571428571432</v>
          </cell>
          <cell r="M44">
            <v>105.42857142857143</v>
          </cell>
          <cell r="N44">
            <v>0</v>
          </cell>
        </row>
        <row r="45">
          <cell r="C45">
            <v>17.142857142857142</v>
          </cell>
          <cell r="D45">
            <v>1.1428571428571428</v>
          </cell>
          <cell r="E45">
            <v>33.714285714285715</v>
          </cell>
          <cell r="F45">
            <v>32.142857142857139</v>
          </cell>
          <cell r="G45">
            <v>0.5714285714285714</v>
          </cell>
          <cell r="H45">
            <v>3</v>
          </cell>
          <cell r="I45">
            <v>12.428571428571429</v>
          </cell>
          <cell r="J45">
            <v>1.5714285714285716</v>
          </cell>
          <cell r="K45">
            <v>0.71428571428571419</v>
          </cell>
          <cell r="L45">
            <v>3</v>
          </cell>
          <cell r="M45">
            <v>126.42857142857143</v>
          </cell>
          <cell r="N45">
            <v>0</v>
          </cell>
        </row>
        <row r="46">
          <cell r="C46">
            <v>18.857142857142858</v>
          </cell>
          <cell r="D46">
            <v>1.2857142857142858</v>
          </cell>
          <cell r="E46">
            <v>35.571428571428569</v>
          </cell>
          <cell r="F46">
            <v>27.285714285714285</v>
          </cell>
          <cell r="G46">
            <v>0.14285714285714285</v>
          </cell>
          <cell r="H46">
            <v>2</v>
          </cell>
          <cell r="I46">
            <v>16.142857142857142</v>
          </cell>
          <cell r="J46">
            <v>2.8571428571428568</v>
          </cell>
          <cell r="K46">
            <v>0.2857142857142857</v>
          </cell>
          <cell r="L46">
            <v>3.7142857142857144</v>
          </cell>
          <cell r="M46">
            <v>130.42857142857142</v>
          </cell>
          <cell r="N46">
            <v>0</v>
          </cell>
        </row>
        <row r="47">
          <cell r="C47">
            <v>20.428571428571431</v>
          </cell>
          <cell r="D47">
            <v>0.14285714285714285</v>
          </cell>
          <cell r="E47">
            <v>36.571428571428569</v>
          </cell>
          <cell r="F47">
            <v>32.714285714285715</v>
          </cell>
          <cell r="G47">
            <v>1.1428571428571428</v>
          </cell>
          <cell r="H47">
            <v>3</v>
          </cell>
          <cell r="I47">
            <v>16.428571428571431</v>
          </cell>
          <cell r="J47">
            <v>1.7142857142857144</v>
          </cell>
          <cell r="K47">
            <v>0.7142857142857143</v>
          </cell>
          <cell r="L47">
            <v>3.7142857142857144</v>
          </cell>
          <cell r="M47">
            <v>115.14285714285714</v>
          </cell>
          <cell r="N47">
            <v>0</v>
          </cell>
        </row>
        <row r="48">
          <cell r="C48">
            <v>23.142857142857142</v>
          </cell>
          <cell r="D48">
            <v>0.5714285714285714</v>
          </cell>
          <cell r="E48">
            <v>36.428571428571431</v>
          </cell>
          <cell r="F48">
            <v>32.714285714285715</v>
          </cell>
          <cell r="G48">
            <v>0.7142857142857143</v>
          </cell>
          <cell r="H48">
            <v>2.1428571428571428</v>
          </cell>
          <cell r="I48">
            <v>15.285714285714285</v>
          </cell>
          <cell r="J48">
            <v>2.714285714285714</v>
          </cell>
          <cell r="K48">
            <v>0.42857142857142855</v>
          </cell>
          <cell r="L48">
            <v>4.2857142857142856</v>
          </cell>
          <cell r="M48">
            <v>136.71428571428572</v>
          </cell>
          <cell r="N48">
            <v>0</v>
          </cell>
        </row>
        <row r="49">
          <cell r="C49">
            <v>15.428571428571431</v>
          </cell>
          <cell r="D49">
            <v>1</v>
          </cell>
          <cell r="E49">
            <v>32</v>
          </cell>
          <cell r="F49">
            <v>30.142857142857146</v>
          </cell>
          <cell r="G49">
            <v>0.2857142857142857</v>
          </cell>
          <cell r="H49">
            <v>1.5714285714285714</v>
          </cell>
          <cell r="I49">
            <v>15.428571428571431</v>
          </cell>
          <cell r="J49">
            <v>2.4285714285714284</v>
          </cell>
          <cell r="K49">
            <v>0.42857142857142855</v>
          </cell>
          <cell r="L49">
            <v>4.4285714285714288</v>
          </cell>
          <cell r="M49">
            <v>131.71428571428572</v>
          </cell>
          <cell r="N49">
            <v>0</v>
          </cell>
        </row>
        <row r="50">
          <cell r="C50">
            <v>18.857142857142858</v>
          </cell>
          <cell r="D50">
            <v>0.7142857142857143</v>
          </cell>
          <cell r="E50">
            <v>34</v>
          </cell>
          <cell r="F50">
            <v>31.571428571428569</v>
          </cell>
          <cell r="G50">
            <v>0.2857142857142857</v>
          </cell>
          <cell r="H50">
            <v>2.5714285714285712</v>
          </cell>
          <cell r="I50">
            <v>13.571428571428571</v>
          </cell>
          <cell r="J50">
            <v>2.8571428571428572</v>
          </cell>
          <cell r="K50">
            <v>0.5714285714285714</v>
          </cell>
          <cell r="L50">
            <v>3.8571428571428568</v>
          </cell>
          <cell r="M50">
            <v>137.85714285714286</v>
          </cell>
          <cell r="N50">
            <v>0</v>
          </cell>
        </row>
        <row r="51">
          <cell r="C51">
            <v>19.857142857142858</v>
          </cell>
          <cell r="D51">
            <v>0.14285714285714285</v>
          </cell>
          <cell r="E51">
            <v>30.714285714285715</v>
          </cell>
          <cell r="F51">
            <v>34.714285714285708</v>
          </cell>
          <cell r="G51">
            <v>0.5714285714285714</v>
          </cell>
          <cell r="H51">
            <v>2</v>
          </cell>
          <cell r="I51">
            <v>13.714285714285715</v>
          </cell>
          <cell r="J51">
            <v>2.2857142857142856</v>
          </cell>
          <cell r="K51">
            <v>0.2857142857142857</v>
          </cell>
          <cell r="L51">
            <v>3.7142857142857144</v>
          </cell>
          <cell r="M51">
            <v>152</v>
          </cell>
          <cell r="N51">
            <v>0</v>
          </cell>
        </row>
        <row r="52">
          <cell r="C52">
            <v>21</v>
          </cell>
          <cell r="D52">
            <v>0.2857142857142857</v>
          </cell>
          <cell r="E52">
            <v>33.285714285714285</v>
          </cell>
          <cell r="F52">
            <v>30.142857142857142</v>
          </cell>
          <cell r="G52">
            <v>0.8571428571428571</v>
          </cell>
          <cell r="H52">
            <v>2.7142857142857144</v>
          </cell>
          <cell r="I52">
            <v>14.571428571428571</v>
          </cell>
          <cell r="J52">
            <v>2.4285714285714284</v>
          </cell>
          <cell r="K52">
            <v>0.42857142857142855</v>
          </cell>
          <cell r="L52">
            <v>4.1428571428571423</v>
          </cell>
          <cell r="M52">
            <v>140.57142857142856</v>
          </cell>
          <cell r="N52">
            <v>0</v>
          </cell>
        </row>
        <row r="53">
          <cell r="C53">
            <v>25.857142857142858</v>
          </cell>
          <cell r="D53">
            <v>1.1428571428571428</v>
          </cell>
          <cell r="E53">
            <v>32.285714285714285</v>
          </cell>
          <cell r="F53">
            <v>30.571428571428573</v>
          </cell>
          <cell r="G53">
            <v>0</v>
          </cell>
          <cell r="H53">
            <v>3</v>
          </cell>
          <cell r="I53">
            <v>16.428571428571431</v>
          </cell>
          <cell r="J53">
            <v>3.4285714285714288</v>
          </cell>
          <cell r="K53">
            <v>0.2857142857142857</v>
          </cell>
          <cell r="L53">
            <v>4.4285714285714288</v>
          </cell>
          <cell r="M53">
            <v>141.71428571428572</v>
          </cell>
          <cell r="N53">
            <v>0</v>
          </cell>
        </row>
        <row r="54">
          <cell r="C54">
            <v>17.428571428571431</v>
          </cell>
          <cell r="D54">
            <v>0.42857142857142855</v>
          </cell>
          <cell r="E54">
            <v>31.428571428571431</v>
          </cell>
          <cell r="F54">
            <v>28.714285714285715</v>
          </cell>
          <cell r="G54">
            <v>0.14285714285714285</v>
          </cell>
          <cell r="H54">
            <v>2.7142857142857144</v>
          </cell>
          <cell r="I54">
            <v>16.142857142857142</v>
          </cell>
          <cell r="J54">
            <v>1</v>
          </cell>
          <cell r="K54">
            <v>0.8571428571428571</v>
          </cell>
          <cell r="L54">
            <v>3.2857142857142856</v>
          </cell>
          <cell r="M54">
            <v>123.14285714285714</v>
          </cell>
          <cell r="N54">
            <v>0</v>
          </cell>
        </row>
        <row r="55">
          <cell r="C55">
            <v>21.714285714285715</v>
          </cell>
          <cell r="D55">
            <v>0.7142857142857143</v>
          </cell>
          <cell r="E55">
            <v>32.285714285714285</v>
          </cell>
          <cell r="F55">
            <v>30.571428571428569</v>
          </cell>
          <cell r="G55">
            <v>0.14285714285714285</v>
          </cell>
          <cell r="H55">
            <v>1.7142857142857144</v>
          </cell>
          <cell r="I55">
            <v>17.857142857142858</v>
          </cell>
          <cell r="J55">
            <v>2.7142857142857144</v>
          </cell>
          <cell r="K55">
            <v>0.5714285714285714</v>
          </cell>
          <cell r="L55">
            <v>2.8571428571428572</v>
          </cell>
          <cell r="M55">
            <v>130.71428571428572</v>
          </cell>
          <cell r="N55">
            <v>0</v>
          </cell>
        </row>
        <row r="56">
          <cell r="C56">
            <v>22.857142857142858</v>
          </cell>
          <cell r="D56">
            <v>0.5714285714285714</v>
          </cell>
          <cell r="E56">
            <v>34</v>
          </cell>
          <cell r="F56">
            <v>27.714285714285715</v>
          </cell>
          <cell r="G56">
            <v>0.42857142857142855</v>
          </cell>
          <cell r="H56">
            <v>2.5714285714285712</v>
          </cell>
          <cell r="I56">
            <v>15.428571428571429</v>
          </cell>
          <cell r="J56">
            <v>1.1428571428571428</v>
          </cell>
          <cell r="K56">
            <v>0.71428571428571419</v>
          </cell>
          <cell r="L56">
            <v>4.5714285714285712</v>
          </cell>
          <cell r="M56">
            <v>121.42857142857143</v>
          </cell>
          <cell r="N56">
            <v>0.2857142857142857</v>
          </cell>
        </row>
        <row r="57">
          <cell r="C57">
            <v>19.142857142857142</v>
          </cell>
          <cell r="D57">
            <v>0.2857142857142857</v>
          </cell>
          <cell r="E57">
            <v>31.857142857142861</v>
          </cell>
          <cell r="F57">
            <v>30.428571428571431</v>
          </cell>
          <cell r="G57">
            <v>1.1428571428571428</v>
          </cell>
          <cell r="H57">
            <v>2.8571428571428572</v>
          </cell>
          <cell r="I57">
            <v>17.714285714285715</v>
          </cell>
          <cell r="J57">
            <v>3.2857142857142856</v>
          </cell>
          <cell r="K57">
            <v>1</v>
          </cell>
          <cell r="L57">
            <v>2.4285714285714284</v>
          </cell>
          <cell r="M57">
            <v>150.42857142857144</v>
          </cell>
          <cell r="N57">
            <v>0</v>
          </cell>
        </row>
        <row r="58">
          <cell r="C58">
            <v>19</v>
          </cell>
          <cell r="D58">
            <v>6</v>
          </cell>
          <cell r="E58">
            <v>14</v>
          </cell>
          <cell r="F58">
            <v>24</v>
          </cell>
          <cell r="G58">
            <v>0</v>
          </cell>
          <cell r="H58">
            <v>0</v>
          </cell>
          <cell r="I58">
            <v>16</v>
          </cell>
          <cell r="J58">
            <v>2</v>
          </cell>
          <cell r="K58">
            <v>2</v>
          </cell>
          <cell r="L58">
            <v>2</v>
          </cell>
          <cell r="M58">
            <v>110</v>
          </cell>
          <cell r="N58">
            <v>0</v>
          </cell>
        </row>
        <row r="59">
          <cell r="C59">
            <v>21</v>
          </cell>
          <cell r="D59">
            <v>4</v>
          </cell>
          <cell r="E59">
            <v>10</v>
          </cell>
          <cell r="F59">
            <v>22</v>
          </cell>
          <cell r="G59">
            <v>0</v>
          </cell>
          <cell r="H59">
            <v>0</v>
          </cell>
          <cell r="I59">
            <v>16</v>
          </cell>
          <cell r="J59">
            <v>0</v>
          </cell>
          <cell r="K59">
            <v>0</v>
          </cell>
          <cell r="L59">
            <v>6</v>
          </cell>
          <cell r="M59">
            <v>120</v>
          </cell>
          <cell r="N59">
            <v>0</v>
          </cell>
        </row>
        <row r="60">
          <cell r="C60">
            <v>18</v>
          </cell>
          <cell r="D60">
            <v>2</v>
          </cell>
          <cell r="E60">
            <v>12</v>
          </cell>
          <cell r="F60">
            <v>22</v>
          </cell>
          <cell r="G60">
            <v>0</v>
          </cell>
          <cell r="H60">
            <v>0</v>
          </cell>
          <cell r="I60">
            <v>16</v>
          </cell>
          <cell r="J60">
            <v>0</v>
          </cell>
          <cell r="K60">
            <v>0</v>
          </cell>
          <cell r="L60">
            <v>6</v>
          </cell>
          <cell r="M60">
            <v>132</v>
          </cell>
          <cell r="N60">
            <v>0</v>
          </cell>
        </row>
        <row r="61">
          <cell r="C61">
            <v>13.5</v>
          </cell>
          <cell r="D61">
            <v>0</v>
          </cell>
          <cell r="E61">
            <v>14</v>
          </cell>
          <cell r="F61">
            <v>16</v>
          </cell>
          <cell r="G61">
            <v>0</v>
          </cell>
          <cell r="H61">
            <v>4</v>
          </cell>
          <cell r="I61">
            <v>16</v>
          </cell>
          <cell r="J61">
            <v>0</v>
          </cell>
          <cell r="K61">
            <v>0</v>
          </cell>
          <cell r="L61">
            <v>6</v>
          </cell>
          <cell r="M61">
            <v>112</v>
          </cell>
          <cell r="N61">
            <v>0</v>
          </cell>
        </row>
        <row r="62">
          <cell r="C62">
            <v>17</v>
          </cell>
          <cell r="D62">
            <v>4</v>
          </cell>
          <cell r="E62">
            <v>16</v>
          </cell>
          <cell r="F62">
            <v>10</v>
          </cell>
          <cell r="G62">
            <v>0</v>
          </cell>
          <cell r="H62">
            <v>2</v>
          </cell>
          <cell r="I62">
            <v>10</v>
          </cell>
          <cell r="J62">
            <v>2</v>
          </cell>
          <cell r="K62">
            <v>0</v>
          </cell>
          <cell r="L62">
            <v>8</v>
          </cell>
          <cell r="M62">
            <v>90</v>
          </cell>
          <cell r="N62">
            <v>0</v>
          </cell>
        </row>
        <row r="63">
          <cell r="C63">
            <v>12.5</v>
          </cell>
          <cell r="D63">
            <v>2</v>
          </cell>
          <cell r="E63">
            <v>12</v>
          </cell>
          <cell r="F63">
            <v>10</v>
          </cell>
          <cell r="G63">
            <v>0</v>
          </cell>
          <cell r="H63">
            <v>0</v>
          </cell>
          <cell r="I63">
            <v>16</v>
          </cell>
          <cell r="J63">
            <v>0</v>
          </cell>
          <cell r="K63">
            <v>2</v>
          </cell>
          <cell r="L63">
            <v>6</v>
          </cell>
          <cell r="M63">
            <v>94</v>
          </cell>
          <cell r="N63">
            <v>0</v>
          </cell>
        </row>
        <row r="64">
          <cell r="C64">
            <v>13</v>
          </cell>
          <cell r="D64">
            <v>0</v>
          </cell>
          <cell r="E64">
            <v>10</v>
          </cell>
          <cell r="F64">
            <v>14</v>
          </cell>
          <cell r="G64">
            <v>0</v>
          </cell>
          <cell r="H64">
            <v>4</v>
          </cell>
          <cell r="I64">
            <v>12</v>
          </cell>
          <cell r="J64">
            <v>0</v>
          </cell>
          <cell r="K64">
            <v>0</v>
          </cell>
          <cell r="L64">
            <v>6</v>
          </cell>
          <cell r="M64">
            <v>76</v>
          </cell>
          <cell r="N64">
            <v>0</v>
          </cell>
        </row>
        <row r="65">
          <cell r="C65">
            <v>10.5</v>
          </cell>
          <cell r="D65">
            <v>2</v>
          </cell>
          <cell r="E65">
            <v>8</v>
          </cell>
          <cell r="F65">
            <v>10</v>
          </cell>
          <cell r="G65">
            <v>0</v>
          </cell>
          <cell r="H65">
            <v>2</v>
          </cell>
          <cell r="I65">
            <v>10</v>
          </cell>
          <cell r="J65">
            <v>2</v>
          </cell>
          <cell r="K65">
            <v>0</v>
          </cell>
          <cell r="L65">
            <v>8</v>
          </cell>
          <cell r="M65">
            <v>70</v>
          </cell>
          <cell r="N65">
            <v>0</v>
          </cell>
        </row>
        <row r="66">
          <cell r="C66">
            <v>8</v>
          </cell>
          <cell r="D66">
            <v>4</v>
          </cell>
          <cell r="E66">
            <v>10</v>
          </cell>
          <cell r="F66">
            <v>4</v>
          </cell>
          <cell r="G66">
            <v>2</v>
          </cell>
          <cell r="H66">
            <v>2</v>
          </cell>
          <cell r="I66">
            <v>14</v>
          </cell>
          <cell r="J66">
            <v>0</v>
          </cell>
          <cell r="K66">
            <v>0</v>
          </cell>
          <cell r="L66">
            <v>2</v>
          </cell>
          <cell r="M66">
            <v>66</v>
          </cell>
          <cell r="N66">
            <v>0</v>
          </cell>
        </row>
        <row r="67">
          <cell r="C67">
            <v>6</v>
          </cell>
          <cell r="D67">
            <v>0</v>
          </cell>
          <cell r="E67">
            <v>8</v>
          </cell>
          <cell r="F67">
            <v>10</v>
          </cell>
          <cell r="G67">
            <v>2</v>
          </cell>
          <cell r="H67">
            <v>0</v>
          </cell>
          <cell r="I67">
            <v>6</v>
          </cell>
          <cell r="J67">
            <v>0</v>
          </cell>
          <cell r="K67">
            <v>0</v>
          </cell>
          <cell r="L67">
            <v>0</v>
          </cell>
          <cell r="M67">
            <v>48</v>
          </cell>
          <cell r="N67">
            <v>0</v>
          </cell>
        </row>
        <row r="68">
          <cell r="C68">
            <v>8.5</v>
          </cell>
          <cell r="D68">
            <v>2</v>
          </cell>
          <cell r="E68">
            <v>6</v>
          </cell>
          <cell r="F68">
            <v>6</v>
          </cell>
          <cell r="G68">
            <v>4</v>
          </cell>
          <cell r="H68">
            <v>6</v>
          </cell>
          <cell r="I68">
            <v>16</v>
          </cell>
          <cell r="J68">
            <v>0</v>
          </cell>
          <cell r="K68">
            <v>4</v>
          </cell>
          <cell r="L68">
            <v>4</v>
          </cell>
          <cell r="M68">
            <v>34</v>
          </cell>
          <cell r="N68">
            <v>0</v>
          </cell>
        </row>
        <row r="69">
          <cell r="C69">
            <v>4</v>
          </cell>
          <cell r="D69">
            <v>2</v>
          </cell>
          <cell r="E69">
            <v>4</v>
          </cell>
          <cell r="F69">
            <v>10</v>
          </cell>
          <cell r="G69">
            <v>0</v>
          </cell>
          <cell r="H69">
            <v>2</v>
          </cell>
          <cell r="I69">
            <v>10</v>
          </cell>
          <cell r="J69">
            <v>2</v>
          </cell>
          <cell r="K69">
            <v>0</v>
          </cell>
          <cell r="L69">
            <v>8</v>
          </cell>
          <cell r="M69">
            <v>28</v>
          </cell>
          <cell r="N69">
            <v>0</v>
          </cell>
        </row>
        <row r="70">
          <cell r="C70">
            <v>6.5</v>
          </cell>
          <cell r="D70">
            <v>0</v>
          </cell>
          <cell r="E70">
            <v>6</v>
          </cell>
          <cell r="F70">
            <v>4</v>
          </cell>
          <cell r="G70">
            <v>2</v>
          </cell>
          <cell r="H70">
            <v>2</v>
          </cell>
          <cell r="I70">
            <v>6</v>
          </cell>
          <cell r="J70">
            <v>0</v>
          </cell>
          <cell r="K70">
            <v>4</v>
          </cell>
          <cell r="L70">
            <v>2</v>
          </cell>
          <cell r="M70">
            <v>26</v>
          </cell>
          <cell r="N70">
            <v>0</v>
          </cell>
        </row>
        <row r="71">
          <cell r="C71">
            <v>2</v>
          </cell>
          <cell r="D71">
            <v>0</v>
          </cell>
          <cell r="E71">
            <v>2</v>
          </cell>
          <cell r="F71">
            <v>10</v>
          </cell>
          <cell r="G71">
            <v>2</v>
          </cell>
          <cell r="H71">
            <v>0</v>
          </cell>
          <cell r="I71">
            <v>6</v>
          </cell>
          <cell r="J71">
            <v>0</v>
          </cell>
          <cell r="K71">
            <v>0</v>
          </cell>
          <cell r="L71">
            <v>0</v>
          </cell>
          <cell r="M71">
            <v>20</v>
          </cell>
          <cell r="N71">
            <v>0</v>
          </cell>
        </row>
        <row r="72">
          <cell r="C72">
            <v>4</v>
          </cell>
          <cell r="D72">
            <v>0</v>
          </cell>
          <cell r="E72">
            <v>6</v>
          </cell>
          <cell r="F72">
            <v>6</v>
          </cell>
          <cell r="G72">
            <v>4</v>
          </cell>
          <cell r="H72">
            <v>6</v>
          </cell>
          <cell r="I72">
            <v>4</v>
          </cell>
          <cell r="J72">
            <v>0</v>
          </cell>
          <cell r="K72">
            <v>0</v>
          </cell>
          <cell r="L72">
            <v>4</v>
          </cell>
          <cell r="M72">
            <v>14</v>
          </cell>
          <cell r="N72">
            <v>0</v>
          </cell>
        </row>
        <row r="73">
          <cell r="C73">
            <v>4</v>
          </cell>
          <cell r="D73">
            <v>2</v>
          </cell>
          <cell r="E73">
            <v>4</v>
          </cell>
          <cell r="F73">
            <v>6</v>
          </cell>
          <cell r="G73">
            <v>0</v>
          </cell>
          <cell r="H73">
            <v>2</v>
          </cell>
          <cell r="I73">
            <v>10</v>
          </cell>
          <cell r="J73">
            <v>2</v>
          </cell>
          <cell r="K73">
            <v>0</v>
          </cell>
          <cell r="L73">
            <v>8</v>
          </cell>
          <cell r="M73">
            <v>8</v>
          </cell>
          <cell r="N73">
            <v>0</v>
          </cell>
        </row>
        <row r="74">
          <cell r="C74">
            <v>4</v>
          </cell>
          <cell r="D74">
            <v>0</v>
          </cell>
          <cell r="E74">
            <v>4</v>
          </cell>
          <cell r="F74">
            <v>0</v>
          </cell>
          <cell r="G74">
            <v>2</v>
          </cell>
          <cell r="H74">
            <v>2</v>
          </cell>
          <cell r="I74">
            <v>6</v>
          </cell>
          <cell r="J74">
            <v>0</v>
          </cell>
          <cell r="K74">
            <v>0</v>
          </cell>
          <cell r="L74">
            <v>2</v>
          </cell>
          <cell r="M74">
            <v>10</v>
          </cell>
          <cell r="N74">
            <v>0</v>
          </cell>
        </row>
        <row r="75">
          <cell r="C75">
            <v>2</v>
          </cell>
          <cell r="D75">
            <v>0</v>
          </cell>
          <cell r="E75">
            <v>2</v>
          </cell>
          <cell r="F75">
            <v>2</v>
          </cell>
          <cell r="G75">
            <v>2</v>
          </cell>
          <cell r="H75">
            <v>0</v>
          </cell>
          <cell r="I75">
            <v>6</v>
          </cell>
          <cell r="J75">
            <v>0</v>
          </cell>
          <cell r="K75">
            <v>0</v>
          </cell>
          <cell r="L75">
            <v>0</v>
          </cell>
          <cell r="M75">
            <v>8</v>
          </cell>
          <cell r="N75">
            <v>0</v>
          </cell>
        </row>
        <row r="76">
          <cell r="C76">
            <v>4</v>
          </cell>
          <cell r="D76">
            <v>0</v>
          </cell>
          <cell r="E76">
            <v>0</v>
          </cell>
          <cell r="F76">
            <v>2</v>
          </cell>
          <cell r="G76">
            <v>4</v>
          </cell>
          <cell r="H76">
            <v>6</v>
          </cell>
          <cell r="I76">
            <v>4</v>
          </cell>
          <cell r="J76">
            <v>0</v>
          </cell>
          <cell r="K76">
            <v>0</v>
          </cell>
          <cell r="L76">
            <v>4</v>
          </cell>
          <cell r="M76">
            <v>6</v>
          </cell>
          <cell r="N76">
            <v>0</v>
          </cell>
        </row>
        <row r="77">
          <cell r="C77">
            <v>4</v>
          </cell>
          <cell r="D77">
            <v>0</v>
          </cell>
          <cell r="E77">
            <v>2</v>
          </cell>
          <cell r="F77">
            <v>0</v>
          </cell>
          <cell r="G77">
            <v>0</v>
          </cell>
          <cell r="H77">
            <v>2</v>
          </cell>
          <cell r="I77">
            <v>4</v>
          </cell>
          <cell r="J77">
            <v>2</v>
          </cell>
          <cell r="K77">
            <v>0</v>
          </cell>
          <cell r="L77">
            <v>8</v>
          </cell>
          <cell r="M77">
            <v>8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2</v>
          </cell>
          <cell r="G78">
            <v>2</v>
          </cell>
          <cell r="H78">
            <v>2</v>
          </cell>
          <cell r="I78">
            <v>0</v>
          </cell>
          <cell r="J78">
            <v>0</v>
          </cell>
          <cell r="K78">
            <v>0</v>
          </cell>
          <cell r="L78">
            <v>2</v>
          </cell>
          <cell r="M78">
            <v>6</v>
          </cell>
          <cell r="N78">
            <v>0</v>
          </cell>
        </row>
        <row r="79">
          <cell r="C79">
            <v>2</v>
          </cell>
          <cell r="D79">
            <v>0</v>
          </cell>
          <cell r="E79">
            <v>4</v>
          </cell>
          <cell r="F79">
            <v>0</v>
          </cell>
          <cell r="G79">
            <v>2</v>
          </cell>
          <cell r="H79">
            <v>0</v>
          </cell>
          <cell r="I79">
            <v>2</v>
          </cell>
          <cell r="J79">
            <v>0</v>
          </cell>
          <cell r="K79">
            <v>0</v>
          </cell>
          <cell r="L79">
            <v>0</v>
          </cell>
          <cell r="M79">
            <v>8</v>
          </cell>
          <cell r="N79">
            <v>0</v>
          </cell>
        </row>
        <row r="80">
          <cell r="C80">
            <v>2</v>
          </cell>
          <cell r="D80">
            <v>2</v>
          </cell>
          <cell r="E80">
            <v>0</v>
          </cell>
          <cell r="F80">
            <v>2</v>
          </cell>
          <cell r="G80">
            <v>4</v>
          </cell>
          <cell r="H80">
            <v>4</v>
          </cell>
          <cell r="I80">
            <v>4</v>
          </cell>
          <cell r="J80">
            <v>0</v>
          </cell>
          <cell r="K80">
            <v>0</v>
          </cell>
          <cell r="L80">
            <v>4</v>
          </cell>
          <cell r="M80">
            <v>4</v>
          </cell>
          <cell r="N80">
            <v>0</v>
          </cell>
        </row>
        <row r="81">
          <cell r="C81">
            <v>4</v>
          </cell>
          <cell r="D81">
            <v>4</v>
          </cell>
          <cell r="E81">
            <v>2</v>
          </cell>
          <cell r="F81">
            <v>0</v>
          </cell>
          <cell r="G81">
            <v>0</v>
          </cell>
          <cell r="H81">
            <v>2</v>
          </cell>
          <cell r="I81">
            <v>4</v>
          </cell>
          <cell r="J81">
            <v>2</v>
          </cell>
          <cell r="K81">
            <v>0</v>
          </cell>
          <cell r="L81">
            <v>8</v>
          </cell>
          <cell r="M81">
            <v>8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2</v>
          </cell>
          <cell r="G82">
            <v>2</v>
          </cell>
          <cell r="H82">
            <v>2</v>
          </cell>
          <cell r="I82">
            <v>0</v>
          </cell>
          <cell r="J82">
            <v>0</v>
          </cell>
          <cell r="K82">
            <v>0</v>
          </cell>
          <cell r="L82">
            <v>2</v>
          </cell>
          <cell r="M82">
            <v>4</v>
          </cell>
          <cell r="N82">
            <v>0</v>
          </cell>
        </row>
        <row r="83">
          <cell r="C83">
            <v>2</v>
          </cell>
          <cell r="D83">
            <v>2</v>
          </cell>
          <cell r="E83">
            <v>4</v>
          </cell>
          <cell r="F83">
            <v>0</v>
          </cell>
          <cell r="G83">
            <v>2</v>
          </cell>
          <cell r="H83">
            <v>0</v>
          </cell>
          <cell r="I83">
            <v>2</v>
          </cell>
          <cell r="J83">
            <v>0</v>
          </cell>
          <cell r="K83">
            <v>0</v>
          </cell>
          <cell r="L83">
            <v>0</v>
          </cell>
          <cell r="M83">
            <v>2</v>
          </cell>
          <cell r="N83">
            <v>0</v>
          </cell>
        </row>
        <row r="84">
          <cell r="C84">
            <v>2</v>
          </cell>
          <cell r="D84">
            <v>0</v>
          </cell>
          <cell r="E84">
            <v>0</v>
          </cell>
          <cell r="F84">
            <v>2</v>
          </cell>
          <cell r="G84">
            <v>0</v>
          </cell>
          <cell r="H84">
            <v>0</v>
          </cell>
          <cell r="I84">
            <v>2</v>
          </cell>
          <cell r="J84">
            <v>0</v>
          </cell>
          <cell r="K84">
            <v>0</v>
          </cell>
          <cell r="L84">
            <v>2</v>
          </cell>
          <cell r="M84">
            <v>4</v>
          </cell>
          <cell r="N84">
            <v>0</v>
          </cell>
        </row>
        <row r="85">
          <cell r="C85">
            <v>4</v>
          </cell>
          <cell r="D85">
            <v>0</v>
          </cell>
          <cell r="E85">
            <v>2</v>
          </cell>
          <cell r="F85">
            <v>0</v>
          </cell>
          <cell r="G85">
            <v>0</v>
          </cell>
          <cell r="H85">
            <v>2</v>
          </cell>
          <cell r="I85">
            <v>4</v>
          </cell>
          <cell r="J85">
            <v>2</v>
          </cell>
          <cell r="K85">
            <v>0</v>
          </cell>
          <cell r="L85">
            <v>2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2</v>
          </cell>
          <cell r="G86">
            <v>2</v>
          </cell>
          <cell r="H86">
            <v>2</v>
          </cell>
          <cell r="I86">
            <v>0</v>
          </cell>
          <cell r="J86">
            <v>0</v>
          </cell>
          <cell r="K86">
            <v>2</v>
          </cell>
          <cell r="L86">
            <v>2</v>
          </cell>
          <cell r="M86">
            <v>2</v>
          </cell>
          <cell r="N86">
            <v>0</v>
          </cell>
        </row>
        <row r="87">
          <cell r="C87">
            <v>2</v>
          </cell>
          <cell r="D87">
            <v>0</v>
          </cell>
          <cell r="E87">
            <v>2</v>
          </cell>
          <cell r="F87">
            <v>0</v>
          </cell>
          <cell r="G87">
            <v>2</v>
          </cell>
          <cell r="H87">
            <v>0</v>
          </cell>
          <cell r="I87">
            <v>2</v>
          </cell>
          <cell r="J87">
            <v>0</v>
          </cell>
          <cell r="K87">
            <v>0</v>
          </cell>
          <cell r="L87">
            <v>0</v>
          </cell>
          <cell r="M87">
            <v>2</v>
          </cell>
          <cell r="N87">
            <v>0</v>
          </cell>
        </row>
        <row r="88">
          <cell r="C88">
            <v>2</v>
          </cell>
          <cell r="D88">
            <v>0</v>
          </cell>
          <cell r="E88">
            <v>0</v>
          </cell>
          <cell r="F88">
            <v>2</v>
          </cell>
          <cell r="G88">
            <v>0</v>
          </cell>
          <cell r="H88">
            <v>0</v>
          </cell>
          <cell r="I88">
            <v>2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2</v>
          </cell>
          <cell r="F89">
            <v>0</v>
          </cell>
          <cell r="G89">
            <v>0</v>
          </cell>
          <cell r="H89">
            <v>2</v>
          </cell>
          <cell r="I89">
            <v>4</v>
          </cell>
          <cell r="J89">
            <v>2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2</v>
          </cell>
          <cell r="E90">
            <v>0</v>
          </cell>
          <cell r="F90">
            <v>2</v>
          </cell>
          <cell r="G90">
            <v>2</v>
          </cell>
          <cell r="H90">
            <v>2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2</v>
          </cell>
          <cell r="F91">
            <v>0</v>
          </cell>
          <cell r="G91">
            <v>2</v>
          </cell>
          <cell r="H91">
            <v>0</v>
          </cell>
          <cell r="I91">
            <v>2</v>
          </cell>
          <cell r="J91">
            <v>0</v>
          </cell>
          <cell r="K91">
            <v>0</v>
          </cell>
          <cell r="L91">
            <v>0</v>
          </cell>
          <cell r="M91">
            <v>2</v>
          </cell>
          <cell r="N91">
            <v>0</v>
          </cell>
        </row>
        <row r="92">
          <cell r="C92">
            <v>2</v>
          </cell>
          <cell r="D92">
            <v>0</v>
          </cell>
          <cell r="E92">
            <v>0</v>
          </cell>
          <cell r="F92">
            <v>2</v>
          </cell>
          <cell r="G92">
            <v>0</v>
          </cell>
          <cell r="H92">
            <v>0</v>
          </cell>
          <cell r="I92">
            <v>2</v>
          </cell>
          <cell r="J92">
            <v>0</v>
          </cell>
          <cell r="K92">
            <v>0</v>
          </cell>
          <cell r="L92">
            <v>0</v>
          </cell>
          <cell r="M92">
            <v>4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2</v>
          </cell>
          <cell r="I93">
            <v>4</v>
          </cell>
          <cell r="J93">
            <v>2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2</v>
          </cell>
          <cell r="G94">
            <v>0</v>
          </cell>
          <cell r="H94">
            <v>1.5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2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2</v>
          </cell>
          <cell r="D96">
            <v>0</v>
          </cell>
          <cell r="E96">
            <v>0</v>
          </cell>
          <cell r="F96">
            <v>2</v>
          </cell>
          <cell r="G96">
            <v>0</v>
          </cell>
          <cell r="H96">
            <v>0</v>
          </cell>
          <cell r="I96">
            <v>2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2</v>
          </cell>
          <cell r="G97">
            <v>2</v>
          </cell>
          <cell r="H97">
            <v>2</v>
          </cell>
          <cell r="I97">
            <v>0</v>
          </cell>
          <cell r="J97">
            <v>0</v>
          </cell>
          <cell r="K97">
            <v>0</v>
          </cell>
          <cell r="L97">
            <v>2</v>
          </cell>
          <cell r="M97">
            <v>4</v>
          </cell>
          <cell r="N97">
            <v>0</v>
          </cell>
        </row>
        <row r="98">
          <cell r="C98">
            <v>2</v>
          </cell>
          <cell r="D98">
            <v>0</v>
          </cell>
          <cell r="E98">
            <v>3.5</v>
          </cell>
          <cell r="F98">
            <v>0</v>
          </cell>
          <cell r="G98">
            <v>2</v>
          </cell>
          <cell r="H98">
            <v>0</v>
          </cell>
          <cell r="I98">
            <v>2</v>
          </cell>
          <cell r="J98">
            <v>0</v>
          </cell>
          <cell r="K98">
            <v>0</v>
          </cell>
          <cell r="L98">
            <v>0</v>
          </cell>
          <cell r="M98">
            <v>2</v>
          </cell>
          <cell r="N98">
            <v>0</v>
          </cell>
        </row>
        <row r="99">
          <cell r="C99">
            <v>4</v>
          </cell>
          <cell r="D99">
            <v>0</v>
          </cell>
          <cell r="E99">
            <v>0</v>
          </cell>
          <cell r="F99">
            <v>2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2</v>
          </cell>
          <cell r="M99">
            <v>2</v>
          </cell>
          <cell r="N99">
            <v>0</v>
          </cell>
        </row>
        <row r="100">
          <cell r="C100">
            <v>4</v>
          </cell>
          <cell r="D100">
            <v>2</v>
          </cell>
          <cell r="E100">
            <v>2</v>
          </cell>
          <cell r="F100">
            <v>0</v>
          </cell>
          <cell r="G100">
            <v>0</v>
          </cell>
          <cell r="H100">
            <v>2</v>
          </cell>
          <cell r="I100">
            <v>4</v>
          </cell>
          <cell r="J100">
            <v>2</v>
          </cell>
          <cell r="K100">
            <v>0</v>
          </cell>
          <cell r="L100">
            <v>2</v>
          </cell>
          <cell r="M100">
            <v>0</v>
          </cell>
          <cell r="N100">
            <v>0</v>
          </cell>
        </row>
        <row r="101">
          <cell r="C101">
            <v>6</v>
          </cell>
          <cell r="D101">
            <v>0</v>
          </cell>
          <cell r="E101">
            <v>0</v>
          </cell>
          <cell r="F101">
            <v>2</v>
          </cell>
          <cell r="G101">
            <v>2</v>
          </cell>
          <cell r="H101">
            <v>2</v>
          </cell>
          <cell r="I101">
            <v>0</v>
          </cell>
          <cell r="J101">
            <v>0</v>
          </cell>
          <cell r="K101">
            <v>0</v>
          </cell>
          <cell r="L101">
            <v>2</v>
          </cell>
          <cell r="M101">
            <v>4</v>
          </cell>
          <cell r="N101">
            <v>0</v>
          </cell>
        </row>
        <row r="102">
          <cell r="C102">
            <v>8</v>
          </cell>
          <cell r="D102">
            <v>0</v>
          </cell>
          <cell r="E102">
            <v>3.5</v>
          </cell>
          <cell r="F102">
            <v>0</v>
          </cell>
          <cell r="G102">
            <v>2</v>
          </cell>
          <cell r="H102">
            <v>0</v>
          </cell>
          <cell r="I102">
            <v>2</v>
          </cell>
          <cell r="J102">
            <v>0</v>
          </cell>
          <cell r="K102">
            <v>0</v>
          </cell>
          <cell r="L102">
            <v>0</v>
          </cell>
          <cell r="M102">
            <v>6</v>
          </cell>
          <cell r="N102">
            <v>0</v>
          </cell>
        </row>
        <row r="103">
          <cell r="C103">
            <v>8.5</v>
          </cell>
          <cell r="D103">
            <v>3.5</v>
          </cell>
          <cell r="E103">
            <v>0</v>
          </cell>
          <cell r="F103">
            <v>3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2</v>
          </cell>
          <cell r="M103">
            <v>10</v>
          </cell>
          <cell r="N103">
            <v>0</v>
          </cell>
        </row>
        <row r="104">
          <cell r="C104">
            <v>10</v>
          </cell>
          <cell r="D104">
            <v>6</v>
          </cell>
          <cell r="E104">
            <v>4</v>
          </cell>
          <cell r="F104">
            <v>6.5</v>
          </cell>
          <cell r="G104">
            <v>1</v>
          </cell>
          <cell r="H104">
            <v>2</v>
          </cell>
          <cell r="I104">
            <v>5.5</v>
          </cell>
          <cell r="J104">
            <v>2</v>
          </cell>
          <cell r="K104">
            <v>2</v>
          </cell>
          <cell r="L104">
            <v>2</v>
          </cell>
          <cell r="M104">
            <v>15</v>
          </cell>
          <cell r="N104">
            <v>0</v>
          </cell>
        </row>
        <row r="105">
          <cell r="C105">
            <v>22</v>
          </cell>
          <cell r="D105">
            <v>6.5</v>
          </cell>
          <cell r="E105">
            <v>8</v>
          </cell>
          <cell r="F105">
            <v>11</v>
          </cell>
          <cell r="G105">
            <v>2</v>
          </cell>
          <cell r="H105">
            <v>0</v>
          </cell>
          <cell r="I105">
            <v>8</v>
          </cell>
          <cell r="J105">
            <v>2.5</v>
          </cell>
          <cell r="K105">
            <v>2</v>
          </cell>
          <cell r="L105">
            <v>0</v>
          </cell>
          <cell r="M105">
            <v>26.5</v>
          </cell>
          <cell r="N105">
            <v>0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7.10 WOBULENZI-ZIROBWE"/>
      <sheetName val="17.10 ZIROBWE-WOBULENZI"/>
      <sheetName val="18.10 WOBULENZI-ZIROBWE"/>
      <sheetName val="18.10 ZIROBWE-WOBULENZI"/>
      <sheetName val="19.10 WOBULENZI-ZIROBWE-24h"/>
      <sheetName val="19.10 ZIROBWE-WOBULENZI-24h"/>
      <sheetName val="20.10 WOBULENZI-ZIROBWE"/>
      <sheetName val="20.10 ZIROBWE-WOBULENZI"/>
      <sheetName val="21.10 WOBULENZI-ZIROBWE-24h"/>
      <sheetName val="21.10 ZIROBWE-WOBULENZI-24h"/>
      <sheetName val="22.10 WOBULENZI-ZIROBWE"/>
      <sheetName val="22.10 ZIROBWE-WOBULENZI"/>
      <sheetName val="23.10 WOBULENZI-ZIROBWE"/>
      <sheetName val="23.10 ZIROBWE-WOBULENZI"/>
      <sheetName val="Avg Week WOBULENZI-ZIROBWE"/>
      <sheetName val="Avg Week ZIROBWE-WOBULENZI"/>
      <sheetName val="proportions"/>
      <sheetName val="Avg Week WOBULENZI-ZIROBWE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C10">
            <v>0.14285714285714285</v>
          </cell>
          <cell r="D10">
            <v>0.14285714285714285</v>
          </cell>
          <cell r="E10">
            <v>0</v>
          </cell>
          <cell r="F10">
            <v>0.2857142857142857</v>
          </cell>
          <cell r="G10">
            <v>0</v>
          </cell>
          <cell r="H10">
            <v>0</v>
          </cell>
          <cell r="I10">
            <v>0.14285714285714285</v>
          </cell>
          <cell r="J10">
            <v>0</v>
          </cell>
          <cell r="K10">
            <v>0</v>
          </cell>
          <cell r="L10">
            <v>0</v>
          </cell>
          <cell r="M10">
            <v>14.714285714285714</v>
          </cell>
          <cell r="N10">
            <v>0</v>
          </cell>
        </row>
        <row r="11">
          <cell r="C11">
            <v>0.5714285714285714</v>
          </cell>
          <cell r="D11">
            <v>0</v>
          </cell>
          <cell r="E11">
            <v>0.14285714285714285</v>
          </cell>
          <cell r="F11">
            <v>0.2857142857142857</v>
          </cell>
          <cell r="G11">
            <v>0</v>
          </cell>
          <cell r="H11">
            <v>0</v>
          </cell>
          <cell r="I11">
            <v>0</v>
          </cell>
          <cell r="J11">
            <v>0.14285714285714285</v>
          </cell>
          <cell r="K11">
            <v>0</v>
          </cell>
          <cell r="L11">
            <v>0</v>
          </cell>
          <cell r="M11">
            <v>12</v>
          </cell>
          <cell r="N11">
            <v>0</v>
          </cell>
        </row>
        <row r="12">
          <cell r="C12">
            <v>0.14285714285714285</v>
          </cell>
          <cell r="D12">
            <v>0</v>
          </cell>
          <cell r="E12">
            <v>0</v>
          </cell>
          <cell r="F12">
            <v>0.2857142857142857</v>
          </cell>
          <cell r="G12">
            <v>0</v>
          </cell>
          <cell r="H12">
            <v>0</v>
          </cell>
          <cell r="I12">
            <v>0</v>
          </cell>
          <cell r="J12">
            <v>0.42857142857142855</v>
          </cell>
          <cell r="K12">
            <v>0</v>
          </cell>
          <cell r="L12">
            <v>0</v>
          </cell>
          <cell r="M12">
            <v>13.285714285714286</v>
          </cell>
          <cell r="N12">
            <v>0</v>
          </cell>
        </row>
        <row r="13">
          <cell r="C13">
            <v>0.2857142857142857</v>
          </cell>
          <cell r="D13">
            <v>0</v>
          </cell>
          <cell r="E13">
            <v>0</v>
          </cell>
          <cell r="F13">
            <v>0.14285714285714285</v>
          </cell>
          <cell r="G13">
            <v>0</v>
          </cell>
          <cell r="H13">
            <v>0</v>
          </cell>
          <cell r="I13">
            <v>0.2857142857142857</v>
          </cell>
          <cell r="J13">
            <v>0</v>
          </cell>
          <cell r="K13">
            <v>0</v>
          </cell>
          <cell r="L13">
            <v>0</v>
          </cell>
          <cell r="M13">
            <v>14.285714285714286</v>
          </cell>
          <cell r="N13">
            <v>0</v>
          </cell>
        </row>
        <row r="14">
          <cell r="C14">
            <v>0.2857142857142857</v>
          </cell>
          <cell r="D14">
            <v>0.42857142857142855</v>
          </cell>
          <cell r="E14">
            <v>0</v>
          </cell>
          <cell r="F14">
            <v>0.8571428571428571</v>
          </cell>
          <cell r="G14">
            <v>0</v>
          </cell>
          <cell r="H14">
            <v>0</v>
          </cell>
          <cell r="I14">
            <v>1</v>
          </cell>
          <cell r="J14">
            <v>0.14285714285714285</v>
          </cell>
          <cell r="K14">
            <v>0</v>
          </cell>
          <cell r="L14">
            <v>0</v>
          </cell>
          <cell r="M14">
            <v>14.571428571428571</v>
          </cell>
          <cell r="N14">
            <v>0</v>
          </cell>
        </row>
        <row r="15">
          <cell r="C15">
            <v>1</v>
          </cell>
          <cell r="D15">
            <v>0.14285714285714285</v>
          </cell>
          <cell r="E15">
            <v>0</v>
          </cell>
          <cell r="F15">
            <v>0.2857142857142857</v>
          </cell>
          <cell r="G15">
            <v>0</v>
          </cell>
          <cell r="H15">
            <v>0</v>
          </cell>
          <cell r="I15">
            <v>0.2857142857142857</v>
          </cell>
          <cell r="J15">
            <v>0.14285714285714285</v>
          </cell>
          <cell r="K15">
            <v>0</v>
          </cell>
          <cell r="L15">
            <v>0</v>
          </cell>
          <cell r="M15">
            <v>14.142857142857142</v>
          </cell>
          <cell r="N15">
            <v>0</v>
          </cell>
        </row>
        <row r="16">
          <cell r="C16">
            <v>1</v>
          </cell>
          <cell r="D16">
            <v>0.2857142857142857</v>
          </cell>
          <cell r="E16">
            <v>0.2857142857142857</v>
          </cell>
          <cell r="F16">
            <v>0</v>
          </cell>
          <cell r="G16">
            <v>0</v>
          </cell>
          <cell r="H16">
            <v>0</v>
          </cell>
          <cell r="I16">
            <v>0.42857142857142855</v>
          </cell>
          <cell r="J16">
            <v>0.5714285714285714</v>
          </cell>
          <cell r="K16">
            <v>0.14285714285714285</v>
          </cell>
          <cell r="L16">
            <v>0</v>
          </cell>
          <cell r="M16">
            <v>12.142857142857142</v>
          </cell>
          <cell r="N16">
            <v>0</v>
          </cell>
        </row>
        <row r="17">
          <cell r="C17">
            <v>0.2857142857142857</v>
          </cell>
          <cell r="D17">
            <v>0.14285714285714285</v>
          </cell>
          <cell r="E17">
            <v>0.14285714285714285</v>
          </cell>
          <cell r="F17">
            <v>0.2857142857142857</v>
          </cell>
          <cell r="G17">
            <v>0</v>
          </cell>
          <cell r="H17">
            <v>0</v>
          </cell>
          <cell r="I17">
            <v>0.2857142857142857</v>
          </cell>
          <cell r="J17">
            <v>0.42857142857142855</v>
          </cell>
          <cell r="K17">
            <v>0</v>
          </cell>
          <cell r="L17">
            <v>0</v>
          </cell>
          <cell r="M17">
            <v>12</v>
          </cell>
          <cell r="N17">
            <v>0</v>
          </cell>
        </row>
        <row r="18">
          <cell r="C18">
            <v>0.42857142857142855</v>
          </cell>
          <cell r="D18">
            <v>0</v>
          </cell>
          <cell r="E18">
            <v>0.14285714285714285</v>
          </cell>
          <cell r="F18">
            <v>0.2857142857142857</v>
          </cell>
          <cell r="G18">
            <v>0</v>
          </cell>
          <cell r="H18">
            <v>0</v>
          </cell>
          <cell r="I18">
            <v>1</v>
          </cell>
          <cell r="J18">
            <v>0.2857142857142857</v>
          </cell>
          <cell r="K18">
            <v>0</v>
          </cell>
          <cell r="L18">
            <v>0</v>
          </cell>
          <cell r="M18">
            <v>10</v>
          </cell>
          <cell r="N18">
            <v>0</v>
          </cell>
        </row>
        <row r="19">
          <cell r="C19">
            <v>0.42857142857142855</v>
          </cell>
          <cell r="D19">
            <v>0.2857142857142857</v>
          </cell>
          <cell r="E19">
            <v>0.14285714285714285</v>
          </cell>
          <cell r="F19">
            <v>0.14285714285714285</v>
          </cell>
          <cell r="G19">
            <v>0</v>
          </cell>
          <cell r="H19">
            <v>0</v>
          </cell>
          <cell r="I19">
            <v>0.14285714285714285</v>
          </cell>
          <cell r="J19">
            <v>0.42857142857142855</v>
          </cell>
          <cell r="K19">
            <v>0.14285714285714285</v>
          </cell>
          <cell r="L19">
            <v>0</v>
          </cell>
          <cell r="M19">
            <v>12.428571428571429</v>
          </cell>
          <cell r="N19">
            <v>0</v>
          </cell>
        </row>
        <row r="20">
          <cell r="C20">
            <v>0.7142857142857143</v>
          </cell>
          <cell r="D20">
            <v>0.42857142857142855</v>
          </cell>
          <cell r="E20">
            <v>0.14285714285714285</v>
          </cell>
          <cell r="F20">
            <v>0.2857142857142857</v>
          </cell>
          <cell r="G20">
            <v>0</v>
          </cell>
          <cell r="H20">
            <v>0</v>
          </cell>
          <cell r="I20">
            <v>0.5714285714285714</v>
          </cell>
          <cell r="J20">
            <v>0.5714285714285714</v>
          </cell>
          <cell r="K20">
            <v>0.14285714285714285</v>
          </cell>
          <cell r="L20">
            <v>0</v>
          </cell>
          <cell r="M20">
            <v>12.714285714285714</v>
          </cell>
          <cell r="N20">
            <v>0</v>
          </cell>
        </row>
        <row r="21">
          <cell r="C21">
            <v>0.14285714285714285</v>
          </cell>
          <cell r="D21">
            <v>0</v>
          </cell>
          <cell r="E21">
            <v>0</v>
          </cell>
          <cell r="F21">
            <v>0.14285714285714285</v>
          </cell>
          <cell r="G21">
            <v>0</v>
          </cell>
          <cell r="H21">
            <v>0</v>
          </cell>
          <cell r="I21">
            <v>0</v>
          </cell>
          <cell r="J21">
            <v>0.8571428571428571</v>
          </cell>
          <cell r="K21">
            <v>0.14285714285714285</v>
          </cell>
          <cell r="L21">
            <v>0</v>
          </cell>
          <cell r="M21">
            <v>13.714285714285714</v>
          </cell>
          <cell r="N21">
            <v>0</v>
          </cell>
        </row>
        <row r="22">
          <cell r="C22">
            <v>1</v>
          </cell>
          <cell r="D22">
            <v>0.2857142857142857</v>
          </cell>
          <cell r="E22">
            <v>0.14285714285714285</v>
          </cell>
          <cell r="F22">
            <v>0</v>
          </cell>
          <cell r="G22">
            <v>0</v>
          </cell>
          <cell r="H22">
            <v>0</v>
          </cell>
          <cell r="I22">
            <v>0.8571428571428571</v>
          </cell>
          <cell r="J22">
            <v>0.42857142857142855</v>
          </cell>
          <cell r="K22">
            <v>0</v>
          </cell>
          <cell r="L22">
            <v>0</v>
          </cell>
          <cell r="M22">
            <v>20.714285714285715</v>
          </cell>
          <cell r="N22">
            <v>0</v>
          </cell>
        </row>
        <row r="23">
          <cell r="C23">
            <v>0.14285714285714285</v>
          </cell>
          <cell r="D23">
            <v>0</v>
          </cell>
          <cell r="E23">
            <v>0</v>
          </cell>
          <cell r="F23">
            <v>0.2857142857142857</v>
          </cell>
          <cell r="G23">
            <v>0</v>
          </cell>
          <cell r="H23">
            <v>0</v>
          </cell>
          <cell r="I23">
            <v>0.5714285714285714</v>
          </cell>
          <cell r="J23">
            <v>0.2857142857142857</v>
          </cell>
          <cell r="K23">
            <v>0</v>
          </cell>
          <cell r="L23">
            <v>0</v>
          </cell>
          <cell r="M23">
            <v>14.285714285714286</v>
          </cell>
          <cell r="N23">
            <v>0</v>
          </cell>
        </row>
        <row r="24">
          <cell r="C24">
            <v>0.2857142857142857</v>
          </cell>
          <cell r="D24">
            <v>0.14285714285714285</v>
          </cell>
          <cell r="E24">
            <v>0.2857142857142857</v>
          </cell>
          <cell r="F24">
            <v>0.14285714285714285</v>
          </cell>
          <cell r="G24">
            <v>0</v>
          </cell>
          <cell r="H24">
            <v>0</v>
          </cell>
          <cell r="I24">
            <v>0.42857142857142855</v>
          </cell>
          <cell r="J24">
            <v>0.5714285714285714</v>
          </cell>
          <cell r="K24">
            <v>0.14285714285714285</v>
          </cell>
          <cell r="L24">
            <v>0</v>
          </cell>
          <cell r="M24">
            <v>15</v>
          </cell>
          <cell r="N24">
            <v>0</v>
          </cell>
        </row>
        <row r="25">
          <cell r="C25">
            <v>0.5714285714285714</v>
          </cell>
          <cell r="D25">
            <v>0.14285714285714285</v>
          </cell>
          <cell r="E25">
            <v>0.42857142857142855</v>
          </cell>
          <cell r="F25">
            <v>0.2857142857142857</v>
          </cell>
          <cell r="G25">
            <v>0</v>
          </cell>
          <cell r="H25">
            <v>0</v>
          </cell>
          <cell r="I25">
            <v>0.2857142857142857</v>
          </cell>
          <cell r="J25">
            <v>0.7142857142857143</v>
          </cell>
          <cell r="K25">
            <v>0</v>
          </cell>
          <cell r="L25">
            <v>0</v>
          </cell>
          <cell r="M25">
            <v>17</v>
          </cell>
          <cell r="N25">
            <v>0</v>
          </cell>
        </row>
        <row r="26">
          <cell r="C26">
            <v>0.5714285714285714</v>
          </cell>
          <cell r="D26">
            <v>0.42857142857142855</v>
          </cell>
          <cell r="E26">
            <v>0.7142857142857143</v>
          </cell>
          <cell r="F26">
            <v>0.14285714285714285</v>
          </cell>
          <cell r="G26">
            <v>0</v>
          </cell>
          <cell r="H26">
            <v>0</v>
          </cell>
          <cell r="I26">
            <v>0.7142857142857143</v>
          </cell>
          <cell r="J26">
            <v>1.4285714285714286</v>
          </cell>
          <cell r="K26">
            <v>0</v>
          </cell>
          <cell r="L26">
            <v>0.14285714285714285</v>
          </cell>
          <cell r="M26">
            <v>16.571428571428573</v>
          </cell>
          <cell r="N26">
            <v>0</v>
          </cell>
        </row>
        <row r="27">
          <cell r="C27">
            <v>0.14285714285714285</v>
          </cell>
          <cell r="D27">
            <v>0.2857142857142857</v>
          </cell>
          <cell r="E27">
            <v>0.14285714285714285</v>
          </cell>
          <cell r="F27">
            <v>0.14285714285714285</v>
          </cell>
          <cell r="G27">
            <v>0.14285714285714285</v>
          </cell>
          <cell r="H27">
            <v>0</v>
          </cell>
          <cell r="I27">
            <v>0.7142857142857143</v>
          </cell>
          <cell r="J27">
            <v>1.8571428571428572</v>
          </cell>
          <cell r="K27">
            <v>0.42857142857142855</v>
          </cell>
          <cell r="L27">
            <v>0</v>
          </cell>
          <cell r="M27">
            <v>17.142857142857142</v>
          </cell>
          <cell r="N27">
            <v>0</v>
          </cell>
        </row>
        <row r="28">
          <cell r="C28">
            <v>1.2857142857142858</v>
          </cell>
          <cell r="D28">
            <v>0.14285714285714285</v>
          </cell>
          <cell r="E28">
            <v>0.14285714285714285</v>
          </cell>
          <cell r="F28">
            <v>0.2857142857142857</v>
          </cell>
          <cell r="G28">
            <v>0</v>
          </cell>
          <cell r="H28">
            <v>0</v>
          </cell>
          <cell r="I28">
            <v>0.5714285714285714</v>
          </cell>
          <cell r="J28">
            <v>2.5714285714285716</v>
          </cell>
          <cell r="K28">
            <v>0</v>
          </cell>
          <cell r="L28">
            <v>0</v>
          </cell>
          <cell r="M28">
            <v>15.285714285714286</v>
          </cell>
          <cell r="N28">
            <v>0.14285714285714285</v>
          </cell>
        </row>
        <row r="29">
          <cell r="C29">
            <v>1</v>
          </cell>
          <cell r="D29">
            <v>0.42857142857142855</v>
          </cell>
          <cell r="E29">
            <v>0</v>
          </cell>
          <cell r="F29">
            <v>0.14285714285714285</v>
          </cell>
          <cell r="G29">
            <v>0</v>
          </cell>
          <cell r="H29">
            <v>0</v>
          </cell>
          <cell r="I29">
            <v>0.2857142857142857</v>
          </cell>
          <cell r="J29">
            <v>1.7142857142857142</v>
          </cell>
          <cell r="K29">
            <v>0</v>
          </cell>
          <cell r="L29">
            <v>0</v>
          </cell>
          <cell r="M29">
            <v>19.142857142857142</v>
          </cell>
          <cell r="N29">
            <v>0</v>
          </cell>
        </row>
        <row r="30">
          <cell r="C30">
            <v>0.5714285714285714</v>
          </cell>
          <cell r="D30">
            <v>0.42857142857142855</v>
          </cell>
          <cell r="E30">
            <v>0.2857142857142857</v>
          </cell>
          <cell r="F30">
            <v>0.42857142857142855</v>
          </cell>
          <cell r="G30">
            <v>0</v>
          </cell>
          <cell r="H30">
            <v>0</v>
          </cell>
          <cell r="I30">
            <v>0.42857142857142855</v>
          </cell>
          <cell r="J30">
            <v>0.8571428571428571</v>
          </cell>
          <cell r="K30">
            <v>0</v>
          </cell>
          <cell r="L30">
            <v>0</v>
          </cell>
          <cell r="M30">
            <v>17.285714285714285</v>
          </cell>
          <cell r="N30">
            <v>0</v>
          </cell>
        </row>
        <row r="31">
          <cell r="C31">
            <v>1</v>
          </cell>
          <cell r="D31">
            <v>0</v>
          </cell>
          <cell r="E31">
            <v>0.42857142857142855</v>
          </cell>
          <cell r="F31">
            <v>0.2857142857142857</v>
          </cell>
          <cell r="G31">
            <v>0</v>
          </cell>
          <cell r="H31">
            <v>0</v>
          </cell>
          <cell r="I31">
            <v>0.42857142857142855</v>
          </cell>
          <cell r="J31">
            <v>1.1428571428571428</v>
          </cell>
          <cell r="K31">
            <v>0</v>
          </cell>
          <cell r="L31">
            <v>0</v>
          </cell>
          <cell r="M31">
            <v>18</v>
          </cell>
          <cell r="N31">
            <v>0</v>
          </cell>
        </row>
        <row r="32">
          <cell r="C32">
            <v>0.5714285714285714</v>
          </cell>
          <cell r="D32">
            <v>0.2857142857142857</v>
          </cell>
          <cell r="E32">
            <v>0.42857142857142855</v>
          </cell>
          <cell r="F32">
            <v>0</v>
          </cell>
          <cell r="G32">
            <v>0</v>
          </cell>
          <cell r="H32">
            <v>0</v>
          </cell>
          <cell r="I32">
            <v>0.14285714285714285</v>
          </cell>
          <cell r="J32">
            <v>0.42857142857142855</v>
          </cell>
          <cell r="K32">
            <v>0</v>
          </cell>
          <cell r="L32">
            <v>0</v>
          </cell>
          <cell r="M32">
            <v>18.285714285714285</v>
          </cell>
          <cell r="N32">
            <v>0</v>
          </cell>
        </row>
        <row r="33">
          <cell r="C33">
            <v>1.2857142857142858</v>
          </cell>
          <cell r="D33">
            <v>0.2857142857142857</v>
          </cell>
          <cell r="E33">
            <v>0.2857142857142857</v>
          </cell>
          <cell r="F33">
            <v>0.8571428571428571</v>
          </cell>
          <cell r="G33">
            <v>0.14285714285714285</v>
          </cell>
          <cell r="H33">
            <v>0</v>
          </cell>
          <cell r="I33">
            <v>0.2857142857142857</v>
          </cell>
          <cell r="J33">
            <v>0.8571428571428571</v>
          </cell>
          <cell r="K33">
            <v>0</v>
          </cell>
          <cell r="L33">
            <v>0</v>
          </cell>
          <cell r="M33">
            <v>18.285714285714285</v>
          </cell>
          <cell r="N33">
            <v>0</v>
          </cell>
        </row>
        <row r="34">
          <cell r="C34">
            <v>1.4285714285714286</v>
          </cell>
          <cell r="D34">
            <v>0.5714285714285714</v>
          </cell>
          <cell r="E34">
            <v>0.14285714285714285</v>
          </cell>
          <cell r="F34">
            <v>0.2857142857142857</v>
          </cell>
          <cell r="G34">
            <v>0</v>
          </cell>
          <cell r="H34">
            <v>0</v>
          </cell>
          <cell r="I34">
            <v>0.5714285714285714</v>
          </cell>
          <cell r="J34">
            <v>1.4285714285714286</v>
          </cell>
          <cell r="K34">
            <v>0</v>
          </cell>
          <cell r="L34">
            <v>0</v>
          </cell>
          <cell r="M34">
            <v>19.857142857142858</v>
          </cell>
          <cell r="N34">
            <v>0</v>
          </cell>
        </row>
        <row r="35">
          <cell r="C35">
            <v>1.1428571428571428</v>
          </cell>
          <cell r="D35">
            <v>0.2857142857142857</v>
          </cell>
          <cell r="E35">
            <v>0</v>
          </cell>
          <cell r="F35">
            <v>0.5714285714285714</v>
          </cell>
          <cell r="G35">
            <v>0</v>
          </cell>
          <cell r="H35">
            <v>0</v>
          </cell>
          <cell r="I35">
            <v>0.8571428571428571</v>
          </cell>
          <cell r="J35">
            <v>1</v>
          </cell>
          <cell r="K35">
            <v>0</v>
          </cell>
          <cell r="L35">
            <v>0</v>
          </cell>
          <cell r="M35">
            <v>18.857142857142858</v>
          </cell>
          <cell r="N35">
            <v>0</v>
          </cell>
        </row>
        <row r="36">
          <cell r="C36">
            <v>0.5714285714285714</v>
          </cell>
          <cell r="D36">
            <v>0.14285714285714285</v>
          </cell>
          <cell r="E36">
            <v>0.2857142857142857</v>
          </cell>
          <cell r="F36">
            <v>0.14285714285714285</v>
          </cell>
          <cell r="G36">
            <v>0</v>
          </cell>
          <cell r="H36">
            <v>0</v>
          </cell>
          <cell r="I36">
            <v>0.7142857142857143</v>
          </cell>
          <cell r="J36">
            <v>0.5714285714285714</v>
          </cell>
          <cell r="K36">
            <v>0</v>
          </cell>
          <cell r="L36">
            <v>0</v>
          </cell>
          <cell r="M36">
            <v>17.285714285714285</v>
          </cell>
          <cell r="N36">
            <v>0</v>
          </cell>
        </row>
        <row r="37">
          <cell r="C37">
            <v>0.8571428571428571</v>
          </cell>
          <cell r="D37">
            <v>0.42857142857142855</v>
          </cell>
          <cell r="E37">
            <v>0.14285714285714285</v>
          </cell>
          <cell r="F37">
            <v>1.2857142857142858</v>
          </cell>
          <cell r="G37">
            <v>0</v>
          </cell>
          <cell r="H37">
            <v>0</v>
          </cell>
          <cell r="I37">
            <v>0.8571428571428571</v>
          </cell>
          <cell r="J37">
            <v>1.5714285714285714</v>
          </cell>
          <cell r="K37">
            <v>0</v>
          </cell>
          <cell r="L37">
            <v>0</v>
          </cell>
          <cell r="M37">
            <v>20</v>
          </cell>
          <cell r="N37">
            <v>0</v>
          </cell>
        </row>
        <row r="38">
          <cell r="C38">
            <v>0.8571428571428571</v>
          </cell>
          <cell r="D38">
            <v>0.2857142857142857</v>
          </cell>
          <cell r="E38">
            <v>0.42857142857142855</v>
          </cell>
          <cell r="F38">
            <v>0.2857142857142857</v>
          </cell>
          <cell r="G38">
            <v>0</v>
          </cell>
          <cell r="H38">
            <v>0</v>
          </cell>
          <cell r="I38">
            <v>0.7142857142857143</v>
          </cell>
          <cell r="J38">
            <v>0.7142857142857143</v>
          </cell>
          <cell r="K38">
            <v>0.14285714285714285</v>
          </cell>
          <cell r="L38">
            <v>0.2857142857142857</v>
          </cell>
          <cell r="M38">
            <v>18</v>
          </cell>
          <cell r="N38">
            <v>0.14285714285714285</v>
          </cell>
        </row>
        <row r="39">
          <cell r="C39">
            <v>0.5714285714285714</v>
          </cell>
          <cell r="D39">
            <v>0.42857142857142855</v>
          </cell>
          <cell r="E39">
            <v>0.2857142857142857</v>
          </cell>
          <cell r="F39">
            <v>0.5714285714285714</v>
          </cell>
          <cell r="G39">
            <v>0</v>
          </cell>
          <cell r="H39">
            <v>0</v>
          </cell>
          <cell r="I39">
            <v>0.8571428571428571</v>
          </cell>
          <cell r="J39">
            <v>0.5714285714285714</v>
          </cell>
          <cell r="K39">
            <v>0</v>
          </cell>
          <cell r="L39">
            <v>0</v>
          </cell>
          <cell r="M39">
            <v>18.857142857142858</v>
          </cell>
          <cell r="N39">
            <v>0</v>
          </cell>
        </row>
        <row r="40">
          <cell r="C40">
            <v>1.5714285714285714</v>
          </cell>
          <cell r="D40">
            <v>0.5714285714285714</v>
          </cell>
          <cell r="E40">
            <v>0.2857142857142857</v>
          </cell>
          <cell r="F40">
            <v>0</v>
          </cell>
          <cell r="G40">
            <v>0</v>
          </cell>
          <cell r="H40">
            <v>0</v>
          </cell>
          <cell r="I40">
            <v>0.42857142857142855</v>
          </cell>
          <cell r="J40">
            <v>0.7142857142857143</v>
          </cell>
          <cell r="K40">
            <v>0</v>
          </cell>
          <cell r="L40">
            <v>0</v>
          </cell>
          <cell r="M40">
            <v>19</v>
          </cell>
          <cell r="N40">
            <v>0</v>
          </cell>
        </row>
        <row r="41">
          <cell r="C41">
            <v>0.7142857142857143</v>
          </cell>
          <cell r="D41">
            <v>0.42857142857142855</v>
          </cell>
          <cell r="E41">
            <v>0.2857142857142857</v>
          </cell>
          <cell r="F41">
            <v>0.42857142857142855</v>
          </cell>
          <cell r="G41">
            <v>0</v>
          </cell>
          <cell r="H41">
            <v>0</v>
          </cell>
          <cell r="I41">
            <v>0.7142857142857143</v>
          </cell>
          <cell r="J41">
            <v>1.1428571428571428</v>
          </cell>
          <cell r="K41">
            <v>0</v>
          </cell>
          <cell r="L41">
            <v>0</v>
          </cell>
          <cell r="M41">
            <v>14.571428571428571</v>
          </cell>
          <cell r="N41">
            <v>1.2857142857142858</v>
          </cell>
        </row>
        <row r="42">
          <cell r="C42">
            <v>0.8571428571428571</v>
          </cell>
          <cell r="D42">
            <v>0.7142857142857143</v>
          </cell>
          <cell r="E42">
            <v>0.2857142857142857</v>
          </cell>
          <cell r="F42">
            <v>0.5714285714285714</v>
          </cell>
          <cell r="G42">
            <v>0</v>
          </cell>
          <cell r="H42">
            <v>0</v>
          </cell>
          <cell r="I42">
            <v>1</v>
          </cell>
          <cell r="J42">
            <v>0.42857142857142855</v>
          </cell>
          <cell r="K42">
            <v>0</v>
          </cell>
          <cell r="L42">
            <v>0</v>
          </cell>
          <cell r="M42">
            <v>18.285714285714285</v>
          </cell>
          <cell r="N42">
            <v>0</v>
          </cell>
        </row>
        <row r="43">
          <cell r="C43">
            <v>2.8571428571428572</v>
          </cell>
          <cell r="D43">
            <v>0.8571428571428571</v>
          </cell>
          <cell r="E43">
            <v>0.2857142857142857</v>
          </cell>
          <cell r="F43">
            <v>0.42857142857142855</v>
          </cell>
          <cell r="G43">
            <v>0</v>
          </cell>
          <cell r="H43">
            <v>0</v>
          </cell>
          <cell r="I43">
            <v>1</v>
          </cell>
          <cell r="J43">
            <v>0.7142857142857143</v>
          </cell>
          <cell r="K43">
            <v>0</v>
          </cell>
          <cell r="L43">
            <v>0</v>
          </cell>
          <cell r="M43">
            <v>20.428571428571427</v>
          </cell>
          <cell r="N43">
            <v>0</v>
          </cell>
        </row>
        <row r="44">
          <cell r="C44">
            <v>2.4285714285714284</v>
          </cell>
          <cell r="D44">
            <v>1.2857142857142858</v>
          </cell>
          <cell r="E44">
            <v>0.2857142857142857</v>
          </cell>
          <cell r="F44">
            <v>1.2857142857142858</v>
          </cell>
          <cell r="G44">
            <v>0.42857142857142855</v>
          </cell>
          <cell r="H44">
            <v>0</v>
          </cell>
          <cell r="I44">
            <v>1.1428571428571428</v>
          </cell>
          <cell r="J44">
            <v>1.7142857142857142</v>
          </cell>
          <cell r="K44">
            <v>0</v>
          </cell>
          <cell r="L44">
            <v>0</v>
          </cell>
          <cell r="M44">
            <v>16.857142857142858</v>
          </cell>
          <cell r="N44">
            <v>0</v>
          </cell>
        </row>
        <row r="45">
          <cell r="C45">
            <v>1.1428571428571428</v>
          </cell>
          <cell r="D45">
            <v>0</v>
          </cell>
          <cell r="E45">
            <v>0.14285714285714285</v>
          </cell>
          <cell r="F45">
            <v>0.2857142857142857</v>
          </cell>
          <cell r="G45">
            <v>0.14285714285714285</v>
          </cell>
          <cell r="H45">
            <v>0</v>
          </cell>
          <cell r="I45">
            <v>0.5714285714285714</v>
          </cell>
          <cell r="J45">
            <v>0.42857142857142855</v>
          </cell>
          <cell r="K45">
            <v>0</v>
          </cell>
          <cell r="L45">
            <v>0.14285714285714285</v>
          </cell>
          <cell r="M45">
            <v>15.285714285714286</v>
          </cell>
          <cell r="N45">
            <v>0</v>
          </cell>
        </row>
        <row r="46">
          <cell r="C46">
            <v>0.8571428571428571</v>
          </cell>
          <cell r="D46">
            <v>0.8571428571428571</v>
          </cell>
          <cell r="E46">
            <v>0.5714285714285714</v>
          </cell>
          <cell r="F46">
            <v>0.2857142857142857</v>
          </cell>
          <cell r="G46">
            <v>0</v>
          </cell>
          <cell r="H46">
            <v>0</v>
          </cell>
          <cell r="I46">
            <v>1.2857142857142858</v>
          </cell>
          <cell r="J46">
            <v>1.2857142857142858</v>
          </cell>
          <cell r="K46">
            <v>0</v>
          </cell>
          <cell r="L46">
            <v>0</v>
          </cell>
          <cell r="M46">
            <v>16.571428571428573</v>
          </cell>
          <cell r="N46">
            <v>0</v>
          </cell>
        </row>
        <row r="47">
          <cell r="C47">
            <v>0.7142857142857143</v>
          </cell>
          <cell r="D47">
            <v>1.1428571428571428</v>
          </cell>
          <cell r="E47">
            <v>0.8571428571428571</v>
          </cell>
          <cell r="F47">
            <v>1</v>
          </cell>
          <cell r="G47">
            <v>0</v>
          </cell>
          <cell r="H47">
            <v>0</v>
          </cell>
          <cell r="I47">
            <v>0.14285714285714285</v>
          </cell>
          <cell r="J47">
            <v>1</v>
          </cell>
          <cell r="K47">
            <v>0</v>
          </cell>
          <cell r="L47">
            <v>0</v>
          </cell>
          <cell r="M47">
            <v>16.285714285714285</v>
          </cell>
          <cell r="N47">
            <v>0</v>
          </cell>
        </row>
        <row r="48">
          <cell r="C48">
            <v>0.42857142857142855</v>
          </cell>
          <cell r="D48">
            <v>0.42857142857142855</v>
          </cell>
          <cell r="E48">
            <v>0.2857142857142857</v>
          </cell>
          <cell r="F48">
            <v>1.1428571428571428</v>
          </cell>
          <cell r="G48">
            <v>0.14285714285714285</v>
          </cell>
          <cell r="H48">
            <v>0</v>
          </cell>
          <cell r="I48">
            <v>0.42857142857142855</v>
          </cell>
          <cell r="J48">
            <v>1.7142857142857142</v>
          </cell>
          <cell r="K48">
            <v>0.42857142857142855</v>
          </cell>
          <cell r="L48">
            <v>0</v>
          </cell>
          <cell r="M48">
            <v>20.857142857142858</v>
          </cell>
          <cell r="N48">
            <v>0</v>
          </cell>
        </row>
        <row r="49">
          <cell r="C49">
            <v>1.5714285714285714</v>
          </cell>
          <cell r="D49">
            <v>0.42857142857142855</v>
          </cell>
          <cell r="E49">
            <v>0</v>
          </cell>
          <cell r="F49">
            <v>0.42857142857142855</v>
          </cell>
          <cell r="G49">
            <v>0.14285714285714285</v>
          </cell>
          <cell r="H49">
            <v>0</v>
          </cell>
          <cell r="I49">
            <v>0.14285714285714285</v>
          </cell>
          <cell r="J49">
            <v>0.5714285714285714</v>
          </cell>
          <cell r="K49">
            <v>0</v>
          </cell>
          <cell r="L49">
            <v>0</v>
          </cell>
          <cell r="M49">
            <v>16.428571428571427</v>
          </cell>
          <cell r="N49">
            <v>0</v>
          </cell>
        </row>
        <row r="50">
          <cell r="C50">
            <v>1.1428571428571428</v>
          </cell>
          <cell r="D50">
            <v>1</v>
          </cell>
          <cell r="E50">
            <v>1</v>
          </cell>
          <cell r="F50">
            <v>0.8571428571428571</v>
          </cell>
          <cell r="G50">
            <v>0</v>
          </cell>
          <cell r="H50">
            <v>0</v>
          </cell>
          <cell r="I50">
            <v>0.42857142857142855</v>
          </cell>
          <cell r="J50">
            <v>1</v>
          </cell>
          <cell r="K50">
            <v>0</v>
          </cell>
          <cell r="L50">
            <v>0</v>
          </cell>
          <cell r="M50">
            <v>17.857142857142858</v>
          </cell>
          <cell r="N50">
            <v>0</v>
          </cell>
        </row>
        <row r="51">
          <cell r="C51">
            <v>1</v>
          </cell>
          <cell r="D51">
            <v>0.14285714285714285</v>
          </cell>
          <cell r="E51">
            <v>0</v>
          </cell>
          <cell r="F51">
            <v>0.42857142857142855</v>
          </cell>
          <cell r="G51">
            <v>0.2857142857142857</v>
          </cell>
          <cell r="H51">
            <v>0</v>
          </cell>
          <cell r="I51">
            <v>0.14285714285714285</v>
          </cell>
          <cell r="J51">
            <v>0.8571428571428571</v>
          </cell>
          <cell r="K51">
            <v>0</v>
          </cell>
          <cell r="L51">
            <v>0</v>
          </cell>
          <cell r="M51">
            <v>19</v>
          </cell>
          <cell r="N51">
            <v>0</v>
          </cell>
        </row>
        <row r="52">
          <cell r="C52">
            <v>0.8571428571428571</v>
          </cell>
          <cell r="D52">
            <v>0.7142857142857143</v>
          </cell>
          <cell r="E52">
            <v>0.2857142857142857</v>
          </cell>
          <cell r="F52">
            <v>0.14285714285714285</v>
          </cell>
          <cell r="G52">
            <v>0.14285714285714285</v>
          </cell>
          <cell r="H52">
            <v>0.14285714285714285</v>
          </cell>
          <cell r="I52">
            <v>1.2857142857142858</v>
          </cell>
          <cell r="J52">
            <v>1.2857142857142858</v>
          </cell>
          <cell r="K52">
            <v>0</v>
          </cell>
          <cell r="L52">
            <v>0</v>
          </cell>
          <cell r="M52">
            <v>15.142857142857142</v>
          </cell>
          <cell r="N52">
            <v>0</v>
          </cell>
        </row>
        <row r="53">
          <cell r="C53">
            <v>1.5714285714285714</v>
          </cell>
          <cell r="D53">
            <v>0.5714285714285714</v>
          </cell>
          <cell r="E53">
            <v>0</v>
          </cell>
          <cell r="F53">
            <v>0.2857142857142857</v>
          </cell>
          <cell r="G53">
            <v>0.14285714285714285</v>
          </cell>
          <cell r="H53">
            <v>0.14285714285714285</v>
          </cell>
          <cell r="I53">
            <v>0.42857142857142855</v>
          </cell>
          <cell r="J53">
            <v>1.1428571428571428</v>
          </cell>
          <cell r="K53">
            <v>0</v>
          </cell>
          <cell r="L53">
            <v>0</v>
          </cell>
          <cell r="M53">
            <v>19</v>
          </cell>
          <cell r="N53">
            <v>0</v>
          </cell>
        </row>
        <row r="54">
          <cell r="C54">
            <v>1.4285714285714286</v>
          </cell>
          <cell r="D54">
            <v>0.42857142857142855</v>
          </cell>
          <cell r="E54">
            <v>0.2857142857142857</v>
          </cell>
          <cell r="F54">
            <v>0.42857142857142855</v>
          </cell>
          <cell r="G54">
            <v>0.7142857142857143</v>
          </cell>
          <cell r="H54">
            <v>0</v>
          </cell>
          <cell r="I54">
            <v>0.2857142857142857</v>
          </cell>
          <cell r="J54">
            <v>1</v>
          </cell>
          <cell r="K54">
            <v>0</v>
          </cell>
          <cell r="L54">
            <v>0</v>
          </cell>
          <cell r="M54">
            <v>19.142857142857142</v>
          </cell>
          <cell r="N54">
            <v>0.14285714285714285</v>
          </cell>
        </row>
        <row r="55">
          <cell r="C55">
            <v>0.5714285714285714</v>
          </cell>
          <cell r="D55">
            <v>0.42857142857142855</v>
          </cell>
          <cell r="E55">
            <v>1</v>
          </cell>
          <cell r="F55">
            <v>0.14285714285714285</v>
          </cell>
          <cell r="G55">
            <v>0</v>
          </cell>
          <cell r="H55">
            <v>0</v>
          </cell>
          <cell r="I55">
            <v>0.7142857142857143</v>
          </cell>
          <cell r="J55">
            <v>0.2857142857142857</v>
          </cell>
          <cell r="K55">
            <v>0</v>
          </cell>
          <cell r="L55">
            <v>0</v>
          </cell>
          <cell r="M55">
            <v>20</v>
          </cell>
          <cell r="N55">
            <v>0</v>
          </cell>
        </row>
        <row r="56">
          <cell r="C56">
            <v>1.5714285714285714</v>
          </cell>
          <cell r="D56">
            <v>0.42857142857142855</v>
          </cell>
          <cell r="E56">
            <v>0.2857142857142857</v>
          </cell>
          <cell r="F56">
            <v>0.2857142857142857</v>
          </cell>
          <cell r="G56">
            <v>0</v>
          </cell>
          <cell r="H56">
            <v>0</v>
          </cell>
          <cell r="I56">
            <v>0.42857142857142855</v>
          </cell>
          <cell r="J56">
            <v>1</v>
          </cell>
          <cell r="K56">
            <v>0</v>
          </cell>
          <cell r="L56">
            <v>0</v>
          </cell>
          <cell r="M56">
            <v>24.571428571428573</v>
          </cell>
          <cell r="N56">
            <v>0</v>
          </cell>
        </row>
        <row r="57">
          <cell r="C57">
            <v>0.8571428571428571</v>
          </cell>
          <cell r="D57">
            <v>0.42857142857142855</v>
          </cell>
          <cell r="E57">
            <v>0.42857142857142855</v>
          </cell>
          <cell r="F57">
            <v>1.2857142857142858</v>
          </cell>
          <cell r="G57">
            <v>0.2857142857142857</v>
          </cell>
          <cell r="H57">
            <v>0</v>
          </cell>
          <cell r="I57">
            <v>0.2857142857142857</v>
          </cell>
          <cell r="J57">
            <v>0.2857142857142857</v>
          </cell>
          <cell r="K57">
            <v>0</v>
          </cell>
          <cell r="L57">
            <v>0</v>
          </cell>
          <cell r="M57">
            <v>19.857142857142858</v>
          </cell>
          <cell r="N57">
            <v>0</v>
          </cell>
        </row>
        <row r="58">
          <cell r="C58">
            <v>1</v>
          </cell>
          <cell r="D58">
            <v>1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0.5</v>
          </cell>
          <cell r="J58">
            <v>1.5</v>
          </cell>
          <cell r="K58">
            <v>0</v>
          </cell>
          <cell r="L58">
            <v>0</v>
          </cell>
          <cell r="M58">
            <v>18.5</v>
          </cell>
          <cell r="N58">
            <v>0</v>
          </cell>
        </row>
        <row r="59">
          <cell r="C59">
            <v>1.5</v>
          </cell>
          <cell r="D59">
            <v>1.5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0.5</v>
          </cell>
          <cell r="K59">
            <v>0</v>
          </cell>
          <cell r="L59">
            <v>0</v>
          </cell>
          <cell r="M59">
            <v>28</v>
          </cell>
          <cell r="N59">
            <v>0</v>
          </cell>
        </row>
        <row r="60">
          <cell r="C60">
            <v>1</v>
          </cell>
          <cell r="D60">
            <v>0</v>
          </cell>
          <cell r="E60">
            <v>0</v>
          </cell>
          <cell r="F60">
            <v>0.5</v>
          </cell>
          <cell r="G60">
            <v>0</v>
          </cell>
          <cell r="H60">
            <v>0</v>
          </cell>
          <cell r="I60">
            <v>0</v>
          </cell>
          <cell r="J60">
            <v>1</v>
          </cell>
          <cell r="K60">
            <v>0</v>
          </cell>
          <cell r="L60">
            <v>0</v>
          </cell>
          <cell r="M60">
            <v>28</v>
          </cell>
          <cell r="N60">
            <v>0</v>
          </cell>
        </row>
        <row r="61">
          <cell r="C61">
            <v>0</v>
          </cell>
          <cell r="D61">
            <v>0</v>
          </cell>
          <cell r="E61">
            <v>0</v>
          </cell>
          <cell r="F61">
            <v>0.5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22</v>
          </cell>
          <cell r="N61">
            <v>0</v>
          </cell>
        </row>
        <row r="62">
          <cell r="C62">
            <v>0.5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18</v>
          </cell>
          <cell r="N62">
            <v>0</v>
          </cell>
        </row>
        <row r="63">
          <cell r="C63">
            <v>2</v>
          </cell>
          <cell r="D63">
            <v>0.5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27</v>
          </cell>
          <cell r="N63">
            <v>0</v>
          </cell>
        </row>
        <row r="64">
          <cell r="C64">
            <v>0</v>
          </cell>
          <cell r="D64">
            <v>0</v>
          </cell>
          <cell r="E64">
            <v>0.5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19.5</v>
          </cell>
          <cell r="N64">
            <v>0</v>
          </cell>
        </row>
        <row r="65"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0.5</v>
          </cell>
          <cell r="K65">
            <v>0</v>
          </cell>
          <cell r="L65">
            <v>0</v>
          </cell>
          <cell r="M65">
            <v>14.5</v>
          </cell>
          <cell r="N65">
            <v>0</v>
          </cell>
        </row>
        <row r="66">
          <cell r="C66">
            <v>0.5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8.5</v>
          </cell>
          <cell r="N66">
            <v>0</v>
          </cell>
        </row>
        <row r="67">
          <cell r="C67">
            <v>1</v>
          </cell>
          <cell r="D67">
            <v>0</v>
          </cell>
          <cell r="E67">
            <v>0</v>
          </cell>
          <cell r="F67">
            <v>1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10</v>
          </cell>
          <cell r="N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0.5</v>
          </cell>
          <cell r="G68">
            <v>0</v>
          </cell>
          <cell r="H68">
            <v>0</v>
          </cell>
          <cell r="I68">
            <v>0.5</v>
          </cell>
          <cell r="J68">
            <v>0.5</v>
          </cell>
          <cell r="K68">
            <v>0</v>
          </cell>
          <cell r="L68">
            <v>0</v>
          </cell>
          <cell r="M68">
            <v>9.5</v>
          </cell>
          <cell r="N68">
            <v>0</v>
          </cell>
        </row>
        <row r="69">
          <cell r="C69">
            <v>0.5</v>
          </cell>
          <cell r="D69">
            <v>0</v>
          </cell>
          <cell r="E69">
            <v>0</v>
          </cell>
          <cell r="F69">
            <v>0.5</v>
          </cell>
          <cell r="G69">
            <v>0</v>
          </cell>
          <cell r="H69">
            <v>0</v>
          </cell>
          <cell r="I69">
            <v>0</v>
          </cell>
          <cell r="J69">
            <v>0.5</v>
          </cell>
          <cell r="K69">
            <v>0</v>
          </cell>
          <cell r="L69">
            <v>0</v>
          </cell>
          <cell r="M69">
            <v>7</v>
          </cell>
          <cell r="N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0.5</v>
          </cell>
          <cell r="J70">
            <v>0</v>
          </cell>
          <cell r="K70">
            <v>0</v>
          </cell>
          <cell r="L70">
            <v>0</v>
          </cell>
          <cell r="M70">
            <v>6.5</v>
          </cell>
          <cell r="N70">
            <v>0</v>
          </cell>
        </row>
        <row r="71">
          <cell r="C71">
            <v>0</v>
          </cell>
          <cell r="D71">
            <v>0</v>
          </cell>
          <cell r="E71">
            <v>0.5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0.5</v>
          </cell>
          <cell r="K71">
            <v>0</v>
          </cell>
          <cell r="L71">
            <v>0</v>
          </cell>
          <cell r="M71">
            <v>4</v>
          </cell>
          <cell r="N71">
            <v>0</v>
          </cell>
        </row>
        <row r="72">
          <cell r="C72">
            <v>0.5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0.5</v>
          </cell>
          <cell r="K72">
            <v>0</v>
          </cell>
          <cell r="L72">
            <v>0</v>
          </cell>
          <cell r="M72">
            <v>3.5</v>
          </cell>
          <cell r="N72">
            <v>0</v>
          </cell>
        </row>
        <row r="73">
          <cell r="C73">
            <v>0.5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3.5</v>
          </cell>
          <cell r="N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0.5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4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1.5</v>
          </cell>
          <cell r="N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1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1.5</v>
          </cell>
          <cell r="N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0.5</v>
          </cell>
          <cell r="K77">
            <v>0</v>
          </cell>
          <cell r="L77">
            <v>0</v>
          </cell>
          <cell r="M77">
            <v>1</v>
          </cell>
          <cell r="N77">
            <v>0</v>
          </cell>
        </row>
        <row r="78">
          <cell r="C78">
            <v>0.5</v>
          </cell>
          <cell r="D78">
            <v>0</v>
          </cell>
          <cell r="E78">
            <v>0</v>
          </cell>
          <cell r="F78">
            <v>0.5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0.5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0.5</v>
          </cell>
          <cell r="G80">
            <v>0</v>
          </cell>
          <cell r="H80">
            <v>0</v>
          </cell>
          <cell r="I80">
            <v>0</v>
          </cell>
          <cell r="J80">
            <v>0.5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0.5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0.5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0.5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0.5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1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0.5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0.5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0.5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1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1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1</v>
          </cell>
          <cell r="K94">
            <v>0</v>
          </cell>
          <cell r="L94">
            <v>0</v>
          </cell>
          <cell r="M94">
            <v>0.5</v>
          </cell>
          <cell r="N94">
            <v>0</v>
          </cell>
        </row>
        <row r="95">
          <cell r="C95">
            <v>1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1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0.5</v>
          </cell>
          <cell r="J96">
            <v>0.5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1</v>
          </cell>
          <cell r="D97">
            <v>0</v>
          </cell>
          <cell r="E97">
            <v>0</v>
          </cell>
          <cell r="F97">
            <v>0.5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2</v>
          </cell>
          <cell r="N97">
            <v>0</v>
          </cell>
        </row>
        <row r="98">
          <cell r="C98">
            <v>0.5</v>
          </cell>
          <cell r="D98">
            <v>0</v>
          </cell>
          <cell r="E98">
            <v>0</v>
          </cell>
          <cell r="F98">
            <v>0.5</v>
          </cell>
          <cell r="G98">
            <v>0</v>
          </cell>
          <cell r="H98">
            <v>0</v>
          </cell>
          <cell r="I98">
            <v>0.5</v>
          </cell>
          <cell r="J98">
            <v>0</v>
          </cell>
          <cell r="K98">
            <v>0</v>
          </cell>
          <cell r="L98">
            <v>0</v>
          </cell>
          <cell r="M98">
            <v>1.5</v>
          </cell>
          <cell r="N98">
            <v>0</v>
          </cell>
        </row>
        <row r="99">
          <cell r="C99">
            <v>0.5</v>
          </cell>
          <cell r="D99">
            <v>1</v>
          </cell>
          <cell r="E99">
            <v>0</v>
          </cell>
          <cell r="F99">
            <v>1</v>
          </cell>
          <cell r="G99">
            <v>0</v>
          </cell>
          <cell r="H99">
            <v>0</v>
          </cell>
          <cell r="I99">
            <v>0</v>
          </cell>
          <cell r="J99">
            <v>1</v>
          </cell>
          <cell r="K99">
            <v>0</v>
          </cell>
          <cell r="L99">
            <v>0</v>
          </cell>
          <cell r="M99">
            <v>2</v>
          </cell>
          <cell r="N99">
            <v>0</v>
          </cell>
        </row>
        <row r="100">
          <cell r="C100">
            <v>0</v>
          </cell>
          <cell r="D100">
            <v>0.5</v>
          </cell>
          <cell r="E100">
            <v>0</v>
          </cell>
          <cell r="F100">
            <v>0.5</v>
          </cell>
          <cell r="G100">
            <v>0</v>
          </cell>
          <cell r="H100">
            <v>0</v>
          </cell>
          <cell r="I100">
            <v>0</v>
          </cell>
          <cell r="J100">
            <v>0.5</v>
          </cell>
          <cell r="K100">
            <v>0</v>
          </cell>
          <cell r="L100">
            <v>0</v>
          </cell>
          <cell r="M100">
            <v>3</v>
          </cell>
          <cell r="N100">
            <v>0</v>
          </cell>
        </row>
        <row r="101">
          <cell r="C101">
            <v>0.5</v>
          </cell>
          <cell r="D101">
            <v>0.5</v>
          </cell>
          <cell r="E101">
            <v>0</v>
          </cell>
          <cell r="F101">
            <v>0.5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2.5</v>
          </cell>
          <cell r="N101">
            <v>0</v>
          </cell>
        </row>
        <row r="102">
          <cell r="C102">
            <v>0.5</v>
          </cell>
          <cell r="D102">
            <v>0</v>
          </cell>
          <cell r="E102">
            <v>0</v>
          </cell>
          <cell r="F102">
            <v>0.5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3</v>
          </cell>
          <cell r="N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1.5</v>
          </cell>
          <cell r="G103">
            <v>0</v>
          </cell>
          <cell r="H103">
            <v>0</v>
          </cell>
          <cell r="I103">
            <v>0.5</v>
          </cell>
          <cell r="J103">
            <v>0.5</v>
          </cell>
          <cell r="K103">
            <v>0</v>
          </cell>
          <cell r="L103">
            <v>0</v>
          </cell>
          <cell r="M103">
            <v>5</v>
          </cell>
          <cell r="N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1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6</v>
          </cell>
          <cell r="N104">
            <v>0</v>
          </cell>
        </row>
        <row r="105">
          <cell r="C105">
            <v>0</v>
          </cell>
          <cell r="D105">
            <v>0</v>
          </cell>
          <cell r="E105">
            <v>0.5</v>
          </cell>
          <cell r="F105">
            <v>1.5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14.5</v>
          </cell>
          <cell r="N105">
            <v>0</v>
          </cell>
        </row>
      </sheetData>
      <sheetData sheetId="15" refreshError="1">
        <row r="5">
          <cell r="G5" t="str">
            <v>STATION 88</v>
          </cell>
          <cell r="K5" t="str">
            <v>XXXX</v>
          </cell>
        </row>
        <row r="6">
          <cell r="K6" t="str">
            <v>BELLA</v>
          </cell>
        </row>
        <row r="10">
          <cell r="C10">
            <v>0.2857142857142857</v>
          </cell>
          <cell r="D10">
            <v>0.14285714285714285</v>
          </cell>
          <cell r="E10">
            <v>0</v>
          </cell>
          <cell r="F10">
            <v>0.2857142857142857</v>
          </cell>
          <cell r="G10">
            <v>0</v>
          </cell>
          <cell r="H10">
            <v>0</v>
          </cell>
          <cell r="I10">
            <v>0.2857142857142857</v>
          </cell>
          <cell r="J10">
            <v>0.5714285714285714</v>
          </cell>
          <cell r="K10">
            <v>0</v>
          </cell>
          <cell r="L10">
            <v>0</v>
          </cell>
          <cell r="M10">
            <v>10.571428571428571</v>
          </cell>
          <cell r="N10">
            <v>0</v>
          </cell>
        </row>
        <row r="11">
          <cell r="C11">
            <v>0.5714285714285714</v>
          </cell>
          <cell r="D11">
            <v>0.14285714285714285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0.2857142857142857</v>
          </cell>
          <cell r="J11">
            <v>0.2857142857142857</v>
          </cell>
          <cell r="K11">
            <v>0</v>
          </cell>
          <cell r="L11">
            <v>0</v>
          </cell>
          <cell r="M11">
            <v>9.4285714285714288</v>
          </cell>
          <cell r="N11">
            <v>0</v>
          </cell>
        </row>
        <row r="12">
          <cell r="C12">
            <v>0.2857142857142857</v>
          </cell>
          <cell r="D12">
            <v>0.2857142857142857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0.42857142857142855</v>
          </cell>
          <cell r="J12">
            <v>0.14285714285714285</v>
          </cell>
          <cell r="K12">
            <v>0</v>
          </cell>
          <cell r="L12">
            <v>0</v>
          </cell>
          <cell r="M12">
            <v>11.571428571428571</v>
          </cell>
          <cell r="N12">
            <v>0</v>
          </cell>
        </row>
        <row r="13">
          <cell r="C13">
            <v>0.14285714285714285</v>
          </cell>
          <cell r="D13">
            <v>0.2857142857142857</v>
          </cell>
          <cell r="E13">
            <v>0</v>
          </cell>
          <cell r="F13">
            <v>0.14285714285714285</v>
          </cell>
          <cell r="G13">
            <v>0</v>
          </cell>
          <cell r="H13">
            <v>0</v>
          </cell>
          <cell r="I13">
            <v>0.42857142857142855</v>
          </cell>
          <cell r="J13">
            <v>0.42857142857142855</v>
          </cell>
          <cell r="K13">
            <v>0</v>
          </cell>
          <cell r="L13">
            <v>0</v>
          </cell>
          <cell r="M13">
            <v>13.571428571428571</v>
          </cell>
          <cell r="N13">
            <v>0</v>
          </cell>
        </row>
        <row r="14">
          <cell r="C14">
            <v>0.14285714285714285</v>
          </cell>
          <cell r="D14">
            <v>0.2857142857142857</v>
          </cell>
          <cell r="E14">
            <v>0</v>
          </cell>
          <cell r="F14">
            <v>0.2857142857142857</v>
          </cell>
          <cell r="G14">
            <v>0</v>
          </cell>
          <cell r="H14">
            <v>0</v>
          </cell>
          <cell r="I14">
            <v>0.2857142857142857</v>
          </cell>
          <cell r="J14">
            <v>0.5714285714285714</v>
          </cell>
          <cell r="K14">
            <v>0</v>
          </cell>
          <cell r="L14">
            <v>0</v>
          </cell>
          <cell r="M14">
            <v>13.285714285714286</v>
          </cell>
          <cell r="N14">
            <v>0</v>
          </cell>
        </row>
        <row r="15">
          <cell r="C15">
            <v>0.8571428571428571</v>
          </cell>
          <cell r="D15">
            <v>0</v>
          </cell>
          <cell r="E15">
            <v>0</v>
          </cell>
          <cell r="F15">
            <v>0.8571428571428571</v>
          </cell>
          <cell r="G15">
            <v>0</v>
          </cell>
          <cell r="H15">
            <v>0</v>
          </cell>
          <cell r="I15">
            <v>0.14285714285714285</v>
          </cell>
          <cell r="J15">
            <v>0.8571428571428571</v>
          </cell>
          <cell r="K15">
            <v>0</v>
          </cell>
          <cell r="L15">
            <v>0</v>
          </cell>
          <cell r="M15">
            <v>9.1428571428571423</v>
          </cell>
          <cell r="N15">
            <v>0</v>
          </cell>
        </row>
        <row r="16">
          <cell r="C16">
            <v>1.2857142857142858</v>
          </cell>
          <cell r="D16">
            <v>0.2857142857142857</v>
          </cell>
          <cell r="E16">
            <v>0.5714285714285714</v>
          </cell>
          <cell r="F16">
            <v>0.5714285714285714</v>
          </cell>
          <cell r="G16">
            <v>0</v>
          </cell>
          <cell r="H16">
            <v>0</v>
          </cell>
          <cell r="I16">
            <v>0.2857142857142857</v>
          </cell>
          <cell r="J16">
            <v>0.5714285714285714</v>
          </cell>
          <cell r="K16">
            <v>0</v>
          </cell>
          <cell r="L16">
            <v>0</v>
          </cell>
          <cell r="M16">
            <v>12.428571428571429</v>
          </cell>
          <cell r="N16">
            <v>0</v>
          </cell>
        </row>
        <row r="17">
          <cell r="C17">
            <v>0.42857142857142855</v>
          </cell>
          <cell r="D17">
            <v>0.2857142857142857</v>
          </cell>
          <cell r="E17">
            <v>0.14285714285714285</v>
          </cell>
          <cell r="F17">
            <v>0.14285714285714285</v>
          </cell>
          <cell r="G17">
            <v>0</v>
          </cell>
          <cell r="H17">
            <v>0</v>
          </cell>
          <cell r="I17">
            <v>0.42857142857142855</v>
          </cell>
          <cell r="J17">
            <v>1</v>
          </cell>
          <cell r="K17">
            <v>0</v>
          </cell>
          <cell r="L17">
            <v>0</v>
          </cell>
          <cell r="M17">
            <v>12.142857142857142</v>
          </cell>
          <cell r="N17">
            <v>0</v>
          </cell>
        </row>
        <row r="18">
          <cell r="C18">
            <v>1</v>
          </cell>
          <cell r="D18">
            <v>0.2857142857142857</v>
          </cell>
          <cell r="E18">
            <v>0.14285714285714285</v>
          </cell>
          <cell r="F18">
            <v>0.14285714285714285</v>
          </cell>
          <cell r="G18">
            <v>0</v>
          </cell>
          <cell r="H18">
            <v>0</v>
          </cell>
          <cell r="I18">
            <v>0.42857142857142855</v>
          </cell>
          <cell r="J18">
            <v>0.7142857142857143</v>
          </cell>
          <cell r="K18">
            <v>0</v>
          </cell>
          <cell r="L18">
            <v>0</v>
          </cell>
          <cell r="M18">
            <v>9</v>
          </cell>
          <cell r="N18">
            <v>0</v>
          </cell>
        </row>
        <row r="19">
          <cell r="C19">
            <v>0.5714285714285714</v>
          </cell>
          <cell r="D19">
            <v>0.14285714285714285</v>
          </cell>
          <cell r="E19">
            <v>0.5714285714285714</v>
          </cell>
          <cell r="F19">
            <v>0.5714285714285714</v>
          </cell>
          <cell r="G19">
            <v>0</v>
          </cell>
          <cell r="H19">
            <v>0</v>
          </cell>
          <cell r="I19">
            <v>0.5714285714285714</v>
          </cell>
          <cell r="J19">
            <v>1</v>
          </cell>
          <cell r="K19">
            <v>0</v>
          </cell>
          <cell r="L19">
            <v>0</v>
          </cell>
          <cell r="M19">
            <v>12.571428571428571</v>
          </cell>
          <cell r="N19">
            <v>0</v>
          </cell>
        </row>
        <row r="20">
          <cell r="C20">
            <v>0.42857142857142855</v>
          </cell>
          <cell r="D20">
            <v>0.2857142857142857</v>
          </cell>
          <cell r="E20">
            <v>0.14285714285714285</v>
          </cell>
          <cell r="F20">
            <v>0.2857142857142857</v>
          </cell>
          <cell r="G20">
            <v>0</v>
          </cell>
          <cell r="H20">
            <v>0</v>
          </cell>
          <cell r="I20">
            <v>0.2857142857142857</v>
          </cell>
          <cell r="J20">
            <v>1.5714285714285714</v>
          </cell>
          <cell r="K20">
            <v>0</v>
          </cell>
          <cell r="L20">
            <v>0</v>
          </cell>
          <cell r="M20">
            <v>13.142857142857142</v>
          </cell>
          <cell r="N20">
            <v>0.14285714285714285</v>
          </cell>
        </row>
        <row r="21">
          <cell r="C21">
            <v>0.7142857142857143</v>
          </cell>
          <cell r="D21">
            <v>0.5714285714285714</v>
          </cell>
          <cell r="E21">
            <v>0.42857142857142855</v>
          </cell>
          <cell r="F21">
            <v>0</v>
          </cell>
          <cell r="G21">
            <v>0</v>
          </cell>
          <cell r="H21">
            <v>0</v>
          </cell>
          <cell r="I21">
            <v>0.2857142857142857</v>
          </cell>
          <cell r="J21">
            <v>2</v>
          </cell>
          <cell r="K21">
            <v>0</v>
          </cell>
          <cell r="L21">
            <v>0</v>
          </cell>
          <cell r="M21">
            <v>12</v>
          </cell>
          <cell r="N21">
            <v>0</v>
          </cell>
        </row>
        <row r="22">
          <cell r="C22">
            <v>1.1428571428571428</v>
          </cell>
          <cell r="D22">
            <v>0.2857142857142857</v>
          </cell>
          <cell r="E22">
            <v>0.2857142857142857</v>
          </cell>
          <cell r="F22">
            <v>0.42857142857142855</v>
          </cell>
          <cell r="G22">
            <v>0</v>
          </cell>
          <cell r="H22">
            <v>0</v>
          </cell>
          <cell r="I22">
            <v>0</v>
          </cell>
          <cell r="J22">
            <v>1.7142857142857142</v>
          </cell>
          <cell r="K22">
            <v>0</v>
          </cell>
          <cell r="L22">
            <v>0.2857142857142857</v>
          </cell>
          <cell r="M22">
            <v>16.857142857142858</v>
          </cell>
          <cell r="N22">
            <v>0</v>
          </cell>
        </row>
        <row r="23">
          <cell r="C23">
            <v>0.42857142857142855</v>
          </cell>
          <cell r="D23">
            <v>0</v>
          </cell>
          <cell r="E23">
            <v>0</v>
          </cell>
          <cell r="F23">
            <v>0.2857142857142857</v>
          </cell>
          <cell r="G23">
            <v>0</v>
          </cell>
          <cell r="H23">
            <v>0.14285714285714285</v>
          </cell>
          <cell r="I23">
            <v>0.2857142857142857</v>
          </cell>
          <cell r="J23">
            <v>1.5714285714285714</v>
          </cell>
          <cell r="K23">
            <v>0</v>
          </cell>
          <cell r="L23">
            <v>0</v>
          </cell>
          <cell r="M23">
            <v>16.142857142857142</v>
          </cell>
          <cell r="N23">
            <v>0</v>
          </cell>
        </row>
        <row r="24">
          <cell r="C24">
            <v>0.7142857142857143</v>
          </cell>
          <cell r="D24">
            <v>0.14285714285714285</v>
          </cell>
          <cell r="E24">
            <v>0.14285714285714285</v>
          </cell>
          <cell r="F24">
            <v>0.42857142857142855</v>
          </cell>
          <cell r="G24">
            <v>0</v>
          </cell>
          <cell r="H24">
            <v>0</v>
          </cell>
          <cell r="I24">
            <v>1</v>
          </cell>
          <cell r="J24">
            <v>1.4285714285714286</v>
          </cell>
          <cell r="K24">
            <v>0</v>
          </cell>
          <cell r="L24">
            <v>0</v>
          </cell>
          <cell r="M24">
            <v>17</v>
          </cell>
          <cell r="N24">
            <v>0</v>
          </cell>
        </row>
        <row r="25">
          <cell r="C25">
            <v>1.4285714285714286</v>
          </cell>
          <cell r="D25">
            <v>0.14285714285714285</v>
          </cell>
          <cell r="E25">
            <v>0.7142857142857143</v>
          </cell>
          <cell r="F25">
            <v>0.8571428571428571</v>
          </cell>
          <cell r="G25">
            <v>0</v>
          </cell>
          <cell r="H25">
            <v>0</v>
          </cell>
          <cell r="I25">
            <v>0.2857142857142857</v>
          </cell>
          <cell r="J25">
            <v>2.5714285714285716</v>
          </cell>
          <cell r="K25">
            <v>0</v>
          </cell>
          <cell r="L25">
            <v>0</v>
          </cell>
          <cell r="M25">
            <v>17.428571428571427</v>
          </cell>
          <cell r="N25">
            <v>0</v>
          </cell>
        </row>
        <row r="26">
          <cell r="C26">
            <v>1.1428571428571428</v>
          </cell>
          <cell r="D26">
            <v>0</v>
          </cell>
          <cell r="E26">
            <v>0.7142857142857143</v>
          </cell>
          <cell r="F26">
            <v>0</v>
          </cell>
          <cell r="G26">
            <v>0.14285714285714285</v>
          </cell>
          <cell r="H26">
            <v>0</v>
          </cell>
          <cell r="I26">
            <v>0.5714285714285714</v>
          </cell>
          <cell r="J26">
            <v>1.7142857142857142</v>
          </cell>
          <cell r="K26">
            <v>0</v>
          </cell>
          <cell r="L26">
            <v>0</v>
          </cell>
          <cell r="M26">
            <v>15.142857142857142</v>
          </cell>
          <cell r="N26">
            <v>0</v>
          </cell>
        </row>
        <row r="27">
          <cell r="C27">
            <v>0.8571428571428571</v>
          </cell>
          <cell r="D27">
            <v>0.14285714285714285</v>
          </cell>
          <cell r="E27">
            <v>0.5714285714285714</v>
          </cell>
          <cell r="F27">
            <v>0.2857142857142857</v>
          </cell>
          <cell r="G27">
            <v>0</v>
          </cell>
          <cell r="H27">
            <v>0</v>
          </cell>
          <cell r="I27">
            <v>0.8571428571428571</v>
          </cell>
          <cell r="J27">
            <v>1.7142857142857142</v>
          </cell>
          <cell r="K27">
            <v>0</v>
          </cell>
          <cell r="L27">
            <v>0</v>
          </cell>
          <cell r="M27">
            <v>19.714285714285715</v>
          </cell>
          <cell r="N27">
            <v>0</v>
          </cell>
        </row>
        <row r="28">
          <cell r="C28">
            <v>1.4285714285714286</v>
          </cell>
          <cell r="D28">
            <v>0.7142857142857143</v>
          </cell>
          <cell r="E28">
            <v>0.42857142857142855</v>
          </cell>
          <cell r="F28">
            <v>0.14285714285714285</v>
          </cell>
          <cell r="G28">
            <v>0.14285714285714285</v>
          </cell>
          <cell r="H28">
            <v>0</v>
          </cell>
          <cell r="I28">
            <v>0.2857142857142857</v>
          </cell>
          <cell r="J28">
            <v>1</v>
          </cell>
          <cell r="K28">
            <v>0</v>
          </cell>
          <cell r="L28">
            <v>0</v>
          </cell>
          <cell r="M28">
            <v>16.571428571428573</v>
          </cell>
          <cell r="N28">
            <v>0</v>
          </cell>
        </row>
        <row r="29">
          <cell r="C29">
            <v>0.8571428571428571</v>
          </cell>
          <cell r="D29">
            <v>0.5714285714285714</v>
          </cell>
          <cell r="E29">
            <v>0.14285714285714285</v>
          </cell>
          <cell r="F29">
            <v>0.5714285714285714</v>
          </cell>
          <cell r="G29">
            <v>0</v>
          </cell>
          <cell r="H29">
            <v>0</v>
          </cell>
          <cell r="I29">
            <v>0.2857142857142857</v>
          </cell>
          <cell r="J29">
            <v>1.2857142857142858</v>
          </cell>
          <cell r="K29">
            <v>0</v>
          </cell>
          <cell r="L29">
            <v>0</v>
          </cell>
          <cell r="M29">
            <v>16.428571428571427</v>
          </cell>
          <cell r="N29">
            <v>0</v>
          </cell>
        </row>
        <row r="30">
          <cell r="C30">
            <v>1.5714285714285714</v>
          </cell>
          <cell r="D30">
            <v>0.2857142857142857</v>
          </cell>
          <cell r="E30">
            <v>0.14285714285714285</v>
          </cell>
          <cell r="F30">
            <v>0.5714285714285714</v>
          </cell>
          <cell r="G30">
            <v>0.14285714285714285</v>
          </cell>
          <cell r="H30">
            <v>0</v>
          </cell>
          <cell r="I30">
            <v>0.42857142857142855</v>
          </cell>
          <cell r="J30">
            <v>1.2857142857142858</v>
          </cell>
          <cell r="K30">
            <v>0</v>
          </cell>
          <cell r="L30">
            <v>0</v>
          </cell>
          <cell r="M30">
            <v>17.428571428571427</v>
          </cell>
          <cell r="N30">
            <v>0</v>
          </cell>
        </row>
        <row r="31">
          <cell r="C31">
            <v>0.5714285714285714</v>
          </cell>
          <cell r="D31">
            <v>0.14285714285714285</v>
          </cell>
          <cell r="E31">
            <v>0.42857142857142855</v>
          </cell>
          <cell r="F31">
            <v>0.14285714285714285</v>
          </cell>
          <cell r="G31">
            <v>0</v>
          </cell>
          <cell r="H31">
            <v>0</v>
          </cell>
          <cell r="I31">
            <v>0.5714285714285714</v>
          </cell>
          <cell r="J31">
            <v>0.14285714285714285</v>
          </cell>
          <cell r="K31">
            <v>0</v>
          </cell>
          <cell r="L31">
            <v>0</v>
          </cell>
          <cell r="M31">
            <v>16.571428571428573</v>
          </cell>
          <cell r="N31">
            <v>0</v>
          </cell>
        </row>
        <row r="32">
          <cell r="C32">
            <v>1.2857142857142858</v>
          </cell>
          <cell r="D32">
            <v>1.1428571428571428</v>
          </cell>
          <cell r="E32">
            <v>0.5714285714285714</v>
          </cell>
          <cell r="F32">
            <v>0.7142857142857143</v>
          </cell>
          <cell r="G32">
            <v>0.2857142857142857</v>
          </cell>
          <cell r="H32">
            <v>0</v>
          </cell>
          <cell r="I32">
            <v>1</v>
          </cell>
          <cell r="J32">
            <v>0.5714285714285714</v>
          </cell>
          <cell r="K32">
            <v>0</v>
          </cell>
          <cell r="L32">
            <v>0</v>
          </cell>
          <cell r="M32">
            <v>21.142857142857142</v>
          </cell>
          <cell r="N32">
            <v>0</v>
          </cell>
        </row>
        <row r="33">
          <cell r="C33">
            <v>0.8571428571428571</v>
          </cell>
          <cell r="D33">
            <v>0.42857142857142855</v>
          </cell>
          <cell r="E33">
            <v>0</v>
          </cell>
          <cell r="F33">
            <v>0.42857142857142855</v>
          </cell>
          <cell r="G33">
            <v>0.42857142857142855</v>
          </cell>
          <cell r="H33">
            <v>0</v>
          </cell>
          <cell r="I33">
            <v>0.2857142857142857</v>
          </cell>
          <cell r="J33">
            <v>0.5714285714285714</v>
          </cell>
          <cell r="K33">
            <v>0</v>
          </cell>
          <cell r="L33">
            <v>0</v>
          </cell>
          <cell r="M33">
            <v>18.285714285714285</v>
          </cell>
          <cell r="N33">
            <v>0</v>
          </cell>
        </row>
        <row r="34">
          <cell r="C34">
            <v>1.8571428571428572</v>
          </cell>
          <cell r="D34">
            <v>0.2857142857142857</v>
          </cell>
          <cell r="E34">
            <v>0.5714285714285714</v>
          </cell>
          <cell r="F34">
            <v>0.2857142857142857</v>
          </cell>
          <cell r="G34">
            <v>0.7142857142857143</v>
          </cell>
          <cell r="H34">
            <v>0</v>
          </cell>
          <cell r="I34">
            <v>0.7142857142857143</v>
          </cell>
          <cell r="J34">
            <v>1.1428571428571428</v>
          </cell>
          <cell r="K34">
            <v>0</v>
          </cell>
          <cell r="L34">
            <v>0</v>
          </cell>
          <cell r="M34">
            <v>20.714285714285715</v>
          </cell>
          <cell r="N34">
            <v>0</v>
          </cell>
        </row>
        <row r="35">
          <cell r="C35">
            <v>0.8571428571428571</v>
          </cell>
          <cell r="D35">
            <v>0.42857142857142855</v>
          </cell>
          <cell r="E35">
            <v>0.14285714285714285</v>
          </cell>
          <cell r="F35">
            <v>0.5714285714285714</v>
          </cell>
          <cell r="G35">
            <v>0</v>
          </cell>
          <cell r="H35">
            <v>0</v>
          </cell>
          <cell r="I35">
            <v>0.5714285714285714</v>
          </cell>
          <cell r="J35">
            <v>0.8571428571428571</v>
          </cell>
          <cell r="K35">
            <v>0</v>
          </cell>
          <cell r="L35">
            <v>0</v>
          </cell>
          <cell r="M35">
            <v>16</v>
          </cell>
          <cell r="N35">
            <v>0</v>
          </cell>
        </row>
        <row r="36">
          <cell r="C36">
            <v>2.1428571428571428</v>
          </cell>
          <cell r="D36">
            <v>0.2857142857142857</v>
          </cell>
          <cell r="E36">
            <v>0.42857142857142855</v>
          </cell>
          <cell r="F36">
            <v>0.5714285714285714</v>
          </cell>
          <cell r="G36">
            <v>0.14285714285714285</v>
          </cell>
          <cell r="H36">
            <v>0</v>
          </cell>
          <cell r="I36">
            <v>0.7142857142857143</v>
          </cell>
          <cell r="J36">
            <v>1.4285714285714286</v>
          </cell>
          <cell r="K36">
            <v>0</v>
          </cell>
          <cell r="L36">
            <v>0</v>
          </cell>
          <cell r="M36">
            <v>17.285714285714285</v>
          </cell>
          <cell r="N36">
            <v>0</v>
          </cell>
        </row>
        <row r="37">
          <cell r="C37">
            <v>0.7142857142857143</v>
          </cell>
          <cell r="D37">
            <v>1</v>
          </cell>
          <cell r="E37">
            <v>0.42857142857142855</v>
          </cell>
          <cell r="F37">
            <v>0.14285714285714285</v>
          </cell>
          <cell r="G37">
            <v>0</v>
          </cell>
          <cell r="H37">
            <v>0.14285714285714285</v>
          </cell>
          <cell r="I37">
            <v>1.1428571428571428</v>
          </cell>
          <cell r="J37">
            <v>0.2857142857142857</v>
          </cell>
          <cell r="K37">
            <v>0</v>
          </cell>
          <cell r="L37">
            <v>0</v>
          </cell>
          <cell r="M37">
            <v>18.857142857142858</v>
          </cell>
          <cell r="N37">
            <v>0.14285714285714285</v>
          </cell>
        </row>
        <row r="38">
          <cell r="C38">
            <v>1.4285714285714286</v>
          </cell>
          <cell r="D38">
            <v>0.5714285714285714</v>
          </cell>
          <cell r="E38">
            <v>0.2857142857142857</v>
          </cell>
          <cell r="F38">
            <v>0.2857142857142857</v>
          </cell>
          <cell r="G38">
            <v>0</v>
          </cell>
          <cell r="H38">
            <v>0</v>
          </cell>
          <cell r="I38">
            <v>0.5714285714285714</v>
          </cell>
          <cell r="J38">
            <v>0.7142857142857143</v>
          </cell>
          <cell r="K38">
            <v>0</v>
          </cell>
          <cell r="L38">
            <v>0</v>
          </cell>
          <cell r="M38">
            <v>13.714285714285714</v>
          </cell>
          <cell r="N38">
            <v>0</v>
          </cell>
        </row>
        <row r="39">
          <cell r="C39">
            <v>2.4285714285714284</v>
          </cell>
          <cell r="D39">
            <v>0.2857142857142857</v>
          </cell>
          <cell r="E39">
            <v>0.7142857142857143</v>
          </cell>
          <cell r="F39">
            <v>0.8571428571428571</v>
          </cell>
          <cell r="G39">
            <v>0.42857142857142855</v>
          </cell>
          <cell r="H39">
            <v>0</v>
          </cell>
          <cell r="I39">
            <v>1</v>
          </cell>
          <cell r="J39">
            <v>0.5714285714285714</v>
          </cell>
          <cell r="K39">
            <v>0</v>
          </cell>
          <cell r="L39">
            <v>0</v>
          </cell>
          <cell r="M39">
            <v>17</v>
          </cell>
          <cell r="N39">
            <v>0.14285714285714285</v>
          </cell>
        </row>
        <row r="40">
          <cell r="C40">
            <v>0.8571428571428571</v>
          </cell>
          <cell r="D40">
            <v>0</v>
          </cell>
          <cell r="E40">
            <v>0</v>
          </cell>
          <cell r="F40">
            <v>0.7142857142857143</v>
          </cell>
          <cell r="G40">
            <v>0.14285714285714285</v>
          </cell>
          <cell r="H40">
            <v>0</v>
          </cell>
          <cell r="I40">
            <v>1</v>
          </cell>
          <cell r="J40">
            <v>1</v>
          </cell>
          <cell r="K40">
            <v>0</v>
          </cell>
          <cell r="L40">
            <v>0</v>
          </cell>
          <cell r="M40">
            <v>18.142857142857142</v>
          </cell>
          <cell r="N40">
            <v>0</v>
          </cell>
        </row>
        <row r="41">
          <cell r="C41">
            <v>1.2857142857142858</v>
          </cell>
          <cell r="D41">
            <v>0.7142857142857143</v>
          </cell>
          <cell r="E41">
            <v>0.42857142857142855</v>
          </cell>
          <cell r="F41">
            <v>0.42857142857142855</v>
          </cell>
          <cell r="G41">
            <v>0</v>
          </cell>
          <cell r="H41">
            <v>0</v>
          </cell>
          <cell r="I41">
            <v>1</v>
          </cell>
          <cell r="J41">
            <v>1.1428571428571428</v>
          </cell>
          <cell r="K41">
            <v>0</v>
          </cell>
          <cell r="L41">
            <v>0</v>
          </cell>
          <cell r="M41">
            <v>17.571428571428573</v>
          </cell>
          <cell r="N41">
            <v>0</v>
          </cell>
        </row>
        <row r="42">
          <cell r="C42">
            <v>1</v>
          </cell>
          <cell r="D42">
            <v>0.5714285714285714</v>
          </cell>
          <cell r="E42">
            <v>0.7142857142857143</v>
          </cell>
          <cell r="F42">
            <v>0.5714285714285714</v>
          </cell>
          <cell r="G42">
            <v>0</v>
          </cell>
          <cell r="H42">
            <v>0</v>
          </cell>
          <cell r="I42">
            <v>1.2857142857142858</v>
          </cell>
          <cell r="J42">
            <v>0.7142857142857143</v>
          </cell>
          <cell r="K42">
            <v>0</v>
          </cell>
          <cell r="L42">
            <v>0.14285714285714285</v>
          </cell>
          <cell r="M42">
            <v>16.142857142857142</v>
          </cell>
          <cell r="N42">
            <v>0</v>
          </cell>
        </row>
        <row r="43">
          <cell r="C43">
            <v>0.7142857142857143</v>
          </cell>
          <cell r="D43">
            <v>0.14285714285714285</v>
          </cell>
          <cell r="E43">
            <v>0.5714285714285714</v>
          </cell>
          <cell r="F43">
            <v>0.8571428571428571</v>
          </cell>
          <cell r="G43">
            <v>0</v>
          </cell>
          <cell r="H43">
            <v>0.14285714285714285</v>
          </cell>
          <cell r="I43">
            <v>0.2857142857142857</v>
          </cell>
          <cell r="J43">
            <v>1</v>
          </cell>
          <cell r="K43">
            <v>0</v>
          </cell>
          <cell r="L43">
            <v>0</v>
          </cell>
          <cell r="M43">
            <v>20.571428571428573</v>
          </cell>
          <cell r="N43">
            <v>0</v>
          </cell>
        </row>
        <row r="44">
          <cell r="C44">
            <v>1.5714285714285714</v>
          </cell>
          <cell r="D44">
            <v>0.14285714285714285</v>
          </cell>
          <cell r="E44">
            <v>0</v>
          </cell>
          <cell r="F44">
            <v>0.5714285714285714</v>
          </cell>
          <cell r="G44">
            <v>0</v>
          </cell>
          <cell r="H44">
            <v>0</v>
          </cell>
          <cell r="I44">
            <v>1</v>
          </cell>
          <cell r="J44">
            <v>1.5714285714285714</v>
          </cell>
          <cell r="K44">
            <v>0.14285714285714285</v>
          </cell>
          <cell r="L44">
            <v>0</v>
          </cell>
          <cell r="M44">
            <v>17</v>
          </cell>
          <cell r="N44">
            <v>0</v>
          </cell>
        </row>
        <row r="45">
          <cell r="C45">
            <v>0.8571428571428571</v>
          </cell>
          <cell r="D45">
            <v>0.42857142857142855</v>
          </cell>
          <cell r="E45">
            <v>0.7142857142857143</v>
          </cell>
          <cell r="F45">
            <v>0.7142857142857143</v>
          </cell>
          <cell r="G45">
            <v>0.14285714285714285</v>
          </cell>
          <cell r="H45">
            <v>0</v>
          </cell>
          <cell r="I45">
            <v>0.7142857142857143</v>
          </cell>
          <cell r="J45">
            <v>1.5714285714285714</v>
          </cell>
          <cell r="K45">
            <v>0</v>
          </cell>
          <cell r="L45">
            <v>0</v>
          </cell>
          <cell r="M45">
            <v>17.142857142857142</v>
          </cell>
          <cell r="N45">
            <v>0</v>
          </cell>
        </row>
        <row r="46">
          <cell r="C46">
            <v>1.1428571428571428</v>
          </cell>
          <cell r="D46">
            <v>0.14285714285714285</v>
          </cell>
          <cell r="E46">
            <v>0.2857142857142857</v>
          </cell>
          <cell r="F46">
            <v>0</v>
          </cell>
          <cell r="G46">
            <v>0</v>
          </cell>
          <cell r="H46">
            <v>0</v>
          </cell>
          <cell r="I46">
            <v>0.2857142857142857</v>
          </cell>
          <cell r="J46">
            <v>0.7142857142857143</v>
          </cell>
          <cell r="K46">
            <v>0</v>
          </cell>
          <cell r="L46">
            <v>0</v>
          </cell>
          <cell r="M46">
            <v>15.142857142857142</v>
          </cell>
          <cell r="N46">
            <v>0</v>
          </cell>
        </row>
        <row r="47">
          <cell r="C47">
            <v>0.42857142857142855</v>
          </cell>
          <cell r="D47">
            <v>0.2857142857142857</v>
          </cell>
          <cell r="E47">
            <v>0.42857142857142855</v>
          </cell>
          <cell r="F47">
            <v>0.5714285714285714</v>
          </cell>
          <cell r="G47">
            <v>0</v>
          </cell>
          <cell r="H47">
            <v>0</v>
          </cell>
          <cell r="I47">
            <v>0.14285714285714285</v>
          </cell>
          <cell r="J47">
            <v>0.5714285714285714</v>
          </cell>
          <cell r="K47">
            <v>0</v>
          </cell>
          <cell r="L47">
            <v>0</v>
          </cell>
          <cell r="M47">
            <v>16.428571428571427</v>
          </cell>
          <cell r="N47">
            <v>0</v>
          </cell>
        </row>
        <row r="48">
          <cell r="C48">
            <v>0.8571428571428571</v>
          </cell>
          <cell r="D48">
            <v>0.5714285714285714</v>
          </cell>
          <cell r="E48">
            <v>0.2857142857142857</v>
          </cell>
          <cell r="F48">
            <v>0.7142857142857143</v>
          </cell>
          <cell r="G48">
            <v>0.14285714285714285</v>
          </cell>
          <cell r="H48">
            <v>0</v>
          </cell>
          <cell r="I48">
            <v>0.7142857142857143</v>
          </cell>
          <cell r="J48">
            <v>1.7142857142857142</v>
          </cell>
          <cell r="K48">
            <v>0</v>
          </cell>
          <cell r="L48">
            <v>0</v>
          </cell>
          <cell r="M48">
            <v>21.142857142857142</v>
          </cell>
          <cell r="N48">
            <v>0</v>
          </cell>
        </row>
        <row r="49">
          <cell r="C49">
            <v>2.1428571428571428</v>
          </cell>
          <cell r="D49">
            <v>0.2857142857142857</v>
          </cell>
          <cell r="E49">
            <v>0.42857142857142855</v>
          </cell>
          <cell r="F49">
            <v>0.42857142857142855</v>
          </cell>
          <cell r="G49">
            <v>0.14285714285714285</v>
          </cell>
          <cell r="H49">
            <v>0</v>
          </cell>
          <cell r="I49">
            <v>0.5714285714285714</v>
          </cell>
          <cell r="J49">
            <v>1.7142857142857142</v>
          </cell>
          <cell r="K49">
            <v>0</v>
          </cell>
          <cell r="L49">
            <v>0</v>
          </cell>
          <cell r="M49">
            <v>20.428571428571427</v>
          </cell>
          <cell r="N49">
            <v>0</v>
          </cell>
        </row>
        <row r="50">
          <cell r="C50">
            <v>1</v>
          </cell>
          <cell r="D50">
            <v>0.5714285714285714</v>
          </cell>
          <cell r="E50">
            <v>0</v>
          </cell>
          <cell r="F50">
            <v>0.7142857142857143</v>
          </cell>
          <cell r="G50">
            <v>0.14285714285714285</v>
          </cell>
          <cell r="H50">
            <v>0</v>
          </cell>
          <cell r="I50">
            <v>0.5714285714285714</v>
          </cell>
          <cell r="J50">
            <v>1.1428571428571428</v>
          </cell>
          <cell r="K50">
            <v>0</v>
          </cell>
          <cell r="L50">
            <v>0</v>
          </cell>
          <cell r="M50">
            <v>20.428571428571427</v>
          </cell>
          <cell r="N50">
            <v>0</v>
          </cell>
        </row>
        <row r="51">
          <cell r="C51">
            <v>1</v>
          </cell>
          <cell r="D51">
            <v>0.14285714285714285</v>
          </cell>
          <cell r="E51">
            <v>0.2857142857142857</v>
          </cell>
          <cell r="F51">
            <v>0.14285714285714285</v>
          </cell>
          <cell r="G51">
            <v>0</v>
          </cell>
          <cell r="H51">
            <v>0</v>
          </cell>
          <cell r="I51">
            <v>0.42857142857142855</v>
          </cell>
          <cell r="J51">
            <v>0.5714285714285714</v>
          </cell>
          <cell r="K51">
            <v>0</v>
          </cell>
          <cell r="L51">
            <v>0</v>
          </cell>
          <cell r="M51">
            <v>18.142857142857142</v>
          </cell>
          <cell r="N51">
            <v>0</v>
          </cell>
        </row>
        <row r="52">
          <cell r="C52">
            <v>0.8571428571428571</v>
          </cell>
          <cell r="D52">
            <v>0.2857142857142857</v>
          </cell>
          <cell r="E52">
            <v>0.42857142857142855</v>
          </cell>
          <cell r="F52">
            <v>0.8571428571428571</v>
          </cell>
          <cell r="G52">
            <v>0</v>
          </cell>
          <cell r="H52">
            <v>0</v>
          </cell>
          <cell r="I52">
            <v>0.14285714285714285</v>
          </cell>
          <cell r="J52">
            <v>0.2857142857142857</v>
          </cell>
          <cell r="K52">
            <v>0</v>
          </cell>
          <cell r="L52">
            <v>0</v>
          </cell>
          <cell r="M52">
            <v>18.571428571428573</v>
          </cell>
          <cell r="N52">
            <v>0</v>
          </cell>
        </row>
        <row r="53">
          <cell r="C53">
            <v>1.2857142857142858</v>
          </cell>
          <cell r="D53">
            <v>0.42857142857142855</v>
          </cell>
          <cell r="E53">
            <v>0</v>
          </cell>
          <cell r="F53">
            <v>0.2857142857142857</v>
          </cell>
          <cell r="G53">
            <v>0</v>
          </cell>
          <cell r="H53">
            <v>0</v>
          </cell>
          <cell r="I53">
            <v>0.14285714285714285</v>
          </cell>
          <cell r="J53">
            <v>0.7142857142857143</v>
          </cell>
          <cell r="K53">
            <v>0</v>
          </cell>
          <cell r="L53">
            <v>0</v>
          </cell>
          <cell r="M53">
            <v>17.857142857142858</v>
          </cell>
          <cell r="N53">
            <v>0</v>
          </cell>
        </row>
        <row r="54">
          <cell r="C54">
            <v>0.5714285714285714</v>
          </cell>
          <cell r="D54">
            <v>0.14285714285714285</v>
          </cell>
          <cell r="E54">
            <v>0.14285714285714285</v>
          </cell>
          <cell r="F54">
            <v>0.5714285714285714</v>
          </cell>
          <cell r="G54">
            <v>0</v>
          </cell>
          <cell r="H54">
            <v>0</v>
          </cell>
          <cell r="I54">
            <v>0.7142857142857143</v>
          </cell>
          <cell r="J54">
            <v>0.5714285714285714</v>
          </cell>
          <cell r="K54">
            <v>0</v>
          </cell>
          <cell r="L54">
            <v>0</v>
          </cell>
          <cell r="M54">
            <v>20.428571428571427</v>
          </cell>
          <cell r="N54">
            <v>0</v>
          </cell>
        </row>
        <row r="55">
          <cell r="C55">
            <v>1</v>
          </cell>
          <cell r="D55">
            <v>0.7142857142857143</v>
          </cell>
          <cell r="E55">
            <v>0.14285714285714285</v>
          </cell>
          <cell r="F55">
            <v>0.14285714285714285</v>
          </cell>
          <cell r="G55">
            <v>0</v>
          </cell>
          <cell r="H55">
            <v>0</v>
          </cell>
          <cell r="I55">
            <v>1.4285714285714286</v>
          </cell>
          <cell r="J55">
            <v>0.42857142857142855</v>
          </cell>
          <cell r="K55">
            <v>0</v>
          </cell>
          <cell r="L55">
            <v>0</v>
          </cell>
          <cell r="M55">
            <v>24.142857142857142</v>
          </cell>
          <cell r="N55">
            <v>0</v>
          </cell>
        </row>
        <row r="56">
          <cell r="C56">
            <v>0.7142857142857143</v>
          </cell>
          <cell r="D56">
            <v>0.5714285714285714</v>
          </cell>
          <cell r="E56">
            <v>0.5714285714285714</v>
          </cell>
          <cell r="F56">
            <v>0.2857142857142857</v>
          </cell>
          <cell r="G56">
            <v>0</v>
          </cell>
          <cell r="H56">
            <v>0</v>
          </cell>
          <cell r="I56">
            <v>0.5714285714285714</v>
          </cell>
          <cell r="J56">
            <v>1.1428571428571428</v>
          </cell>
          <cell r="K56">
            <v>0</v>
          </cell>
          <cell r="L56">
            <v>0</v>
          </cell>
          <cell r="M56">
            <v>23.428571428571427</v>
          </cell>
          <cell r="N56">
            <v>0.14285714285714285</v>
          </cell>
        </row>
        <row r="57">
          <cell r="C57">
            <v>0.42857142857142855</v>
          </cell>
          <cell r="D57">
            <v>0.2857142857142857</v>
          </cell>
          <cell r="E57">
            <v>0.2857142857142857</v>
          </cell>
          <cell r="F57">
            <v>0.2857142857142857</v>
          </cell>
          <cell r="G57">
            <v>0</v>
          </cell>
          <cell r="H57">
            <v>0</v>
          </cell>
          <cell r="I57">
            <v>0.2857142857142857</v>
          </cell>
          <cell r="J57">
            <v>1</v>
          </cell>
          <cell r="K57">
            <v>0</v>
          </cell>
          <cell r="L57">
            <v>0</v>
          </cell>
          <cell r="M57">
            <v>22.571428571428573</v>
          </cell>
          <cell r="N57">
            <v>0</v>
          </cell>
        </row>
        <row r="58">
          <cell r="C58">
            <v>0.5</v>
          </cell>
          <cell r="D58">
            <v>0</v>
          </cell>
          <cell r="E58">
            <v>0</v>
          </cell>
          <cell r="F58">
            <v>0.5</v>
          </cell>
          <cell r="G58">
            <v>0</v>
          </cell>
          <cell r="H58">
            <v>0</v>
          </cell>
          <cell r="I58">
            <v>0</v>
          </cell>
          <cell r="J58">
            <v>1</v>
          </cell>
          <cell r="K58">
            <v>0</v>
          </cell>
          <cell r="L58">
            <v>0</v>
          </cell>
          <cell r="M58">
            <v>21</v>
          </cell>
          <cell r="N58">
            <v>0</v>
          </cell>
        </row>
        <row r="59">
          <cell r="C59">
            <v>0.5</v>
          </cell>
          <cell r="D59">
            <v>0.5</v>
          </cell>
          <cell r="E59">
            <v>0.5</v>
          </cell>
          <cell r="F59">
            <v>0.5</v>
          </cell>
          <cell r="G59">
            <v>0</v>
          </cell>
          <cell r="H59">
            <v>0</v>
          </cell>
          <cell r="I59">
            <v>1.5</v>
          </cell>
          <cell r="J59">
            <v>0</v>
          </cell>
          <cell r="K59">
            <v>0</v>
          </cell>
          <cell r="L59">
            <v>0</v>
          </cell>
          <cell r="M59">
            <v>28.5</v>
          </cell>
          <cell r="N59">
            <v>0</v>
          </cell>
        </row>
        <row r="60">
          <cell r="C60">
            <v>1</v>
          </cell>
          <cell r="D60">
            <v>0</v>
          </cell>
          <cell r="E60">
            <v>0.5</v>
          </cell>
          <cell r="F60">
            <v>1</v>
          </cell>
          <cell r="G60">
            <v>0</v>
          </cell>
          <cell r="H60">
            <v>0</v>
          </cell>
          <cell r="I60">
            <v>1.5</v>
          </cell>
          <cell r="J60">
            <v>0.5</v>
          </cell>
          <cell r="K60">
            <v>0</v>
          </cell>
          <cell r="L60">
            <v>0</v>
          </cell>
          <cell r="M60">
            <v>25</v>
          </cell>
          <cell r="N60">
            <v>0</v>
          </cell>
        </row>
        <row r="61">
          <cell r="C61">
            <v>0.5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1</v>
          </cell>
          <cell r="J61">
            <v>0.5</v>
          </cell>
          <cell r="K61">
            <v>0</v>
          </cell>
          <cell r="L61">
            <v>0</v>
          </cell>
          <cell r="M61">
            <v>34</v>
          </cell>
          <cell r="N61">
            <v>0</v>
          </cell>
        </row>
        <row r="62">
          <cell r="C62">
            <v>0</v>
          </cell>
          <cell r="D62">
            <v>0</v>
          </cell>
          <cell r="E62">
            <v>1.5</v>
          </cell>
          <cell r="F62">
            <v>0.5</v>
          </cell>
          <cell r="G62">
            <v>0</v>
          </cell>
          <cell r="H62">
            <v>0</v>
          </cell>
          <cell r="I62">
            <v>0.5</v>
          </cell>
          <cell r="J62">
            <v>0.5</v>
          </cell>
          <cell r="K62">
            <v>0</v>
          </cell>
          <cell r="L62">
            <v>0</v>
          </cell>
          <cell r="M62">
            <v>27.5</v>
          </cell>
          <cell r="N62">
            <v>0</v>
          </cell>
        </row>
        <row r="63">
          <cell r="C63">
            <v>1</v>
          </cell>
          <cell r="D63">
            <v>0</v>
          </cell>
          <cell r="E63">
            <v>0.5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1</v>
          </cell>
          <cell r="K63">
            <v>0</v>
          </cell>
          <cell r="L63">
            <v>0</v>
          </cell>
          <cell r="M63">
            <v>19</v>
          </cell>
          <cell r="N63">
            <v>0</v>
          </cell>
        </row>
        <row r="64">
          <cell r="C64">
            <v>1</v>
          </cell>
          <cell r="D64">
            <v>0.5</v>
          </cell>
          <cell r="E64">
            <v>0.5</v>
          </cell>
          <cell r="F64">
            <v>2</v>
          </cell>
          <cell r="G64">
            <v>0</v>
          </cell>
          <cell r="H64">
            <v>0</v>
          </cell>
          <cell r="I64">
            <v>0.5</v>
          </cell>
          <cell r="J64">
            <v>0</v>
          </cell>
          <cell r="K64">
            <v>0</v>
          </cell>
          <cell r="L64">
            <v>0</v>
          </cell>
          <cell r="M64">
            <v>24</v>
          </cell>
          <cell r="N64">
            <v>0</v>
          </cell>
        </row>
        <row r="65">
          <cell r="C65">
            <v>1</v>
          </cell>
          <cell r="D65">
            <v>0</v>
          </cell>
          <cell r="E65">
            <v>1</v>
          </cell>
          <cell r="F65">
            <v>0.5</v>
          </cell>
          <cell r="G65">
            <v>0</v>
          </cell>
          <cell r="H65">
            <v>0</v>
          </cell>
          <cell r="I65">
            <v>0</v>
          </cell>
          <cell r="J65">
            <v>1</v>
          </cell>
          <cell r="K65">
            <v>0</v>
          </cell>
          <cell r="L65">
            <v>0</v>
          </cell>
          <cell r="M65">
            <v>16</v>
          </cell>
          <cell r="N65">
            <v>0</v>
          </cell>
        </row>
        <row r="66">
          <cell r="C66">
            <v>1</v>
          </cell>
          <cell r="D66">
            <v>0</v>
          </cell>
          <cell r="E66">
            <v>0.5</v>
          </cell>
          <cell r="F66">
            <v>2.5</v>
          </cell>
          <cell r="G66">
            <v>0</v>
          </cell>
          <cell r="H66">
            <v>0</v>
          </cell>
          <cell r="I66">
            <v>0</v>
          </cell>
          <cell r="J66">
            <v>0.5</v>
          </cell>
          <cell r="K66">
            <v>0</v>
          </cell>
          <cell r="L66">
            <v>0</v>
          </cell>
          <cell r="M66">
            <v>19</v>
          </cell>
          <cell r="N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1</v>
          </cell>
          <cell r="G67">
            <v>0</v>
          </cell>
          <cell r="H67">
            <v>0</v>
          </cell>
          <cell r="I67">
            <v>0.5</v>
          </cell>
          <cell r="J67">
            <v>0.5</v>
          </cell>
          <cell r="K67">
            <v>0</v>
          </cell>
          <cell r="L67">
            <v>0</v>
          </cell>
          <cell r="M67">
            <v>27.5</v>
          </cell>
          <cell r="N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1</v>
          </cell>
          <cell r="G68">
            <v>0</v>
          </cell>
          <cell r="H68">
            <v>0</v>
          </cell>
          <cell r="I68">
            <v>0.5</v>
          </cell>
          <cell r="J68">
            <v>0</v>
          </cell>
          <cell r="K68">
            <v>0</v>
          </cell>
          <cell r="L68">
            <v>0</v>
          </cell>
          <cell r="M68">
            <v>12.5</v>
          </cell>
          <cell r="N68">
            <v>0</v>
          </cell>
        </row>
        <row r="69">
          <cell r="C69">
            <v>1.5</v>
          </cell>
          <cell r="D69">
            <v>0</v>
          </cell>
          <cell r="E69">
            <v>0.5</v>
          </cell>
          <cell r="F69">
            <v>1.5</v>
          </cell>
          <cell r="G69">
            <v>0</v>
          </cell>
          <cell r="H69">
            <v>0</v>
          </cell>
          <cell r="I69">
            <v>0.5</v>
          </cell>
          <cell r="J69">
            <v>0</v>
          </cell>
          <cell r="K69">
            <v>0</v>
          </cell>
          <cell r="L69">
            <v>0</v>
          </cell>
          <cell r="M69">
            <v>12.5</v>
          </cell>
          <cell r="N69">
            <v>0</v>
          </cell>
        </row>
        <row r="70">
          <cell r="C70">
            <v>1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0.5</v>
          </cell>
          <cell r="K70">
            <v>0</v>
          </cell>
          <cell r="L70">
            <v>0</v>
          </cell>
          <cell r="M70">
            <v>13.5</v>
          </cell>
          <cell r="N70">
            <v>0</v>
          </cell>
        </row>
        <row r="71">
          <cell r="C71">
            <v>0.5</v>
          </cell>
          <cell r="D71">
            <v>0.5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0.5</v>
          </cell>
          <cell r="L71">
            <v>0</v>
          </cell>
          <cell r="M71">
            <v>10</v>
          </cell>
          <cell r="N71">
            <v>0</v>
          </cell>
        </row>
        <row r="72">
          <cell r="C72">
            <v>0.5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1</v>
          </cell>
          <cell r="J72">
            <v>1</v>
          </cell>
          <cell r="K72">
            <v>0</v>
          </cell>
          <cell r="L72">
            <v>0</v>
          </cell>
          <cell r="M72">
            <v>7.5</v>
          </cell>
          <cell r="N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0.5</v>
          </cell>
          <cell r="G73">
            <v>0</v>
          </cell>
          <cell r="H73">
            <v>0</v>
          </cell>
          <cell r="I73">
            <v>0</v>
          </cell>
          <cell r="J73">
            <v>1</v>
          </cell>
          <cell r="K73">
            <v>0</v>
          </cell>
          <cell r="L73">
            <v>0</v>
          </cell>
          <cell r="M73">
            <v>3.5</v>
          </cell>
          <cell r="N73">
            <v>0</v>
          </cell>
        </row>
        <row r="74">
          <cell r="C74">
            <v>0.5</v>
          </cell>
          <cell r="D74">
            <v>0</v>
          </cell>
          <cell r="E74">
            <v>0</v>
          </cell>
          <cell r="F74">
            <v>0.5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1.5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0.5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3</v>
          </cell>
          <cell r="N75">
            <v>0</v>
          </cell>
        </row>
        <row r="76">
          <cell r="C76">
            <v>0</v>
          </cell>
          <cell r="D76">
            <v>0</v>
          </cell>
          <cell r="E76">
            <v>0.5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0.5</v>
          </cell>
          <cell r="K76">
            <v>0</v>
          </cell>
          <cell r="L76">
            <v>0</v>
          </cell>
          <cell r="M76">
            <v>2</v>
          </cell>
          <cell r="N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3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1.5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0.5</v>
          </cell>
          <cell r="K79">
            <v>0</v>
          </cell>
          <cell r="L79">
            <v>0</v>
          </cell>
          <cell r="M79">
            <v>1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0.5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0.5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0.5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0.5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0.5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0.5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1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0.5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0.5</v>
          </cell>
          <cell r="K93">
            <v>0.5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0.5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0.5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0.5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0.5</v>
          </cell>
          <cell r="N98">
            <v>0</v>
          </cell>
        </row>
        <row r="99">
          <cell r="C99">
            <v>0.5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0.5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0.5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1.5</v>
          </cell>
          <cell r="N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1.5</v>
          </cell>
          <cell r="N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3.5</v>
          </cell>
          <cell r="N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0.5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3</v>
          </cell>
          <cell r="N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0.5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9.5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7.10 KAYUNGA-GALIRAYA"/>
      <sheetName val="17.10 GALIRAYA-KAYUNGA"/>
      <sheetName val="18.10 KAYUNGA-GALIRAYA"/>
      <sheetName val="18.10 GALIRAYA-KAYUNGA"/>
      <sheetName val="19.10 KAYUNGA-GALIRAYA-24h"/>
      <sheetName val="19.10 GALIRAYA-KAYUNGA-24h"/>
      <sheetName val="20.10 KAYUNGA-GALIRAYA"/>
      <sheetName val="20.10 GALIRAYA-KAYUNGA"/>
      <sheetName val="21.10 KAYUNGA-GALIRAYA-24h"/>
      <sheetName val="21.10 GALIRAYA-KAYUNGA-24h"/>
      <sheetName val="22.10 KAYUNGA-GALIRAYA"/>
      <sheetName val="22.10 GALIRAYA-KAYUNGA"/>
      <sheetName val="23.10 KAYUNGA-GALIRAYA"/>
      <sheetName val="23.10 GALIRAYA-KAYUNGA"/>
      <sheetName val="Avg Week KAYUNGA-GALIRAYA"/>
      <sheetName val="Avg Week GALIRAYA-KAYUNGA"/>
      <sheetName val="proportions"/>
      <sheetName val="Avg Week KAYUNGA-GALIRAY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C10">
            <v>0.14285714285714285</v>
          </cell>
          <cell r="D10">
            <v>0</v>
          </cell>
          <cell r="E10">
            <v>0.42857142857142855</v>
          </cell>
          <cell r="F10">
            <v>0.7142857142857143</v>
          </cell>
          <cell r="G10">
            <v>0.14285714285714285</v>
          </cell>
          <cell r="H10">
            <v>0</v>
          </cell>
          <cell r="I10">
            <v>1.1428571428571428</v>
          </cell>
          <cell r="J10">
            <v>0.42857142857142855</v>
          </cell>
          <cell r="K10">
            <v>1.4285714285714286</v>
          </cell>
          <cell r="L10">
            <v>0</v>
          </cell>
          <cell r="M10">
            <v>3.1428571428571428</v>
          </cell>
          <cell r="N10">
            <v>0</v>
          </cell>
        </row>
        <row r="11">
          <cell r="C11">
            <v>0.42857142857142855</v>
          </cell>
          <cell r="D11">
            <v>0</v>
          </cell>
          <cell r="E11">
            <v>0.14285714285714285</v>
          </cell>
          <cell r="F11">
            <v>0.5714285714285714</v>
          </cell>
          <cell r="G11">
            <v>0</v>
          </cell>
          <cell r="H11">
            <v>0</v>
          </cell>
          <cell r="I11">
            <v>1.1428571428571428</v>
          </cell>
          <cell r="J11">
            <v>0.8571428571428571</v>
          </cell>
          <cell r="K11">
            <v>1</v>
          </cell>
          <cell r="L11">
            <v>0.14285714285714285</v>
          </cell>
          <cell r="M11">
            <v>3.1428571428571428</v>
          </cell>
          <cell r="N11">
            <v>0</v>
          </cell>
        </row>
        <row r="12">
          <cell r="C12">
            <v>0.7142857142857143</v>
          </cell>
          <cell r="D12">
            <v>0</v>
          </cell>
          <cell r="E12">
            <v>0.14285714285714285</v>
          </cell>
          <cell r="F12">
            <v>0.2857142857142857</v>
          </cell>
          <cell r="G12">
            <v>0</v>
          </cell>
          <cell r="H12">
            <v>0</v>
          </cell>
          <cell r="I12">
            <v>0.8571428571428571</v>
          </cell>
          <cell r="J12">
            <v>0.42857142857142855</v>
          </cell>
          <cell r="K12">
            <v>1</v>
          </cell>
          <cell r="L12">
            <v>0</v>
          </cell>
          <cell r="M12">
            <v>4.2857142857142856</v>
          </cell>
          <cell r="N12">
            <v>0</v>
          </cell>
        </row>
        <row r="13">
          <cell r="C13">
            <v>0.2857142857142857</v>
          </cell>
          <cell r="D13">
            <v>0</v>
          </cell>
          <cell r="E13">
            <v>0.5714285714285714</v>
          </cell>
          <cell r="F13">
            <v>1.5714285714285714</v>
          </cell>
          <cell r="G13">
            <v>0</v>
          </cell>
          <cell r="H13">
            <v>0</v>
          </cell>
          <cell r="I13">
            <v>0.7142857142857143</v>
          </cell>
          <cell r="J13">
            <v>0.2857142857142857</v>
          </cell>
          <cell r="K13">
            <v>0.2857142857142857</v>
          </cell>
          <cell r="L13">
            <v>0</v>
          </cell>
          <cell r="M13">
            <v>4.1428571428571432</v>
          </cell>
          <cell r="N13">
            <v>0</v>
          </cell>
        </row>
        <row r="14">
          <cell r="C14">
            <v>1</v>
          </cell>
          <cell r="D14">
            <v>0.14285714285714285</v>
          </cell>
          <cell r="E14">
            <v>0</v>
          </cell>
          <cell r="F14">
            <v>0.7142857142857143</v>
          </cell>
          <cell r="G14">
            <v>0</v>
          </cell>
          <cell r="H14">
            <v>0</v>
          </cell>
          <cell r="I14">
            <v>0.8571428571428571</v>
          </cell>
          <cell r="J14">
            <v>0.5714285714285714</v>
          </cell>
          <cell r="K14">
            <v>0.14285714285714285</v>
          </cell>
          <cell r="L14">
            <v>0</v>
          </cell>
          <cell r="M14">
            <v>6.5714285714285712</v>
          </cell>
          <cell r="N14">
            <v>0</v>
          </cell>
        </row>
        <row r="15">
          <cell r="C15">
            <v>0.14285714285714285</v>
          </cell>
          <cell r="D15">
            <v>0</v>
          </cell>
          <cell r="E15">
            <v>0.14285714285714285</v>
          </cell>
          <cell r="F15">
            <v>0.5714285714285714</v>
          </cell>
          <cell r="G15">
            <v>0</v>
          </cell>
          <cell r="H15">
            <v>0</v>
          </cell>
          <cell r="I15">
            <v>1.1428571428571428</v>
          </cell>
          <cell r="J15">
            <v>0.14285714285714285</v>
          </cell>
          <cell r="K15">
            <v>0.42857142857142855</v>
          </cell>
          <cell r="L15">
            <v>0.14285714285714285</v>
          </cell>
          <cell r="M15">
            <v>5.8571428571428568</v>
          </cell>
          <cell r="N15">
            <v>1.2857142857142858</v>
          </cell>
        </row>
        <row r="16">
          <cell r="C16">
            <v>0.2857142857142857</v>
          </cell>
          <cell r="D16">
            <v>0</v>
          </cell>
          <cell r="E16">
            <v>0.42857142857142855</v>
          </cell>
          <cell r="F16">
            <v>1.2857142857142858</v>
          </cell>
          <cell r="G16">
            <v>0</v>
          </cell>
          <cell r="H16">
            <v>0.2857142857142857</v>
          </cell>
          <cell r="I16">
            <v>0.5714285714285714</v>
          </cell>
          <cell r="J16">
            <v>0.42857142857142855</v>
          </cell>
          <cell r="K16">
            <v>0.5714285714285714</v>
          </cell>
          <cell r="L16">
            <v>0.2857142857142857</v>
          </cell>
          <cell r="M16">
            <v>7.5714285714285712</v>
          </cell>
          <cell r="N16">
            <v>0</v>
          </cell>
        </row>
        <row r="17">
          <cell r="C17">
            <v>1.2857142857142858</v>
          </cell>
          <cell r="D17">
            <v>0.42857142857142855</v>
          </cell>
          <cell r="E17">
            <v>0.2857142857142857</v>
          </cell>
          <cell r="F17">
            <v>1.1428571428571428</v>
          </cell>
          <cell r="G17">
            <v>0</v>
          </cell>
          <cell r="H17">
            <v>0.14285714285714285</v>
          </cell>
          <cell r="I17">
            <v>0.8571428571428571</v>
          </cell>
          <cell r="J17">
            <v>0.7142857142857143</v>
          </cell>
          <cell r="K17">
            <v>0.14285714285714285</v>
          </cell>
          <cell r="L17">
            <v>0</v>
          </cell>
          <cell r="M17">
            <v>8.7142857142857135</v>
          </cell>
          <cell r="N17">
            <v>0</v>
          </cell>
        </row>
        <row r="18">
          <cell r="C18">
            <v>0.8571428571428571</v>
          </cell>
          <cell r="D18">
            <v>0.2857142857142857</v>
          </cell>
          <cell r="E18">
            <v>0.7142857142857143</v>
          </cell>
          <cell r="F18">
            <v>0.8571428571428571</v>
          </cell>
          <cell r="G18">
            <v>0</v>
          </cell>
          <cell r="H18">
            <v>0</v>
          </cell>
          <cell r="I18">
            <v>1.4285714285714286</v>
          </cell>
          <cell r="J18">
            <v>0.42857142857142855</v>
          </cell>
          <cell r="K18">
            <v>0.14285714285714285</v>
          </cell>
          <cell r="L18">
            <v>0</v>
          </cell>
          <cell r="M18">
            <v>10</v>
          </cell>
          <cell r="N18">
            <v>0</v>
          </cell>
        </row>
        <row r="19">
          <cell r="C19">
            <v>0.8571428571428571</v>
          </cell>
          <cell r="D19">
            <v>0.42857142857142855</v>
          </cell>
          <cell r="E19">
            <v>0.2857142857142857</v>
          </cell>
          <cell r="F19">
            <v>1</v>
          </cell>
          <cell r="G19">
            <v>0.14285714285714285</v>
          </cell>
          <cell r="H19">
            <v>0.14285714285714285</v>
          </cell>
          <cell r="I19">
            <v>0.42857142857142855</v>
          </cell>
          <cell r="J19">
            <v>0.42857142857142855</v>
          </cell>
          <cell r="K19">
            <v>0.7142857142857143</v>
          </cell>
          <cell r="L19">
            <v>0</v>
          </cell>
          <cell r="M19">
            <v>7.5714285714285712</v>
          </cell>
          <cell r="N19">
            <v>0</v>
          </cell>
        </row>
        <row r="20">
          <cell r="C20">
            <v>0.7142857142857143</v>
          </cell>
          <cell r="D20">
            <v>0.14285714285714285</v>
          </cell>
          <cell r="E20">
            <v>0.2857142857142857</v>
          </cell>
          <cell r="F20">
            <v>0.7142857142857143</v>
          </cell>
          <cell r="G20">
            <v>0</v>
          </cell>
          <cell r="H20">
            <v>0.14285714285714285</v>
          </cell>
          <cell r="I20">
            <v>1.1428571428571428</v>
          </cell>
          <cell r="J20">
            <v>0.42857142857142855</v>
          </cell>
          <cell r="K20">
            <v>0.14285714285714285</v>
          </cell>
          <cell r="L20">
            <v>0.14285714285714285</v>
          </cell>
          <cell r="M20">
            <v>10.714285714285714</v>
          </cell>
          <cell r="N20">
            <v>0</v>
          </cell>
        </row>
        <row r="21">
          <cell r="C21">
            <v>0.8571428571428571</v>
          </cell>
          <cell r="D21">
            <v>0.42857142857142855</v>
          </cell>
          <cell r="E21">
            <v>0.8571428571428571</v>
          </cell>
          <cell r="F21">
            <v>2.1428571428571428</v>
          </cell>
          <cell r="G21">
            <v>0</v>
          </cell>
          <cell r="H21">
            <v>0</v>
          </cell>
          <cell r="I21">
            <v>1.4285714285714286</v>
          </cell>
          <cell r="J21">
            <v>0.42857142857142855</v>
          </cell>
          <cell r="K21">
            <v>0.2857142857142857</v>
          </cell>
          <cell r="L21">
            <v>0</v>
          </cell>
          <cell r="M21">
            <v>13.285714285714286</v>
          </cell>
          <cell r="N21">
            <v>0</v>
          </cell>
        </row>
        <row r="22">
          <cell r="C22">
            <v>0.5714285714285714</v>
          </cell>
          <cell r="D22">
            <v>0.5714285714285714</v>
          </cell>
          <cell r="E22">
            <v>0.42857142857142855</v>
          </cell>
          <cell r="F22">
            <v>0.7142857142857143</v>
          </cell>
          <cell r="G22">
            <v>0</v>
          </cell>
          <cell r="H22">
            <v>0</v>
          </cell>
          <cell r="I22">
            <v>1.1428571428571428</v>
          </cell>
          <cell r="J22">
            <v>0.14285714285714285</v>
          </cell>
          <cell r="K22">
            <v>0.14285714285714285</v>
          </cell>
          <cell r="L22">
            <v>0.14285714285714285</v>
          </cell>
          <cell r="M22">
            <v>10.857142857142858</v>
          </cell>
          <cell r="N22">
            <v>0</v>
          </cell>
        </row>
        <row r="23">
          <cell r="C23">
            <v>1</v>
          </cell>
          <cell r="D23">
            <v>0.5714285714285714</v>
          </cell>
          <cell r="E23">
            <v>0.7142857142857143</v>
          </cell>
          <cell r="F23">
            <v>1.7142857142857142</v>
          </cell>
          <cell r="G23">
            <v>0.14285714285714285</v>
          </cell>
          <cell r="H23">
            <v>0</v>
          </cell>
          <cell r="I23">
            <v>1.4285714285714286</v>
          </cell>
          <cell r="J23">
            <v>0.2857142857142857</v>
          </cell>
          <cell r="K23">
            <v>0.14285714285714285</v>
          </cell>
          <cell r="L23">
            <v>0</v>
          </cell>
          <cell r="M23">
            <v>13.428571428571429</v>
          </cell>
          <cell r="N23">
            <v>0</v>
          </cell>
        </row>
        <row r="24">
          <cell r="C24">
            <v>0.7142857142857143</v>
          </cell>
          <cell r="D24">
            <v>0.42857142857142855</v>
          </cell>
          <cell r="E24">
            <v>0.2857142857142857</v>
          </cell>
          <cell r="F24">
            <v>1.1428571428571428</v>
          </cell>
          <cell r="G24">
            <v>0.14285714285714285</v>
          </cell>
          <cell r="H24">
            <v>0</v>
          </cell>
          <cell r="I24">
            <v>1.1428571428571428</v>
          </cell>
          <cell r="J24">
            <v>0.14285714285714285</v>
          </cell>
          <cell r="K24">
            <v>0</v>
          </cell>
          <cell r="L24">
            <v>0.14285714285714285</v>
          </cell>
          <cell r="M24">
            <v>13.142857142857142</v>
          </cell>
          <cell r="N24">
            <v>0</v>
          </cell>
        </row>
        <row r="25">
          <cell r="C25">
            <v>1.7142857142857142</v>
          </cell>
          <cell r="D25">
            <v>0.14285714285714285</v>
          </cell>
          <cell r="E25">
            <v>0.5714285714285714</v>
          </cell>
          <cell r="F25">
            <v>1.1428571428571428</v>
          </cell>
          <cell r="G25">
            <v>0.14285714285714285</v>
          </cell>
          <cell r="H25">
            <v>0</v>
          </cell>
          <cell r="I25">
            <v>1.2857142857142858</v>
          </cell>
          <cell r="J25">
            <v>0.2857142857142857</v>
          </cell>
          <cell r="K25">
            <v>0.42857142857142855</v>
          </cell>
          <cell r="L25">
            <v>0</v>
          </cell>
          <cell r="M25">
            <v>12.142857142857142</v>
          </cell>
          <cell r="N25">
            <v>0</v>
          </cell>
        </row>
        <row r="26">
          <cell r="C26">
            <v>1</v>
          </cell>
          <cell r="D26">
            <v>0</v>
          </cell>
          <cell r="E26">
            <v>0.42857142857142855</v>
          </cell>
          <cell r="F26">
            <v>0.42857142857142855</v>
          </cell>
          <cell r="G26">
            <v>0.14285714285714285</v>
          </cell>
          <cell r="H26">
            <v>0</v>
          </cell>
          <cell r="I26">
            <v>0.5714285714285714</v>
          </cell>
          <cell r="J26">
            <v>0.42857142857142855</v>
          </cell>
          <cell r="K26">
            <v>0.14285714285714285</v>
          </cell>
          <cell r="L26">
            <v>0.14285714285714285</v>
          </cell>
          <cell r="M26">
            <v>11.571428571428571</v>
          </cell>
          <cell r="N26">
            <v>0</v>
          </cell>
        </row>
        <row r="27">
          <cell r="C27">
            <v>1.5714285714285714</v>
          </cell>
          <cell r="D27">
            <v>0</v>
          </cell>
          <cell r="E27">
            <v>0.7142857142857143</v>
          </cell>
          <cell r="F27">
            <v>1</v>
          </cell>
          <cell r="G27">
            <v>0</v>
          </cell>
          <cell r="H27">
            <v>0</v>
          </cell>
          <cell r="I27">
            <v>0.8571428571428571</v>
          </cell>
          <cell r="J27">
            <v>0.2857142857142857</v>
          </cell>
          <cell r="K27">
            <v>0</v>
          </cell>
          <cell r="L27">
            <v>0.14285714285714285</v>
          </cell>
          <cell r="M27">
            <v>15</v>
          </cell>
          <cell r="N27">
            <v>0</v>
          </cell>
        </row>
        <row r="28">
          <cell r="C28">
            <v>0.7142857142857143</v>
          </cell>
          <cell r="D28">
            <v>0.14285714285714285</v>
          </cell>
          <cell r="E28">
            <v>0.42857142857142855</v>
          </cell>
          <cell r="F28">
            <v>1.8571428571428572</v>
          </cell>
          <cell r="G28">
            <v>0.14285714285714285</v>
          </cell>
          <cell r="H28">
            <v>0</v>
          </cell>
          <cell r="I28">
            <v>0.42857142857142855</v>
          </cell>
          <cell r="J28">
            <v>0.2857142857142857</v>
          </cell>
          <cell r="K28">
            <v>0.2857142857142857</v>
          </cell>
          <cell r="L28">
            <v>0</v>
          </cell>
          <cell r="M28">
            <v>13.285714285714286</v>
          </cell>
          <cell r="N28">
            <v>0</v>
          </cell>
        </row>
        <row r="29">
          <cell r="C29">
            <v>1.1428571428571428</v>
          </cell>
          <cell r="D29">
            <v>0.14285714285714285</v>
          </cell>
          <cell r="E29">
            <v>0.5714285714285714</v>
          </cell>
          <cell r="F29">
            <v>1.1428571428571428</v>
          </cell>
          <cell r="G29">
            <v>0</v>
          </cell>
          <cell r="H29">
            <v>0</v>
          </cell>
          <cell r="I29">
            <v>1.1428571428571428</v>
          </cell>
          <cell r="J29">
            <v>0.7142857142857143</v>
          </cell>
          <cell r="K29">
            <v>0</v>
          </cell>
          <cell r="L29">
            <v>0</v>
          </cell>
          <cell r="M29">
            <v>12.428571428571429</v>
          </cell>
          <cell r="N29">
            <v>0</v>
          </cell>
        </row>
        <row r="30">
          <cell r="C30">
            <v>1.1428571428571428</v>
          </cell>
          <cell r="D30">
            <v>0.14285714285714285</v>
          </cell>
          <cell r="E30">
            <v>0.14285714285714285</v>
          </cell>
          <cell r="F30">
            <v>2.2857142857142856</v>
          </cell>
          <cell r="G30">
            <v>0</v>
          </cell>
          <cell r="H30">
            <v>0</v>
          </cell>
          <cell r="I30">
            <v>0.5714285714285714</v>
          </cell>
          <cell r="J30">
            <v>0.8571428571428571</v>
          </cell>
          <cell r="K30">
            <v>0.2857142857142857</v>
          </cell>
          <cell r="L30">
            <v>0</v>
          </cell>
          <cell r="M30">
            <v>13.714285714285714</v>
          </cell>
          <cell r="N30">
            <v>0</v>
          </cell>
        </row>
        <row r="31">
          <cell r="C31">
            <v>0.14285714285714285</v>
          </cell>
          <cell r="D31">
            <v>0.2857142857142857</v>
          </cell>
          <cell r="E31">
            <v>0.42857142857142855</v>
          </cell>
          <cell r="F31">
            <v>0.7142857142857143</v>
          </cell>
          <cell r="G31">
            <v>0</v>
          </cell>
          <cell r="H31">
            <v>0</v>
          </cell>
          <cell r="I31">
            <v>0.7142857142857143</v>
          </cell>
          <cell r="J31">
            <v>0.5714285714285714</v>
          </cell>
          <cell r="K31">
            <v>0.2857142857142857</v>
          </cell>
          <cell r="L31">
            <v>0.14285714285714285</v>
          </cell>
          <cell r="M31">
            <v>8.5714285714285712</v>
          </cell>
          <cell r="N31">
            <v>0</v>
          </cell>
        </row>
        <row r="32">
          <cell r="C32">
            <v>1.4285714285714286</v>
          </cell>
          <cell r="D32">
            <v>0.2857142857142857</v>
          </cell>
          <cell r="E32">
            <v>0.5714285714285714</v>
          </cell>
          <cell r="F32">
            <v>1.4285714285714286</v>
          </cell>
          <cell r="G32">
            <v>0</v>
          </cell>
          <cell r="H32">
            <v>0</v>
          </cell>
          <cell r="I32">
            <v>1.2857142857142858</v>
          </cell>
          <cell r="J32">
            <v>0.2857142857142857</v>
          </cell>
          <cell r="K32">
            <v>0</v>
          </cell>
          <cell r="L32">
            <v>0</v>
          </cell>
          <cell r="M32">
            <v>17</v>
          </cell>
          <cell r="N32">
            <v>0</v>
          </cell>
        </row>
        <row r="33">
          <cell r="C33">
            <v>1</v>
          </cell>
          <cell r="D33">
            <v>0.42857142857142855</v>
          </cell>
          <cell r="E33">
            <v>0.8571428571428571</v>
          </cell>
          <cell r="F33">
            <v>1.7142857142857142</v>
          </cell>
          <cell r="G33">
            <v>0</v>
          </cell>
          <cell r="H33">
            <v>0.14285714285714285</v>
          </cell>
          <cell r="I33">
            <v>0.5714285714285714</v>
          </cell>
          <cell r="J33">
            <v>0.42857142857142855</v>
          </cell>
          <cell r="K33">
            <v>0.42857142857142855</v>
          </cell>
          <cell r="L33">
            <v>0.2857142857142857</v>
          </cell>
          <cell r="M33">
            <v>13.714285714285714</v>
          </cell>
          <cell r="N33">
            <v>0</v>
          </cell>
        </row>
        <row r="34">
          <cell r="C34">
            <v>0.5714285714285714</v>
          </cell>
          <cell r="D34">
            <v>0.14285714285714285</v>
          </cell>
          <cell r="E34">
            <v>0.14285714285714285</v>
          </cell>
          <cell r="F34">
            <v>1.1428571428571428</v>
          </cell>
          <cell r="G34">
            <v>0</v>
          </cell>
          <cell r="H34">
            <v>0</v>
          </cell>
          <cell r="I34">
            <v>0.8571428571428571</v>
          </cell>
          <cell r="J34">
            <v>0.5714285714285714</v>
          </cell>
          <cell r="K34">
            <v>0</v>
          </cell>
          <cell r="L34">
            <v>0.14285714285714285</v>
          </cell>
          <cell r="M34">
            <v>13.571428571428571</v>
          </cell>
          <cell r="N34">
            <v>0</v>
          </cell>
        </row>
        <row r="35">
          <cell r="C35">
            <v>1.1428571428571428</v>
          </cell>
          <cell r="D35">
            <v>0.2857142857142857</v>
          </cell>
          <cell r="E35">
            <v>0.14285714285714285</v>
          </cell>
          <cell r="F35">
            <v>1.5714285714285714</v>
          </cell>
          <cell r="G35">
            <v>0</v>
          </cell>
          <cell r="H35">
            <v>0</v>
          </cell>
          <cell r="I35">
            <v>0.42857142857142855</v>
          </cell>
          <cell r="J35">
            <v>0.14285714285714285</v>
          </cell>
          <cell r="K35">
            <v>0.14285714285714285</v>
          </cell>
          <cell r="L35">
            <v>0</v>
          </cell>
          <cell r="M35">
            <v>15</v>
          </cell>
          <cell r="N35">
            <v>0.14285714285714285</v>
          </cell>
        </row>
        <row r="36">
          <cell r="C36">
            <v>1.8571428571428572</v>
          </cell>
          <cell r="D36">
            <v>0</v>
          </cell>
          <cell r="E36">
            <v>0.2857142857142857</v>
          </cell>
          <cell r="F36">
            <v>2.2857142857142856</v>
          </cell>
          <cell r="G36">
            <v>0.14285714285714285</v>
          </cell>
          <cell r="H36">
            <v>0</v>
          </cell>
          <cell r="I36">
            <v>0.42857142857142855</v>
          </cell>
          <cell r="J36">
            <v>0.42857142857142855</v>
          </cell>
          <cell r="K36">
            <v>0</v>
          </cell>
          <cell r="L36">
            <v>0.14285714285714285</v>
          </cell>
          <cell r="M36">
            <v>11.714285714285714</v>
          </cell>
          <cell r="N36">
            <v>0</v>
          </cell>
        </row>
        <row r="37">
          <cell r="C37">
            <v>0.42857142857142855</v>
          </cell>
          <cell r="D37">
            <v>0</v>
          </cell>
          <cell r="E37">
            <v>0.5714285714285714</v>
          </cell>
          <cell r="F37">
            <v>2.5714285714285716</v>
          </cell>
          <cell r="G37">
            <v>0.14285714285714285</v>
          </cell>
          <cell r="H37">
            <v>0</v>
          </cell>
          <cell r="I37">
            <v>1.1428571428571428</v>
          </cell>
          <cell r="J37">
            <v>0.8571428571428571</v>
          </cell>
          <cell r="K37">
            <v>0</v>
          </cell>
          <cell r="L37">
            <v>0.14285714285714285</v>
          </cell>
          <cell r="M37">
            <v>9.2857142857142865</v>
          </cell>
          <cell r="N37">
            <v>0</v>
          </cell>
        </row>
        <row r="38">
          <cell r="C38">
            <v>0.42857142857142855</v>
          </cell>
          <cell r="D38">
            <v>0.14285714285714285</v>
          </cell>
          <cell r="E38">
            <v>0.14285714285714285</v>
          </cell>
          <cell r="F38">
            <v>2</v>
          </cell>
          <cell r="G38">
            <v>0.14285714285714285</v>
          </cell>
          <cell r="H38">
            <v>0</v>
          </cell>
          <cell r="I38">
            <v>0.7142857142857143</v>
          </cell>
          <cell r="J38">
            <v>0.5714285714285714</v>
          </cell>
          <cell r="K38">
            <v>0</v>
          </cell>
          <cell r="L38">
            <v>0.2857142857142857</v>
          </cell>
          <cell r="M38">
            <v>10.142857142857142</v>
          </cell>
          <cell r="N38">
            <v>0</v>
          </cell>
        </row>
        <row r="39">
          <cell r="C39">
            <v>0.14285714285714285</v>
          </cell>
          <cell r="D39">
            <v>0.2857142857142857</v>
          </cell>
          <cell r="E39">
            <v>0.42857142857142855</v>
          </cell>
          <cell r="F39">
            <v>1.2857142857142858</v>
          </cell>
          <cell r="G39">
            <v>0</v>
          </cell>
          <cell r="H39">
            <v>0</v>
          </cell>
          <cell r="I39">
            <v>1</v>
          </cell>
          <cell r="J39">
            <v>0.42857142857142855</v>
          </cell>
          <cell r="K39">
            <v>0.14285714285714285</v>
          </cell>
          <cell r="L39">
            <v>0.14285714285714285</v>
          </cell>
          <cell r="M39">
            <v>11.571428571428571</v>
          </cell>
          <cell r="N39">
            <v>0</v>
          </cell>
        </row>
        <row r="40">
          <cell r="C40">
            <v>1.2857142857142858</v>
          </cell>
          <cell r="D40">
            <v>0.2857142857142857</v>
          </cell>
          <cell r="E40">
            <v>0.14285714285714285</v>
          </cell>
          <cell r="F40">
            <v>0.42857142857142855</v>
          </cell>
          <cell r="G40">
            <v>0.14285714285714285</v>
          </cell>
          <cell r="H40">
            <v>0.42857142857142855</v>
          </cell>
          <cell r="I40">
            <v>0.42857142857142855</v>
          </cell>
          <cell r="J40">
            <v>0.5714285714285714</v>
          </cell>
          <cell r="K40">
            <v>0</v>
          </cell>
          <cell r="L40">
            <v>0.2857142857142857</v>
          </cell>
          <cell r="M40">
            <v>12.857142857142858</v>
          </cell>
          <cell r="N40">
            <v>0.14285714285714285</v>
          </cell>
        </row>
        <row r="41">
          <cell r="C41">
            <v>0.8571428571428571</v>
          </cell>
          <cell r="D41">
            <v>0.5714285714285714</v>
          </cell>
          <cell r="E41">
            <v>0.5714285714285714</v>
          </cell>
          <cell r="F41">
            <v>1.4285714285714286</v>
          </cell>
          <cell r="G41">
            <v>0.14285714285714285</v>
          </cell>
          <cell r="H41">
            <v>0</v>
          </cell>
          <cell r="I41">
            <v>1</v>
          </cell>
          <cell r="J41">
            <v>0</v>
          </cell>
          <cell r="K41">
            <v>0.14285714285714285</v>
          </cell>
          <cell r="L41">
            <v>0</v>
          </cell>
          <cell r="M41">
            <v>8</v>
          </cell>
          <cell r="N41">
            <v>0</v>
          </cell>
        </row>
        <row r="42">
          <cell r="C42">
            <v>1.5714285714285714</v>
          </cell>
          <cell r="D42">
            <v>0</v>
          </cell>
          <cell r="E42">
            <v>0.2857142857142857</v>
          </cell>
          <cell r="F42">
            <v>1.7142857142857142</v>
          </cell>
          <cell r="G42">
            <v>0</v>
          </cell>
          <cell r="H42">
            <v>0.14285714285714285</v>
          </cell>
          <cell r="I42">
            <v>1.1428571428571428</v>
          </cell>
          <cell r="J42">
            <v>0.42857142857142855</v>
          </cell>
          <cell r="K42">
            <v>0.2857142857142857</v>
          </cell>
          <cell r="L42">
            <v>0</v>
          </cell>
          <cell r="M42">
            <v>11</v>
          </cell>
          <cell r="N42">
            <v>0</v>
          </cell>
        </row>
        <row r="43">
          <cell r="C43">
            <v>1.2857142857142858</v>
          </cell>
          <cell r="D43">
            <v>0.42857142857142855</v>
          </cell>
          <cell r="E43">
            <v>0.7142857142857143</v>
          </cell>
          <cell r="F43">
            <v>1.5714285714285714</v>
          </cell>
          <cell r="G43">
            <v>0</v>
          </cell>
          <cell r="H43">
            <v>0.42857142857142855</v>
          </cell>
          <cell r="I43">
            <v>1</v>
          </cell>
          <cell r="J43">
            <v>0.14285714285714285</v>
          </cell>
          <cell r="K43">
            <v>0</v>
          </cell>
          <cell r="L43">
            <v>0.14285714285714285</v>
          </cell>
          <cell r="M43">
            <v>9.2857142857142865</v>
          </cell>
          <cell r="N43">
            <v>0</v>
          </cell>
        </row>
        <row r="44">
          <cell r="C44">
            <v>1.4285714285714286</v>
          </cell>
          <cell r="D44">
            <v>0.2857142857142857</v>
          </cell>
          <cell r="E44">
            <v>0</v>
          </cell>
          <cell r="F44">
            <v>1.1428571428571428</v>
          </cell>
          <cell r="G44">
            <v>0</v>
          </cell>
          <cell r="H44">
            <v>0.2857142857142857</v>
          </cell>
          <cell r="I44">
            <v>0.7142857142857143</v>
          </cell>
          <cell r="J44">
            <v>0</v>
          </cell>
          <cell r="K44">
            <v>0</v>
          </cell>
          <cell r="L44">
            <v>0</v>
          </cell>
          <cell r="M44">
            <v>9.4285714285714288</v>
          </cell>
          <cell r="N44">
            <v>0.14285714285714285</v>
          </cell>
        </row>
        <row r="45">
          <cell r="C45">
            <v>0.5714285714285714</v>
          </cell>
          <cell r="D45">
            <v>0</v>
          </cell>
          <cell r="E45">
            <v>0.42857142857142855</v>
          </cell>
          <cell r="F45">
            <v>1</v>
          </cell>
          <cell r="G45">
            <v>0</v>
          </cell>
          <cell r="H45">
            <v>0</v>
          </cell>
          <cell r="I45">
            <v>1.2857142857142858</v>
          </cell>
          <cell r="J45">
            <v>0.2857142857142857</v>
          </cell>
          <cell r="K45">
            <v>0.14285714285714285</v>
          </cell>
          <cell r="L45">
            <v>0</v>
          </cell>
          <cell r="M45">
            <v>8.8571428571428577</v>
          </cell>
          <cell r="N45">
            <v>0</v>
          </cell>
        </row>
        <row r="46">
          <cell r="C46">
            <v>1.1428571428571428</v>
          </cell>
          <cell r="D46">
            <v>0.14285714285714285</v>
          </cell>
          <cell r="E46">
            <v>0.2857142857142857</v>
          </cell>
          <cell r="F46">
            <v>0.8571428571428571</v>
          </cell>
          <cell r="G46">
            <v>0.2857142857142857</v>
          </cell>
          <cell r="H46">
            <v>0</v>
          </cell>
          <cell r="I46">
            <v>0.2857142857142857</v>
          </cell>
          <cell r="J46">
            <v>0.42857142857142855</v>
          </cell>
          <cell r="K46">
            <v>0.14285714285714285</v>
          </cell>
          <cell r="L46">
            <v>0.14285714285714285</v>
          </cell>
          <cell r="M46">
            <v>10.428571428571429</v>
          </cell>
          <cell r="N46">
            <v>0</v>
          </cell>
        </row>
        <row r="47">
          <cell r="C47">
            <v>0.7142857142857143</v>
          </cell>
          <cell r="D47">
            <v>0.2857142857142857</v>
          </cell>
          <cell r="E47">
            <v>0.14285714285714285</v>
          </cell>
          <cell r="F47">
            <v>1.7142857142857142</v>
          </cell>
          <cell r="G47">
            <v>0.14285714285714285</v>
          </cell>
          <cell r="H47">
            <v>0</v>
          </cell>
          <cell r="I47">
            <v>1.4285714285714286</v>
          </cell>
          <cell r="J47">
            <v>0.42857142857142855</v>
          </cell>
          <cell r="K47">
            <v>0.2857142857142857</v>
          </cell>
          <cell r="L47">
            <v>0</v>
          </cell>
          <cell r="M47">
            <v>13</v>
          </cell>
          <cell r="N47">
            <v>0</v>
          </cell>
        </row>
        <row r="48">
          <cell r="C48">
            <v>1</v>
          </cell>
          <cell r="D48">
            <v>0.2857142857142857</v>
          </cell>
          <cell r="E48">
            <v>0.5714285714285714</v>
          </cell>
          <cell r="F48">
            <v>1.7142857142857142</v>
          </cell>
          <cell r="G48">
            <v>0</v>
          </cell>
          <cell r="H48">
            <v>0.2857142857142857</v>
          </cell>
          <cell r="I48">
            <v>1.5714285714285714</v>
          </cell>
          <cell r="J48">
            <v>0.2857142857142857</v>
          </cell>
          <cell r="K48">
            <v>0</v>
          </cell>
          <cell r="L48">
            <v>0</v>
          </cell>
          <cell r="M48">
            <v>9.8571428571428577</v>
          </cell>
          <cell r="N48">
            <v>0</v>
          </cell>
        </row>
        <row r="49">
          <cell r="C49">
            <v>0.7142857142857143</v>
          </cell>
          <cell r="D49">
            <v>0.14285714285714285</v>
          </cell>
          <cell r="E49">
            <v>0.14285714285714285</v>
          </cell>
          <cell r="F49">
            <v>2</v>
          </cell>
          <cell r="G49">
            <v>0</v>
          </cell>
          <cell r="H49">
            <v>0.2857142857142857</v>
          </cell>
          <cell r="I49">
            <v>1.2857142857142858</v>
          </cell>
          <cell r="J49">
            <v>0.2857142857142857</v>
          </cell>
          <cell r="K49">
            <v>0.2857142857142857</v>
          </cell>
          <cell r="L49">
            <v>0</v>
          </cell>
          <cell r="M49">
            <v>13.857142857142858</v>
          </cell>
          <cell r="N49">
            <v>0</v>
          </cell>
        </row>
        <row r="50">
          <cell r="C50">
            <v>0.8571428571428571</v>
          </cell>
          <cell r="D50">
            <v>0.42857142857142855</v>
          </cell>
          <cell r="E50">
            <v>0.5714285714285714</v>
          </cell>
          <cell r="F50">
            <v>1.2857142857142858</v>
          </cell>
          <cell r="G50">
            <v>0</v>
          </cell>
          <cell r="H50">
            <v>0</v>
          </cell>
          <cell r="I50">
            <v>0.42857142857142855</v>
          </cell>
          <cell r="J50">
            <v>0</v>
          </cell>
          <cell r="K50">
            <v>0</v>
          </cell>
          <cell r="L50">
            <v>0.14285714285714285</v>
          </cell>
          <cell r="M50">
            <v>8.7142857142857135</v>
          </cell>
          <cell r="N50">
            <v>0</v>
          </cell>
        </row>
        <row r="51">
          <cell r="C51">
            <v>1.2857142857142858</v>
          </cell>
          <cell r="D51">
            <v>0.14285714285714285</v>
          </cell>
          <cell r="E51">
            <v>0.42857142857142855</v>
          </cell>
          <cell r="F51">
            <v>1.1428571428571428</v>
          </cell>
          <cell r="G51">
            <v>0.14285714285714285</v>
          </cell>
          <cell r="H51">
            <v>0.14285714285714285</v>
          </cell>
          <cell r="I51">
            <v>1</v>
          </cell>
          <cell r="J51">
            <v>0.2857142857142857</v>
          </cell>
          <cell r="K51">
            <v>0.14285714285714285</v>
          </cell>
          <cell r="L51">
            <v>0</v>
          </cell>
          <cell r="M51">
            <v>9.8571428571428577</v>
          </cell>
          <cell r="N51">
            <v>0</v>
          </cell>
        </row>
        <row r="52">
          <cell r="C52">
            <v>1.5714285714285714</v>
          </cell>
          <cell r="D52">
            <v>0</v>
          </cell>
          <cell r="E52">
            <v>0.14285714285714285</v>
          </cell>
          <cell r="F52">
            <v>2.7142857142857144</v>
          </cell>
          <cell r="G52">
            <v>0.2857142857142857</v>
          </cell>
          <cell r="H52">
            <v>0</v>
          </cell>
          <cell r="I52">
            <v>0.42857142857142855</v>
          </cell>
          <cell r="J52">
            <v>0.42857142857142855</v>
          </cell>
          <cell r="K52">
            <v>0</v>
          </cell>
          <cell r="L52">
            <v>0.14285714285714285</v>
          </cell>
          <cell r="M52">
            <v>11.142857142857142</v>
          </cell>
          <cell r="N52">
            <v>0</v>
          </cell>
        </row>
        <row r="53">
          <cell r="C53">
            <v>0.5714285714285714</v>
          </cell>
          <cell r="D53">
            <v>0.14285714285714285</v>
          </cell>
          <cell r="E53">
            <v>0.42857142857142855</v>
          </cell>
          <cell r="F53">
            <v>1.5714285714285714</v>
          </cell>
          <cell r="G53">
            <v>0</v>
          </cell>
          <cell r="H53">
            <v>0</v>
          </cell>
          <cell r="I53">
            <v>0.5714285714285714</v>
          </cell>
          <cell r="J53">
            <v>0.2857142857142857</v>
          </cell>
          <cell r="K53">
            <v>0</v>
          </cell>
          <cell r="L53">
            <v>0</v>
          </cell>
          <cell r="M53">
            <v>10.142857142857142</v>
          </cell>
          <cell r="N53">
            <v>0.14285714285714285</v>
          </cell>
        </row>
        <row r="54">
          <cell r="C54">
            <v>1</v>
          </cell>
          <cell r="D54">
            <v>0</v>
          </cell>
          <cell r="E54">
            <v>0.42857142857142855</v>
          </cell>
          <cell r="F54">
            <v>2.1428571428571428</v>
          </cell>
          <cell r="G54">
            <v>0.14285714285714285</v>
          </cell>
          <cell r="H54">
            <v>0</v>
          </cell>
          <cell r="I54">
            <v>1.1428571428571428</v>
          </cell>
          <cell r="J54">
            <v>0.42857142857142855</v>
          </cell>
          <cell r="K54">
            <v>0</v>
          </cell>
          <cell r="L54">
            <v>0</v>
          </cell>
          <cell r="M54">
            <v>12.857142857142858</v>
          </cell>
          <cell r="N54">
            <v>0</v>
          </cell>
        </row>
        <row r="55">
          <cell r="C55">
            <v>0.8571428571428571</v>
          </cell>
          <cell r="D55">
            <v>0.2857142857142857</v>
          </cell>
          <cell r="E55">
            <v>0.42857142857142855</v>
          </cell>
          <cell r="F55">
            <v>1.4285714285714286</v>
          </cell>
          <cell r="G55">
            <v>0</v>
          </cell>
          <cell r="H55">
            <v>0</v>
          </cell>
          <cell r="I55">
            <v>1.1428571428571428</v>
          </cell>
          <cell r="J55">
            <v>0.14285714285714285</v>
          </cell>
          <cell r="K55">
            <v>0.7142857142857143</v>
          </cell>
          <cell r="L55">
            <v>0.14285714285714285</v>
          </cell>
          <cell r="M55">
            <v>10.571428571428571</v>
          </cell>
          <cell r="N55">
            <v>0</v>
          </cell>
        </row>
        <row r="56">
          <cell r="C56">
            <v>1.1428571428571428</v>
          </cell>
          <cell r="D56">
            <v>0.8571428571428571</v>
          </cell>
          <cell r="E56">
            <v>0</v>
          </cell>
          <cell r="F56">
            <v>1.2857142857142858</v>
          </cell>
          <cell r="G56">
            <v>0.14285714285714285</v>
          </cell>
          <cell r="H56">
            <v>0</v>
          </cell>
          <cell r="I56">
            <v>0.8571428571428571</v>
          </cell>
          <cell r="J56">
            <v>0</v>
          </cell>
          <cell r="K56">
            <v>1</v>
          </cell>
          <cell r="L56">
            <v>0.14285714285714285</v>
          </cell>
          <cell r="M56">
            <v>13.571428571428571</v>
          </cell>
          <cell r="N56">
            <v>0</v>
          </cell>
        </row>
        <row r="57">
          <cell r="C57">
            <v>1.4285714285714286</v>
          </cell>
          <cell r="D57">
            <v>0.14285714285714285</v>
          </cell>
          <cell r="E57">
            <v>0.14285714285714285</v>
          </cell>
          <cell r="F57">
            <v>1.4285714285714286</v>
          </cell>
          <cell r="G57">
            <v>0.14285714285714285</v>
          </cell>
          <cell r="H57">
            <v>0</v>
          </cell>
          <cell r="I57">
            <v>0.14285714285714285</v>
          </cell>
          <cell r="J57">
            <v>0.14285714285714285</v>
          </cell>
          <cell r="K57">
            <v>0.2857142857142857</v>
          </cell>
          <cell r="L57">
            <v>0</v>
          </cell>
          <cell r="M57">
            <v>9.5714285714285712</v>
          </cell>
          <cell r="N57">
            <v>0</v>
          </cell>
        </row>
        <row r="58">
          <cell r="C58">
            <v>0.5</v>
          </cell>
          <cell r="D58">
            <v>0</v>
          </cell>
          <cell r="E58">
            <v>0</v>
          </cell>
          <cell r="F58">
            <v>1.5</v>
          </cell>
          <cell r="G58">
            <v>0</v>
          </cell>
          <cell r="H58">
            <v>0</v>
          </cell>
          <cell r="I58">
            <v>0.5</v>
          </cell>
          <cell r="J58">
            <v>0.5</v>
          </cell>
          <cell r="K58">
            <v>0</v>
          </cell>
          <cell r="L58">
            <v>0</v>
          </cell>
          <cell r="M58">
            <v>10</v>
          </cell>
          <cell r="N58">
            <v>0</v>
          </cell>
        </row>
        <row r="59">
          <cell r="C59">
            <v>2.5</v>
          </cell>
          <cell r="D59">
            <v>0</v>
          </cell>
          <cell r="E59">
            <v>1.5</v>
          </cell>
          <cell r="F59">
            <v>2.5</v>
          </cell>
          <cell r="G59">
            <v>0</v>
          </cell>
          <cell r="H59">
            <v>0</v>
          </cell>
          <cell r="I59">
            <v>0.5</v>
          </cell>
          <cell r="J59">
            <v>0</v>
          </cell>
          <cell r="K59">
            <v>0</v>
          </cell>
          <cell r="L59">
            <v>0</v>
          </cell>
          <cell r="M59">
            <v>16</v>
          </cell>
          <cell r="N59">
            <v>0</v>
          </cell>
        </row>
        <row r="60">
          <cell r="C60">
            <v>0.5</v>
          </cell>
          <cell r="D60">
            <v>0</v>
          </cell>
          <cell r="E60">
            <v>0.5</v>
          </cell>
          <cell r="F60">
            <v>0</v>
          </cell>
          <cell r="G60">
            <v>0</v>
          </cell>
          <cell r="H60">
            <v>0</v>
          </cell>
          <cell r="I60">
            <v>0.5</v>
          </cell>
          <cell r="J60">
            <v>0.5</v>
          </cell>
          <cell r="K60">
            <v>0.5</v>
          </cell>
          <cell r="L60">
            <v>0</v>
          </cell>
          <cell r="M60">
            <v>8</v>
          </cell>
          <cell r="N60">
            <v>0</v>
          </cell>
        </row>
        <row r="61">
          <cell r="C61">
            <v>1.5</v>
          </cell>
          <cell r="D61">
            <v>0</v>
          </cell>
          <cell r="E61">
            <v>0.5</v>
          </cell>
          <cell r="F61">
            <v>1</v>
          </cell>
          <cell r="G61">
            <v>0</v>
          </cell>
          <cell r="H61">
            <v>0</v>
          </cell>
          <cell r="I61">
            <v>0.5</v>
          </cell>
          <cell r="J61">
            <v>0</v>
          </cell>
          <cell r="K61">
            <v>0.5</v>
          </cell>
          <cell r="L61">
            <v>0</v>
          </cell>
          <cell r="M61">
            <v>14</v>
          </cell>
          <cell r="N61">
            <v>0</v>
          </cell>
        </row>
        <row r="62">
          <cell r="C62">
            <v>1</v>
          </cell>
          <cell r="D62">
            <v>0</v>
          </cell>
          <cell r="E62">
            <v>1</v>
          </cell>
          <cell r="F62">
            <v>1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0.5</v>
          </cell>
          <cell r="L62">
            <v>0</v>
          </cell>
          <cell r="M62">
            <v>8.5</v>
          </cell>
          <cell r="N62">
            <v>0</v>
          </cell>
        </row>
        <row r="63">
          <cell r="C63">
            <v>1</v>
          </cell>
          <cell r="D63">
            <v>0</v>
          </cell>
          <cell r="E63">
            <v>1</v>
          </cell>
          <cell r="F63">
            <v>3</v>
          </cell>
          <cell r="G63">
            <v>0</v>
          </cell>
          <cell r="H63">
            <v>0</v>
          </cell>
          <cell r="I63">
            <v>1.5</v>
          </cell>
          <cell r="J63">
            <v>0.5</v>
          </cell>
          <cell r="K63">
            <v>0</v>
          </cell>
          <cell r="L63">
            <v>0</v>
          </cell>
          <cell r="M63">
            <v>7</v>
          </cell>
          <cell r="N63">
            <v>0</v>
          </cell>
        </row>
        <row r="64">
          <cell r="C64">
            <v>1.5</v>
          </cell>
          <cell r="D64">
            <v>0</v>
          </cell>
          <cell r="E64">
            <v>0</v>
          </cell>
          <cell r="F64">
            <v>1.5</v>
          </cell>
          <cell r="G64">
            <v>0.5</v>
          </cell>
          <cell r="H64">
            <v>0</v>
          </cell>
          <cell r="I64">
            <v>1.5</v>
          </cell>
          <cell r="J64">
            <v>0.5</v>
          </cell>
          <cell r="K64">
            <v>0</v>
          </cell>
          <cell r="L64">
            <v>1</v>
          </cell>
          <cell r="M64">
            <v>5</v>
          </cell>
          <cell r="N64">
            <v>0</v>
          </cell>
        </row>
        <row r="65">
          <cell r="C65">
            <v>1.5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0.5</v>
          </cell>
          <cell r="J65">
            <v>0</v>
          </cell>
          <cell r="K65">
            <v>0</v>
          </cell>
          <cell r="L65">
            <v>0</v>
          </cell>
          <cell r="M65">
            <v>6</v>
          </cell>
          <cell r="N65">
            <v>0</v>
          </cell>
        </row>
        <row r="66">
          <cell r="C66">
            <v>1</v>
          </cell>
          <cell r="D66">
            <v>0</v>
          </cell>
          <cell r="E66">
            <v>0</v>
          </cell>
          <cell r="F66">
            <v>0.5</v>
          </cell>
          <cell r="G66">
            <v>0</v>
          </cell>
          <cell r="H66">
            <v>0</v>
          </cell>
          <cell r="I66">
            <v>0.5</v>
          </cell>
          <cell r="J66">
            <v>0.5</v>
          </cell>
          <cell r="K66">
            <v>0.5</v>
          </cell>
          <cell r="L66">
            <v>0</v>
          </cell>
          <cell r="M66">
            <v>3.5</v>
          </cell>
          <cell r="N66">
            <v>0</v>
          </cell>
        </row>
        <row r="67">
          <cell r="C67">
            <v>0.5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0.5</v>
          </cell>
          <cell r="J67">
            <v>0</v>
          </cell>
          <cell r="K67">
            <v>0</v>
          </cell>
          <cell r="L67">
            <v>0</v>
          </cell>
          <cell r="M67">
            <v>1.5</v>
          </cell>
          <cell r="N67">
            <v>0</v>
          </cell>
        </row>
        <row r="68">
          <cell r="C68">
            <v>0</v>
          </cell>
          <cell r="D68">
            <v>0</v>
          </cell>
          <cell r="E68">
            <v>0.5</v>
          </cell>
          <cell r="F68">
            <v>0</v>
          </cell>
          <cell r="G68">
            <v>0</v>
          </cell>
          <cell r="H68">
            <v>0</v>
          </cell>
          <cell r="I68">
            <v>1</v>
          </cell>
          <cell r="J68">
            <v>0</v>
          </cell>
          <cell r="K68">
            <v>0</v>
          </cell>
          <cell r="L68">
            <v>0</v>
          </cell>
          <cell r="M68">
            <v>2.5</v>
          </cell>
          <cell r="N68">
            <v>0</v>
          </cell>
        </row>
        <row r="69">
          <cell r="C69">
            <v>0.5</v>
          </cell>
          <cell r="D69">
            <v>0.5</v>
          </cell>
          <cell r="E69">
            <v>1</v>
          </cell>
          <cell r="F69">
            <v>1</v>
          </cell>
          <cell r="G69">
            <v>0</v>
          </cell>
          <cell r="H69">
            <v>0</v>
          </cell>
          <cell r="I69">
            <v>0</v>
          </cell>
          <cell r="J69">
            <v>1</v>
          </cell>
          <cell r="K69">
            <v>0</v>
          </cell>
          <cell r="L69">
            <v>0</v>
          </cell>
          <cell r="M69">
            <v>1.5</v>
          </cell>
          <cell r="N69">
            <v>0</v>
          </cell>
        </row>
        <row r="70">
          <cell r="C70">
            <v>0.5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2</v>
          </cell>
          <cell r="N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0.5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1</v>
          </cell>
          <cell r="N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0.5</v>
          </cell>
          <cell r="G72">
            <v>0</v>
          </cell>
          <cell r="H72">
            <v>0</v>
          </cell>
          <cell r="I72">
            <v>0</v>
          </cell>
          <cell r="J72">
            <v>0.5</v>
          </cell>
          <cell r="K72">
            <v>0.5</v>
          </cell>
          <cell r="L72">
            <v>0</v>
          </cell>
          <cell r="M72">
            <v>1.5</v>
          </cell>
          <cell r="N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0.5</v>
          </cell>
          <cell r="J73">
            <v>1.5</v>
          </cell>
          <cell r="K73">
            <v>0</v>
          </cell>
          <cell r="L73">
            <v>0</v>
          </cell>
          <cell r="M73">
            <v>1</v>
          </cell>
          <cell r="N73">
            <v>0</v>
          </cell>
        </row>
        <row r="74">
          <cell r="C74">
            <v>0.5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0.5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0.5</v>
          </cell>
          <cell r="G75">
            <v>0</v>
          </cell>
          <cell r="H75">
            <v>0</v>
          </cell>
          <cell r="I75">
            <v>1</v>
          </cell>
          <cell r="J75">
            <v>0.5</v>
          </cell>
          <cell r="K75">
            <v>0.5</v>
          </cell>
          <cell r="L75">
            <v>0</v>
          </cell>
          <cell r="M75">
            <v>3</v>
          </cell>
          <cell r="N75">
            <v>0</v>
          </cell>
        </row>
        <row r="76">
          <cell r="C76">
            <v>0</v>
          </cell>
          <cell r="D76">
            <v>0.5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1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1</v>
          </cell>
          <cell r="N77">
            <v>0</v>
          </cell>
        </row>
        <row r="78">
          <cell r="C78">
            <v>0.5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0.5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</row>
        <row r="81">
          <cell r="C81">
            <v>0.5</v>
          </cell>
          <cell r="D81">
            <v>0</v>
          </cell>
          <cell r="E81">
            <v>0</v>
          </cell>
          <cell r="F81">
            <v>0.5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0.5</v>
          </cell>
          <cell r="L81">
            <v>0.5</v>
          </cell>
          <cell r="M81">
            <v>0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1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0.5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1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1</v>
          </cell>
          <cell r="E87">
            <v>0.5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0.5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0.5</v>
          </cell>
          <cell r="K89">
            <v>0.5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0.5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0.5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1.5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1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0.5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0.5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0.5</v>
          </cell>
          <cell r="J96">
            <v>0</v>
          </cell>
          <cell r="K96">
            <v>0</v>
          </cell>
          <cell r="L96">
            <v>0</v>
          </cell>
          <cell r="M96">
            <v>1.5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0.5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1</v>
          </cell>
          <cell r="L97">
            <v>0</v>
          </cell>
          <cell r="M97">
            <v>0.5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1</v>
          </cell>
          <cell r="G99">
            <v>0.5</v>
          </cell>
          <cell r="H99">
            <v>0</v>
          </cell>
          <cell r="I99">
            <v>0</v>
          </cell>
          <cell r="J99">
            <v>0</v>
          </cell>
          <cell r="K99">
            <v>0.5</v>
          </cell>
          <cell r="L99">
            <v>0</v>
          </cell>
          <cell r="M99">
            <v>0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0.5</v>
          </cell>
          <cell r="G100">
            <v>0</v>
          </cell>
          <cell r="H100">
            <v>0</v>
          </cell>
          <cell r="I100">
            <v>0</v>
          </cell>
          <cell r="J100">
            <v>0.5</v>
          </cell>
          <cell r="K100">
            <v>0.5</v>
          </cell>
          <cell r="L100">
            <v>0</v>
          </cell>
          <cell r="M100">
            <v>0</v>
          </cell>
          <cell r="N100">
            <v>0</v>
          </cell>
        </row>
        <row r="101">
          <cell r="C101">
            <v>0.5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0.5</v>
          </cell>
          <cell r="J101">
            <v>0.5</v>
          </cell>
          <cell r="K101">
            <v>1</v>
          </cell>
          <cell r="L101">
            <v>0</v>
          </cell>
          <cell r="M101">
            <v>2</v>
          </cell>
          <cell r="N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1.5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2</v>
          </cell>
          <cell r="L102">
            <v>0</v>
          </cell>
          <cell r="M102">
            <v>1.5</v>
          </cell>
          <cell r="N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0.5</v>
          </cell>
          <cell r="L103">
            <v>0</v>
          </cell>
          <cell r="M103">
            <v>1</v>
          </cell>
          <cell r="N103">
            <v>0</v>
          </cell>
        </row>
        <row r="104">
          <cell r="C104">
            <v>0.5</v>
          </cell>
          <cell r="D104">
            <v>0</v>
          </cell>
          <cell r="E104">
            <v>0.5</v>
          </cell>
          <cell r="F104">
            <v>0.5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1.5</v>
          </cell>
          <cell r="L104">
            <v>0</v>
          </cell>
          <cell r="M104">
            <v>3.5</v>
          </cell>
          <cell r="N104">
            <v>0</v>
          </cell>
        </row>
        <row r="105">
          <cell r="C105">
            <v>0.5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1</v>
          </cell>
          <cell r="J105">
            <v>0</v>
          </cell>
          <cell r="K105">
            <v>0.5</v>
          </cell>
          <cell r="L105">
            <v>0</v>
          </cell>
          <cell r="M105">
            <v>3</v>
          </cell>
          <cell r="N105">
            <v>0</v>
          </cell>
        </row>
      </sheetData>
      <sheetData sheetId="15" refreshError="1">
        <row r="5">
          <cell r="G5" t="str">
            <v>KYANYA</v>
          </cell>
        </row>
        <row r="6">
          <cell r="K6" t="str">
            <v>GODFREY</v>
          </cell>
        </row>
        <row r="10">
          <cell r="C10">
            <v>0</v>
          </cell>
          <cell r="D10">
            <v>0</v>
          </cell>
          <cell r="E10">
            <v>0.14285714285714285</v>
          </cell>
          <cell r="F10">
            <v>1.1428571428571428</v>
          </cell>
          <cell r="G10">
            <v>0.14285714285714285</v>
          </cell>
          <cell r="H10">
            <v>0</v>
          </cell>
          <cell r="I10">
            <v>0.14285714285714285</v>
          </cell>
          <cell r="J10">
            <v>0.2857142857142857</v>
          </cell>
          <cell r="K10">
            <v>0.14285714285714285</v>
          </cell>
          <cell r="L10">
            <v>0</v>
          </cell>
          <cell r="M10">
            <v>3.5714285714285716</v>
          </cell>
          <cell r="N10">
            <v>0</v>
          </cell>
        </row>
        <row r="11">
          <cell r="C11">
            <v>0.14285714285714285</v>
          </cell>
          <cell r="D11">
            <v>0.2857142857142857</v>
          </cell>
          <cell r="E11">
            <v>0.14285714285714285</v>
          </cell>
          <cell r="F11">
            <v>0.7142857142857143</v>
          </cell>
          <cell r="G11">
            <v>0.14285714285714285</v>
          </cell>
          <cell r="H11">
            <v>0</v>
          </cell>
          <cell r="I11">
            <v>0</v>
          </cell>
          <cell r="J11">
            <v>0.5714285714285714</v>
          </cell>
          <cell r="K11">
            <v>0.14285714285714285</v>
          </cell>
          <cell r="L11">
            <v>0.14285714285714285</v>
          </cell>
          <cell r="M11">
            <v>4.7142857142857144</v>
          </cell>
          <cell r="N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0.7142857142857143</v>
          </cell>
          <cell r="G12">
            <v>0</v>
          </cell>
          <cell r="H12">
            <v>0</v>
          </cell>
          <cell r="I12">
            <v>0.42857142857142855</v>
          </cell>
          <cell r="J12">
            <v>0.5714285714285714</v>
          </cell>
          <cell r="K12">
            <v>0.8571428571428571</v>
          </cell>
          <cell r="L12">
            <v>0</v>
          </cell>
          <cell r="M12">
            <v>4.4285714285714288</v>
          </cell>
          <cell r="N12">
            <v>0</v>
          </cell>
        </row>
        <row r="13">
          <cell r="C13">
            <v>0.2857142857142857</v>
          </cell>
          <cell r="D13">
            <v>0.14285714285714285</v>
          </cell>
          <cell r="E13">
            <v>0.14285714285714285</v>
          </cell>
          <cell r="F13">
            <v>0.8571428571428571</v>
          </cell>
          <cell r="G13">
            <v>0</v>
          </cell>
          <cell r="H13">
            <v>0</v>
          </cell>
          <cell r="I13">
            <v>0.2857142857142857</v>
          </cell>
          <cell r="J13">
            <v>0.2857142857142857</v>
          </cell>
          <cell r="K13">
            <v>0.14285714285714285</v>
          </cell>
          <cell r="L13">
            <v>0</v>
          </cell>
          <cell r="M13">
            <v>5.2857142857142856</v>
          </cell>
          <cell r="N13">
            <v>0</v>
          </cell>
        </row>
        <row r="14">
          <cell r="C14">
            <v>0.7142857142857143</v>
          </cell>
          <cell r="D14">
            <v>0.2857142857142857</v>
          </cell>
          <cell r="E14">
            <v>0.14285714285714285</v>
          </cell>
          <cell r="F14">
            <v>0.8571428571428571</v>
          </cell>
          <cell r="G14">
            <v>0.14285714285714285</v>
          </cell>
          <cell r="H14">
            <v>0</v>
          </cell>
          <cell r="I14">
            <v>1.1428571428571428</v>
          </cell>
          <cell r="J14">
            <v>0.2857142857142857</v>
          </cell>
          <cell r="K14">
            <v>0.14285714285714285</v>
          </cell>
          <cell r="L14">
            <v>0</v>
          </cell>
          <cell r="M14">
            <v>7</v>
          </cell>
          <cell r="N14">
            <v>0</v>
          </cell>
        </row>
        <row r="15">
          <cell r="C15">
            <v>0.2857142857142857</v>
          </cell>
          <cell r="D15">
            <v>0.2857142857142857</v>
          </cell>
          <cell r="E15">
            <v>0.14285714285714285</v>
          </cell>
          <cell r="F15">
            <v>0.8571428571428571</v>
          </cell>
          <cell r="G15">
            <v>0</v>
          </cell>
          <cell r="H15">
            <v>0</v>
          </cell>
          <cell r="I15">
            <v>0</v>
          </cell>
          <cell r="J15">
            <v>0.2857142857142857</v>
          </cell>
          <cell r="K15">
            <v>0.14285714285714285</v>
          </cell>
          <cell r="L15">
            <v>0</v>
          </cell>
          <cell r="M15">
            <v>6.7142857142857144</v>
          </cell>
          <cell r="N15">
            <v>0</v>
          </cell>
        </row>
        <row r="16">
          <cell r="C16">
            <v>0.42857142857142855</v>
          </cell>
          <cell r="D16">
            <v>0</v>
          </cell>
          <cell r="E16">
            <v>0</v>
          </cell>
          <cell r="F16">
            <v>1.4285714285714286</v>
          </cell>
          <cell r="G16">
            <v>0</v>
          </cell>
          <cell r="H16">
            <v>0</v>
          </cell>
          <cell r="I16">
            <v>0.2857142857142857</v>
          </cell>
          <cell r="J16">
            <v>0.14285714285714285</v>
          </cell>
          <cell r="K16">
            <v>0</v>
          </cell>
          <cell r="L16">
            <v>0</v>
          </cell>
          <cell r="M16">
            <v>6.2857142857142856</v>
          </cell>
          <cell r="N16">
            <v>0</v>
          </cell>
        </row>
        <row r="17">
          <cell r="C17">
            <v>0.7142857142857143</v>
          </cell>
          <cell r="D17">
            <v>0</v>
          </cell>
          <cell r="E17">
            <v>0.14285714285714285</v>
          </cell>
          <cell r="F17">
            <v>1.1428571428571428</v>
          </cell>
          <cell r="G17">
            <v>0</v>
          </cell>
          <cell r="H17">
            <v>0</v>
          </cell>
          <cell r="I17">
            <v>1.1428571428571428</v>
          </cell>
          <cell r="J17">
            <v>0.14285714285714285</v>
          </cell>
          <cell r="K17">
            <v>0</v>
          </cell>
          <cell r="L17">
            <v>0</v>
          </cell>
          <cell r="M17">
            <v>11.142857142857142</v>
          </cell>
          <cell r="N17">
            <v>0</v>
          </cell>
        </row>
        <row r="18">
          <cell r="C18">
            <v>0.42857142857142855</v>
          </cell>
          <cell r="D18">
            <v>0.14285714285714285</v>
          </cell>
          <cell r="E18">
            <v>0.5714285714285714</v>
          </cell>
          <cell r="F18">
            <v>1.7142857142857142</v>
          </cell>
          <cell r="G18">
            <v>0</v>
          </cell>
          <cell r="H18">
            <v>0.42857142857142855</v>
          </cell>
          <cell r="I18">
            <v>0.5714285714285714</v>
          </cell>
          <cell r="J18">
            <v>0.2857142857142857</v>
          </cell>
          <cell r="K18">
            <v>0</v>
          </cell>
          <cell r="L18">
            <v>0</v>
          </cell>
          <cell r="M18">
            <v>9</v>
          </cell>
          <cell r="N18">
            <v>0</v>
          </cell>
        </row>
        <row r="19">
          <cell r="C19">
            <v>0.5714285714285714</v>
          </cell>
          <cell r="D19">
            <v>0.14285714285714285</v>
          </cell>
          <cell r="E19">
            <v>0.42857142857142855</v>
          </cell>
          <cell r="F19">
            <v>1.1428571428571428</v>
          </cell>
          <cell r="G19">
            <v>0.14285714285714285</v>
          </cell>
          <cell r="H19">
            <v>0.14285714285714285</v>
          </cell>
          <cell r="I19">
            <v>0.14285714285714285</v>
          </cell>
          <cell r="J19">
            <v>0.14285714285714285</v>
          </cell>
          <cell r="K19">
            <v>0</v>
          </cell>
          <cell r="L19">
            <v>0</v>
          </cell>
          <cell r="M19">
            <v>9.7142857142857135</v>
          </cell>
          <cell r="N19">
            <v>0</v>
          </cell>
        </row>
        <row r="20">
          <cell r="C20">
            <v>0.42857142857142855</v>
          </cell>
          <cell r="D20">
            <v>0</v>
          </cell>
          <cell r="E20">
            <v>0.14285714285714285</v>
          </cell>
          <cell r="F20">
            <v>0.7142857142857143</v>
          </cell>
          <cell r="G20">
            <v>0</v>
          </cell>
          <cell r="H20">
            <v>0</v>
          </cell>
          <cell r="I20">
            <v>0.42857142857142855</v>
          </cell>
          <cell r="J20">
            <v>0</v>
          </cell>
          <cell r="K20">
            <v>0.14285714285714285</v>
          </cell>
          <cell r="L20">
            <v>0</v>
          </cell>
          <cell r="M20">
            <v>8.4285714285714288</v>
          </cell>
          <cell r="N20">
            <v>0</v>
          </cell>
        </row>
        <row r="21">
          <cell r="C21">
            <v>0.8571428571428571</v>
          </cell>
          <cell r="D21">
            <v>0.14285714285714285</v>
          </cell>
          <cell r="E21">
            <v>0.2857142857142857</v>
          </cell>
          <cell r="F21">
            <v>1</v>
          </cell>
          <cell r="G21">
            <v>0</v>
          </cell>
          <cell r="H21">
            <v>0.14285714285714285</v>
          </cell>
          <cell r="I21">
            <v>0.42857142857142855</v>
          </cell>
          <cell r="J21">
            <v>0</v>
          </cell>
          <cell r="K21">
            <v>0</v>
          </cell>
          <cell r="L21">
            <v>0</v>
          </cell>
          <cell r="M21">
            <v>9.1428571428571423</v>
          </cell>
          <cell r="N21">
            <v>0</v>
          </cell>
        </row>
        <row r="22">
          <cell r="C22">
            <v>0.2857142857142857</v>
          </cell>
          <cell r="D22">
            <v>0.14285714285714285</v>
          </cell>
          <cell r="E22">
            <v>0.2857142857142857</v>
          </cell>
          <cell r="F22">
            <v>0.5714285714285714</v>
          </cell>
          <cell r="G22">
            <v>0</v>
          </cell>
          <cell r="H22">
            <v>0.2857142857142857</v>
          </cell>
          <cell r="I22">
            <v>0.42857142857142855</v>
          </cell>
          <cell r="J22">
            <v>0.14285714285714285</v>
          </cell>
          <cell r="K22">
            <v>0</v>
          </cell>
          <cell r="L22">
            <v>0</v>
          </cell>
          <cell r="M22">
            <v>8.8571428571428577</v>
          </cell>
          <cell r="N22">
            <v>0</v>
          </cell>
        </row>
        <row r="23">
          <cell r="C23">
            <v>0.58571428571428563</v>
          </cell>
          <cell r="D23">
            <v>0.42857142857142855</v>
          </cell>
          <cell r="E23">
            <v>0.2857142857142857</v>
          </cell>
          <cell r="F23">
            <v>0.7142857142857143</v>
          </cell>
          <cell r="G23">
            <v>0</v>
          </cell>
          <cell r="H23">
            <v>0</v>
          </cell>
          <cell r="I23">
            <v>0.2857142857142857</v>
          </cell>
          <cell r="J23">
            <v>0.42857142857142855</v>
          </cell>
          <cell r="K23">
            <v>0</v>
          </cell>
          <cell r="L23">
            <v>0</v>
          </cell>
          <cell r="M23">
            <v>9.1428571428571423</v>
          </cell>
          <cell r="N23">
            <v>0.14285714285714285</v>
          </cell>
        </row>
        <row r="24">
          <cell r="C24">
            <v>1.1428571428571428</v>
          </cell>
          <cell r="D24">
            <v>0</v>
          </cell>
          <cell r="E24">
            <v>0</v>
          </cell>
          <cell r="F24">
            <v>0.7142857142857143</v>
          </cell>
          <cell r="G24">
            <v>0.2857142857142857</v>
          </cell>
          <cell r="H24">
            <v>0</v>
          </cell>
          <cell r="I24">
            <v>0.5714285714285714</v>
          </cell>
          <cell r="J24">
            <v>0.2857142857142857</v>
          </cell>
          <cell r="K24">
            <v>0</v>
          </cell>
          <cell r="L24">
            <v>0</v>
          </cell>
          <cell r="M24">
            <v>8.1428571428571423</v>
          </cell>
          <cell r="N24">
            <v>0</v>
          </cell>
        </row>
        <row r="25">
          <cell r="C25">
            <v>0.42857142857142855</v>
          </cell>
          <cell r="D25">
            <v>0</v>
          </cell>
          <cell r="E25">
            <v>0.2857142857142857</v>
          </cell>
          <cell r="F25">
            <v>1.1428571428571428</v>
          </cell>
          <cell r="G25">
            <v>0</v>
          </cell>
          <cell r="H25">
            <v>0</v>
          </cell>
          <cell r="I25">
            <v>0.14285714285714285</v>
          </cell>
          <cell r="J25">
            <v>0</v>
          </cell>
          <cell r="K25">
            <v>0</v>
          </cell>
          <cell r="L25">
            <v>0</v>
          </cell>
          <cell r="M25">
            <v>7.8571428571428568</v>
          </cell>
          <cell r="N25">
            <v>0</v>
          </cell>
        </row>
        <row r="26">
          <cell r="C26">
            <v>0.2857142857142857</v>
          </cell>
          <cell r="D26">
            <v>0.42857142857142855</v>
          </cell>
          <cell r="E26">
            <v>0</v>
          </cell>
          <cell r="F26">
            <v>1.2857142857142858</v>
          </cell>
          <cell r="G26">
            <v>0</v>
          </cell>
          <cell r="H26">
            <v>0</v>
          </cell>
          <cell r="I26">
            <v>0.14285714285714285</v>
          </cell>
          <cell r="J26">
            <v>0.42857142857142855</v>
          </cell>
          <cell r="K26">
            <v>0</v>
          </cell>
          <cell r="L26">
            <v>0</v>
          </cell>
          <cell r="M26">
            <v>8.2857142857142865</v>
          </cell>
          <cell r="N26">
            <v>0</v>
          </cell>
        </row>
        <row r="27">
          <cell r="C27">
            <v>0.5714285714285714</v>
          </cell>
          <cell r="D27">
            <v>0.2857142857142857</v>
          </cell>
          <cell r="E27">
            <v>0.2857142857142857</v>
          </cell>
          <cell r="F27">
            <v>0.8571428571428571</v>
          </cell>
          <cell r="G27">
            <v>0</v>
          </cell>
          <cell r="H27">
            <v>0</v>
          </cell>
          <cell r="I27">
            <v>0.2857142857142857</v>
          </cell>
          <cell r="J27">
            <v>0.2857142857142857</v>
          </cell>
          <cell r="K27">
            <v>0</v>
          </cell>
          <cell r="L27">
            <v>0</v>
          </cell>
          <cell r="M27">
            <v>11.428571428571429</v>
          </cell>
          <cell r="N27">
            <v>0</v>
          </cell>
        </row>
        <row r="28">
          <cell r="C28">
            <v>0.7142857142857143</v>
          </cell>
          <cell r="D28">
            <v>0.2857142857142857</v>
          </cell>
          <cell r="E28">
            <v>0.2857142857142857</v>
          </cell>
          <cell r="F28">
            <v>1.4285714285714286</v>
          </cell>
          <cell r="G28">
            <v>0</v>
          </cell>
          <cell r="H28">
            <v>0</v>
          </cell>
          <cell r="I28">
            <v>0.42857142857142855</v>
          </cell>
          <cell r="J28">
            <v>0.42857142857142855</v>
          </cell>
          <cell r="K28">
            <v>0.14285714285714285</v>
          </cell>
          <cell r="L28">
            <v>0</v>
          </cell>
          <cell r="M28">
            <v>11.428571428571429</v>
          </cell>
          <cell r="N28">
            <v>0</v>
          </cell>
        </row>
        <row r="29">
          <cell r="C29">
            <v>0.5714285714285714</v>
          </cell>
          <cell r="D29">
            <v>0</v>
          </cell>
          <cell r="E29">
            <v>0.42857142857142855</v>
          </cell>
          <cell r="F29">
            <v>0.8571428571428571</v>
          </cell>
          <cell r="G29">
            <v>0.14285714285714285</v>
          </cell>
          <cell r="H29">
            <v>0</v>
          </cell>
          <cell r="I29">
            <v>0.7142857142857143</v>
          </cell>
          <cell r="J29">
            <v>0.14285714285714285</v>
          </cell>
          <cell r="K29">
            <v>0</v>
          </cell>
          <cell r="L29">
            <v>0.14285714285714285</v>
          </cell>
          <cell r="M29">
            <v>11.571428571428571</v>
          </cell>
          <cell r="N29">
            <v>0</v>
          </cell>
        </row>
        <row r="30">
          <cell r="C30">
            <v>0.7142857142857143</v>
          </cell>
          <cell r="D30">
            <v>0.2857142857142857</v>
          </cell>
          <cell r="E30">
            <v>0.2857142857142857</v>
          </cell>
          <cell r="F30">
            <v>1.2857142857142858</v>
          </cell>
          <cell r="G30">
            <v>0</v>
          </cell>
          <cell r="H30">
            <v>0</v>
          </cell>
          <cell r="I30">
            <v>0.5714285714285714</v>
          </cell>
          <cell r="J30">
            <v>0.42857142857142855</v>
          </cell>
          <cell r="K30">
            <v>0.14285714285714285</v>
          </cell>
          <cell r="L30">
            <v>0</v>
          </cell>
          <cell r="M30">
            <v>12.285714285714286</v>
          </cell>
          <cell r="N30">
            <v>0</v>
          </cell>
        </row>
        <row r="31">
          <cell r="C31">
            <v>0.8571428571428571</v>
          </cell>
          <cell r="D31">
            <v>0.42857142857142855</v>
          </cell>
          <cell r="E31">
            <v>0.2857142857142857</v>
          </cell>
          <cell r="F31">
            <v>0.8571428571428571</v>
          </cell>
          <cell r="G31">
            <v>0</v>
          </cell>
          <cell r="H31">
            <v>0</v>
          </cell>
          <cell r="I31">
            <v>0.14285714285714285</v>
          </cell>
          <cell r="J31">
            <v>0.14285714285714285</v>
          </cell>
          <cell r="K31">
            <v>0</v>
          </cell>
          <cell r="L31">
            <v>0.14285714285714285</v>
          </cell>
          <cell r="M31">
            <v>9.8571428571428577</v>
          </cell>
          <cell r="N31">
            <v>0.14285714285714285</v>
          </cell>
        </row>
        <row r="32">
          <cell r="C32">
            <v>1</v>
          </cell>
          <cell r="D32">
            <v>0.42857142857142855</v>
          </cell>
          <cell r="E32">
            <v>0.42857142857142855</v>
          </cell>
          <cell r="F32">
            <v>1.5714285714285714</v>
          </cell>
          <cell r="G32">
            <v>0.2857142857142857</v>
          </cell>
          <cell r="H32">
            <v>0</v>
          </cell>
          <cell r="I32">
            <v>0.8571428571428571</v>
          </cell>
          <cell r="J32">
            <v>0.5714285714285714</v>
          </cell>
          <cell r="K32">
            <v>0</v>
          </cell>
          <cell r="L32">
            <v>0.14285714285714285</v>
          </cell>
          <cell r="M32">
            <v>13.571428571428571</v>
          </cell>
          <cell r="N32">
            <v>0</v>
          </cell>
        </row>
        <row r="33">
          <cell r="C33">
            <v>1.2857142857142858</v>
          </cell>
          <cell r="D33">
            <v>0.14285714285714285</v>
          </cell>
          <cell r="E33">
            <v>0.2857142857142857</v>
          </cell>
          <cell r="F33">
            <v>0.42857142857142855</v>
          </cell>
          <cell r="G33">
            <v>0.14285714285714285</v>
          </cell>
          <cell r="H33">
            <v>0.42857142857142855</v>
          </cell>
          <cell r="I33">
            <v>0.14285714285714285</v>
          </cell>
          <cell r="J33">
            <v>0</v>
          </cell>
          <cell r="K33">
            <v>0.14285714285714285</v>
          </cell>
          <cell r="L33">
            <v>0</v>
          </cell>
          <cell r="M33">
            <v>9.7142857142857135</v>
          </cell>
          <cell r="N33">
            <v>0</v>
          </cell>
        </row>
        <row r="34">
          <cell r="C34">
            <v>1</v>
          </cell>
          <cell r="D34">
            <v>0.5714285714285714</v>
          </cell>
          <cell r="E34">
            <v>0.14285714285714285</v>
          </cell>
          <cell r="F34">
            <v>0.8571428571428571</v>
          </cell>
          <cell r="G34">
            <v>0</v>
          </cell>
          <cell r="H34">
            <v>0</v>
          </cell>
          <cell r="I34">
            <v>0.2857142857142857</v>
          </cell>
          <cell r="J34">
            <v>0.14285714285714285</v>
          </cell>
          <cell r="K34">
            <v>0</v>
          </cell>
          <cell r="L34">
            <v>0.2857142857142857</v>
          </cell>
          <cell r="M34">
            <v>10.428571428571429</v>
          </cell>
          <cell r="N34">
            <v>0</v>
          </cell>
        </row>
        <row r="35">
          <cell r="C35">
            <v>1.4285714285714286</v>
          </cell>
          <cell r="D35">
            <v>0</v>
          </cell>
          <cell r="E35">
            <v>0.2857142857142857</v>
          </cell>
          <cell r="F35">
            <v>1.2857142857142858</v>
          </cell>
          <cell r="G35">
            <v>0</v>
          </cell>
          <cell r="H35">
            <v>0</v>
          </cell>
          <cell r="I35">
            <v>0.2857142857142857</v>
          </cell>
          <cell r="J35">
            <v>0.42857142857142855</v>
          </cell>
          <cell r="K35">
            <v>0</v>
          </cell>
          <cell r="L35">
            <v>0.2857142857142857</v>
          </cell>
          <cell r="M35">
            <v>11.285714285714286</v>
          </cell>
          <cell r="N35">
            <v>0</v>
          </cell>
        </row>
        <row r="36">
          <cell r="C36">
            <v>1.4285714285714286</v>
          </cell>
          <cell r="D36">
            <v>0.14285714285714285</v>
          </cell>
          <cell r="E36">
            <v>0.5714285714285714</v>
          </cell>
          <cell r="F36">
            <v>0.8571428571428571</v>
          </cell>
          <cell r="G36">
            <v>0.2857142857142857</v>
          </cell>
          <cell r="H36">
            <v>0</v>
          </cell>
          <cell r="I36">
            <v>0.42857142857142855</v>
          </cell>
          <cell r="J36">
            <v>0.2857142857142857</v>
          </cell>
          <cell r="K36">
            <v>0.14285714285714285</v>
          </cell>
          <cell r="L36">
            <v>0.14285714285714285</v>
          </cell>
          <cell r="M36">
            <v>13.142857142857142</v>
          </cell>
          <cell r="N36">
            <v>0</v>
          </cell>
        </row>
        <row r="37">
          <cell r="C37">
            <v>1.2857142857142858</v>
          </cell>
          <cell r="D37">
            <v>0.42857142857142855</v>
          </cell>
          <cell r="E37">
            <v>0.7142857142857143</v>
          </cell>
          <cell r="F37">
            <v>1.5714285714285714</v>
          </cell>
          <cell r="G37">
            <v>0</v>
          </cell>
          <cell r="H37">
            <v>0</v>
          </cell>
          <cell r="I37">
            <v>0.42857142857142855</v>
          </cell>
          <cell r="J37">
            <v>0.2857142857142857</v>
          </cell>
          <cell r="K37">
            <v>0.14285714285714285</v>
          </cell>
          <cell r="L37">
            <v>0.42857142857142855</v>
          </cell>
          <cell r="M37">
            <v>9.2857142857142865</v>
          </cell>
          <cell r="N37">
            <v>0.14285714285714285</v>
          </cell>
        </row>
        <row r="38">
          <cell r="C38">
            <v>0.5714285714285714</v>
          </cell>
          <cell r="D38">
            <v>0.14285714285714285</v>
          </cell>
          <cell r="E38">
            <v>0.7142857142857143</v>
          </cell>
          <cell r="F38">
            <v>1.2857142857142858</v>
          </cell>
          <cell r="G38">
            <v>0</v>
          </cell>
          <cell r="H38">
            <v>0.14285714285714285</v>
          </cell>
          <cell r="I38">
            <v>0.42857142857142855</v>
          </cell>
          <cell r="J38">
            <v>0.42857142857142855</v>
          </cell>
          <cell r="K38">
            <v>0</v>
          </cell>
          <cell r="L38">
            <v>0</v>
          </cell>
          <cell r="M38">
            <v>12.857142857142858</v>
          </cell>
          <cell r="N38">
            <v>0</v>
          </cell>
        </row>
        <row r="39">
          <cell r="C39">
            <v>1.5714285714285714</v>
          </cell>
          <cell r="D39">
            <v>0.14285714285714285</v>
          </cell>
          <cell r="E39">
            <v>0.42857142857142855</v>
          </cell>
          <cell r="F39">
            <v>1.4285714285714286</v>
          </cell>
          <cell r="G39">
            <v>0.14285714285714285</v>
          </cell>
          <cell r="H39">
            <v>0.14285714285714285</v>
          </cell>
          <cell r="I39">
            <v>0.8571428571428571</v>
          </cell>
          <cell r="J39">
            <v>0.2857142857142857</v>
          </cell>
          <cell r="K39">
            <v>0.42857142857142855</v>
          </cell>
          <cell r="L39">
            <v>0</v>
          </cell>
          <cell r="M39">
            <v>9.1428571428571423</v>
          </cell>
          <cell r="N39">
            <v>0</v>
          </cell>
        </row>
        <row r="40">
          <cell r="C40">
            <v>1.1428571428571428</v>
          </cell>
          <cell r="D40">
            <v>0.14285714285714285</v>
          </cell>
          <cell r="E40">
            <v>0.2857142857142857</v>
          </cell>
          <cell r="F40">
            <v>1.4285714285714286</v>
          </cell>
          <cell r="G40">
            <v>0.14285714285714285</v>
          </cell>
          <cell r="H40">
            <v>0</v>
          </cell>
          <cell r="I40">
            <v>0.5714285714285714</v>
          </cell>
          <cell r="J40">
            <v>0</v>
          </cell>
          <cell r="K40">
            <v>0</v>
          </cell>
          <cell r="L40">
            <v>0.2857142857142857</v>
          </cell>
          <cell r="M40">
            <v>8.2857142857142865</v>
          </cell>
          <cell r="N40">
            <v>0.14285714285714285</v>
          </cell>
        </row>
        <row r="41">
          <cell r="C41">
            <v>0.7142857142857143</v>
          </cell>
          <cell r="D41">
            <v>0.42857142857142855</v>
          </cell>
          <cell r="E41">
            <v>0.14285714285714285</v>
          </cell>
          <cell r="F41">
            <v>1.1428571428571428</v>
          </cell>
          <cell r="G41">
            <v>0</v>
          </cell>
          <cell r="H41">
            <v>0</v>
          </cell>
          <cell r="I41">
            <v>0.8571428571428571</v>
          </cell>
          <cell r="J41">
            <v>0.14285714285714285</v>
          </cell>
          <cell r="K41">
            <v>0</v>
          </cell>
          <cell r="L41">
            <v>0</v>
          </cell>
          <cell r="M41">
            <v>10.428571428571429</v>
          </cell>
          <cell r="N41">
            <v>0</v>
          </cell>
        </row>
        <row r="42">
          <cell r="C42">
            <v>0.8571428571428571</v>
          </cell>
          <cell r="D42">
            <v>0</v>
          </cell>
          <cell r="E42">
            <v>0.5714285714285714</v>
          </cell>
          <cell r="F42">
            <v>1.4285714285714286</v>
          </cell>
          <cell r="G42">
            <v>0</v>
          </cell>
          <cell r="H42">
            <v>0.14285714285714285</v>
          </cell>
          <cell r="I42">
            <v>0.5714285714285714</v>
          </cell>
          <cell r="J42">
            <v>0.7142857142857143</v>
          </cell>
          <cell r="K42">
            <v>0.14285714285714285</v>
          </cell>
          <cell r="L42">
            <v>0</v>
          </cell>
          <cell r="M42">
            <v>9.5714285714285712</v>
          </cell>
          <cell r="N42">
            <v>0</v>
          </cell>
        </row>
        <row r="43">
          <cell r="C43">
            <v>0.7142857142857143</v>
          </cell>
          <cell r="D43">
            <v>0.5714285714285714</v>
          </cell>
          <cell r="E43">
            <v>0.42857142857142855</v>
          </cell>
          <cell r="F43">
            <v>2</v>
          </cell>
          <cell r="G43">
            <v>0</v>
          </cell>
          <cell r="H43">
            <v>0.14285714285714285</v>
          </cell>
          <cell r="I43">
            <v>0.5714285714285714</v>
          </cell>
          <cell r="J43">
            <v>0.42857142857142855</v>
          </cell>
          <cell r="K43">
            <v>0.2857142857142857</v>
          </cell>
          <cell r="L43">
            <v>0.7142857142857143</v>
          </cell>
          <cell r="M43">
            <v>10</v>
          </cell>
          <cell r="N43">
            <v>0</v>
          </cell>
        </row>
        <row r="44">
          <cell r="C44">
            <v>0.7142857142857143</v>
          </cell>
          <cell r="D44">
            <v>0</v>
          </cell>
          <cell r="E44">
            <v>0.14285714285714285</v>
          </cell>
          <cell r="F44">
            <v>1.5714285714285714</v>
          </cell>
          <cell r="G44">
            <v>0.14285714285714285</v>
          </cell>
          <cell r="H44">
            <v>0.14285714285714285</v>
          </cell>
          <cell r="I44">
            <v>1.1428571428571428</v>
          </cell>
          <cell r="J44">
            <v>0.5714285714285714</v>
          </cell>
          <cell r="K44">
            <v>0</v>
          </cell>
          <cell r="L44">
            <v>0</v>
          </cell>
          <cell r="M44">
            <v>11.428571428571429</v>
          </cell>
          <cell r="N44">
            <v>0</v>
          </cell>
        </row>
        <row r="45">
          <cell r="C45">
            <v>0.42857142857142855</v>
          </cell>
          <cell r="D45">
            <v>0.14285714285714285</v>
          </cell>
          <cell r="E45">
            <v>0.2857142857142857</v>
          </cell>
          <cell r="F45">
            <v>0.14285714285714285</v>
          </cell>
          <cell r="G45">
            <v>0</v>
          </cell>
          <cell r="H45">
            <v>0</v>
          </cell>
          <cell r="I45">
            <v>1.2857142857142858</v>
          </cell>
          <cell r="J45">
            <v>0.42857142857142855</v>
          </cell>
          <cell r="K45">
            <v>0.14285714285714285</v>
          </cell>
          <cell r="L45">
            <v>0.2857142857142857</v>
          </cell>
          <cell r="M45">
            <v>10.571428571428571</v>
          </cell>
          <cell r="N45">
            <v>0</v>
          </cell>
        </row>
        <row r="46">
          <cell r="C46">
            <v>1</v>
          </cell>
          <cell r="D46">
            <v>0.5714285714285714</v>
          </cell>
          <cell r="E46">
            <v>0</v>
          </cell>
          <cell r="F46">
            <v>1.5714285714285714</v>
          </cell>
          <cell r="G46">
            <v>0</v>
          </cell>
          <cell r="H46">
            <v>0</v>
          </cell>
          <cell r="I46">
            <v>0.8571428571428571</v>
          </cell>
          <cell r="J46">
            <v>0.14285714285714285</v>
          </cell>
          <cell r="K46">
            <v>0.2857142857142857</v>
          </cell>
          <cell r="L46">
            <v>0.2857142857142857</v>
          </cell>
          <cell r="M46">
            <v>9</v>
          </cell>
          <cell r="N46">
            <v>0</v>
          </cell>
        </row>
        <row r="47">
          <cell r="C47">
            <v>1.5714285714285714</v>
          </cell>
          <cell r="D47">
            <v>0.2857142857142857</v>
          </cell>
          <cell r="E47">
            <v>0.2857142857142857</v>
          </cell>
          <cell r="F47">
            <v>2.1428571428571428</v>
          </cell>
          <cell r="G47">
            <v>0.14285714285714285</v>
          </cell>
          <cell r="H47">
            <v>0.2857142857142857</v>
          </cell>
          <cell r="I47">
            <v>1.2857142857142858</v>
          </cell>
          <cell r="J47">
            <v>0.5714285714285714</v>
          </cell>
          <cell r="K47">
            <v>0</v>
          </cell>
          <cell r="L47">
            <v>0</v>
          </cell>
          <cell r="M47">
            <v>10.857142857142858</v>
          </cell>
          <cell r="N47">
            <v>0</v>
          </cell>
        </row>
        <row r="48">
          <cell r="C48">
            <v>0.5714285714285714</v>
          </cell>
          <cell r="D48">
            <v>0.14285714285714285</v>
          </cell>
          <cell r="E48">
            <v>0.2857142857142857</v>
          </cell>
          <cell r="F48">
            <v>1.5714285714285714</v>
          </cell>
          <cell r="G48">
            <v>0</v>
          </cell>
          <cell r="H48">
            <v>0</v>
          </cell>
          <cell r="I48">
            <v>0.2857142857142857</v>
          </cell>
          <cell r="J48">
            <v>0.7142857142857143</v>
          </cell>
          <cell r="K48">
            <v>0.14285714285714285</v>
          </cell>
          <cell r="L48">
            <v>0.2857142857142857</v>
          </cell>
          <cell r="M48">
            <v>10.857142857142858</v>
          </cell>
          <cell r="N48">
            <v>0</v>
          </cell>
        </row>
        <row r="49">
          <cell r="C49">
            <v>1.4285714285714286</v>
          </cell>
          <cell r="D49">
            <v>0.14285714285714285</v>
          </cell>
          <cell r="E49">
            <v>0.42857142857142855</v>
          </cell>
          <cell r="F49">
            <v>1.5714285714285714</v>
          </cell>
          <cell r="G49">
            <v>0.2857142857142857</v>
          </cell>
          <cell r="H49">
            <v>0</v>
          </cell>
          <cell r="I49">
            <v>1</v>
          </cell>
          <cell r="J49">
            <v>0.5714285714285714</v>
          </cell>
          <cell r="K49">
            <v>0.2857142857142857</v>
          </cell>
          <cell r="L49">
            <v>0.2857142857142857</v>
          </cell>
          <cell r="M49">
            <v>11.142857142857142</v>
          </cell>
          <cell r="N49">
            <v>0.14285714285714285</v>
          </cell>
        </row>
        <row r="50">
          <cell r="C50">
            <v>0.8571428571428571</v>
          </cell>
          <cell r="D50">
            <v>0.5714285714285714</v>
          </cell>
          <cell r="E50">
            <v>0</v>
          </cell>
          <cell r="F50">
            <v>1</v>
          </cell>
          <cell r="G50">
            <v>0</v>
          </cell>
          <cell r="H50">
            <v>0</v>
          </cell>
          <cell r="I50">
            <v>0.7142857142857143</v>
          </cell>
          <cell r="J50">
            <v>0.14285714285714285</v>
          </cell>
          <cell r="K50">
            <v>0.5714285714285714</v>
          </cell>
          <cell r="L50">
            <v>0</v>
          </cell>
          <cell r="M50">
            <v>8.7142857142857135</v>
          </cell>
          <cell r="N50">
            <v>0</v>
          </cell>
        </row>
        <row r="51">
          <cell r="C51">
            <v>1.2857142857142858</v>
          </cell>
          <cell r="D51">
            <v>0.8571428571428571</v>
          </cell>
          <cell r="E51">
            <v>0.5714285714285714</v>
          </cell>
          <cell r="F51">
            <v>2</v>
          </cell>
          <cell r="G51">
            <v>0</v>
          </cell>
          <cell r="H51">
            <v>0.14285714285714285</v>
          </cell>
          <cell r="I51">
            <v>0.7142857142857143</v>
          </cell>
          <cell r="J51">
            <v>0.42857142857142855</v>
          </cell>
          <cell r="K51">
            <v>0.14285714285714285</v>
          </cell>
          <cell r="L51">
            <v>0</v>
          </cell>
          <cell r="M51">
            <v>9</v>
          </cell>
          <cell r="N51">
            <v>0</v>
          </cell>
        </row>
        <row r="52">
          <cell r="C52">
            <v>0.7142857142857143</v>
          </cell>
          <cell r="D52">
            <v>0.42857142857142855</v>
          </cell>
          <cell r="E52">
            <v>0.42857142857142855</v>
          </cell>
          <cell r="F52">
            <v>0.8571428571428571</v>
          </cell>
          <cell r="G52">
            <v>0</v>
          </cell>
          <cell r="H52">
            <v>0</v>
          </cell>
          <cell r="I52">
            <v>1</v>
          </cell>
          <cell r="J52">
            <v>0.8571428571428571</v>
          </cell>
          <cell r="K52">
            <v>0.8571428571428571</v>
          </cell>
          <cell r="L52">
            <v>0.42857142857142855</v>
          </cell>
          <cell r="M52">
            <v>7</v>
          </cell>
          <cell r="N52">
            <v>0</v>
          </cell>
        </row>
        <row r="53">
          <cell r="C53">
            <v>0.8571428571428571</v>
          </cell>
          <cell r="D53">
            <v>0.8571428571428571</v>
          </cell>
          <cell r="E53">
            <v>1.5714285714285714</v>
          </cell>
          <cell r="F53">
            <v>2.1428571428571428</v>
          </cell>
          <cell r="G53">
            <v>0.42857142857142855</v>
          </cell>
          <cell r="H53">
            <v>0</v>
          </cell>
          <cell r="I53">
            <v>0.2857142857142857</v>
          </cell>
          <cell r="J53">
            <v>0.42857142857142855</v>
          </cell>
          <cell r="K53">
            <v>0.8571428571428571</v>
          </cell>
          <cell r="L53">
            <v>0.14285714285714285</v>
          </cell>
          <cell r="M53">
            <v>7.1428571428571432</v>
          </cell>
          <cell r="N53">
            <v>0</v>
          </cell>
        </row>
        <row r="54">
          <cell r="C54">
            <v>1.5714285714285714</v>
          </cell>
          <cell r="D54">
            <v>0.42857142857142855</v>
          </cell>
          <cell r="E54">
            <v>0.8571428571428571</v>
          </cell>
          <cell r="F54">
            <v>2</v>
          </cell>
          <cell r="G54">
            <v>0</v>
          </cell>
          <cell r="H54">
            <v>0</v>
          </cell>
          <cell r="I54">
            <v>0.5714285714285714</v>
          </cell>
          <cell r="J54">
            <v>0.7142857142857143</v>
          </cell>
          <cell r="K54">
            <v>0.14285714285714285</v>
          </cell>
          <cell r="L54">
            <v>0.14285714285714285</v>
          </cell>
          <cell r="M54">
            <v>11.285714285714286</v>
          </cell>
          <cell r="N54">
            <v>0</v>
          </cell>
        </row>
        <row r="55">
          <cell r="C55">
            <v>0.8571428571428571</v>
          </cell>
          <cell r="D55">
            <v>0</v>
          </cell>
          <cell r="E55">
            <v>0.14285714285714285</v>
          </cell>
          <cell r="F55">
            <v>1</v>
          </cell>
          <cell r="G55">
            <v>0.14285714285714285</v>
          </cell>
          <cell r="H55">
            <v>0</v>
          </cell>
          <cell r="I55">
            <v>0.5714285714285714</v>
          </cell>
          <cell r="J55">
            <v>0.5714285714285714</v>
          </cell>
          <cell r="K55">
            <v>0.42857142857142855</v>
          </cell>
          <cell r="L55">
            <v>0</v>
          </cell>
          <cell r="M55">
            <v>9</v>
          </cell>
          <cell r="N55">
            <v>0</v>
          </cell>
        </row>
        <row r="56">
          <cell r="C56">
            <v>1.4285714285714286</v>
          </cell>
          <cell r="D56">
            <v>0</v>
          </cell>
          <cell r="E56">
            <v>0.2857142857142857</v>
          </cell>
          <cell r="F56">
            <v>1.5714285714285714</v>
          </cell>
          <cell r="G56">
            <v>0</v>
          </cell>
          <cell r="H56">
            <v>0</v>
          </cell>
          <cell r="I56">
            <v>0.8571428571428571</v>
          </cell>
          <cell r="J56">
            <v>0.8571428571428571</v>
          </cell>
          <cell r="K56">
            <v>0.2857142857142857</v>
          </cell>
          <cell r="L56">
            <v>0</v>
          </cell>
          <cell r="M56">
            <v>10</v>
          </cell>
          <cell r="N56">
            <v>0</v>
          </cell>
        </row>
        <row r="57">
          <cell r="C57">
            <v>1.7142857142857142</v>
          </cell>
          <cell r="D57">
            <v>0.42857142857142855</v>
          </cell>
          <cell r="E57">
            <v>0.8571428571428571</v>
          </cell>
          <cell r="F57">
            <v>1.7142857142857142</v>
          </cell>
          <cell r="G57">
            <v>0</v>
          </cell>
          <cell r="H57">
            <v>0</v>
          </cell>
          <cell r="I57">
            <v>1.2857142857142858</v>
          </cell>
          <cell r="J57">
            <v>1</v>
          </cell>
          <cell r="K57">
            <v>0.2857142857142857</v>
          </cell>
          <cell r="L57">
            <v>0.42857142857142855</v>
          </cell>
          <cell r="M57">
            <v>8.1428571428571423</v>
          </cell>
          <cell r="N57">
            <v>0</v>
          </cell>
        </row>
        <row r="58">
          <cell r="C58">
            <v>1.5</v>
          </cell>
          <cell r="D58">
            <v>0</v>
          </cell>
          <cell r="E58">
            <v>0</v>
          </cell>
          <cell r="F58">
            <v>2</v>
          </cell>
          <cell r="G58">
            <v>0.5</v>
          </cell>
          <cell r="H58">
            <v>0</v>
          </cell>
          <cell r="I58">
            <v>1</v>
          </cell>
          <cell r="J58">
            <v>0.5</v>
          </cell>
          <cell r="K58">
            <v>0.5</v>
          </cell>
          <cell r="L58">
            <v>0</v>
          </cell>
          <cell r="M58">
            <v>11</v>
          </cell>
          <cell r="N58">
            <v>0</v>
          </cell>
        </row>
        <row r="59">
          <cell r="C59">
            <v>3</v>
          </cell>
          <cell r="D59">
            <v>0</v>
          </cell>
          <cell r="E59">
            <v>0.5</v>
          </cell>
          <cell r="F59">
            <v>0.5</v>
          </cell>
          <cell r="G59">
            <v>0</v>
          </cell>
          <cell r="H59">
            <v>0</v>
          </cell>
          <cell r="I59">
            <v>3</v>
          </cell>
          <cell r="J59">
            <v>2</v>
          </cell>
          <cell r="K59">
            <v>0</v>
          </cell>
          <cell r="L59">
            <v>0</v>
          </cell>
          <cell r="M59">
            <v>14</v>
          </cell>
          <cell r="N59">
            <v>0</v>
          </cell>
        </row>
        <row r="60">
          <cell r="C60">
            <v>0.5</v>
          </cell>
          <cell r="D60">
            <v>0</v>
          </cell>
          <cell r="E60">
            <v>0.5</v>
          </cell>
          <cell r="F60">
            <v>2.5</v>
          </cell>
          <cell r="G60">
            <v>0</v>
          </cell>
          <cell r="H60">
            <v>0</v>
          </cell>
          <cell r="I60">
            <v>0.5</v>
          </cell>
          <cell r="J60">
            <v>0.5</v>
          </cell>
          <cell r="K60">
            <v>1</v>
          </cell>
          <cell r="L60">
            <v>0</v>
          </cell>
          <cell r="M60">
            <v>6.5</v>
          </cell>
          <cell r="N60">
            <v>0</v>
          </cell>
        </row>
        <row r="61">
          <cell r="C61">
            <v>2.5</v>
          </cell>
          <cell r="D61">
            <v>0</v>
          </cell>
          <cell r="E61">
            <v>0.5</v>
          </cell>
          <cell r="F61">
            <v>1.5</v>
          </cell>
          <cell r="G61">
            <v>0</v>
          </cell>
          <cell r="H61">
            <v>0</v>
          </cell>
          <cell r="I61">
            <v>1.5</v>
          </cell>
          <cell r="J61">
            <v>0.5</v>
          </cell>
          <cell r="K61">
            <v>1.5</v>
          </cell>
          <cell r="L61">
            <v>0</v>
          </cell>
          <cell r="M61">
            <v>8.5</v>
          </cell>
          <cell r="N61">
            <v>0</v>
          </cell>
        </row>
        <row r="62">
          <cell r="C62">
            <v>3</v>
          </cell>
          <cell r="D62">
            <v>0.5</v>
          </cell>
          <cell r="E62">
            <v>0.5</v>
          </cell>
          <cell r="F62">
            <v>2</v>
          </cell>
          <cell r="G62">
            <v>0</v>
          </cell>
          <cell r="H62">
            <v>0</v>
          </cell>
          <cell r="I62">
            <v>0.5</v>
          </cell>
          <cell r="J62">
            <v>0</v>
          </cell>
          <cell r="K62">
            <v>1</v>
          </cell>
          <cell r="L62">
            <v>0</v>
          </cell>
          <cell r="M62">
            <v>10</v>
          </cell>
          <cell r="N62">
            <v>0</v>
          </cell>
        </row>
        <row r="63">
          <cell r="C63">
            <v>1</v>
          </cell>
          <cell r="D63">
            <v>0.5</v>
          </cell>
          <cell r="E63">
            <v>0.5</v>
          </cell>
          <cell r="F63">
            <v>1.5</v>
          </cell>
          <cell r="G63">
            <v>0</v>
          </cell>
          <cell r="H63">
            <v>0</v>
          </cell>
          <cell r="I63">
            <v>2</v>
          </cell>
          <cell r="J63">
            <v>0</v>
          </cell>
          <cell r="K63">
            <v>1</v>
          </cell>
          <cell r="L63">
            <v>0.5</v>
          </cell>
          <cell r="M63">
            <v>8</v>
          </cell>
          <cell r="N63">
            <v>0</v>
          </cell>
        </row>
        <row r="64">
          <cell r="C64">
            <v>1</v>
          </cell>
          <cell r="D64">
            <v>0</v>
          </cell>
          <cell r="E64">
            <v>0</v>
          </cell>
          <cell r="F64">
            <v>0.5</v>
          </cell>
          <cell r="G64">
            <v>0</v>
          </cell>
          <cell r="H64">
            <v>0</v>
          </cell>
          <cell r="I64">
            <v>0.5</v>
          </cell>
          <cell r="J64">
            <v>1</v>
          </cell>
          <cell r="K64">
            <v>0</v>
          </cell>
          <cell r="L64">
            <v>0</v>
          </cell>
          <cell r="M64">
            <v>2.5</v>
          </cell>
          <cell r="N64">
            <v>0</v>
          </cell>
        </row>
        <row r="65"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1.5</v>
          </cell>
          <cell r="L65">
            <v>0</v>
          </cell>
          <cell r="M65">
            <v>2.5</v>
          </cell>
          <cell r="N65">
            <v>0</v>
          </cell>
        </row>
        <row r="66">
          <cell r="C66">
            <v>3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1</v>
          </cell>
          <cell r="K66">
            <v>0</v>
          </cell>
          <cell r="L66">
            <v>0</v>
          </cell>
          <cell r="M66">
            <v>1.5</v>
          </cell>
          <cell r="N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1.5</v>
          </cell>
          <cell r="N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0.5</v>
          </cell>
          <cell r="J68">
            <v>1</v>
          </cell>
          <cell r="K68">
            <v>0</v>
          </cell>
          <cell r="L68">
            <v>0</v>
          </cell>
          <cell r="M68">
            <v>1.5</v>
          </cell>
          <cell r="N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0.5</v>
          </cell>
          <cell r="J69">
            <v>0.5</v>
          </cell>
          <cell r="K69">
            <v>0</v>
          </cell>
          <cell r="L69">
            <v>0</v>
          </cell>
          <cell r="M69">
            <v>2</v>
          </cell>
          <cell r="N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0.5</v>
          </cell>
          <cell r="N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0.5</v>
          </cell>
          <cell r="J71">
            <v>0</v>
          </cell>
          <cell r="K71">
            <v>0</v>
          </cell>
          <cell r="L71">
            <v>0</v>
          </cell>
          <cell r="M71">
            <v>1</v>
          </cell>
          <cell r="N71">
            <v>0</v>
          </cell>
        </row>
        <row r="72">
          <cell r="C72">
            <v>1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0.5</v>
          </cell>
          <cell r="J72">
            <v>1</v>
          </cell>
          <cell r="K72">
            <v>0</v>
          </cell>
          <cell r="L72">
            <v>0</v>
          </cell>
          <cell r="M72">
            <v>1</v>
          </cell>
          <cell r="N72">
            <v>0</v>
          </cell>
        </row>
        <row r="73">
          <cell r="C73">
            <v>0</v>
          </cell>
          <cell r="D73">
            <v>0.5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1</v>
          </cell>
          <cell r="K73">
            <v>0</v>
          </cell>
          <cell r="L73">
            <v>0</v>
          </cell>
          <cell r="M73">
            <v>0.5</v>
          </cell>
          <cell r="N73">
            <v>0</v>
          </cell>
        </row>
        <row r="74">
          <cell r="C74">
            <v>0</v>
          </cell>
          <cell r="D74">
            <v>0</v>
          </cell>
          <cell r="E74">
            <v>0.5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1</v>
          </cell>
          <cell r="K74">
            <v>0.5</v>
          </cell>
          <cell r="L74">
            <v>0</v>
          </cell>
          <cell r="M74">
            <v>0.5</v>
          </cell>
          <cell r="N74">
            <v>0</v>
          </cell>
        </row>
        <row r="75">
          <cell r="C75">
            <v>0.5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2.5</v>
          </cell>
          <cell r="J75">
            <v>2.5</v>
          </cell>
          <cell r="K75">
            <v>0.5</v>
          </cell>
          <cell r="L75">
            <v>0.5</v>
          </cell>
          <cell r="M75">
            <v>0</v>
          </cell>
          <cell r="N75">
            <v>0</v>
          </cell>
        </row>
        <row r="76">
          <cell r="C76">
            <v>0</v>
          </cell>
          <cell r="D76">
            <v>0</v>
          </cell>
          <cell r="E76">
            <v>0.5</v>
          </cell>
          <cell r="F76">
            <v>0</v>
          </cell>
          <cell r="G76">
            <v>0</v>
          </cell>
          <cell r="H76">
            <v>0</v>
          </cell>
          <cell r="I76">
            <v>0.5</v>
          </cell>
          <cell r="J76">
            <v>0.5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0.5</v>
          </cell>
          <cell r="G77">
            <v>0</v>
          </cell>
          <cell r="H77">
            <v>0</v>
          </cell>
          <cell r="I77">
            <v>1.5</v>
          </cell>
          <cell r="J77">
            <v>0.5</v>
          </cell>
          <cell r="K77">
            <v>0</v>
          </cell>
          <cell r="L77">
            <v>0</v>
          </cell>
          <cell r="M77">
            <v>0.5</v>
          </cell>
          <cell r="N77">
            <v>0</v>
          </cell>
        </row>
        <row r="78">
          <cell r="C78">
            <v>0.5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0.5</v>
          </cell>
          <cell r="J78">
            <v>2.5</v>
          </cell>
          <cell r="K78">
            <v>0.5</v>
          </cell>
          <cell r="L78">
            <v>0.5</v>
          </cell>
          <cell r="M78">
            <v>1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0.5</v>
          </cell>
          <cell r="G79">
            <v>0</v>
          </cell>
          <cell r="H79">
            <v>0</v>
          </cell>
          <cell r="I79">
            <v>0.5</v>
          </cell>
          <cell r="J79">
            <v>1</v>
          </cell>
          <cell r="K79">
            <v>2</v>
          </cell>
          <cell r="L79">
            <v>0</v>
          </cell>
          <cell r="M79">
            <v>0</v>
          </cell>
          <cell r="N79">
            <v>0</v>
          </cell>
        </row>
        <row r="80">
          <cell r="C80">
            <v>0.5</v>
          </cell>
          <cell r="D80">
            <v>1</v>
          </cell>
          <cell r="E80">
            <v>0.5</v>
          </cell>
          <cell r="F80">
            <v>0</v>
          </cell>
          <cell r="G80">
            <v>0</v>
          </cell>
          <cell r="H80">
            <v>0</v>
          </cell>
          <cell r="I80">
            <v>1.5</v>
          </cell>
          <cell r="J80">
            <v>0.5</v>
          </cell>
          <cell r="K80">
            <v>1</v>
          </cell>
          <cell r="L80">
            <v>0</v>
          </cell>
          <cell r="M80">
            <v>0.5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0.5</v>
          </cell>
          <cell r="K81">
            <v>1.5</v>
          </cell>
          <cell r="L81">
            <v>0</v>
          </cell>
          <cell r="M81">
            <v>0.5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0.5</v>
          </cell>
          <cell r="G82">
            <v>0</v>
          </cell>
          <cell r="H82">
            <v>0</v>
          </cell>
          <cell r="I82">
            <v>0</v>
          </cell>
          <cell r="J82">
            <v>0.5</v>
          </cell>
          <cell r="K82">
            <v>1.5</v>
          </cell>
          <cell r="L82">
            <v>0</v>
          </cell>
          <cell r="M82">
            <v>0.5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0.5</v>
          </cell>
          <cell r="J83">
            <v>0</v>
          </cell>
          <cell r="K83">
            <v>0</v>
          </cell>
          <cell r="L83">
            <v>0</v>
          </cell>
          <cell r="M83">
            <v>0.5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0.5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0.5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0.5</v>
          </cell>
          <cell r="J87">
            <v>0</v>
          </cell>
          <cell r="K87">
            <v>0.5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</v>
          </cell>
          <cell r="J89">
            <v>0.5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1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1.5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0.5</v>
          </cell>
          <cell r="L93">
            <v>0</v>
          </cell>
          <cell r="M93">
            <v>0.5</v>
          </cell>
          <cell r="N93">
            <v>0</v>
          </cell>
        </row>
        <row r="94">
          <cell r="C94">
            <v>0.5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0.5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1</v>
          </cell>
          <cell r="J95">
            <v>0</v>
          </cell>
          <cell r="K95">
            <v>0</v>
          </cell>
          <cell r="L95">
            <v>0.5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0.5</v>
          </cell>
          <cell r="G96">
            <v>0</v>
          </cell>
          <cell r="H96">
            <v>0</v>
          </cell>
          <cell r="I96">
            <v>0</v>
          </cell>
          <cell r="J96">
            <v>1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0.5</v>
          </cell>
          <cell r="G98">
            <v>0</v>
          </cell>
          <cell r="H98">
            <v>0</v>
          </cell>
          <cell r="I98">
            <v>0</v>
          </cell>
          <cell r="J98">
            <v>0.5</v>
          </cell>
          <cell r="K98">
            <v>0.5</v>
          </cell>
          <cell r="L98">
            <v>0</v>
          </cell>
          <cell r="M98">
            <v>0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1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1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0.5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0.5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1.5</v>
          </cell>
          <cell r="K101">
            <v>0.5</v>
          </cell>
          <cell r="L101">
            <v>0</v>
          </cell>
          <cell r="M101">
            <v>1.5</v>
          </cell>
          <cell r="N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1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1.5</v>
          </cell>
          <cell r="L102">
            <v>0</v>
          </cell>
          <cell r="M102">
            <v>0.5</v>
          </cell>
          <cell r="N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0.5</v>
          </cell>
          <cell r="J103">
            <v>0</v>
          </cell>
          <cell r="K103">
            <v>0</v>
          </cell>
          <cell r="L103">
            <v>0</v>
          </cell>
          <cell r="M103">
            <v>1</v>
          </cell>
          <cell r="N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1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0.5</v>
          </cell>
          <cell r="L104">
            <v>0</v>
          </cell>
          <cell r="M104">
            <v>1</v>
          </cell>
          <cell r="N104">
            <v>0</v>
          </cell>
        </row>
        <row r="105">
          <cell r="C105">
            <v>0.5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2.5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.8 Kayunga-Kangulumira"/>
      <sheetName val="19.8 Kangulumira-Kayunga"/>
      <sheetName val="20.8 Kayunga-Kangulumira"/>
      <sheetName val="20.8 Kangulumira-Kayunga"/>
      <sheetName val="21.8 Kayunga-Kangulumira"/>
      <sheetName val="21.8 Kangulumira-Kayunga"/>
      <sheetName val="22.8 Kayunga-Kangulumira"/>
      <sheetName val="22.8 Kaangulumira-Kayunga"/>
      <sheetName val="23.8 Kayunga-Kangulumira"/>
      <sheetName val="23.8 Kangulumira-Kayunga"/>
      <sheetName val="24.8 Kayunga-Kangulumira"/>
      <sheetName val="24.8 Kangulumira-Kayunga"/>
      <sheetName val="25.8 Kayunga-Kangulumira"/>
      <sheetName val="25.8 Kangulumira-Kayunga"/>
      <sheetName val="Avg Week Kayunga-Kangulumira"/>
      <sheetName val="Avg Week Kangulumira-Kayunga"/>
      <sheetName val="proportions"/>
      <sheetName val="Avg Week Kayunga-Kangulumi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">
          <cell r="C3" t="str">
            <v>MCC-C3-STN90-KAYUNGA-KANGULUMIRA ROAD</v>
          </cell>
        </row>
      </sheetData>
      <sheetData sheetId="14">
        <row r="10">
          <cell r="C10">
            <v>2.5714285714285716</v>
          </cell>
        </row>
        <row r="58">
          <cell r="O58">
            <v>4</v>
          </cell>
        </row>
        <row r="59">
          <cell r="O59">
            <v>0</v>
          </cell>
        </row>
        <row r="60">
          <cell r="O60">
            <v>0</v>
          </cell>
        </row>
        <row r="61">
          <cell r="O61">
            <v>0</v>
          </cell>
        </row>
        <row r="62">
          <cell r="O62">
            <v>0</v>
          </cell>
        </row>
        <row r="63">
          <cell r="O63">
            <v>0</v>
          </cell>
        </row>
        <row r="64">
          <cell r="O64">
            <v>0</v>
          </cell>
        </row>
        <row r="65">
          <cell r="O65">
            <v>0</v>
          </cell>
        </row>
        <row r="66">
          <cell r="O66">
            <v>0</v>
          </cell>
        </row>
        <row r="67">
          <cell r="O67">
            <v>0</v>
          </cell>
        </row>
        <row r="68">
          <cell r="O68">
            <v>0</v>
          </cell>
        </row>
        <row r="69">
          <cell r="O69">
            <v>0</v>
          </cell>
        </row>
        <row r="70">
          <cell r="O70">
            <v>0</v>
          </cell>
        </row>
        <row r="71">
          <cell r="O71">
            <v>0</v>
          </cell>
        </row>
        <row r="72">
          <cell r="O72">
            <v>0</v>
          </cell>
        </row>
        <row r="73">
          <cell r="O73">
            <v>0</v>
          </cell>
        </row>
        <row r="74">
          <cell r="O74">
            <v>0</v>
          </cell>
        </row>
        <row r="75">
          <cell r="O75">
            <v>0</v>
          </cell>
        </row>
        <row r="76">
          <cell r="O76">
            <v>0</v>
          </cell>
        </row>
        <row r="77">
          <cell r="O77">
            <v>0</v>
          </cell>
        </row>
        <row r="78">
          <cell r="O78">
            <v>0</v>
          </cell>
        </row>
        <row r="79">
          <cell r="O79">
            <v>0</v>
          </cell>
        </row>
        <row r="80">
          <cell r="O80">
            <v>0</v>
          </cell>
        </row>
        <row r="81">
          <cell r="O81">
            <v>0</v>
          </cell>
        </row>
        <row r="82">
          <cell r="O82">
            <v>0</v>
          </cell>
        </row>
        <row r="83">
          <cell r="O83">
            <v>0</v>
          </cell>
        </row>
        <row r="84">
          <cell r="O84">
            <v>0</v>
          </cell>
        </row>
        <row r="85">
          <cell r="O85">
            <v>0</v>
          </cell>
        </row>
        <row r="86">
          <cell r="O86">
            <v>0</v>
          </cell>
        </row>
        <row r="87">
          <cell r="O87">
            <v>0</v>
          </cell>
        </row>
        <row r="88">
          <cell r="O88">
            <v>0</v>
          </cell>
        </row>
        <row r="89">
          <cell r="O89">
            <v>0</v>
          </cell>
        </row>
        <row r="90">
          <cell r="O90">
            <v>0</v>
          </cell>
        </row>
        <row r="91">
          <cell r="O91">
            <v>0</v>
          </cell>
        </row>
        <row r="92">
          <cell r="O92">
            <v>0</v>
          </cell>
        </row>
        <row r="93">
          <cell r="O93">
            <v>0</v>
          </cell>
        </row>
        <row r="94">
          <cell r="O94">
            <v>0</v>
          </cell>
        </row>
        <row r="95">
          <cell r="O95">
            <v>0</v>
          </cell>
        </row>
        <row r="96">
          <cell r="O96">
            <v>0</v>
          </cell>
        </row>
        <row r="97">
          <cell r="O97">
            <v>0</v>
          </cell>
        </row>
        <row r="98">
          <cell r="O98">
            <v>0</v>
          </cell>
        </row>
        <row r="99">
          <cell r="O99">
            <v>0</v>
          </cell>
        </row>
        <row r="100">
          <cell r="O100">
            <v>0</v>
          </cell>
        </row>
        <row r="101">
          <cell r="O101">
            <v>0</v>
          </cell>
        </row>
        <row r="102">
          <cell r="O102">
            <v>0</v>
          </cell>
        </row>
        <row r="103">
          <cell r="O103">
            <v>0</v>
          </cell>
        </row>
        <row r="104">
          <cell r="O104">
            <v>0</v>
          </cell>
        </row>
        <row r="105">
          <cell r="O105">
            <v>0</v>
          </cell>
        </row>
      </sheetData>
      <sheetData sheetId="15">
        <row r="5">
          <cell r="G5" t="str">
            <v xml:space="preserve"> </v>
          </cell>
          <cell r="K5" t="str">
            <v xml:space="preserve"> </v>
          </cell>
        </row>
        <row r="6">
          <cell r="K6" t="str">
            <v xml:space="preserve"> </v>
          </cell>
        </row>
        <row r="58">
          <cell r="O58">
            <v>0</v>
          </cell>
        </row>
        <row r="59">
          <cell r="O59">
            <v>0</v>
          </cell>
        </row>
        <row r="60">
          <cell r="O60">
            <v>0</v>
          </cell>
        </row>
        <row r="61">
          <cell r="O61">
            <v>0</v>
          </cell>
        </row>
        <row r="62">
          <cell r="O62">
            <v>0</v>
          </cell>
        </row>
        <row r="63">
          <cell r="O63">
            <v>0</v>
          </cell>
        </row>
        <row r="64">
          <cell r="O64">
            <v>0</v>
          </cell>
        </row>
        <row r="65">
          <cell r="O65">
            <v>0</v>
          </cell>
        </row>
        <row r="66">
          <cell r="O66">
            <v>0</v>
          </cell>
        </row>
        <row r="67">
          <cell r="O67">
            <v>0</v>
          </cell>
        </row>
        <row r="68">
          <cell r="O68">
            <v>0</v>
          </cell>
        </row>
        <row r="69">
          <cell r="O69">
            <v>0</v>
          </cell>
        </row>
        <row r="70">
          <cell r="O70">
            <v>0</v>
          </cell>
        </row>
        <row r="71">
          <cell r="O71">
            <v>0</v>
          </cell>
        </row>
        <row r="72">
          <cell r="O72">
            <v>0</v>
          </cell>
        </row>
        <row r="73">
          <cell r="O73">
            <v>0</v>
          </cell>
        </row>
        <row r="74">
          <cell r="O74">
            <v>0</v>
          </cell>
        </row>
        <row r="75">
          <cell r="O75">
            <v>0</v>
          </cell>
        </row>
        <row r="76">
          <cell r="O76">
            <v>0</v>
          </cell>
        </row>
        <row r="77">
          <cell r="O77">
            <v>0</v>
          </cell>
        </row>
        <row r="78">
          <cell r="O78">
            <v>0</v>
          </cell>
        </row>
        <row r="79">
          <cell r="O79">
            <v>0</v>
          </cell>
        </row>
        <row r="80">
          <cell r="O80">
            <v>0</v>
          </cell>
        </row>
        <row r="81">
          <cell r="O81">
            <v>0</v>
          </cell>
        </row>
        <row r="82">
          <cell r="O82">
            <v>0</v>
          </cell>
        </row>
        <row r="83">
          <cell r="O83">
            <v>0</v>
          </cell>
        </row>
        <row r="84">
          <cell r="O84">
            <v>0</v>
          </cell>
        </row>
        <row r="85">
          <cell r="O85">
            <v>0</v>
          </cell>
        </row>
        <row r="86">
          <cell r="O86">
            <v>0</v>
          </cell>
        </row>
        <row r="87">
          <cell r="O87">
            <v>0</v>
          </cell>
        </row>
        <row r="88">
          <cell r="O88">
            <v>0</v>
          </cell>
        </row>
        <row r="89">
          <cell r="O89">
            <v>0</v>
          </cell>
        </row>
        <row r="90">
          <cell r="O90">
            <v>0</v>
          </cell>
        </row>
        <row r="91">
          <cell r="O91">
            <v>0</v>
          </cell>
        </row>
        <row r="92">
          <cell r="O92">
            <v>0</v>
          </cell>
        </row>
        <row r="93">
          <cell r="O93">
            <v>0</v>
          </cell>
        </row>
        <row r="94">
          <cell r="O94">
            <v>0</v>
          </cell>
        </row>
        <row r="95">
          <cell r="O95">
            <v>0</v>
          </cell>
        </row>
        <row r="96">
          <cell r="O96">
            <v>0</v>
          </cell>
        </row>
        <row r="97">
          <cell r="O97">
            <v>0</v>
          </cell>
        </row>
        <row r="98">
          <cell r="O98">
            <v>0</v>
          </cell>
        </row>
        <row r="99">
          <cell r="O99">
            <v>0</v>
          </cell>
        </row>
        <row r="100">
          <cell r="O100">
            <v>0</v>
          </cell>
        </row>
        <row r="101">
          <cell r="O101">
            <v>0</v>
          </cell>
        </row>
        <row r="102">
          <cell r="O102">
            <v>0</v>
          </cell>
        </row>
        <row r="103">
          <cell r="O103">
            <v>0</v>
          </cell>
        </row>
        <row r="104">
          <cell r="O104">
            <v>0</v>
          </cell>
        </row>
        <row r="105">
          <cell r="O105">
            <v>0</v>
          </cell>
        </row>
      </sheetData>
      <sheetData sheetId="16" refreshError="1"/>
      <sheetData sheetId="17">
        <row r="9">
          <cell r="C9" t="str">
            <v>1. Car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.8 Kayunga-Kangulumira"/>
      <sheetName val="19.8 Kangulumira-Kayunga"/>
      <sheetName val="20.8 Kayunga-Kangulumira"/>
      <sheetName val="20.8 Kangulumira-Kayunga"/>
      <sheetName val="21.8 Kayunga-Kangulumira"/>
      <sheetName val="21.8 Kangulumira-Kayunga"/>
      <sheetName val="22.8 Kayunga-Kangulumira"/>
      <sheetName val="22.8 Kaangulumira-Kayunga"/>
      <sheetName val="23.8 Kayunga-Kangulumira"/>
      <sheetName val="23.8 Kangulumira-Kayunga"/>
      <sheetName val="24.8 Kayunga-Kangulumira"/>
      <sheetName val="24.8 Kangulumira-Kayunga"/>
      <sheetName val="25.8 Kayunga-Kangulumira"/>
      <sheetName val="25.8 Kangulumira-Kayunga"/>
      <sheetName val="Avg Week Kayunga-Kangulumira"/>
      <sheetName val="Avg Week Kangulumira-Kayunga"/>
      <sheetName val="Avg Week Kayunga-Kangulumi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0">
          <cell r="C10">
            <v>5.2857142857142865</v>
          </cell>
          <cell r="D10">
            <v>2.1142857142857143</v>
          </cell>
          <cell r="E10">
            <v>3.1714285714285713</v>
          </cell>
          <cell r="F10">
            <v>10.285714285714285</v>
          </cell>
          <cell r="G10">
            <v>0.14285714285714285</v>
          </cell>
          <cell r="H10">
            <v>0.14285714285714285</v>
          </cell>
          <cell r="I10">
            <v>4.2857142857142856</v>
          </cell>
          <cell r="J10">
            <v>1.1428571428571428</v>
          </cell>
          <cell r="K10">
            <v>0.85714285714285721</v>
          </cell>
          <cell r="L10">
            <v>0.42857142857142855</v>
          </cell>
          <cell r="M10">
            <v>31.857142857142858</v>
          </cell>
          <cell r="N10">
            <v>0</v>
          </cell>
        </row>
        <row r="11">
          <cell r="C11">
            <v>5</v>
          </cell>
          <cell r="D11">
            <v>2.8571428571428572</v>
          </cell>
          <cell r="E11">
            <v>4.2857142857142856</v>
          </cell>
          <cell r="F11">
            <v>10.857142857142858</v>
          </cell>
          <cell r="G11">
            <v>0.14285714285714285</v>
          </cell>
          <cell r="H11">
            <v>0.14285714285714285</v>
          </cell>
          <cell r="I11">
            <v>2.1428571428571428</v>
          </cell>
          <cell r="J11">
            <v>0.2857142857142857</v>
          </cell>
          <cell r="K11">
            <v>0.42857142857142855</v>
          </cell>
          <cell r="L11">
            <v>0.2857142857142857</v>
          </cell>
          <cell r="M11">
            <v>45.428571428571431</v>
          </cell>
          <cell r="N11">
            <v>0.2857142857142857</v>
          </cell>
        </row>
        <row r="12">
          <cell r="C12">
            <v>5.5714285714285712</v>
          </cell>
          <cell r="D12">
            <v>2.5142857142857142</v>
          </cell>
          <cell r="E12">
            <v>3.7714285714285714</v>
          </cell>
          <cell r="F12">
            <v>11.857142857142858</v>
          </cell>
          <cell r="G12">
            <v>0.2857142857142857</v>
          </cell>
          <cell r="H12">
            <v>0.14285714285714285</v>
          </cell>
          <cell r="I12">
            <v>3.2857142857142856</v>
          </cell>
          <cell r="J12">
            <v>0.7142857142857143</v>
          </cell>
          <cell r="K12">
            <v>1.7142857142857142</v>
          </cell>
          <cell r="L12">
            <v>0.7142857142857143</v>
          </cell>
          <cell r="M12">
            <v>49.428571428571431</v>
          </cell>
          <cell r="N12">
            <v>0</v>
          </cell>
        </row>
        <row r="13">
          <cell r="C13">
            <v>6.5714285714285712</v>
          </cell>
          <cell r="D13">
            <v>2.8000000000000003</v>
          </cell>
          <cell r="E13">
            <v>4.1999999999999993</v>
          </cell>
          <cell r="F13">
            <v>10.714285714285715</v>
          </cell>
          <cell r="G13">
            <v>0.5714285714285714</v>
          </cell>
          <cell r="H13">
            <v>0.14285714285714285</v>
          </cell>
          <cell r="I13">
            <v>2.4285714285714284</v>
          </cell>
          <cell r="J13">
            <v>0.2857142857142857</v>
          </cell>
          <cell r="K13">
            <v>1.1428571428571428</v>
          </cell>
          <cell r="L13">
            <v>0.7142857142857143</v>
          </cell>
          <cell r="M13">
            <v>61.571428571428569</v>
          </cell>
          <cell r="N13">
            <v>0</v>
          </cell>
        </row>
        <row r="14">
          <cell r="C14">
            <v>8.2857142857142865</v>
          </cell>
          <cell r="D14">
            <v>2.628571428571429</v>
          </cell>
          <cell r="E14">
            <v>3.9428571428571431</v>
          </cell>
          <cell r="F14">
            <v>8</v>
          </cell>
          <cell r="G14">
            <v>0.2857142857142857</v>
          </cell>
          <cell r="H14">
            <v>0.14285714285714285</v>
          </cell>
          <cell r="I14">
            <v>2.8571428571428572</v>
          </cell>
          <cell r="J14">
            <v>0.42857142857142855</v>
          </cell>
          <cell r="K14">
            <v>0.14285714285714285</v>
          </cell>
          <cell r="L14">
            <v>1</v>
          </cell>
          <cell r="M14">
            <v>57.571428571428569</v>
          </cell>
          <cell r="N14">
            <v>0</v>
          </cell>
        </row>
        <row r="15">
          <cell r="C15">
            <v>7.8571428571428577</v>
          </cell>
          <cell r="D15">
            <v>2.2857142857142856</v>
          </cell>
          <cell r="E15">
            <v>3.4285714285714288</v>
          </cell>
          <cell r="F15">
            <v>6.7142857142857144</v>
          </cell>
          <cell r="G15">
            <v>0.42857142857142855</v>
          </cell>
          <cell r="H15">
            <v>0.2857142857142857</v>
          </cell>
          <cell r="I15">
            <v>3.2857142857142856</v>
          </cell>
          <cell r="J15">
            <v>0.14285714285714285</v>
          </cell>
          <cell r="K15">
            <v>0.14285714285714285</v>
          </cell>
          <cell r="L15">
            <v>0</v>
          </cell>
          <cell r="M15">
            <v>60.857142857142861</v>
          </cell>
          <cell r="N15">
            <v>0</v>
          </cell>
        </row>
        <row r="16">
          <cell r="C16">
            <v>8.8571428571428577</v>
          </cell>
          <cell r="D16">
            <v>2.8571428571428572</v>
          </cell>
          <cell r="E16">
            <v>4.2857142857142856</v>
          </cell>
          <cell r="F16">
            <v>10.285714285714285</v>
          </cell>
          <cell r="G16">
            <v>0</v>
          </cell>
          <cell r="H16">
            <v>0</v>
          </cell>
          <cell r="I16">
            <v>4.1428571428571432</v>
          </cell>
          <cell r="J16">
            <v>1.4285714285714284</v>
          </cell>
          <cell r="K16">
            <v>1</v>
          </cell>
          <cell r="L16">
            <v>0.14285714285714285</v>
          </cell>
          <cell r="M16">
            <v>49.714285714285708</v>
          </cell>
          <cell r="N16">
            <v>0</v>
          </cell>
        </row>
        <row r="17">
          <cell r="C17">
            <v>7.8571428571428577</v>
          </cell>
          <cell r="D17">
            <v>3.2571428571428571</v>
          </cell>
          <cell r="E17">
            <v>4.8857142857142852</v>
          </cell>
          <cell r="F17">
            <v>5.7142857142857144</v>
          </cell>
          <cell r="G17">
            <v>0.14285714285714285</v>
          </cell>
          <cell r="H17">
            <v>0.14285714285714285</v>
          </cell>
          <cell r="I17">
            <v>3.8571428571428572</v>
          </cell>
          <cell r="J17">
            <v>0.42857142857142855</v>
          </cell>
          <cell r="K17">
            <v>0.71428571428571419</v>
          </cell>
          <cell r="L17">
            <v>0.2857142857142857</v>
          </cell>
          <cell r="M17">
            <v>51.571428571428569</v>
          </cell>
          <cell r="N17">
            <v>0</v>
          </cell>
        </row>
        <row r="18">
          <cell r="C18">
            <v>10.285714285714285</v>
          </cell>
          <cell r="D18">
            <v>3.1428571428571432</v>
          </cell>
          <cell r="E18">
            <v>4.7142857142857135</v>
          </cell>
          <cell r="F18">
            <v>8.1428571428571423</v>
          </cell>
          <cell r="G18">
            <v>0.5714285714285714</v>
          </cell>
          <cell r="H18">
            <v>0</v>
          </cell>
          <cell r="I18">
            <v>4</v>
          </cell>
          <cell r="J18">
            <v>0.42857142857142855</v>
          </cell>
          <cell r="K18">
            <v>0.7142857142857143</v>
          </cell>
          <cell r="L18">
            <v>0.2857142857142857</v>
          </cell>
          <cell r="M18">
            <v>52.714285714285708</v>
          </cell>
          <cell r="N18">
            <v>0</v>
          </cell>
        </row>
        <row r="19">
          <cell r="C19">
            <v>8.2857142857142847</v>
          </cell>
          <cell r="D19">
            <v>3.1428571428571428</v>
          </cell>
          <cell r="E19">
            <v>4.7142857142857135</v>
          </cell>
          <cell r="F19">
            <v>7.5714285714285712</v>
          </cell>
          <cell r="G19">
            <v>0.8571428571428571</v>
          </cell>
          <cell r="H19">
            <v>0.14285714285714285</v>
          </cell>
          <cell r="I19">
            <v>3.7142857142857144</v>
          </cell>
          <cell r="J19">
            <v>0.2857142857142857</v>
          </cell>
          <cell r="K19">
            <v>1.5714285714285716</v>
          </cell>
          <cell r="L19">
            <v>0.8571428571428571</v>
          </cell>
          <cell r="M19">
            <v>48</v>
          </cell>
          <cell r="N19">
            <v>0</v>
          </cell>
        </row>
        <row r="20">
          <cell r="C20">
            <v>9.1428571428571423</v>
          </cell>
          <cell r="D20">
            <v>3.6</v>
          </cell>
          <cell r="E20">
            <v>5.3999999999999995</v>
          </cell>
          <cell r="F20">
            <v>6.1428571428571432</v>
          </cell>
          <cell r="G20">
            <v>0.5714285714285714</v>
          </cell>
          <cell r="H20">
            <v>0</v>
          </cell>
          <cell r="I20">
            <v>2.4285714285714288</v>
          </cell>
          <cell r="J20">
            <v>0.42857142857142855</v>
          </cell>
          <cell r="K20">
            <v>1.4285714285714286</v>
          </cell>
          <cell r="L20">
            <v>0</v>
          </cell>
          <cell r="M20">
            <v>53.285714285714292</v>
          </cell>
          <cell r="N20">
            <v>0.14285714285714285</v>
          </cell>
        </row>
        <row r="21">
          <cell r="C21">
            <v>9.1428571428571423</v>
          </cell>
          <cell r="D21">
            <v>3.3142857142857149</v>
          </cell>
          <cell r="E21">
            <v>4.9714285714285715</v>
          </cell>
          <cell r="F21">
            <v>7.2857142857142865</v>
          </cell>
          <cell r="G21">
            <v>0.2857142857142857</v>
          </cell>
          <cell r="H21">
            <v>0</v>
          </cell>
          <cell r="I21">
            <v>5.1428571428571423</v>
          </cell>
          <cell r="J21">
            <v>0.42857142857142855</v>
          </cell>
          <cell r="K21">
            <v>1.1428571428571428</v>
          </cell>
          <cell r="L21">
            <v>0.2857142857142857</v>
          </cell>
          <cell r="M21">
            <v>47.142857142857139</v>
          </cell>
          <cell r="N21">
            <v>0</v>
          </cell>
        </row>
        <row r="22">
          <cell r="C22">
            <v>8.5714285714285712</v>
          </cell>
          <cell r="D22">
            <v>2.8571428571428577</v>
          </cell>
          <cell r="E22">
            <v>4.2857142857142856</v>
          </cell>
          <cell r="F22">
            <v>7.1428571428571423</v>
          </cell>
          <cell r="G22">
            <v>0.5714285714285714</v>
          </cell>
          <cell r="H22">
            <v>0</v>
          </cell>
          <cell r="I22">
            <v>4.2857142857142856</v>
          </cell>
          <cell r="J22">
            <v>0.5714285714285714</v>
          </cell>
          <cell r="K22">
            <v>1.4285714285714286</v>
          </cell>
          <cell r="L22">
            <v>0.71428571428571419</v>
          </cell>
          <cell r="M22">
            <v>45.142857142857139</v>
          </cell>
          <cell r="N22">
            <v>0</v>
          </cell>
        </row>
        <row r="23">
          <cell r="C23">
            <v>8.1428571428571423</v>
          </cell>
          <cell r="D23">
            <v>3.6</v>
          </cell>
          <cell r="E23">
            <v>5.4</v>
          </cell>
          <cell r="F23">
            <v>8.1428571428571423</v>
          </cell>
          <cell r="G23">
            <v>1.1428571428571428</v>
          </cell>
          <cell r="H23">
            <v>0.14285714285714285</v>
          </cell>
          <cell r="I23">
            <v>5.1428571428571423</v>
          </cell>
          <cell r="J23">
            <v>0.2857142857142857</v>
          </cell>
          <cell r="K23">
            <v>1.2857142857142856</v>
          </cell>
          <cell r="L23">
            <v>0.2857142857142857</v>
          </cell>
          <cell r="M23">
            <v>50.428571428571431</v>
          </cell>
          <cell r="N23">
            <v>0</v>
          </cell>
        </row>
        <row r="24">
          <cell r="C24">
            <v>9.8571428571428577</v>
          </cell>
          <cell r="D24">
            <v>3.8285714285714287</v>
          </cell>
          <cell r="E24">
            <v>5.742857142857142</v>
          </cell>
          <cell r="F24">
            <v>7.5714285714285712</v>
          </cell>
          <cell r="G24">
            <v>1</v>
          </cell>
          <cell r="H24">
            <v>0.42857142857142855</v>
          </cell>
          <cell r="I24">
            <v>5.8571428571428577</v>
          </cell>
          <cell r="J24">
            <v>0.71428571428571419</v>
          </cell>
          <cell r="K24">
            <v>0.8571428571428571</v>
          </cell>
          <cell r="L24">
            <v>0.42857142857142855</v>
          </cell>
          <cell r="M24">
            <v>45.428571428571431</v>
          </cell>
          <cell r="N24">
            <v>0</v>
          </cell>
        </row>
        <row r="25">
          <cell r="C25">
            <v>9.2857142857142847</v>
          </cell>
          <cell r="D25">
            <v>4.0571428571428578</v>
          </cell>
          <cell r="E25">
            <v>6.0857142857142854</v>
          </cell>
          <cell r="F25">
            <v>9.2857142857142847</v>
          </cell>
          <cell r="G25">
            <v>0.2857142857142857</v>
          </cell>
          <cell r="H25">
            <v>0.14285714285714285</v>
          </cell>
          <cell r="I25">
            <v>5.8571428571428577</v>
          </cell>
          <cell r="J25">
            <v>0.5714285714285714</v>
          </cell>
          <cell r="K25">
            <v>0.71428571428571419</v>
          </cell>
          <cell r="L25">
            <v>1.2857142857142856</v>
          </cell>
          <cell r="M25">
            <v>53.285714285714285</v>
          </cell>
          <cell r="N25">
            <v>0</v>
          </cell>
        </row>
        <row r="26">
          <cell r="C26">
            <v>10.285714285714285</v>
          </cell>
          <cell r="D26">
            <v>2.9714285714285715</v>
          </cell>
          <cell r="E26">
            <v>4.4571428571428573</v>
          </cell>
          <cell r="F26">
            <v>9</v>
          </cell>
          <cell r="G26">
            <v>0.71428571428571419</v>
          </cell>
          <cell r="H26">
            <v>0.14285714285714285</v>
          </cell>
          <cell r="I26">
            <v>6</v>
          </cell>
          <cell r="J26">
            <v>0.2857142857142857</v>
          </cell>
          <cell r="K26">
            <v>0.5714285714285714</v>
          </cell>
          <cell r="L26">
            <v>0.5714285714285714</v>
          </cell>
          <cell r="M26">
            <v>49.857142857142861</v>
          </cell>
          <cell r="N26">
            <v>0</v>
          </cell>
        </row>
        <row r="27">
          <cell r="C27">
            <v>10.428571428571427</v>
          </cell>
          <cell r="D27">
            <v>3.7714285714285718</v>
          </cell>
          <cell r="E27">
            <v>5.6571428571428566</v>
          </cell>
          <cell r="F27">
            <v>8.2857142857142847</v>
          </cell>
          <cell r="G27">
            <v>0.42857142857142855</v>
          </cell>
          <cell r="H27">
            <v>0.14285714285714285</v>
          </cell>
          <cell r="I27">
            <v>4.8571428571428577</v>
          </cell>
          <cell r="J27">
            <v>0.5714285714285714</v>
          </cell>
          <cell r="K27">
            <v>1.2857142857142856</v>
          </cell>
          <cell r="L27">
            <v>0</v>
          </cell>
          <cell r="M27">
            <v>49.857142857142861</v>
          </cell>
          <cell r="N27">
            <v>0</v>
          </cell>
        </row>
        <row r="28">
          <cell r="C28">
            <v>10.142857142857142</v>
          </cell>
          <cell r="D28">
            <v>4.8571428571428577</v>
          </cell>
          <cell r="E28">
            <v>7.2857142857142865</v>
          </cell>
          <cell r="F28">
            <v>8.571428571428573</v>
          </cell>
          <cell r="G28">
            <v>0.71428571428571419</v>
          </cell>
          <cell r="H28">
            <v>0.42857142857142855</v>
          </cell>
          <cell r="I28">
            <v>8</v>
          </cell>
          <cell r="J28">
            <v>0.71428571428571419</v>
          </cell>
          <cell r="K28">
            <v>1</v>
          </cell>
          <cell r="L28">
            <v>0.42857142857142855</v>
          </cell>
          <cell r="M28">
            <v>55.428571428571431</v>
          </cell>
          <cell r="N28">
            <v>0</v>
          </cell>
        </row>
        <row r="29">
          <cell r="C29">
            <v>9.8571428571428577</v>
          </cell>
          <cell r="D29">
            <v>3.0285714285714285</v>
          </cell>
          <cell r="E29">
            <v>4.5428571428571427</v>
          </cell>
          <cell r="F29">
            <v>9</v>
          </cell>
          <cell r="G29">
            <v>0.71428571428571419</v>
          </cell>
          <cell r="H29">
            <v>0</v>
          </cell>
          <cell r="I29">
            <v>5.1428571428571423</v>
          </cell>
          <cell r="J29">
            <v>0.42857142857142855</v>
          </cell>
          <cell r="K29">
            <v>0.2857142857142857</v>
          </cell>
          <cell r="L29">
            <v>0.71428571428571419</v>
          </cell>
          <cell r="M29">
            <v>48.571428571428569</v>
          </cell>
          <cell r="N29">
            <v>0.2857142857142857</v>
          </cell>
        </row>
        <row r="30">
          <cell r="C30">
            <v>8.4285714285714288</v>
          </cell>
          <cell r="D30">
            <v>3.5428571428571427</v>
          </cell>
          <cell r="E30">
            <v>5.3142857142857141</v>
          </cell>
          <cell r="F30">
            <v>9.7142857142857153</v>
          </cell>
          <cell r="G30">
            <v>0.8571428571428571</v>
          </cell>
          <cell r="H30">
            <v>0</v>
          </cell>
          <cell r="I30">
            <v>7.2857142857142865</v>
          </cell>
          <cell r="J30">
            <v>0.8571428571428571</v>
          </cell>
          <cell r="K30">
            <v>0.42857142857142855</v>
          </cell>
          <cell r="L30">
            <v>0.71428571428571419</v>
          </cell>
          <cell r="M30">
            <v>49.285714285714292</v>
          </cell>
          <cell r="N30">
            <v>0</v>
          </cell>
        </row>
        <row r="31">
          <cell r="C31">
            <v>12.857142857142858</v>
          </cell>
          <cell r="D31">
            <v>3.8285714285714287</v>
          </cell>
          <cell r="E31">
            <v>5.742857142857142</v>
          </cell>
          <cell r="F31">
            <v>9</v>
          </cell>
          <cell r="G31">
            <v>2</v>
          </cell>
          <cell r="H31">
            <v>0.42857142857142855</v>
          </cell>
          <cell r="I31">
            <v>6.7142857142857135</v>
          </cell>
          <cell r="J31">
            <v>0.42857142857142855</v>
          </cell>
          <cell r="K31">
            <v>0.71428571428571419</v>
          </cell>
          <cell r="L31">
            <v>0.2857142857142857</v>
          </cell>
          <cell r="M31">
            <v>51.428571428571431</v>
          </cell>
          <cell r="N31">
            <v>0</v>
          </cell>
        </row>
        <row r="32">
          <cell r="C32">
            <v>10.857142857142858</v>
          </cell>
          <cell r="D32">
            <v>3.5428571428571427</v>
          </cell>
          <cell r="E32">
            <v>5.3142857142857141</v>
          </cell>
          <cell r="F32">
            <v>8.4285714285714288</v>
          </cell>
          <cell r="G32">
            <v>0.14285714285714285</v>
          </cell>
          <cell r="H32">
            <v>0</v>
          </cell>
          <cell r="I32">
            <v>7.5714285714285712</v>
          </cell>
          <cell r="J32">
            <v>0.14285714285714285</v>
          </cell>
          <cell r="K32">
            <v>0.8571428571428571</v>
          </cell>
          <cell r="L32">
            <v>0</v>
          </cell>
          <cell r="M32">
            <v>54.285714285714285</v>
          </cell>
          <cell r="N32">
            <v>0</v>
          </cell>
        </row>
        <row r="33">
          <cell r="C33">
            <v>13</v>
          </cell>
          <cell r="D33">
            <v>3.9428571428571431</v>
          </cell>
          <cell r="E33">
            <v>5.9142857142857137</v>
          </cell>
          <cell r="F33">
            <v>7.2857142857142856</v>
          </cell>
          <cell r="G33">
            <v>0.5714285714285714</v>
          </cell>
          <cell r="H33">
            <v>0</v>
          </cell>
          <cell r="I33">
            <v>6.2857142857142865</v>
          </cell>
          <cell r="J33">
            <v>0.5714285714285714</v>
          </cell>
          <cell r="K33">
            <v>0.71428571428571419</v>
          </cell>
          <cell r="L33">
            <v>0.42857142857142855</v>
          </cell>
          <cell r="M33">
            <v>53.285714285714285</v>
          </cell>
          <cell r="N33">
            <v>0</v>
          </cell>
        </row>
        <row r="34">
          <cell r="C34">
            <v>8.4285714285714288</v>
          </cell>
          <cell r="D34">
            <v>2.9142857142857146</v>
          </cell>
          <cell r="E34">
            <v>4.371428571428571</v>
          </cell>
          <cell r="F34">
            <v>9.571428571428573</v>
          </cell>
          <cell r="G34">
            <v>0.5714285714285714</v>
          </cell>
          <cell r="H34">
            <v>0</v>
          </cell>
          <cell r="I34">
            <v>7.1428571428571423</v>
          </cell>
          <cell r="J34">
            <v>0.5714285714285714</v>
          </cell>
          <cell r="K34">
            <v>1.2857142857142856</v>
          </cell>
          <cell r="L34">
            <v>0.71428571428571419</v>
          </cell>
          <cell r="M34">
            <v>54.142857142857139</v>
          </cell>
          <cell r="N34">
            <v>0</v>
          </cell>
        </row>
        <row r="35">
          <cell r="C35">
            <v>9.7142857142857153</v>
          </cell>
          <cell r="D35">
            <v>3.3714285714285719</v>
          </cell>
          <cell r="E35">
            <v>5.0571428571428569</v>
          </cell>
          <cell r="F35">
            <v>9.1428571428571423</v>
          </cell>
          <cell r="G35">
            <v>0.42857142857142855</v>
          </cell>
          <cell r="H35">
            <v>0</v>
          </cell>
          <cell r="I35">
            <v>5.8571428571428577</v>
          </cell>
          <cell r="J35">
            <v>0.42857142857142855</v>
          </cell>
          <cell r="K35">
            <v>0.71428571428571419</v>
          </cell>
          <cell r="L35">
            <v>0.42857142857142855</v>
          </cell>
          <cell r="M35">
            <v>48.714285714285715</v>
          </cell>
          <cell r="N35">
            <v>0</v>
          </cell>
        </row>
        <row r="36">
          <cell r="C36">
            <v>10.428571428571429</v>
          </cell>
          <cell r="D36">
            <v>3.4285714285714288</v>
          </cell>
          <cell r="E36">
            <v>5.1428571428571423</v>
          </cell>
          <cell r="F36">
            <v>7.5714285714285712</v>
          </cell>
          <cell r="G36">
            <v>0.2857142857142857</v>
          </cell>
          <cell r="H36">
            <v>0</v>
          </cell>
          <cell r="I36">
            <v>6.1428571428571423</v>
          </cell>
          <cell r="J36">
            <v>0.5714285714285714</v>
          </cell>
          <cell r="K36">
            <v>0.8571428571428571</v>
          </cell>
          <cell r="L36">
            <v>0.2857142857142857</v>
          </cell>
          <cell r="M36">
            <v>45.571428571428569</v>
          </cell>
          <cell r="N36">
            <v>0</v>
          </cell>
        </row>
        <row r="37">
          <cell r="C37">
            <v>10.428571428571429</v>
          </cell>
          <cell r="D37">
            <v>3.7714285714285714</v>
          </cell>
          <cell r="E37">
            <v>5.6571428571428566</v>
          </cell>
          <cell r="F37">
            <v>7</v>
          </cell>
          <cell r="G37">
            <v>0.71428571428571419</v>
          </cell>
          <cell r="H37">
            <v>0.5714285714285714</v>
          </cell>
          <cell r="I37">
            <v>7</v>
          </cell>
          <cell r="J37">
            <v>0.71428571428571419</v>
          </cell>
          <cell r="K37">
            <v>0.14285714285714285</v>
          </cell>
          <cell r="L37">
            <v>0.42857142857142855</v>
          </cell>
          <cell r="M37">
            <v>51.714285714285715</v>
          </cell>
          <cell r="N37">
            <v>0</v>
          </cell>
        </row>
        <row r="38">
          <cell r="C38">
            <v>11.285714285714285</v>
          </cell>
          <cell r="D38">
            <v>3.9428571428571431</v>
          </cell>
          <cell r="E38">
            <v>5.9142857142857146</v>
          </cell>
          <cell r="F38">
            <v>5.8571428571428577</v>
          </cell>
          <cell r="G38">
            <v>0.5714285714285714</v>
          </cell>
          <cell r="H38">
            <v>0.5714285714285714</v>
          </cell>
          <cell r="I38">
            <v>6.2857142857142856</v>
          </cell>
          <cell r="J38">
            <v>0.14285714285714285</v>
          </cell>
          <cell r="K38">
            <v>0.71428571428571419</v>
          </cell>
          <cell r="L38">
            <v>0.71428571428571419</v>
          </cell>
          <cell r="M38">
            <v>46.428571428571431</v>
          </cell>
          <cell r="N38">
            <v>0</v>
          </cell>
        </row>
        <row r="39">
          <cell r="C39">
            <v>10.571428571428571</v>
          </cell>
          <cell r="D39">
            <v>4.2857142857142856</v>
          </cell>
          <cell r="E39">
            <v>6.4285714285714288</v>
          </cell>
          <cell r="F39">
            <v>7.8571428571428577</v>
          </cell>
          <cell r="G39">
            <v>0.85714285714285721</v>
          </cell>
          <cell r="H39">
            <v>0</v>
          </cell>
          <cell r="I39">
            <v>5.4285714285714288</v>
          </cell>
          <cell r="J39">
            <v>0.8571428571428571</v>
          </cell>
          <cell r="K39">
            <v>1</v>
          </cell>
          <cell r="L39">
            <v>0.5714285714285714</v>
          </cell>
          <cell r="M39">
            <v>48.285714285714285</v>
          </cell>
          <cell r="N39">
            <v>0</v>
          </cell>
        </row>
        <row r="40">
          <cell r="C40">
            <v>13.714285714285714</v>
          </cell>
          <cell r="D40">
            <v>4.1142857142857139</v>
          </cell>
          <cell r="E40">
            <v>6.1714285714285708</v>
          </cell>
          <cell r="F40">
            <v>6.7142857142857144</v>
          </cell>
          <cell r="G40">
            <v>1</v>
          </cell>
          <cell r="H40">
            <v>0.14285714285714285</v>
          </cell>
          <cell r="I40">
            <v>6.7142857142857144</v>
          </cell>
          <cell r="J40">
            <v>0.14285714285714285</v>
          </cell>
          <cell r="K40">
            <v>0.71428571428571419</v>
          </cell>
          <cell r="L40">
            <v>1.2857142857142856</v>
          </cell>
          <cell r="M40">
            <v>48.428571428571431</v>
          </cell>
          <cell r="N40">
            <v>0.14285714285714285</v>
          </cell>
        </row>
        <row r="41">
          <cell r="C41">
            <v>10.285714285714286</v>
          </cell>
          <cell r="D41">
            <v>4.8000000000000007</v>
          </cell>
          <cell r="E41">
            <v>7.2</v>
          </cell>
          <cell r="F41">
            <v>10</v>
          </cell>
          <cell r="G41">
            <v>0.5714285714285714</v>
          </cell>
          <cell r="H41">
            <v>0</v>
          </cell>
          <cell r="I41">
            <v>9.2857142857142847</v>
          </cell>
          <cell r="J41">
            <v>0.71428571428571419</v>
          </cell>
          <cell r="K41">
            <v>1.4285714285714286</v>
          </cell>
          <cell r="L41">
            <v>0.7142857142857143</v>
          </cell>
          <cell r="M41">
            <v>49.428571428571431</v>
          </cell>
          <cell r="N41">
            <v>0.14285714285714285</v>
          </cell>
        </row>
        <row r="42">
          <cell r="C42">
            <v>11.857142857142858</v>
          </cell>
          <cell r="D42">
            <v>5.2</v>
          </cell>
          <cell r="E42">
            <v>7.7999999999999989</v>
          </cell>
          <cell r="F42">
            <v>7.1428571428571432</v>
          </cell>
          <cell r="G42">
            <v>0.42857142857142855</v>
          </cell>
          <cell r="H42">
            <v>0.2857142857142857</v>
          </cell>
          <cell r="I42">
            <v>6.2857142857142865</v>
          </cell>
          <cell r="J42">
            <v>0.2857142857142857</v>
          </cell>
          <cell r="K42">
            <v>0.71428571428571419</v>
          </cell>
          <cell r="L42">
            <v>0.71428571428571419</v>
          </cell>
          <cell r="M42">
            <v>51</v>
          </cell>
          <cell r="N42">
            <v>0.14285714285714285</v>
          </cell>
        </row>
        <row r="43">
          <cell r="C43">
            <v>11.285714285714285</v>
          </cell>
          <cell r="D43">
            <v>4.1714285714285717</v>
          </cell>
          <cell r="E43">
            <v>6.2571428571428571</v>
          </cell>
          <cell r="F43">
            <v>7.1428571428571432</v>
          </cell>
          <cell r="G43">
            <v>0.5714285714285714</v>
          </cell>
          <cell r="H43">
            <v>0.14285714285714285</v>
          </cell>
          <cell r="I43">
            <v>6.8571428571428577</v>
          </cell>
          <cell r="J43">
            <v>0.42857142857142855</v>
          </cell>
          <cell r="K43">
            <v>0.5714285714285714</v>
          </cell>
          <cell r="L43">
            <v>0.42857142857142855</v>
          </cell>
          <cell r="M43">
            <v>49.857142857142861</v>
          </cell>
          <cell r="N43">
            <v>0</v>
          </cell>
        </row>
        <row r="44">
          <cell r="C44">
            <v>12.285714285714285</v>
          </cell>
          <cell r="D44">
            <v>4.5714285714285721</v>
          </cell>
          <cell r="E44">
            <v>6.8571428571428568</v>
          </cell>
          <cell r="F44">
            <v>6.2857142857142856</v>
          </cell>
          <cell r="G44">
            <v>0.14285714285714285</v>
          </cell>
          <cell r="H44">
            <v>0.14285714285714285</v>
          </cell>
          <cell r="I44">
            <v>7.5714285714285712</v>
          </cell>
          <cell r="J44">
            <v>1.2857142857142856</v>
          </cell>
          <cell r="K44">
            <v>0.8571428571428571</v>
          </cell>
          <cell r="L44">
            <v>0.42857142857142855</v>
          </cell>
          <cell r="M44">
            <v>44</v>
          </cell>
          <cell r="N44">
            <v>0</v>
          </cell>
        </row>
        <row r="45">
          <cell r="C45">
            <v>12.142857142857142</v>
          </cell>
          <cell r="D45">
            <v>5.3714285714285719</v>
          </cell>
          <cell r="E45">
            <v>8.0571428571428569</v>
          </cell>
          <cell r="F45">
            <v>9.428571428571427</v>
          </cell>
          <cell r="G45">
            <v>0.71428571428571419</v>
          </cell>
          <cell r="H45">
            <v>0</v>
          </cell>
          <cell r="I45">
            <v>7.5714285714285712</v>
          </cell>
          <cell r="J45">
            <v>0.7142857142857143</v>
          </cell>
          <cell r="K45">
            <v>1</v>
          </cell>
          <cell r="L45">
            <v>0.71428571428571419</v>
          </cell>
          <cell r="M45">
            <v>45</v>
          </cell>
          <cell r="N45">
            <v>0</v>
          </cell>
        </row>
        <row r="46">
          <cell r="C46">
            <v>12.285714285714286</v>
          </cell>
          <cell r="D46">
            <v>5.1428571428571423</v>
          </cell>
          <cell r="E46">
            <v>7.7142857142857135</v>
          </cell>
          <cell r="F46">
            <v>7.7142857142857144</v>
          </cell>
          <cell r="G46">
            <v>0.5714285714285714</v>
          </cell>
          <cell r="H46">
            <v>0.2857142857142857</v>
          </cell>
          <cell r="I46">
            <v>5.8571428571428577</v>
          </cell>
          <cell r="J46">
            <v>0.5714285714285714</v>
          </cell>
          <cell r="K46">
            <v>1.5714285714285714</v>
          </cell>
          <cell r="L46">
            <v>0.42857142857142855</v>
          </cell>
          <cell r="M46">
            <v>53.142857142857139</v>
          </cell>
          <cell r="N46">
            <v>0.14285714285714285</v>
          </cell>
        </row>
        <row r="47">
          <cell r="C47">
            <v>12.428571428571429</v>
          </cell>
          <cell r="D47">
            <v>4.0571428571428569</v>
          </cell>
          <cell r="E47">
            <v>6.0857142857142854</v>
          </cell>
          <cell r="F47">
            <v>8.5714285714285712</v>
          </cell>
          <cell r="G47">
            <v>0.8571428571428571</v>
          </cell>
          <cell r="H47">
            <v>0.42857142857142855</v>
          </cell>
          <cell r="I47">
            <v>8.1428571428571423</v>
          </cell>
          <cell r="J47">
            <v>0.5714285714285714</v>
          </cell>
          <cell r="K47">
            <v>0.71428571428571419</v>
          </cell>
          <cell r="L47">
            <v>0.5714285714285714</v>
          </cell>
          <cell r="M47">
            <v>52</v>
          </cell>
          <cell r="N47">
            <v>0</v>
          </cell>
        </row>
        <row r="48">
          <cell r="C48">
            <v>15</v>
          </cell>
          <cell r="D48">
            <v>5.1428571428571423</v>
          </cell>
          <cell r="E48">
            <v>7.7142857142857135</v>
          </cell>
          <cell r="F48">
            <v>7.5714285714285712</v>
          </cell>
          <cell r="G48">
            <v>1</v>
          </cell>
          <cell r="H48">
            <v>0.2857142857142857</v>
          </cell>
          <cell r="I48">
            <v>8.8571428571428577</v>
          </cell>
          <cell r="J48">
            <v>1</v>
          </cell>
          <cell r="K48">
            <v>0.71428571428571419</v>
          </cell>
          <cell r="L48">
            <v>0.8571428571428571</v>
          </cell>
          <cell r="M48">
            <v>56.142857142857139</v>
          </cell>
          <cell r="N48">
            <v>0.14285714285714285</v>
          </cell>
        </row>
        <row r="49">
          <cell r="C49">
            <v>10.142857142857142</v>
          </cell>
          <cell r="D49">
            <v>5.2</v>
          </cell>
          <cell r="E49">
            <v>7.7999999999999989</v>
          </cell>
          <cell r="F49">
            <v>8.7142857142857153</v>
          </cell>
          <cell r="G49">
            <v>0.2857142857142857</v>
          </cell>
          <cell r="H49">
            <v>0.14285714285714285</v>
          </cell>
          <cell r="I49">
            <v>6.8571428571428577</v>
          </cell>
          <cell r="J49">
            <v>0.71428571428571419</v>
          </cell>
          <cell r="K49">
            <v>0.8571428571428571</v>
          </cell>
          <cell r="L49">
            <v>0.42857142857142855</v>
          </cell>
          <cell r="M49">
            <v>52.714285714285708</v>
          </cell>
          <cell r="N49">
            <v>0</v>
          </cell>
        </row>
        <row r="50">
          <cell r="C50">
            <v>12.857142857142858</v>
          </cell>
          <cell r="D50">
            <v>4.8000000000000007</v>
          </cell>
          <cell r="E50">
            <v>7.1999999999999993</v>
          </cell>
          <cell r="F50">
            <v>8.571428571428573</v>
          </cell>
          <cell r="G50">
            <v>1.1428571428571428</v>
          </cell>
          <cell r="H50">
            <v>0.8571428571428571</v>
          </cell>
          <cell r="I50">
            <v>8.4285714285714288</v>
          </cell>
          <cell r="J50">
            <v>1.1428571428571428</v>
          </cell>
          <cell r="K50">
            <v>1.1428571428571428</v>
          </cell>
          <cell r="L50">
            <v>1</v>
          </cell>
          <cell r="M50">
            <v>60</v>
          </cell>
          <cell r="N50">
            <v>0</v>
          </cell>
        </row>
        <row r="51">
          <cell r="C51">
            <v>15.285714285714286</v>
          </cell>
          <cell r="D51">
            <v>5.2000000000000011</v>
          </cell>
          <cell r="E51">
            <v>7.7999999999999989</v>
          </cell>
          <cell r="F51">
            <v>10</v>
          </cell>
          <cell r="G51">
            <v>0.2857142857142857</v>
          </cell>
          <cell r="H51">
            <v>0.7142857142857143</v>
          </cell>
          <cell r="I51">
            <v>9.1428571428571423</v>
          </cell>
          <cell r="J51">
            <v>1.7142857142857144</v>
          </cell>
          <cell r="K51">
            <v>0.8571428571428571</v>
          </cell>
          <cell r="L51">
            <v>1</v>
          </cell>
          <cell r="M51">
            <v>56.142857142857146</v>
          </cell>
          <cell r="N51">
            <v>0</v>
          </cell>
        </row>
        <row r="52">
          <cell r="C52">
            <v>10</v>
          </cell>
          <cell r="D52">
            <v>6.8000000000000007</v>
          </cell>
          <cell r="E52">
            <v>10.199999999999999</v>
          </cell>
          <cell r="F52">
            <v>7.5714285714285712</v>
          </cell>
          <cell r="G52">
            <v>1</v>
          </cell>
          <cell r="H52">
            <v>0.2857142857142857</v>
          </cell>
          <cell r="I52">
            <v>7.2857142857142856</v>
          </cell>
          <cell r="J52">
            <v>0.8571428571428571</v>
          </cell>
          <cell r="K52">
            <v>0.85714285714285721</v>
          </cell>
          <cell r="L52">
            <v>0.71428571428571419</v>
          </cell>
          <cell r="M52">
            <v>61.142857142857139</v>
          </cell>
          <cell r="N52">
            <v>0</v>
          </cell>
        </row>
        <row r="53">
          <cell r="C53">
            <v>11.142857142857142</v>
          </cell>
          <cell r="D53">
            <v>5.6</v>
          </cell>
          <cell r="E53">
            <v>8.3999999999999986</v>
          </cell>
          <cell r="F53">
            <v>10.571428571428571</v>
          </cell>
          <cell r="G53">
            <v>0.8571428571428571</v>
          </cell>
          <cell r="H53">
            <v>1.2857142857142858</v>
          </cell>
          <cell r="I53">
            <v>8.8571428571428577</v>
          </cell>
          <cell r="J53">
            <v>0.5714285714285714</v>
          </cell>
          <cell r="K53">
            <v>0.14285714285714285</v>
          </cell>
          <cell r="L53">
            <v>0.42857142857142855</v>
          </cell>
          <cell r="M53">
            <v>65.571428571428569</v>
          </cell>
          <cell r="N53">
            <v>0</v>
          </cell>
        </row>
        <row r="54">
          <cell r="C54">
            <v>12.428571428571429</v>
          </cell>
          <cell r="D54">
            <v>5.257142857142858</v>
          </cell>
          <cell r="E54">
            <v>7.8857142857142861</v>
          </cell>
          <cell r="F54">
            <v>9.8571428571428577</v>
          </cell>
          <cell r="G54">
            <v>1.2857142857142856</v>
          </cell>
          <cell r="H54">
            <v>1.4285714285714286</v>
          </cell>
          <cell r="I54">
            <v>7.7142857142857144</v>
          </cell>
          <cell r="J54">
            <v>0.14285714285714285</v>
          </cell>
          <cell r="K54">
            <v>0.42857142857142855</v>
          </cell>
          <cell r="L54">
            <v>0.71428571428571419</v>
          </cell>
          <cell r="M54">
            <v>62.428571428571431</v>
          </cell>
          <cell r="N54">
            <v>0</v>
          </cell>
        </row>
        <row r="55">
          <cell r="C55">
            <v>11.571428571428571</v>
          </cell>
          <cell r="D55">
            <v>5.0857142857142863</v>
          </cell>
          <cell r="E55">
            <v>7.6285714285714281</v>
          </cell>
          <cell r="F55">
            <v>10.142857142857142</v>
          </cell>
          <cell r="G55">
            <v>0.14285714285714285</v>
          </cell>
          <cell r="H55">
            <v>0.14285714285714285</v>
          </cell>
          <cell r="I55">
            <v>8.4285714285714288</v>
          </cell>
          <cell r="J55">
            <v>0.5714285714285714</v>
          </cell>
          <cell r="K55">
            <v>0.42857142857142855</v>
          </cell>
          <cell r="L55">
            <v>0.14285714285714285</v>
          </cell>
          <cell r="M55">
            <v>61</v>
          </cell>
          <cell r="N55">
            <v>0</v>
          </cell>
        </row>
        <row r="56">
          <cell r="C56">
            <v>14</v>
          </cell>
          <cell r="D56">
            <v>5.9428571428571431</v>
          </cell>
          <cell r="E56">
            <v>8.9142857142857146</v>
          </cell>
          <cell r="F56">
            <v>10.142857142857142</v>
          </cell>
          <cell r="G56">
            <v>1</v>
          </cell>
          <cell r="H56">
            <v>0.42857142857142855</v>
          </cell>
          <cell r="I56">
            <v>8.5714285714285712</v>
          </cell>
          <cell r="J56">
            <v>1.1428571428571428</v>
          </cell>
          <cell r="K56">
            <v>0.85714285714285721</v>
          </cell>
          <cell r="L56">
            <v>0.71428571428571419</v>
          </cell>
          <cell r="M56">
            <v>57.142857142857139</v>
          </cell>
          <cell r="N56">
            <v>0</v>
          </cell>
        </row>
        <row r="57">
          <cell r="C57">
            <v>11.571428571428571</v>
          </cell>
          <cell r="D57">
            <v>6.4</v>
          </cell>
          <cell r="E57">
            <v>9.6</v>
          </cell>
          <cell r="F57">
            <v>8.8571428571428577</v>
          </cell>
          <cell r="G57">
            <v>1.2857142857142856</v>
          </cell>
          <cell r="H57">
            <v>0.7142857142857143</v>
          </cell>
          <cell r="I57">
            <v>8.1428571428571423</v>
          </cell>
          <cell r="J57">
            <v>1.2857142857142856</v>
          </cell>
          <cell r="K57">
            <v>0.71428571428571419</v>
          </cell>
          <cell r="L57">
            <v>0.2857142857142857</v>
          </cell>
          <cell r="M57">
            <v>56.285714285714292</v>
          </cell>
          <cell r="N57">
            <v>0</v>
          </cell>
        </row>
        <row r="58">
          <cell r="C58">
            <v>7</v>
          </cell>
          <cell r="D58">
            <v>1.6</v>
          </cell>
          <cell r="E58">
            <v>2.4</v>
          </cell>
          <cell r="F58">
            <v>4</v>
          </cell>
          <cell r="G58">
            <v>0</v>
          </cell>
          <cell r="H58">
            <v>0</v>
          </cell>
          <cell r="I58">
            <v>6</v>
          </cell>
          <cell r="J58">
            <v>2</v>
          </cell>
          <cell r="K58">
            <v>0</v>
          </cell>
          <cell r="L58">
            <v>0</v>
          </cell>
          <cell r="M58">
            <v>44</v>
          </cell>
          <cell r="N58">
            <v>0</v>
          </cell>
        </row>
        <row r="59">
          <cell r="C59">
            <v>2</v>
          </cell>
          <cell r="D59">
            <v>3.2</v>
          </cell>
          <cell r="E59">
            <v>4.8</v>
          </cell>
          <cell r="F59">
            <v>6</v>
          </cell>
          <cell r="G59">
            <v>0</v>
          </cell>
          <cell r="H59">
            <v>0</v>
          </cell>
          <cell r="I59">
            <v>6</v>
          </cell>
          <cell r="J59">
            <v>2</v>
          </cell>
          <cell r="K59">
            <v>0</v>
          </cell>
          <cell r="L59">
            <v>2</v>
          </cell>
          <cell r="M59">
            <v>43</v>
          </cell>
          <cell r="N59">
            <v>0</v>
          </cell>
        </row>
        <row r="60">
          <cell r="C60">
            <v>4</v>
          </cell>
          <cell r="D60">
            <v>4.8000000000000007</v>
          </cell>
          <cell r="E60">
            <v>7.1999999999999993</v>
          </cell>
          <cell r="F60">
            <v>4</v>
          </cell>
          <cell r="G60">
            <v>0</v>
          </cell>
          <cell r="H60">
            <v>2</v>
          </cell>
          <cell r="I60">
            <v>4</v>
          </cell>
          <cell r="J60">
            <v>0</v>
          </cell>
          <cell r="K60">
            <v>2</v>
          </cell>
          <cell r="L60">
            <v>2</v>
          </cell>
          <cell r="M60">
            <v>30</v>
          </cell>
          <cell r="N60">
            <v>0</v>
          </cell>
        </row>
        <row r="61">
          <cell r="C61">
            <v>2</v>
          </cell>
          <cell r="D61">
            <v>3.2</v>
          </cell>
          <cell r="E61">
            <v>4.8</v>
          </cell>
          <cell r="F61">
            <v>6</v>
          </cell>
          <cell r="G61">
            <v>2</v>
          </cell>
          <cell r="H61">
            <v>2</v>
          </cell>
          <cell r="I61">
            <v>8</v>
          </cell>
          <cell r="J61">
            <v>2</v>
          </cell>
          <cell r="K61">
            <v>2</v>
          </cell>
          <cell r="L61">
            <v>0</v>
          </cell>
          <cell r="M61">
            <v>35</v>
          </cell>
          <cell r="N61">
            <v>0</v>
          </cell>
        </row>
        <row r="62">
          <cell r="C62">
            <v>6</v>
          </cell>
          <cell r="D62">
            <v>4.8000000000000007</v>
          </cell>
          <cell r="E62">
            <v>7.1999999999999993</v>
          </cell>
          <cell r="F62">
            <v>2</v>
          </cell>
          <cell r="G62">
            <v>0</v>
          </cell>
          <cell r="H62">
            <v>0</v>
          </cell>
          <cell r="I62">
            <v>8</v>
          </cell>
          <cell r="J62">
            <v>2</v>
          </cell>
          <cell r="K62">
            <v>2</v>
          </cell>
          <cell r="L62">
            <v>0</v>
          </cell>
          <cell r="M62">
            <v>38</v>
          </cell>
          <cell r="N62">
            <v>0</v>
          </cell>
        </row>
        <row r="63">
          <cell r="C63">
            <v>8</v>
          </cell>
          <cell r="D63">
            <v>0.8</v>
          </cell>
          <cell r="E63">
            <v>1.2</v>
          </cell>
          <cell r="F63">
            <v>8</v>
          </cell>
          <cell r="G63">
            <v>0</v>
          </cell>
          <cell r="H63">
            <v>0</v>
          </cell>
          <cell r="I63">
            <v>4</v>
          </cell>
          <cell r="J63">
            <v>2</v>
          </cell>
          <cell r="K63">
            <v>2</v>
          </cell>
          <cell r="L63">
            <v>0</v>
          </cell>
          <cell r="M63">
            <v>32</v>
          </cell>
          <cell r="N63">
            <v>0</v>
          </cell>
        </row>
        <row r="64">
          <cell r="C64">
            <v>2</v>
          </cell>
          <cell r="D64">
            <v>4</v>
          </cell>
          <cell r="E64">
            <v>6</v>
          </cell>
          <cell r="F64">
            <v>6</v>
          </cell>
          <cell r="G64">
            <v>2</v>
          </cell>
          <cell r="H64">
            <v>2</v>
          </cell>
          <cell r="I64">
            <v>6</v>
          </cell>
          <cell r="J64">
            <v>2</v>
          </cell>
          <cell r="K64">
            <v>2</v>
          </cell>
          <cell r="L64">
            <v>0</v>
          </cell>
          <cell r="M64">
            <v>31</v>
          </cell>
          <cell r="N64">
            <v>0</v>
          </cell>
        </row>
        <row r="65">
          <cell r="C65">
            <v>8</v>
          </cell>
          <cell r="D65">
            <v>0.8</v>
          </cell>
          <cell r="E65">
            <v>1.2</v>
          </cell>
          <cell r="F65">
            <v>8</v>
          </cell>
          <cell r="G65">
            <v>0</v>
          </cell>
          <cell r="H65">
            <v>0</v>
          </cell>
          <cell r="I65">
            <v>2</v>
          </cell>
          <cell r="J65">
            <v>2</v>
          </cell>
          <cell r="K65">
            <v>0</v>
          </cell>
          <cell r="L65">
            <v>2</v>
          </cell>
          <cell r="M65">
            <v>26</v>
          </cell>
          <cell r="N65">
            <v>0</v>
          </cell>
        </row>
        <row r="66">
          <cell r="C66">
            <v>4</v>
          </cell>
          <cell r="D66">
            <v>3.2</v>
          </cell>
          <cell r="E66">
            <v>4.8</v>
          </cell>
          <cell r="F66">
            <v>4</v>
          </cell>
          <cell r="G66">
            <v>0</v>
          </cell>
          <cell r="H66">
            <v>0</v>
          </cell>
          <cell r="I66">
            <v>4</v>
          </cell>
          <cell r="J66">
            <v>2</v>
          </cell>
          <cell r="K66">
            <v>2</v>
          </cell>
          <cell r="L66">
            <v>2</v>
          </cell>
          <cell r="M66">
            <v>29</v>
          </cell>
          <cell r="N66">
            <v>0</v>
          </cell>
        </row>
        <row r="67">
          <cell r="C67">
            <v>4</v>
          </cell>
          <cell r="D67">
            <v>1.6</v>
          </cell>
          <cell r="E67">
            <v>2.4</v>
          </cell>
          <cell r="F67">
            <v>6</v>
          </cell>
          <cell r="G67">
            <v>0</v>
          </cell>
          <cell r="H67">
            <v>2</v>
          </cell>
          <cell r="I67">
            <v>6</v>
          </cell>
          <cell r="J67">
            <v>0</v>
          </cell>
          <cell r="K67">
            <v>0</v>
          </cell>
          <cell r="L67">
            <v>0</v>
          </cell>
          <cell r="M67">
            <v>25</v>
          </cell>
          <cell r="N67">
            <v>0</v>
          </cell>
        </row>
        <row r="68">
          <cell r="C68">
            <v>6</v>
          </cell>
          <cell r="D68">
            <v>2.4000000000000004</v>
          </cell>
          <cell r="E68">
            <v>3.5999999999999996</v>
          </cell>
          <cell r="F68">
            <v>2</v>
          </cell>
          <cell r="G68">
            <v>2</v>
          </cell>
          <cell r="H68">
            <v>2</v>
          </cell>
          <cell r="I68">
            <v>6</v>
          </cell>
          <cell r="J68">
            <v>0</v>
          </cell>
          <cell r="K68">
            <v>0</v>
          </cell>
          <cell r="L68">
            <v>2</v>
          </cell>
          <cell r="M68">
            <v>20</v>
          </cell>
          <cell r="N68">
            <v>0</v>
          </cell>
        </row>
        <row r="69">
          <cell r="C69">
            <v>4</v>
          </cell>
          <cell r="D69">
            <v>3.2</v>
          </cell>
          <cell r="E69">
            <v>4.8</v>
          </cell>
          <cell r="F69">
            <v>6</v>
          </cell>
          <cell r="G69">
            <v>0</v>
          </cell>
          <cell r="H69">
            <v>2</v>
          </cell>
          <cell r="I69">
            <v>6</v>
          </cell>
          <cell r="J69">
            <v>2</v>
          </cell>
          <cell r="K69">
            <v>2</v>
          </cell>
          <cell r="L69">
            <v>0</v>
          </cell>
          <cell r="M69">
            <v>19</v>
          </cell>
          <cell r="N69">
            <v>0</v>
          </cell>
        </row>
        <row r="70">
          <cell r="C70">
            <v>4</v>
          </cell>
          <cell r="D70">
            <v>1.6</v>
          </cell>
          <cell r="E70">
            <v>2.4</v>
          </cell>
          <cell r="F70">
            <v>2</v>
          </cell>
          <cell r="G70">
            <v>0</v>
          </cell>
          <cell r="H70">
            <v>0</v>
          </cell>
          <cell r="I70">
            <v>2</v>
          </cell>
          <cell r="J70">
            <v>0</v>
          </cell>
          <cell r="K70">
            <v>0</v>
          </cell>
          <cell r="L70">
            <v>0</v>
          </cell>
          <cell r="M70">
            <v>10</v>
          </cell>
          <cell r="N70">
            <v>0</v>
          </cell>
        </row>
        <row r="71">
          <cell r="C71">
            <v>10</v>
          </cell>
          <cell r="D71">
            <v>3.2</v>
          </cell>
          <cell r="E71">
            <v>4.8</v>
          </cell>
          <cell r="F71">
            <v>4</v>
          </cell>
          <cell r="G71">
            <v>0</v>
          </cell>
          <cell r="H71">
            <v>0</v>
          </cell>
          <cell r="I71">
            <v>4</v>
          </cell>
          <cell r="J71">
            <v>2</v>
          </cell>
          <cell r="K71">
            <v>0</v>
          </cell>
          <cell r="L71">
            <v>0</v>
          </cell>
          <cell r="M71">
            <v>6</v>
          </cell>
          <cell r="N71">
            <v>0</v>
          </cell>
        </row>
        <row r="72">
          <cell r="C72">
            <v>2</v>
          </cell>
          <cell r="D72">
            <v>0.8</v>
          </cell>
          <cell r="E72">
            <v>1.2</v>
          </cell>
          <cell r="F72">
            <v>2</v>
          </cell>
          <cell r="G72">
            <v>0</v>
          </cell>
          <cell r="H72">
            <v>0</v>
          </cell>
          <cell r="I72">
            <v>2</v>
          </cell>
          <cell r="J72">
            <v>2</v>
          </cell>
          <cell r="K72">
            <v>0</v>
          </cell>
          <cell r="L72">
            <v>0</v>
          </cell>
          <cell r="M72">
            <v>8</v>
          </cell>
          <cell r="N72">
            <v>0</v>
          </cell>
        </row>
        <row r="73">
          <cell r="C73">
            <v>2</v>
          </cell>
          <cell r="D73">
            <v>1.6</v>
          </cell>
          <cell r="E73">
            <v>2.4</v>
          </cell>
          <cell r="F73">
            <v>4</v>
          </cell>
          <cell r="G73">
            <v>0</v>
          </cell>
          <cell r="H73">
            <v>0</v>
          </cell>
          <cell r="I73">
            <v>4</v>
          </cell>
          <cell r="J73">
            <v>2</v>
          </cell>
          <cell r="K73">
            <v>0</v>
          </cell>
          <cell r="L73">
            <v>2</v>
          </cell>
          <cell r="M73">
            <v>6</v>
          </cell>
          <cell r="N73">
            <v>0</v>
          </cell>
        </row>
        <row r="74">
          <cell r="C74">
            <v>0</v>
          </cell>
          <cell r="D74">
            <v>2.4000000000000004</v>
          </cell>
          <cell r="E74">
            <v>3.5999999999999996</v>
          </cell>
          <cell r="F74">
            <v>2</v>
          </cell>
          <cell r="G74">
            <v>0</v>
          </cell>
          <cell r="H74">
            <v>2</v>
          </cell>
          <cell r="I74">
            <v>2</v>
          </cell>
          <cell r="J74">
            <v>0</v>
          </cell>
          <cell r="K74">
            <v>2</v>
          </cell>
          <cell r="L74">
            <v>2</v>
          </cell>
          <cell r="M74">
            <v>6</v>
          </cell>
          <cell r="N74">
            <v>0</v>
          </cell>
        </row>
        <row r="75">
          <cell r="C75">
            <v>2</v>
          </cell>
          <cell r="D75">
            <v>1.6</v>
          </cell>
          <cell r="E75">
            <v>2.4</v>
          </cell>
          <cell r="F75">
            <v>4</v>
          </cell>
          <cell r="G75">
            <v>2</v>
          </cell>
          <cell r="H75">
            <v>2</v>
          </cell>
          <cell r="I75">
            <v>2</v>
          </cell>
          <cell r="J75">
            <v>2</v>
          </cell>
          <cell r="K75">
            <v>2</v>
          </cell>
          <cell r="L75">
            <v>0</v>
          </cell>
          <cell r="M75">
            <v>2</v>
          </cell>
          <cell r="N75">
            <v>0</v>
          </cell>
        </row>
        <row r="76">
          <cell r="C76">
            <v>3</v>
          </cell>
          <cell r="D76">
            <v>2.4000000000000004</v>
          </cell>
          <cell r="E76">
            <v>3.5999999999999996</v>
          </cell>
          <cell r="F76">
            <v>2</v>
          </cell>
          <cell r="G76">
            <v>0</v>
          </cell>
          <cell r="H76">
            <v>0</v>
          </cell>
          <cell r="I76">
            <v>4</v>
          </cell>
          <cell r="J76">
            <v>2</v>
          </cell>
          <cell r="K76">
            <v>2</v>
          </cell>
          <cell r="L76">
            <v>0</v>
          </cell>
          <cell r="M76">
            <v>4</v>
          </cell>
          <cell r="N76">
            <v>0</v>
          </cell>
        </row>
        <row r="77">
          <cell r="C77">
            <v>0</v>
          </cell>
          <cell r="D77">
            <v>0.8</v>
          </cell>
          <cell r="E77">
            <v>1.2</v>
          </cell>
          <cell r="F77">
            <v>4</v>
          </cell>
          <cell r="G77">
            <v>0</v>
          </cell>
          <cell r="H77">
            <v>0</v>
          </cell>
          <cell r="I77">
            <v>2</v>
          </cell>
          <cell r="J77">
            <v>2</v>
          </cell>
          <cell r="K77">
            <v>2</v>
          </cell>
          <cell r="L77">
            <v>0</v>
          </cell>
          <cell r="M77">
            <v>2</v>
          </cell>
          <cell r="N77">
            <v>0</v>
          </cell>
        </row>
        <row r="78">
          <cell r="C78">
            <v>2</v>
          </cell>
          <cell r="D78">
            <v>2.4000000000000004</v>
          </cell>
          <cell r="E78">
            <v>3.5999999999999996</v>
          </cell>
          <cell r="F78">
            <v>4</v>
          </cell>
          <cell r="G78">
            <v>2</v>
          </cell>
          <cell r="H78">
            <v>2</v>
          </cell>
          <cell r="I78">
            <v>4</v>
          </cell>
          <cell r="J78">
            <v>2</v>
          </cell>
          <cell r="K78">
            <v>2</v>
          </cell>
          <cell r="L78">
            <v>0</v>
          </cell>
          <cell r="M78">
            <v>2</v>
          </cell>
          <cell r="N78">
            <v>0</v>
          </cell>
        </row>
        <row r="79">
          <cell r="C79">
            <v>4</v>
          </cell>
          <cell r="D79">
            <v>0.8</v>
          </cell>
          <cell r="E79">
            <v>1.2</v>
          </cell>
          <cell r="F79">
            <v>4</v>
          </cell>
          <cell r="G79">
            <v>0</v>
          </cell>
          <cell r="H79">
            <v>0</v>
          </cell>
          <cell r="I79">
            <v>2</v>
          </cell>
          <cell r="J79">
            <v>2</v>
          </cell>
          <cell r="K79">
            <v>0</v>
          </cell>
          <cell r="L79">
            <v>2</v>
          </cell>
          <cell r="M79">
            <v>0</v>
          </cell>
          <cell r="N79">
            <v>0</v>
          </cell>
        </row>
        <row r="80">
          <cell r="C80">
            <v>0</v>
          </cell>
          <cell r="D80">
            <v>1.6</v>
          </cell>
          <cell r="E80">
            <v>2.4</v>
          </cell>
          <cell r="F80">
            <v>2</v>
          </cell>
          <cell r="G80">
            <v>0</v>
          </cell>
          <cell r="H80">
            <v>0</v>
          </cell>
          <cell r="I80">
            <v>2</v>
          </cell>
          <cell r="J80">
            <v>2</v>
          </cell>
          <cell r="K80">
            <v>2</v>
          </cell>
          <cell r="L80">
            <v>2</v>
          </cell>
          <cell r="M80">
            <v>0</v>
          </cell>
          <cell r="N80">
            <v>0</v>
          </cell>
        </row>
        <row r="81">
          <cell r="C81">
            <v>2</v>
          </cell>
          <cell r="D81">
            <v>0.8</v>
          </cell>
          <cell r="E81">
            <v>1.2</v>
          </cell>
          <cell r="F81">
            <v>4</v>
          </cell>
          <cell r="G81">
            <v>0</v>
          </cell>
          <cell r="H81">
            <v>2</v>
          </cell>
          <cell r="I81">
            <v>4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C82">
            <v>2</v>
          </cell>
          <cell r="D82">
            <v>1.6</v>
          </cell>
          <cell r="E82">
            <v>2.4</v>
          </cell>
          <cell r="F82">
            <v>2</v>
          </cell>
          <cell r="G82">
            <v>2</v>
          </cell>
          <cell r="H82">
            <v>2</v>
          </cell>
          <cell r="I82">
            <v>2</v>
          </cell>
          <cell r="J82">
            <v>0</v>
          </cell>
          <cell r="K82">
            <v>0</v>
          </cell>
          <cell r="L82">
            <v>2</v>
          </cell>
          <cell r="M82">
            <v>0</v>
          </cell>
          <cell r="N82">
            <v>0</v>
          </cell>
        </row>
        <row r="83">
          <cell r="C83">
            <v>0</v>
          </cell>
          <cell r="D83">
            <v>1.6</v>
          </cell>
          <cell r="E83">
            <v>2.4</v>
          </cell>
          <cell r="F83">
            <v>4</v>
          </cell>
          <cell r="G83">
            <v>0</v>
          </cell>
          <cell r="H83">
            <v>2</v>
          </cell>
          <cell r="I83">
            <v>2</v>
          </cell>
          <cell r="J83">
            <v>2</v>
          </cell>
          <cell r="K83">
            <v>2</v>
          </cell>
          <cell r="L83">
            <v>0</v>
          </cell>
          <cell r="M83">
            <v>0</v>
          </cell>
          <cell r="N83">
            <v>0</v>
          </cell>
        </row>
        <row r="84">
          <cell r="C84">
            <v>2</v>
          </cell>
          <cell r="D84">
            <v>0.8</v>
          </cell>
          <cell r="E84">
            <v>1.2</v>
          </cell>
          <cell r="F84">
            <v>2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4</v>
          </cell>
          <cell r="D85">
            <v>0.8</v>
          </cell>
          <cell r="E85">
            <v>1.2</v>
          </cell>
          <cell r="F85">
            <v>2</v>
          </cell>
          <cell r="G85">
            <v>0</v>
          </cell>
          <cell r="H85">
            <v>0</v>
          </cell>
          <cell r="I85">
            <v>0</v>
          </cell>
          <cell r="J85">
            <v>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2</v>
          </cell>
          <cell r="D86">
            <v>0.8</v>
          </cell>
          <cell r="E86">
            <v>1.2</v>
          </cell>
          <cell r="F86">
            <v>2</v>
          </cell>
          <cell r="G86">
            <v>0</v>
          </cell>
          <cell r="H86">
            <v>0</v>
          </cell>
          <cell r="I86">
            <v>0</v>
          </cell>
          <cell r="J86">
            <v>2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0.8</v>
          </cell>
          <cell r="E87">
            <v>1.2</v>
          </cell>
          <cell r="F87">
            <v>2</v>
          </cell>
          <cell r="G87">
            <v>0</v>
          </cell>
          <cell r="H87">
            <v>0</v>
          </cell>
          <cell r="I87">
            <v>0</v>
          </cell>
          <cell r="J87">
            <v>2</v>
          </cell>
          <cell r="K87">
            <v>0</v>
          </cell>
          <cell r="L87">
            <v>2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2</v>
          </cell>
          <cell r="I88">
            <v>0</v>
          </cell>
          <cell r="J88">
            <v>0</v>
          </cell>
          <cell r="K88">
            <v>2</v>
          </cell>
          <cell r="L88">
            <v>2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2</v>
          </cell>
          <cell r="H89">
            <v>2</v>
          </cell>
          <cell r="I89">
            <v>0</v>
          </cell>
          <cell r="J89">
            <v>2</v>
          </cell>
          <cell r="K89">
            <v>2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2</v>
          </cell>
          <cell r="K90">
            <v>2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2</v>
          </cell>
          <cell r="K91">
            <v>2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2</v>
          </cell>
          <cell r="H92">
            <v>2</v>
          </cell>
          <cell r="I92">
            <v>0</v>
          </cell>
          <cell r="J92">
            <v>2</v>
          </cell>
          <cell r="K92">
            <v>2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0.8</v>
          </cell>
          <cell r="E93">
            <v>1.2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2</v>
          </cell>
          <cell r="K93">
            <v>0</v>
          </cell>
          <cell r="L93">
            <v>2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0.8</v>
          </cell>
          <cell r="E94">
            <v>1.2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2</v>
          </cell>
          <cell r="K94">
            <v>2</v>
          </cell>
          <cell r="L94">
            <v>2</v>
          </cell>
          <cell r="M94">
            <v>0</v>
          </cell>
          <cell r="N94">
            <v>0</v>
          </cell>
        </row>
        <row r="95">
          <cell r="C95">
            <v>0</v>
          </cell>
          <cell r="D95">
            <v>0.8</v>
          </cell>
          <cell r="E95">
            <v>1.2</v>
          </cell>
          <cell r="F95">
            <v>0</v>
          </cell>
          <cell r="G95">
            <v>0</v>
          </cell>
          <cell r="H95">
            <v>2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0.8</v>
          </cell>
          <cell r="E96">
            <v>1.2</v>
          </cell>
          <cell r="F96">
            <v>0</v>
          </cell>
          <cell r="G96">
            <v>2</v>
          </cell>
          <cell r="H96">
            <v>2</v>
          </cell>
          <cell r="I96">
            <v>0</v>
          </cell>
          <cell r="J96">
            <v>0</v>
          </cell>
          <cell r="K96">
            <v>0</v>
          </cell>
          <cell r="L96">
            <v>2</v>
          </cell>
          <cell r="M96">
            <v>0</v>
          </cell>
          <cell r="N96">
            <v>0</v>
          </cell>
        </row>
        <row r="97">
          <cell r="C97">
            <v>0</v>
          </cell>
          <cell r="D97">
            <v>0.8</v>
          </cell>
          <cell r="E97">
            <v>1.2</v>
          </cell>
          <cell r="F97">
            <v>0</v>
          </cell>
          <cell r="G97">
            <v>0</v>
          </cell>
          <cell r="H97">
            <v>2</v>
          </cell>
          <cell r="I97">
            <v>0</v>
          </cell>
          <cell r="J97">
            <v>2</v>
          </cell>
          <cell r="K97">
            <v>2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2</v>
          </cell>
          <cell r="D98">
            <v>0.8</v>
          </cell>
          <cell r="E98">
            <v>1.2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</row>
        <row r="99">
          <cell r="C99">
            <v>0</v>
          </cell>
          <cell r="D99">
            <v>0.8</v>
          </cell>
          <cell r="E99">
            <v>1.2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2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C100">
            <v>2</v>
          </cell>
          <cell r="D100">
            <v>0.8</v>
          </cell>
          <cell r="E100">
            <v>1.2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</row>
        <row r="101">
          <cell r="C101">
            <v>0</v>
          </cell>
          <cell r="D101">
            <v>0.8</v>
          </cell>
          <cell r="E101">
            <v>1.2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2</v>
          </cell>
          <cell r="K101">
            <v>0</v>
          </cell>
          <cell r="L101">
            <v>2</v>
          </cell>
          <cell r="M101">
            <v>0</v>
          </cell>
          <cell r="N101">
            <v>0</v>
          </cell>
        </row>
        <row r="102">
          <cell r="C102">
            <v>0</v>
          </cell>
          <cell r="D102">
            <v>0.8</v>
          </cell>
          <cell r="E102">
            <v>1.2</v>
          </cell>
          <cell r="F102">
            <v>0</v>
          </cell>
          <cell r="G102">
            <v>0</v>
          </cell>
          <cell r="H102">
            <v>2</v>
          </cell>
          <cell r="I102">
            <v>0</v>
          </cell>
          <cell r="J102">
            <v>0</v>
          </cell>
          <cell r="K102">
            <v>2</v>
          </cell>
          <cell r="L102">
            <v>2</v>
          </cell>
          <cell r="M102">
            <v>0</v>
          </cell>
          <cell r="N102">
            <v>0</v>
          </cell>
        </row>
        <row r="103">
          <cell r="C103">
            <v>1</v>
          </cell>
          <cell r="D103">
            <v>0.8</v>
          </cell>
          <cell r="E103">
            <v>1.2</v>
          </cell>
          <cell r="F103">
            <v>0</v>
          </cell>
          <cell r="G103">
            <v>2</v>
          </cell>
          <cell r="H103">
            <v>2</v>
          </cell>
          <cell r="I103">
            <v>0</v>
          </cell>
          <cell r="J103">
            <v>2</v>
          </cell>
          <cell r="K103">
            <v>2</v>
          </cell>
          <cell r="L103">
            <v>0</v>
          </cell>
          <cell r="M103">
            <v>2</v>
          </cell>
          <cell r="N103">
            <v>0</v>
          </cell>
        </row>
        <row r="104">
          <cell r="C104">
            <v>2</v>
          </cell>
          <cell r="D104">
            <v>0.8</v>
          </cell>
          <cell r="E104">
            <v>1.2</v>
          </cell>
          <cell r="F104">
            <v>2</v>
          </cell>
          <cell r="G104">
            <v>0</v>
          </cell>
          <cell r="H104">
            <v>0</v>
          </cell>
          <cell r="I104">
            <v>4</v>
          </cell>
          <cell r="J104">
            <v>2</v>
          </cell>
          <cell r="K104">
            <v>2</v>
          </cell>
          <cell r="L104">
            <v>0</v>
          </cell>
          <cell r="M104">
            <v>4</v>
          </cell>
          <cell r="N104">
            <v>0</v>
          </cell>
        </row>
        <row r="105">
          <cell r="C105">
            <v>2</v>
          </cell>
          <cell r="D105">
            <v>1.2000000000000002</v>
          </cell>
          <cell r="E105">
            <v>1.7999999999999998</v>
          </cell>
          <cell r="F105">
            <v>2</v>
          </cell>
          <cell r="G105">
            <v>0</v>
          </cell>
          <cell r="H105">
            <v>0</v>
          </cell>
          <cell r="I105">
            <v>2</v>
          </cell>
          <cell r="J105">
            <v>4</v>
          </cell>
          <cell r="K105">
            <v>2</v>
          </cell>
          <cell r="L105">
            <v>0</v>
          </cell>
          <cell r="M105">
            <v>2</v>
          </cell>
          <cell r="N105">
            <v>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2.07 Kibuye-Munyonyo"/>
      <sheetName val="22.07 Munyonyo-Kibuye"/>
      <sheetName val="23.07 Kibuye-Munyonyo"/>
      <sheetName val="23.07 Munyonyo-Kibuye"/>
      <sheetName val="24.07 Kibuye-Munyonyo"/>
      <sheetName val="24.07 Munyonyo-Kibuye"/>
      <sheetName val="25.07 Kibuye-Munyonyo"/>
      <sheetName val="25.07 Munyonyo-Kibuye"/>
      <sheetName val="26.07 Kibuye-Munyonyo-24h"/>
      <sheetName val="26.07 Munyonyo-Kibuye-24h"/>
      <sheetName val="27.07 Kibuye-Munyonyo-24h"/>
      <sheetName val="27.07 Munyonyo-Kibuye-24h"/>
      <sheetName val="28.07 Kibuye-Munyonyo"/>
      <sheetName val="28.07 Munyonyo-Kibuye"/>
      <sheetName val="Avg Week Kibuye-Munyonyo"/>
      <sheetName val="Avg Week Munyonyo-Kibuye"/>
      <sheetName val="Avg Week Munyonyo-Kibuye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9">
          <cell r="C9" t="str">
            <v>1. Car</v>
          </cell>
          <cell r="S9" t="str">
            <v>1. Car</v>
          </cell>
          <cell r="T9" t="str">
            <v>2. Station Wagon</v>
          </cell>
          <cell r="U9" t="str">
            <v>3. Pickups</v>
          </cell>
          <cell r="V9" t="str">
            <v>4. Minibus, matatu</v>
          </cell>
          <cell r="W9" t="str">
            <v xml:space="preserve">5. Medium bus </v>
          </cell>
          <cell r="X9" t="str">
            <v>6. Large Bus</v>
          </cell>
          <cell r="Y9" t="str">
            <v xml:space="preserve">7. Light Truck </v>
          </cell>
          <cell r="Z9" t="str">
            <v xml:space="preserve">8. Medium Truck </v>
          </cell>
          <cell r="AA9" t="str">
            <v xml:space="preserve">9. Heavy truck </v>
          </cell>
          <cell r="AB9" t="str">
            <v xml:space="preserve">10. Truck Trailer </v>
          </cell>
          <cell r="AC9" t="str">
            <v>11. Motorcycles</v>
          </cell>
          <cell r="AD9" t="str">
            <v>12. Tractors, Graders</v>
          </cell>
          <cell r="AE9" t="str">
            <v>Total Excl M/ Cycles</v>
          </cell>
          <cell r="AF9" t="str">
            <v>Total All</v>
          </cell>
        </row>
        <row r="41">
          <cell r="S41">
            <v>4648.4285714285716</v>
          </cell>
          <cell r="T41">
            <v>1725.2142857142856</v>
          </cell>
          <cell r="U41">
            <v>481.78571428571433</v>
          </cell>
          <cell r="V41">
            <v>5478</v>
          </cell>
          <cell r="W41">
            <v>59.428571428571423</v>
          </cell>
          <cell r="X41">
            <v>12</v>
          </cell>
          <cell r="Y41">
            <v>408.64285714285711</v>
          </cell>
          <cell r="Z41">
            <v>76.071428571428569</v>
          </cell>
          <cell r="AA41">
            <v>66.142857142857139</v>
          </cell>
          <cell r="AB41">
            <v>5.0714285714285712</v>
          </cell>
          <cell r="AC41">
            <v>22985.285714285714</v>
          </cell>
          <cell r="AD41">
            <v>4.1428571428571423</v>
          </cell>
          <cell r="AE41">
            <v>12964.928571428572</v>
          </cell>
          <cell r="AF41">
            <v>35950.214285714283</v>
          </cell>
        </row>
        <row r="42">
          <cell r="S42">
            <v>2.206781959986436</v>
          </cell>
          <cell r="T42">
            <v>1.688548657718121</v>
          </cell>
          <cell r="U42">
            <v>1.599099099099099</v>
          </cell>
          <cell r="V42">
            <v>1.7861102054124551</v>
          </cell>
          <cell r="W42">
            <v>1.7777777777777779</v>
          </cell>
          <cell r="X42">
            <v>1.7142857142857142</v>
          </cell>
          <cell r="Y42">
            <v>1.2415364583333333</v>
          </cell>
          <cell r="Z42">
            <v>1.6511627906976745</v>
          </cell>
          <cell r="AA42">
            <v>3.1283783783783781</v>
          </cell>
          <cell r="AB42">
            <v>1.109375</v>
          </cell>
          <cell r="AC42">
            <v>1.7062429081962693</v>
          </cell>
          <cell r="AD42">
            <v>1.3181818181818181</v>
          </cell>
          <cell r="AE42">
            <v>1.8678954030440555</v>
          </cell>
          <cell r="AF42">
            <v>1.7612108996364222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7.10 jinja-kampala"/>
      <sheetName val="17.10 Kampala-Jinja"/>
      <sheetName val="18.10 Jinja-Kampala"/>
      <sheetName val="18.10 Kampala-Jinja"/>
      <sheetName val="19.10 Jinja-Kampala-24hr"/>
      <sheetName val="19.10 Kampala-Jinjan-24hr"/>
      <sheetName val="20.10 Jinja-Kampala"/>
      <sheetName val="20.10 Kampala-Jinja"/>
      <sheetName val="21.10 jinja-Kampala-24h"/>
      <sheetName val="21.10 Kampala-Jinja-24h"/>
      <sheetName val="23.10 JINJA-KAMPALA"/>
      <sheetName val="23.10 KAMPALA-JINJA"/>
      <sheetName val="27.10 JINJA-KAMPALA"/>
      <sheetName val="27.10 KAMPALA-JINJA"/>
      <sheetName val="AvgWeek Jinja-Kampala"/>
      <sheetName val="Avg Week Kampala-Jinja"/>
      <sheetName val="proportions"/>
      <sheetName val="Avg Week Jinja-Kampal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5">
          <cell r="G5" t="str">
            <v>Nakibbizi</v>
          </cell>
          <cell r="K5" t="str">
            <v>xxxx</v>
          </cell>
        </row>
        <row r="6">
          <cell r="K6" t="str">
            <v>Emma</v>
          </cell>
        </row>
      </sheetData>
      <sheetData sheetId="16" refreshError="1"/>
      <sheetData sheetId="1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7.10 jinja-kampala"/>
      <sheetName val="17.10 Kampala-Jinja"/>
      <sheetName val="18.10 Jinja-Kampala"/>
      <sheetName val="18.10 Kampala-Jinja"/>
      <sheetName val="19.10 Jinja-Kampala-24hr"/>
      <sheetName val="19.10 Kampala-Jinja-24hr"/>
      <sheetName val="20.10 Jinja-Kampala"/>
      <sheetName val="20.10 Kampala-Jinja"/>
      <sheetName val="21.10 jinja-Kampala-24h"/>
      <sheetName val="21.10 Kampala-Jinja-24h"/>
      <sheetName val="23.10 JINJA-KAMPALA"/>
      <sheetName val="23.10 KAMPALA-JINJA"/>
      <sheetName val="27.10 JINJA-KAMPALA"/>
      <sheetName val="27.10 KAMPALA-JINJA"/>
      <sheetName val="AvgWeek Jinja-Kampala"/>
      <sheetName val="Avg Week Kampala-Jinja"/>
      <sheetName val="Avg Week Jinja-Kampal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0">
          <cell r="C10">
            <v>23.857142857142858</v>
          </cell>
          <cell r="D10">
            <v>4.2857142857142856</v>
          </cell>
          <cell r="E10">
            <v>3.4285714285714288</v>
          </cell>
          <cell r="F10">
            <v>46.428571428571431</v>
          </cell>
          <cell r="G10">
            <v>2.1428571428571428</v>
          </cell>
          <cell r="H10">
            <v>1.1428571428571428</v>
          </cell>
          <cell r="I10">
            <v>3.8571428571428568</v>
          </cell>
          <cell r="J10">
            <v>7.5714285714285712</v>
          </cell>
          <cell r="K10">
            <v>4</v>
          </cell>
          <cell r="L10">
            <v>21.714285714285715</v>
          </cell>
          <cell r="M10">
            <v>32.428571428571431</v>
          </cell>
          <cell r="N10">
            <v>0</v>
          </cell>
        </row>
        <row r="11">
          <cell r="C11">
            <v>18.285714285714285</v>
          </cell>
          <cell r="D11">
            <v>7.2857142857142856</v>
          </cell>
          <cell r="E11">
            <v>5.1428571428571423</v>
          </cell>
          <cell r="F11">
            <v>59.714285714285708</v>
          </cell>
          <cell r="G11">
            <v>1.5714285714285714</v>
          </cell>
          <cell r="H11">
            <v>1.2857142857142858</v>
          </cell>
          <cell r="I11">
            <v>4.4285714285714288</v>
          </cell>
          <cell r="J11">
            <v>8.8571428571428577</v>
          </cell>
          <cell r="K11">
            <v>3.1428571428571432</v>
          </cell>
          <cell r="L11">
            <v>19</v>
          </cell>
          <cell r="M11">
            <v>37.714285714285708</v>
          </cell>
          <cell r="N11">
            <v>0</v>
          </cell>
        </row>
        <row r="12">
          <cell r="C12">
            <v>20.142857142857142</v>
          </cell>
          <cell r="D12">
            <v>10.571428571428571</v>
          </cell>
          <cell r="E12">
            <v>5.1428571428571423</v>
          </cell>
          <cell r="F12">
            <v>62.428571428571431</v>
          </cell>
          <cell r="G12">
            <v>5.4285714285714288</v>
          </cell>
          <cell r="H12">
            <v>1.7142857142857144</v>
          </cell>
          <cell r="I12">
            <v>4.1428571428571423</v>
          </cell>
          <cell r="J12">
            <v>8.2857142857142865</v>
          </cell>
          <cell r="K12">
            <v>3.7142857142857144</v>
          </cell>
          <cell r="L12">
            <v>17.142857142857142</v>
          </cell>
          <cell r="M12">
            <v>33.285714285714285</v>
          </cell>
          <cell r="N12">
            <v>0.14285714285714285</v>
          </cell>
        </row>
        <row r="13">
          <cell r="C13">
            <v>24</v>
          </cell>
          <cell r="D13">
            <v>9.5714285714285712</v>
          </cell>
          <cell r="E13">
            <v>7</v>
          </cell>
          <cell r="F13">
            <v>65.857142857142861</v>
          </cell>
          <cell r="G13">
            <v>2.714285714285714</v>
          </cell>
          <cell r="H13">
            <v>1.2857142857142856</v>
          </cell>
          <cell r="I13">
            <v>4.5714285714285712</v>
          </cell>
          <cell r="J13">
            <v>8.7142857142857153</v>
          </cell>
          <cell r="K13">
            <v>3.4285714285714284</v>
          </cell>
          <cell r="L13">
            <v>20.571428571428573</v>
          </cell>
          <cell r="M13">
            <v>37.285714285714285</v>
          </cell>
          <cell r="N13">
            <v>0</v>
          </cell>
        </row>
        <row r="14">
          <cell r="C14">
            <v>25.714285714285715</v>
          </cell>
          <cell r="D14">
            <v>10.714285714285715</v>
          </cell>
          <cell r="E14">
            <v>7</v>
          </cell>
          <cell r="F14">
            <v>66</v>
          </cell>
          <cell r="G14">
            <v>1.4285714285714286</v>
          </cell>
          <cell r="H14">
            <v>0.71428571428571419</v>
          </cell>
          <cell r="I14">
            <v>5.4285714285714288</v>
          </cell>
          <cell r="J14">
            <v>4.8571428571428577</v>
          </cell>
          <cell r="K14">
            <v>1.7142857142857142</v>
          </cell>
          <cell r="L14">
            <v>18.714285714285715</v>
          </cell>
          <cell r="M14">
            <v>30.285714285714285</v>
          </cell>
          <cell r="N14">
            <v>0.14285714285714285</v>
          </cell>
        </row>
        <row r="15">
          <cell r="C15">
            <v>27.571428571428569</v>
          </cell>
          <cell r="D15">
            <v>8.7142857142857135</v>
          </cell>
          <cell r="E15">
            <v>6.4285714285714288</v>
          </cell>
          <cell r="F15">
            <v>57.714285714285715</v>
          </cell>
          <cell r="G15">
            <v>1</v>
          </cell>
          <cell r="H15">
            <v>1.7142857142857142</v>
          </cell>
          <cell r="I15">
            <v>4.7142857142857144</v>
          </cell>
          <cell r="J15">
            <v>6.1428571428571423</v>
          </cell>
          <cell r="K15">
            <v>2.1428571428571428</v>
          </cell>
          <cell r="L15">
            <v>15.571428571428573</v>
          </cell>
          <cell r="M15">
            <v>34.428571428571431</v>
          </cell>
          <cell r="N15">
            <v>0</v>
          </cell>
        </row>
        <row r="16">
          <cell r="C16">
            <v>22.285714285714285</v>
          </cell>
          <cell r="D16">
            <v>9.2857142857142847</v>
          </cell>
          <cell r="E16">
            <v>4.7142857142857144</v>
          </cell>
          <cell r="F16">
            <v>54.142857142857139</v>
          </cell>
          <cell r="G16">
            <v>1.8571428571428572</v>
          </cell>
          <cell r="H16">
            <v>1.5714285714285714</v>
          </cell>
          <cell r="I16">
            <v>4.5714285714285712</v>
          </cell>
          <cell r="J16">
            <v>9.5714285714285712</v>
          </cell>
          <cell r="K16">
            <v>2.8571428571428568</v>
          </cell>
          <cell r="L16">
            <v>18.428571428571431</v>
          </cell>
          <cell r="M16">
            <v>38</v>
          </cell>
          <cell r="N16">
            <v>0</v>
          </cell>
        </row>
        <row r="17">
          <cell r="C17">
            <v>23.285714285714285</v>
          </cell>
          <cell r="D17">
            <v>8.1428571428571423</v>
          </cell>
          <cell r="E17">
            <v>5.1428571428571423</v>
          </cell>
          <cell r="F17">
            <v>54.285714285714285</v>
          </cell>
          <cell r="G17">
            <v>6.1428571428571423</v>
          </cell>
          <cell r="H17">
            <v>1.8571428571428572</v>
          </cell>
          <cell r="I17">
            <v>3.8571428571428568</v>
          </cell>
          <cell r="J17">
            <v>4.4285714285714288</v>
          </cell>
          <cell r="K17">
            <v>2.5714285714285712</v>
          </cell>
          <cell r="L17">
            <v>14</v>
          </cell>
          <cell r="M17">
            <v>32.285714285714285</v>
          </cell>
          <cell r="N17">
            <v>3.5714285714285716</v>
          </cell>
        </row>
        <row r="18">
          <cell r="C18">
            <v>27</v>
          </cell>
          <cell r="D18">
            <v>16.857142857142858</v>
          </cell>
          <cell r="E18">
            <v>9.2857142857142847</v>
          </cell>
          <cell r="F18">
            <v>59.285714285714285</v>
          </cell>
          <cell r="G18">
            <v>2.8571428571428568</v>
          </cell>
          <cell r="H18">
            <v>1.4285714285714286</v>
          </cell>
          <cell r="I18">
            <v>5.4285714285714288</v>
          </cell>
          <cell r="J18">
            <v>12</v>
          </cell>
          <cell r="K18">
            <v>2.7142857142857144</v>
          </cell>
          <cell r="L18">
            <v>14.285714285714285</v>
          </cell>
          <cell r="M18">
            <v>39.285714285714285</v>
          </cell>
          <cell r="N18">
            <v>0</v>
          </cell>
        </row>
        <row r="19">
          <cell r="C19">
            <v>24.428571428571431</v>
          </cell>
          <cell r="D19">
            <v>12.714285714285714</v>
          </cell>
          <cell r="E19">
            <v>9.8571428571428577</v>
          </cell>
          <cell r="F19">
            <v>59.857142857142861</v>
          </cell>
          <cell r="G19">
            <v>2</v>
          </cell>
          <cell r="H19">
            <v>1.4285714285714286</v>
          </cell>
          <cell r="I19">
            <v>4.2857142857142856</v>
          </cell>
          <cell r="J19">
            <v>6.8571428571428577</v>
          </cell>
          <cell r="K19">
            <v>1.5714285714285714</v>
          </cell>
          <cell r="L19">
            <v>18</v>
          </cell>
          <cell r="M19">
            <v>34.142857142857139</v>
          </cell>
          <cell r="N19">
            <v>0</v>
          </cell>
        </row>
        <row r="20">
          <cell r="C20">
            <v>27.857142857142858</v>
          </cell>
          <cell r="D20">
            <v>12.571428571428573</v>
          </cell>
          <cell r="E20">
            <v>6.5714285714285712</v>
          </cell>
          <cell r="F20">
            <v>66.285714285714292</v>
          </cell>
          <cell r="G20">
            <v>1.4285714285714286</v>
          </cell>
          <cell r="H20">
            <v>1</v>
          </cell>
          <cell r="I20">
            <v>5.1428571428571423</v>
          </cell>
          <cell r="J20">
            <v>5.7142857142857144</v>
          </cell>
          <cell r="K20">
            <v>1.2857142857142856</v>
          </cell>
          <cell r="L20">
            <v>17.714285714285715</v>
          </cell>
          <cell r="M20">
            <v>38.285714285714292</v>
          </cell>
          <cell r="N20">
            <v>0.14285714285714285</v>
          </cell>
        </row>
        <row r="21">
          <cell r="C21">
            <v>24.428571428571431</v>
          </cell>
          <cell r="D21">
            <v>11.428571428571429</v>
          </cell>
          <cell r="E21">
            <v>6.5714285714285712</v>
          </cell>
          <cell r="F21">
            <v>56.714285714285715</v>
          </cell>
          <cell r="G21">
            <v>1.8571428571428572</v>
          </cell>
          <cell r="H21">
            <v>1</v>
          </cell>
          <cell r="I21">
            <v>5.7142857142857144</v>
          </cell>
          <cell r="J21">
            <v>6.1428571428571423</v>
          </cell>
          <cell r="K21">
            <v>1.4285714285714284</v>
          </cell>
          <cell r="L21">
            <v>11.714285714285715</v>
          </cell>
          <cell r="M21">
            <v>36</v>
          </cell>
          <cell r="N21">
            <v>0.14285714285714285</v>
          </cell>
        </row>
        <row r="22">
          <cell r="C22">
            <v>31.571428571428569</v>
          </cell>
          <cell r="D22">
            <v>12.142857142857142</v>
          </cell>
          <cell r="E22">
            <v>9.1428571428571423</v>
          </cell>
          <cell r="F22">
            <v>60.857142857142861</v>
          </cell>
          <cell r="G22">
            <v>1.8571428571428572</v>
          </cell>
          <cell r="H22">
            <v>1.8571428571428572</v>
          </cell>
          <cell r="I22">
            <v>5.2857142857142856</v>
          </cell>
          <cell r="J22">
            <v>8.7142857142857153</v>
          </cell>
          <cell r="K22">
            <v>0.5714285714285714</v>
          </cell>
          <cell r="L22">
            <v>14.571428571428571</v>
          </cell>
          <cell r="M22">
            <v>44.571428571428569</v>
          </cell>
          <cell r="N22">
            <v>0</v>
          </cell>
        </row>
        <row r="23">
          <cell r="C23">
            <v>26.428571428571431</v>
          </cell>
          <cell r="D23">
            <v>9.8571428571428577</v>
          </cell>
          <cell r="E23">
            <v>6.2857142857142856</v>
          </cell>
          <cell r="F23">
            <v>53.285714285714292</v>
          </cell>
          <cell r="G23">
            <v>1.8571428571428572</v>
          </cell>
          <cell r="H23">
            <v>0</v>
          </cell>
          <cell r="I23">
            <v>5.2857142857142865</v>
          </cell>
          <cell r="J23">
            <v>8.1428571428571423</v>
          </cell>
          <cell r="K23">
            <v>2.1428571428571428</v>
          </cell>
          <cell r="L23">
            <v>13.285714285714285</v>
          </cell>
          <cell r="M23">
            <v>42.142857142857139</v>
          </cell>
          <cell r="N23">
            <v>0</v>
          </cell>
        </row>
        <row r="24">
          <cell r="C24">
            <v>26</v>
          </cell>
          <cell r="D24">
            <v>10.285714285714285</v>
          </cell>
          <cell r="E24">
            <v>6.2857142857142865</v>
          </cell>
          <cell r="F24">
            <v>57.714285714285708</v>
          </cell>
          <cell r="G24">
            <v>1.2857142857142856</v>
          </cell>
          <cell r="H24">
            <v>1</v>
          </cell>
          <cell r="I24">
            <v>6</v>
          </cell>
          <cell r="J24">
            <v>7.4285714285714288</v>
          </cell>
          <cell r="K24">
            <v>2.8571428571428572</v>
          </cell>
          <cell r="L24">
            <v>14.571428571428569</v>
          </cell>
          <cell r="M24">
            <v>43.571428571428569</v>
          </cell>
          <cell r="N24">
            <v>0</v>
          </cell>
        </row>
        <row r="25">
          <cell r="C25">
            <v>23.857142857142854</v>
          </cell>
          <cell r="D25">
            <v>10.714285714285714</v>
          </cell>
          <cell r="E25">
            <v>6.1428571428571432</v>
          </cell>
          <cell r="F25">
            <v>56.714285714285715</v>
          </cell>
          <cell r="G25">
            <v>1.7142857142857142</v>
          </cell>
          <cell r="H25">
            <v>0.5714285714285714</v>
          </cell>
          <cell r="I25">
            <v>5.8571428571428577</v>
          </cell>
          <cell r="J25">
            <v>8.4285714285714288</v>
          </cell>
          <cell r="K25">
            <v>2.4285714285714288</v>
          </cell>
          <cell r="L25">
            <v>14.285714285714285</v>
          </cell>
          <cell r="M25">
            <v>39.285714285714285</v>
          </cell>
          <cell r="N25">
            <v>0</v>
          </cell>
        </row>
        <row r="26">
          <cell r="C26">
            <v>30.428571428571427</v>
          </cell>
          <cell r="D26">
            <v>10.857142857142858</v>
          </cell>
          <cell r="E26">
            <v>8.7142857142857135</v>
          </cell>
          <cell r="F26">
            <v>48.142857142857139</v>
          </cell>
          <cell r="G26">
            <v>1.2857142857142856</v>
          </cell>
          <cell r="H26">
            <v>1.2857142857142856</v>
          </cell>
          <cell r="I26">
            <v>7.7142857142857144</v>
          </cell>
          <cell r="J26">
            <v>9.8571428571428577</v>
          </cell>
          <cell r="K26">
            <v>2.2857142857142856</v>
          </cell>
          <cell r="L26">
            <v>17.285714285714285</v>
          </cell>
          <cell r="M26">
            <v>37.142857142857139</v>
          </cell>
          <cell r="N26">
            <v>0</v>
          </cell>
        </row>
        <row r="27">
          <cell r="C27">
            <v>31.857142857142854</v>
          </cell>
          <cell r="D27">
            <v>12.714285714285714</v>
          </cell>
          <cell r="E27">
            <v>9.8571428571428577</v>
          </cell>
          <cell r="F27">
            <v>58.428571428571431</v>
          </cell>
          <cell r="G27">
            <v>1</v>
          </cell>
          <cell r="H27">
            <v>2</v>
          </cell>
          <cell r="I27">
            <v>6.2857142857142865</v>
          </cell>
          <cell r="J27">
            <v>9.8571428571428577</v>
          </cell>
          <cell r="K27">
            <v>1.2857142857142856</v>
          </cell>
          <cell r="L27">
            <v>17.714285714285715</v>
          </cell>
          <cell r="M27">
            <v>44.714285714285715</v>
          </cell>
          <cell r="N27">
            <v>0</v>
          </cell>
        </row>
        <row r="28">
          <cell r="C28">
            <v>28.428571428571431</v>
          </cell>
          <cell r="D28">
            <v>14.714285714285714</v>
          </cell>
          <cell r="E28">
            <v>7.8571428571428577</v>
          </cell>
          <cell r="F28">
            <v>59.285714285714292</v>
          </cell>
          <cell r="G28">
            <v>1.7142857142857144</v>
          </cell>
          <cell r="H28">
            <v>0.8571428571428571</v>
          </cell>
          <cell r="I28">
            <v>7</v>
          </cell>
          <cell r="J28">
            <v>8.4285714285714288</v>
          </cell>
          <cell r="K28">
            <v>2</v>
          </cell>
          <cell r="L28">
            <v>18.285714285714285</v>
          </cell>
          <cell r="M28">
            <v>44.428571428571431</v>
          </cell>
          <cell r="N28">
            <v>0.14285714285714285</v>
          </cell>
        </row>
        <row r="29">
          <cell r="C29">
            <v>30.428571428571427</v>
          </cell>
          <cell r="D29">
            <v>13.714285714285715</v>
          </cell>
          <cell r="E29">
            <v>7.8571428571428577</v>
          </cell>
          <cell r="F29">
            <v>53.857142857142854</v>
          </cell>
          <cell r="G29">
            <v>2.2857142857142856</v>
          </cell>
          <cell r="H29">
            <v>0.5714285714285714</v>
          </cell>
          <cell r="I29">
            <v>6</v>
          </cell>
          <cell r="J29">
            <v>12</v>
          </cell>
          <cell r="K29">
            <v>1.8571428571428572</v>
          </cell>
          <cell r="L29">
            <v>16.285714285714285</v>
          </cell>
          <cell r="M29">
            <v>42.714285714285715</v>
          </cell>
          <cell r="N29">
            <v>0</v>
          </cell>
        </row>
        <row r="30">
          <cell r="C30">
            <v>31.857142857142861</v>
          </cell>
          <cell r="D30">
            <v>12.571428571428571</v>
          </cell>
          <cell r="E30">
            <v>8.4285714285714288</v>
          </cell>
          <cell r="F30">
            <v>54.142857142857139</v>
          </cell>
          <cell r="G30">
            <v>1.1428571428571428</v>
          </cell>
          <cell r="H30">
            <v>0.8571428571428571</v>
          </cell>
          <cell r="I30">
            <v>6.8571428571428577</v>
          </cell>
          <cell r="J30">
            <v>11</v>
          </cell>
          <cell r="K30">
            <v>2</v>
          </cell>
          <cell r="L30">
            <v>16.714285714285715</v>
          </cell>
          <cell r="M30">
            <v>41.571428571428569</v>
          </cell>
          <cell r="N30">
            <v>0</v>
          </cell>
        </row>
        <row r="31">
          <cell r="C31">
            <v>29</v>
          </cell>
          <cell r="D31">
            <v>9.5714285714285712</v>
          </cell>
          <cell r="E31">
            <v>6.5714285714285712</v>
          </cell>
          <cell r="F31">
            <v>57.571428571428569</v>
          </cell>
          <cell r="G31">
            <v>1.8571428571428572</v>
          </cell>
          <cell r="H31">
            <v>1.2857142857142856</v>
          </cell>
          <cell r="I31">
            <v>7.4285714285714288</v>
          </cell>
          <cell r="J31">
            <v>10</v>
          </cell>
          <cell r="K31">
            <v>2</v>
          </cell>
          <cell r="L31">
            <v>17.857142857142858</v>
          </cell>
          <cell r="M31">
            <v>36.285714285714292</v>
          </cell>
          <cell r="N31">
            <v>0.14285714285714285</v>
          </cell>
        </row>
        <row r="32">
          <cell r="C32">
            <v>33.142857142857139</v>
          </cell>
          <cell r="D32">
            <v>12.428571428571427</v>
          </cell>
          <cell r="E32">
            <v>7.8571428571428577</v>
          </cell>
          <cell r="F32">
            <v>56.714285714285715</v>
          </cell>
          <cell r="G32">
            <v>1.2857142857142856</v>
          </cell>
          <cell r="H32">
            <v>0.8571428571428571</v>
          </cell>
          <cell r="I32">
            <v>7.8571428571428577</v>
          </cell>
          <cell r="J32">
            <v>10.142857142857142</v>
          </cell>
          <cell r="K32">
            <v>1.7142857142857144</v>
          </cell>
          <cell r="L32">
            <v>20</v>
          </cell>
          <cell r="M32">
            <v>40.285714285714285</v>
          </cell>
          <cell r="N32">
            <v>0</v>
          </cell>
        </row>
        <row r="33">
          <cell r="C33">
            <v>26.571428571428569</v>
          </cell>
          <cell r="D33">
            <v>11.428571428571429</v>
          </cell>
          <cell r="E33">
            <v>4.4285714285714288</v>
          </cell>
          <cell r="F33">
            <v>47.857142857142861</v>
          </cell>
          <cell r="G33">
            <v>10.714285714285714</v>
          </cell>
          <cell r="H33">
            <v>0.8571428571428571</v>
          </cell>
          <cell r="I33">
            <v>5.7142857142857144</v>
          </cell>
          <cell r="J33">
            <v>9.4285714285714288</v>
          </cell>
          <cell r="K33">
            <v>4.8571428571428577</v>
          </cell>
          <cell r="L33">
            <v>21</v>
          </cell>
          <cell r="M33">
            <v>33.142857142857139</v>
          </cell>
          <cell r="N33">
            <v>0.14285714285714285</v>
          </cell>
        </row>
        <row r="34">
          <cell r="C34">
            <v>32</v>
          </cell>
          <cell r="D34">
            <v>13.857142857142858</v>
          </cell>
          <cell r="E34">
            <v>8.1428571428571423</v>
          </cell>
          <cell r="F34">
            <v>67.285714285714292</v>
          </cell>
          <cell r="G34">
            <v>1.7142857142857142</v>
          </cell>
          <cell r="H34">
            <v>0.42857142857142855</v>
          </cell>
          <cell r="I34">
            <v>9.8571428571428577</v>
          </cell>
          <cell r="J34">
            <v>13.285714285714285</v>
          </cell>
          <cell r="K34">
            <v>2.2857142857142856</v>
          </cell>
          <cell r="L34">
            <v>23.285714285714285</v>
          </cell>
          <cell r="M34">
            <v>42.714285714285715</v>
          </cell>
          <cell r="N34">
            <v>0.14285714285714285</v>
          </cell>
        </row>
        <row r="35">
          <cell r="C35">
            <v>35.428571428571431</v>
          </cell>
          <cell r="D35">
            <v>14.428571428571427</v>
          </cell>
          <cell r="E35">
            <v>7.4285714285714288</v>
          </cell>
          <cell r="F35">
            <v>56.571428571428569</v>
          </cell>
          <cell r="G35">
            <v>2</v>
          </cell>
          <cell r="H35">
            <v>1.1428571428571428</v>
          </cell>
          <cell r="I35">
            <v>4.7142857142857144</v>
          </cell>
          <cell r="J35">
            <v>14.285714285714285</v>
          </cell>
          <cell r="K35">
            <v>3.8571428571428572</v>
          </cell>
          <cell r="L35">
            <v>18.714285714285715</v>
          </cell>
          <cell r="M35">
            <v>39.142857142857146</v>
          </cell>
          <cell r="N35">
            <v>0</v>
          </cell>
        </row>
        <row r="36">
          <cell r="C36">
            <v>31.857142857142854</v>
          </cell>
          <cell r="D36">
            <v>14.571428571428573</v>
          </cell>
          <cell r="E36">
            <v>9.5714285714285712</v>
          </cell>
          <cell r="F36">
            <v>54.428571428571431</v>
          </cell>
          <cell r="G36">
            <v>1.1428571428571428</v>
          </cell>
          <cell r="H36">
            <v>0.8571428571428571</v>
          </cell>
          <cell r="I36">
            <v>7.4285714285714288</v>
          </cell>
          <cell r="J36">
            <v>10.857142857142858</v>
          </cell>
          <cell r="K36">
            <v>2.7142857142857144</v>
          </cell>
          <cell r="L36">
            <v>23.571428571428569</v>
          </cell>
          <cell r="M36">
            <v>44.142857142857139</v>
          </cell>
          <cell r="N36">
            <v>0</v>
          </cell>
        </row>
        <row r="37">
          <cell r="C37">
            <v>30.857142857142858</v>
          </cell>
          <cell r="D37">
            <v>12.714285714285715</v>
          </cell>
          <cell r="E37">
            <v>7.5714285714285712</v>
          </cell>
          <cell r="F37">
            <v>58.857142857142861</v>
          </cell>
          <cell r="G37">
            <v>2.1428571428571428</v>
          </cell>
          <cell r="H37">
            <v>1.1428571428571428</v>
          </cell>
          <cell r="I37">
            <v>8.4285714285714288</v>
          </cell>
          <cell r="J37">
            <v>8.8571428571428577</v>
          </cell>
          <cell r="K37">
            <v>1.2857142857142856</v>
          </cell>
          <cell r="L37">
            <v>23.285714285714285</v>
          </cell>
          <cell r="M37">
            <v>37.714285714285715</v>
          </cell>
          <cell r="N37">
            <v>0.14285714285714285</v>
          </cell>
        </row>
        <row r="38">
          <cell r="C38">
            <v>26.714285714285715</v>
          </cell>
          <cell r="D38">
            <v>13.285714285714285</v>
          </cell>
          <cell r="E38">
            <v>7.4285714285714288</v>
          </cell>
          <cell r="F38">
            <v>60</v>
          </cell>
          <cell r="G38">
            <v>2.1428571428571428</v>
          </cell>
          <cell r="H38">
            <v>1.4285714285714284</v>
          </cell>
          <cell r="I38">
            <v>9.1428571428571423</v>
          </cell>
          <cell r="J38">
            <v>8.4285714285714288</v>
          </cell>
          <cell r="K38">
            <v>3.4285714285714284</v>
          </cell>
          <cell r="L38">
            <v>19.285714285714285</v>
          </cell>
          <cell r="M38">
            <v>37.714285714285715</v>
          </cell>
          <cell r="N38">
            <v>0.14285714285714285</v>
          </cell>
        </row>
        <row r="39">
          <cell r="C39">
            <v>27.571428571428569</v>
          </cell>
          <cell r="D39">
            <v>13.571428571428571</v>
          </cell>
          <cell r="E39">
            <v>6.2857142857142856</v>
          </cell>
          <cell r="F39">
            <v>50</v>
          </cell>
          <cell r="G39">
            <v>1.4285714285714286</v>
          </cell>
          <cell r="H39">
            <v>1.2857142857142856</v>
          </cell>
          <cell r="I39">
            <v>7.7142857142857144</v>
          </cell>
          <cell r="J39">
            <v>10.571428571428573</v>
          </cell>
          <cell r="K39">
            <v>1.8571428571428572</v>
          </cell>
          <cell r="L39">
            <v>20.142857142857142</v>
          </cell>
          <cell r="M39">
            <v>31.857142857142861</v>
          </cell>
          <cell r="N39">
            <v>0</v>
          </cell>
        </row>
        <row r="40">
          <cell r="C40">
            <v>27.857142857142854</v>
          </cell>
          <cell r="D40">
            <v>12.857142857142858</v>
          </cell>
          <cell r="E40">
            <v>9.8571428571428577</v>
          </cell>
          <cell r="F40">
            <v>64.428571428571431</v>
          </cell>
          <cell r="G40">
            <v>1.4285714285714286</v>
          </cell>
          <cell r="H40">
            <v>1</v>
          </cell>
          <cell r="I40">
            <v>8</v>
          </cell>
          <cell r="J40">
            <v>11.428571428571429</v>
          </cell>
          <cell r="K40">
            <v>5.4285714285714288</v>
          </cell>
          <cell r="L40">
            <v>21.285714285714285</v>
          </cell>
          <cell r="M40">
            <v>33.142857142857139</v>
          </cell>
          <cell r="N40">
            <v>0</v>
          </cell>
        </row>
        <row r="41">
          <cell r="C41">
            <v>29.571428571428569</v>
          </cell>
          <cell r="D41">
            <v>9</v>
          </cell>
          <cell r="E41">
            <v>7.1428571428571432</v>
          </cell>
          <cell r="F41">
            <v>52.857142857142861</v>
          </cell>
          <cell r="G41">
            <v>2.1428571428571428</v>
          </cell>
          <cell r="H41">
            <v>0.8571428571428571</v>
          </cell>
          <cell r="I41">
            <v>9.5714285714285712</v>
          </cell>
          <cell r="J41">
            <v>10.714285714285714</v>
          </cell>
          <cell r="K41">
            <v>2.2857142857142856</v>
          </cell>
          <cell r="L41">
            <v>23.285714285714285</v>
          </cell>
          <cell r="M41">
            <v>36</v>
          </cell>
          <cell r="N41">
            <v>0</v>
          </cell>
        </row>
        <row r="42">
          <cell r="C42">
            <v>29.857142857142858</v>
          </cell>
          <cell r="D42">
            <v>16</v>
          </cell>
          <cell r="E42">
            <v>7.4285714285714288</v>
          </cell>
          <cell r="F42">
            <v>62</v>
          </cell>
          <cell r="G42">
            <v>2.8571428571428572</v>
          </cell>
          <cell r="H42">
            <v>1</v>
          </cell>
          <cell r="I42">
            <v>7.1428571428571432</v>
          </cell>
          <cell r="J42">
            <v>13.857142857142858</v>
          </cell>
          <cell r="K42">
            <v>1.8571428571428572</v>
          </cell>
          <cell r="L42">
            <v>25.857142857142858</v>
          </cell>
          <cell r="M42">
            <v>40.142857142857146</v>
          </cell>
          <cell r="N42">
            <v>0.14285714285714285</v>
          </cell>
        </row>
        <row r="43">
          <cell r="C43">
            <v>30.857142857142854</v>
          </cell>
          <cell r="D43">
            <v>12.285714285714286</v>
          </cell>
          <cell r="E43">
            <v>7.7142857142857135</v>
          </cell>
          <cell r="F43">
            <v>57</v>
          </cell>
          <cell r="G43">
            <v>1.8571428571428572</v>
          </cell>
          <cell r="H43">
            <v>1.1428571428571428</v>
          </cell>
          <cell r="I43">
            <v>7.4285714285714288</v>
          </cell>
          <cell r="J43">
            <v>7.5714285714285712</v>
          </cell>
          <cell r="K43">
            <v>2.8571428571428572</v>
          </cell>
          <cell r="L43">
            <v>20</v>
          </cell>
          <cell r="M43">
            <v>35.857142857142861</v>
          </cell>
          <cell r="N43">
            <v>0.14285714285714285</v>
          </cell>
        </row>
        <row r="44">
          <cell r="C44">
            <v>32.285714285714285</v>
          </cell>
          <cell r="D44">
            <v>12.714285714285715</v>
          </cell>
          <cell r="E44">
            <v>11.714285714285714</v>
          </cell>
          <cell r="F44">
            <v>57.571428571428569</v>
          </cell>
          <cell r="G44">
            <v>0.8571428571428571</v>
          </cell>
          <cell r="H44">
            <v>1.4285714285714286</v>
          </cell>
          <cell r="I44">
            <v>7.4285714285714288</v>
          </cell>
          <cell r="J44">
            <v>13.571428571428571</v>
          </cell>
          <cell r="K44">
            <v>2.5714285714285712</v>
          </cell>
          <cell r="L44">
            <v>22.428571428571427</v>
          </cell>
          <cell r="M44">
            <v>36.571428571428569</v>
          </cell>
          <cell r="N44">
            <v>0</v>
          </cell>
        </row>
        <row r="45">
          <cell r="C45">
            <v>39</v>
          </cell>
          <cell r="D45">
            <v>10.857142857142858</v>
          </cell>
          <cell r="E45">
            <v>9.2857142857142847</v>
          </cell>
          <cell r="F45">
            <v>64.142857142857139</v>
          </cell>
          <cell r="G45">
            <v>1.5714285714285714</v>
          </cell>
          <cell r="H45">
            <v>1.1428571428571428</v>
          </cell>
          <cell r="I45">
            <v>9.1428571428571423</v>
          </cell>
          <cell r="J45">
            <v>15.571428571428573</v>
          </cell>
          <cell r="K45">
            <v>2.7142857142857144</v>
          </cell>
          <cell r="L45">
            <v>20.857142857142858</v>
          </cell>
          <cell r="M45">
            <v>37.857142857142861</v>
          </cell>
          <cell r="N45">
            <v>4.1428571428571432</v>
          </cell>
        </row>
        <row r="46">
          <cell r="C46">
            <v>28.571428571428569</v>
          </cell>
          <cell r="D46">
            <v>12.285714285714285</v>
          </cell>
          <cell r="E46">
            <v>8.2857142857142847</v>
          </cell>
          <cell r="F46">
            <v>54.285714285714285</v>
          </cell>
          <cell r="G46">
            <v>1.1428571428571428</v>
          </cell>
          <cell r="H46">
            <v>1.5714285714285714</v>
          </cell>
          <cell r="I46">
            <v>7.4285714285714288</v>
          </cell>
          <cell r="J46">
            <v>13.428571428571429</v>
          </cell>
          <cell r="K46">
            <v>2.4285714285714288</v>
          </cell>
          <cell r="L46">
            <v>28.142857142857146</v>
          </cell>
          <cell r="M46">
            <v>46.714285714285715</v>
          </cell>
          <cell r="N46">
            <v>0</v>
          </cell>
        </row>
        <row r="47">
          <cell r="C47">
            <v>28.285714285714285</v>
          </cell>
          <cell r="D47">
            <v>11.714285714285715</v>
          </cell>
          <cell r="E47">
            <v>9.5714285714285712</v>
          </cell>
          <cell r="F47">
            <v>55.714285714285708</v>
          </cell>
          <cell r="G47">
            <v>2</v>
          </cell>
          <cell r="H47">
            <v>0.8571428571428571</v>
          </cell>
          <cell r="I47">
            <v>7.1428571428571423</v>
          </cell>
          <cell r="J47">
            <v>11.857142857142858</v>
          </cell>
          <cell r="K47">
            <v>3.4285714285714288</v>
          </cell>
          <cell r="L47">
            <v>23.571428571428569</v>
          </cell>
          <cell r="M47">
            <v>40.857142857142854</v>
          </cell>
          <cell r="N47">
            <v>0</v>
          </cell>
        </row>
        <row r="48">
          <cell r="C48">
            <v>30.571428571428569</v>
          </cell>
          <cell r="D48">
            <v>14.142857142857142</v>
          </cell>
          <cell r="E48">
            <v>11.571428571428573</v>
          </cell>
          <cell r="F48">
            <v>62.285714285714285</v>
          </cell>
          <cell r="G48">
            <v>1.7142857142857142</v>
          </cell>
          <cell r="H48">
            <v>0.85714285714285721</v>
          </cell>
          <cell r="I48">
            <v>7</v>
          </cell>
          <cell r="J48">
            <v>13.142857142857142</v>
          </cell>
          <cell r="K48">
            <v>3.5714285714285716</v>
          </cell>
          <cell r="L48">
            <v>26.285714285714285</v>
          </cell>
          <cell r="M48">
            <v>43.285714285714285</v>
          </cell>
          <cell r="N48">
            <v>0</v>
          </cell>
        </row>
        <row r="49">
          <cell r="C49">
            <v>33</v>
          </cell>
          <cell r="D49">
            <v>10.285714285714286</v>
          </cell>
          <cell r="E49">
            <v>8.2857142857142847</v>
          </cell>
          <cell r="F49">
            <v>58.142857142857139</v>
          </cell>
          <cell r="G49">
            <v>3.4285714285714288</v>
          </cell>
          <cell r="H49">
            <v>1.2857142857142856</v>
          </cell>
          <cell r="I49">
            <v>7.4285714285714288</v>
          </cell>
          <cell r="J49">
            <v>12.142857142857142</v>
          </cell>
          <cell r="K49">
            <v>2.8571428571428568</v>
          </cell>
          <cell r="L49">
            <v>29.428571428571431</v>
          </cell>
          <cell r="M49">
            <v>42.285714285714285</v>
          </cell>
          <cell r="N49">
            <v>0</v>
          </cell>
        </row>
        <row r="50">
          <cell r="C50">
            <v>36.857142857142861</v>
          </cell>
          <cell r="D50">
            <v>13.428571428571427</v>
          </cell>
          <cell r="E50">
            <v>8.4285714285714288</v>
          </cell>
          <cell r="F50">
            <v>74.714285714285722</v>
          </cell>
          <cell r="G50">
            <v>2.7142857142857144</v>
          </cell>
          <cell r="H50">
            <v>1.5714285714285714</v>
          </cell>
          <cell r="I50">
            <v>9.1428571428571423</v>
          </cell>
          <cell r="J50">
            <v>12.142857142857142</v>
          </cell>
          <cell r="K50">
            <v>3.1428571428571432</v>
          </cell>
          <cell r="L50">
            <v>30.571428571428573</v>
          </cell>
          <cell r="M50">
            <v>43.714285714285708</v>
          </cell>
          <cell r="N50">
            <v>0.14285714285714285</v>
          </cell>
        </row>
        <row r="51">
          <cell r="C51">
            <v>32.857142857142854</v>
          </cell>
          <cell r="D51">
            <v>12.714285714285714</v>
          </cell>
          <cell r="E51">
            <v>7.8571428571428577</v>
          </cell>
          <cell r="F51">
            <v>57</v>
          </cell>
          <cell r="G51">
            <v>2.2857142857142856</v>
          </cell>
          <cell r="H51">
            <v>1.8571428571428572</v>
          </cell>
          <cell r="I51">
            <v>10.714285714285715</v>
          </cell>
          <cell r="J51">
            <v>11.714285714285714</v>
          </cell>
          <cell r="K51">
            <v>3.7142857142857144</v>
          </cell>
          <cell r="L51">
            <v>25.285714285714285</v>
          </cell>
          <cell r="M51">
            <v>45.714285714285708</v>
          </cell>
          <cell r="N51">
            <v>0.14285714285714285</v>
          </cell>
        </row>
        <row r="52">
          <cell r="C52">
            <v>30.714285714285715</v>
          </cell>
          <cell r="D52">
            <v>15.857142857142858</v>
          </cell>
          <cell r="E52">
            <v>7.5714285714285712</v>
          </cell>
          <cell r="F52">
            <v>62</v>
          </cell>
          <cell r="G52">
            <v>2.4285714285714288</v>
          </cell>
          <cell r="H52">
            <v>1.2857142857142858</v>
          </cell>
          <cell r="I52">
            <v>7.5714285714285712</v>
          </cell>
          <cell r="J52">
            <v>13</v>
          </cell>
          <cell r="K52">
            <v>4.1428571428571423</v>
          </cell>
          <cell r="L52">
            <v>30.857142857142858</v>
          </cell>
          <cell r="M52">
            <v>47.714285714285708</v>
          </cell>
          <cell r="N52">
            <v>0.2857142857142857</v>
          </cell>
        </row>
        <row r="53">
          <cell r="C53">
            <v>29.857142857142854</v>
          </cell>
          <cell r="D53">
            <v>13</v>
          </cell>
          <cell r="E53">
            <v>8</v>
          </cell>
          <cell r="F53">
            <v>63</v>
          </cell>
          <cell r="G53">
            <v>3</v>
          </cell>
          <cell r="H53">
            <v>1.4285714285714286</v>
          </cell>
          <cell r="I53">
            <v>8.4285714285714288</v>
          </cell>
          <cell r="J53">
            <v>13.857142857142858</v>
          </cell>
          <cell r="K53">
            <v>3.5714285714285712</v>
          </cell>
          <cell r="L53">
            <v>30.428571428571427</v>
          </cell>
          <cell r="M53">
            <v>43.285714285714285</v>
          </cell>
          <cell r="N53">
            <v>0</v>
          </cell>
        </row>
        <row r="54">
          <cell r="C54">
            <v>39.285714285714285</v>
          </cell>
          <cell r="D54">
            <v>15.571428571428573</v>
          </cell>
          <cell r="E54">
            <v>8.8571428571428577</v>
          </cell>
          <cell r="F54">
            <v>75.428571428571416</v>
          </cell>
          <cell r="G54">
            <v>4</v>
          </cell>
          <cell r="H54">
            <v>1.8571428571428572</v>
          </cell>
          <cell r="I54">
            <v>9.1428571428571423</v>
          </cell>
          <cell r="J54">
            <v>15.857142857142858</v>
          </cell>
          <cell r="K54">
            <v>4.4285714285714288</v>
          </cell>
          <cell r="L54">
            <v>33.142857142857139</v>
          </cell>
          <cell r="M54">
            <v>41</v>
          </cell>
          <cell r="N54">
            <v>0.2857142857142857</v>
          </cell>
        </row>
        <row r="55">
          <cell r="C55">
            <v>41.285714285714285</v>
          </cell>
          <cell r="D55">
            <v>11.857142857142858</v>
          </cell>
          <cell r="E55">
            <v>12.428571428571429</v>
          </cell>
          <cell r="F55">
            <v>69.285714285714278</v>
          </cell>
          <cell r="G55">
            <v>2.4285714285714288</v>
          </cell>
          <cell r="H55">
            <v>1.8571428571428572</v>
          </cell>
          <cell r="I55">
            <v>10.857142857142858</v>
          </cell>
          <cell r="J55">
            <v>13.142857142857142</v>
          </cell>
          <cell r="K55">
            <v>5</v>
          </cell>
          <cell r="L55">
            <v>31.714285714285715</v>
          </cell>
          <cell r="M55">
            <v>46.714285714285715</v>
          </cell>
          <cell r="N55">
            <v>0</v>
          </cell>
        </row>
        <row r="56">
          <cell r="C56">
            <v>36.428571428571431</v>
          </cell>
          <cell r="D56">
            <v>14.428571428571427</v>
          </cell>
          <cell r="E56">
            <v>9.2857142857142865</v>
          </cell>
          <cell r="F56">
            <v>56</v>
          </cell>
          <cell r="G56">
            <v>3.1428571428571432</v>
          </cell>
          <cell r="H56">
            <v>1</v>
          </cell>
          <cell r="I56">
            <v>10</v>
          </cell>
          <cell r="J56">
            <v>9.7142857142857153</v>
          </cell>
          <cell r="K56">
            <v>3.4285714285714284</v>
          </cell>
          <cell r="L56">
            <v>32.428571428571431</v>
          </cell>
          <cell r="M56">
            <v>41.714285714285708</v>
          </cell>
          <cell r="N56">
            <v>0</v>
          </cell>
        </row>
        <row r="57">
          <cell r="C57">
            <v>24.571428571428569</v>
          </cell>
          <cell r="D57">
            <v>8.5714285714285712</v>
          </cell>
          <cell r="E57">
            <v>5</v>
          </cell>
          <cell r="F57">
            <v>48</v>
          </cell>
          <cell r="G57">
            <v>3</v>
          </cell>
          <cell r="H57">
            <v>1.2857142857142858</v>
          </cell>
          <cell r="I57">
            <v>5.5714285714285712</v>
          </cell>
          <cell r="J57">
            <v>6.2857142857142856</v>
          </cell>
          <cell r="K57">
            <v>3.2857142857142856</v>
          </cell>
          <cell r="L57">
            <v>22.714285714285715</v>
          </cell>
          <cell r="M57">
            <v>42.19047619047619</v>
          </cell>
          <cell r="N57">
            <v>0</v>
          </cell>
        </row>
        <row r="58">
          <cell r="C58">
            <v>30</v>
          </cell>
          <cell r="D58">
            <v>7</v>
          </cell>
          <cell r="E58">
            <v>5</v>
          </cell>
          <cell r="F58">
            <v>32.5</v>
          </cell>
          <cell r="G58">
            <v>1</v>
          </cell>
          <cell r="H58">
            <v>0</v>
          </cell>
          <cell r="I58">
            <v>5</v>
          </cell>
          <cell r="J58">
            <v>4</v>
          </cell>
          <cell r="K58">
            <v>5</v>
          </cell>
          <cell r="L58">
            <v>13.5</v>
          </cell>
          <cell r="M58">
            <v>31</v>
          </cell>
          <cell r="N58">
            <v>0</v>
          </cell>
        </row>
        <row r="59">
          <cell r="C59">
            <v>34</v>
          </cell>
          <cell r="D59">
            <v>11.5</v>
          </cell>
          <cell r="E59">
            <v>8</v>
          </cell>
          <cell r="F59">
            <v>70</v>
          </cell>
          <cell r="G59">
            <v>4</v>
          </cell>
          <cell r="H59">
            <v>0.5</v>
          </cell>
          <cell r="I59">
            <v>11.5</v>
          </cell>
          <cell r="J59">
            <v>10</v>
          </cell>
          <cell r="K59">
            <v>7.5</v>
          </cell>
          <cell r="L59">
            <v>23.5</v>
          </cell>
          <cell r="M59">
            <v>47</v>
          </cell>
          <cell r="N59">
            <v>0</v>
          </cell>
        </row>
        <row r="60">
          <cell r="C60">
            <v>35.5</v>
          </cell>
          <cell r="D60">
            <v>15</v>
          </cell>
          <cell r="E60">
            <v>9.5</v>
          </cell>
          <cell r="F60">
            <v>60.5</v>
          </cell>
          <cell r="G60">
            <v>3</v>
          </cell>
          <cell r="H60">
            <v>4</v>
          </cell>
          <cell r="I60">
            <v>6.5</v>
          </cell>
          <cell r="J60">
            <v>11.5</v>
          </cell>
          <cell r="K60">
            <v>6.5</v>
          </cell>
          <cell r="L60">
            <v>21</v>
          </cell>
          <cell r="M60">
            <v>47.5</v>
          </cell>
          <cell r="N60">
            <v>0</v>
          </cell>
        </row>
        <row r="61">
          <cell r="C61">
            <v>38.5</v>
          </cell>
          <cell r="D61">
            <v>19</v>
          </cell>
          <cell r="E61">
            <v>9.5</v>
          </cell>
          <cell r="F61">
            <v>47</v>
          </cell>
          <cell r="G61">
            <v>3.5</v>
          </cell>
          <cell r="H61">
            <v>2.5</v>
          </cell>
          <cell r="I61">
            <v>11</v>
          </cell>
          <cell r="J61">
            <v>9.5</v>
          </cell>
          <cell r="K61">
            <v>5.5</v>
          </cell>
          <cell r="L61">
            <v>40</v>
          </cell>
          <cell r="M61">
            <v>39</v>
          </cell>
          <cell r="N61">
            <v>0</v>
          </cell>
        </row>
        <row r="62">
          <cell r="C62">
            <v>37</v>
          </cell>
          <cell r="D62">
            <v>20.5</v>
          </cell>
          <cell r="E62">
            <v>8</v>
          </cell>
          <cell r="F62">
            <v>57.5</v>
          </cell>
          <cell r="G62">
            <v>5.5</v>
          </cell>
          <cell r="H62">
            <v>3</v>
          </cell>
          <cell r="I62">
            <v>18</v>
          </cell>
          <cell r="J62">
            <v>14</v>
          </cell>
          <cell r="K62">
            <v>9</v>
          </cell>
          <cell r="L62">
            <v>31.5</v>
          </cell>
          <cell r="M62">
            <v>35.5</v>
          </cell>
          <cell r="N62">
            <v>0</v>
          </cell>
        </row>
        <row r="63">
          <cell r="C63">
            <v>36.5</v>
          </cell>
          <cell r="D63">
            <v>14</v>
          </cell>
          <cell r="E63">
            <v>10.5</v>
          </cell>
          <cell r="F63">
            <v>48</v>
          </cell>
          <cell r="G63">
            <v>3.5</v>
          </cell>
          <cell r="H63">
            <v>0.5</v>
          </cell>
          <cell r="I63">
            <v>11.5</v>
          </cell>
          <cell r="J63">
            <v>14</v>
          </cell>
          <cell r="K63">
            <v>8.5</v>
          </cell>
          <cell r="L63">
            <v>32</v>
          </cell>
          <cell r="M63">
            <v>51</v>
          </cell>
          <cell r="N63">
            <v>0</v>
          </cell>
        </row>
        <row r="64">
          <cell r="C64">
            <v>36.5</v>
          </cell>
          <cell r="D64">
            <v>14</v>
          </cell>
          <cell r="E64">
            <v>7</v>
          </cell>
          <cell r="F64">
            <v>43</v>
          </cell>
          <cell r="G64">
            <v>2</v>
          </cell>
          <cell r="H64">
            <v>2</v>
          </cell>
          <cell r="I64">
            <v>3</v>
          </cell>
          <cell r="J64">
            <v>13</v>
          </cell>
          <cell r="K64">
            <v>7</v>
          </cell>
          <cell r="L64">
            <v>27</v>
          </cell>
          <cell r="M64">
            <v>49.5</v>
          </cell>
          <cell r="N64">
            <v>0</v>
          </cell>
        </row>
        <row r="65">
          <cell r="C65">
            <v>27</v>
          </cell>
          <cell r="D65">
            <v>13.5</v>
          </cell>
          <cell r="E65">
            <v>4</v>
          </cell>
          <cell r="F65">
            <v>38</v>
          </cell>
          <cell r="G65">
            <v>0.5</v>
          </cell>
          <cell r="H65">
            <v>1</v>
          </cell>
          <cell r="I65">
            <v>6</v>
          </cell>
          <cell r="J65">
            <v>10.5</v>
          </cell>
          <cell r="K65">
            <v>6.5</v>
          </cell>
          <cell r="L65">
            <v>19</v>
          </cell>
          <cell r="M65">
            <v>37</v>
          </cell>
          <cell r="N65">
            <v>0</v>
          </cell>
        </row>
        <row r="66">
          <cell r="C66">
            <v>27</v>
          </cell>
          <cell r="D66">
            <v>15.5</v>
          </cell>
          <cell r="E66">
            <v>7</v>
          </cell>
          <cell r="F66">
            <v>25.5</v>
          </cell>
          <cell r="G66">
            <v>12.5</v>
          </cell>
          <cell r="H66">
            <v>1</v>
          </cell>
          <cell r="I66">
            <v>3</v>
          </cell>
          <cell r="J66">
            <v>5</v>
          </cell>
          <cell r="K66">
            <v>9.5</v>
          </cell>
          <cell r="L66">
            <v>11</v>
          </cell>
          <cell r="M66">
            <v>42.5</v>
          </cell>
          <cell r="N66">
            <v>6.5</v>
          </cell>
        </row>
        <row r="67">
          <cell r="C67">
            <v>36</v>
          </cell>
          <cell r="D67">
            <v>13.5</v>
          </cell>
          <cell r="E67">
            <v>6</v>
          </cell>
          <cell r="F67">
            <v>38.5</v>
          </cell>
          <cell r="G67">
            <v>2</v>
          </cell>
          <cell r="H67">
            <v>1</v>
          </cell>
          <cell r="I67">
            <v>8</v>
          </cell>
          <cell r="J67">
            <v>13</v>
          </cell>
          <cell r="K67">
            <v>3.5</v>
          </cell>
          <cell r="L67">
            <v>24.5</v>
          </cell>
          <cell r="M67">
            <v>37.5</v>
          </cell>
          <cell r="N67">
            <v>0</v>
          </cell>
        </row>
        <row r="68">
          <cell r="C68">
            <v>27.5</v>
          </cell>
          <cell r="D68">
            <v>11.5</v>
          </cell>
          <cell r="E68">
            <v>5.5</v>
          </cell>
          <cell r="F68">
            <v>31</v>
          </cell>
          <cell r="G68">
            <v>0.5</v>
          </cell>
          <cell r="H68">
            <v>1</v>
          </cell>
          <cell r="I68">
            <v>4.5</v>
          </cell>
          <cell r="J68">
            <v>8</v>
          </cell>
          <cell r="K68">
            <v>5.5</v>
          </cell>
          <cell r="L68">
            <v>10.5</v>
          </cell>
          <cell r="M68">
            <v>41.5</v>
          </cell>
          <cell r="N68">
            <v>0</v>
          </cell>
        </row>
        <row r="69">
          <cell r="C69">
            <v>33.5</v>
          </cell>
          <cell r="D69">
            <v>9.5</v>
          </cell>
          <cell r="E69">
            <v>17</v>
          </cell>
          <cell r="F69">
            <v>46.5</v>
          </cell>
          <cell r="G69">
            <v>5</v>
          </cell>
          <cell r="H69">
            <v>1</v>
          </cell>
          <cell r="I69">
            <v>4</v>
          </cell>
          <cell r="J69">
            <v>10.5</v>
          </cell>
          <cell r="K69">
            <v>4</v>
          </cell>
          <cell r="L69">
            <v>13.5</v>
          </cell>
          <cell r="M69">
            <v>38</v>
          </cell>
          <cell r="N69">
            <v>0</v>
          </cell>
        </row>
        <row r="70">
          <cell r="C70">
            <v>28</v>
          </cell>
          <cell r="D70">
            <v>10.5</v>
          </cell>
          <cell r="E70">
            <v>6.5</v>
          </cell>
          <cell r="F70">
            <v>34.5</v>
          </cell>
          <cell r="G70">
            <v>2.5</v>
          </cell>
          <cell r="H70">
            <v>1</v>
          </cell>
          <cell r="I70">
            <v>2</v>
          </cell>
          <cell r="J70">
            <v>13.5</v>
          </cell>
          <cell r="K70">
            <v>3</v>
          </cell>
          <cell r="L70">
            <v>16.5</v>
          </cell>
          <cell r="M70">
            <v>36.5</v>
          </cell>
          <cell r="N70">
            <v>0</v>
          </cell>
        </row>
        <row r="71">
          <cell r="C71">
            <v>14</v>
          </cell>
          <cell r="D71">
            <v>6</v>
          </cell>
          <cell r="E71">
            <v>5</v>
          </cell>
          <cell r="F71">
            <v>37.5</v>
          </cell>
          <cell r="G71">
            <v>2.5</v>
          </cell>
          <cell r="H71">
            <v>1.5</v>
          </cell>
          <cell r="I71">
            <v>7</v>
          </cell>
          <cell r="J71">
            <v>14</v>
          </cell>
          <cell r="K71">
            <v>2</v>
          </cell>
          <cell r="L71">
            <v>14.5</v>
          </cell>
          <cell r="M71">
            <v>24.5</v>
          </cell>
          <cell r="N71">
            <v>0</v>
          </cell>
        </row>
        <row r="72">
          <cell r="C72">
            <v>19.5</v>
          </cell>
          <cell r="D72">
            <v>4</v>
          </cell>
          <cell r="E72">
            <v>6</v>
          </cell>
          <cell r="F72">
            <v>22</v>
          </cell>
          <cell r="G72">
            <v>0</v>
          </cell>
          <cell r="H72">
            <v>0.5</v>
          </cell>
          <cell r="I72">
            <v>5</v>
          </cell>
          <cell r="J72">
            <v>9</v>
          </cell>
          <cell r="K72">
            <v>3</v>
          </cell>
          <cell r="L72">
            <v>12.5</v>
          </cell>
          <cell r="M72">
            <v>23.5</v>
          </cell>
          <cell r="N72">
            <v>0</v>
          </cell>
        </row>
        <row r="73">
          <cell r="C73">
            <v>16.5</v>
          </cell>
          <cell r="D73">
            <v>3</v>
          </cell>
          <cell r="E73">
            <v>1.5</v>
          </cell>
          <cell r="F73">
            <v>14</v>
          </cell>
          <cell r="G73">
            <v>1.5</v>
          </cell>
          <cell r="H73">
            <v>1</v>
          </cell>
          <cell r="I73">
            <v>1</v>
          </cell>
          <cell r="J73">
            <v>5</v>
          </cell>
          <cell r="K73">
            <v>2.5</v>
          </cell>
          <cell r="L73">
            <v>10.5</v>
          </cell>
          <cell r="M73">
            <v>13</v>
          </cell>
          <cell r="N73">
            <v>0</v>
          </cell>
        </row>
        <row r="74">
          <cell r="C74">
            <v>16</v>
          </cell>
          <cell r="D74">
            <v>4.5</v>
          </cell>
          <cell r="E74">
            <v>3</v>
          </cell>
          <cell r="F74">
            <v>16.5</v>
          </cell>
          <cell r="G74">
            <v>4.5</v>
          </cell>
          <cell r="H74">
            <v>0</v>
          </cell>
          <cell r="I74">
            <v>7.5</v>
          </cell>
          <cell r="J74">
            <v>5.5</v>
          </cell>
          <cell r="K74">
            <v>3.5</v>
          </cell>
          <cell r="L74">
            <v>11</v>
          </cell>
          <cell r="M74">
            <v>21.5</v>
          </cell>
          <cell r="N74">
            <v>0</v>
          </cell>
        </row>
        <row r="75">
          <cell r="C75">
            <v>19</v>
          </cell>
          <cell r="D75">
            <v>3</v>
          </cell>
          <cell r="E75">
            <v>1.5</v>
          </cell>
          <cell r="F75">
            <v>18</v>
          </cell>
          <cell r="G75">
            <v>1</v>
          </cell>
          <cell r="H75">
            <v>2.5</v>
          </cell>
          <cell r="I75">
            <v>6.5</v>
          </cell>
          <cell r="J75">
            <v>6</v>
          </cell>
          <cell r="K75">
            <v>3.5</v>
          </cell>
          <cell r="L75">
            <v>16.5</v>
          </cell>
          <cell r="M75">
            <v>22</v>
          </cell>
          <cell r="N75">
            <v>0</v>
          </cell>
        </row>
        <row r="76">
          <cell r="C76">
            <v>13</v>
          </cell>
          <cell r="D76">
            <v>9.5</v>
          </cell>
          <cell r="E76">
            <v>3</v>
          </cell>
          <cell r="F76">
            <v>12</v>
          </cell>
          <cell r="G76">
            <v>1</v>
          </cell>
          <cell r="H76">
            <v>0.5</v>
          </cell>
          <cell r="I76">
            <v>2.5</v>
          </cell>
          <cell r="J76">
            <v>9.5</v>
          </cell>
          <cell r="K76">
            <v>0.5</v>
          </cell>
          <cell r="L76">
            <v>8.5</v>
          </cell>
          <cell r="M76">
            <v>16</v>
          </cell>
          <cell r="N76">
            <v>3</v>
          </cell>
        </row>
        <row r="77">
          <cell r="C77">
            <v>4.5</v>
          </cell>
          <cell r="D77">
            <v>4.5</v>
          </cell>
          <cell r="E77">
            <v>0.5</v>
          </cell>
          <cell r="F77">
            <v>3</v>
          </cell>
          <cell r="G77">
            <v>0.5</v>
          </cell>
          <cell r="H77">
            <v>0</v>
          </cell>
          <cell r="I77">
            <v>2</v>
          </cell>
          <cell r="J77">
            <v>3.5</v>
          </cell>
          <cell r="K77">
            <v>3</v>
          </cell>
          <cell r="L77">
            <v>9.5</v>
          </cell>
          <cell r="M77">
            <v>10.5</v>
          </cell>
          <cell r="N77">
            <v>0</v>
          </cell>
        </row>
        <row r="78">
          <cell r="C78">
            <v>3</v>
          </cell>
          <cell r="D78">
            <v>2</v>
          </cell>
          <cell r="E78">
            <v>2.5</v>
          </cell>
          <cell r="F78">
            <v>4.5</v>
          </cell>
          <cell r="G78">
            <v>0.5</v>
          </cell>
          <cell r="H78">
            <v>0.5</v>
          </cell>
          <cell r="I78">
            <v>0.5</v>
          </cell>
          <cell r="J78">
            <v>4</v>
          </cell>
          <cell r="K78">
            <v>4</v>
          </cell>
          <cell r="L78">
            <v>6</v>
          </cell>
          <cell r="M78">
            <v>7</v>
          </cell>
          <cell r="N78">
            <v>0</v>
          </cell>
        </row>
        <row r="79">
          <cell r="C79">
            <v>6</v>
          </cell>
          <cell r="D79">
            <v>0.5</v>
          </cell>
          <cell r="E79">
            <v>0</v>
          </cell>
          <cell r="F79">
            <v>4.5</v>
          </cell>
          <cell r="G79">
            <v>0</v>
          </cell>
          <cell r="H79">
            <v>1.5</v>
          </cell>
          <cell r="I79">
            <v>2.5</v>
          </cell>
          <cell r="J79">
            <v>9</v>
          </cell>
          <cell r="K79">
            <v>2</v>
          </cell>
          <cell r="L79">
            <v>12.5</v>
          </cell>
          <cell r="M79">
            <v>10.5</v>
          </cell>
          <cell r="N79">
            <v>0</v>
          </cell>
        </row>
        <row r="80">
          <cell r="C80">
            <v>2.5</v>
          </cell>
          <cell r="D80">
            <v>2</v>
          </cell>
          <cell r="E80">
            <v>1</v>
          </cell>
          <cell r="F80">
            <v>4.5</v>
          </cell>
          <cell r="G80">
            <v>0</v>
          </cell>
          <cell r="H80">
            <v>1</v>
          </cell>
          <cell r="I80">
            <v>1</v>
          </cell>
          <cell r="J80">
            <v>7.5</v>
          </cell>
          <cell r="K80">
            <v>1</v>
          </cell>
          <cell r="L80">
            <v>3</v>
          </cell>
          <cell r="M80">
            <v>6</v>
          </cell>
          <cell r="N80">
            <v>0</v>
          </cell>
        </row>
        <row r="81">
          <cell r="C81">
            <v>2.5</v>
          </cell>
          <cell r="D81">
            <v>0.5</v>
          </cell>
          <cell r="E81">
            <v>0.5</v>
          </cell>
          <cell r="F81">
            <v>1</v>
          </cell>
          <cell r="G81">
            <v>0.5</v>
          </cell>
          <cell r="H81">
            <v>0</v>
          </cell>
          <cell r="I81">
            <v>1</v>
          </cell>
          <cell r="J81">
            <v>3</v>
          </cell>
          <cell r="K81">
            <v>1</v>
          </cell>
          <cell r="L81">
            <v>3.5</v>
          </cell>
          <cell r="M81">
            <v>1.5</v>
          </cell>
          <cell r="N81">
            <v>0</v>
          </cell>
        </row>
        <row r="82">
          <cell r="C82">
            <v>4.5</v>
          </cell>
          <cell r="D82">
            <v>1.5</v>
          </cell>
          <cell r="E82">
            <v>0.5</v>
          </cell>
          <cell r="F82">
            <v>4.5</v>
          </cell>
          <cell r="G82">
            <v>0</v>
          </cell>
          <cell r="H82">
            <v>0.5</v>
          </cell>
          <cell r="I82">
            <v>2</v>
          </cell>
          <cell r="J82">
            <v>8</v>
          </cell>
          <cell r="K82">
            <v>1.5</v>
          </cell>
          <cell r="L82">
            <v>10</v>
          </cell>
          <cell r="M82">
            <v>3.5</v>
          </cell>
          <cell r="N82">
            <v>0.5</v>
          </cell>
        </row>
        <row r="83">
          <cell r="C83">
            <v>2.5</v>
          </cell>
          <cell r="D83">
            <v>0</v>
          </cell>
          <cell r="E83">
            <v>0.5</v>
          </cell>
          <cell r="F83">
            <v>2</v>
          </cell>
          <cell r="G83">
            <v>0</v>
          </cell>
          <cell r="H83">
            <v>1</v>
          </cell>
          <cell r="I83">
            <v>4.5</v>
          </cell>
          <cell r="J83">
            <v>9</v>
          </cell>
          <cell r="K83">
            <v>2</v>
          </cell>
          <cell r="L83">
            <v>8</v>
          </cell>
          <cell r="M83">
            <v>1.5</v>
          </cell>
          <cell r="N83">
            <v>0</v>
          </cell>
        </row>
        <row r="84">
          <cell r="C84">
            <v>2</v>
          </cell>
          <cell r="D84">
            <v>2</v>
          </cell>
          <cell r="E84">
            <v>0.5</v>
          </cell>
          <cell r="F84">
            <v>2</v>
          </cell>
          <cell r="G84">
            <v>0</v>
          </cell>
          <cell r="H84">
            <v>1.5</v>
          </cell>
          <cell r="I84">
            <v>1.5</v>
          </cell>
          <cell r="J84">
            <v>6</v>
          </cell>
          <cell r="K84">
            <v>1.5</v>
          </cell>
          <cell r="L84">
            <v>8</v>
          </cell>
          <cell r="M84">
            <v>2</v>
          </cell>
          <cell r="N84">
            <v>0.5</v>
          </cell>
        </row>
        <row r="85">
          <cell r="C85">
            <v>2.5</v>
          </cell>
          <cell r="D85">
            <v>0.5</v>
          </cell>
          <cell r="E85">
            <v>0.5</v>
          </cell>
          <cell r="F85">
            <v>4.5</v>
          </cell>
          <cell r="G85">
            <v>0.5</v>
          </cell>
          <cell r="H85">
            <v>1</v>
          </cell>
          <cell r="I85">
            <v>4</v>
          </cell>
          <cell r="J85">
            <v>9.5</v>
          </cell>
          <cell r="K85">
            <v>1</v>
          </cell>
          <cell r="L85">
            <v>7.5</v>
          </cell>
          <cell r="M85">
            <v>2</v>
          </cell>
          <cell r="N85">
            <v>0.5</v>
          </cell>
        </row>
        <row r="86">
          <cell r="C86">
            <v>3</v>
          </cell>
          <cell r="D86">
            <v>1.5</v>
          </cell>
          <cell r="E86">
            <v>1.5</v>
          </cell>
          <cell r="F86">
            <v>1.5</v>
          </cell>
          <cell r="G86">
            <v>0</v>
          </cell>
          <cell r="H86">
            <v>1.5</v>
          </cell>
          <cell r="I86">
            <v>1.5</v>
          </cell>
          <cell r="J86">
            <v>12.5</v>
          </cell>
          <cell r="K86">
            <v>2</v>
          </cell>
          <cell r="L86">
            <v>8.5</v>
          </cell>
          <cell r="M86">
            <v>2.5</v>
          </cell>
          <cell r="N86">
            <v>0</v>
          </cell>
        </row>
        <row r="87">
          <cell r="C87">
            <v>2</v>
          </cell>
          <cell r="D87">
            <v>2.5</v>
          </cell>
          <cell r="E87">
            <v>0.5</v>
          </cell>
          <cell r="F87">
            <v>1</v>
          </cell>
          <cell r="G87">
            <v>0</v>
          </cell>
          <cell r="H87">
            <v>1.5</v>
          </cell>
          <cell r="I87">
            <v>3.5</v>
          </cell>
          <cell r="J87">
            <v>8</v>
          </cell>
          <cell r="K87">
            <v>1</v>
          </cell>
          <cell r="L87">
            <v>11</v>
          </cell>
          <cell r="M87">
            <v>2</v>
          </cell>
          <cell r="N87">
            <v>0</v>
          </cell>
        </row>
        <row r="88">
          <cell r="C88">
            <v>2</v>
          </cell>
          <cell r="D88">
            <v>0</v>
          </cell>
          <cell r="E88">
            <v>0.5</v>
          </cell>
          <cell r="F88">
            <v>2</v>
          </cell>
          <cell r="G88">
            <v>0.5</v>
          </cell>
          <cell r="H88">
            <v>1</v>
          </cell>
          <cell r="I88">
            <v>1.5</v>
          </cell>
          <cell r="J88">
            <v>7</v>
          </cell>
          <cell r="K88">
            <v>8.5</v>
          </cell>
          <cell r="L88">
            <v>7.5</v>
          </cell>
          <cell r="M88">
            <v>2</v>
          </cell>
          <cell r="N88">
            <v>0</v>
          </cell>
        </row>
        <row r="89">
          <cell r="C89">
            <v>4</v>
          </cell>
          <cell r="D89">
            <v>0.5</v>
          </cell>
          <cell r="E89">
            <v>0.5</v>
          </cell>
          <cell r="F89">
            <v>2</v>
          </cell>
          <cell r="G89">
            <v>0</v>
          </cell>
          <cell r="H89">
            <v>1.5</v>
          </cell>
          <cell r="I89">
            <v>2.5</v>
          </cell>
          <cell r="J89">
            <v>7</v>
          </cell>
          <cell r="K89">
            <v>4</v>
          </cell>
          <cell r="L89">
            <v>8</v>
          </cell>
          <cell r="M89">
            <v>1.5</v>
          </cell>
          <cell r="N89">
            <v>0</v>
          </cell>
        </row>
        <row r="90">
          <cell r="C90">
            <v>2</v>
          </cell>
          <cell r="D90">
            <v>0.5</v>
          </cell>
          <cell r="E90">
            <v>1.5</v>
          </cell>
          <cell r="F90">
            <v>0.5</v>
          </cell>
          <cell r="G90">
            <v>0.5</v>
          </cell>
          <cell r="H90">
            <v>1</v>
          </cell>
          <cell r="I90">
            <v>1.5</v>
          </cell>
          <cell r="J90">
            <v>9.5</v>
          </cell>
          <cell r="K90">
            <v>3.5</v>
          </cell>
          <cell r="L90">
            <v>9</v>
          </cell>
          <cell r="M90">
            <v>1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0.5</v>
          </cell>
          <cell r="F91">
            <v>0.5</v>
          </cell>
          <cell r="G91">
            <v>0</v>
          </cell>
          <cell r="H91">
            <v>1.5</v>
          </cell>
          <cell r="I91">
            <v>1</v>
          </cell>
          <cell r="J91">
            <v>6.5</v>
          </cell>
          <cell r="K91">
            <v>2.5</v>
          </cell>
          <cell r="L91">
            <v>5.5</v>
          </cell>
          <cell r="M91">
            <v>1</v>
          </cell>
          <cell r="N91">
            <v>0</v>
          </cell>
        </row>
        <row r="92">
          <cell r="C92">
            <v>1</v>
          </cell>
          <cell r="D92">
            <v>0</v>
          </cell>
          <cell r="E92">
            <v>0</v>
          </cell>
          <cell r="F92">
            <v>2</v>
          </cell>
          <cell r="G92">
            <v>0</v>
          </cell>
          <cell r="H92">
            <v>1</v>
          </cell>
          <cell r="I92">
            <v>2</v>
          </cell>
          <cell r="J92">
            <v>5.5</v>
          </cell>
          <cell r="K92">
            <v>3.5</v>
          </cell>
          <cell r="L92">
            <v>6</v>
          </cell>
          <cell r="M92">
            <v>1.5</v>
          </cell>
          <cell r="N92">
            <v>0</v>
          </cell>
        </row>
        <row r="93">
          <cell r="C93">
            <v>3.5</v>
          </cell>
          <cell r="D93">
            <v>0.5</v>
          </cell>
          <cell r="E93">
            <v>0.5</v>
          </cell>
          <cell r="F93">
            <v>6.5</v>
          </cell>
          <cell r="G93">
            <v>0</v>
          </cell>
          <cell r="H93">
            <v>0.5</v>
          </cell>
          <cell r="I93">
            <v>0</v>
          </cell>
          <cell r="J93">
            <v>5.5</v>
          </cell>
          <cell r="K93">
            <v>3</v>
          </cell>
          <cell r="L93">
            <v>11.5</v>
          </cell>
          <cell r="M93">
            <v>2</v>
          </cell>
          <cell r="N93">
            <v>0</v>
          </cell>
        </row>
        <row r="94">
          <cell r="C94">
            <v>3.5</v>
          </cell>
          <cell r="D94">
            <v>2</v>
          </cell>
          <cell r="E94">
            <v>0.5</v>
          </cell>
          <cell r="F94">
            <v>5</v>
          </cell>
          <cell r="G94">
            <v>1</v>
          </cell>
          <cell r="H94">
            <v>1</v>
          </cell>
          <cell r="I94">
            <v>2.5</v>
          </cell>
          <cell r="J94">
            <v>8</v>
          </cell>
          <cell r="K94">
            <v>4.5</v>
          </cell>
          <cell r="L94">
            <v>12.5</v>
          </cell>
          <cell r="M94">
            <v>1</v>
          </cell>
          <cell r="N94">
            <v>0</v>
          </cell>
        </row>
        <row r="95">
          <cell r="C95">
            <v>3</v>
          </cell>
          <cell r="D95">
            <v>2</v>
          </cell>
          <cell r="E95">
            <v>2</v>
          </cell>
          <cell r="F95">
            <v>5</v>
          </cell>
          <cell r="G95">
            <v>1.5</v>
          </cell>
          <cell r="H95">
            <v>2</v>
          </cell>
          <cell r="I95">
            <v>1</v>
          </cell>
          <cell r="J95">
            <v>4</v>
          </cell>
          <cell r="K95">
            <v>2.5</v>
          </cell>
          <cell r="L95">
            <v>13.5</v>
          </cell>
          <cell r="M95">
            <v>2.5</v>
          </cell>
          <cell r="N95">
            <v>0</v>
          </cell>
        </row>
        <row r="96">
          <cell r="C96">
            <v>4</v>
          </cell>
          <cell r="D96">
            <v>0.5</v>
          </cell>
          <cell r="E96">
            <v>0</v>
          </cell>
          <cell r="F96">
            <v>5</v>
          </cell>
          <cell r="G96">
            <v>0</v>
          </cell>
          <cell r="H96">
            <v>1</v>
          </cell>
          <cell r="I96">
            <v>1.5</v>
          </cell>
          <cell r="J96">
            <v>9</v>
          </cell>
          <cell r="K96">
            <v>1.5</v>
          </cell>
          <cell r="L96">
            <v>5.5</v>
          </cell>
          <cell r="M96">
            <v>32</v>
          </cell>
          <cell r="N96">
            <v>0</v>
          </cell>
        </row>
        <row r="97">
          <cell r="C97">
            <v>4</v>
          </cell>
          <cell r="D97">
            <v>0</v>
          </cell>
          <cell r="E97">
            <v>0</v>
          </cell>
          <cell r="F97">
            <v>9</v>
          </cell>
          <cell r="G97">
            <v>0</v>
          </cell>
          <cell r="H97">
            <v>1.5</v>
          </cell>
          <cell r="I97">
            <v>1</v>
          </cell>
          <cell r="J97">
            <v>6</v>
          </cell>
          <cell r="K97">
            <v>3.5</v>
          </cell>
          <cell r="L97">
            <v>14.5</v>
          </cell>
          <cell r="M97">
            <v>5</v>
          </cell>
          <cell r="N97">
            <v>0</v>
          </cell>
        </row>
        <row r="98">
          <cell r="C98">
            <v>2.5</v>
          </cell>
          <cell r="D98">
            <v>1</v>
          </cell>
          <cell r="E98">
            <v>2</v>
          </cell>
          <cell r="F98">
            <v>11.5</v>
          </cell>
          <cell r="G98">
            <v>0</v>
          </cell>
          <cell r="H98">
            <v>2</v>
          </cell>
          <cell r="I98">
            <v>2.5</v>
          </cell>
          <cell r="J98">
            <v>8</v>
          </cell>
          <cell r="K98">
            <v>6</v>
          </cell>
          <cell r="L98">
            <v>12</v>
          </cell>
          <cell r="M98">
            <v>5</v>
          </cell>
          <cell r="N98">
            <v>0</v>
          </cell>
        </row>
        <row r="99">
          <cell r="C99">
            <v>4.5</v>
          </cell>
          <cell r="D99">
            <v>5.5</v>
          </cell>
          <cell r="E99">
            <v>1.5</v>
          </cell>
          <cell r="F99">
            <v>18</v>
          </cell>
          <cell r="G99">
            <v>0.5</v>
          </cell>
          <cell r="H99">
            <v>2</v>
          </cell>
          <cell r="I99">
            <v>3.5</v>
          </cell>
          <cell r="J99">
            <v>5.5</v>
          </cell>
          <cell r="K99">
            <v>4.5</v>
          </cell>
          <cell r="L99">
            <v>18.5</v>
          </cell>
          <cell r="M99">
            <v>6</v>
          </cell>
          <cell r="N99">
            <v>0</v>
          </cell>
        </row>
        <row r="100">
          <cell r="C100">
            <v>9.5</v>
          </cell>
          <cell r="D100">
            <v>4.5</v>
          </cell>
          <cell r="E100">
            <v>0.5</v>
          </cell>
          <cell r="F100">
            <v>22.5</v>
          </cell>
          <cell r="G100">
            <v>0</v>
          </cell>
          <cell r="H100">
            <v>2</v>
          </cell>
          <cell r="I100">
            <v>2.5</v>
          </cell>
          <cell r="J100">
            <v>9.5</v>
          </cell>
          <cell r="K100">
            <v>12</v>
          </cell>
          <cell r="L100">
            <v>22</v>
          </cell>
          <cell r="M100">
            <v>7</v>
          </cell>
          <cell r="N100">
            <v>0</v>
          </cell>
        </row>
        <row r="101">
          <cell r="C101">
            <v>3</v>
          </cell>
          <cell r="D101">
            <v>1</v>
          </cell>
          <cell r="E101">
            <v>2</v>
          </cell>
          <cell r="F101">
            <v>16.5</v>
          </cell>
          <cell r="G101">
            <v>0</v>
          </cell>
          <cell r="H101">
            <v>0.5</v>
          </cell>
          <cell r="I101">
            <v>2</v>
          </cell>
          <cell r="J101">
            <v>5.5</v>
          </cell>
          <cell r="K101">
            <v>4</v>
          </cell>
          <cell r="L101">
            <v>10</v>
          </cell>
          <cell r="M101">
            <v>4.5</v>
          </cell>
          <cell r="N101">
            <v>0</v>
          </cell>
        </row>
        <row r="102">
          <cell r="C102">
            <v>7.5</v>
          </cell>
          <cell r="D102">
            <v>3</v>
          </cell>
          <cell r="E102">
            <v>0.5</v>
          </cell>
          <cell r="F102">
            <v>20</v>
          </cell>
          <cell r="G102">
            <v>0.5</v>
          </cell>
          <cell r="H102">
            <v>2.5</v>
          </cell>
          <cell r="I102">
            <v>2</v>
          </cell>
          <cell r="J102">
            <v>8</v>
          </cell>
          <cell r="K102">
            <v>3</v>
          </cell>
          <cell r="L102">
            <v>13.5</v>
          </cell>
          <cell r="M102">
            <v>19</v>
          </cell>
          <cell r="N102">
            <v>0</v>
          </cell>
        </row>
        <row r="103">
          <cell r="C103">
            <v>10</v>
          </cell>
          <cell r="D103">
            <v>3.5</v>
          </cell>
          <cell r="E103">
            <v>0.5</v>
          </cell>
          <cell r="F103">
            <v>31</v>
          </cell>
          <cell r="G103">
            <v>0</v>
          </cell>
          <cell r="H103">
            <v>1.5</v>
          </cell>
          <cell r="I103">
            <v>1.5</v>
          </cell>
          <cell r="J103">
            <v>3</v>
          </cell>
          <cell r="K103">
            <v>3</v>
          </cell>
          <cell r="L103">
            <v>51.5</v>
          </cell>
          <cell r="M103">
            <v>5.5</v>
          </cell>
          <cell r="N103">
            <v>0</v>
          </cell>
        </row>
        <row r="104">
          <cell r="C104">
            <v>18</v>
          </cell>
          <cell r="D104">
            <v>8</v>
          </cell>
          <cell r="E104">
            <v>8.5</v>
          </cell>
          <cell r="F104">
            <v>44.5</v>
          </cell>
          <cell r="G104">
            <v>0.5</v>
          </cell>
          <cell r="H104">
            <v>0.5</v>
          </cell>
          <cell r="I104">
            <v>6.5</v>
          </cell>
          <cell r="J104">
            <v>6.5</v>
          </cell>
          <cell r="K104">
            <v>6</v>
          </cell>
          <cell r="L104">
            <v>16.5</v>
          </cell>
          <cell r="M104">
            <v>26</v>
          </cell>
          <cell r="N104">
            <v>0</v>
          </cell>
        </row>
        <row r="105">
          <cell r="C105">
            <v>14</v>
          </cell>
          <cell r="D105">
            <v>5</v>
          </cell>
          <cell r="E105">
            <v>3</v>
          </cell>
          <cell r="F105">
            <v>35.5</v>
          </cell>
          <cell r="G105">
            <v>1</v>
          </cell>
          <cell r="H105">
            <v>1.5</v>
          </cell>
          <cell r="I105">
            <v>3</v>
          </cell>
          <cell r="J105">
            <v>9</v>
          </cell>
          <cell r="K105">
            <v>4.5</v>
          </cell>
          <cell r="L105">
            <v>22.5</v>
          </cell>
          <cell r="M105">
            <v>23.5</v>
          </cell>
          <cell r="N105">
            <v>0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.08 Kampala-Bukaya"/>
      <sheetName val="19.08 Bukaya-Kampala"/>
      <sheetName val="20.08 Kampala-Bukaya"/>
      <sheetName val="20.08 Bukaya-Kampala"/>
      <sheetName val="21.08 Kampala-Bukaya"/>
      <sheetName val="21.08 Bukaya-Kampala"/>
      <sheetName val="22.08 Kampala-Bukaya"/>
      <sheetName val="22.08 Bukaya-Kampala"/>
      <sheetName val="23.08 Kampala-Bukaya-24h"/>
      <sheetName val="23.08 Bukaya-Kampala-24h"/>
      <sheetName val="24.08 Kampala-Bukaya-24h"/>
      <sheetName val="24.08 Bukaya-Kampala-24h"/>
      <sheetName val="25.08 Kampala-Bukaya"/>
      <sheetName val="25.08 Bukaya-Kampala"/>
      <sheetName val="Avg Week Kampala-Bukaya"/>
      <sheetName val="Avg Week Bukaya-Kampala"/>
      <sheetName val="proportions"/>
      <sheetName val="Avg Week Kampala-Bukay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5">
          <cell r="G5" t="str">
            <v>Nyenga</v>
          </cell>
          <cell r="K5" t="str">
            <v>xxx</v>
          </cell>
        </row>
        <row r="6">
          <cell r="K6" t="str">
            <v>xxx</v>
          </cell>
        </row>
      </sheetData>
      <sheetData sheetId="16" refreshError="1"/>
      <sheetData sheetId="1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.08 Kampala-Bukaya"/>
      <sheetName val="19.08 Bukaya-Kampala"/>
      <sheetName val="20.08 Kampala-Bukaya"/>
      <sheetName val="20.08 Bukaya-Kampala"/>
      <sheetName val="21.08 Kampala-Bukaya"/>
      <sheetName val="21.08 Bukaya-Kampala"/>
      <sheetName val="22.08 Kampala-Bukaya"/>
      <sheetName val="22.08 Bukaya-Kampala"/>
      <sheetName val="23.08 Kampala-Bukaya-24h"/>
      <sheetName val="23.08 Bukaya-Kampala-24h"/>
      <sheetName val="24.08 Kampala-Bukaya-24h"/>
      <sheetName val="24.08 Bukaya-Kampala-24h"/>
      <sheetName val="25.08 Kampala-Bukaya"/>
      <sheetName val="25.08 Bukaya-Kampala"/>
      <sheetName val="Avg Week Kampala-Bukaya"/>
      <sheetName val="Avg Week Bukaya-Kampala"/>
      <sheetName val="Avg Week Kampala-Bukay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0">
          <cell r="C10">
            <v>2.5714285714285712</v>
          </cell>
          <cell r="D10">
            <v>0</v>
          </cell>
          <cell r="E10">
            <v>1.7142857142857144</v>
          </cell>
          <cell r="F10">
            <v>2.1428571428571428</v>
          </cell>
          <cell r="G10">
            <v>0</v>
          </cell>
          <cell r="H10">
            <v>0</v>
          </cell>
          <cell r="I10">
            <v>1.1428571428571428</v>
          </cell>
          <cell r="J10">
            <v>0</v>
          </cell>
          <cell r="K10">
            <v>0.14285714285714285</v>
          </cell>
          <cell r="L10">
            <v>0</v>
          </cell>
          <cell r="M10">
            <v>21.142857142857142</v>
          </cell>
          <cell r="N10">
            <v>0</v>
          </cell>
        </row>
        <row r="11">
          <cell r="C11">
            <v>1.7142857142857142</v>
          </cell>
          <cell r="D11">
            <v>0</v>
          </cell>
          <cell r="E11">
            <v>2.4285714285714288</v>
          </cell>
          <cell r="F11">
            <v>1.7142857142857142</v>
          </cell>
          <cell r="G11">
            <v>0.14285714285714285</v>
          </cell>
          <cell r="H11">
            <v>0</v>
          </cell>
          <cell r="I11">
            <v>2</v>
          </cell>
          <cell r="J11">
            <v>0</v>
          </cell>
          <cell r="K11">
            <v>0</v>
          </cell>
          <cell r="L11">
            <v>0</v>
          </cell>
          <cell r="M11">
            <v>22.285714285714285</v>
          </cell>
          <cell r="N11">
            <v>0</v>
          </cell>
        </row>
        <row r="12">
          <cell r="C12">
            <v>2.4285714285714284</v>
          </cell>
          <cell r="D12">
            <v>0</v>
          </cell>
          <cell r="E12">
            <v>3.5714285714285716</v>
          </cell>
          <cell r="F12">
            <v>3.2857142857142856</v>
          </cell>
          <cell r="G12">
            <v>0</v>
          </cell>
          <cell r="H12">
            <v>0</v>
          </cell>
          <cell r="I12">
            <v>1.2857142857142856</v>
          </cell>
          <cell r="J12">
            <v>0.14285714285714285</v>
          </cell>
          <cell r="K12">
            <v>0</v>
          </cell>
          <cell r="L12">
            <v>0</v>
          </cell>
          <cell r="M12">
            <v>30.428571428571431</v>
          </cell>
          <cell r="N12">
            <v>0.14285714285714285</v>
          </cell>
        </row>
        <row r="13">
          <cell r="C13">
            <v>3.1428571428571428</v>
          </cell>
          <cell r="D13">
            <v>0</v>
          </cell>
          <cell r="E13">
            <v>3.7142857142857144</v>
          </cell>
          <cell r="F13">
            <v>2.4285714285714284</v>
          </cell>
          <cell r="G13">
            <v>0.2857142857142857</v>
          </cell>
          <cell r="H13">
            <v>0</v>
          </cell>
          <cell r="I13">
            <v>1.5714285714285714</v>
          </cell>
          <cell r="J13">
            <v>0</v>
          </cell>
          <cell r="K13">
            <v>0</v>
          </cell>
          <cell r="L13">
            <v>0</v>
          </cell>
          <cell r="M13">
            <v>28.714285714285715</v>
          </cell>
          <cell r="N13">
            <v>0</v>
          </cell>
        </row>
        <row r="14">
          <cell r="C14">
            <v>3.7142857142857144</v>
          </cell>
          <cell r="D14">
            <v>0</v>
          </cell>
          <cell r="E14">
            <v>2.4285714285714284</v>
          </cell>
          <cell r="F14">
            <v>2.1428571428571428</v>
          </cell>
          <cell r="G14">
            <v>0.14285714285714285</v>
          </cell>
          <cell r="H14">
            <v>0</v>
          </cell>
          <cell r="I14">
            <v>2.5714285714285712</v>
          </cell>
          <cell r="J14">
            <v>0.2857142857142857</v>
          </cell>
          <cell r="K14">
            <v>0.5714285714285714</v>
          </cell>
          <cell r="L14">
            <v>0.2857142857142857</v>
          </cell>
          <cell r="M14">
            <v>29.142857142857142</v>
          </cell>
          <cell r="N14">
            <v>0</v>
          </cell>
        </row>
        <row r="15">
          <cell r="C15">
            <v>2.8571428571428568</v>
          </cell>
          <cell r="D15">
            <v>0</v>
          </cell>
          <cell r="E15">
            <v>2.4285714285714284</v>
          </cell>
          <cell r="F15">
            <v>1.4285714285714284</v>
          </cell>
          <cell r="G15">
            <v>0</v>
          </cell>
          <cell r="H15">
            <v>0</v>
          </cell>
          <cell r="I15">
            <v>2.4285714285714288</v>
          </cell>
          <cell r="J15">
            <v>0</v>
          </cell>
          <cell r="K15">
            <v>0.5714285714285714</v>
          </cell>
          <cell r="L15">
            <v>0</v>
          </cell>
          <cell r="M15">
            <v>31.714285714285715</v>
          </cell>
          <cell r="N15">
            <v>0.14285714285714285</v>
          </cell>
        </row>
        <row r="16">
          <cell r="C16">
            <v>3.1428571428571428</v>
          </cell>
          <cell r="D16">
            <v>0</v>
          </cell>
          <cell r="E16">
            <v>3.8571428571428568</v>
          </cell>
          <cell r="F16">
            <v>2.1428571428571428</v>
          </cell>
          <cell r="G16">
            <v>0.2857142857142857</v>
          </cell>
          <cell r="H16">
            <v>0</v>
          </cell>
          <cell r="I16">
            <v>2.7142857142857144</v>
          </cell>
          <cell r="J16">
            <v>0</v>
          </cell>
          <cell r="K16">
            <v>0.14285714285714285</v>
          </cell>
          <cell r="L16">
            <v>0</v>
          </cell>
          <cell r="M16">
            <v>29.857142857142858</v>
          </cell>
          <cell r="N16">
            <v>0</v>
          </cell>
        </row>
        <row r="17">
          <cell r="C17">
            <v>2.7142857142857144</v>
          </cell>
          <cell r="D17">
            <v>0</v>
          </cell>
          <cell r="E17">
            <v>3.8571428571428572</v>
          </cell>
          <cell r="F17">
            <v>3.1428571428571428</v>
          </cell>
          <cell r="G17">
            <v>0.14285714285714285</v>
          </cell>
          <cell r="H17">
            <v>0</v>
          </cell>
          <cell r="I17">
            <v>2.2857142857142856</v>
          </cell>
          <cell r="J17">
            <v>0.14285714285714285</v>
          </cell>
          <cell r="K17">
            <v>0.14285714285714285</v>
          </cell>
          <cell r="L17">
            <v>0</v>
          </cell>
          <cell r="M17">
            <v>33.714285714285715</v>
          </cell>
          <cell r="N17">
            <v>0</v>
          </cell>
        </row>
        <row r="18">
          <cell r="C18">
            <v>3.5714285714285712</v>
          </cell>
          <cell r="D18">
            <v>0</v>
          </cell>
          <cell r="E18">
            <v>3</v>
          </cell>
          <cell r="F18">
            <v>2.4285714285714288</v>
          </cell>
          <cell r="G18">
            <v>0</v>
          </cell>
          <cell r="H18">
            <v>0.14285714285714285</v>
          </cell>
          <cell r="I18">
            <v>2.8571428571428572</v>
          </cell>
          <cell r="J18">
            <v>0.14285714285714285</v>
          </cell>
          <cell r="K18">
            <v>0.14285714285714285</v>
          </cell>
          <cell r="L18">
            <v>0</v>
          </cell>
          <cell r="M18">
            <v>33.285714285714285</v>
          </cell>
          <cell r="N18">
            <v>0</v>
          </cell>
        </row>
        <row r="19">
          <cell r="C19">
            <v>5</v>
          </cell>
          <cell r="D19">
            <v>0</v>
          </cell>
          <cell r="E19">
            <v>3.1428571428571428</v>
          </cell>
          <cell r="F19">
            <v>3.2857142857142856</v>
          </cell>
          <cell r="G19">
            <v>0.14285714285714285</v>
          </cell>
          <cell r="H19">
            <v>0</v>
          </cell>
          <cell r="I19">
            <v>2.4285714285714288</v>
          </cell>
          <cell r="J19">
            <v>0.14285714285714285</v>
          </cell>
          <cell r="K19">
            <v>0.14285714285714285</v>
          </cell>
          <cell r="L19">
            <v>0</v>
          </cell>
          <cell r="M19">
            <v>32.571428571428569</v>
          </cell>
          <cell r="N19">
            <v>0</v>
          </cell>
        </row>
        <row r="20">
          <cell r="C20">
            <v>3.7142857142857144</v>
          </cell>
          <cell r="D20">
            <v>0</v>
          </cell>
          <cell r="E20">
            <v>4.1428571428571423</v>
          </cell>
          <cell r="F20">
            <v>3</v>
          </cell>
          <cell r="G20">
            <v>0.14285714285714285</v>
          </cell>
          <cell r="H20">
            <v>0</v>
          </cell>
          <cell r="I20">
            <v>3.4285714285714288</v>
          </cell>
          <cell r="J20">
            <v>0.2857142857142857</v>
          </cell>
          <cell r="K20">
            <v>0.14285714285714285</v>
          </cell>
          <cell r="L20">
            <v>0</v>
          </cell>
          <cell r="M20">
            <v>34.142857142857139</v>
          </cell>
          <cell r="N20">
            <v>0</v>
          </cell>
        </row>
        <row r="21">
          <cell r="C21">
            <v>5</v>
          </cell>
          <cell r="D21">
            <v>0</v>
          </cell>
          <cell r="E21">
            <v>2.5714285714285712</v>
          </cell>
          <cell r="F21">
            <v>3.8571428571428572</v>
          </cell>
          <cell r="G21">
            <v>0.14285714285714285</v>
          </cell>
          <cell r="H21">
            <v>0</v>
          </cell>
          <cell r="I21">
            <v>2.7142857142857144</v>
          </cell>
          <cell r="J21">
            <v>0</v>
          </cell>
          <cell r="K21">
            <v>0.14285714285714285</v>
          </cell>
          <cell r="L21">
            <v>0.14285714285714285</v>
          </cell>
          <cell r="M21">
            <v>38.285714285714292</v>
          </cell>
          <cell r="N21">
            <v>0</v>
          </cell>
        </row>
        <row r="22">
          <cell r="C22">
            <v>5.5714285714285712</v>
          </cell>
          <cell r="D22">
            <v>0</v>
          </cell>
          <cell r="E22">
            <v>5.5714285714285712</v>
          </cell>
          <cell r="F22">
            <v>3.1428571428571428</v>
          </cell>
          <cell r="G22">
            <v>0</v>
          </cell>
          <cell r="H22">
            <v>0.14285714285714285</v>
          </cell>
          <cell r="I22">
            <v>3.1428571428571428</v>
          </cell>
          <cell r="J22">
            <v>0</v>
          </cell>
          <cell r="K22">
            <v>0.14285714285714285</v>
          </cell>
          <cell r="L22">
            <v>0</v>
          </cell>
          <cell r="M22">
            <v>40.142857142857139</v>
          </cell>
          <cell r="N22">
            <v>0</v>
          </cell>
        </row>
        <row r="23">
          <cell r="C23">
            <v>5</v>
          </cell>
          <cell r="D23">
            <v>0</v>
          </cell>
          <cell r="E23">
            <v>5</v>
          </cell>
          <cell r="F23">
            <v>2.8571428571428568</v>
          </cell>
          <cell r="G23">
            <v>0</v>
          </cell>
          <cell r="H23">
            <v>0</v>
          </cell>
          <cell r="I23">
            <v>2.2857142857142856</v>
          </cell>
          <cell r="J23">
            <v>0</v>
          </cell>
          <cell r="K23">
            <v>0</v>
          </cell>
          <cell r="L23">
            <v>0</v>
          </cell>
          <cell r="M23">
            <v>39</v>
          </cell>
          <cell r="N23">
            <v>0</v>
          </cell>
        </row>
        <row r="24">
          <cell r="C24">
            <v>5.4285714285714288</v>
          </cell>
          <cell r="D24">
            <v>0</v>
          </cell>
          <cell r="E24">
            <v>7.4285714285714288</v>
          </cell>
          <cell r="F24">
            <v>2.5714285714285712</v>
          </cell>
          <cell r="G24">
            <v>0.2857142857142857</v>
          </cell>
          <cell r="H24">
            <v>0</v>
          </cell>
          <cell r="I24">
            <v>4.1428571428571432</v>
          </cell>
          <cell r="J24">
            <v>0.14285714285714285</v>
          </cell>
          <cell r="K24">
            <v>0.5714285714285714</v>
          </cell>
          <cell r="L24">
            <v>0</v>
          </cell>
          <cell r="M24">
            <v>37.142857142857139</v>
          </cell>
          <cell r="N24">
            <v>0</v>
          </cell>
        </row>
        <row r="25">
          <cell r="C25">
            <v>2.5714285714285712</v>
          </cell>
          <cell r="D25">
            <v>0</v>
          </cell>
          <cell r="E25">
            <v>4.2857142857142856</v>
          </cell>
          <cell r="F25">
            <v>4.1428571428571423</v>
          </cell>
          <cell r="G25">
            <v>0.14285714285714285</v>
          </cell>
          <cell r="H25">
            <v>0</v>
          </cell>
          <cell r="I25">
            <v>2.4285714285714284</v>
          </cell>
          <cell r="J25">
            <v>0</v>
          </cell>
          <cell r="K25">
            <v>0.5714285714285714</v>
          </cell>
          <cell r="L25">
            <v>0</v>
          </cell>
          <cell r="M25">
            <v>42.285714285714292</v>
          </cell>
          <cell r="N25">
            <v>0</v>
          </cell>
        </row>
        <row r="26">
          <cell r="C26">
            <v>4.5714285714285712</v>
          </cell>
          <cell r="D26">
            <v>0</v>
          </cell>
          <cell r="E26">
            <v>4.8571428571428568</v>
          </cell>
          <cell r="F26">
            <v>3.5714285714285712</v>
          </cell>
          <cell r="G26">
            <v>0</v>
          </cell>
          <cell r="H26">
            <v>0</v>
          </cell>
          <cell r="I26">
            <v>2.7142857142857144</v>
          </cell>
          <cell r="J26">
            <v>0</v>
          </cell>
          <cell r="K26">
            <v>0.2857142857142857</v>
          </cell>
          <cell r="L26">
            <v>0</v>
          </cell>
          <cell r="M26">
            <v>37.285714285714285</v>
          </cell>
          <cell r="N26">
            <v>0</v>
          </cell>
        </row>
        <row r="27">
          <cell r="C27">
            <v>4.4285714285714288</v>
          </cell>
          <cell r="D27">
            <v>0</v>
          </cell>
          <cell r="E27">
            <v>6</v>
          </cell>
          <cell r="F27">
            <v>2.2857142857142856</v>
          </cell>
          <cell r="G27">
            <v>0.71428571428571419</v>
          </cell>
          <cell r="H27">
            <v>0</v>
          </cell>
          <cell r="I27">
            <v>3.2857142857142856</v>
          </cell>
          <cell r="J27">
            <v>0.42857142857142855</v>
          </cell>
          <cell r="K27">
            <v>0</v>
          </cell>
          <cell r="L27">
            <v>0</v>
          </cell>
          <cell r="M27">
            <v>41</v>
          </cell>
          <cell r="N27">
            <v>0</v>
          </cell>
        </row>
        <row r="28">
          <cell r="C28">
            <v>5</v>
          </cell>
          <cell r="D28">
            <v>0</v>
          </cell>
          <cell r="E28">
            <v>4.1428571428571423</v>
          </cell>
          <cell r="F28">
            <v>4.4285714285714288</v>
          </cell>
          <cell r="G28">
            <v>0.14285714285714285</v>
          </cell>
          <cell r="H28">
            <v>0</v>
          </cell>
          <cell r="I28">
            <v>4.5714285714285712</v>
          </cell>
          <cell r="J28">
            <v>0</v>
          </cell>
          <cell r="K28">
            <v>0.2857142857142857</v>
          </cell>
          <cell r="L28">
            <v>0</v>
          </cell>
          <cell r="M28">
            <v>45.428571428571431</v>
          </cell>
          <cell r="N28">
            <v>0</v>
          </cell>
        </row>
        <row r="29">
          <cell r="C29">
            <v>4.4285714285714288</v>
          </cell>
          <cell r="D29">
            <v>0</v>
          </cell>
          <cell r="E29">
            <v>4.8571428571428577</v>
          </cell>
          <cell r="F29">
            <v>3.4285714285714288</v>
          </cell>
          <cell r="G29">
            <v>0.42857142857142855</v>
          </cell>
          <cell r="H29">
            <v>0</v>
          </cell>
          <cell r="I29">
            <v>2.8571428571428572</v>
          </cell>
          <cell r="J29">
            <v>0</v>
          </cell>
          <cell r="K29">
            <v>0.2857142857142857</v>
          </cell>
          <cell r="L29">
            <v>0</v>
          </cell>
          <cell r="M29">
            <v>39.571428571428569</v>
          </cell>
          <cell r="N29">
            <v>0</v>
          </cell>
        </row>
        <row r="30">
          <cell r="C30">
            <v>4.4285714285714288</v>
          </cell>
          <cell r="D30">
            <v>0</v>
          </cell>
          <cell r="E30">
            <v>5</v>
          </cell>
          <cell r="F30">
            <v>5</v>
          </cell>
          <cell r="G30">
            <v>0.2857142857142857</v>
          </cell>
          <cell r="H30">
            <v>0</v>
          </cell>
          <cell r="I30">
            <v>2.2857142857142856</v>
          </cell>
          <cell r="J30">
            <v>0.14285714285714285</v>
          </cell>
          <cell r="K30">
            <v>0.5714285714285714</v>
          </cell>
          <cell r="L30">
            <v>0</v>
          </cell>
          <cell r="M30">
            <v>41.285714285714285</v>
          </cell>
          <cell r="N30">
            <v>0</v>
          </cell>
        </row>
        <row r="31">
          <cell r="C31">
            <v>5.7142857142857144</v>
          </cell>
          <cell r="D31">
            <v>0</v>
          </cell>
          <cell r="E31">
            <v>5</v>
          </cell>
          <cell r="F31">
            <v>2.8571428571428572</v>
          </cell>
          <cell r="G31">
            <v>0</v>
          </cell>
          <cell r="H31">
            <v>0</v>
          </cell>
          <cell r="I31">
            <v>3.4285714285714288</v>
          </cell>
          <cell r="J31">
            <v>0</v>
          </cell>
          <cell r="K31">
            <v>0.2857142857142857</v>
          </cell>
          <cell r="L31">
            <v>0</v>
          </cell>
          <cell r="M31">
            <v>44</v>
          </cell>
          <cell r="N31">
            <v>0</v>
          </cell>
        </row>
        <row r="32">
          <cell r="C32">
            <v>4.5714285714285712</v>
          </cell>
          <cell r="D32">
            <v>0</v>
          </cell>
          <cell r="E32">
            <v>6</v>
          </cell>
          <cell r="F32">
            <v>3.4285714285714284</v>
          </cell>
          <cell r="G32">
            <v>0.42857142857142855</v>
          </cell>
          <cell r="H32">
            <v>0</v>
          </cell>
          <cell r="I32">
            <v>4.2857142857142856</v>
          </cell>
          <cell r="J32">
            <v>0.14285714285714285</v>
          </cell>
          <cell r="K32">
            <v>0</v>
          </cell>
          <cell r="L32">
            <v>0</v>
          </cell>
          <cell r="M32">
            <v>41.857142857142854</v>
          </cell>
          <cell r="N32">
            <v>0</v>
          </cell>
        </row>
        <row r="33">
          <cell r="C33">
            <v>5</v>
          </cell>
          <cell r="D33">
            <v>0</v>
          </cell>
          <cell r="E33">
            <v>4.2857142857142856</v>
          </cell>
          <cell r="F33">
            <v>4.5714285714285712</v>
          </cell>
          <cell r="G33">
            <v>0.42857142857142855</v>
          </cell>
          <cell r="H33">
            <v>0</v>
          </cell>
          <cell r="I33">
            <v>3.1428571428571428</v>
          </cell>
          <cell r="J33">
            <v>0</v>
          </cell>
          <cell r="K33">
            <v>0</v>
          </cell>
          <cell r="L33">
            <v>0</v>
          </cell>
          <cell r="M33">
            <v>41.714285714285715</v>
          </cell>
          <cell r="N33">
            <v>0</v>
          </cell>
        </row>
        <row r="34">
          <cell r="C34">
            <v>5.5714285714285712</v>
          </cell>
          <cell r="D34">
            <v>0</v>
          </cell>
          <cell r="E34">
            <v>5.7142857142857144</v>
          </cell>
          <cell r="F34">
            <v>3.2857142857142856</v>
          </cell>
          <cell r="G34">
            <v>0.14285714285714285</v>
          </cell>
          <cell r="H34">
            <v>0</v>
          </cell>
          <cell r="I34">
            <v>3.7142857142857144</v>
          </cell>
          <cell r="J34">
            <v>0.14285714285714285</v>
          </cell>
          <cell r="K34">
            <v>0.14285714285714285</v>
          </cell>
          <cell r="L34">
            <v>0</v>
          </cell>
          <cell r="M34">
            <v>35.571428571428569</v>
          </cell>
          <cell r="N34">
            <v>0</v>
          </cell>
        </row>
        <row r="35">
          <cell r="C35">
            <v>5.2857142857142856</v>
          </cell>
          <cell r="D35">
            <v>0</v>
          </cell>
          <cell r="E35">
            <v>6.2857142857142865</v>
          </cell>
          <cell r="F35">
            <v>4</v>
          </cell>
          <cell r="G35">
            <v>0.14285714285714285</v>
          </cell>
          <cell r="H35">
            <v>0</v>
          </cell>
          <cell r="I35">
            <v>3.5714285714285712</v>
          </cell>
          <cell r="J35">
            <v>0</v>
          </cell>
          <cell r="K35">
            <v>0.42857142857142855</v>
          </cell>
          <cell r="L35">
            <v>0</v>
          </cell>
          <cell r="M35">
            <v>32.285714285714285</v>
          </cell>
          <cell r="N35">
            <v>0</v>
          </cell>
        </row>
        <row r="36">
          <cell r="C36">
            <v>5.5714285714285712</v>
          </cell>
          <cell r="D36">
            <v>0</v>
          </cell>
          <cell r="E36">
            <v>4.5714285714285712</v>
          </cell>
          <cell r="F36">
            <v>3.7142857142857144</v>
          </cell>
          <cell r="G36">
            <v>0.2857142857142857</v>
          </cell>
          <cell r="H36">
            <v>0.7142857142857143</v>
          </cell>
          <cell r="I36">
            <v>2.7142857142857144</v>
          </cell>
          <cell r="J36">
            <v>0.14285714285714285</v>
          </cell>
          <cell r="K36">
            <v>0.42857142857142855</v>
          </cell>
          <cell r="L36">
            <v>0</v>
          </cell>
          <cell r="M36">
            <v>37.142857142857139</v>
          </cell>
          <cell r="N36">
            <v>0</v>
          </cell>
        </row>
        <row r="37">
          <cell r="C37">
            <v>6.1428571428571423</v>
          </cell>
          <cell r="D37">
            <v>0</v>
          </cell>
          <cell r="E37">
            <v>7.1428571428571423</v>
          </cell>
          <cell r="F37">
            <v>4.8571428571428568</v>
          </cell>
          <cell r="G37">
            <v>0.14285714285714285</v>
          </cell>
          <cell r="H37">
            <v>0</v>
          </cell>
          <cell r="I37">
            <v>3.5714285714285712</v>
          </cell>
          <cell r="J37">
            <v>0.2857142857142857</v>
          </cell>
          <cell r="K37">
            <v>0.2857142857142857</v>
          </cell>
          <cell r="L37">
            <v>0</v>
          </cell>
          <cell r="M37">
            <v>35.571428571428569</v>
          </cell>
          <cell r="N37">
            <v>0</v>
          </cell>
        </row>
        <row r="38">
          <cell r="C38">
            <v>7.4285714285714288</v>
          </cell>
          <cell r="D38">
            <v>0</v>
          </cell>
          <cell r="E38">
            <v>6.2857142857142856</v>
          </cell>
          <cell r="F38">
            <v>4</v>
          </cell>
          <cell r="G38">
            <v>0</v>
          </cell>
          <cell r="H38">
            <v>0</v>
          </cell>
          <cell r="I38">
            <v>3.1428571428571428</v>
          </cell>
          <cell r="J38">
            <v>0</v>
          </cell>
          <cell r="K38">
            <v>0</v>
          </cell>
          <cell r="L38">
            <v>0</v>
          </cell>
          <cell r="M38">
            <v>36.857142857142854</v>
          </cell>
          <cell r="N38">
            <v>0</v>
          </cell>
        </row>
        <row r="39">
          <cell r="C39">
            <v>6.2857142857142865</v>
          </cell>
          <cell r="D39">
            <v>0</v>
          </cell>
          <cell r="E39">
            <v>5.7142857142857135</v>
          </cell>
          <cell r="F39">
            <v>3.5714285714285712</v>
          </cell>
          <cell r="G39">
            <v>0</v>
          </cell>
          <cell r="H39">
            <v>0</v>
          </cell>
          <cell r="I39">
            <v>2.8571428571428568</v>
          </cell>
          <cell r="J39">
            <v>0.14285714285714285</v>
          </cell>
          <cell r="K39">
            <v>0.42857142857142855</v>
          </cell>
          <cell r="L39">
            <v>0</v>
          </cell>
          <cell r="M39">
            <v>38.142857142857139</v>
          </cell>
          <cell r="N39">
            <v>0</v>
          </cell>
        </row>
        <row r="40">
          <cell r="C40">
            <v>6</v>
          </cell>
          <cell r="D40">
            <v>0</v>
          </cell>
          <cell r="E40">
            <v>6.4285714285714288</v>
          </cell>
          <cell r="F40">
            <v>4.5714285714285712</v>
          </cell>
          <cell r="G40">
            <v>0.14285714285714285</v>
          </cell>
          <cell r="H40">
            <v>0</v>
          </cell>
          <cell r="I40">
            <v>2</v>
          </cell>
          <cell r="J40">
            <v>0</v>
          </cell>
          <cell r="K40">
            <v>0.2857142857142857</v>
          </cell>
          <cell r="L40">
            <v>0</v>
          </cell>
          <cell r="M40">
            <v>41.857142857142861</v>
          </cell>
          <cell r="N40">
            <v>0</v>
          </cell>
        </row>
        <row r="41">
          <cell r="C41">
            <v>6.4285714285714288</v>
          </cell>
          <cell r="D41">
            <v>0</v>
          </cell>
          <cell r="E41">
            <v>6.1428571428571423</v>
          </cell>
          <cell r="F41">
            <v>2.4285714285714288</v>
          </cell>
          <cell r="G41">
            <v>0</v>
          </cell>
          <cell r="H41">
            <v>0</v>
          </cell>
          <cell r="I41">
            <v>4.8571428571428568</v>
          </cell>
          <cell r="J41">
            <v>0</v>
          </cell>
          <cell r="K41">
            <v>0.2857142857142857</v>
          </cell>
          <cell r="L41">
            <v>0</v>
          </cell>
          <cell r="M41">
            <v>33.714285714285715</v>
          </cell>
          <cell r="N41">
            <v>0</v>
          </cell>
        </row>
        <row r="42">
          <cell r="C42">
            <v>6.4285714285714288</v>
          </cell>
          <cell r="D42">
            <v>0</v>
          </cell>
          <cell r="E42">
            <v>5.2857142857142856</v>
          </cell>
          <cell r="F42">
            <v>4.2857142857142856</v>
          </cell>
          <cell r="G42">
            <v>0.14285714285714285</v>
          </cell>
          <cell r="H42">
            <v>0</v>
          </cell>
          <cell r="I42">
            <v>4.5714285714285712</v>
          </cell>
          <cell r="J42">
            <v>0</v>
          </cell>
          <cell r="K42">
            <v>0.2857142857142857</v>
          </cell>
          <cell r="L42">
            <v>0</v>
          </cell>
          <cell r="M42">
            <v>36</v>
          </cell>
          <cell r="N42">
            <v>0</v>
          </cell>
        </row>
        <row r="43">
          <cell r="C43">
            <v>4.8571428571428577</v>
          </cell>
          <cell r="D43">
            <v>0</v>
          </cell>
          <cell r="E43">
            <v>6.2857142857142856</v>
          </cell>
          <cell r="F43">
            <v>3.2857142857142856</v>
          </cell>
          <cell r="G43">
            <v>0.14285714285714285</v>
          </cell>
          <cell r="H43">
            <v>0</v>
          </cell>
          <cell r="I43">
            <v>5.7142857142857144</v>
          </cell>
          <cell r="J43">
            <v>0.14285714285714285</v>
          </cell>
          <cell r="K43">
            <v>0.14285714285714285</v>
          </cell>
          <cell r="L43">
            <v>0.14285714285714285</v>
          </cell>
          <cell r="M43">
            <v>40</v>
          </cell>
          <cell r="N43">
            <v>0</v>
          </cell>
        </row>
        <row r="44">
          <cell r="C44">
            <v>5.5714285714285712</v>
          </cell>
          <cell r="D44">
            <v>0</v>
          </cell>
          <cell r="E44">
            <v>5.8571428571428568</v>
          </cell>
          <cell r="F44">
            <v>4.4285714285714288</v>
          </cell>
          <cell r="G44">
            <v>0.14285714285714285</v>
          </cell>
          <cell r="H44">
            <v>0</v>
          </cell>
          <cell r="I44">
            <v>4.5714285714285712</v>
          </cell>
          <cell r="J44">
            <v>0.14285714285714285</v>
          </cell>
          <cell r="K44">
            <v>0</v>
          </cell>
          <cell r="L44">
            <v>0</v>
          </cell>
          <cell r="M44">
            <v>39.571428571428569</v>
          </cell>
          <cell r="N44">
            <v>0</v>
          </cell>
        </row>
        <row r="45">
          <cell r="C45">
            <v>5.7142857142857144</v>
          </cell>
          <cell r="D45">
            <v>0</v>
          </cell>
          <cell r="E45">
            <v>6.7142857142857153</v>
          </cell>
          <cell r="F45">
            <v>4.5714285714285712</v>
          </cell>
          <cell r="G45">
            <v>0</v>
          </cell>
          <cell r="H45">
            <v>0</v>
          </cell>
          <cell r="I45">
            <v>3.4285714285714288</v>
          </cell>
          <cell r="J45">
            <v>0.42857142857142855</v>
          </cell>
          <cell r="K45">
            <v>0.2857142857142857</v>
          </cell>
          <cell r="L45">
            <v>0</v>
          </cell>
          <cell r="M45">
            <v>39.428571428571431</v>
          </cell>
          <cell r="N45">
            <v>0</v>
          </cell>
        </row>
        <row r="46">
          <cell r="C46">
            <v>5.2857142857142856</v>
          </cell>
          <cell r="D46">
            <v>0</v>
          </cell>
          <cell r="E46">
            <v>4.4285714285714288</v>
          </cell>
          <cell r="F46">
            <v>4</v>
          </cell>
          <cell r="G46">
            <v>0.2857142857142857</v>
          </cell>
          <cell r="H46">
            <v>0</v>
          </cell>
          <cell r="I46">
            <v>3.5714285714285712</v>
          </cell>
          <cell r="J46">
            <v>0.14285714285714285</v>
          </cell>
          <cell r="K46">
            <v>0.42857142857142855</v>
          </cell>
          <cell r="L46">
            <v>0</v>
          </cell>
          <cell r="M46">
            <v>45.285714285714292</v>
          </cell>
          <cell r="N46">
            <v>0</v>
          </cell>
        </row>
        <row r="47">
          <cell r="C47">
            <v>4.7142857142857135</v>
          </cell>
          <cell r="D47">
            <v>0</v>
          </cell>
          <cell r="E47">
            <v>6.7142857142857135</v>
          </cell>
          <cell r="F47">
            <v>3.8571428571428568</v>
          </cell>
          <cell r="G47">
            <v>0</v>
          </cell>
          <cell r="H47">
            <v>0</v>
          </cell>
          <cell r="I47">
            <v>4.5714285714285712</v>
          </cell>
          <cell r="J47">
            <v>0.14285714285714285</v>
          </cell>
          <cell r="K47">
            <v>1</v>
          </cell>
          <cell r="L47">
            <v>0</v>
          </cell>
          <cell r="M47">
            <v>44.714285714285708</v>
          </cell>
          <cell r="N47">
            <v>0</v>
          </cell>
        </row>
        <row r="48">
          <cell r="C48">
            <v>6</v>
          </cell>
          <cell r="D48">
            <v>0</v>
          </cell>
          <cell r="E48">
            <v>6.4285714285714279</v>
          </cell>
          <cell r="F48">
            <v>6.4285714285714288</v>
          </cell>
          <cell r="G48">
            <v>0</v>
          </cell>
          <cell r="H48">
            <v>0</v>
          </cell>
          <cell r="I48">
            <v>5</v>
          </cell>
          <cell r="J48">
            <v>0.14285714285714285</v>
          </cell>
          <cell r="K48">
            <v>0.14285714285714285</v>
          </cell>
          <cell r="L48">
            <v>0</v>
          </cell>
          <cell r="M48">
            <v>43.142857142857139</v>
          </cell>
          <cell r="N48">
            <v>0</v>
          </cell>
        </row>
        <row r="49">
          <cell r="C49">
            <v>5.4285714285714288</v>
          </cell>
          <cell r="D49">
            <v>0</v>
          </cell>
          <cell r="E49">
            <v>5.1428571428571423</v>
          </cell>
          <cell r="F49">
            <v>3.8571428571428568</v>
          </cell>
          <cell r="G49">
            <v>0</v>
          </cell>
          <cell r="H49">
            <v>0</v>
          </cell>
          <cell r="I49">
            <v>3.4285714285714288</v>
          </cell>
          <cell r="J49">
            <v>0</v>
          </cell>
          <cell r="K49">
            <v>0.2857142857142857</v>
          </cell>
          <cell r="L49">
            <v>0</v>
          </cell>
          <cell r="M49">
            <v>45</v>
          </cell>
          <cell r="N49">
            <v>0</v>
          </cell>
        </row>
        <row r="50">
          <cell r="C50">
            <v>5.7142857142857135</v>
          </cell>
          <cell r="D50">
            <v>0</v>
          </cell>
          <cell r="E50">
            <v>7.8571428571428577</v>
          </cell>
          <cell r="F50">
            <v>5</v>
          </cell>
          <cell r="G50">
            <v>0.71428571428571419</v>
          </cell>
          <cell r="H50">
            <v>0</v>
          </cell>
          <cell r="I50">
            <v>3.1428571428571432</v>
          </cell>
          <cell r="J50">
            <v>0</v>
          </cell>
          <cell r="K50">
            <v>0.14285714285714285</v>
          </cell>
          <cell r="L50">
            <v>0</v>
          </cell>
          <cell r="M50">
            <v>42.142857142857139</v>
          </cell>
          <cell r="N50">
            <v>0</v>
          </cell>
        </row>
        <row r="51">
          <cell r="C51">
            <v>7.8571428571428568</v>
          </cell>
          <cell r="D51">
            <v>0</v>
          </cell>
          <cell r="E51">
            <v>6.5714285714285712</v>
          </cell>
          <cell r="F51">
            <v>6.2857142857142865</v>
          </cell>
          <cell r="G51">
            <v>0.42857142857142855</v>
          </cell>
          <cell r="H51">
            <v>0</v>
          </cell>
          <cell r="I51">
            <v>3.4285714285714288</v>
          </cell>
          <cell r="J51">
            <v>0.14285714285714285</v>
          </cell>
          <cell r="K51">
            <v>0.2857142857142857</v>
          </cell>
          <cell r="L51">
            <v>0.2857142857142857</v>
          </cell>
          <cell r="M51">
            <v>46.285714285714285</v>
          </cell>
          <cell r="N51">
            <v>0</v>
          </cell>
        </row>
        <row r="52">
          <cell r="C52">
            <v>9</v>
          </cell>
          <cell r="D52">
            <v>0</v>
          </cell>
          <cell r="E52">
            <v>8.2857142857142865</v>
          </cell>
          <cell r="F52">
            <v>5.8571428571428577</v>
          </cell>
          <cell r="G52">
            <v>0.2857142857142857</v>
          </cell>
          <cell r="H52">
            <v>0</v>
          </cell>
          <cell r="I52">
            <v>3.4285714285714288</v>
          </cell>
          <cell r="J52">
            <v>0</v>
          </cell>
          <cell r="K52">
            <v>0.2857142857142857</v>
          </cell>
          <cell r="L52">
            <v>0.14285714285714285</v>
          </cell>
          <cell r="M52">
            <v>45</v>
          </cell>
          <cell r="N52">
            <v>0</v>
          </cell>
        </row>
        <row r="53">
          <cell r="C53">
            <v>6.2857142857142856</v>
          </cell>
          <cell r="D53">
            <v>0</v>
          </cell>
          <cell r="E53">
            <v>7</v>
          </cell>
          <cell r="F53">
            <v>5.5714285714285712</v>
          </cell>
          <cell r="G53">
            <v>0</v>
          </cell>
          <cell r="H53">
            <v>0</v>
          </cell>
          <cell r="I53">
            <v>3.285714285714286</v>
          </cell>
          <cell r="J53">
            <v>0</v>
          </cell>
          <cell r="K53">
            <v>0.14285714285714285</v>
          </cell>
          <cell r="L53">
            <v>0</v>
          </cell>
          <cell r="M53">
            <v>42.285714285714292</v>
          </cell>
          <cell r="N53">
            <v>0</v>
          </cell>
        </row>
        <row r="54">
          <cell r="C54">
            <v>5</v>
          </cell>
          <cell r="D54">
            <v>0</v>
          </cell>
          <cell r="E54">
            <v>7.8571428571428568</v>
          </cell>
          <cell r="F54">
            <v>4.7142857142857144</v>
          </cell>
          <cell r="G54">
            <v>0</v>
          </cell>
          <cell r="H54">
            <v>0</v>
          </cell>
          <cell r="I54">
            <v>4.4285714285714288</v>
          </cell>
          <cell r="J54">
            <v>0</v>
          </cell>
          <cell r="K54">
            <v>0</v>
          </cell>
          <cell r="L54">
            <v>0</v>
          </cell>
          <cell r="M54">
            <v>45</v>
          </cell>
          <cell r="N54">
            <v>0</v>
          </cell>
        </row>
        <row r="55">
          <cell r="C55">
            <v>4.8571428571428568</v>
          </cell>
          <cell r="D55">
            <v>0</v>
          </cell>
          <cell r="E55">
            <v>7</v>
          </cell>
          <cell r="F55">
            <v>5.4285714285714288</v>
          </cell>
          <cell r="G55">
            <v>0.2857142857142857</v>
          </cell>
          <cell r="H55">
            <v>0</v>
          </cell>
          <cell r="I55">
            <v>2.7142857142857144</v>
          </cell>
          <cell r="J55">
            <v>0.2857142857142857</v>
          </cell>
          <cell r="K55">
            <v>0.14285714285714285</v>
          </cell>
          <cell r="L55">
            <v>0</v>
          </cell>
          <cell r="M55">
            <v>43.142857142857139</v>
          </cell>
          <cell r="N55">
            <v>0</v>
          </cell>
        </row>
        <row r="56">
          <cell r="C56">
            <v>5.5714285714285712</v>
          </cell>
          <cell r="D56">
            <v>0</v>
          </cell>
          <cell r="E56">
            <v>6.4285714285714288</v>
          </cell>
          <cell r="F56">
            <v>4.7142857142857144</v>
          </cell>
          <cell r="G56">
            <v>0</v>
          </cell>
          <cell r="H56">
            <v>0</v>
          </cell>
          <cell r="I56">
            <v>3.7142857142857144</v>
          </cell>
          <cell r="J56">
            <v>0.14285714285714285</v>
          </cell>
          <cell r="K56">
            <v>0.2857142857142857</v>
          </cell>
          <cell r="L56">
            <v>0</v>
          </cell>
          <cell r="M56">
            <v>45.142857142857139</v>
          </cell>
          <cell r="N56">
            <v>0.14285714285714285</v>
          </cell>
        </row>
        <row r="57">
          <cell r="C57">
            <v>6.7142857142857153</v>
          </cell>
          <cell r="D57">
            <v>0</v>
          </cell>
          <cell r="E57">
            <v>6.5714285714285712</v>
          </cell>
          <cell r="F57">
            <v>4.1428571428571423</v>
          </cell>
          <cell r="G57">
            <v>0.14285714285714285</v>
          </cell>
          <cell r="H57">
            <v>0.14285714285714285</v>
          </cell>
          <cell r="I57">
            <v>4.7142857142857144</v>
          </cell>
          <cell r="J57">
            <v>0</v>
          </cell>
          <cell r="K57">
            <v>0</v>
          </cell>
          <cell r="L57">
            <v>0</v>
          </cell>
          <cell r="M57">
            <v>47.285714285714292</v>
          </cell>
          <cell r="N57">
            <v>0.14285714285714285</v>
          </cell>
        </row>
        <row r="58">
          <cell r="C58">
            <v>2</v>
          </cell>
          <cell r="D58">
            <v>0</v>
          </cell>
          <cell r="E58">
            <v>8</v>
          </cell>
          <cell r="F58">
            <v>2</v>
          </cell>
          <cell r="G58">
            <v>0</v>
          </cell>
          <cell r="H58">
            <v>0</v>
          </cell>
          <cell r="I58">
            <v>2</v>
          </cell>
          <cell r="J58">
            <v>0</v>
          </cell>
          <cell r="K58">
            <v>0</v>
          </cell>
          <cell r="L58">
            <v>0</v>
          </cell>
          <cell r="M58">
            <v>22</v>
          </cell>
          <cell r="N58">
            <v>0</v>
          </cell>
        </row>
        <row r="59">
          <cell r="C59">
            <v>12</v>
          </cell>
          <cell r="D59">
            <v>0</v>
          </cell>
          <cell r="E59">
            <v>4</v>
          </cell>
          <cell r="F59">
            <v>0</v>
          </cell>
          <cell r="G59">
            <v>2</v>
          </cell>
          <cell r="H59">
            <v>0</v>
          </cell>
          <cell r="I59">
            <v>4</v>
          </cell>
          <cell r="J59">
            <v>0</v>
          </cell>
          <cell r="K59">
            <v>2</v>
          </cell>
          <cell r="L59">
            <v>0</v>
          </cell>
          <cell r="M59">
            <v>34</v>
          </cell>
          <cell r="N59">
            <v>0</v>
          </cell>
        </row>
        <row r="60">
          <cell r="C60">
            <v>4</v>
          </cell>
          <cell r="D60">
            <v>0</v>
          </cell>
          <cell r="E60">
            <v>2</v>
          </cell>
          <cell r="F60">
            <v>2</v>
          </cell>
          <cell r="G60">
            <v>0</v>
          </cell>
          <cell r="H60">
            <v>0</v>
          </cell>
          <cell r="I60">
            <v>2</v>
          </cell>
          <cell r="J60">
            <v>0</v>
          </cell>
          <cell r="K60">
            <v>0</v>
          </cell>
          <cell r="L60">
            <v>0</v>
          </cell>
          <cell r="M60">
            <v>30</v>
          </cell>
          <cell r="N60">
            <v>0</v>
          </cell>
        </row>
        <row r="61">
          <cell r="C61">
            <v>8</v>
          </cell>
          <cell r="D61">
            <v>0</v>
          </cell>
          <cell r="E61">
            <v>2</v>
          </cell>
          <cell r="F61">
            <v>4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30</v>
          </cell>
          <cell r="N61">
            <v>0</v>
          </cell>
        </row>
        <row r="62">
          <cell r="C62">
            <v>4</v>
          </cell>
          <cell r="D62">
            <v>0</v>
          </cell>
          <cell r="E62">
            <v>8</v>
          </cell>
          <cell r="F62">
            <v>8</v>
          </cell>
          <cell r="G62">
            <v>0</v>
          </cell>
          <cell r="H62">
            <v>0</v>
          </cell>
          <cell r="I62">
            <v>6</v>
          </cell>
          <cell r="J62">
            <v>0</v>
          </cell>
          <cell r="K62">
            <v>0</v>
          </cell>
          <cell r="L62">
            <v>0</v>
          </cell>
          <cell r="M62">
            <v>28</v>
          </cell>
          <cell r="N62">
            <v>0</v>
          </cell>
        </row>
        <row r="63">
          <cell r="C63">
            <v>2</v>
          </cell>
          <cell r="D63">
            <v>0</v>
          </cell>
          <cell r="E63">
            <v>6</v>
          </cell>
          <cell r="F63">
            <v>2</v>
          </cell>
          <cell r="G63">
            <v>0</v>
          </cell>
          <cell r="H63">
            <v>0</v>
          </cell>
          <cell r="I63">
            <v>6</v>
          </cell>
          <cell r="J63">
            <v>2</v>
          </cell>
          <cell r="K63">
            <v>0</v>
          </cell>
          <cell r="L63">
            <v>0</v>
          </cell>
          <cell r="M63">
            <v>26</v>
          </cell>
          <cell r="N63">
            <v>0</v>
          </cell>
        </row>
        <row r="64">
          <cell r="C64">
            <v>0</v>
          </cell>
          <cell r="D64">
            <v>0</v>
          </cell>
          <cell r="E64">
            <v>12</v>
          </cell>
          <cell r="F64">
            <v>8</v>
          </cell>
          <cell r="G64">
            <v>0</v>
          </cell>
          <cell r="H64">
            <v>0</v>
          </cell>
          <cell r="I64">
            <v>6</v>
          </cell>
          <cell r="J64">
            <v>0</v>
          </cell>
          <cell r="K64">
            <v>0</v>
          </cell>
          <cell r="L64">
            <v>0</v>
          </cell>
          <cell r="M64">
            <v>24</v>
          </cell>
          <cell r="N64">
            <v>0</v>
          </cell>
        </row>
        <row r="65">
          <cell r="C65">
            <v>2</v>
          </cell>
          <cell r="D65">
            <v>0</v>
          </cell>
          <cell r="E65">
            <v>4</v>
          </cell>
          <cell r="F65">
            <v>8</v>
          </cell>
          <cell r="G65">
            <v>0</v>
          </cell>
          <cell r="H65">
            <v>0</v>
          </cell>
          <cell r="I65">
            <v>10</v>
          </cell>
          <cell r="J65">
            <v>0</v>
          </cell>
          <cell r="K65">
            <v>0</v>
          </cell>
          <cell r="L65">
            <v>0</v>
          </cell>
          <cell r="M65">
            <v>28</v>
          </cell>
          <cell r="N65">
            <v>0</v>
          </cell>
        </row>
        <row r="66">
          <cell r="C66">
            <v>6</v>
          </cell>
          <cell r="D66">
            <v>0</v>
          </cell>
          <cell r="E66">
            <v>4</v>
          </cell>
          <cell r="F66">
            <v>2</v>
          </cell>
          <cell r="G66">
            <v>0</v>
          </cell>
          <cell r="H66">
            <v>0</v>
          </cell>
          <cell r="I66">
            <v>6</v>
          </cell>
          <cell r="J66">
            <v>0</v>
          </cell>
          <cell r="K66">
            <v>0</v>
          </cell>
          <cell r="L66">
            <v>0</v>
          </cell>
          <cell r="M66">
            <v>30</v>
          </cell>
          <cell r="N66">
            <v>0</v>
          </cell>
        </row>
        <row r="67">
          <cell r="C67">
            <v>4</v>
          </cell>
          <cell r="D67">
            <v>0</v>
          </cell>
          <cell r="E67">
            <v>4</v>
          </cell>
          <cell r="F67">
            <v>6</v>
          </cell>
          <cell r="G67">
            <v>0</v>
          </cell>
          <cell r="H67">
            <v>0</v>
          </cell>
          <cell r="I67">
            <v>4</v>
          </cell>
          <cell r="J67">
            <v>0</v>
          </cell>
          <cell r="K67">
            <v>2</v>
          </cell>
          <cell r="L67">
            <v>0</v>
          </cell>
          <cell r="M67">
            <v>20</v>
          </cell>
          <cell r="N67">
            <v>0</v>
          </cell>
        </row>
        <row r="68">
          <cell r="C68">
            <v>4</v>
          </cell>
          <cell r="D68">
            <v>0</v>
          </cell>
          <cell r="E68">
            <v>4</v>
          </cell>
          <cell r="F68">
            <v>4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16</v>
          </cell>
          <cell r="N68">
            <v>0</v>
          </cell>
        </row>
        <row r="69">
          <cell r="C69">
            <v>2</v>
          </cell>
          <cell r="D69">
            <v>0</v>
          </cell>
          <cell r="E69">
            <v>8</v>
          </cell>
          <cell r="F69">
            <v>2</v>
          </cell>
          <cell r="G69">
            <v>0</v>
          </cell>
          <cell r="H69">
            <v>0</v>
          </cell>
          <cell r="I69">
            <v>2</v>
          </cell>
          <cell r="J69">
            <v>0</v>
          </cell>
          <cell r="K69">
            <v>0</v>
          </cell>
          <cell r="L69">
            <v>0</v>
          </cell>
          <cell r="M69">
            <v>10</v>
          </cell>
          <cell r="N69">
            <v>0</v>
          </cell>
        </row>
        <row r="70">
          <cell r="C70">
            <v>4</v>
          </cell>
          <cell r="D70">
            <v>0</v>
          </cell>
          <cell r="E70">
            <v>2</v>
          </cell>
          <cell r="F70">
            <v>0</v>
          </cell>
          <cell r="G70">
            <v>2</v>
          </cell>
          <cell r="H70">
            <v>0</v>
          </cell>
          <cell r="I70">
            <v>4</v>
          </cell>
          <cell r="J70">
            <v>0</v>
          </cell>
          <cell r="K70">
            <v>2</v>
          </cell>
          <cell r="L70">
            <v>0</v>
          </cell>
          <cell r="M70">
            <v>8</v>
          </cell>
          <cell r="N70">
            <v>0</v>
          </cell>
        </row>
        <row r="71">
          <cell r="C71">
            <v>4</v>
          </cell>
          <cell r="D71">
            <v>0</v>
          </cell>
          <cell r="E71">
            <v>2</v>
          </cell>
          <cell r="F71">
            <v>2</v>
          </cell>
          <cell r="G71">
            <v>0</v>
          </cell>
          <cell r="H71">
            <v>0</v>
          </cell>
          <cell r="I71">
            <v>2</v>
          </cell>
          <cell r="J71">
            <v>0</v>
          </cell>
          <cell r="K71">
            <v>0</v>
          </cell>
          <cell r="L71">
            <v>0</v>
          </cell>
          <cell r="M71">
            <v>12</v>
          </cell>
          <cell r="N71">
            <v>0</v>
          </cell>
        </row>
        <row r="72">
          <cell r="C72">
            <v>8</v>
          </cell>
          <cell r="D72">
            <v>0</v>
          </cell>
          <cell r="E72">
            <v>2</v>
          </cell>
          <cell r="F72">
            <v>4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6</v>
          </cell>
          <cell r="N72">
            <v>0</v>
          </cell>
        </row>
        <row r="73">
          <cell r="C73">
            <v>4</v>
          </cell>
          <cell r="D73">
            <v>0</v>
          </cell>
          <cell r="E73">
            <v>4</v>
          </cell>
          <cell r="F73">
            <v>4</v>
          </cell>
          <cell r="G73">
            <v>0</v>
          </cell>
          <cell r="H73">
            <v>0</v>
          </cell>
          <cell r="I73">
            <v>6</v>
          </cell>
          <cell r="J73">
            <v>0</v>
          </cell>
          <cell r="K73">
            <v>0</v>
          </cell>
          <cell r="L73">
            <v>0</v>
          </cell>
          <cell r="M73">
            <v>8</v>
          </cell>
          <cell r="N73">
            <v>0</v>
          </cell>
        </row>
        <row r="74">
          <cell r="C74">
            <v>2</v>
          </cell>
          <cell r="D74">
            <v>0</v>
          </cell>
          <cell r="E74">
            <v>6</v>
          </cell>
          <cell r="F74">
            <v>2</v>
          </cell>
          <cell r="G74">
            <v>0</v>
          </cell>
          <cell r="H74">
            <v>0</v>
          </cell>
          <cell r="I74">
            <v>6</v>
          </cell>
          <cell r="J74">
            <v>2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8</v>
          </cell>
          <cell r="F75">
            <v>4</v>
          </cell>
          <cell r="G75">
            <v>0</v>
          </cell>
          <cell r="H75">
            <v>0</v>
          </cell>
          <cell r="I75">
            <v>6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</row>
        <row r="76">
          <cell r="C76">
            <v>2</v>
          </cell>
          <cell r="D76">
            <v>0</v>
          </cell>
          <cell r="E76">
            <v>4</v>
          </cell>
          <cell r="F76">
            <v>2</v>
          </cell>
          <cell r="G76">
            <v>0</v>
          </cell>
          <cell r="H76">
            <v>0</v>
          </cell>
          <cell r="I76">
            <v>10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</row>
        <row r="77">
          <cell r="C77">
            <v>8</v>
          </cell>
          <cell r="D77">
            <v>0</v>
          </cell>
          <cell r="E77">
            <v>4</v>
          </cell>
          <cell r="F77">
            <v>2</v>
          </cell>
          <cell r="G77">
            <v>0</v>
          </cell>
          <cell r="H77">
            <v>0</v>
          </cell>
          <cell r="I77">
            <v>6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</row>
        <row r="78">
          <cell r="C78">
            <v>4</v>
          </cell>
          <cell r="D78">
            <v>0</v>
          </cell>
          <cell r="E78">
            <v>2</v>
          </cell>
          <cell r="F78">
            <v>6</v>
          </cell>
          <cell r="G78">
            <v>0</v>
          </cell>
          <cell r="H78">
            <v>0</v>
          </cell>
          <cell r="I78">
            <v>4</v>
          </cell>
          <cell r="J78">
            <v>0</v>
          </cell>
          <cell r="K78">
            <v>2</v>
          </cell>
          <cell r="L78">
            <v>0</v>
          </cell>
          <cell r="M78">
            <v>0</v>
          </cell>
          <cell r="N78">
            <v>0</v>
          </cell>
        </row>
        <row r="79">
          <cell r="C79">
            <v>2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</row>
        <row r="80">
          <cell r="C80">
            <v>6</v>
          </cell>
          <cell r="D80">
            <v>0</v>
          </cell>
          <cell r="E80">
            <v>4</v>
          </cell>
          <cell r="F80">
            <v>4</v>
          </cell>
          <cell r="G80">
            <v>0</v>
          </cell>
          <cell r="H80">
            <v>0</v>
          </cell>
          <cell r="I80">
            <v>6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</row>
        <row r="81">
          <cell r="C81">
            <v>2</v>
          </cell>
          <cell r="D81">
            <v>0</v>
          </cell>
          <cell r="E81">
            <v>2</v>
          </cell>
          <cell r="F81">
            <v>2</v>
          </cell>
          <cell r="G81">
            <v>0</v>
          </cell>
          <cell r="H81">
            <v>0</v>
          </cell>
          <cell r="I81">
            <v>10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4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</row>
        <row r="83">
          <cell r="C83">
            <v>4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C84">
            <v>4</v>
          </cell>
          <cell r="D84">
            <v>0</v>
          </cell>
          <cell r="E84">
            <v>2</v>
          </cell>
          <cell r="F84">
            <v>2</v>
          </cell>
          <cell r="G84">
            <v>0</v>
          </cell>
          <cell r="H84">
            <v>0</v>
          </cell>
          <cell r="I84">
            <v>2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2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2</v>
          </cell>
          <cell r="F86">
            <v>2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2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2</v>
          </cell>
          <cell r="D88">
            <v>0</v>
          </cell>
          <cell r="E88">
            <v>2</v>
          </cell>
          <cell r="F88">
            <v>2</v>
          </cell>
          <cell r="G88">
            <v>0</v>
          </cell>
          <cell r="H88">
            <v>0</v>
          </cell>
          <cell r="I88">
            <v>2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2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2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2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4</v>
          </cell>
          <cell r="D96">
            <v>0</v>
          </cell>
          <cell r="E96">
            <v>6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</row>
        <row r="101">
          <cell r="C101">
            <v>4</v>
          </cell>
          <cell r="D101">
            <v>4</v>
          </cell>
          <cell r="E101">
            <v>2</v>
          </cell>
          <cell r="F101">
            <v>0</v>
          </cell>
          <cell r="G101">
            <v>0</v>
          </cell>
          <cell r="H101">
            <v>0</v>
          </cell>
          <cell r="I101">
            <v>2</v>
          </cell>
          <cell r="J101">
            <v>0</v>
          </cell>
          <cell r="K101">
            <v>0</v>
          </cell>
          <cell r="L101">
            <v>0</v>
          </cell>
          <cell r="M101">
            <v>2</v>
          </cell>
          <cell r="N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</row>
        <row r="103">
          <cell r="C103">
            <v>4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2</v>
          </cell>
          <cell r="L103">
            <v>0</v>
          </cell>
          <cell r="M103">
            <v>4</v>
          </cell>
          <cell r="N103">
            <v>0</v>
          </cell>
        </row>
        <row r="104">
          <cell r="C104">
            <v>2</v>
          </cell>
          <cell r="D104">
            <v>0</v>
          </cell>
          <cell r="E104">
            <v>2</v>
          </cell>
          <cell r="F104">
            <v>2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6</v>
          </cell>
          <cell r="N104">
            <v>0</v>
          </cell>
        </row>
        <row r="105">
          <cell r="C105">
            <v>4</v>
          </cell>
          <cell r="D105">
            <v>4</v>
          </cell>
          <cell r="E105">
            <v>0</v>
          </cell>
          <cell r="F105">
            <v>0</v>
          </cell>
          <cell r="G105">
            <v>2</v>
          </cell>
          <cell r="H105">
            <v>0</v>
          </cell>
          <cell r="I105">
            <v>2</v>
          </cell>
          <cell r="J105">
            <v>0</v>
          </cell>
          <cell r="K105">
            <v>2</v>
          </cell>
          <cell r="L105">
            <v>0</v>
          </cell>
          <cell r="M105">
            <v>14</v>
          </cell>
          <cell r="N105">
            <v>0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08 Buwenge-Jinja"/>
      <sheetName val="12.08 Jinja-Buwenge"/>
      <sheetName val="13.08 Buwenge-Jinja"/>
      <sheetName val="13.08 Jinja-Buwenge"/>
      <sheetName val="14.08 Buwenge-Jinja"/>
      <sheetName val="14.08 Jinja-Buwenge"/>
      <sheetName val="15.08 Buwenge-Jinja"/>
      <sheetName val="15.08 Jinja-Buwenge"/>
      <sheetName val="16.08 Buwenge-Jinja-24h"/>
      <sheetName val="16.08 Jinja-Buwenge-24h"/>
      <sheetName val="17.08 Buwenge-Jinja-24h"/>
      <sheetName val="17.08 Jinja-Buwenge-24h"/>
      <sheetName val="18.08 Buwenge-Jinja"/>
      <sheetName val="18.08 Jinja-Buwenge"/>
      <sheetName val="Avg Week Buwenge-Jinja"/>
      <sheetName val="Avg Week Jinja-Buwenge"/>
      <sheetName val="proportions"/>
      <sheetName val="Avg Week Buwenge-Jinj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C10">
            <v>3.1428571428571428</v>
          </cell>
          <cell r="D10">
            <v>0.2857142857142857</v>
          </cell>
          <cell r="E10">
            <v>1.8571428571428572</v>
          </cell>
          <cell r="F10">
            <v>7.7142857142857144</v>
          </cell>
          <cell r="G10">
            <v>4.4285714285714288</v>
          </cell>
          <cell r="H10">
            <v>0.5714285714285714</v>
          </cell>
          <cell r="I10">
            <v>2.2857142857142856</v>
          </cell>
          <cell r="J10">
            <v>0</v>
          </cell>
          <cell r="K10">
            <v>0</v>
          </cell>
          <cell r="L10">
            <v>0</v>
          </cell>
          <cell r="M10">
            <v>48</v>
          </cell>
          <cell r="N10">
            <v>0</v>
          </cell>
        </row>
        <row r="11">
          <cell r="C11">
            <v>3.1428571428571428</v>
          </cell>
          <cell r="D11">
            <v>0.14285714285714285</v>
          </cell>
          <cell r="E11">
            <v>0.8571428571428571</v>
          </cell>
          <cell r="F11">
            <v>7.2857142857142856</v>
          </cell>
          <cell r="G11">
            <v>2.8571428571428572</v>
          </cell>
          <cell r="H11">
            <v>0.14285714285714285</v>
          </cell>
          <cell r="I11">
            <v>2.4285714285714284</v>
          </cell>
          <cell r="J11">
            <v>0</v>
          </cell>
          <cell r="K11">
            <v>0</v>
          </cell>
          <cell r="L11">
            <v>0</v>
          </cell>
          <cell r="M11">
            <v>47.285714285714285</v>
          </cell>
          <cell r="N11">
            <v>0</v>
          </cell>
        </row>
        <row r="12">
          <cell r="C12">
            <v>2.1428571428571428</v>
          </cell>
          <cell r="D12">
            <v>0.2857142857142857</v>
          </cell>
          <cell r="E12">
            <v>1.5714285714285714</v>
          </cell>
          <cell r="F12">
            <v>9.2857142857142865</v>
          </cell>
          <cell r="G12">
            <v>4.5714285714285712</v>
          </cell>
          <cell r="H12">
            <v>0.14285714285714285</v>
          </cell>
          <cell r="I12">
            <v>3</v>
          </cell>
          <cell r="J12">
            <v>0</v>
          </cell>
          <cell r="K12">
            <v>0</v>
          </cell>
          <cell r="L12">
            <v>0</v>
          </cell>
          <cell r="M12">
            <v>53.428571428571431</v>
          </cell>
          <cell r="N12">
            <v>0</v>
          </cell>
        </row>
        <row r="13">
          <cell r="C13">
            <v>5.1428571428571432</v>
          </cell>
          <cell r="D13">
            <v>0.42857142857142855</v>
          </cell>
          <cell r="E13">
            <v>2.4285714285714284</v>
          </cell>
          <cell r="F13">
            <v>11.142857142857142</v>
          </cell>
          <cell r="G13">
            <v>3.5714285714285716</v>
          </cell>
          <cell r="H13">
            <v>0.14285714285714285</v>
          </cell>
          <cell r="I13">
            <v>2.4285714285714284</v>
          </cell>
          <cell r="J13">
            <v>0.2857142857142857</v>
          </cell>
          <cell r="K13">
            <v>0</v>
          </cell>
          <cell r="L13">
            <v>0</v>
          </cell>
          <cell r="M13">
            <v>52.428571428571431</v>
          </cell>
          <cell r="N13">
            <v>0</v>
          </cell>
        </row>
        <row r="14">
          <cell r="C14">
            <v>5.7142857142857144</v>
          </cell>
          <cell r="D14">
            <v>0.42857142857142855</v>
          </cell>
          <cell r="E14">
            <v>2.1428571428571428</v>
          </cell>
          <cell r="F14">
            <v>10</v>
          </cell>
          <cell r="G14">
            <v>3.4285714285714284</v>
          </cell>
          <cell r="H14">
            <v>0.14285714285714285</v>
          </cell>
          <cell r="I14">
            <v>2</v>
          </cell>
          <cell r="J14">
            <v>0.2857142857142857</v>
          </cell>
          <cell r="K14">
            <v>0.14285714285714285</v>
          </cell>
          <cell r="L14">
            <v>0</v>
          </cell>
          <cell r="M14">
            <v>54.142857142857146</v>
          </cell>
          <cell r="N14">
            <v>0</v>
          </cell>
        </row>
        <row r="15">
          <cell r="C15">
            <v>4.2857142857142856</v>
          </cell>
          <cell r="D15">
            <v>0.2857142857142857</v>
          </cell>
          <cell r="E15">
            <v>1.8571428571428572</v>
          </cell>
          <cell r="F15">
            <v>7.5714285714285712</v>
          </cell>
          <cell r="G15">
            <v>2.1428571428571428</v>
          </cell>
          <cell r="H15">
            <v>0.2857142857142857</v>
          </cell>
          <cell r="I15">
            <v>1.4285714285714286</v>
          </cell>
          <cell r="J15">
            <v>0</v>
          </cell>
          <cell r="K15">
            <v>0</v>
          </cell>
          <cell r="L15">
            <v>0</v>
          </cell>
          <cell r="M15">
            <v>43.285714285714285</v>
          </cell>
          <cell r="N15">
            <v>0.14285714285714285</v>
          </cell>
        </row>
        <row r="16">
          <cell r="C16">
            <v>4.4285714285714288</v>
          </cell>
          <cell r="D16">
            <v>0.2857142857142857</v>
          </cell>
          <cell r="E16">
            <v>2</v>
          </cell>
          <cell r="F16">
            <v>11.285714285714286</v>
          </cell>
          <cell r="G16">
            <v>2.4285714285714284</v>
          </cell>
          <cell r="H16">
            <v>0.2857142857142857</v>
          </cell>
          <cell r="I16">
            <v>0.8571428571428571</v>
          </cell>
          <cell r="J16">
            <v>0.14285714285714285</v>
          </cell>
          <cell r="K16">
            <v>0</v>
          </cell>
          <cell r="L16">
            <v>0</v>
          </cell>
          <cell r="M16">
            <v>48.714285714285715</v>
          </cell>
          <cell r="N16">
            <v>0</v>
          </cell>
        </row>
        <row r="17">
          <cell r="C17">
            <v>5.1428571428571432</v>
          </cell>
          <cell r="D17">
            <v>0.5714285714285714</v>
          </cell>
          <cell r="E17">
            <v>2.2857142857142856</v>
          </cell>
          <cell r="F17">
            <v>9.4285714285714288</v>
          </cell>
          <cell r="G17">
            <v>2.5714285714285716</v>
          </cell>
          <cell r="H17">
            <v>0.42857142857142855</v>
          </cell>
          <cell r="I17">
            <v>2.1428571428571428</v>
          </cell>
          <cell r="J17">
            <v>0.14285714285714285</v>
          </cell>
          <cell r="K17">
            <v>0</v>
          </cell>
          <cell r="L17">
            <v>0</v>
          </cell>
          <cell r="M17">
            <v>49.428571428571431</v>
          </cell>
          <cell r="N17">
            <v>0</v>
          </cell>
        </row>
        <row r="18">
          <cell r="C18">
            <v>3</v>
          </cell>
          <cell r="D18">
            <v>0.2857142857142857</v>
          </cell>
          <cell r="E18">
            <v>2.1428571428571428</v>
          </cell>
          <cell r="F18">
            <v>13</v>
          </cell>
          <cell r="G18">
            <v>2.5714285714285716</v>
          </cell>
          <cell r="H18">
            <v>0</v>
          </cell>
          <cell r="I18">
            <v>2.7142857142857144</v>
          </cell>
          <cell r="J18">
            <v>0.2857142857142857</v>
          </cell>
          <cell r="K18">
            <v>0</v>
          </cell>
          <cell r="L18">
            <v>0</v>
          </cell>
          <cell r="M18">
            <v>42.285714285714285</v>
          </cell>
          <cell r="N18">
            <v>0</v>
          </cell>
        </row>
        <row r="19">
          <cell r="C19">
            <v>3.8571428571428572</v>
          </cell>
          <cell r="D19">
            <v>0.42857142857142855</v>
          </cell>
          <cell r="E19">
            <v>2.2857142857142856</v>
          </cell>
          <cell r="F19">
            <v>10.857142857142858</v>
          </cell>
          <cell r="G19">
            <v>1</v>
          </cell>
          <cell r="H19">
            <v>0.42857142857142855</v>
          </cell>
          <cell r="I19">
            <v>2.4285714285714284</v>
          </cell>
          <cell r="J19">
            <v>0</v>
          </cell>
          <cell r="K19">
            <v>0</v>
          </cell>
          <cell r="L19">
            <v>0</v>
          </cell>
          <cell r="M19">
            <v>46.428571428571431</v>
          </cell>
          <cell r="N19">
            <v>0</v>
          </cell>
        </row>
        <row r="20">
          <cell r="C20">
            <v>4</v>
          </cell>
          <cell r="D20">
            <v>0.7142857142857143</v>
          </cell>
          <cell r="E20">
            <v>2.8571428571428572</v>
          </cell>
          <cell r="F20">
            <v>12</v>
          </cell>
          <cell r="G20">
            <v>0.5714285714285714</v>
          </cell>
          <cell r="H20">
            <v>0.2857142857142857</v>
          </cell>
          <cell r="I20">
            <v>1.5714285714285714</v>
          </cell>
          <cell r="J20">
            <v>0.2857142857142857</v>
          </cell>
          <cell r="K20">
            <v>0</v>
          </cell>
          <cell r="L20">
            <v>0</v>
          </cell>
          <cell r="M20">
            <v>48</v>
          </cell>
          <cell r="N20">
            <v>0</v>
          </cell>
        </row>
        <row r="21">
          <cell r="C21">
            <v>4.7142857142857144</v>
          </cell>
          <cell r="D21">
            <v>0.5714285714285714</v>
          </cell>
          <cell r="E21">
            <v>2.4285714285714284</v>
          </cell>
          <cell r="F21">
            <v>9.4285714285714288</v>
          </cell>
          <cell r="G21">
            <v>0.42857142857142855</v>
          </cell>
          <cell r="H21">
            <v>0</v>
          </cell>
          <cell r="I21">
            <v>1.7142857142857142</v>
          </cell>
          <cell r="J21">
            <v>0.5714285714285714</v>
          </cell>
          <cell r="K21">
            <v>0</v>
          </cell>
          <cell r="L21">
            <v>0</v>
          </cell>
          <cell r="M21">
            <v>45.571428571428569</v>
          </cell>
          <cell r="N21">
            <v>0</v>
          </cell>
        </row>
        <row r="22">
          <cell r="C22">
            <v>5.4285714285714288</v>
          </cell>
          <cell r="D22">
            <v>0.7142857142857143</v>
          </cell>
          <cell r="E22">
            <v>3.1428571428571428</v>
          </cell>
          <cell r="F22">
            <v>8.2857142857142865</v>
          </cell>
          <cell r="G22">
            <v>0.5714285714285714</v>
          </cell>
          <cell r="H22">
            <v>0</v>
          </cell>
          <cell r="I22">
            <v>2.5714285714285716</v>
          </cell>
          <cell r="J22">
            <v>0.14285714285714285</v>
          </cell>
          <cell r="K22">
            <v>0</v>
          </cell>
          <cell r="L22">
            <v>0</v>
          </cell>
          <cell r="M22">
            <v>45.571428571428569</v>
          </cell>
          <cell r="N22">
            <v>0.14285714285714285</v>
          </cell>
        </row>
        <row r="23">
          <cell r="C23">
            <v>4.5714285714285712</v>
          </cell>
          <cell r="D23">
            <v>0.5714285714285714</v>
          </cell>
          <cell r="E23">
            <v>2.7142857142857144</v>
          </cell>
          <cell r="F23">
            <v>9.4285714285714288</v>
          </cell>
          <cell r="G23">
            <v>0.2857142857142857</v>
          </cell>
          <cell r="H23">
            <v>0</v>
          </cell>
          <cell r="I23">
            <v>1.7142857142857142</v>
          </cell>
          <cell r="J23">
            <v>0.14285714285714285</v>
          </cell>
          <cell r="K23">
            <v>0</v>
          </cell>
          <cell r="L23">
            <v>0</v>
          </cell>
          <cell r="M23">
            <v>42.571428571428569</v>
          </cell>
          <cell r="N23">
            <v>0</v>
          </cell>
        </row>
        <row r="24">
          <cell r="C24">
            <v>3.8571428571428572</v>
          </cell>
          <cell r="D24">
            <v>0.2857142857142857</v>
          </cell>
          <cell r="E24">
            <v>1.5714285714285714</v>
          </cell>
          <cell r="F24">
            <v>12.142857142857142</v>
          </cell>
          <cell r="G24">
            <v>0.2857142857142857</v>
          </cell>
          <cell r="H24">
            <v>0</v>
          </cell>
          <cell r="I24">
            <v>1.5714285714285714</v>
          </cell>
          <cell r="J24">
            <v>0.14285714285714285</v>
          </cell>
          <cell r="K24">
            <v>0</v>
          </cell>
          <cell r="L24">
            <v>0</v>
          </cell>
          <cell r="M24">
            <v>38.285714285714285</v>
          </cell>
          <cell r="N24">
            <v>0</v>
          </cell>
        </row>
        <row r="25">
          <cell r="C25">
            <v>4.5714285714285712</v>
          </cell>
          <cell r="D25">
            <v>0.2857142857142857</v>
          </cell>
          <cell r="E25">
            <v>2.5714285714285716</v>
          </cell>
          <cell r="F25">
            <v>11.142857142857142</v>
          </cell>
          <cell r="G25">
            <v>0.14285714285714285</v>
          </cell>
          <cell r="H25">
            <v>0.14285714285714285</v>
          </cell>
          <cell r="I25">
            <v>2.2857142857142856</v>
          </cell>
          <cell r="J25">
            <v>0.14285714285714285</v>
          </cell>
          <cell r="K25">
            <v>0</v>
          </cell>
          <cell r="L25">
            <v>0</v>
          </cell>
          <cell r="M25">
            <v>40.285714285714285</v>
          </cell>
          <cell r="N25">
            <v>0.14285714285714285</v>
          </cell>
        </row>
        <row r="26">
          <cell r="C26">
            <v>5</v>
          </cell>
          <cell r="D26">
            <v>0.8571428571428571</v>
          </cell>
          <cell r="E26">
            <v>3.1428571428571428</v>
          </cell>
          <cell r="F26">
            <v>11.571428571428571</v>
          </cell>
          <cell r="G26">
            <v>0.14285714285714285</v>
          </cell>
          <cell r="H26">
            <v>0</v>
          </cell>
          <cell r="I26">
            <v>2</v>
          </cell>
          <cell r="J26">
            <v>0.42857142857142855</v>
          </cell>
          <cell r="K26">
            <v>0.14285714285714285</v>
          </cell>
          <cell r="L26">
            <v>0</v>
          </cell>
          <cell r="M26">
            <v>39.285714285714285</v>
          </cell>
          <cell r="N26">
            <v>0</v>
          </cell>
        </row>
        <row r="27">
          <cell r="C27">
            <v>5.1428571428571432</v>
          </cell>
          <cell r="D27">
            <v>0.5714285714285714</v>
          </cell>
          <cell r="E27">
            <v>2.5714285714285716</v>
          </cell>
          <cell r="F27">
            <v>8</v>
          </cell>
          <cell r="G27">
            <v>0.2857142857142857</v>
          </cell>
          <cell r="H27">
            <v>0</v>
          </cell>
          <cell r="I27">
            <v>2.2857142857142856</v>
          </cell>
          <cell r="J27">
            <v>0.7142857142857143</v>
          </cell>
          <cell r="K27">
            <v>0</v>
          </cell>
          <cell r="L27">
            <v>0</v>
          </cell>
          <cell r="M27">
            <v>40.571428571428569</v>
          </cell>
          <cell r="N27">
            <v>0</v>
          </cell>
        </row>
        <row r="28">
          <cell r="C28">
            <v>4.2857142857142856</v>
          </cell>
          <cell r="D28">
            <v>0.5714285714285714</v>
          </cell>
          <cell r="E28">
            <v>1.2857142857142858</v>
          </cell>
          <cell r="F28">
            <v>7.7142857142857144</v>
          </cell>
          <cell r="G28">
            <v>0.42857142857142855</v>
          </cell>
          <cell r="H28">
            <v>0.2857142857142857</v>
          </cell>
          <cell r="I28">
            <v>2.5714285714285716</v>
          </cell>
          <cell r="J28">
            <v>0.42857142857142855</v>
          </cell>
          <cell r="K28">
            <v>0</v>
          </cell>
          <cell r="L28">
            <v>0</v>
          </cell>
          <cell r="M28">
            <v>37</v>
          </cell>
          <cell r="N28">
            <v>0</v>
          </cell>
        </row>
        <row r="29">
          <cell r="C29">
            <v>5.4285714285714288</v>
          </cell>
          <cell r="D29">
            <v>0.7142857142857143</v>
          </cell>
          <cell r="E29">
            <v>3.1428571428571428</v>
          </cell>
          <cell r="F29">
            <v>8.2857142857142865</v>
          </cell>
          <cell r="G29">
            <v>0</v>
          </cell>
          <cell r="H29">
            <v>0.42857142857142855</v>
          </cell>
          <cell r="I29">
            <v>2.5714285714285716</v>
          </cell>
          <cell r="J29">
            <v>0.14285714285714285</v>
          </cell>
          <cell r="K29">
            <v>0</v>
          </cell>
          <cell r="L29">
            <v>0</v>
          </cell>
          <cell r="M29">
            <v>31.571428571428573</v>
          </cell>
          <cell r="N29">
            <v>0</v>
          </cell>
        </row>
        <row r="30">
          <cell r="C30">
            <v>4.8571428571428568</v>
          </cell>
          <cell r="D30">
            <v>1.2857142857142858</v>
          </cell>
          <cell r="E30">
            <v>4</v>
          </cell>
          <cell r="F30">
            <v>11.714285714285714</v>
          </cell>
          <cell r="G30">
            <v>0.42857142857142855</v>
          </cell>
          <cell r="H30">
            <v>0</v>
          </cell>
          <cell r="I30">
            <v>2</v>
          </cell>
          <cell r="J30">
            <v>0.2857142857142857</v>
          </cell>
          <cell r="K30">
            <v>0</v>
          </cell>
          <cell r="L30">
            <v>0</v>
          </cell>
          <cell r="M30">
            <v>37</v>
          </cell>
          <cell r="N30">
            <v>0</v>
          </cell>
        </row>
        <row r="31">
          <cell r="C31">
            <v>5.4285714285714288</v>
          </cell>
          <cell r="D31">
            <v>0.7142857142857143</v>
          </cell>
          <cell r="E31">
            <v>2.8571428571428572</v>
          </cell>
          <cell r="F31">
            <v>11.142857142857142</v>
          </cell>
          <cell r="G31">
            <v>1.1428571428571428</v>
          </cell>
          <cell r="H31">
            <v>0</v>
          </cell>
          <cell r="I31">
            <v>4.2857142857142856</v>
          </cell>
          <cell r="J31">
            <v>0</v>
          </cell>
          <cell r="K31">
            <v>0</v>
          </cell>
          <cell r="L31">
            <v>0</v>
          </cell>
          <cell r="M31">
            <v>45.571428571428569</v>
          </cell>
          <cell r="N31">
            <v>0</v>
          </cell>
        </row>
        <row r="32">
          <cell r="C32">
            <v>5.5714285714285712</v>
          </cell>
          <cell r="D32">
            <v>1.2857142857142858</v>
          </cell>
          <cell r="E32">
            <v>3.7142857142857144</v>
          </cell>
          <cell r="F32">
            <v>9.4285714285714288</v>
          </cell>
          <cell r="G32">
            <v>0.42857142857142855</v>
          </cell>
          <cell r="H32">
            <v>0</v>
          </cell>
          <cell r="I32">
            <v>2.2857142857142856</v>
          </cell>
          <cell r="J32">
            <v>0.14285714285714285</v>
          </cell>
          <cell r="K32">
            <v>0</v>
          </cell>
          <cell r="L32">
            <v>0</v>
          </cell>
          <cell r="M32">
            <v>35.285714285714285</v>
          </cell>
          <cell r="N32">
            <v>0.2857142857142857</v>
          </cell>
        </row>
        <row r="33">
          <cell r="C33">
            <v>5.4285714285714288</v>
          </cell>
          <cell r="D33">
            <v>0.14285714285714285</v>
          </cell>
          <cell r="E33">
            <v>2.1428571428571428</v>
          </cell>
          <cell r="F33">
            <v>7.7142857142857144</v>
          </cell>
          <cell r="G33">
            <v>0.2857142857142857</v>
          </cell>
          <cell r="H33">
            <v>0</v>
          </cell>
          <cell r="I33">
            <v>3.1428571428571428</v>
          </cell>
          <cell r="J33">
            <v>0.14285714285714285</v>
          </cell>
          <cell r="K33">
            <v>0</v>
          </cell>
          <cell r="L33">
            <v>0</v>
          </cell>
          <cell r="M33">
            <v>36.714285714285715</v>
          </cell>
          <cell r="N33">
            <v>0</v>
          </cell>
        </row>
        <row r="34">
          <cell r="C34">
            <v>3.7142857142857144</v>
          </cell>
          <cell r="D34">
            <v>0.2857142857142857</v>
          </cell>
          <cell r="E34">
            <v>2.2857142857142856</v>
          </cell>
          <cell r="F34">
            <v>9.8571428571428577</v>
          </cell>
          <cell r="G34">
            <v>0.7142857142857143</v>
          </cell>
          <cell r="H34">
            <v>0</v>
          </cell>
          <cell r="I34">
            <v>2.2857142857142856</v>
          </cell>
          <cell r="J34">
            <v>0.2857142857142857</v>
          </cell>
          <cell r="K34">
            <v>0</v>
          </cell>
          <cell r="L34">
            <v>0</v>
          </cell>
          <cell r="M34">
            <v>35.428571428571431</v>
          </cell>
          <cell r="N34">
            <v>0</v>
          </cell>
        </row>
        <row r="35">
          <cell r="C35">
            <v>4.4285714285714288</v>
          </cell>
          <cell r="D35">
            <v>1.1428571428571428</v>
          </cell>
          <cell r="E35">
            <v>3.4285714285714284</v>
          </cell>
          <cell r="F35">
            <v>8.8571428571428577</v>
          </cell>
          <cell r="G35">
            <v>0.7142857142857143</v>
          </cell>
          <cell r="H35">
            <v>0</v>
          </cell>
          <cell r="I35">
            <v>2.4285714285714284</v>
          </cell>
          <cell r="J35">
            <v>0.42857142857142855</v>
          </cell>
          <cell r="K35">
            <v>0</v>
          </cell>
          <cell r="L35">
            <v>0</v>
          </cell>
          <cell r="M35">
            <v>31.571428571428573</v>
          </cell>
          <cell r="N35">
            <v>0</v>
          </cell>
        </row>
        <row r="36">
          <cell r="C36">
            <v>5</v>
          </cell>
          <cell r="D36">
            <v>1.2857142857142858</v>
          </cell>
          <cell r="E36">
            <v>3.4285714285714284</v>
          </cell>
          <cell r="F36">
            <v>14.714285714285714</v>
          </cell>
          <cell r="G36">
            <v>0.42857142857142855</v>
          </cell>
          <cell r="H36">
            <v>0</v>
          </cell>
          <cell r="I36">
            <v>2</v>
          </cell>
          <cell r="J36">
            <v>0.2857142857142857</v>
          </cell>
          <cell r="K36">
            <v>0.14285714285714285</v>
          </cell>
          <cell r="L36">
            <v>0</v>
          </cell>
          <cell r="M36">
            <v>35.285714285714285</v>
          </cell>
          <cell r="N36">
            <v>0</v>
          </cell>
        </row>
        <row r="37">
          <cell r="C37">
            <v>4.5714285714285712</v>
          </cell>
          <cell r="D37">
            <v>1.1428571428571428</v>
          </cell>
          <cell r="E37">
            <v>3</v>
          </cell>
          <cell r="F37">
            <v>8.2857142857142865</v>
          </cell>
          <cell r="G37">
            <v>1.4285714285714286</v>
          </cell>
          <cell r="H37">
            <v>0</v>
          </cell>
          <cell r="I37">
            <v>3.7142857142857144</v>
          </cell>
          <cell r="J37">
            <v>0.42857142857142855</v>
          </cell>
          <cell r="K37">
            <v>0</v>
          </cell>
          <cell r="L37">
            <v>0</v>
          </cell>
          <cell r="M37">
            <v>38.571428571428569</v>
          </cell>
          <cell r="N37">
            <v>0</v>
          </cell>
        </row>
        <row r="38">
          <cell r="C38">
            <v>4.2857142857142856</v>
          </cell>
          <cell r="D38">
            <v>0.5714285714285714</v>
          </cell>
          <cell r="E38">
            <v>3</v>
          </cell>
          <cell r="F38">
            <v>8.7142857142857135</v>
          </cell>
          <cell r="G38">
            <v>1</v>
          </cell>
          <cell r="H38">
            <v>0</v>
          </cell>
          <cell r="I38">
            <v>3.4285714285714284</v>
          </cell>
          <cell r="J38">
            <v>0.7142857142857143</v>
          </cell>
          <cell r="K38">
            <v>0</v>
          </cell>
          <cell r="L38">
            <v>0</v>
          </cell>
          <cell r="M38">
            <v>37.714285714285715</v>
          </cell>
          <cell r="N38">
            <v>0.14285714285714285</v>
          </cell>
        </row>
        <row r="39">
          <cell r="C39">
            <v>5.4285714285714288</v>
          </cell>
          <cell r="D39">
            <v>1.5714285714285714</v>
          </cell>
          <cell r="E39">
            <v>3.5714285714285716</v>
          </cell>
          <cell r="F39">
            <v>11.428571428571429</v>
          </cell>
          <cell r="G39">
            <v>0.42857142857142855</v>
          </cell>
          <cell r="H39">
            <v>0</v>
          </cell>
          <cell r="I39">
            <v>2.4285714285714284</v>
          </cell>
          <cell r="J39">
            <v>0.2857142857142857</v>
          </cell>
          <cell r="K39">
            <v>0</v>
          </cell>
          <cell r="L39">
            <v>0</v>
          </cell>
          <cell r="M39">
            <v>36.428571428571431</v>
          </cell>
          <cell r="N39">
            <v>0</v>
          </cell>
        </row>
        <row r="40">
          <cell r="C40">
            <v>4</v>
          </cell>
          <cell r="D40">
            <v>1.1428571428571428</v>
          </cell>
          <cell r="E40">
            <v>4</v>
          </cell>
          <cell r="F40">
            <v>10.714285714285714</v>
          </cell>
          <cell r="G40">
            <v>0.7142857142857143</v>
          </cell>
          <cell r="H40">
            <v>0</v>
          </cell>
          <cell r="I40">
            <v>2.8571428571428572</v>
          </cell>
          <cell r="J40">
            <v>0.2857142857142857</v>
          </cell>
          <cell r="K40">
            <v>0</v>
          </cell>
          <cell r="L40">
            <v>0</v>
          </cell>
          <cell r="M40">
            <v>38.428571428571431</v>
          </cell>
          <cell r="N40">
            <v>0</v>
          </cell>
        </row>
        <row r="41">
          <cell r="C41">
            <v>3.8571428571428572</v>
          </cell>
          <cell r="D41">
            <v>1</v>
          </cell>
          <cell r="E41">
            <v>3.5714285714285716</v>
          </cell>
          <cell r="F41">
            <v>10.857142857142858</v>
          </cell>
          <cell r="G41">
            <v>0.8571428571428571</v>
          </cell>
          <cell r="H41">
            <v>0</v>
          </cell>
          <cell r="I41">
            <v>3</v>
          </cell>
          <cell r="J41">
            <v>0.14285714285714285</v>
          </cell>
          <cell r="K41">
            <v>0</v>
          </cell>
          <cell r="L41">
            <v>0</v>
          </cell>
          <cell r="M41">
            <v>31.714285714285715</v>
          </cell>
          <cell r="N41">
            <v>0</v>
          </cell>
        </row>
        <row r="42">
          <cell r="C42">
            <v>5.5714285714285712</v>
          </cell>
          <cell r="D42">
            <v>1.1428571428571428</v>
          </cell>
          <cell r="E42">
            <v>3.8571428571428572</v>
          </cell>
          <cell r="F42">
            <v>10.142857142857142</v>
          </cell>
          <cell r="G42">
            <v>0.7142857142857143</v>
          </cell>
          <cell r="H42">
            <v>0</v>
          </cell>
          <cell r="I42">
            <v>3.8571428571428572</v>
          </cell>
          <cell r="J42">
            <v>0.14285714285714285</v>
          </cell>
          <cell r="K42">
            <v>0</v>
          </cell>
          <cell r="L42">
            <v>0</v>
          </cell>
          <cell r="M42">
            <v>29.142857142857142</v>
          </cell>
          <cell r="N42">
            <v>0</v>
          </cell>
        </row>
        <row r="43">
          <cell r="C43">
            <v>5.1428571428571432</v>
          </cell>
          <cell r="D43">
            <v>1.4285714285714286</v>
          </cell>
          <cell r="E43">
            <v>4.1428571428571432</v>
          </cell>
          <cell r="F43">
            <v>14.714285714285714</v>
          </cell>
          <cell r="G43">
            <v>0.8571428571428571</v>
          </cell>
          <cell r="H43">
            <v>0</v>
          </cell>
          <cell r="I43">
            <v>3.4285714285714284</v>
          </cell>
          <cell r="J43">
            <v>0.2857142857142857</v>
          </cell>
          <cell r="K43">
            <v>0.14285714285714285</v>
          </cell>
          <cell r="L43">
            <v>0</v>
          </cell>
          <cell r="M43">
            <v>24.714285714285715</v>
          </cell>
          <cell r="N43">
            <v>0</v>
          </cell>
        </row>
        <row r="44">
          <cell r="C44">
            <v>4.8571428571428568</v>
          </cell>
          <cell r="D44">
            <v>2.7142857142857144</v>
          </cell>
          <cell r="E44">
            <v>5.4285714285714288</v>
          </cell>
          <cell r="F44">
            <v>11.714285714285714</v>
          </cell>
          <cell r="G44">
            <v>1.4285714285714286</v>
          </cell>
          <cell r="H44">
            <v>0</v>
          </cell>
          <cell r="I44">
            <v>4.1428571428571432</v>
          </cell>
          <cell r="J44">
            <v>0.7142857142857143</v>
          </cell>
          <cell r="K44">
            <v>0.14285714285714285</v>
          </cell>
          <cell r="L44">
            <v>0</v>
          </cell>
          <cell r="M44">
            <v>24.142857142857142</v>
          </cell>
          <cell r="N44">
            <v>0</v>
          </cell>
        </row>
        <row r="45">
          <cell r="C45">
            <v>5.2857142857142856</v>
          </cell>
          <cell r="D45">
            <v>4</v>
          </cell>
          <cell r="E45">
            <v>7.2857142857142856</v>
          </cell>
          <cell r="F45">
            <v>10.857142857142858</v>
          </cell>
          <cell r="G45">
            <v>1.2857142857142858</v>
          </cell>
          <cell r="H45">
            <v>0.14285714285714285</v>
          </cell>
          <cell r="I45">
            <v>4.7142857142857144</v>
          </cell>
          <cell r="J45">
            <v>0.14285714285714285</v>
          </cell>
          <cell r="K45">
            <v>0.14285714285714285</v>
          </cell>
          <cell r="L45">
            <v>0</v>
          </cell>
          <cell r="M45">
            <v>26.857142857142858</v>
          </cell>
          <cell r="N45">
            <v>0</v>
          </cell>
        </row>
        <row r="46">
          <cell r="C46">
            <v>6</v>
          </cell>
          <cell r="D46">
            <v>4.2857142857142856</v>
          </cell>
          <cell r="E46">
            <v>6.2857142857142856</v>
          </cell>
          <cell r="F46">
            <v>11.714285714285714</v>
          </cell>
          <cell r="G46">
            <v>1</v>
          </cell>
          <cell r="H46">
            <v>0.14285714285714285</v>
          </cell>
          <cell r="I46">
            <v>3.8571428571428572</v>
          </cell>
          <cell r="J46">
            <v>0</v>
          </cell>
          <cell r="K46">
            <v>0.2857142857142857</v>
          </cell>
          <cell r="L46">
            <v>0</v>
          </cell>
          <cell r="M46">
            <v>31</v>
          </cell>
          <cell r="N46">
            <v>0.14285714285714285</v>
          </cell>
        </row>
        <row r="47">
          <cell r="C47">
            <v>8</v>
          </cell>
          <cell r="D47">
            <v>2.1428571428571428</v>
          </cell>
          <cell r="E47">
            <v>5.1428571428571432</v>
          </cell>
          <cell r="F47">
            <v>10.142857142857142</v>
          </cell>
          <cell r="G47">
            <v>0.7142857142857143</v>
          </cell>
          <cell r="H47">
            <v>0</v>
          </cell>
          <cell r="I47">
            <v>3.2857142857142856</v>
          </cell>
          <cell r="J47">
            <v>0.42857142857142855</v>
          </cell>
          <cell r="K47">
            <v>0</v>
          </cell>
          <cell r="L47">
            <v>0</v>
          </cell>
          <cell r="M47">
            <v>27.714285714285715</v>
          </cell>
          <cell r="N47">
            <v>0</v>
          </cell>
        </row>
        <row r="48">
          <cell r="C48">
            <v>7.1428571428571432</v>
          </cell>
          <cell r="D48">
            <v>2.1428571428571428</v>
          </cell>
          <cell r="E48">
            <v>5</v>
          </cell>
          <cell r="F48">
            <v>9.5714285714285712</v>
          </cell>
          <cell r="G48">
            <v>2.1428571428571428</v>
          </cell>
          <cell r="H48">
            <v>0</v>
          </cell>
          <cell r="I48">
            <v>3.2857142857142856</v>
          </cell>
          <cell r="J48">
            <v>0.42857142857142855</v>
          </cell>
          <cell r="K48">
            <v>0</v>
          </cell>
          <cell r="L48">
            <v>0</v>
          </cell>
          <cell r="M48">
            <v>36.428571428571431</v>
          </cell>
          <cell r="N48">
            <v>0</v>
          </cell>
        </row>
        <row r="49">
          <cell r="C49">
            <v>9</v>
          </cell>
          <cell r="D49">
            <v>2</v>
          </cell>
          <cell r="E49">
            <v>5</v>
          </cell>
          <cell r="F49">
            <v>11</v>
          </cell>
          <cell r="G49">
            <v>1.5714285714285714</v>
          </cell>
          <cell r="H49">
            <v>0</v>
          </cell>
          <cell r="I49">
            <v>3.7142857142857144</v>
          </cell>
          <cell r="J49">
            <v>0.14285714285714285</v>
          </cell>
          <cell r="K49">
            <v>0.14285714285714285</v>
          </cell>
          <cell r="L49">
            <v>0</v>
          </cell>
          <cell r="M49">
            <v>39.714285714285715</v>
          </cell>
          <cell r="N49">
            <v>0</v>
          </cell>
        </row>
        <row r="50">
          <cell r="C50">
            <v>8.2857142857142865</v>
          </cell>
          <cell r="D50">
            <v>2.8571428571428572</v>
          </cell>
          <cell r="E50">
            <v>7</v>
          </cell>
          <cell r="F50">
            <v>13</v>
          </cell>
          <cell r="G50">
            <v>0.7142857142857143</v>
          </cell>
          <cell r="H50">
            <v>0</v>
          </cell>
          <cell r="I50">
            <v>4.2857142857142856</v>
          </cell>
          <cell r="J50">
            <v>0</v>
          </cell>
          <cell r="K50">
            <v>0.2857142857142857</v>
          </cell>
          <cell r="L50">
            <v>0</v>
          </cell>
          <cell r="M50">
            <v>48.857142857142854</v>
          </cell>
          <cell r="N50">
            <v>0</v>
          </cell>
        </row>
        <row r="51">
          <cell r="C51">
            <v>7.8571428571428568</v>
          </cell>
          <cell r="D51">
            <v>2.2857142857142856</v>
          </cell>
          <cell r="E51">
            <v>5.7142857142857144</v>
          </cell>
          <cell r="F51">
            <v>15.285714285714286</v>
          </cell>
          <cell r="G51">
            <v>1.5714285714285714</v>
          </cell>
          <cell r="H51">
            <v>0</v>
          </cell>
          <cell r="I51">
            <v>4.8571428571428568</v>
          </cell>
          <cell r="J51">
            <v>0</v>
          </cell>
          <cell r="K51">
            <v>0</v>
          </cell>
          <cell r="L51">
            <v>0</v>
          </cell>
          <cell r="M51">
            <v>47.285714285714285</v>
          </cell>
          <cell r="N51">
            <v>0</v>
          </cell>
        </row>
        <row r="52">
          <cell r="C52">
            <v>12.285714285714286</v>
          </cell>
          <cell r="D52">
            <v>3.2857142857142856</v>
          </cell>
          <cell r="E52">
            <v>8</v>
          </cell>
          <cell r="F52">
            <v>14.714285714285714</v>
          </cell>
          <cell r="G52">
            <v>3</v>
          </cell>
          <cell r="H52">
            <v>0.14285714285714285</v>
          </cell>
          <cell r="I52">
            <v>3.5714285714285716</v>
          </cell>
          <cell r="J52">
            <v>0.2857142857142857</v>
          </cell>
          <cell r="K52">
            <v>0.14285714285714285</v>
          </cell>
          <cell r="L52">
            <v>0</v>
          </cell>
          <cell r="M52">
            <v>40.714285714285715</v>
          </cell>
          <cell r="N52">
            <v>0</v>
          </cell>
        </row>
        <row r="53">
          <cell r="C53">
            <v>10</v>
          </cell>
          <cell r="D53">
            <v>2.4285714285714284</v>
          </cell>
          <cell r="E53">
            <v>5.4285714285714288</v>
          </cell>
          <cell r="F53">
            <v>12.714285714285714</v>
          </cell>
          <cell r="G53">
            <v>3.2857142857142856</v>
          </cell>
          <cell r="H53">
            <v>0.14285714285714285</v>
          </cell>
          <cell r="I53">
            <v>3.4285714285714284</v>
          </cell>
          <cell r="J53">
            <v>0.2857142857142857</v>
          </cell>
          <cell r="K53">
            <v>0.14285714285714285</v>
          </cell>
          <cell r="L53">
            <v>0</v>
          </cell>
          <cell r="M53">
            <v>40</v>
          </cell>
          <cell r="N53">
            <v>0</v>
          </cell>
        </row>
        <row r="54">
          <cell r="C54">
            <v>10</v>
          </cell>
          <cell r="D54">
            <v>3.5714285714285716</v>
          </cell>
          <cell r="E54">
            <v>9.4285714285714288</v>
          </cell>
          <cell r="F54">
            <v>11.714285714285714</v>
          </cell>
          <cell r="G54">
            <v>3.5714285714285716</v>
          </cell>
          <cell r="H54">
            <v>0.14285714285714285</v>
          </cell>
          <cell r="I54">
            <v>3.5714285714285716</v>
          </cell>
          <cell r="J54">
            <v>0.8571428571428571</v>
          </cell>
          <cell r="K54">
            <v>0</v>
          </cell>
          <cell r="L54">
            <v>0</v>
          </cell>
          <cell r="M54">
            <v>36.428571428571431</v>
          </cell>
          <cell r="N54">
            <v>0</v>
          </cell>
        </row>
        <row r="55">
          <cell r="C55">
            <v>9.2857142857142865</v>
          </cell>
          <cell r="D55">
            <v>2.4285714285714284</v>
          </cell>
          <cell r="E55">
            <v>5.4285714285714288</v>
          </cell>
          <cell r="F55">
            <v>14</v>
          </cell>
          <cell r="G55">
            <v>4</v>
          </cell>
          <cell r="H55">
            <v>0.14285714285714285</v>
          </cell>
          <cell r="I55">
            <v>3.5714285714285716</v>
          </cell>
          <cell r="J55">
            <v>0.14285714285714285</v>
          </cell>
          <cell r="K55">
            <v>0</v>
          </cell>
          <cell r="L55">
            <v>0</v>
          </cell>
          <cell r="M55">
            <v>38.142857142857146</v>
          </cell>
          <cell r="N55">
            <v>0</v>
          </cell>
        </row>
        <row r="56">
          <cell r="C56">
            <v>8.2857142857142865</v>
          </cell>
          <cell r="D56">
            <v>1.8571428571428572</v>
          </cell>
          <cell r="E56">
            <v>4.8571428571428568</v>
          </cell>
          <cell r="F56">
            <v>11.571428571428571</v>
          </cell>
          <cell r="G56">
            <v>3.4285714285714284</v>
          </cell>
          <cell r="H56">
            <v>0</v>
          </cell>
          <cell r="I56">
            <v>5.2857142857142856</v>
          </cell>
          <cell r="J56">
            <v>1.2857142857142858</v>
          </cell>
          <cell r="K56">
            <v>0.2857142857142857</v>
          </cell>
          <cell r="L56">
            <v>0</v>
          </cell>
          <cell r="M56">
            <v>34.428571428571431</v>
          </cell>
          <cell r="N56">
            <v>0</v>
          </cell>
        </row>
        <row r="57">
          <cell r="C57">
            <v>10.142857142857142</v>
          </cell>
          <cell r="D57">
            <v>1.7142857142857142</v>
          </cell>
          <cell r="E57">
            <v>5</v>
          </cell>
          <cell r="F57">
            <v>10.857142857142858</v>
          </cell>
          <cell r="G57">
            <v>3.4285714285714284</v>
          </cell>
          <cell r="H57">
            <v>0</v>
          </cell>
          <cell r="I57">
            <v>2.7142857142857144</v>
          </cell>
          <cell r="J57">
            <v>0.7142857142857143</v>
          </cell>
          <cell r="K57">
            <v>0.14285714285714285</v>
          </cell>
          <cell r="L57">
            <v>0</v>
          </cell>
          <cell r="M57">
            <v>34.428571428571431</v>
          </cell>
          <cell r="N57">
            <v>0</v>
          </cell>
        </row>
        <row r="58">
          <cell r="C58">
            <v>3</v>
          </cell>
          <cell r="D58">
            <v>0.5</v>
          </cell>
          <cell r="E58">
            <v>3</v>
          </cell>
          <cell r="F58">
            <v>7</v>
          </cell>
          <cell r="G58">
            <v>1</v>
          </cell>
          <cell r="H58">
            <v>2.5</v>
          </cell>
          <cell r="I58">
            <v>1.5</v>
          </cell>
          <cell r="J58">
            <v>1</v>
          </cell>
          <cell r="K58">
            <v>0</v>
          </cell>
          <cell r="L58">
            <v>0</v>
          </cell>
          <cell r="M58">
            <v>19.5</v>
          </cell>
          <cell r="N58">
            <v>0</v>
          </cell>
        </row>
        <row r="59">
          <cell r="C59">
            <v>6</v>
          </cell>
          <cell r="D59">
            <v>0.5</v>
          </cell>
          <cell r="E59">
            <v>3.5</v>
          </cell>
          <cell r="F59">
            <v>5.5</v>
          </cell>
          <cell r="G59">
            <v>1.5</v>
          </cell>
          <cell r="H59">
            <v>21</v>
          </cell>
          <cell r="I59">
            <v>1</v>
          </cell>
          <cell r="J59">
            <v>0</v>
          </cell>
          <cell r="K59">
            <v>0</v>
          </cell>
          <cell r="L59">
            <v>0</v>
          </cell>
          <cell r="M59">
            <v>24.5</v>
          </cell>
          <cell r="N59">
            <v>0</v>
          </cell>
        </row>
        <row r="60">
          <cell r="C60">
            <v>5</v>
          </cell>
          <cell r="D60">
            <v>1.5</v>
          </cell>
          <cell r="E60">
            <v>4</v>
          </cell>
          <cell r="F60">
            <v>8</v>
          </cell>
          <cell r="G60">
            <v>3</v>
          </cell>
          <cell r="H60">
            <v>18.5</v>
          </cell>
          <cell r="I60">
            <v>3</v>
          </cell>
          <cell r="J60">
            <v>1</v>
          </cell>
          <cell r="K60">
            <v>0</v>
          </cell>
          <cell r="L60">
            <v>0</v>
          </cell>
          <cell r="M60">
            <v>15</v>
          </cell>
          <cell r="N60">
            <v>0.5</v>
          </cell>
        </row>
        <row r="61">
          <cell r="C61">
            <v>9</v>
          </cell>
          <cell r="D61">
            <v>1.5</v>
          </cell>
          <cell r="E61">
            <v>4.5</v>
          </cell>
          <cell r="F61">
            <v>4.5</v>
          </cell>
          <cell r="G61">
            <v>2</v>
          </cell>
          <cell r="H61">
            <v>22.5</v>
          </cell>
          <cell r="I61">
            <v>3</v>
          </cell>
          <cell r="J61">
            <v>0</v>
          </cell>
          <cell r="K61">
            <v>0</v>
          </cell>
          <cell r="L61">
            <v>0</v>
          </cell>
          <cell r="M61">
            <v>19</v>
          </cell>
          <cell r="N61">
            <v>1</v>
          </cell>
        </row>
        <row r="62">
          <cell r="C62">
            <v>6</v>
          </cell>
          <cell r="D62">
            <v>1.5</v>
          </cell>
          <cell r="E62">
            <v>4.5</v>
          </cell>
          <cell r="F62">
            <v>8</v>
          </cell>
          <cell r="G62">
            <v>2</v>
          </cell>
          <cell r="H62">
            <v>15.5</v>
          </cell>
          <cell r="I62">
            <v>1.5</v>
          </cell>
          <cell r="J62">
            <v>0</v>
          </cell>
          <cell r="K62">
            <v>0</v>
          </cell>
          <cell r="L62">
            <v>0</v>
          </cell>
          <cell r="M62">
            <v>21</v>
          </cell>
          <cell r="N62">
            <v>0.5</v>
          </cell>
        </row>
        <row r="63">
          <cell r="C63">
            <v>10</v>
          </cell>
          <cell r="D63">
            <v>2</v>
          </cell>
          <cell r="E63">
            <v>6</v>
          </cell>
          <cell r="F63">
            <v>6</v>
          </cell>
          <cell r="G63">
            <v>2.5</v>
          </cell>
          <cell r="H63">
            <v>14</v>
          </cell>
          <cell r="I63">
            <v>1</v>
          </cell>
          <cell r="J63">
            <v>0</v>
          </cell>
          <cell r="K63">
            <v>0</v>
          </cell>
          <cell r="L63">
            <v>0</v>
          </cell>
          <cell r="M63">
            <v>17.5</v>
          </cell>
          <cell r="N63">
            <v>1</v>
          </cell>
        </row>
        <row r="64">
          <cell r="C64">
            <v>2.5</v>
          </cell>
          <cell r="D64">
            <v>1</v>
          </cell>
          <cell r="E64">
            <v>4.5</v>
          </cell>
          <cell r="F64">
            <v>6</v>
          </cell>
          <cell r="G64">
            <v>0.5</v>
          </cell>
          <cell r="H64">
            <v>12.5</v>
          </cell>
          <cell r="I64">
            <v>2</v>
          </cell>
          <cell r="J64">
            <v>0</v>
          </cell>
          <cell r="K64">
            <v>0</v>
          </cell>
          <cell r="L64">
            <v>0</v>
          </cell>
          <cell r="M64">
            <v>10</v>
          </cell>
          <cell r="N64">
            <v>0</v>
          </cell>
        </row>
        <row r="65">
          <cell r="C65">
            <v>10</v>
          </cell>
          <cell r="D65">
            <v>2</v>
          </cell>
          <cell r="E65">
            <v>5</v>
          </cell>
          <cell r="F65">
            <v>0.5</v>
          </cell>
          <cell r="G65">
            <v>1</v>
          </cell>
          <cell r="H65">
            <v>15</v>
          </cell>
          <cell r="I65">
            <v>2.5</v>
          </cell>
          <cell r="J65">
            <v>0</v>
          </cell>
          <cell r="K65">
            <v>0</v>
          </cell>
          <cell r="L65">
            <v>0</v>
          </cell>
          <cell r="M65">
            <v>8</v>
          </cell>
          <cell r="N65">
            <v>0</v>
          </cell>
        </row>
        <row r="66">
          <cell r="C66">
            <v>8.5</v>
          </cell>
          <cell r="D66">
            <v>1</v>
          </cell>
          <cell r="E66">
            <v>5</v>
          </cell>
          <cell r="F66">
            <v>6</v>
          </cell>
          <cell r="G66">
            <v>0.5</v>
          </cell>
          <cell r="H66">
            <v>12</v>
          </cell>
          <cell r="I66">
            <v>1.5</v>
          </cell>
          <cell r="J66">
            <v>0</v>
          </cell>
          <cell r="K66">
            <v>0</v>
          </cell>
          <cell r="L66">
            <v>0</v>
          </cell>
          <cell r="M66">
            <v>14</v>
          </cell>
          <cell r="N66">
            <v>1</v>
          </cell>
        </row>
        <row r="67">
          <cell r="C67">
            <v>3</v>
          </cell>
          <cell r="D67">
            <v>0</v>
          </cell>
          <cell r="E67">
            <v>1.5</v>
          </cell>
          <cell r="F67">
            <v>1.5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3.5</v>
          </cell>
          <cell r="N67">
            <v>0</v>
          </cell>
        </row>
        <row r="68">
          <cell r="C68">
            <v>5.5</v>
          </cell>
          <cell r="D68">
            <v>1</v>
          </cell>
          <cell r="E68">
            <v>3</v>
          </cell>
          <cell r="F68">
            <v>2</v>
          </cell>
          <cell r="G68">
            <v>1</v>
          </cell>
          <cell r="H68">
            <v>10</v>
          </cell>
          <cell r="I68">
            <v>1.5</v>
          </cell>
          <cell r="J68">
            <v>0.5</v>
          </cell>
          <cell r="K68">
            <v>0</v>
          </cell>
          <cell r="L68">
            <v>0</v>
          </cell>
          <cell r="M68">
            <v>8</v>
          </cell>
          <cell r="N68">
            <v>0.5</v>
          </cell>
        </row>
        <row r="69">
          <cell r="C69">
            <v>5</v>
          </cell>
          <cell r="D69">
            <v>0</v>
          </cell>
          <cell r="E69">
            <v>2.5</v>
          </cell>
          <cell r="F69">
            <v>1</v>
          </cell>
          <cell r="G69">
            <v>0</v>
          </cell>
          <cell r="H69">
            <v>15</v>
          </cell>
          <cell r="I69">
            <v>1.5</v>
          </cell>
          <cell r="J69">
            <v>0</v>
          </cell>
          <cell r="K69">
            <v>0</v>
          </cell>
          <cell r="L69">
            <v>0</v>
          </cell>
          <cell r="M69">
            <v>9.5</v>
          </cell>
          <cell r="N69">
            <v>0.5</v>
          </cell>
        </row>
        <row r="70">
          <cell r="C70">
            <v>2</v>
          </cell>
          <cell r="D70">
            <v>0</v>
          </cell>
          <cell r="E70">
            <v>2</v>
          </cell>
          <cell r="F70">
            <v>1.5</v>
          </cell>
          <cell r="G70">
            <v>1</v>
          </cell>
          <cell r="H70">
            <v>2.5</v>
          </cell>
          <cell r="I70">
            <v>0.5</v>
          </cell>
          <cell r="J70">
            <v>1</v>
          </cell>
          <cell r="K70">
            <v>0</v>
          </cell>
          <cell r="L70">
            <v>0</v>
          </cell>
          <cell r="M70">
            <v>5</v>
          </cell>
          <cell r="N70">
            <v>0</v>
          </cell>
        </row>
        <row r="71">
          <cell r="C71">
            <v>3</v>
          </cell>
          <cell r="D71">
            <v>0.5</v>
          </cell>
          <cell r="E71">
            <v>1.5</v>
          </cell>
          <cell r="F71">
            <v>0</v>
          </cell>
          <cell r="G71">
            <v>0</v>
          </cell>
          <cell r="H71">
            <v>1</v>
          </cell>
          <cell r="I71">
            <v>0.5</v>
          </cell>
          <cell r="J71">
            <v>0</v>
          </cell>
          <cell r="K71">
            <v>0</v>
          </cell>
          <cell r="L71">
            <v>0</v>
          </cell>
          <cell r="M71">
            <v>7.5</v>
          </cell>
          <cell r="N71">
            <v>0</v>
          </cell>
        </row>
        <row r="72">
          <cell r="C72">
            <v>3.5</v>
          </cell>
          <cell r="D72">
            <v>0</v>
          </cell>
          <cell r="E72">
            <v>1</v>
          </cell>
          <cell r="F72">
            <v>0.5</v>
          </cell>
          <cell r="G72">
            <v>0</v>
          </cell>
          <cell r="H72">
            <v>3.5</v>
          </cell>
          <cell r="I72">
            <v>3</v>
          </cell>
          <cell r="J72">
            <v>0</v>
          </cell>
          <cell r="K72">
            <v>0</v>
          </cell>
          <cell r="L72">
            <v>0</v>
          </cell>
          <cell r="M72">
            <v>9</v>
          </cell>
          <cell r="N72">
            <v>0</v>
          </cell>
        </row>
        <row r="73">
          <cell r="C73">
            <v>1</v>
          </cell>
          <cell r="D73">
            <v>0</v>
          </cell>
          <cell r="E73">
            <v>1</v>
          </cell>
          <cell r="F73">
            <v>0.5</v>
          </cell>
          <cell r="G73">
            <v>0</v>
          </cell>
          <cell r="H73">
            <v>5</v>
          </cell>
          <cell r="I73">
            <v>1.5</v>
          </cell>
          <cell r="J73">
            <v>0</v>
          </cell>
          <cell r="K73">
            <v>0</v>
          </cell>
          <cell r="L73">
            <v>0</v>
          </cell>
          <cell r="M73">
            <v>4</v>
          </cell>
          <cell r="N73">
            <v>0</v>
          </cell>
        </row>
        <row r="74">
          <cell r="C74">
            <v>2</v>
          </cell>
          <cell r="D74">
            <v>0</v>
          </cell>
          <cell r="E74">
            <v>2</v>
          </cell>
          <cell r="F74">
            <v>0.5</v>
          </cell>
          <cell r="G74">
            <v>0</v>
          </cell>
          <cell r="H74">
            <v>4</v>
          </cell>
          <cell r="I74">
            <v>1</v>
          </cell>
          <cell r="J74">
            <v>0</v>
          </cell>
          <cell r="K74">
            <v>0</v>
          </cell>
          <cell r="L74">
            <v>0</v>
          </cell>
          <cell r="M74">
            <v>4</v>
          </cell>
          <cell r="N74">
            <v>0</v>
          </cell>
        </row>
        <row r="75">
          <cell r="C75">
            <v>1</v>
          </cell>
          <cell r="D75">
            <v>0</v>
          </cell>
          <cell r="E75">
            <v>1.5</v>
          </cell>
          <cell r="F75">
            <v>2</v>
          </cell>
          <cell r="G75">
            <v>0</v>
          </cell>
          <cell r="H75">
            <v>4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2</v>
          </cell>
          <cell r="N75">
            <v>0.5</v>
          </cell>
        </row>
        <row r="76">
          <cell r="C76">
            <v>1</v>
          </cell>
          <cell r="D76">
            <v>0</v>
          </cell>
          <cell r="E76">
            <v>2</v>
          </cell>
          <cell r="F76">
            <v>1.5</v>
          </cell>
          <cell r="G76">
            <v>0</v>
          </cell>
          <cell r="H76">
            <v>1.5</v>
          </cell>
          <cell r="I76">
            <v>0.5</v>
          </cell>
          <cell r="J76">
            <v>0</v>
          </cell>
          <cell r="K76">
            <v>0</v>
          </cell>
          <cell r="L76">
            <v>0</v>
          </cell>
          <cell r="M76">
            <v>5</v>
          </cell>
          <cell r="N76">
            <v>0</v>
          </cell>
        </row>
        <row r="77">
          <cell r="C77">
            <v>1.5</v>
          </cell>
          <cell r="D77">
            <v>0</v>
          </cell>
          <cell r="E77">
            <v>1</v>
          </cell>
          <cell r="F77">
            <v>1.5</v>
          </cell>
          <cell r="G77">
            <v>0</v>
          </cell>
          <cell r="H77">
            <v>4</v>
          </cell>
          <cell r="I77">
            <v>0.5</v>
          </cell>
          <cell r="J77">
            <v>0</v>
          </cell>
          <cell r="K77">
            <v>0</v>
          </cell>
          <cell r="L77">
            <v>0</v>
          </cell>
          <cell r="M77">
            <v>3.5</v>
          </cell>
          <cell r="N77">
            <v>0</v>
          </cell>
        </row>
        <row r="78">
          <cell r="C78">
            <v>1.5</v>
          </cell>
          <cell r="D78">
            <v>0</v>
          </cell>
          <cell r="E78">
            <v>0.5</v>
          </cell>
          <cell r="F78">
            <v>0.5</v>
          </cell>
          <cell r="G78">
            <v>0</v>
          </cell>
          <cell r="H78">
            <v>1.5</v>
          </cell>
          <cell r="I78">
            <v>1.5</v>
          </cell>
          <cell r="J78">
            <v>0</v>
          </cell>
          <cell r="K78">
            <v>0</v>
          </cell>
          <cell r="L78">
            <v>0</v>
          </cell>
          <cell r="M78">
            <v>1.5</v>
          </cell>
          <cell r="N78">
            <v>0</v>
          </cell>
        </row>
        <row r="79">
          <cell r="C79">
            <v>1</v>
          </cell>
          <cell r="D79">
            <v>0</v>
          </cell>
          <cell r="E79">
            <v>2</v>
          </cell>
          <cell r="F79">
            <v>0</v>
          </cell>
          <cell r="G79">
            <v>0</v>
          </cell>
          <cell r="H79">
            <v>1.5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2</v>
          </cell>
          <cell r="N79">
            <v>0</v>
          </cell>
        </row>
        <row r="80">
          <cell r="C80">
            <v>2.5</v>
          </cell>
          <cell r="D80">
            <v>0</v>
          </cell>
          <cell r="E80">
            <v>1</v>
          </cell>
          <cell r="F80">
            <v>0</v>
          </cell>
          <cell r="G80">
            <v>0</v>
          </cell>
          <cell r="H80">
            <v>2.5</v>
          </cell>
          <cell r="I80">
            <v>0.5</v>
          </cell>
          <cell r="J80">
            <v>0</v>
          </cell>
          <cell r="K80">
            <v>0</v>
          </cell>
          <cell r="L80">
            <v>0</v>
          </cell>
          <cell r="M80">
            <v>2</v>
          </cell>
          <cell r="N80">
            <v>0</v>
          </cell>
        </row>
        <row r="81">
          <cell r="C81">
            <v>1</v>
          </cell>
          <cell r="D81">
            <v>0</v>
          </cell>
          <cell r="E81">
            <v>1</v>
          </cell>
          <cell r="F81">
            <v>0</v>
          </cell>
          <cell r="G81">
            <v>0</v>
          </cell>
          <cell r="H81">
            <v>2</v>
          </cell>
          <cell r="I81">
            <v>1.5</v>
          </cell>
          <cell r="J81">
            <v>0</v>
          </cell>
          <cell r="K81">
            <v>0</v>
          </cell>
          <cell r="L81">
            <v>0</v>
          </cell>
          <cell r="M81">
            <v>0.5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0.5</v>
          </cell>
          <cell r="I82">
            <v>0.5</v>
          </cell>
          <cell r="J82">
            <v>0</v>
          </cell>
          <cell r="K82">
            <v>0</v>
          </cell>
          <cell r="L82">
            <v>0</v>
          </cell>
          <cell r="M82">
            <v>2.5</v>
          </cell>
          <cell r="N82">
            <v>0</v>
          </cell>
        </row>
        <row r="83">
          <cell r="C83">
            <v>2.5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1.5</v>
          </cell>
          <cell r="J83">
            <v>0</v>
          </cell>
          <cell r="K83">
            <v>0</v>
          </cell>
          <cell r="L83">
            <v>0</v>
          </cell>
          <cell r="M83">
            <v>2.5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0.5</v>
          </cell>
          <cell r="F84">
            <v>0</v>
          </cell>
          <cell r="G84">
            <v>0</v>
          </cell>
          <cell r="H84">
            <v>0.5</v>
          </cell>
          <cell r="I84">
            <v>0.5</v>
          </cell>
          <cell r="J84">
            <v>0</v>
          </cell>
          <cell r="K84">
            <v>0</v>
          </cell>
          <cell r="L84">
            <v>0</v>
          </cell>
          <cell r="M84">
            <v>0.5</v>
          </cell>
          <cell r="N84">
            <v>0</v>
          </cell>
        </row>
        <row r="85">
          <cell r="C85">
            <v>0.5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0.5</v>
          </cell>
          <cell r="J85">
            <v>0</v>
          </cell>
          <cell r="K85">
            <v>0</v>
          </cell>
          <cell r="L85">
            <v>0</v>
          </cell>
          <cell r="M85">
            <v>0.5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0.5</v>
          </cell>
          <cell r="F86">
            <v>0</v>
          </cell>
          <cell r="G86">
            <v>0</v>
          </cell>
          <cell r="H86">
            <v>0</v>
          </cell>
          <cell r="I86">
            <v>1</v>
          </cell>
          <cell r="J86">
            <v>0</v>
          </cell>
          <cell r="K86">
            <v>0</v>
          </cell>
          <cell r="L86">
            <v>0</v>
          </cell>
          <cell r="M86">
            <v>0.5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0.5</v>
          </cell>
          <cell r="F87">
            <v>0.5</v>
          </cell>
          <cell r="G87">
            <v>0</v>
          </cell>
          <cell r="H87">
            <v>1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0.5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0.5</v>
          </cell>
          <cell r="I89">
            <v>0.5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0.5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0.5</v>
          </cell>
          <cell r="J90">
            <v>0.5</v>
          </cell>
          <cell r="K90">
            <v>0.5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1</v>
          </cell>
          <cell r="G91">
            <v>0</v>
          </cell>
          <cell r="H91">
            <v>0.5</v>
          </cell>
          <cell r="I91">
            <v>0</v>
          </cell>
          <cell r="J91">
            <v>0.5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1</v>
          </cell>
          <cell r="D92">
            <v>0</v>
          </cell>
          <cell r="E92">
            <v>0.5</v>
          </cell>
          <cell r="F92">
            <v>0</v>
          </cell>
          <cell r="G92">
            <v>0</v>
          </cell>
          <cell r="H92">
            <v>0</v>
          </cell>
          <cell r="I92">
            <v>1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0.5</v>
          </cell>
          <cell r="F93">
            <v>0</v>
          </cell>
          <cell r="G93">
            <v>0</v>
          </cell>
          <cell r="H93">
            <v>0.5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1</v>
          </cell>
          <cell r="N93">
            <v>0</v>
          </cell>
        </row>
        <row r="94">
          <cell r="C94">
            <v>0</v>
          </cell>
          <cell r="D94">
            <v>0.5</v>
          </cell>
          <cell r="E94">
            <v>1.5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1</v>
          </cell>
          <cell r="N94">
            <v>0</v>
          </cell>
        </row>
        <row r="95">
          <cell r="C95">
            <v>0.5</v>
          </cell>
          <cell r="D95">
            <v>0</v>
          </cell>
          <cell r="E95">
            <v>1</v>
          </cell>
          <cell r="F95">
            <v>0</v>
          </cell>
          <cell r="G95">
            <v>0</v>
          </cell>
          <cell r="H95">
            <v>2.5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1</v>
          </cell>
          <cell r="N95">
            <v>0</v>
          </cell>
        </row>
        <row r="96">
          <cell r="C96">
            <v>0.5</v>
          </cell>
          <cell r="D96">
            <v>0</v>
          </cell>
          <cell r="E96">
            <v>0.5</v>
          </cell>
          <cell r="F96">
            <v>0</v>
          </cell>
          <cell r="G96">
            <v>0</v>
          </cell>
          <cell r="H96">
            <v>1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1.5</v>
          </cell>
          <cell r="N96">
            <v>0</v>
          </cell>
        </row>
        <row r="97">
          <cell r="C97">
            <v>2</v>
          </cell>
          <cell r="D97">
            <v>0</v>
          </cell>
          <cell r="E97">
            <v>1</v>
          </cell>
          <cell r="F97">
            <v>2</v>
          </cell>
          <cell r="G97">
            <v>0</v>
          </cell>
          <cell r="H97">
            <v>0.5</v>
          </cell>
          <cell r="I97">
            <v>0.5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1</v>
          </cell>
          <cell r="D98">
            <v>0</v>
          </cell>
          <cell r="E98">
            <v>1.5</v>
          </cell>
          <cell r="F98">
            <v>1.5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3.5</v>
          </cell>
          <cell r="N98">
            <v>0</v>
          </cell>
        </row>
        <row r="99">
          <cell r="C99">
            <v>0</v>
          </cell>
          <cell r="D99">
            <v>0.5</v>
          </cell>
          <cell r="E99">
            <v>3.5</v>
          </cell>
          <cell r="F99">
            <v>1</v>
          </cell>
          <cell r="G99">
            <v>0</v>
          </cell>
          <cell r="H99">
            <v>2</v>
          </cell>
          <cell r="I99">
            <v>0.5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0.5</v>
          </cell>
        </row>
        <row r="100">
          <cell r="C100">
            <v>0.5</v>
          </cell>
          <cell r="D100">
            <v>0</v>
          </cell>
          <cell r="E100">
            <v>1.5</v>
          </cell>
          <cell r="F100">
            <v>1.5</v>
          </cell>
          <cell r="G100">
            <v>1</v>
          </cell>
          <cell r="H100">
            <v>4</v>
          </cell>
          <cell r="I100">
            <v>0.5</v>
          </cell>
          <cell r="J100">
            <v>0</v>
          </cell>
          <cell r="K100">
            <v>0</v>
          </cell>
          <cell r="L100">
            <v>0</v>
          </cell>
          <cell r="M100">
            <v>3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1.5</v>
          </cell>
          <cell r="G101">
            <v>0.5</v>
          </cell>
          <cell r="H101">
            <v>1</v>
          </cell>
          <cell r="I101">
            <v>2.5</v>
          </cell>
          <cell r="J101">
            <v>0</v>
          </cell>
          <cell r="K101">
            <v>0</v>
          </cell>
          <cell r="L101">
            <v>0</v>
          </cell>
          <cell r="M101">
            <v>6.5</v>
          </cell>
          <cell r="N101">
            <v>0</v>
          </cell>
        </row>
        <row r="102">
          <cell r="C102">
            <v>1</v>
          </cell>
          <cell r="D102">
            <v>0</v>
          </cell>
          <cell r="E102">
            <v>0.5</v>
          </cell>
          <cell r="F102">
            <v>3.5</v>
          </cell>
          <cell r="G102">
            <v>1</v>
          </cell>
          <cell r="H102">
            <v>1.5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13.5</v>
          </cell>
          <cell r="N102">
            <v>0</v>
          </cell>
        </row>
        <row r="103">
          <cell r="C103">
            <v>0</v>
          </cell>
          <cell r="D103">
            <v>0</v>
          </cell>
          <cell r="E103">
            <v>1</v>
          </cell>
          <cell r="F103">
            <v>2.5</v>
          </cell>
          <cell r="G103">
            <v>1.5</v>
          </cell>
          <cell r="H103">
            <v>1</v>
          </cell>
          <cell r="I103">
            <v>1</v>
          </cell>
          <cell r="J103">
            <v>0</v>
          </cell>
          <cell r="K103">
            <v>0</v>
          </cell>
          <cell r="L103">
            <v>0</v>
          </cell>
          <cell r="M103">
            <v>15</v>
          </cell>
          <cell r="N103">
            <v>0</v>
          </cell>
        </row>
        <row r="104">
          <cell r="C104">
            <v>0.5</v>
          </cell>
          <cell r="D104">
            <v>0</v>
          </cell>
          <cell r="E104">
            <v>2.5</v>
          </cell>
          <cell r="F104">
            <v>5</v>
          </cell>
          <cell r="G104">
            <v>3</v>
          </cell>
          <cell r="H104">
            <v>7.5</v>
          </cell>
          <cell r="I104">
            <v>0.5</v>
          </cell>
          <cell r="J104">
            <v>0</v>
          </cell>
          <cell r="K104">
            <v>0</v>
          </cell>
          <cell r="L104">
            <v>0</v>
          </cell>
          <cell r="M104">
            <v>12</v>
          </cell>
          <cell r="N104">
            <v>1</v>
          </cell>
        </row>
        <row r="105">
          <cell r="C105">
            <v>2</v>
          </cell>
          <cell r="D105">
            <v>0.5</v>
          </cell>
          <cell r="E105">
            <v>3.5</v>
          </cell>
          <cell r="F105">
            <v>3</v>
          </cell>
          <cell r="G105">
            <v>2</v>
          </cell>
          <cell r="H105">
            <v>11</v>
          </cell>
          <cell r="I105">
            <v>1.5</v>
          </cell>
          <cell r="J105">
            <v>1</v>
          </cell>
          <cell r="K105">
            <v>0</v>
          </cell>
          <cell r="L105">
            <v>0</v>
          </cell>
          <cell r="M105">
            <v>15.5</v>
          </cell>
          <cell r="N105">
            <v>1</v>
          </cell>
        </row>
      </sheetData>
      <sheetData sheetId="15" refreshError="1">
        <row r="5">
          <cell r="G5" t="str">
            <v>xxx</v>
          </cell>
          <cell r="K5" t="str">
            <v>xxx</v>
          </cell>
        </row>
        <row r="6">
          <cell r="K6" t="str">
            <v>xxx</v>
          </cell>
        </row>
        <row r="10">
          <cell r="C10">
            <v>2.4285714285714284</v>
          </cell>
          <cell r="D10">
            <v>0.2857142857142857</v>
          </cell>
          <cell r="E10">
            <v>2</v>
          </cell>
          <cell r="F10">
            <v>5.2857142857142856</v>
          </cell>
          <cell r="G10">
            <v>3.5714285714285716</v>
          </cell>
          <cell r="H10">
            <v>0</v>
          </cell>
          <cell r="I10">
            <v>2.5714285714285716</v>
          </cell>
          <cell r="J10">
            <v>1</v>
          </cell>
          <cell r="K10">
            <v>0</v>
          </cell>
          <cell r="L10">
            <v>0</v>
          </cell>
          <cell r="M10">
            <v>17.714285714285715</v>
          </cell>
          <cell r="N10">
            <v>0</v>
          </cell>
        </row>
        <row r="11">
          <cell r="C11">
            <v>4</v>
          </cell>
          <cell r="D11">
            <v>0.14285714285714285</v>
          </cell>
          <cell r="E11">
            <v>1.5714285714285714</v>
          </cell>
          <cell r="F11">
            <v>6.2857142857142856</v>
          </cell>
          <cell r="G11">
            <v>3.5714285714285716</v>
          </cell>
          <cell r="H11">
            <v>0</v>
          </cell>
          <cell r="I11">
            <v>1.2857142857142858</v>
          </cell>
          <cell r="J11">
            <v>0.5714285714285714</v>
          </cell>
          <cell r="K11">
            <v>0</v>
          </cell>
          <cell r="L11">
            <v>0.14285714285714285</v>
          </cell>
          <cell r="M11">
            <v>20.571428571428573</v>
          </cell>
          <cell r="N11">
            <v>0</v>
          </cell>
        </row>
        <row r="12">
          <cell r="C12">
            <v>3.2857142857142856</v>
          </cell>
          <cell r="D12">
            <v>0.2857142857142857</v>
          </cell>
          <cell r="E12">
            <v>1.8571428571428572</v>
          </cell>
          <cell r="F12">
            <v>6.7142857142857144</v>
          </cell>
          <cell r="G12">
            <v>3.2857142857142856</v>
          </cell>
          <cell r="H12">
            <v>0</v>
          </cell>
          <cell r="I12">
            <v>2.4285714285714284</v>
          </cell>
          <cell r="J12">
            <v>0.42857142857142855</v>
          </cell>
          <cell r="K12">
            <v>0</v>
          </cell>
          <cell r="L12">
            <v>0</v>
          </cell>
          <cell r="M12">
            <v>20.714285714285715</v>
          </cell>
          <cell r="N12">
            <v>0</v>
          </cell>
        </row>
        <row r="13">
          <cell r="C13">
            <v>5.2857142857142856</v>
          </cell>
          <cell r="D13">
            <v>0.7142857142857143</v>
          </cell>
          <cell r="E13">
            <v>2.5714285714285716</v>
          </cell>
          <cell r="F13">
            <v>7.4285714285714288</v>
          </cell>
          <cell r="G13">
            <v>3.2857142857142856</v>
          </cell>
          <cell r="H13">
            <v>0</v>
          </cell>
          <cell r="I13">
            <v>1.7142857142857142</v>
          </cell>
          <cell r="J13">
            <v>0.5714285714285714</v>
          </cell>
          <cell r="K13">
            <v>0</v>
          </cell>
          <cell r="L13">
            <v>0</v>
          </cell>
          <cell r="M13">
            <v>24.857142857142858</v>
          </cell>
          <cell r="N13">
            <v>0</v>
          </cell>
        </row>
        <row r="14">
          <cell r="C14">
            <v>5.2857142857142856</v>
          </cell>
          <cell r="D14">
            <v>1</v>
          </cell>
          <cell r="E14">
            <v>3.5714285714285716</v>
          </cell>
          <cell r="F14">
            <v>7.5714285714285712</v>
          </cell>
          <cell r="G14">
            <v>2.8571428571428572</v>
          </cell>
          <cell r="H14">
            <v>0</v>
          </cell>
          <cell r="I14">
            <v>2</v>
          </cell>
          <cell r="J14">
            <v>0.5714285714285714</v>
          </cell>
          <cell r="K14">
            <v>0</v>
          </cell>
          <cell r="L14">
            <v>0</v>
          </cell>
          <cell r="M14">
            <v>25.285714285714285</v>
          </cell>
          <cell r="N14">
            <v>0</v>
          </cell>
        </row>
        <row r="15">
          <cell r="C15">
            <v>5.1428571428571432</v>
          </cell>
          <cell r="D15">
            <v>0.42857142857142855</v>
          </cell>
          <cell r="E15">
            <v>2.7142857142857144</v>
          </cell>
          <cell r="F15">
            <v>9</v>
          </cell>
          <cell r="G15">
            <v>2.2857142857142856</v>
          </cell>
          <cell r="H15">
            <v>0</v>
          </cell>
          <cell r="I15">
            <v>2.2857142857142856</v>
          </cell>
          <cell r="J15">
            <v>0.7142857142857143</v>
          </cell>
          <cell r="K15">
            <v>0</v>
          </cell>
          <cell r="L15">
            <v>0</v>
          </cell>
          <cell r="M15">
            <v>28.142857142857142</v>
          </cell>
          <cell r="N15">
            <v>0</v>
          </cell>
        </row>
        <row r="16">
          <cell r="C16">
            <v>5</v>
          </cell>
          <cell r="D16">
            <v>0.7142857142857143</v>
          </cell>
          <cell r="E16">
            <v>3.4285714285714284</v>
          </cell>
          <cell r="F16">
            <v>8.2857142857142865</v>
          </cell>
          <cell r="G16">
            <v>2.4285714285714284</v>
          </cell>
          <cell r="H16">
            <v>0</v>
          </cell>
          <cell r="I16">
            <v>2.2857142857142856</v>
          </cell>
          <cell r="J16">
            <v>0.14285714285714285</v>
          </cell>
          <cell r="K16">
            <v>0</v>
          </cell>
          <cell r="L16">
            <v>0.14285714285714285</v>
          </cell>
          <cell r="M16">
            <v>26</v>
          </cell>
          <cell r="N16">
            <v>0</v>
          </cell>
        </row>
        <row r="17">
          <cell r="C17">
            <v>4.1428571428571432</v>
          </cell>
          <cell r="D17">
            <v>0.5714285714285714</v>
          </cell>
          <cell r="E17">
            <v>2.8571428571428572</v>
          </cell>
          <cell r="F17">
            <v>8.7142857142857135</v>
          </cell>
          <cell r="G17">
            <v>2.2857142857142856</v>
          </cell>
          <cell r="H17">
            <v>0.14285714285714285</v>
          </cell>
          <cell r="I17">
            <v>1.8571428571428572</v>
          </cell>
          <cell r="J17">
            <v>0</v>
          </cell>
          <cell r="K17">
            <v>0</v>
          </cell>
          <cell r="L17">
            <v>0</v>
          </cell>
          <cell r="M17">
            <v>27.857142857142858</v>
          </cell>
          <cell r="N17">
            <v>0</v>
          </cell>
        </row>
        <row r="18">
          <cell r="C18">
            <v>5.4285714285714288</v>
          </cell>
          <cell r="D18">
            <v>1.2857142857142858</v>
          </cell>
          <cell r="E18">
            <v>4.2857142857142856</v>
          </cell>
          <cell r="F18">
            <v>9.5714285714285712</v>
          </cell>
          <cell r="G18">
            <v>1.8571428571428572</v>
          </cell>
          <cell r="H18">
            <v>0</v>
          </cell>
          <cell r="I18">
            <v>3.2857142857142856</v>
          </cell>
          <cell r="J18">
            <v>0</v>
          </cell>
          <cell r="K18">
            <v>0</v>
          </cell>
          <cell r="L18">
            <v>0</v>
          </cell>
          <cell r="M18">
            <v>37</v>
          </cell>
          <cell r="N18">
            <v>0</v>
          </cell>
        </row>
        <row r="19">
          <cell r="C19">
            <v>7.1428571428571432</v>
          </cell>
          <cell r="D19">
            <v>1.8571428571428572</v>
          </cell>
          <cell r="E19">
            <v>5.5714285714285712</v>
          </cell>
          <cell r="F19">
            <v>12.142857142857142</v>
          </cell>
          <cell r="G19">
            <v>0.7142857142857143</v>
          </cell>
          <cell r="H19">
            <v>0</v>
          </cell>
          <cell r="I19">
            <v>2.5714285714285716</v>
          </cell>
          <cell r="J19">
            <v>0.42857142857142855</v>
          </cell>
          <cell r="K19">
            <v>0</v>
          </cell>
          <cell r="L19">
            <v>0</v>
          </cell>
          <cell r="M19">
            <v>38.142857142857146</v>
          </cell>
          <cell r="N19">
            <v>0</v>
          </cell>
        </row>
        <row r="20">
          <cell r="C20">
            <v>7.8571428571428568</v>
          </cell>
          <cell r="D20">
            <v>1.8571428571428572</v>
          </cell>
          <cell r="E20">
            <v>5.8571428571428568</v>
          </cell>
          <cell r="F20">
            <v>12.571428571428571</v>
          </cell>
          <cell r="G20">
            <v>1.1428571428571428</v>
          </cell>
          <cell r="H20">
            <v>0</v>
          </cell>
          <cell r="I20">
            <v>3.2857142857142856</v>
          </cell>
          <cell r="J20">
            <v>0.14285714285714285</v>
          </cell>
          <cell r="K20">
            <v>0</v>
          </cell>
          <cell r="L20">
            <v>0</v>
          </cell>
          <cell r="M20">
            <v>32.714285714285715</v>
          </cell>
          <cell r="N20">
            <v>0</v>
          </cell>
        </row>
        <row r="21">
          <cell r="C21">
            <v>8.4285714285714288</v>
          </cell>
          <cell r="D21">
            <v>1.1428571428571428</v>
          </cell>
          <cell r="E21">
            <v>4.7142857142857144</v>
          </cell>
          <cell r="F21">
            <v>12.857142857142858</v>
          </cell>
          <cell r="G21">
            <v>0.5714285714285714</v>
          </cell>
          <cell r="H21">
            <v>0</v>
          </cell>
          <cell r="I21">
            <v>2.7142857142857144</v>
          </cell>
          <cell r="J21">
            <v>0.2857142857142857</v>
          </cell>
          <cell r="K21">
            <v>0</v>
          </cell>
          <cell r="L21">
            <v>0</v>
          </cell>
          <cell r="M21">
            <v>42.571428571428569</v>
          </cell>
          <cell r="N21">
            <v>0</v>
          </cell>
        </row>
        <row r="22">
          <cell r="C22">
            <v>6.7142857142857144</v>
          </cell>
          <cell r="D22">
            <v>1.2857142857142858</v>
          </cell>
          <cell r="E22">
            <v>5</v>
          </cell>
          <cell r="F22">
            <v>12.142857142857142</v>
          </cell>
          <cell r="G22">
            <v>0.42857142857142855</v>
          </cell>
          <cell r="H22">
            <v>0.14285714285714285</v>
          </cell>
          <cell r="I22">
            <v>3.2857142857142856</v>
          </cell>
          <cell r="J22">
            <v>0.42857142857142855</v>
          </cell>
          <cell r="K22">
            <v>0</v>
          </cell>
          <cell r="L22">
            <v>0.14285714285714285</v>
          </cell>
          <cell r="M22">
            <v>37.714285714285715</v>
          </cell>
          <cell r="N22">
            <v>0</v>
          </cell>
        </row>
        <row r="23">
          <cell r="C23">
            <v>5.1428571428571432</v>
          </cell>
          <cell r="D23">
            <v>1.4285714285714286</v>
          </cell>
          <cell r="E23">
            <v>5</v>
          </cell>
          <cell r="F23">
            <v>12.142857142857142</v>
          </cell>
          <cell r="G23">
            <v>0.42857142857142855</v>
          </cell>
          <cell r="H23">
            <v>0</v>
          </cell>
          <cell r="I23">
            <v>2.7142857142857144</v>
          </cell>
          <cell r="J23">
            <v>0.14285714285714285</v>
          </cell>
          <cell r="K23">
            <v>0</v>
          </cell>
          <cell r="L23">
            <v>0</v>
          </cell>
          <cell r="M23">
            <v>40.428571428571431</v>
          </cell>
          <cell r="N23">
            <v>0</v>
          </cell>
        </row>
        <row r="24">
          <cell r="C24">
            <v>7.1428571428571432</v>
          </cell>
          <cell r="D24">
            <v>1.4285714285714286</v>
          </cell>
          <cell r="E24">
            <v>5.2857142857142856</v>
          </cell>
          <cell r="F24">
            <v>13</v>
          </cell>
          <cell r="G24">
            <v>0</v>
          </cell>
          <cell r="H24">
            <v>0.14285714285714285</v>
          </cell>
          <cell r="I24">
            <v>3.5714285714285716</v>
          </cell>
          <cell r="J24">
            <v>0.14285714285714285</v>
          </cell>
          <cell r="K24">
            <v>0.2857142857142857</v>
          </cell>
          <cell r="L24">
            <v>0</v>
          </cell>
          <cell r="M24">
            <v>38.714285714285715</v>
          </cell>
          <cell r="N24">
            <v>0</v>
          </cell>
        </row>
        <row r="25">
          <cell r="C25">
            <v>7.4285714285714288</v>
          </cell>
          <cell r="D25">
            <v>1.8571428571428572</v>
          </cell>
          <cell r="E25">
            <v>6</v>
          </cell>
          <cell r="F25">
            <v>10.285714285714286</v>
          </cell>
          <cell r="G25">
            <v>1.1428571428571428</v>
          </cell>
          <cell r="H25">
            <v>0</v>
          </cell>
          <cell r="I25">
            <v>2.5714285714285716</v>
          </cell>
          <cell r="J25">
            <v>0.2857142857142857</v>
          </cell>
          <cell r="K25">
            <v>0</v>
          </cell>
          <cell r="L25">
            <v>0</v>
          </cell>
          <cell r="M25">
            <v>44.571428571428569</v>
          </cell>
          <cell r="N25">
            <v>0.14285714285714285</v>
          </cell>
        </row>
        <row r="26">
          <cell r="C26">
            <v>9.7142857142857135</v>
          </cell>
          <cell r="D26">
            <v>1.1428571428571428</v>
          </cell>
          <cell r="E26">
            <v>4.7142857142857144</v>
          </cell>
          <cell r="F26">
            <v>12.857142857142858</v>
          </cell>
          <cell r="G26">
            <v>0.42857142857142855</v>
          </cell>
          <cell r="H26">
            <v>0</v>
          </cell>
          <cell r="I26">
            <v>2.4285714285714284</v>
          </cell>
          <cell r="J26">
            <v>0.14285714285714285</v>
          </cell>
          <cell r="K26">
            <v>0</v>
          </cell>
          <cell r="L26">
            <v>0</v>
          </cell>
          <cell r="M26">
            <v>40.571428571428569</v>
          </cell>
          <cell r="N26">
            <v>0.14285714285714285</v>
          </cell>
        </row>
        <row r="27">
          <cell r="C27">
            <v>9.5714285714285712</v>
          </cell>
          <cell r="D27">
            <v>1.5714285714285714</v>
          </cell>
          <cell r="E27">
            <v>5</v>
          </cell>
          <cell r="F27">
            <v>13.857142857142858</v>
          </cell>
          <cell r="G27">
            <v>0.8571428571428571</v>
          </cell>
          <cell r="H27">
            <v>0</v>
          </cell>
          <cell r="I27">
            <v>4.1428571428571432</v>
          </cell>
          <cell r="J27">
            <v>0.2857142857142857</v>
          </cell>
          <cell r="K27">
            <v>0.14285714285714285</v>
          </cell>
          <cell r="L27">
            <v>0</v>
          </cell>
          <cell r="M27">
            <v>44.142857142857146</v>
          </cell>
          <cell r="N27">
            <v>0</v>
          </cell>
        </row>
        <row r="28">
          <cell r="C28">
            <v>8.1428571428571423</v>
          </cell>
          <cell r="D28">
            <v>1.1428571428571428</v>
          </cell>
          <cell r="E28">
            <v>4.2857142857142856</v>
          </cell>
          <cell r="F28">
            <v>12.428571428571429</v>
          </cell>
          <cell r="G28">
            <v>0.5714285714285714</v>
          </cell>
          <cell r="H28">
            <v>0</v>
          </cell>
          <cell r="I28">
            <v>3.5714285714285716</v>
          </cell>
          <cell r="J28">
            <v>0.2857142857142857</v>
          </cell>
          <cell r="K28">
            <v>0.42857142857142855</v>
          </cell>
          <cell r="L28">
            <v>0</v>
          </cell>
          <cell r="M28">
            <v>42.571428571428569</v>
          </cell>
          <cell r="N28">
            <v>0</v>
          </cell>
        </row>
        <row r="29">
          <cell r="C29">
            <v>7.5714285714285712</v>
          </cell>
          <cell r="D29">
            <v>1.7142857142857142</v>
          </cell>
          <cell r="E29">
            <v>5.8571428571428568</v>
          </cell>
          <cell r="F29">
            <v>11.571428571428571</v>
          </cell>
          <cell r="G29">
            <v>0.7142857142857143</v>
          </cell>
          <cell r="H29">
            <v>0</v>
          </cell>
          <cell r="I29">
            <v>3.2857142857142856</v>
          </cell>
          <cell r="J29">
            <v>0.2857142857142857</v>
          </cell>
          <cell r="K29">
            <v>0</v>
          </cell>
          <cell r="L29">
            <v>0</v>
          </cell>
          <cell r="M29">
            <v>46.571428571428569</v>
          </cell>
          <cell r="N29">
            <v>0.14285714285714285</v>
          </cell>
        </row>
        <row r="30">
          <cell r="C30">
            <v>10</v>
          </cell>
          <cell r="D30">
            <v>1.7142857142857142</v>
          </cell>
          <cell r="E30">
            <v>5.1428571428571432</v>
          </cell>
          <cell r="F30">
            <v>12</v>
          </cell>
          <cell r="G30">
            <v>0.2857142857142857</v>
          </cell>
          <cell r="H30">
            <v>0</v>
          </cell>
          <cell r="I30">
            <v>3</v>
          </cell>
          <cell r="J30">
            <v>0.42857142857142855</v>
          </cell>
          <cell r="K30">
            <v>0</v>
          </cell>
          <cell r="L30">
            <v>0</v>
          </cell>
          <cell r="M30">
            <v>44.285714285714285</v>
          </cell>
          <cell r="N30">
            <v>0</v>
          </cell>
        </row>
        <row r="31">
          <cell r="C31">
            <v>8.7142857142857135</v>
          </cell>
          <cell r="D31">
            <v>2</v>
          </cell>
          <cell r="E31">
            <v>5.7142857142857144</v>
          </cell>
          <cell r="F31">
            <v>15.857142857142858</v>
          </cell>
          <cell r="G31">
            <v>1.5714285714285714</v>
          </cell>
          <cell r="H31">
            <v>0</v>
          </cell>
          <cell r="I31">
            <v>2.8571428571428572</v>
          </cell>
          <cell r="J31">
            <v>0.14285714285714285</v>
          </cell>
          <cell r="K31">
            <v>0</v>
          </cell>
          <cell r="L31">
            <v>0</v>
          </cell>
          <cell r="M31">
            <v>44.428571428571431</v>
          </cell>
          <cell r="N31">
            <v>0</v>
          </cell>
        </row>
        <row r="32">
          <cell r="C32">
            <v>7</v>
          </cell>
          <cell r="D32">
            <v>1.1428571428571428</v>
          </cell>
          <cell r="E32">
            <v>4.4285714285714288</v>
          </cell>
          <cell r="F32">
            <v>11.571428571428571</v>
          </cell>
          <cell r="G32">
            <v>1.2857142857142858</v>
          </cell>
          <cell r="H32">
            <v>0.14285714285714285</v>
          </cell>
          <cell r="I32">
            <v>3.5714285714285716</v>
          </cell>
          <cell r="J32">
            <v>0.42857142857142855</v>
          </cell>
          <cell r="K32">
            <v>0</v>
          </cell>
          <cell r="L32">
            <v>0</v>
          </cell>
          <cell r="M32">
            <v>40.714285714285715</v>
          </cell>
          <cell r="N32">
            <v>0</v>
          </cell>
        </row>
        <row r="33">
          <cell r="C33">
            <v>7.7142857142857144</v>
          </cell>
          <cell r="D33">
            <v>1.4285714285714286</v>
          </cell>
          <cell r="E33">
            <v>4.8571428571428568</v>
          </cell>
          <cell r="F33">
            <v>11</v>
          </cell>
          <cell r="G33">
            <v>0.8571428571428571</v>
          </cell>
          <cell r="H33">
            <v>0</v>
          </cell>
          <cell r="I33">
            <v>2.1428571428571428</v>
          </cell>
          <cell r="J33">
            <v>0.14285714285714285</v>
          </cell>
          <cell r="K33">
            <v>0</v>
          </cell>
          <cell r="L33">
            <v>0</v>
          </cell>
          <cell r="M33">
            <v>41.571428571428569</v>
          </cell>
          <cell r="N33">
            <v>0</v>
          </cell>
        </row>
        <row r="34">
          <cell r="C34">
            <v>6.8571428571428568</v>
          </cell>
          <cell r="D34">
            <v>1.7142857142857142</v>
          </cell>
          <cell r="E34">
            <v>5.1428571428571432</v>
          </cell>
          <cell r="F34">
            <v>12.714285714285714</v>
          </cell>
          <cell r="G34">
            <v>0.8571428571428571</v>
          </cell>
          <cell r="H34">
            <v>0.42857142857142855</v>
          </cell>
          <cell r="I34">
            <v>3.7142857142857144</v>
          </cell>
          <cell r="J34">
            <v>0.5714285714285714</v>
          </cell>
          <cell r="K34">
            <v>0</v>
          </cell>
          <cell r="L34">
            <v>0</v>
          </cell>
          <cell r="M34">
            <v>38.428571428571431</v>
          </cell>
          <cell r="N34">
            <v>0</v>
          </cell>
        </row>
        <row r="35">
          <cell r="C35">
            <v>10.571428571428571</v>
          </cell>
          <cell r="D35">
            <v>1</v>
          </cell>
          <cell r="E35">
            <v>3.7142857142857144</v>
          </cell>
          <cell r="F35">
            <v>14.142857142857142</v>
          </cell>
          <cell r="G35">
            <v>1.4285714285714286</v>
          </cell>
          <cell r="H35">
            <v>0.2857142857142857</v>
          </cell>
          <cell r="I35">
            <v>1.8571428571428572</v>
          </cell>
          <cell r="J35">
            <v>0.42857142857142855</v>
          </cell>
          <cell r="K35">
            <v>0</v>
          </cell>
          <cell r="L35">
            <v>0</v>
          </cell>
          <cell r="M35">
            <v>41.142857142857146</v>
          </cell>
          <cell r="N35">
            <v>0</v>
          </cell>
        </row>
        <row r="36">
          <cell r="C36">
            <v>8.7142857142857135</v>
          </cell>
          <cell r="D36">
            <v>0.5714285714285714</v>
          </cell>
          <cell r="E36">
            <v>3</v>
          </cell>
          <cell r="F36">
            <v>13.142857142857142</v>
          </cell>
          <cell r="G36">
            <v>0.7142857142857143</v>
          </cell>
          <cell r="H36">
            <v>0</v>
          </cell>
          <cell r="I36">
            <v>2.8571428571428572</v>
          </cell>
          <cell r="J36">
            <v>0.42857142857142855</v>
          </cell>
          <cell r="K36">
            <v>0.14285714285714285</v>
          </cell>
          <cell r="L36">
            <v>0</v>
          </cell>
          <cell r="M36">
            <v>41.857142857142854</v>
          </cell>
          <cell r="N36">
            <v>0</v>
          </cell>
        </row>
        <row r="37">
          <cell r="C37">
            <v>8.1428571428571423</v>
          </cell>
          <cell r="D37">
            <v>1</v>
          </cell>
          <cell r="E37">
            <v>4</v>
          </cell>
          <cell r="F37">
            <v>12.571428571428571</v>
          </cell>
          <cell r="G37">
            <v>1.8571428571428572</v>
          </cell>
          <cell r="H37">
            <v>0.14285714285714285</v>
          </cell>
          <cell r="I37">
            <v>2.8571428571428572</v>
          </cell>
          <cell r="J37">
            <v>0.2857142857142857</v>
          </cell>
          <cell r="K37">
            <v>0.2857142857142857</v>
          </cell>
          <cell r="L37">
            <v>0</v>
          </cell>
          <cell r="M37">
            <v>43</v>
          </cell>
          <cell r="N37">
            <v>0</v>
          </cell>
        </row>
        <row r="38">
          <cell r="C38">
            <v>8.4285714285714288</v>
          </cell>
          <cell r="D38">
            <v>0.7142857142857143</v>
          </cell>
          <cell r="E38">
            <v>3.8571428571428572</v>
          </cell>
          <cell r="F38">
            <v>11.428571428571429</v>
          </cell>
          <cell r="G38">
            <v>1.4285714285714286</v>
          </cell>
          <cell r="H38">
            <v>0.14285714285714285</v>
          </cell>
          <cell r="I38">
            <v>4</v>
          </cell>
          <cell r="J38">
            <v>0</v>
          </cell>
          <cell r="K38">
            <v>0.42857142857142855</v>
          </cell>
          <cell r="L38">
            <v>0.14285714285714285</v>
          </cell>
          <cell r="M38">
            <v>46.571428571428569</v>
          </cell>
          <cell r="N38">
            <v>0</v>
          </cell>
        </row>
        <row r="39">
          <cell r="C39">
            <v>9.1428571428571423</v>
          </cell>
          <cell r="D39">
            <v>1.5714285714285714</v>
          </cell>
          <cell r="E39">
            <v>5</v>
          </cell>
          <cell r="F39">
            <v>11.142857142857142</v>
          </cell>
          <cell r="G39">
            <v>0.7142857142857143</v>
          </cell>
          <cell r="H39">
            <v>0.2857142857142857</v>
          </cell>
          <cell r="I39">
            <v>2.7142857142857144</v>
          </cell>
          <cell r="J39">
            <v>0.8571428571428571</v>
          </cell>
          <cell r="K39">
            <v>0.14285714285714285</v>
          </cell>
          <cell r="L39">
            <v>0</v>
          </cell>
          <cell r="M39">
            <v>41.857142857142854</v>
          </cell>
          <cell r="N39">
            <v>0</v>
          </cell>
        </row>
        <row r="40">
          <cell r="C40">
            <v>6.5714285714285712</v>
          </cell>
          <cell r="D40">
            <v>0.8571428571428571</v>
          </cell>
          <cell r="E40">
            <v>4.2857142857142856</v>
          </cell>
          <cell r="F40">
            <v>11</v>
          </cell>
          <cell r="G40">
            <v>1</v>
          </cell>
          <cell r="H40">
            <v>0.5714285714285714</v>
          </cell>
          <cell r="I40">
            <v>3.5714285714285716</v>
          </cell>
          <cell r="J40">
            <v>0.2857142857142857</v>
          </cell>
          <cell r="K40">
            <v>0</v>
          </cell>
          <cell r="L40">
            <v>0.14285714285714285</v>
          </cell>
          <cell r="M40">
            <v>46.571428571428569</v>
          </cell>
          <cell r="N40">
            <v>0</v>
          </cell>
        </row>
        <row r="41">
          <cell r="C41">
            <v>8.4285714285714288</v>
          </cell>
          <cell r="D41">
            <v>1.1428571428571428</v>
          </cell>
          <cell r="E41">
            <v>4.7142857142857144</v>
          </cell>
          <cell r="F41">
            <v>13</v>
          </cell>
          <cell r="G41">
            <v>1</v>
          </cell>
          <cell r="H41">
            <v>0.42857142857142855</v>
          </cell>
          <cell r="I41">
            <v>2.1428571428571428</v>
          </cell>
          <cell r="J41">
            <v>0.42857142857142855</v>
          </cell>
          <cell r="K41">
            <v>0.14285714285714285</v>
          </cell>
          <cell r="L41">
            <v>0</v>
          </cell>
          <cell r="M41">
            <v>42</v>
          </cell>
          <cell r="N41">
            <v>0</v>
          </cell>
        </row>
        <row r="42">
          <cell r="C42">
            <v>5.2857142857142856</v>
          </cell>
          <cell r="D42">
            <v>1.2857142857142858</v>
          </cell>
          <cell r="E42">
            <v>4</v>
          </cell>
          <cell r="F42">
            <v>9</v>
          </cell>
          <cell r="G42">
            <v>1</v>
          </cell>
          <cell r="H42">
            <v>0.14285714285714285</v>
          </cell>
          <cell r="I42">
            <v>3.5714285714285716</v>
          </cell>
          <cell r="J42">
            <v>0.42857142857142855</v>
          </cell>
          <cell r="K42">
            <v>0</v>
          </cell>
          <cell r="L42">
            <v>0</v>
          </cell>
          <cell r="M42">
            <v>36.714285714285715</v>
          </cell>
          <cell r="N42">
            <v>0</v>
          </cell>
        </row>
        <row r="43">
          <cell r="C43">
            <v>9.1428571428571423</v>
          </cell>
          <cell r="D43">
            <v>0.8571428571428571</v>
          </cell>
          <cell r="E43">
            <v>3.8571428571428572</v>
          </cell>
          <cell r="F43">
            <v>11.142857142857142</v>
          </cell>
          <cell r="G43">
            <v>0.7142857142857143</v>
          </cell>
          <cell r="H43">
            <v>0.14285714285714285</v>
          </cell>
          <cell r="I43">
            <v>3.2857142857142856</v>
          </cell>
          <cell r="J43">
            <v>0</v>
          </cell>
          <cell r="K43">
            <v>0</v>
          </cell>
          <cell r="L43">
            <v>0.14285714285714285</v>
          </cell>
          <cell r="M43">
            <v>28.857142857142858</v>
          </cell>
          <cell r="N43">
            <v>0</v>
          </cell>
        </row>
        <row r="44">
          <cell r="C44">
            <v>7.2857142857142856</v>
          </cell>
          <cell r="D44">
            <v>1</v>
          </cell>
          <cell r="E44">
            <v>3.2857142857142856</v>
          </cell>
          <cell r="F44">
            <v>11</v>
          </cell>
          <cell r="G44">
            <v>0.7142857142857143</v>
          </cell>
          <cell r="H44">
            <v>0</v>
          </cell>
          <cell r="I44">
            <v>2.7142857142857144</v>
          </cell>
          <cell r="J44">
            <v>0</v>
          </cell>
          <cell r="K44">
            <v>0.2857142857142857</v>
          </cell>
          <cell r="L44">
            <v>0</v>
          </cell>
          <cell r="M44">
            <v>27.285714285714285</v>
          </cell>
          <cell r="N44">
            <v>0</v>
          </cell>
        </row>
        <row r="45">
          <cell r="C45">
            <v>7</v>
          </cell>
          <cell r="D45">
            <v>0.5714285714285714</v>
          </cell>
          <cell r="E45">
            <v>3.1428571428571428</v>
          </cell>
          <cell r="F45">
            <v>10.857142857142858</v>
          </cell>
          <cell r="G45">
            <v>0.7142857142857143</v>
          </cell>
          <cell r="H45">
            <v>0</v>
          </cell>
          <cell r="I45">
            <v>3.1428571428571428</v>
          </cell>
          <cell r="J45">
            <v>0.2857142857142857</v>
          </cell>
          <cell r="K45">
            <v>0</v>
          </cell>
          <cell r="L45">
            <v>0</v>
          </cell>
          <cell r="M45">
            <v>30.428571428571427</v>
          </cell>
          <cell r="N45">
            <v>0</v>
          </cell>
        </row>
        <row r="46">
          <cell r="C46">
            <v>6</v>
          </cell>
          <cell r="D46">
            <v>0.7142857142857143</v>
          </cell>
          <cell r="E46">
            <v>3</v>
          </cell>
          <cell r="F46">
            <v>8.7142857142857135</v>
          </cell>
          <cell r="G46">
            <v>0.7142857142857143</v>
          </cell>
          <cell r="H46">
            <v>0</v>
          </cell>
          <cell r="I46">
            <v>2.4285714285714284</v>
          </cell>
          <cell r="J46">
            <v>0.2857142857142857</v>
          </cell>
          <cell r="K46">
            <v>0.14285714285714285</v>
          </cell>
          <cell r="L46">
            <v>0</v>
          </cell>
          <cell r="M46">
            <v>29.285714285714285</v>
          </cell>
          <cell r="N46">
            <v>0</v>
          </cell>
        </row>
        <row r="47">
          <cell r="C47">
            <v>6.7142857142857144</v>
          </cell>
          <cell r="D47">
            <v>0.5714285714285714</v>
          </cell>
          <cell r="E47">
            <v>3.5714285714285716</v>
          </cell>
          <cell r="F47">
            <v>12.142857142857142</v>
          </cell>
          <cell r="G47">
            <v>0.42857142857142855</v>
          </cell>
          <cell r="H47">
            <v>0</v>
          </cell>
          <cell r="I47">
            <v>2.8571428571428572</v>
          </cell>
          <cell r="J47">
            <v>0.14285714285714285</v>
          </cell>
          <cell r="K47">
            <v>0</v>
          </cell>
          <cell r="L47">
            <v>0.14285714285714285</v>
          </cell>
          <cell r="M47">
            <v>35</v>
          </cell>
          <cell r="N47">
            <v>0</v>
          </cell>
        </row>
        <row r="48">
          <cell r="C48">
            <v>7.4285714285714288</v>
          </cell>
          <cell r="D48">
            <v>0.7142857142857143</v>
          </cell>
          <cell r="E48">
            <v>3.2857142857142856</v>
          </cell>
          <cell r="F48">
            <v>12.428571428571429</v>
          </cell>
          <cell r="G48">
            <v>0.5714285714285714</v>
          </cell>
          <cell r="H48">
            <v>0.14285714285714285</v>
          </cell>
          <cell r="I48">
            <v>4.2857142857142856</v>
          </cell>
          <cell r="J48">
            <v>0.2857142857142857</v>
          </cell>
          <cell r="K48">
            <v>0</v>
          </cell>
          <cell r="L48">
            <v>0.14285714285714285</v>
          </cell>
          <cell r="M48">
            <v>34.285714285714285</v>
          </cell>
          <cell r="N48">
            <v>0</v>
          </cell>
        </row>
        <row r="49">
          <cell r="C49">
            <v>6.2857142857142856</v>
          </cell>
          <cell r="D49">
            <v>0.42857142857142855</v>
          </cell>
          <cell r="E49">
            <v>3</v>
          </cell>
          <cell r="F49">
            <v>10.857142857142858</v>
          </cell>
          <cell r="G49">
            <v>0.7142857142857143</v>
          </cell>
          <cell r="H49">
            <v>0.42857142857142855</v>
          </cell>
          <cell r="I49">
            <v>3.4285714285714284</v>
          </cell>
          <cell r="J49">
            <v>0.14285714285714285</v>
          </cell>
          <cell r="K49">
            <v>0</v>
          </cell>
          <cell r="L49">
            <v>0</v>
          </cell>
          <cell r="M49">
            <v>40.428571428571431</v>
          </cell>
          <cell r="N49">
            <v>0</v>
          </cell>
        </row>
        <row r="50">
          <cell r="C50">
            <v>5.4285714285714288</v>
          </cell>
          <cell r="D50">
            <v>0.7142857142857143</v>
          </cell>
          <cell r="E50">
            <v>3.2857142857142856</v>
          </cell>
          <cell r="F50">
            <v>11</v>
          </cell>
          <cell r="G50">
            <v>0.8571428571428571</v>
          </cell>
          <cell r="H50">
            <v>0</v>
          </cell>
          <cell r="I50">
            <v>3.8571428571428572</v>
          </cell>
          <cell r="J50">
            <v>0</v>
          </cell>
          <cell r="K50">
            <v>0.14285714285714285</v>
          </cell>
          <cell r="L50">
            <v>0</v>
          </cell>
          <cell r="M50">
            <v>40.142857142857146</v>
          </cell>
          <cell r="N50">
            <v>0</v>
          </cell>
        </row>
        <row r="51">
          <cell r="C51">
            <v>5.7142857142857144</v>
          </cell>
          <cell r="D51">
            <v>0.7142857142857143</v>
          </cell>
          <cell r="E51">
            <v>3</v>
          </cell>
          <cell r="F51">
            <v>9.7142857142857135</v>
          </cell>
          <cell r="G51">
            <v>1.1428571428571428</v>
          </cell>
          <cell r="H51">
            <v>0.14285714285714285</v>
          </cell>
          <cell r="I51">
            <v>3.5714285714285716</v>
          </cell>
          <cell r="J51">
            <v>0.14285714285714285</v>
          </cell>
          <cell r="K51">
            <v>0</v>
          </cell>
          <cell r="L51">
            <v>0.14285714285714285</v>
          </cell>
          <cell r="M51">
            <v>44.428571428571431</v>
          </cell>
          <cell r="N51">
            <v>0</v>
          </cell>
        </row>
        <row r="52">
          <cell r="C52">
            <v>6.1428571428571432</v>
          </cell>
          <cell r="D52">
            <v>0.42857142857142855</v>
          </cell>
          <cell r="E52">
            <v>2.5714285714285716</v>
          </cell>
          <cell r="F52">
            <v>10.714285714285714</v>
          </cell>
          <cell r="G52">
            <v>1.2857142857142858</v>
          </cell>
          <cell r="H52">
            <v>0</v>
          </cell>
          <cell r="I52">
            <v>2.4285714285714284</v>
          </cell>
          <cell r="J52">
            <v>0.42857142857142855</v>
          </cell>
          <cell r="K52">
            <v>0</v>
          </cell>
          <cell r="L52">
            <v>0</v>
          </cell>
          <cell r="M52">
            <v>48.714285714285715</v>
          </cell>
          <cell r="N52">
            <v>0</v>
          </cell>
        </row>
        <row r="53">
          <cell r="C53">
            <v>8.7142857142857135</v>
          </cell>
          <cell r="D53">
            <v>0.2857142857142857</v>
          </cell>
          <cell r="E53">
            <v>3.1428571428571428</v>
          </cell>
          <cell r="F53">
            <v>9.5714285714285712</v>
          </cell>
          <cell r="G53">
            <v>1.8571428571428572</v>
          </cell>
          <cell r="H53">
            <v>0.14285714285714285</v>
          </cell>
          <cell r="I53">
            <v>3.4285714285714284</v>
          </cell>
          <cell r="J53">
            <v>0.42857142857142855</v>
          </cell>
          <cell r="K53">
            <v>0.14285714285714285</v>
          </cell>
          <cell r="L53">
            <v>0</v>
          </cell>
          <cell r="M53">
            <v>43.714285714285715</v>
          </cell>
          <cell r="N53">
            <v>0</v>
          </cell>
        </row>
        <row r="54">
          <cell r="C54">
            <v>8</v>
          </cell>
          <cell r="D54">
            <v>1.2857142857142858</v>
          </cell>
          <cell r="E54">
            <v>4.4285714285714288</v>
          </cell>
          <cell r="F54">
            <v>11.857142857142858</v>
          </cell>
          <cell r="G54">
            <v>2.2857142857142856</v>
          </cell>
          <cell r="H54">
            <v>0</v>
          </cell>
          <cell r="I54">
            <v>2.4285714285714284</v>
          </cell>
          <cell r="J54">
            <v>0</v>
          </cell>
          <cell r="K54">
            <v>0</v>
          </cell>
          <cell r="L54">
            <v>0.2857142857142857</v>
          </cell>
          <cell r="M54">
            <v>42.714285714285715</v>
          </cell>
          <cell r="N54">
            <v>0</v>
          </cell>
        </row>
        <row r="55">
          <cell r="C55">
            <v>5</v>
          </cell>
          <cell r="D55">
            <v>0.8571428571428571</v>
          </cell>
          <cell r="E55">
            <v>4.1428571428571432</v>
          </cell>
          <cell r="F55">
            <v>10.714285714285714</v>
          </cell>
          <cell r="G55">
            <v>2.4285714285714284</v>
          </cell>
          <cell r="H55">
            <v>0.2857142857142857</v>
          </cell>
          <cell r="I55">
            <v>2.8571428571428572</v>
          </cell>
          <cell r="J55">
            <v>0</v>
          </cell>
          <cell r="K55">
            <v>0</v>
          </cell>
          <cell r="L55">
            <v>0</v>
          </cell>
          <cell r="M55">
            <v>42</v>
          </cell>
          <cell r="N55">
            <v>0</v>
          </cell>
        </row>
        <row r="56">
          <cell r="C56">
            <v>6.7142857142857144</v>
          </cell>
          <cell r="D56">
            <v>1</v>
          </cell>
          <cell r="E56">
            <v>4.2857142857142856</v>
          </cell>
          <cell r="F56">
            <v>11.428571428571429</v>
          </cell>
          <cell r="G56">
            <v>3.2857142857142856</v>
          </cell>
          <cell r="H56">
            <v>0</v>
          </cell>
          <cell r="I56">
            <v>1.8571428571428572</v>
          </cell>
          <cell r="J56">
            <v>0.2857142857142857</v>
          </cell>
          <cell r="K56">
            <v>0</v>
          </cell>
          <cell r="L56">
            <v>0</v>
          </cell>
          <cell r="M56">
            <v>42</v>
          </cell>
          <cell r="N56">
            <v>0</v>
          </cell>
        </row>
        <row r="57">
          <cell r="C57">
            <v>6.5714285714285712</v>
          </cell>
          <cell r="D57">
            <v>0.14285714285714285</v>
          </cell>
          <cell r="E57">
            <v>2.4285714285714284</v>
          </cell>
          <cell r="F57">
            <v>9</v>
          </cell>
          <cell r="G57">
            <v>3</v>
          </cell>
          <cell r="H57">
            <v>0</v>
          </cell>
          <cell r="I57">
            <v>2.2857142857142856</v>
          </cell>
          <cell r="J57">
            <v>0.14285714285714285</v>
          </cell>
          <cell r="K57">
            <v>0</v>
          </cell>
          <cell r="L57">
            <v>0</v>
          </cell>
          <cell r="M57">
            <v>53</v>
          </cell>
          <cell r="N57">
            <v>0</v>
          </cell>
        </row>
        <row r="58">
          <cell r="C58">
            <v>11.5</v>
          </cell>
          <cell r="D58">
            <v>1</v>
          </cell>
          <cell r="E58">
            <v>4</v>
          </cell>
          <cell r="F58">
            <v>14</v>
          </cell>
          <cell r="G58">
            <v>4</v>
          </cell>
          <cell r="H58">
            <v>0</v>
          </cell>
          <cell r="I58">
            <v>3.5</v>
          </cell>
          <cell r="J58">
            <v>2</v>
          </cell>
          <cell r="K58">
            <v>0</v>
          </cell>
          <cell r="L58">
            <v>0</v>
          </cell>
          <cell r="M58">
            <v>43</v>
          </cell>
          <cell r="N58">
            <v>0</v>
          </cell>
        </row>
        <row r="59">
          <cell r="C59">
            <v>10</v>
          </cell>
          <cell r="D59">
            <v>1.5</v>
          </cell>
          <cell r="E59">
            <v>5</v>
          </cell>
          <cell r="F59">
            <v>16</v>
          </cell>
          <cell r="G59">
            <v>5</v>
          </cell>
          <cell r="H59">
            <v>0</v>
          </cell>
          <cell r="I59">
            <v>3</v>
          </cell>
          <cell r="J59">
            <v>0.5</v>
          </cell>
          <cell r="K59">
            <v>0</v>
          </cell>
          <cell r="L59">
            <v>0</v>
          </cell>
          <cell r="M59">
            <v>59.5</v>
          </cell>
          <cell r="N59">
            <v>0</v>
          </cell>
        </row>
        <row r="60">
          <cell r="C60">
            <v>9</v>
          </cell>
          <cell r="D60">
            <v>1.5</v>
          </cell>
          <cell r="E60">
            <v>5</v>
          </cell>
          <cell r="F60">
            <v>8</v>
          </cell>
          <cell r="G60">
            <v>8.5</v>
          </cell>
          <cell r="H60">
            <v>0</v>
          </cell>
          <cell r="I60">
            <v>1.5</v>
          </cell>
          <cell r="J60">
            <v>0</v>
          </cell>
          <cell r="K60">
            <v>0</v>
          </cell>
          <cell r="L60">
            <v>0</v>
          </cell>
          <cell r="M60">
            <v>54</v>
          </cell>
          <cell r="N60">
            <v>0</v>
          </cell>
        </row>
        <row r="61">
          <cell r="C61">
            <v>6</v>
          </cell>
          <cell r="D61">
            <v>0</v>
          </cell>
          <cell r="E61">
            <v>2</v>
          </cell>
          <cell r="F61">
            <v>4.5</v>
          </cell>
          <cell r="G61">
            <v>2.5</v>
          </cell>
          <cell r="H61">
            <v>0</v>
          </cell>
          <cell r="I61">
            <v>3.5</v>
          </cell>
          <cell r="J61">
            <v>0</v>
          </cell>
          <cell r="K61">
            <v>0</v>
          </cell>
          <cell r="L61">
            <v>0</v>
          </cell>
          <cell r="M61">
            <v>60.5</v>
          </cell>
          <cell r="N61">
            <v>0</v>
          </cell>
        </row>
        <row r="62">
          <cell r="C62">
            <v>6.5</v>
          </cell>
          <cell r="D62">
            <v>0</v>
          </cell>
          <cell r="E62">
            <v>2</v>
          </cell>
          <cell r="F62">
            <v>8.5</v>
          </cell>
          <cell r="G62">
            <v>6</v>
          </cell>
          <cell r="H62">
            <v>0.5</v>
          </cell>
          <cell r="I62">
            <v>2.5</v>
          </cell>
          <cell r="J62">
            <v>0</v>
          </cell>
          <cell r="K62">
            <v>0</v>
          </cell>
          <cell r="L62">
            <v>0</v>
          </cell>
          <cell r="M62">
            <v>32</v>
          </cell>
          <cell r="N62">
            <v>0</v>
          </cell>
        </row>
        <row r="63">
          <cell r="C63">
            <v>9</v>
          </cell>
          <cell r="D63">
            <v>0.5</v>
          </cell>
          <cell r="E63">
            <v>3</v>
          </cell>
          <cell r="F63">
            <v>11.5</v>
          </cell>
          <cell r="G63">
            <v>3</v>
          </cell>
          <cell r="H63">
            <v>0.5</v>
          </cell>
          <cell r="I63">
            <v>2.5</v>
          </cell>
          <cell r="J63">
            <v>0</v>
          </cell>
          <cell r="K63">
            <v>0</v>
          </cell>
          <cell r="L63">
            <v>0</v>
          </cell>
          <cell r="M63">
            <v>32</v>
          </cell>
          <cell r="N63">
            <v>0</v>
          </cell>
        </row>
        <row r="64">
          <cell r="C64">
            <v>5</v>
          </cell>
          <cell r="D64">
            <v>1</v>
          </cell>
          <cell r="E64">
            <v>3</v>
          </cell>
          <cell r="F64">
            <v>3</v>
          </cell>
          <cell r="G64">
            <v>3.5</v>
          </cell>
          <cell r="H64">
            <v>0</v>
          </cell>
          <cell r="I64">
            <v>1</v>
          </cell>
          <cell r="J64">
            <v>0</v>
          </cell>
          <cell r="K64">
            <v>0</v>
          </cell>
          <cell r="L64">
            <v>0</v>
          </cell>
          <cell r="M64">
            <v>21</v>
          </cell>
          <cell r="N64">
            <v>0</v>
          </cell>
        </row>
        <row r="65">
          <cell r="C65">
            <v>7</v>
          </cell>
          <cell r="D65">
            <v>1</v>
          </cell>
          <cell r="E65">
            <v>5</v>
          </cell>
          <cell r="F65">
            <v>5.5</v>
          </cell>
          <cell r="G65">
            <v>2.5</v>
          </cell>
          <cell r="H65">
            <v>0</v>
          </cell>
          <cell r="I65">
            <v>1</v>
          </cell>
          <cell r="J65">
            <v>0.5</v>
          </cell>
          <cell r="K65">
            <v>0</v>
          </cell>
          <cell r="L65">
            <v>0</v>
          </cell>
          <cell r="M65">
            <v>26</v>
          </cell>
          <cell r="N65">
            <v>0</v>
          </cell>
        </row>
        <row r="66">
          <cell r="C66">
            <v>2.5</v>
          </cell>
          <cell r="D66">
            <v>1.5</v>
          </cell>
          <cell r="E66">
            <v>5</v>
          </cell>
          <cell r="F66">
            <v>7</v>
          </cell>
          <cell r="G66">
            <v>4.5</v>
          </cell>
          <cell r="H66">
            <v>0</v>
          </cell>
          <cell r="I66">
            <v>3</v>
          </cell>
          <cell r="J66">
            <v>0</v>
          </cell>
          <cell r="K66">
            <v>0</v>
          </cell>
          <cell r="L66">
            <v>0</v>
          </cell>
          <cell r="M66">
            <v>30</v>
          </cell>
          <cell r="N66">
            <v>0</v>
          </cell>
        </row>
        <row r="67">
          <cell r="C67">
            <v>5</v>
          </cell>
          <cell r="D67">
            <v>1</v>
          </cell>
          <cell r="E67">
            <v>3.5</v>
          </cell>
          <cell r="F67">
            <v>6</v>
          </cell>
          <cell r="G67">
            <v>3</v>
          </cell>
          <cell r="H67">
            <v>0</v>
          </cell>
          <cell r="I67">
            <v>1</v>
          </cell>
          <cell r="J67">
            <v>0</v>
          </cell>
          <cell r="K67">
            <v>0</v>
          </cell>
          <cell r="L67">
            <v>0</v>
          </cell>
          <cell r="M67">
            <v>21</v>
          </cell>
          <cell r="N67">
            <v>0</v>
          </cell>
        </row>
        <row r="68">
          <cell r="C68">
            <v>5</v>
          </cell>
          <cell r="D68">
            <v>1</v>
          </cell>
          <cell r="E68">
            <v>4.5</v>
          </cell>
          <cell r="F68">
            <v>5</v>
          </cell>
          <cell r="G68">
            <v>1.5</v>
          </cell>
          <cell r="H68">
            <v>0</v>
          </cell>
          <cell r="I68">
            <v>1</v>
          </cell>
          <cell r="J68">
            <v>0.5</v>
          </cell>
          <cell r="K68">
            <v>0.5</v>
          </cell>
          <cell r="L68">
            <v>0</v>
          </cell>
          <cell r="M68">
            <v>24.5</v>
          </cell>
          <cell r="N68">
            <v>0</v>
          </cell>
        </row>
        <row r="69">
          <cell r="C69">
            <v>5.5</v>
          </cell>
          <cell r="D69">
            <v>0</v>
          </cell>
          <cell r="E69">
            <v>2.5</v>
          </cell>
          <cell r="F69">
            <v>5</v>
          </cell>
          <cell r="G69">
            <v>0.5</v>
          </cell>
          <cell r="H69">
            <v>0</v>
          </cell>
          <cell r="I69">
            <v>1</v>
          </cell>
          <cell r="J69">
            <v>0</v>
          </cell>
          <cell r="K69">
            <v>0</v>
          </cell>
          <cell r="L69">
            <v>0</v>
          </cell>
          <cell r="M69">
            <v>30</v>
          </cell>
          <cell r="N69">
            <v>0</v>
          </cell>
        </row>
        <row r="70">
          <cell r="C70">
            <v>4.5</v>
          </cell>
          <cell r="D70">
            <v>1</v>
          </cell>
          <cell r="E70">
            <v>2.5</v>
          </cell>
          <cell r="F70">
            <v>2</v>
          </cell>
          <cell r="G70">
            <v>0.5</v>
          </cell>
          <cell r="H70">
            <v>0</v>
          </cell>
          <cell r="I70">
            <v>3.5</v>
          </cell>
          <cell r="J70">
            <v>0.5</v>
          </cell>
          <cell r="K70">
            <v>0</v>
          </cell>
          <cell r="L70">
            <v>0</v>
          </cell>
          <cell r="M70">
            <v>9</v>
          </cell>
          <cell r="N70">
            <v>0</v>
          </cell>
        </row>
        <row r="71">
          <cell r="C71">
            <v>6.5</v>
          </cell>
          <cell r="D71">
            <v>0</v>
          </cell>
          <cell r="E71">
            <v>2.5</v>
          </cell>
          <cell r="F71">
            <v>3</v>
          </cell>
          <cell r="G71">
            <v>0.5</v>
          </cell>
          <cell r="H71">
            <v>0</v>
          </cell>
          <cell r="I71">
            <v>1</v>
          </cell>
          <cell r="J71">
            <v>0</v>
          </cell>
          <cell r="K71">
            <v>0</v>
          </cell>
          <cell r="L71">
            <v>0</v>
          </cell>
          <cell r="M71">
            <v>24</v>
          </cell>
          <cell r="N71">
            <v>0</v>
          </cell>
        </row>
        <row r="72">
          <cell r="C72">
            <v>5.5</v>
          </cell>
          <cell r="D72">
            <v>0</v>
          </cell>
          <cell r="E72">
            <v>1.5</v>
          </cell>
          <cell r="F72">
            <v>3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14</v>
          </cell>
          <cell r="N72">
            <v>0</v>
          </cell>
        </row>
        <row r="73">
          <cell r="C73">
            <v>5</v>
          </cell>
          <cell r="D73">
            <v>0.5</v>
          </cell>
          <cell r="E73">
            <v>3.5</v>
          </cell>
          <cell r="F73">
            <v>4.5</v>
          </cell>
          <cell r="G73">
            <v>1.5</v>
          </cell>
          <cell r="H73">
            <v>0</v>
          </cell>
          <cell r="I73">
            <v>1.5</v>
          </cell>
          <cell r="J73">
            <v>0</v>
          </cell>
          <cell r="K73">
            <v>0</v>
          </cell>
          <cell r="L73">
            <v>0</v>
          </cell>
          <cell r="M73">
            <v>14</v>
          </cell>
          <cell r="N73">
            <v>0</v>
          </cell>
        </row>
        <row r="74">
          <cell r="C74">
            <v>2</v>
          </cell>
          <cell r="D74">
            <v>0</v>
          </cell>
          <cell r="E74">
            <v>2</v>
          </cell>
          <cell r="F74">
            <v>2</v>
          </cell>
          <cell r="G74">
            <v>0</v>
          </cell>
          <cell r="H74">
            <v>0.5</v>
          </cell>
          <cell r="I74">
            <v>0.5</v>
          </cell>
          <cell r="J74">
            <v>0</v>
          </cell>
          <cell r="K74">
            <v>0</v>
          </cell>
          <cell r="L74">
            <v>0</v>
          </cell>
          <cell r="M74">
            <v>11</v>
          </cell>
          <cell r="N74">
            <v>0</v>
          </cell>
        </row>
        <row r="75">
          <cell r="C75">
            <v>2.5</v>
          </cell>
          <cell r="D75">
            <v>0.5</v>
          </cell>
          <cell r="E75">
            <v>1</v>
          </cell>
          <cell r="F75">
            <v>2</v>
          </cell>
          <cell r="G75">
            <v>1.5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16</v>
          </cell>
          <cell r="N75">
            <v>0</v>
          </cell>
        </row>
        <row r="76">
          <cell r="C76">
            <v>1.5</v>
          </cell>
          <cell r="D76">
            <v>0</v>
          </cell>
          <cell r="E76">
            <v>1</v>
          </cell>
          <cell r="F76">
            <v>2</v>
          </cell>
          <cell r="G76">
            <v>0.5</v>
          </cell>
          <cell r="H76">
            <v>0</v>
          </cell>
          <cell r="I76">
            <v>1</v>
          </cell>
          <cell r="J76">
            <v>0</v>
          </cell>
          <cell r="K76">
            <v>0</v>
          </cell>
          <cell r="L76">
            <v>0</v>
          </cell>
          <cell r="M76">
            <v>11.5</v>
          </cell>
          <cell r="N76">
            <v>0</v>
          </cell>
        </row>
        <row r="77">
          <cell r="C77">
            <v>1.5</v>
          </cell>
          <cell r="D77">
            <v>0.5</v>
          </cell>
          <cell r="E77">
            <v>2.5</v>
          </cell>
          <cell r="F77">
            <v>2</v>
          </cell>
          <cell r="G77">
            <v>0</v>
          </cell>
          <cell r="H77">
            <v>0</v>
          </cell>
          <cell r="I77">
            <v>1</v>
          </cell>
          <cell r="J77">
            <v>0</v>
          </cell>
          <cell r="K77">
            <v>0</v>
          </cell>
          <cell r="L77">
            <v>0</v>
          </cell>
          <cell r="M77">
            <v>8.5</v>
          </cell>
          <cell r="N77">
            <v>0</v>
          </cell>
        </row>
        <row r="78">
          <cell r="C78">
            <v>2.5</v>
          </cell>
          <cell r="D78">
            <v>0</v>
          </cell>
          <cell r="E78">
            <v>1.5</v>
          </cell>
          <cell r="F78">
            <v>0.5</v>
          </cell>
          <cell r="G78">
            <v>0.5</v>
          </cell>
          <cell r="H78">
            <v>0</v>
          </cell>
          <cell r="I78">
            <v>0.5</v>
          </cell>
          <cell r="J78">
            <v>0</v>
          </cell>
          <cell r="K78">
            <v>0</v>
          </cell>
          <cell r="L78">
            <v>0</v>
          </cell>
          <cell r="M78">
            <v>8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2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3.5</v>
          </cell>
          <cell r="N79">
            <v>0</v>
          </cell>
        </row>
        <row r="80">
          <cell r="C80">
            <v>0.5</v>
          </cell>
          <cell r="D80">
            <v>0</v>
          </cell>
          <cell r="E80">
            <v>1.5</v>
          </cell>
          <cell r="F80">
            <v>0</v>
          </cell>
          <cell r="G80">
            <v>0</v>
          </cell>
          <cell r="H80">
            <v>0.5</v>
          </cell>
          <cell r="I80">
            <v>0.5</v>
          </cell>
          <cell r="J80">
            <v>0</v>
          </cell>
          <cell r="K80">
            <v>0</v>
          </cell>
          <cell r="L80">
            <v>0</v>
          </cell>
          <cell r="M80">
            <v>6.5</v>
          </cell>
          <cell r="N80">
            <v>0</v>
          </cell>
        </row>
        <row r="81">
          <cell r="C81">
            <v>2</v>
          </cell>
          <cell r="D81">
            <v>0</v>
          </cell>
          <cell r="E81">
            <v>1.5</v>
          </cell>
          <cell r="F81">
            <v>1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4</v>
          </cell>
          <cell r="N81">
            <v>0</v>
          </cell>
        </row>
        <row r="82">
          <cell r="C82">
            <v>1.5</v>
          </cell>
          <cell r="D82">
            <v>0</v>
          </cell>
          <cell r="E82">
            <v>1</v>
          </cell>
          <cell r="F82">
            <v>1</v>
          </cell>
          <cell r="G82">
            <v>0</v>
          </cell>
          <cell r="H82">
            <v>0</v>
          </cell>
          <cell r="I82">
            <v>1</v>
          </cell>
          <cell r="J82">
            <v>0</v>
          </cell>
          <cell r="K82">
            <v>0</v>
          </cell>
          <cell r="L82">
            <v>0</v>
          </cell>
          <cell r="M82">
            <v>6</v>
          </cell>
          <cell r="N82">
            <v>0</v>
          </cell>
        </row>
        <row r="83">
          <cell r="C83">
            <v>1.5</v>
          </cell>
          <cell r="D83">
            <v>0</v>
          </cell>
          <cell r="E83">
            <v>0.5</v>
          </cell>
          <cell r="F83">
            <v>0.5</v>
          </cell>
          <cell r="G83">
            <v>0</v>
          </cell>
          <cell r="H83">
            <v>0</v>
          </cell>
          <cell r="I83">
            <v>0</v>
          </cell>
          <cell r="J83">
            <v>0.5</v>
          </cell>
          <cell r="K83">
            <v>0</v>
          </cell>
          <cell r="L83">
            <v>0</v>
          </cell>
          <cell r="M83">
            <v>4.5</v>
          </cell>
          <cell r="N83">
            <v>0</v>
          </cell>
        </row>
        <row r="84">
          <cell r="C84">
            <v>2</v>
          </cell>
          <cell r="D84">
            <v>0</v>
          </cell>
          <cell r="E84">
            <v>0.5</v>
          </cell>
          <cell r="F84">
            <v>1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1</v>
          </cell>
          <cell r="N84">
            <v>0</v>
          </cell>
        </row>
        <row r="85">
          <cell r="C85">
            <v>0.5</v>
          </cell>
          <cell r="D85">
            <v>0</v>
          </cell>
          <cell r="E85">
            <v>0.5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</v>
          </cell>
          <cell r="N85">
            <v>0</v>
          </cell>
        </row>
        <row r="86">
          <cell r="C86">
            <v>0.5</v>
          </cell>
          <cell r="D86">
            <v>0</v>
          </cell>
          <cell r="E86">
            <v>0</v>
          </cell>
          <cell r="F86">
            <v>0.5</v>
          </cell>
          <cell r="G86">
            <v>0</v>
          </cell>
          <cell r="H86">
            <v>0</v>
          </cell>
          <cell r="I86">
            <v>1</v>
          </cell>
          <cell r="J86">
            <v>1</v>
          </cell>
          <cell r="K86">
            <v>0</v>
          </cell>
          <cell r="L86">
            <v>0</v>
          </cell>
          <cell r="M86">
            <v>1.5</v>
          </cell>
          <cell r="N86">
            <v>0</v>
          </cell>
        </row>
        <row r="87">
          <cell r="C87">
            <v>0.5</v>
          </cell>
          <cell r="D87">
            <v>0</v>
          </cell>
          <cell r="E87">
            <v>0.5</v>
          </cell>
          <cell r="F87">
            <v>0</v>
          </cell>
          <cell r="G87">
            <v>0</v>
          </cell>
          <cell r="H87">
            <v>0</v>
          </cell>
          <cell r="I87">
            <v>0.5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0.5</v>
          </cell>
          <cell r="J88">
            <v>0</v>
          </cell>
          <cell r="K88">
            <v>0</v>
          </cell>
          <cell r="L88">
            <v>0</v>
          </cell>
          <cell r="M88">
            <v>1.5</v>
          </cell>
          <cell r="N88">
            <v>0</v>
          </cell>
        </row>
        <row r="89">
          <cell r="C89">
            <v>0.5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0.5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1.5</v>
          </cell>
          <cell r="J90">
            <v>0</v>
          </cell>
          <cell r="K90">
            <v>0</v>
          </cell>
          <cell r="L90">
            <v>0</v>
          </cell>
          <cell r="M90">
            <v>0.5</v>
          </cell>
          <cell r="N90">
            <v>0</v>
          </cell>
        </row>
        <row r="91">
          <cell r="C91">
            <v>1.5</v>
          </cell>
          <cell r="D91">
            <v>0</v>
          </cell>
          <cell r="E91">
            <v>0</v>
          </cell>
          <cell r="F91">
            <v>0.5</v>
          </cell>
          <cell r="G91">
            <v>0</v>
          </cell>
          <cell r="H91">
            <v>0</v>
          </cell>
          <cell r="I91">
            <v>0</v>
          </cell>
          <cell r="J91">
            <v>0.5</v>
          </cell>
          <cell r="K91">
            <v>0</v>
          </cell>
          <cell r="L91">
            <v>0</v>
          </cell>
          <cell r="M91">
            <v>0.5</v>
          </cell>
          <cell r="N91">
            <v>0</v>
          </cell>
        </row>
        <row r="92">
          <cell r="C92">
            <v>0.5</v>
          </cell>
          <cell r="D92">
            <v>0</v>
          </cell>
          <cell r="E92">
            <v>0</v>
          </cell>
          <cell r="F92">
            <v>0</v>
          </cell>
          <cell r="G92">
            <v>0.5</v>
          </cell>
          <cell r="H92">
            <v>0</v>
          </cell>
          <cell r="I92">
            <v>0</v>
          </cell>
          <cell r="J92">
            <v>0.5</v>
          </cell>
          <cell r="K92">
            <v>0</v>
          </cell>
          <cell r="L92">
            <v>0</v>
          </cell>
          <cell r="M92">
            <v>0.5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0.5</v>
          </cell>
          <cell r="G93">
            <v>0</v>
          </cell>
          <cell r="H93">
            <v>0</v>
          </cell>
          <cell r="I93">
            <v>0.5</v>
          </cell>
          <cell r="J93">
            <v>0</v>
          </cell>
          <cell r="K93">
            <v>0</v>
          </cell>
          <cell r="L93">
            <v>0</v>
          </cell>
          <cell r="M93">
            <v>1</v>
          </cell>
          <cell r="N93">
            <v>0</v>
          </cell>
        </row>
        <row r="94">
          <cell r="C94">
            <v>0.5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0.5</v>
          </cell>
          <cell r="J94">
            <v>0</v>
          </cell>
          <cell r="K94">
            <v>0</v>
          </cell>
          <cell r="L94">
            <v>0</v>
          </cell>
          <cell r="M94">
            <v>1.5</v>
          </cell>
          <cell r="N94">
            <v>0</v>
          </cell>
        </row>
        <row r="95">
          <cell r="C95">
            <v>1.5</v>
          </cell>
          <cell r="D95">
            <v>0</v>
          </cell>
          <cell r="E95">
            <v>0</v>
          </cell>
          <cell r="F95">
            <v>1</v>
          </cell>
          <cell r="G95">
            <v>0</v>
          </cell>
          <cell r="H95">
            <v>0</v>
          </cell>
          <cell r="I95">
            <v>1</v>
          </cell>
          <cell r="J95">
            <v>0.5</v>
          </cell>
          <cell r="K95">
            <v>0.5</v>
          </cell>
          <cell r="L95">
            <v>0</v>
          </cell>
          <cell r="M95">
            <v>5</v>
          </cell>
          <cell r="N95">
            <v>0</v>
          </cell>
        </row>
        <row r="96">
          <cell r="C96">
            <v>0.5</v>
          </cell>
          <cell r="D96">
            <v>0</v>
          </cell>
          <cell r="E96">
            <v>0.5</v>
          </cell>
          <cell r="F96">
            <v>1</v>
          </cell>
          <cell r="G96">
            <v>0</v>
          </cell>
          <cell r="H96">
            <v>0</v>
          </cell>
          <cell r="I96">
            <v>1</v>
          </cell>
          <cell r="J96">
            <v>1.5</v>
          </cell>
          <cell r="K96">
            <v>0</v>
          </cell>
          <cell r="L96">
            <v>0</v>
          </cell>
          <cell r="M96">
            <v>1.5</v>
          </cell>
          <cell r="N96">
            <v>0</v>
          </cell>
        </row>
        <row r="97">
          <cell r="C97">
            <v>0.5</v>
          </cell>
          <cell r="D97">
            <v>0</v>
          </cell>
          <cell r="E97">
            <v>0.5</v>
          </cell>
          <cell r="F97">
            <v>1</v>
          </cell>
          <cell r="G97">
            <v>0</v>
          </cell>
          <cell r="H97">
            <v>0</v>
          </cell>
          <cell r="I97">
            <v>0.5</v>
          </cell>
          <cell r="J97">
            <v>0</v>
          </cell>
          <cell r="K97">
            <v>0</v>
          </cell>
          <cell r="L97">
            <v>0</v>
          </cell>
          <cell r="M97">
            <v>0.5</v>
          </cell>
          <cell r="N97">
            <v>0</v>
          </cell>
        </row>
        <row r="98">
          <cell r="C98">
            <v>0.5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1</v>
          </cell>
          <cell r="K98">
            <v>0</v>
          </cell>
          <cell r="L98">
            <v>0</v>
          </cell>
          <cell r="M98">
            <v>2</v>
          </cell>
          <cell r="N98">
            <v>0</v>
          </cell>
        </row>
        <row r="99">
          <cell r="C99">
            <v>1</v>
          </cell>
          <cell r="D99">
            <v>0</v>
          </cell>
          <cell r="E99">
            <v>2</v>
          </cell>
          <cell r="F99">
            <v>0.5</v>
          </cell>
          <cell r="G99">
            <v>0.5</v>
          </cell>
          <cell r="H99">
            <v>0</v>
          </cell>
          <cell r="I99">
            <v>0.5</v>
          </cell>
          <cell r="J99">
            <v>0.5</v>
          </cell>
          <cell r="K99">
            <v>0</v>
          </cell>
          <cell r="L99">
            <v>0</v>
          </cell>
          <cell r="M99">
            <v>2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0.5</v>
          </cell>
          <cell r="G100">
            <v>2</v>
          </cell>
          <cell r="H100">
            <v>0</v>
          </cell>
          <cell r="I100">
            <v>1</v>
          </cell>
          <cell r="J100">
            <v>0</v>
          </cell>
          <cell r="K100">
            <v>0</v>
          </cell>
          <cell r="L100">
            <v>0</v>
          </cell>
          <cell r="M100">
            <v>4</v>
          </cell>
          <cell r="N100">
            <v>0</v>
          </cell>
        </row>
        <row r="101">
          <cell r="C101">
            <v>0.5</v>
          </cell>
          <cell r="D101">
            <v>0</v>
          </cell>
          <cell r="E101">
            <v>1</v>
          </cell>
          <cell r="F101">
            <v>2</v>
          </cell>
          <cell r="G101">
            <v>1.5</v>
          </cell>
          <cell r="H101">
            <v>0</v>
          </cell>
          <cell r="I101">
            <v>2.5</v>
          </cell>
          <cell r="J101">
            <v>0</v>
          </cell>
          <cell r="K101">
            <v>0</v>
          </cell>
          <cell r="L101">
            <v>0</v>
          </cell>
          <cell r="M101">
            <v>6</v>
          </cell>
          <cell r="N101">
            <v>0</v>
          </cell>
        </row>
        <row r="102">
          <cell r="C102">
            <v>0.5</v>
          </cell>
          <cell r="D102">
            <v>0</v>
          </cell>
          <cell r="E102">
            <v>0</v>
          </cell>
          <cell r="F102">
            <v>2</v>
          </cell>
          <cell r="G102">
            <v>1</v>
          </cell>
          <cell r="H102">
            <v>0</v>
          </cell>
          <cell r="I102">
            <v>1</v>
          </cell>
          <cell r="J102">
            <v>0</v>
          </cell>
          <cell r="K102">
            <v>0</v>
          </cell>
          <cell r="L102">
            <v>0</v>
          </cell>
          <cell r="M102">
            <v>2</v>
          </cell>
          <cell r="N102">
            <v>0</v>
          </cell>
        </row>
        <row r="103">
          <cell r="C103">
            <v>0</v>
          </cell>
          <cell r="D103">
            <v>0</v>
          </cell>
          <cell r="E103">
            <v>1</v>
          </cell>
          <cell r="F103">
            <v>5</v>
          </cell>
          <cell r="G103">
            <v>1.5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5</v>
          </cell>
          <cell r="N103">
            <v>0</v>
          </cell>
        </row>
        <row r="104">
          <cell r="C104">
            <v>0.5</v>
          </cell>
          <cell r="D104">
            <v>0</v>
          </cell>
          <cell r="E104">
            <v>0.5</v>
          </cell>
          <cell r="F104">
            <v>2.5</v>
          </cell>
          <cell r="G104">
            <v>2.5</v>
          </cell>
          <cell r="H104">
            <v>0</v>
          </cell>
          <cell r="I104">
            <v>1.5</v>
          </cell>
          <cell r="J104">
            <v>0.5</v>
          </cell>
          <cell r="K104">
            <v>0</v>
          </cell>
          <cell r="L104">
            <v>0</v>
          </cell>
          <cell r="M104">
            <v>6.5</v>
          </cell>
          <cell r="N104">
            <v>0</v>
          </cell>
        </row>
        <row r="105">
          <cell r="C105">
            <v>1</v>
          </cell>
          <cell r="D105">
            <v>0</v>
          </cell>
          <cell r="E105">
            <v>1.5</v>
          </cell>
          <cell r="F105">
            <v>3.5</v>
          </cell>
          <cell r="G105">
            <v>1.5</v>
          </cell>
          <cell r="H105">
            <v>0</v>
          </cell>
          <cell r="I105">
            <v>2.5</v>
          </cell>
          <cell r="J105">
            <v>0.5</v>
          </cell>
          <cell r="K105">
            <v>0</v>
          </cell>
          <cell r="L105">
            <v>0</v>
          </cell>
          <cell r="M105">
            <v>1.5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2.08 Musita-Lumino"/>
      <sheetName val="22.08 Lumino-Musita"/>
      <sheetName val="23.08 Musita-Lumino-24h"/>
      <sheetName val="23.08 Lumino-Musita-24h"/>
      <sheetName val="24.08 Musita-Lumino"/>
      <sheetName val="24.08 Lumino-Musita"/>
      <sheetName val="25.08 Musita-Lumino"/>
      <sheetName val="25.08 Lumino-Musita"/>
      <sheetName val="26.08 Musita-Lumino-24h"/>
      <sheetName val="26.08 Lumino-Musita-24h"/>
      <sheetName val="27.08 Musita-Lumino"/>
      <sheetName val="27.08 Lumino-Musita"/>
      <sheetName val="28.08Musita-Lumino"/>
      <sheetName val="28.08 Lumino-Musita"/>
      <sheetName val="Avg Week Jinja-Musita"/>
      <sheetName val="Avg Week Musita-Jinja"/>
      <sheetName val="Avg Week Jinja-Musit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10">
          <cell r="C10">
            <v>12.214285714285715</v>
          </cell>
          <cell r="D10">
            <v>3.1857142857142859</v>
          </cell>
          <cell r="E10">
            <v>5.2571428571428571</v>
          </cell>
          <cell r="F10">
            <v>15.528571428571428</v>
          </cell>
          <cell r="G10">
            <v>3.3142857142857141</v>
          </cell>
          <cell r="H10">
            <v>1.842857142857143</v>
          </cell>
          <cell r="I10">
            <v>4.6428571428571432</v>
          </cell>
          <cell r="J10">
            <v>11.2</v>
          </cell>
          <cell r="K10">
            <v>2.6</v>
          </cell>
          <cell r="L10">
            <v>10.428571428571427</v>
          </cell>
          <cell r="M10">
            <v>52.414285714285718</v>
          </cell>
          <cell r="N10">
            <v>0.5714285714285714</v>
          </cell>
        </row>
        <row r="11">
          <cell r="C11">
            <v>14.928571428571429</v>
          </cell>
          <cell r="D11">
            <v>3.5285714285714285</v>
          </cell>
          <cell r="E11">
            <v>4.3571428571428577</v>
          </cell>
          <cell r="F11">
            <v>21.971428571428572</v>
          </cell>
          <cell r="G11">
            <v>2.1142857142857143</v>
          </cell>
          <cell r="H11">
            <v>1.8571428571428572</v>
          </cell>
          <cell r="I11">
            <v>5.5714285714285712</v>
          </cell>
          <cell r="J11">
            <v>9.9142857142857146</v>
          </cell>
          <cell r="K11">
            <v>4.1285714285714281</v>
          </cell>
          <cell r="L11">
            <v>15.385714285714286</v>
          </cell>
          <cell r="M11">
            <v>61.671428571428571</v>
          </cell>
          <cell r="N11">
            <v>0.7142857142857143</v>
          </cell>
        </row>
        <row r="12">
          <cell r="C12">
            <v>17.700000000000003</v>
          </cell>
          <cell r="D12">
            <v>4.5142857142857142</v>
          </cell>
          <cell r="E12">
            <v>5.1714285714285717</v>
          </cell>
          <cell r="F12">
            <v>30.871428571428574</v>
          </cell>
          <cell r="G12">
            <v>1.2</v>
          </cell>
          <cell r="H12">
            <v>1.4571428571428571</v>
          </cell>
          <cell r="I12">
            <v>6.7285714285714286</v>
          </cell>
          <cell r="J12">
            <v>12.22857142857143</v>
          </cell>
          <cell r="K12">
            <v>3.9</v>
          </cell>
          <cell r="L12">
            <v>14.357142857142858</v>
          </cell>
          <cell r="M12">
            <v>81.357142857142861</v>
          </cell>
          <cell r="N12">
            <v>0.25714285714285712</v>
          </cell>
        </row>
        <row r="13">
          <cell r="C13">
            <v>22.314285714285717</v>
          </cell>
          <cell r="D13">
            <v>6.6714285714285708</v>
          </cell>
          <cell r="E13">
            <v>6.7571428571428571</v>
          </cell>
          <cell r="F13">
            <v>37.171428571428571</v>
          </cell>
          <cell r="G13">
            <v>1.1714285714285713</v>
          </cell>
          <cell r="H13">
            <v>3.1142857142857143</v>
          </cell>
          <cell r="I13">
            <v>7.4428571428571431</v>
          </cell>
          <cell r="J13">
            <v>13.571428571428569</v>
          </cell>
          <cell r="K13">
            <v>3.9285714285714288</v>
          </cell>
          <cell r="L13">
            <v>20.285714285714285</v>
          </cell>
          <cell r="M13">
            <v>95.05714285714285</v>
          </cell>
          <cell r="N13">
            <v>0.51428571428571423</v>
          </cell>
        </row>
        <row r="14">
          <cell r="C14">
            <v>25.328571428571429</v>
          </cell>
          <cell r="D14">
            <v>7.9571428571428573</v>
          </cell>
          <cell r="E14">
            <v>6.1714285714285717</v>
          </cell>
          <cell r="F14">
            <v>39.728571428571428</v>
          </cell>
          <cell r="G14">
            <v>1.2428571428571429</v>
          </cell>
          <cell r="H14">
            <v>1.7571428571428571</v>
          </cell>
          <cell r="I14">
            <v>6.3142857142857149</v>
          </cell>
          <cell r="J14">
            <v>10.171428571428571</v>
          </cell>
          <cell r="K14">
            <v>1.7428571428571427</v>
          </cell>
          <cell r="L14">
            <v>15.857142857142858</v>
          </cell>
          <cell r="M14">
            <v>80.699999999999989</v>
          </cell>
          <cell r="N14">
            <v>0.25714285714285712</v>
          </cell>
        </row>
        <row r="15">
          <cell r="C15">
            <v>24.671428571428571</v>
          </cell>
          <cell r="D15">
            <v>9.1714285714285708</v>
          </cell>
          <cell r="E15">
            <v>7.2571428571428571</v>
          </cell>
          <cell r="F15">
            <v>38.085714285714289</v>
          </cell>
          <cell r="G15">
            <v>1.1428571428571428</v>
          </cell>
          <cell r="H15">
            <v>1.857142857142857</v>
          </cell>
          <cell r="I15">
            <v>6.5857142857142854</v>
          </cell>
          <cell r="J15">
            <v>12.742857142857144</v>
          </cell>
          <cell r="K15">
            <v>2.9571428571428573</v>
          </cell>
          <cell r="L15">
            <v>15.742857142857144</v>
          </cell>
          <cell r="M15">
            <v>79.657142857142873</v>
          </cell>
          <cell r="N15">
            <v>0.27142857142857141</v>
          </cell>
        </row>
        <row r="16">
          <cell r="C16">
            <v>25.028571428571432</v>
          </cell>
          <cell r="D16">
            <v>10.528571428571428</v>
          </cell>
          <cell r="E16">
            <v>7.1857142857142851</v>
          </cell>
          <cell r="F16">
            <v>41.98571428571428</v>
          </cell>
          <cell r="G16">
            <v>1.1857142857142855</v>
          </cell>
          <cell r="H16">
            <v>1.6285714285714286</v>
          </cell>
          <cell r="I16">
            <v>6.8428571428571434</v>
          </cell>
          <cell r="J16">
            <v>9.8285714285714292</v>
          </cell>
          <cell r="K16">
            <v>2.3285714285714283</v>
          </cell>
          <cell r="L16">
            <v>12.085714285714285</v>
          </cell>
          <cell r="M16">
            <v>91.685714285714297</v>
          </cell>
          <cell r="N16">
            <v>0.49999999999999994</v>
          </cell>
        </row>
        <row r="17">
          <cell r="C17">
            <v>23.871428571428574</v>
          </cell>
          <cell r="D17">
            <v>9.4</v>
          </cell>
          <cell r="E17">
            <v>9.428571428571427</v>
          </cell>
          <cell r="F17">
            <v>38.300000000000004</v>
          </cell>
          <cell r="G17">
            <v>1.0857142857142856</v>
          </cell>
          <cell r="H17">
            <v>1.2142857142857144</v>
          </cell>
          <cell r="I17">
            <v>5.2571428571428571</v>
          </cell>
          <cell r="J17">
            <v>8.7857142857142865</v>
          </cell>
          <cell r="K17">
            <v>2.7285714285714286</v>
          </cell>
          <cell r="L17">
            <v>16.628571428571426</v>
          </cell>
          <cell r="M17">
            <v>87.871428571428581</v>
          </cell>
          <cell r="N17">
            <v>0.27142857142857141</v>
          </cell>
        </row>
        <row r="18">
          <cell r="C18">
            <v>23.699999999999996</v>
          </cell>
          <cell r="D18">
            <v>8.1285714285714299</v>
          </cell>
          <cell r="E18">
            <v>6.8142857142857149</v>
          </cell>
          <cell r="F18">
            <v>34.528571428571432</v>
          </cell>
          <cell r="G18">
            <v>2.1142857142857143</v>
          </cell>
          <cell r="H18">
            <v>0.55714285714285716</v>
          </cell>
          <cell r="I18">
            <v>4.9142857142857146</v>
          </cell>
          <cell r="J18">
            <v>7.8</v>
          </cell>
          <cell r="K18">
            <v>1.0857142857142856</v>
          </cell>
          <cell r="L18">
            <v>13.914285714285713</v>
          </cell>
          <cell r="M18">
            <v>74.014285714285705</v>
          </cell>
          <cell r="N18">
            <v>0.68571428571428572</v>
          </cell>
        </row>
        <row r="19">
          <cell r="C19">
            <v>22.657142857142858</v>
          </cell>
          <cell r="D19">
            <v>9.9857142857142858</v>
          </cell>
          <cell r="E19">
            <v>7.7428571428571438</v>
          </cell>
          <cell r="F19">
            <v>43.657142857142858</v>
          </cell>
          <cell r="G19">
            <v>2.5571428571428574</v>
          </cell>
          <cell r="H19">
            <v>1.0857142857142856</v>
          </cell>
          <cell r="I19">
            <v>6.0571428571428569</v>
          </cell>
          <cell r="J19">
            <v>8.0857142857142854</v>
          </cell>
          <cell r="K19">
            <v>1.9428571428571428</v>
          </cell>
          <cell r="L19">
            <v>12.342857142857143</v>
          </cell>
          <cell r="M19">
            <v>86.457142857142856</v>
          </cell>
          <cell r="N19">
            <v>0.67142857142857137</v>
          </cell>
        </row>
        <row r="20">
          <cell r="C20">
            <v>26.928571428571431</v>
          </cell>
          <cell r="D20">
            <v>7.8142857142857149</v>
          </cell>
          <cell r="E20">
            <v>8.2428571428571438</v>
          </cell>
          <cell r="F20">
            <v>42.94285714285715</v>
          </cell>
          <cell r="G20">
            <v>1.9571428571428573</v>
          </cell>
          <cell r="H20">
            <v>1.2571428571428571</v>
          </cell>
          <cell r="I20">
            <v>5.2714285714285722</v>
          </cell>
          <cell r="J20">
            <v>6.4</v>
          </cell>
          <cell r="K20">
            <v>4.0999999999999996</v>
          </cell>
          <cell r="L20">
            <v>15.357142857142858</v>
          </cell>
          <cell r="M20">
            <v>87.071428571428569</v>
          </cell>
          <cell r="N20">
            <v>0.75714285714285712</v>
          </cell>
        </row>
        <row r="21">
          <cell r="C21">
            <v>29.62857142857143</v>
          </cell>
          <cell r="D21">
            <v>12</v>
          </cell>
          <cell r="E21">
            <v>8.9142857142857146</v>
          </cell>
          <cell r="F21">
            <v>48.614285714285714</v>
          </cell>
          <cell r="G21">
            <v>0.79999999999999993</v>
          </cell>
          <cell r="H21">
            <v>0.94285714285714284</v>
          </cell>
          <cell r="I21">
            <v>7.4285714285714288</v>
          </cell>
          <cell r="J21">
            <v>6.2142857142857144</v>
          </cell>
          <cell r="K21">
            <v>3.2142857142857144</v>
          </cell>
          <cell r="L21">
            <v>13.828571428571429</v>
          </cell>
          <cell r="M21">
            <v>86.757142857142867</v>
          </cell>
          <cell r="N21">
            <v>0</v>
          </cell>
        </row>
        <row r="22">
          <cell r="C22">
            <v>27.414285714285715</v>
          </cell>
          <cell r="D22">
            <v>12.142857142857144</v>
          </cell>
          <cell r="E22">
            <v>5.4571428571428573</v>
          </cell>
          <cell r="F22">
            <v>45.157142857142858</v>
          </cell>
          <cell r="G22">
            <v>0.92857142857142849</v>
          </cell>
          <cell r="H22">
            <v>1.6857142857142857</v>
          </cell>
          <cell r="I22">
            <v>8.6714285714285708</v>
          </cell>
          <cell r="J22">
            <v>8.2142857142857153</v>
          </cell>
          <cell r="K22">
            <v>2.0285714285714285</v>
          </cell>
          <cell r="L22">
            <v>12.028571428571428</v>
          </cell>
          <cell r="M22">
            <v>88.571428571428569</v>
          </cell>
          <cell r="N22">
            <v>0.34285714285714286</v>
          </cell>
        </row>
        <row r="23">
          <cell r="C23">
            <v>24.585714285714285</v>
          </cell>
          <cell r="D23">
            <v>11.471428571428572</v>
          </cell>
          <cell r="E23">
            <v>7.0142857142857142</v>
          </cell>
          <cell r="F23">
            <v>50.085714285714289</v>
          </cell>
          <cell r="G23">
            <v>0.39999999999999997</v>
          </cell>
          <cell r="H23">
            <v>0.67142857142857137</v>
          </cell>
          <cell r="I23">
            <v>6.4285714285714279</v>
          </cell>
          <cell r="J23">
            <v>8.8714285714285719</v>
          </cell>
          <cell r="K23">
            <v>1.9285714285714284</v>
          </cell>
          <cell r="L23">
            <v>16.74285714285714</v>
          </cell>
          <cell r="M23">
            <v>94.6</v>
          </cell>
          <cell r="N23">
            <v>0.25714285714285712</v>
          </cell>
        </row>
        <row r="24">
          <cell r="C24">
            <v>25.485714285714288</v>
          </cell>
          <cell r="D24">
            <v>11.442857142857143</v>
          </cell>
          <cell r="E24">
            <v>7.9714285714285715</v>
          </cell>
          <cell r="F24">
            <v>45.98571428571428</v>
          </cell>
          <cell r="G24">
            <v>1.2142857142857144</v>
          </cell>
          <cell r="H24">
            <v>1.7857142857142856</v>
          </cell>
          <cell r="I24">
            <v>6.7714285714285714</v>
          </cell>
          <cell r="J24">
            <v>9.2428571428571438</v>
          </cell>
          <cell r="K24">
            <v>2.2285714285714286</v>
          </cell>
          <cell r="L24">
            <v>15.271428571428572</v>
          </cell>
          <cell r="M24">
            <v>87.914285714285711</v>
          </cell>
          <cell r="N24">
            <v>0.12857142857142856</v>
          </cell>
        </row>
        <row r="25">
          <cell r="C25">
            <v>23.828571428571429</v>
          </cell>
          <cell r="D25">
            <v>9.5142857142857142</v>
          </cell>
          <cell r="E25">
            <v>9.6571428571428584</v>
          </cell>
          <cell r="F25">
            <v>48.514285714285712</v>
          </cell>
          <cell r="G25">
            <v>1.1142857142857143</v>
          </cell>
          <cell r="H25">
            <v>1.6285714285714286</v>
          </cell>
          <cell r="I25">
            <v>8.2142857142857153</v>
          </cell>
          <cell r="J25">
            <v>9.3857142857142861</v>
          </cell>
          <cell r="K25">
            <v>3.5857142857142854</v>
          </cell>
          <cell r="L25">
            <v>13.2</v>
          </cell>
          <cell r="M25">
            <v>90.5</v>
          </cell>
          <cell r="N25">
            <v>0.14285714285714285</v>
          </cell>
        </row>
        <row r="26">
          <cell r="C26">
            <v>26.571428571428573</v>
          </cell>
          <cell r="D26">
            <v>9.0857142857142854</v>
          </cell>
          <cell r="E26">
            <v>6.0142857142857142</v>
          </cell>
          <cell r="F26">
            <v>47.971428571428575</v>
          </cell>
          <cell r="G26">
            <v>2.9571428571428569</v>
          </cell>
          <cell r="H26">
            <v>1.4857142857142858</v>
          </cell>
          <cell r="I26">
            <v>8.1571428571428584</v>
          </cell>
          <cell r="J26">
            <v>7.128571428571429</v>
          </cell>
          <cell r="K26">
            <v>2.0571428571428569</v>
          </cell>
          <cell r="L26">
            <v>13.5</v>
          </cell>
          <cell r="M26">
            <v>113.05714285714286</v>
          </cell>
          <cell r="N26">
            <v>0.41428571428571426</v>
          </cell>
        </row>
        <row r="27">
          <cell r="C27">
            <v>27.728571428571428</v>
          </cell>
          <cell r="D27">
            <v>10.442857142857143</v>
          </cell>
          <cell r="E27">
            <v>7.1714285714285717</v>
          </cell>
          <cell r="F27">
            <v>47.01428571428572</v>
          </cell>
          <cell r="G27">
            <v>2.1857142857142859</v>
          </cell>
          <cell r="H27">
            <v>0.67142857142857137</v>
          </cell>
          <cell r="I27">
            <v>6.9571428571428573</v>
          </cell>
          <cell r="J27">
            <v>11.714285714285715</v>
          </cell>
          <cell r="K27">
            <v>2.3142857142857141</v>
          </cell>
          <cell r="L27">
            <v>13.8</v>
          </cell>
          <cell r="M27">
            <v>100.85714285714286</v>
          </cell>
          <cell r="N27">
            <v>0.42857142857142855</v>
          </cell>
        </row>
        <row r="28">
          <cell r="C28">
            <v>32.700000000000003</v>
          </cell>
          <cell r="D28">
            <v>11.72857142857143</v>
          </cell>
          <cell r="E28">
            <v>5.8000000000000007</v>
          </cell>
          <cell r="F28">
            <v>51.828571428571436</v>
          </cell>
          <cell r="G28">
            <v>2.0999999999999996</v>
          </cell>
          <cell r="H28">
            <v>1.2</v>
          </cell>
          <cell r="I28">
            <v>7.9714285714285715</v>
          </cell>
          <cell r="J28">
            <v>10.885714285714286</v>
          </cell>
          <cell r="K28">
            <v>3.9285714285714288</v>
          </cell>
          <cell r="L28">
            <v>15.428571428571429</v>
          </cell>
          <cell r="M28">
            <v>102.91428571428571</v>
          </cell>
          <cell r="N28">
            <v>0.24285714285714283</v>
          </cell>
        </row>
        <row r="29">
          <cell r="C29">
            <v>33</v>
          </cell>
          <cell r="D29">
            <v>10.085714285714285</v>
          </cell>
          <cell r="E29">
            <v>6.1142857142857139</v>
          </cell>
          <cell r="F29">
            <v>49.085714285714289</v>
          </cell>
          <cell r="G29">
            <v>0.27142857142857141</v>
          </cell>
          <cell r="H29">
            <v>1.0857142857142856</v>
          </cell>
          <cell r="I29">
            <v>8.3571428571428577</v>
          </cell>
          <cell r="J29">
            <v>7.0714285714285712</v>
          </cell>
          <cell r="K29">
            <v>2.3000000000000003</v>
          </cell>
          <cell r="L29">
            <v>15.157142857142855</v>
          </cell>
          <cell r="M29">
            <v>110.62857142857143</v>
          </cell>
          <cell r="N29">
            <v>0</v>
          </cell>
        </row>
        <row r="30">
          <cell r="C30">
            <v>33.571428571428569</v>
          </cell>
          <cell r="D30">
            <v>12.442857142857143</v>
          </cell>
          <cell r="E30">
            <v>7.9</v>
          </cell>
          <cell r="F30">
            <v>45.785714285714285</v>
          </cell>
          <cell r="G30">
            <v>1.657142857142857</v>
          </cell>
          <cell r="H30">
            <v>0.91428571428571415</v>
          </cell>
          <cell r="I30">
            <v>7.6</v>
          </cell>
          <cell r="J30">
            <v>11.171428571428571</v>
          </cell>
          <cell r="K30">
            <v>2.0428571428571427</v>
          </cell>
          <cell r="L30">
            <v>15.271428571428572</v>
          </cell>
          <cell r="M30">
            <v>103.97142857142858</v>
          </cell>
          <cell r="N30">
            <v>0</v>
          </cell>
        </row>
        <row r="31">
          <cell r="C31">
            <v>33.028571428571425</v>
          </cell>
          <cell r="D31">
            <v>9.4714285714285715</v>
          </cell>
          <cell r="E31">
            <v>9.1</v>
          </cell>
          <cell r="F31">
            <v>49.157142857142858</v>
          </cell>
          <cell r="G31">
            <v>2.5142857142857142</v>
          </cell>
          <cell r="H31">
            <v>0.68571428571428572</v>
          </cell>
          <cell r="I31">
            <v>9.0142857142857142</v>
          </cell>
          <cell r="J31">
            <v>11.614285714285714</v>
          </cell>
          <cell r="K31">
            <v>1.7714285714285714</v>
          </cell>
          <cell r="L31">
            <v>17.457142857142856</v>
          </cell>
          <cell r="M31">
            <v>99.8857142857143</v>
          </cell>
          <cell r="N31">
            <v>0.2857142857142857</v>
          </cell>
        </row>
        <row r="32">
          <cell r="C32">
            <v>30.557142857142857</v>
          </cell>
          <cell r="D32">
            <v>9.5714285714285712</v>
          </cell>
          <cell r="E32">
            <v>7.2428571428571438</v>
          </cell>
          <cell r="F32">
            <v>48.142857142857139</v>
          </cell>
          <cell r="G32">
            <v>1.5571428571428569</v>
          </cell>
          <cell r="H32">
            <v>0.82857142857142851</v>
          </cell>
          <cell r="I32">
            <v>10.6</v>
          </cell>
          <cell r="J32">
            <v>7.1571428571428575</v>
          </cell>
          <cell r="K32">
            <v>1.7714285714285714</v>
          </cell>
          <cell r="L32">
            <v>15.814285714285713</v>
          </cell>
          <cell r="M32">
            <v>94.628571428571433</v>
          </cell>
          <cell r="N32">
            <v>0.14285714285714285</v>
          </cell>
        </row>
        <row r="33">
          <cell r="C33">
            <v>29.671428571428574</v>
          </cell>
          <cell r="D33">
            <v>8.6857142857142868</v>
          </cell>
          <cell r="E33">
            <v>6.3285714285714292</v>
          </cell>
          <cell r="F33">
            <v>50.871428571428567</v>
          </cell>
          <cell r="G33">
            <v>1.8571428571428572</v>
          </cell>
          <cell r="H33">
            <v>0.68571428571428572</v>
          </cell>
          <cell r="I33">
            <v>9.0142857142857142</v>
          </cell>
          <cell r="J33">
            <v>6.8857142857142861</v>
          </cell>
          <cell r="K33">
            <v>2.8428571428571425</v>
          </cell>
          <cell r="L33">
            <v>21.528571428571432</v>
          </cell>
          <cell r="M33">
            <v>95.314285714285717</v>
          </cell>
          <cell r="N33">
            <v>0.54285714285714282</v>
          </cell>
        </row>
        <row r="34">
          <cell r="C34">
            <v>38.557142857142857</v>
          </cell>
          <cell r="D34">
            <v>7.8571428571428577</v>
          </cell>
          <cell r="E34">
            <v>8.5142857142857142</v>
          </cell>
          <cell r="F34">
            <v>55.728571428571428</v>
          </cell>
          <cell r="G34">
            <v>2.6428571428571428</v>
          </cell>
          <cell r="H34">
            <v>2.0571428571428569</v>
          </cell>
          <cell r="I34">
            <v>10.72857142857143</v>
          </cell>
          <cell r="J34">
            <v>11.614285714285714</v>
          </cell>
          <cell r="K34">
            <v>3.8571428571428577</v>
          </cell>
          <cell r="L34">
            <v>18.885714285714286</v>
          </cell>
          <cell r="M34">
            <v>89.085714285714289</v>
          </cell>
          <cell r="N34">
            <v>0.7</v>
          </cell>
        </row>
        <row r="35">
          <cell r="C35">
            <v>27.557142857142857</v>
          </cell>
          <cell r="D35">
            <v>8.071428571428573</v>
          </cell>
          <cell r="E35">
            <v>7.0428571428571436</v>
          </cell>
          <cell r="F35">
            <v>51.485714285714295</v>
          </cell>
          <cell r="G35">
            <v>1.9571428571428573</v>
          </cell>
          <cell r="H35">
            <v>1.0428571428571429</v>
          </cell>
          <cell r="I35">
            <v>6.9</v>
          </cell>
          <cell r="J35">
            <v>10.914285714285715</v>
          </cell>
          <cell r="K35">
            <v>3.0714285714285712</v>
          </cell>
          <cell r="L35">
            <v>18.614285714285714</v>
          </cell>
          <cell r="M35">
            <v>88.571428571428584</v>
          </cell>
          <cell r="N35">
            <v>0.14285714285714285</v>
          </cell>
        </row>
        <row r="36">
          <cell r="C36">
            <v>27.985714285714288</v>
          </cell>
          <cell r="D36">
            <v>7.8428571428571434</v>
          </cell>
          <cell r="E36">
            <v>8.9</v>
          </cell>
          <cell r="F36">
            <v>47.2</v>
          </cell>
          <cell r="G36">
            <v>1.6142857142857143</v>
          </cell>
          <cell r="H36">
            <v>1.5142857142857142</v>
          </cell>
          <cell r="I36">
            <v>19.871428571428574</v>
          </cell>
          <cell r="J36">
            <v>10.542857142857144</v>
          </cell>
          <cell r="K36">
            <v>2.2999999999999998</v>
          </cell>
          <cell r="L36">
            <v>20.614285714285714</v>
          </cell>
          <cell r="M36">
            <v>92.342857142857142</v>
          </cell>
          <cell r="N36">
            <v>0.52857142857142847</v>
          </cell>
        </row>
        <row r="37">
          <cell r="C37">
            <v>26.771428571428572</v>
          </cell>
          <cell r="D37">
            <v>7.4428571428571431</v>
          </cell>
          <cell r="E37">
            <v>10.042857142857143</v>
          </cell>
          <cell r="F37">
            <v>46.7</v>
          </cell>
          <cell r="G37">
            <v>1.3857142857142857</v>
          </cell>
          <cell r="H37">
            <v>2.1714285714285713</v>
          </cell>
          <cell r="I37">
            <v>10.285714285714285</v>
          </cell>
          <cell r="J37">
            <v>10.542857142857143</v>
          </cell>
          <cell r="K37">
            <v>2.3285714285714283</v>
          </cell>
          <cell r="L37">
            <v>17.185714285714287</v>
          </cell>
          <cell r="M37">
            <v>89.8</v>
          </cell>
          <cell r="N37">
            <v>0.2857142857142857</v>
          </cell>
        </row>
        <row r="38">
          <cell r="C38">
            <v>27.12857142857143</v>
          </cell>
          <cell r="D38">
            <v>10.914285714285715</v>
          </cell>
          <cell r="E38">
            <v>9.1714285714285708</v>
          </cell>
          <cell r="F38">
            <v>46.128571428571426</v>
          </cell>
          <cell r="G38">
            <v>1.5142857142857142</v>
          </cell>
          <cell r="H38">
            <v>1.657142857142857</v>
          </cell>
          <cell r="I38">
            <v>10.471428571428572</v>
          </cell>
          <cell r="J38">
            <v>12.5</v>
          </cell>
          <cell r="K38">
            <v>2.6142857142857143</v>
          </cell>
          <cell r="L38">
            <v>18.214285714285715</v>
          </cell>
          <cell r="M38">
            <v>75.542857142857144</v>
          </cell>
          <cell r="N38">
            <v>0.14285714285714285</v>
          </cell>
        </row>
        <row r="39">
          <cell r="C39">
            <v>35.542857142857144</v>
          </cell>
          <cell r="D39">
            <v>9.5</v>
          </cell>
          <cell r="E39">
            <v>12.928571428571427</v>
          </cell>
          <cell r="F39">
            <v>54.01428571428572</v>
          </cell>
          <cell r="G39">
            <v>1.7428571428571429</v>
          </cell>
          <cell r="H39">
            <v>1.7285714285714286</v>
          </cell>
          <cell r="I39">
            <v>8.5285714285714285</v>
          </cell>
          <cell r="J39">
            <v>9.7428571428571438</v>
          </cell>
          <cell r="K39">
            <v>2.6428571428571428</v>
          </cell>
          <cell r="L39">
            <v>22.914285714285715</v>
          </cell>
          <cell r="M39">
            <v>77.157142857142858</v>
          </cell>
          <cell r="N39">
            <v>0.12857142857142856</v>
          </cell>
        </row>
        <row r="40">
          <cell r="C40">
            <v>30.085714285714289</v>
          </cell>
          <cell r="D40">
            <v>10.614285714285714</v>
          </cell>
          <cell r="E40">
            <v>10.628571428571428</v>
          </cell>
          <cell r="F40">
            <v>49.542857142857144</v>
          </cell>
          <cell r="G40">
            <v>2.2285714285714286</v>
          </cell>
          <cell r="H40">
            <v>1.7714285714285714</v>
          </cell>
          <cell r="I40">
            <v>10.171428571428573</v>
          </cell>
          <cell r="J40">
            <v>12.842857142857143</v>
          </cell>
          <cell r="K40">
            <v>2.7571428571428571</v>
          </cell>
          <cell r="L40">
            <v>19.385714285714286</v>
          </cell>
          <cell r="M40">
            <v>85.114285714285728</v>
          </cell>
          <cell r="N40">
            <v>0.68571428571428572</v>
          </cell>
        </row>
        <row r="41">
          <cell r="C41">
            <v>28.142857142857146</v>
          </cell>
          <cell r="D41">
            <v>9.6714285714285708</v>
          </cell>
          <cell r="E41">
            <v>9.6571428571428584</v>
          </cell>
          <cell r="F41">
            <v>48.385714285714286</v>
          </cell>
          <cell r="G41">
            <v>2.3857142857142857</v>
          </cell>
          <cell r="H41">
            <v>1.7857142857142858</v>
          </cell>
          <cell r="I41">
            <v>9.757142857142858</v>
          </cell>
          <cell r="J41">
            <v>13.871428571428574</v>
          </cell>
          <cell r="K41">
            <v>3.5428571428571427</v>
          </cell>
          <cell r="L41">
            <v>25.357142857142854</v>
          </cell>
          <cell r="M41">
            <v>72.300000000000011</v>
          </cell>
          <cell r="N41">
            <v>0.27142857142857141</v>
          </cell>
        </row>
        <row r="42">
          <cell r="C42">
            <v>29.585714285714285</v>
          </cell>
          <cell r="D42">
            <v>11.371428571428572</v>
          </cell>
          <cell r="E42">
            <v>8.2857142857142847</v>
          </cell>
          <cell r="F42">
            <v>46.614285714285714</v>
          </cell>
          <cell r="G42">
            <v>0.90000000000000013</v>
          </cell>
          <cell r="H42">
            <v>1.1000000000000001</v>
          </cell>
          <cell r="I42">
            <v>9.1999999999999993</v>
          </cell>
          <cell r="J42">
            <v>11.657142857142858</v>
          </cell>
          <cell r="K42">
            <v>2.3428571428571425</v>
          </cell>
          <cell r="L42">
            <v>21.371428571428574</v>
          </cell>
          <cell r="M42">
            <v>78.857142857142861</v>
          </cell>
          <cell r="N42">
            <v>0.2857142857142857</v>
          </cell>
        </row>
        <row r="43">
          <cell r="C43">
            <v>31.1</v>
          </cell>
          <cell r="D43">
            <v>10.642857142857142</v>
          </cell>
          <cell r="E43">
            <v>9.9571428571428573</v>
          </cell>
          <cell r="F43">
            <v>48.071428571428569</v>
          </cell>
          <cell r="G43">
            <v>0.98571428571428565</v>
          </cell>
          <cell r="H43">
            <v>1.5285714285714285</v>
          </cell>
          <cell r="I43">
            <v>9.3999999999999986</v>
          </cell>
          <cell r="J43">
            <v>15.957142857142857</v>
          </cell>
          <cell r="K43">
            <v>3.3285714285714283</v>
          </cell>
          <cell r="L43">
            <v>23.371428571428574</v>
          </cell>
          <cell r="M43">
            <v>83.885714285714286</v>
          </cell>
          <cell r="N43">
            <v>0</v>
          </cell>
        </row>
        <row r="44">
          <cell r="C44">
            <v>27.242857142857144</v>
          </cell>
          <cell r="D44">
            <v>10.442857142857143</v>
          </cell>
          <cell r="E44">
            <v>9.4285714285714288</v>
          </cell>
          <cell r="F44">
            <v>48.385714285714286</v>
          </cell>
          <cell r="G44">
            <v>1.0571428571428572</v>
          </cell>
          <cell r="H44">
            <v>1.2142857142857144</v>
          </cell>
          <cell r="I44">
            <v>9.2571428571428562</v>
          </cell>
          <cell r="J44">
            <v>16.157142857142858</v>
          </cell>
          <cell r="K44">
            <v>3.5428571428571427</v>
          </cell>
          <cell r="L44">
            <v>27.328571428571426</v>
          </cell>
          <cell r="M44">
            <v>88.328571428571422</v>
          </cell>
          <cell r="N44">
            <v>0.47142857142857142</v>
          </cell>
        </row>
        <row r="45">
          <cell r="C45">
            <v>27.571428571428569</v>
          </cell>
          <cell r="D45">
            <v>8</v>
          </cell>
          <cell r="E45">
            <v>8.8142857142857149</v>
          </cell>
          <cell r="F45">
            <v>51.114285714285714</v>
          </cell>
          <cell r="G45">
            <v>0.67142857142857137</v>
          </cell>
          <cell r="H45">
            <v>1.0999999999999999</v>
          </cell>
          <cell r="I45">
            <v>10.62857142857143</v>
          </cell>
          <cell r="J45">
            <v>12.614285714285714</v>
          </cell>
          <cell r="K45">
            <v>3.8857142857142857</v>
          </cell>
          <cell r="L45">
            <v>23.514285714285716</v>
          </cell>
          <cell r="M45">
            <v>92.8</v>
          </cell>
          <cell r="N45">
            <v>0.24285714285714283</v>
          </cell>
        </row>
        <row r="46">
          <cell r="C46">
            <v>32.25714285714286</v>
          </cell>
          <cell r="D46">
            <v>9.5428571428571427</v>
          </cell>
          <cell r="E46">
            <v>7.3428571428571425</v>
          </cell>
          <cell r="F46">
            <v>46.642857142857139</v>
          </cell>
          <cell r="G46">
            <v>0.39999999999999997</v>
          </cell>
          <cell r="H46">
            <v>1.3571428571428572</v>
          </cell>
          <cell r="I46">
            <v>13.157142857142858</v>
          </cell>
          <cell r="J46">
            <v>11.842857142857143</v>
          </cell>
          <cell r="K46">
            <v>4.1714285714285708</v>
          </cell>
          <cell r="L46">
            <v>25.700000000000003</v>
          </cell>
          <cell r="M46">
            <v>93.757142857142867</v>
          </cell>
          <cell r="N46">
            <v>0.25714285714285712</v>
          </cell>
        </row>
        <row r="47">
          <cell r="C47">
            <v>32.714285714285715</v>
          </cell>
          <cell r="D47">
            <v>10.657142857142858</v>
          </cell>
          <cell r="E47">
            <v>11.214285714285715</v>
          </cell>
          <cell r="F47">
            <v>51.600000000000009</v>
          </cell>
          <cell r="G47">
            <v>1.5999999999999999</v>
          </cell>
          <cell r="H47">
            <v>0.6428571428571429</v>
          </cell>
          <cell r="I47">
            <v>15.171428571428573</v>
          </cell>
          <cell r="J47">
            <v>13.342857142857143</v>
          </cell>
          <cell r="K47">
            <v>3.8142857142857141</v>
          </cell>
          <cell r="L47">
            <v>26.385714285714286</v>
          </cell>
          <cell r="M47">
            <v>101.8</v>
          </cell>
          <cell r="N47">
            <v>0.41428571428571426</v>
          </cell>
        </row>
        <row r="48">
          <cell r="C48">
            <v>31.414285714285718</v>
          </cell>
          <cell r="D48">
            <v>10.871428571428572</v>
          </cell>
          <cell r="E48">
            <v>8.4571428571428573</v>
          </cell>
          <cell r="F48">
            <v>43.685714285714283</v>
          </cell>
          <cell r="G48">
            <v>0.92857142857142849</v>
          </cell>
          <cell r="H48">
            <v>1.7857142857142856</v>
          </cell>
          <cell r="I48">
            <v>12.914285714285715</v>
          </cell>
          <cell r="J48">
            <v>10.571428571428573</v>
          </cell>
          <cell r="K48">
            <v>5.7714285714285714</v>
          </cell>
          <cell r="L48">
            <v>23.542857142857144</v>
          </cell>
          <cell r="M48">
            <v>101.42857142857143</v>
          </cell>
          <cell r="N48">
            <v>0.68571428571428572</v>
          </cell>
        </row>
        <row r="49">
          <cell r="C49">
            <v>30.785714285714285</v>
          </cell>
          <cell r="D49">
            <v>9.0714285714285712</v>
          </cell>
          <cell r="E49">
            <v>8.0571428571428569</v>
          </cell>
          <cell r="F49">
            <v>42.557142857142857</v>
          </cell>
          <cell r="G49">
            <v>0.54285714285714282</v>
          </cell>
          <cell r="H49">
            <v>1.1000000000000001</v>
          </cell>
          <cell r="I49">
            <v>13.614285714285714</v>
          </cell>
          <cell r="J49">
            <v>13.542857142857144</v>
          </cell>
          <cell r="K49">
            <v>3.9857142857142858</v>
          </cell>
          <cell r="L49">
            <v>25.785714285714285</v>
          </cell>
          <cell r="M49">
            <v>97.214285714285722</v>
          </cell>
          <cell r="N49">
            <v>0</v>
          </cell>
        </row>
        <row r="50">
          <cell r="C50">
            <v>32.414285714285718</v>
          </cell>
          <cell r="D50">
            <v>12.185714285714285</v>
          </cell>
          <cell r="E50">
            <v>10.314285714285715</v>
          </cell>
          <cell r="F50">
            <v>50.085714285714289</v>
          </cell>
          <cell r="G50">
            <v>1.4285714285714284</v>
          </cell>
          <cell r="H50">
            <v>1.0857142857142856</v>
          </cell>
          <cell r="I50">
            <v>12.528571428571428</v>
          </cell>
          <cell r="J50">
            <v>15.114285714285714</v>
          </cell>
          <cell r="K50">
            <v>3.6999999999999997</v>
          </cell>
          <cell r="L50">
            <v>27.328571428571429</v>
          </cell>
          <cell r="M50">
            <v>91.342857142857156</v>
          </cell>
          <cell r="N50">
            <v>0.2857142857142857</v>
          </cell>
        </row>
        <row r="51">
          <cell r="C51">
            <v>31.614285714285714</v>
          </cell>
          <cell r="D51">
            <v>10.62857142857143</v>
          </cell>
          <cell r="E51">
            <v>9.757142857142858</v>
          </cell>
          <cell r="F51">
            <v>45.600000000000009</v>
          </cell>
          <cell r="G51">
            <v>3</v>
          </cell>
          <cell r="H51">
            <v>1.1142857142857143</v>
          </cell>
          <cell r="I51">
            <v>11.985714285714286</v>
          </cell>
          <cell r="J51">
            <v>11.914285714285715</v>
          </cell>
          <cell r="K51">
            <v>2.7428571428571429</v>
          </cell>
          <cell r="L51">
            <v>23.75714285714286</v>
          </cell>
          <cell r="M51">
            <v>105.11428571428571</v>
          </cell>
          <cell r="N51">
            <v>0.25714285714285712</v>
          </cell>
        </row>
        <row r="52">
          <cell r="C52">
            <v>34.357142857142854</v>
          </cell>
          <cell r="D52">
            <v>14.485714285714286</v>
          </cell>
          <cell r="E52">
            <v>9.5571428571428569</v>
          </cell>
          <cell r="F52">
            <v>54.2</v>
          </cell>
          <cell r="G52">
            <v>1.0571428571428569</v>
          </cell>
          <cell r="H52">
            <v>1.357142857142857</v>
          </cell>
          <cell r="I52">
            <v>12.357142857142858</v>
          </cell>
          <cell r="J52">
            <v>15.785714285714286</v>
          </cell>
          <cell r="K52">
            <v>4.8000000000000007</v>
          </cell>
          <cell r="L52">
            <v>31.9</v>
          </cell>
          <cell r="M52">
            <v>111.05714285714285</v>
          </cell>
          <cell r="N52">
            <v>0.41428571428571426</v>
          </cell>
        </row>
        <row r="53">
          <cell r="C53">
            <v>35.628571428571426</v>
          </cell>
          <cell r="D53">
            <v>12.7</v>
          </cell>
          <cell r="E53">
            <v>9.9571428571428573</v>
          </cell>
          <cell r="F53">
            <v>53.057142857142857</v>
          </cell>
          <cell r="G53">
            <v>2.2857142857142856</v>
          </cell>
          <cell r="H53">
            <v>1.5714285714285714</v>
          </cell>
          <cell r="I53">
            <v>12.5</v>
          </cell>
          <cell r="J53">
            <v>13.400000000000002</v>
          </cell>
          <cell r="K53">
            <v>6.2428571428571429</v>
          </cell>
          <cell r="L53">
            <v>27.071428571428569</v>
          </cell>
          <cell r="M53">
            <v>106.11428571428571</v>
          </cell>
          <cell r="N53">
            <v>0.25714285714285712</v>
          </cell>
        </row>
        <row r="54">
          <cell r="C54">
            <v>38.885714285714286</v>
          </cell>
          <cell r="D54">
            <v>13.042857142857143</v>
          </cell>
          <cell r="E54">
            <v>10.214285714285715</v>
          </cell>
          <cell r="F54">
            <v>55.01428571428572</v>
          </cell>
          <cell r="G54">
            <v>1.7000000000000002</v>
          </cell>
          <cell r="H54">
            <v>1.2714285714285714</v>
          </cell>
          <cell r="I54">
            <v>13.585714285714285</v>
          </cell>
          <cell r="J54">
            <v>16.971428571428572</v>
          </cell>
          <cell r="K54">
            <v>4.3428571428571434</v>
          </cell>
          <cell r="L54">
            <v>28.457142857142856</v>
          </cell>
          <cell r="M54">
            <v>103.6</v>
          </cell>
          <cell r="N54">
            <v>0.54285714285714282</v>
          </cell>
        </row>
        <row r="55">
          <cell r="C55">
            <v>36.771428571428572</v>
          </cell>
          <cell r="D55">
            <v>13</v>
          </cell>
          <cell r="E55">
            <v>10.942857142857143</v>
          </cell>
          <cell r="F55">
            <v>53.900000000000006</v>
          </cell>
          <cell r="G55">
            <v>2.7285714285714286</v>
          </cell>
          <cell r="H55">
            <v>2.2142857142857144</v>
          </cell>
          <cell r="I55">
            <v>12.357142857142858</v>
          </cell>
          <cell r="J55">
            <v>14.942857142857143</v>
          </cell>
          <cell r="K55">
            <v>4.8</v>
          </cell>
          <cell r="L55">
            <v>27.228571428571428</v>
          </cell>
          <cell r="M55">
            <v>94.414285714285711</v>
          </cell>
          <cell r="N55">
            <v>0.65714285714285714</v>
          </cell>
        </row>
        <row r="56">
          <cell r="C56">
            <v>44.51428571428572</v>
          </cell>
          <cell r="D56">
            <v>12.014285714285714</v>
          </cell>
          <cell r="E56">
            <v>11.985714285714286</v>
          </cell>
          <cell r="F56">
            <v>57.485714285714288</v>
          </cell>
          <cell r="G56">
            <v>3.6857142857142859</v>
          </cell>
          <cell r="H56">
            <v>1.657142857142857</v>
          </cell>
          <cell r="I56">
            <v>12.314285714285715</v>
          </cell>
          <cell r="J56">
            <v>15.471428571428572</v>
          </cell>
          <cell r="K56">
            <v>3.7571428571428571</v>
          </cell>
          <cell r="L56">
            <v>32.642857142857139</v>
          </cell>
          <cell r="M56">
            <v>100.37142857142857</v>
          </cell>
          <cell r="N56">
            <v>0.94285714285714284</v>
          </cell>
        </row>
        <row r="57">
          <cell r="C57">
            <v>31.485714285714288</v>
          </cell>
          <cell r="D57">
            <v>10.428571428571427</v>
          </cell>
          <cell r="E57">
            <v>8.4142857142857146</v>
          </cell>
          <cell r="F57">
            <v>43.857142857142861</v>
          </cell>
          <cell r="G57">
            <v>3.3428571428571425</v>
          </cell>
          <cell r="H57">
            <v>1.4714285714285715</v>
          </cell>
          <cell r="I57">
            <v>9.7428571428571438</v>
          </cell>
          <cell r="J57">
            <v>16.128571428571426</v>
          </cell>
          <cell r="K57">
            <v>3.5428571428571427</v>
          </cell>
          <cell r="L57">
            <v>31.471428571428568</v>
          </cell>
          <cell r="M57">
            <v>85.771428571428572</v>
          </cell>
          <cell r="N57">
            <v>0.2857142857142857</v>
          </cell>
        </row>
        <row r="58">
          <cell r="C58">
            <v>44.75</v>
          </cell>
          <cell r="D58">
            <v>10.35</v>
          </cell>
          <cell r="E58">
            <v>8.35</v>
          </cell>
          <cell r="F58">
            <v>49.5</v>
          </cell>
          <cell r="G58">
            <v>4.1500000000000004</v>
          </cell>
          <cell r="H58">
            <v>1.8</v>
          </cell>
          <cell r="I58">
            <v>14.55</v>
          </cell>
          <cell r="J58">
            <v>12.55</v>
          </cell>
          <cell r="K58">
            <v>7.4</v>
          </cell>
          <cell r="L58">
            <v>26.55</v>
          </cell>
          <cell r="M58">
            <v>95.3</v>
          </cell>
          <cell r="N58">
            <v>1.3</v>
          </cell>
        </row>
        <row r="59">
          <cell r="C59">
            <v>41.45</v>
          </cell>
          <cell r="D59">
            <v>8.85</v>
          </cell>
          <cell r="E59">
            <v>5.5500000000000007</v>
          </cell>
          <cell r="F59">
            <v>39.4</v>
          </cell>
          <cell r="G59">
            <v>2.4</v>
          </cell>
          <cell r="H59">
            <v>0.45</v>
          </cell>
          <cell r="I59">
            <v>11</v>
          </cell>
          <cell r="J59">
            <v>17.3</v>
          </cell>
          <cell r="K59">
            <v>6.35</v>
          </cell>
          <cell r="L59">
            <v>26.9</v>
          </cell>
          <cell r="M59">
            <v>93.800000000000011</v>
          </cell>
          <cell r="N59">
            <v>1.5</v>
          </cell>
        </row>
        <row r="60">
          <cell r="C60">
            <v>26.2</v>
          </cell>
          <cell r="D60">
            <v>7.45</v>
          </cell>
          <cell r="E60">
            <v>7.75</v>
          </cell>
          <cell r="F60">
            <v>36.4</v>
          </cell>
          <cell r="G60">
            <v>1.4</v>
          </cell>
          <cell r="H60">
            <v>1.45</v>
          </cell>
          <cell r="I60">
            <v>4.8499999999999996</v>
          </cell>
          <cell r="J60">
            <v>18.649999999999999</v>
          </cell>
          <cell r="K60">
            <v>2.2999999999999998</v>
          </cell>
          <cell r="L60">
            <v>19.150000000000002</v>
          </cell>
          <cell r="M60">
            <v>86.45</v>
          </cell>
          <cell r="N60">
            <v>2.35</v>
          </cell>
        </row>
        <row r="61">
          <cell r="C61">
            <v>48.8</v>
          </cell>
          <cell r="D61">
            <v>5.15</v>
          </cell>
          <cell r="E61">
            <v>8.85</v>
          </cell>
          <cell r="F61">
            <v>34.700000000000003</v>
          </cell>
          <cell r="G61">
            <v>2.4500000000000002</v>
          </cell>
          <cell r="H61">
            <v>1.75</v>
          </cell>
          <cell r="I61">
            <v>10.9</v>
          </cell>
          <cell r="J61">
            <v>14.45</v>
          </cell>
          <cell r="K61">
            <v>0.9</v>
          </cell>
          <cell r="L61">
            <v>19.2</v>
          </cell>
          <cell r="M61">
            <v>75.5</v>
          </cell>
          <cell r="N61">
            <v>0.5</v>
          </cell>
        </row>
        <row r="62">
          <cell r="C62">
            <v>38.700000000000003</v>
          </cell>
          <cell r="D62">
            <v>9.5500000000000007</v>
          </cell>
          <cell r="E62">
            <v>9.85</v>
          </cell>
          <cell r="F62">
            <v>35.950000000000003</v>
          </cell>
          <cell r="G62">
            <v>4.25</v>
          </cell>
          <cell r="H62">
            <v>3.35</v>
          </cell>
          <cell r="I62">
            <v>8.3000000000000007</v>
          </cell>
          <cell r="J62">
            <v>8.85</v>
          </cell>
          <cell r="K62">
            <v>1.35</v>
          </cell>
          <cell r="L62">
            <v>28.95</v>
          </cell>
          <cell r="M62">
            <v>97.65</v>
          </cell>
          <cell r="N62">
            <v>0</v>
          </cell>
        </row>
        <row r="63">
          <cell r="C63">
            <v>32.65</v>
          </cell>
          <cell r="D63">
            <v>9</v>
          </cell>
          <cell r="E63">
            <v>4.25</v>
          </cell>
          <cell r="F63">
            <v>39.1</v>
          </cell>
          <cell r="G63">
            <v>1.8</v>
          </cell>
          <cell r="H63">
            <v>4.45</v>
          </cell>
          <cell r="I63">
            <v>7.95</v>
          </cell>
          <cell r="J63">
            <v>16.149999999999999</v>
          </cell>
          <cell r="K63">
            <v>2.75</v>
          </cell>
          <cell r="L63">
            <v>17.2</v>
          </cell>
          <cell r="M63">
            <v>67.400000000000006</v>
          </cell>
          <cell r="N63">
            <v>0.5</v>
          </cell>
        </row>
        <row r="64">
          <cell r="C64">
            <v>28.05</v>
          </cell>
          <cell r="D64">
            <v>4.0999999999999996</v>
          </cell>
          <cell r="E64">
            <v>5.6</v>
          </cell>
          <cell r="F64">
            <v>29.85</v>
          </cell>
          <cell r="G64">
            <v>2.95</v>
          </cell>
          <cell r="H64">
            <v>1.9</v>
          </cell>
          <cell r="I64">
            <v>8.15</v>
          </cell>
          <cell r="J64">
            <v>10.7</v>
          </cell>
          <cell r="K64">
            <v>0.5</v>
          </cell>
          <cell r="L64">
            <v>14.4</v>
          </cell>
          <cell r="M64">
            <v>56.45</v>
          </cell>
          <cell r="N64">
            <v>0.5</v>
          </cell>
        </row>
        <row r="65">
          <cell r="C65">
            <v>31.8</v>
          </cell>
          <cell r="D65">
            <v>7.65</v>
          </cell>
          <cell r="E65">
            <v>2.6500000000000004</v>
          </cell>
          <cell r="F65">
            <v>24.1</v>
          </cell>
          <cell r="G65">
            <v>1.35</v>
          </cell>
          <cell r="H65">
            <v>0</v>
          </cell>
          <cell r="I65">
            <v>14.75</v>
          </cell>
          <cell r="J65">
            <v>7.55</v>
          </cell>
          <cell r="K65">
            <v>2.85</v>
          </cell>
          <cell r="L65">
            <v>12.8</v>
          </cell>
          <cell r="M65">
            <v>63.1</v>
          </cell>
          <cell r="N65">
            <v>0.45</v>
          </cell>
        </row>
        <row r="66">
          <cell r="C66">
            <v>21.05</v>
          </cell>
          <cell r="D66">
            <v>6.5</v>
          </cell>
          <cell r="E66">
            <v>5.0999999999999996</v>
          </cell>
          <cell r="F66">
            <v>26.6</v>
          </cell>
          <cell r="G66">
            <v>1.5</v>
          </cell>
          <cell r="H66">
            <v>2.4</v>
          </cell>
          <cell r="I66">
            <v>6.7</v>
          </cell>
          <cell r="J66">
            <v>10.95</v>
          </cell>
          <cell r="K66">
            <v>1.9</v>
          </cell>
          <cell r="L66">
            <v>21.1</v>
          </cell>
          <cell r="M66">
            <v>30.25</v>
          </cell>
          <cell r="N66">
            <v>0.4</v>
          </cell>
        </row>
        <row r="67">
          <cell r="C67">
            <v>27.75</v>
          </cell>
          <cell r="D67">
            <v>4.75</v>
          </cell>
          <cell r="E67">
            <v>4.8499999999999996</v>
          </cell>
          <cell r="F67">
            <v>20.85</v>
          </cell>
          <cell r="G67">
            <v>1</v>
          </cell>
          <cell r="H67">
            <v>2.9</v>
          </cell>
          <cell r="I67">
            <v>8.8000000000000007</v>
          </cell>
          <cell r="J67">
            <v>10.35</v>
          </cell>
          <cell r="K67">
            <v>4.3499999999999996</v>
          </cell>
          <cell r="L67">
            <v>21</v>
          </cell>
          <cell r="M67">
            <v>23.6</v>
          </cell>
          <cell r="N67">
            <v>0.5</v>
          </cell>
        </row>
        <row r="68">
          <cell r="C68">
            <v>21.15</v>
          </cell>
          <cell r="D68">
            <v>3.35</v>
          </cell>
          <cell r="E68">
            <v>7.25</v>
          </cell>
          <cell r="F68">
            <v>31.25</v>
          </cell>
          <cell r="G68">
            <v>0.9</v>
          </cell>
          <cell r="H68">
            <v>1.85</v>
          </cell>
          <cell r="I68">
            <v>5.35</v>
          </cell>
          <cell r="J68">
            <v>6.75</v>
          </cell>
          <cell r="K68">
            <v>0.9</v>
          </cell>
          <cell r="L68">
            <v>27.65</v>
          </cell>
          <cell r="M68">
            <v>22.95</v>
          </cell>
          <cell r="N68">
            <v>0</v>
          </cell>
        </row>
        <row r="69">
          <cell r="C69">
            <v>16.950000000000003</v>
          </cell>
          <cell r="D69">
            <v>2.4</v>
          </cell>
          <cell r="E69">
            <v>8.6</v>
          </cell>
          <cell r="F69">
            <v>21.6</v>
          </cell>
          <cell r="G69">
            <v>1.4</v>
          </cell>
          <cell r="H69">
            <v>2.9</v>
          </cell>
          <cell r="I69">
            <v>7.95</v>
          </cell>
          <cell r="J69">
            <v>5.3000000000000007</v>
          </cell>
          <cell r="K69">
            <v>3.7</v>
          </cell>
          <cell r="L69">
            <v>24.5</v>
          </cell>
          <cell r="M69">
            <v>24.9</v>
          </cell>
          <cell r="N69">
            <v>0</v>
          </cell>
        </row>
        <row r="70">
          <cell r="C70">
            <v>16.350000000000001</v>
          </cell>
          <cell r="D70">
            <v>3.65</v>
          </cell>
          <cell r="E70">
            <v>2.7</v>
          </cell>
          <cell r="F70">
            <v>12.25</v>
          </cell>
          <cell r="G70">
            <v>2</v>
          </cell>
          <cell r="H70">
            <v>0.95</v>
          </cell>
          <cell r="I70">
            <v>9</v>
          </cell>
          <cell r="J70">
            <v>10.1</v>
          </cell>
          <cell r="K70">
            <v>3.25</v>
          </cell>
          <cell r="L70">
            <v>10.3</v>
          </cell>
          <cell r="M70">
            <v>17</v>
          </cell>
          <cell r="N70">
            <v>0</v>
          </cell>
        </row>
        <row r="71">
          <cell r="C71">
            <v>8.15</v>
          </cell>
          <cell r="D71">
            <v>4.75</v>
          </cell>
          <cell r="E71">
            <v>2.85</v>
          </cell>
          <cell r="F71">
            <v>13.5</v>
          </cell>
          <cell r="G71">
            <v>0.5</v>
          </cell>
          <cell r="H71">
            <v>3.35</v>
          </cell>
          <cell r="I71">
            <v>5.4</v>
          </cell>
          <cell r="J71">
            <v>8.35</v>
          </cell>
          <cell r="K71">
            <v>4.8</v>
          </cell>
          <cell r="L71">
            <v>14.05</v>
          </cell>
          <cell r="M71">
            <v>18.5</v>
          </cell>
          <cell r="N71">
            <v>0</v>
          </cell>
        </row>
        <row r="72">
          <cell r="C72">
            <v>24</v>
          </cell>
          <cell r="D72">
            <v>3.75</v>
          </cell>
          <cell r="E72">
            <v>5.15</v>
          </cell>
          <cell r="F72">
            <v>10</v>
          </cell>
          <cell r="G72">
            <v>0.95</v>
          </cell>
          <cell r="H72">
            <v>0</v>
          </cell>
          <cell r="I72">
            <v>10</v>
          </cell>
          <cell r="J72">
            <v>18.05</v>
          </cell>
          <cell r="K72">
            <v>4.6500000000000004</v>
          </cell>
          <cell r="L72">
            <v>15.2</v>
          </cell>
          <cell r="M72">
            <v>16.8</v>
          </cell>
          <cell r="N72">
            <v>0</v>
          </cell>
        </row>
        <row r="73">
          <cell r="C73">
            <v>19.100000000000001</v>
          </cell>
          <cell r="D73">
            <v>8.15</v>
          </cell>
          <cell r="E73">
            <v>2.35</v>
          </cell>
          <cell r="F73">
            <v>13.25</v>
          </cell>
          <cell r="G73">
            <v>1.85</v>
          </cell>
          <cell r="H73">
            <v>2.4500000000000002</v>
          </cell>
          <cell r="I73">
            <v>7.35</v>
          </cell>
          <cell r="J73">
            <v>6.25</v>
          </cell>
          <cell r="K73">
            <v>3.3</v>
          </cell>
          <cell r="L73">
            <v>18.75</v>
          </cell>
          <cell r="M73">
            <v>18.149999999999999</v>
          </cell>
          <cell r="N73">
            <v>0</v>
          </cell>
        </row>
        <row r="74">
          <cell r="C74">
            <v>12.05</v>
          </cell>
          <cell r="D74">
            <v>4.2</v>
          </cell>
          <cell r="E74">
            <v>1.8</v>
          </cell>
          <cell r="F74">
            <v>12.7</v>
          </cell>
          <cell r="G74">
            <v>1.45</v>
          </cell>
          <cell r="H74">
            <v>0.5</v>
          </cell>
          <cell r="I74">
            <v>5.8</v>
          </cell>
          <cell r="J74">
            <v>7.95</v>
          </cell>
          <cell r="K74">
            <v>2.4</v>
          </cell>
          <cell r="L74">
            <v>16.05</v>
          </cell>
          <cell r="M74">
            <v>21</v>
          </cell>
          <cell r="N74">
            <v>0.95</v>
          </cell>
        </row>
        <row r="75">
          <cell r="C75">
            <v>10.850000000000001</v>
          </cell>
          <cell r="D75">
            <v>4.8499999999999996</v>
          </cell>
          <cell r="E75">
            <v>4.3</v>
          </cell>
          <cell r="F75">
            <v>11.7</v>
          </cell>
          <cell r="G75">
            <v>0.95</v>
          </cell>
          <cell r="H75">
            <v>2.85</v>
          </cell>
          <cell r="I75">
            <v>2.25</v>
          </cell>
          <cell r="J75">
            <v>8.1999999999999993</v>
          </cell>
          <cell r="K75">
            <v>0.95</v>
          </cell>
          <cell r="L75">
            <v>14.05</v>
          </cell>
          <cell r="M75">
            <v>11.05</v>
          </cell>
          <cell r="N75">
            <v>0</v>
          </cell>
        </row>
        <row r="76">
          <cell r="C76">
            <v>9.1000000000000014</v>
          </cell>
          <cell r="D76">
            <v>4.75</v>
          </cell>
          <cell r="E76">
            <v>2.25</v>
          </cell>
          <cell r="F76">
            <v>10.95</v>
          </cell>
          <cell r="G76">
            <v>2.95</v>
          </cell>
          <cell r="H76">
            <v>2.7</v>
          </cell>
          <cell r="I76">
            <v>7.8</v>
          </cell>
          <cell r="J76">
            <v>6.85</v>
          </cell>
          <cell r="K76">
            <v>2.35</v>
          </cell>
          <cell r="L76">
            <v>14.35</v>
          </cell>
          <cell r="M76">
            <v>16.700000000000003</v>
          </cell>
          <cell r="N76">
            <v>0</v>
          </cell>
        </row>
        <row r="77">
          <cell r="C77">
            <v>7.25</v>
          </cell>
          <cell r="D77">
            <v>5.85</v>
          </cell>
          <cell r="E77">
            <v>2.75</v>
          </cell>
          <cell r="F77">
            <v>8.3500000000000014</v>
          </cell>
          <cell r="G77">
            <v>1.95</v>
          </cell>
          <cell r="H77">
            <v>3.9</v>
          </cell>
          <cell r="I77">
            <v>5.5500000000000007</v>
          </cell>
          <cell r="J77">
            <v>8.1999999999999993</v>
          </cell>
          <cell r="K77">
            <v>0.8</v>
          </cell>
          <cell r="L77">
            <v>15.450000000000001</v>
          </cell>
          <cell r="M77">
            <v>9.1000000000000014</v>
          </cell>
          <cell r="N77">
            <v>0</v>
          </cell>
        </row>
        <row r="78">
          <cell r="C78">
            <v>10.350000000000001</v>
          </cell>
          <cell r="D78">
            <v>0.5</v>
          </cell>
          <cell r="E78">
            <v>2.4</v>
          </cell>
          <cell r="F78">
            <v>8</v>
          </cell>
          <cell r="G78">
            <v>1.4</v>
          </cell>
          <cell r="H78">
            <v>3.25</v>
          </cell>
          <cell r="I78">
            <v>1.8</v>
          </cell>
          <cell r="J78">
            <v>10.4</v>
          </cell>
          <cell r="K78">
            <v>1.9</v>
          </cell>
          <cell r="L78">
            <v>12.3</v>
          </cell>
          <cell r="M78">
            <v>2.4500000000000002</v>
          </cell>
          <cell r="N78">
            <v>0</v>
          </cell>
        </row>
        <row r="79">
          <cell r="C79">
            <v>9</v>
          </cell>
          <cell r="D79">
            <v>2.85</v>
          </cell>
          <cell r="E79">
            <v>4</v>
          </cell>
          <cell r="F79">
            <v>4.75</v>
          </cell>
          <cell r="G79">
            <v>0</v>
          </cell>
          <cell r="H79">
            <v>0.95</v>
          </cell>
          <cell r="I79">
            <v>3.4</v>
          </cell>
          <cell r="J79">
            <v>13</v>
          </cell>
          <cell r="K79">
            <v>0.8</v>
          </cell>
          <cell r="L79">
            <v>9.6</v>
          </cell>
          <cell r="M79">
            <v>5.25</v>
          </cell>
          <cell r="N79">
            <v>0</v>
          </cell>
        </row>
        <row r="80">
          <cell r="C80">
            <v>6.5</v>
          </cell>
          <cell r="D80">
            <v>1.4</v>
          </cell>
          <cell r="E80">
            <v>2.4</v>
          </cell>
          <cell r="F80">
            <v>6.9</v>
          </cell>
          <cell r="G80">
            <v>0.45</v>
          </cell>
          <cell r="H80">
            <v>1.5</v>
          </cell>
          <cell r="I80">
            <v>5.7</v>
          </cell>
          <cell r="J80">
            <v>6.55</v>
          </cell>
          <cell r="K80">
            <v>3.8</v>
          </cell>
          <cell r="L80">
            <v>15.350000000000001</v>
          </cell>
          <cell r="M80">
            <v>4.3499999999999996</v>
          </cell>
          <cell r="N80">
            <v>0</v>
          </cell>
        </row>
        <row r="81">
          <cell r="C81">
            <v>8.4</v>
          </cell>
          <cell r="D81">
            <v>1.4</v>
          </cell>
          <cell r="E81">
            <v>4.9000000000000004</v>
          </cell>
          <cell r="F81">
            <v>9.25</v>
          </cell>
          <cell r="G81">
            <v>0.5</v>
          </cell>
          <cell r="H81">
            <v>1.4</v>
          </cell>
          <cell r="I81">
            <v>5.15</v>
          </cell>
          <cell r="J81">
            <v>5.7</v>
          </cell>
          <cell r="K81">
            <v>1</v>
          </cell>
          <cell r="L81">
            <v>11.35</v>
          </cell>
          <cell r="M81">
            <v>1.35</v>
          </cell>
          <cell r="N81">
            <v>0</v>
          </cell>
        </row>
        <row r="82">
          <cell r="C82">
            <v>11.15</v>
          </cell>
          <cell r="D82">
            <v>1.85</v>
          </cell>
          <cell r="E82">
            <v>1.4</v>
          </cell>
          <cell r="F82">
            <v>3.8</v>
          </cell>
          <cell r="G82">
            <v>0.9</v>
          </cell>
          <cell r="H82">
            <v>0.5</v>
          </cell>
          <cell r="I82">
            <v>4.25</v>
          </cell>
          <cell r="J82">
            <v>9.35</v>
          </cell>
          <cell r="K82">
            <v>0.9</v>
          </cell>
          <cell r="L82">
            <v>11.350000000000001</v>
          </cell>
          <cell r="M82">
            <v>1.45</v>
          </cell>
          <cell r="N82">
            <v>0</v>
          </cell>
        </row>
        <row r="83">
          <cell r="C83">
            <v>7.2</v>
          </cell>
          <cell r="D83">
            <v>3.1500000000000004</v>
          </cell>
          <cell r="E83">
            <v>4</v>
          </cell>
          <cell r="F83">
            <v>3.25</v>
          </cell>
          <cell r="G83">
            <v>0</v>
          </cell>
          <cell r="H83">
            <v>0.45</v>
          </cell>
          <cell r="I83">
            <v>4.95</v>
          </cell>
          <cell r="J83">
            <v>7.75</v>
          </cell>
          <cell r="K83">
            <v>3.3</v>
          </cell>
          <cell r="L83">
            <v>10.050000000000001</v>
          </cell>
          <cell r="M83">
            <v>0</v>
          </cell>
          <cell r="N83">
            <v>0</v>
          </cell>
        </row>
        <row r="84">
          <cell r="C84">
            <v>4.25</v>
          </cell>
          <cell r="D84">
            <v>2.35</v>
          </cell>
          <cell r="E84">
            <v>1.95</v>
          </cell>
          <cell r="F84">
            <v>4.75</v>
          </cell>
          <cell r="G84">
            <v>0.95</v>
          </cell>
          <cell r="H84">
            <v>3.45</v>
          </cell>
          <cell r="I84">
            <v>2.0500000000000003</v>
          </cell>
          <cell r="J84">
            <v>8.1999999999999993</v>
          </cell>
          <cell r="K84">
            <v>0.5</v>
          </cell>
          <cell r="L84">
            <v>12.8</v>
          </cell>
          <cell r="M84">
            <v>0.5</v>
          </cell>
          <cell r="N84">
            <v>0</v>
          </cell>
        </row>
        <row r="85">
          <cell r="C85">
            <v>4.2</v>
          </cell>
          <cell r="D85">
            <v>0.5</v>
          </cell>
          <cell r="E85">
            <v>1.35</v>
          </cell>
          <cell r="F85">
            <v>4.8499999999999996</v>
          </cell>
          <cell r="G85">
            <v>0.95</v>
          </cell>
          <cell r="H85">
            <v>3.35</v>
          </cell>
          <cell r="I85">
            <v>2.95</v>
          </cell>
          <cell r="J85">
            <v>4.3</v>
          </cell>
          <cell r="K85">
            <v>1.35</v>
          </cell>
          <cell r="L85">
            <v>5.9</v>
          </cell>
          <cell r="M85">
            <v>0</v>
          </cell>
          <cell r="N85">
            <v>0</v>
          </cell>
        </row>
        <row r="86">
          <cell r="C86">
            <v>3.1500000000000004</v>
          </cell>
          <cell r="D86">
            <v>0.95</v>
          </cell>
          <cell r="E86">
            <v>0.95</v>
          </cell>
          <cell r="F86">
            <v>0.45</v>
          </cell>
          <cell r="G86">
            <v>0.9</v>
          </cell>
          <cell r="H86">
            <v>0</v>
          </cell>
          <cell r="I86">
            <v>0</v>
          </cell>
          <cell r="J86">
            <v>5.3</v>
          </cell>
          <cell r="K86">
            <v>2.25</v>
          </cell>
          <cell r="L86">
            <v>7.15</v>
          </cell>
          <cell r="M86">
            <v>0</v>
          </cell>
          <cell r="N86">
            <v>0</v>
          </cell>
        </row>
        <row r="87">
          <cell r="C87">
            <v>4.75</v>
          </cell>
          <cell r="D87">
            <v>2.7</v>
          </cell>
          <cell r="E87">
            <v>0.4</v>
          </cell>
          <cell r="F87">
            <v>4.1500000000000004</v>
          </cell>
          <cell r="G87">
            <v>0.45</v>
          </cell>
          <cell r="H87">
            <v>1.9</v>
          </cell>
          <cell r="I87">
            <v>1.5</v>
          </cell>
          <cell r="J87">
            <v>6.75</v>
          </cell>
          <cell r="K87">
            <v>1.9</v>
          </cell>
          <cell r="L87">
            <v>9.6999999999999993</v>
          </cell>
          <cell r="M87">
            <v>0.5</v>
          </cell>
          <cell r="N87">
            <v>0</v>
          </cell>
        </row>
        <row r="88">
          <cell r="C88">
            <v>0.5</v>
          </cell>
          <cell r="D88">
            <v>0</v>
          </cell>
          <cell r="E88">
            <v>0.95</v>
          </cell>
          <cell r="F88">
            <v>2.4</v>
          </cell>
          <cell r="G88">
            <v>1.5</v>
          </cell>
          <cell r="H88">
            <v>1.45</v>
          </cell>
          <cell r="I88">
            <v>2.5</v>
          </cell>
          <cell r="J88">
            <v>4.1500000000000004</v>
          </cell>
          <cell r="K88">
            <v>1.8</v>
          </cell>
          <cell r="L88">
            <v>13.15</v>
          </cell>
          <cell r="M88">
            <v>1.3</v>
          </cell>
          <cell r="N88">
            <v>0</v>
          </cell>
        </row>
        <row r="89">
          <cell r="C89">
            <v>1.9</v>
          </cell>
          <cell r="D89">
            <v>0.9</v>
          </cell>
          <cell r="E89">
            <v>0</v>
          </cell>
          <cell r="F89">
            <v>2.25</v>
          </cell>
          <cell r="G89">
            <v>0.45</v>
          </cell>
          <cell r="H89">
            <v>0.5</v>
          </cell>
          <cell r="I89">
            <v>2.2000000000000002</v>
          </cell>
          <cell r="J89">
            <v>2.2999999999999998</v>
          </cell>
          <cell r="K89">
            <v>1.2000000000000002</v>
          </cell>
          <cell r="L89">
            <v>7.25</v>
          </cell>
          <cell r="M89">
            <v>0</v>
          </cell>
          <cell r="N89">
            <v>0</v>
          </cell>
        </row>
        <row r="90">
          <cell r="C90">
            <v>2.4500000000000002</v>
          </cell>
          <cell r="D90">
            <v>0.5</v>
          </cell>
          <cell r="E90">
            <v>0.9</v>
          </cell>
          <cell r="F90">
            <v>2.9</v>
          </cell>
          <cell r="G90">
            <v>0.45</v>
          </cell>
          <cell r="H90">
            <v>1.45</v>
          </cell>
          <cell r="I90">
            <v>2.4</v>
          </cell>
          <cell r="J90">
            <v>8.1999999999999993</v>
          </cell>
          <cell r="K90">
            <v>1.5</v>
          </cell>
          <cell r="L90">
            <v>7.1</v>
          </cell>
          <cell r="M90">
            <v>0</v>
          </cell>
          <cell r="N90">
            <v>0</v>
          </cell>
        </row>
        <row r="91">
          <cell r="C91">
            <v>1.85</v>
          </cell>
          <cell r="D91">
            <v>3.1</v>
          </cell>
          <cell r="E91">
            <v>0.5</v>
          </cell>
          <cell r="F91">
            <v>2.4</v>
          </cell>
          <cell r="G91">
            <v>0</v>
          </cell>
          <cell r="H91">
            <v>2.75</v>
          </cell>
          <cell r="I91">
            <v>1.5</v>
          </cell>
          <cell r="J91">
            <v>7.1</v>
          </cell>
          <cell r="K91">
            <v>0.5</v>
          </cell>
          <cell r="L91">
            <v>11.5</v>
          </cell>
          <cell r="M91">
            <v>0</v>
          </cell>
          <cell r="N91">
            <v>0</v>
          </cell>
        </row>
        <row r="92">
          <cell r="C92">
            <v>1.8</v>
          </cell>
          <cell r="D92">
            <v>1.4</v>
          </cell>
          <cell r="E92">
            <v>0</v>
          </cell>
          <cell r="F92">
            <v>4.8</v>
          </cell>
          <cell r="G92">
            <v>0.95</v>
          </cell>
          <cell r="H92">
            <v>1.35</v>
          </cell>
          <cell r="I92">
            <v>3.3</v>
          </cell>
          <cell r="J92">
            <v>7.5</v>
          </cell>
          <cell r="K92">
            <v>1.7000000000000002</v>
          </cell>
          <cell r="L92">
            <v>11.5</v>
          </cell>
          <cell r="M92">
            <v>0.5</v>
          </cell>
          <cell r="N92">
            <v>0</v>
          </cell>
        </row>
        <row r="93">
          <cell r="C93">
            <v>2.2999999999999998</v>
          </cell>
          <cell r="D93">
            <v>0.8</v>
          </cell>
          <cell r="E93">
            <v>2.75</v>
          </cell>
          <cell r="F93">
            <v>6.1</v>
          </cell>
          <cell r="G93">
            <v>0</v>
          </cell>
          <cell r="H93">
            <v>0.9</v>
          </cell>
          <cell r="I93">
            <v>0.5</v>
          </cell>
          <cell r="J93">
            <v>5.15</v>
          </cell>
          <cell r="K93">
            <v>0.5</v>
          </cell>
          <cell r="L93">
            <v>8.1999999999999993</v>
          </cell>
          <cell r="M93">
            <v>0</v>
          </cell>
          <cell r="N93">
            <v>0</v>
          </cell>
        </row>
        <row r="94">
          <cell r="C94">
            <v>3.85</v>
          </cell>
          <cell r="D94">
            <v>0.45</v>
          </cell>
          <cell r="E94">
            <v>1.4</v>
          </cell>
          <cell r="F94">
            <v>5.25</v>
          </cell>
          <cell r="G94">
            <v>0.5</v>
          </cell>
          <cell r="H94">
            <v>2.9</v>
          </cell>
          <cell r="I94">
            <v>4.7</v>
          </cell>
          <cell r="J94">
            <v>6.6</v>
          </cell>
          <cell r="K94">
            <v>2.4</v>
          </cell>
          <cell r="L94">
            <v>8.65</v>
          </cell>
          <cell r="M94">
            <v>1.5</v>
          </cell>
          <cell r="N94">
            <v>0</v>
          </cell>
        </row>
        <row r="95">
          <cell r="C95">
            <v>5.75</v>
          </cell>
          <cell r="D95">
            <v>2.85</v>
          </cell>
          <cell r="E95">
            <v>1.4</v>
          </cell>
          <cell r="F95">
            <v>8.4</v>
          </cell>
          <cell r="G95">
            <v>0.5</v>
          </cell>
          <cell r="H95">
            <v>2.5</v>
          </cell>
          <cell r="I95">
            <v>1.4</v>
          </cell>
          <cell r="J95">
            <v>4.75</v>
          </cell>
          <cell r="K95">
            <v>2.8</v>
          </cell>
          <cell r="L95">
            <v>12.25</v>
          </cell>
          <cell r="M95">
            <v>5.9</v>
          </cell>
          <cell r="N95">
            <v>0</v>
          </cell>
        </row>
        <row r="96">
          <cell r="C96">
            <v>6.6</v>
          </cell>
          <cell r="D96">
            <v>0.9</v>
          </cell>
          <cell r="E96">
            <v>0.95</v>
          </cell>
          <cell r="F96">
            <v>9.1999999999999993</v>
          </cell>
          <cell r="G96">
            <v>1.35</v>
          </cell>
          <cell r="H96">
            <v>0.5</v>
          </cell>
          <cell r="I96">
            <v>1.45</v>
          </cell>
          <cell r="J96">
            <v>4</v>
          </cell>
          <cell r="K96">
            <v>1.4</v>
          </cell>
          <cell r="L96">
            <v>11.850000000000001</v>
          </cell>
          <cell r="M96">
            <v>5</v>
          </cell>
          <cell r="N96">
            <v>0</v>
          </cell>
        </row>
        <row r="97">
          <cell r="C97">
            <v>6.95</v>
          </cell>
          <cell r="D97">
            <v>2.35</v>
          </cell>
          <cell r="E97">
            <v>1.2000000000000002</v>
          </cell>
          <cell r="F97">
            <v>10.35</v>
          </cell>
          <cell r="G97">
            <v>1.45</v>
          </cell>
          <cell r="H97">
            <v>1.85</v>
          </cell>
          <cell r="I97">
            <v>1.8</v>
          </cell>
          <cell r="J97">
            <v>4.1500000000000004</v>
          </cell>
          <cell r="K97">
            <v>2.75</v>
          </cell>
          <cell r="L97">
            <v>17.600000000000001</v>
          </cell>
          <cell r="M97">
            <v>3.85</v>
          </cell>
          <cell r="N97">
            <v>0</v>
          </cell>
        </row>
        <row r="98">
          <cell r="C98">
            <v>10.8</v>
          </cell>
          <cell r="D98">
            <v>0.85000000000000009</v>
          </cell>
          <cell r="E98">
            <v>2.85</v>
          </cell>
          <cell r="F98">
            <v>13.2</v>
          </cell>
          <cell r="G98">
            <v>0</v>
          </cell>
          <cell r="H98">
            <v>3.85</v>
          </cell>
          <cell r="I98">
            <v>4.5999999999999996</v>
          </cell>
          <cell r="J98">
            <v>7.95</v>
          </cell>
          <cell r="K98">
            <v>3.45</v>
          </cell>
          <cell r="L98">
            <v>13.25</v>
          </cell>
          <cell r="M98">
            <v>8.5</v>
          </cell>
          <cell r="N98">
            <v>0</v>
          </cell>
        </row>
        <row r="99">
          <cell r="C99">
            <v>3.35</v>
          </cell>
          <cell r="D99">
            <v>1.95</v>
          </cell>
          <cell r="E99">
            <v>1.7000000000000002</v>
          </cell>
          <cell r="F99">
            <v>6.2</v>
          </cell>
          <cell r="G99">
            <v>1.4</v>
          </cell>
          <cell r="H99">
            <v>1.9</v>
          </cell>
          <cell r="I99">
            <v>1.85</v>
          </cell>
          <cell r="J99">
            <v>4.95</v>
          </cell>
          <cell r="K99">
            <v>2.5</v>
          </cell>
          <cell r="L99">
            <v>10.65</v>
          </cell>
          <cell r="M99">
            <v>8.6999999999999993</v>
          </cell>
          <cell r="N99">
            <v>0</v>
          </cell>
        </row>
        <row r="100">
          <cell r="C100">
            <v>7.05</v>
          </cell>
          <cell r="D100">
            <v>0.9</v>
          </cell>
          <cell r="E100">
            <v>4.3</v>
          </cell>
          <cell r="F100">
            <v>12.7</v>
          </cell>
          <cell r="G100">
            <v>1.45</v>
          </cell>
          <cell r="H100">
            <v>2</v>
          </cell>
          <cell r="I100">
            <v>1.5</v>
          </cell>
          <cell r="J100">
            <v>9.4499999999999993</v>
          </cell>
          <cell r="K100">
            <v>1.5</v>
          </cell>
          <cell r="L100">
            <v>9.65</v>
          </cell>
          <cell r="M100">
            <v>9.6</v>
          </cell>
          <cell r="N100">
            <v>0</v>
          </cell>
        </row>
        <row r="101">
          <cell r="C101">
            <v>6</v>
          </cell>
          <cell r="D101">
            <v>2.8</v>
          </cell>
          <cell r="E101">
            <v>1.3</v>
          </cell>
          <cell r="F101">
            <v>13.75</v>
          </cell>
          <cell r="G101">
            <v>1.35</v>
          </cell>
          <cell r="H101">
            <v>1.5</v>
          </cell>
          <cell r="I101">
            <v>0.45</v>
          </cell>
          <cell r="J101">
            <v>7.2</v>
          </cell>
          <cell r="K101">
            <v>2.7</v>
          </cell>
          <cell r="L101">
            <v>6.9</v>
          </cell>
          <cell r="M101">
            <v>15.3</v>
          </cell>
          <cell r="N101">
            <v>0</v>
          </cell>
        </row>
        <row r="102">
          <cell r="C102">
            <v>9.5</v>
          </cell>
          <cell r="D102">
            <v>2.2999999999999998</v>
          </cell>
          <cell r="E102">
            <v>1.4</v>
          </cell>
          <cell r="F102">
            <v>14.15</v>
          </cell>
          <cell r="G102">
            <v>2.35</v>
          </cell>
          <cell r="H102">
            <v>1.95</v>
          </cell>
          <cell r="I102">
            <v>3.6500000000000004</v>
          </cell>
          <cell r="J102">
            <v>8.0500000000000007</v>
          </cell>
          <cell r="K102">
            <v>3</v>
          </cell>
          <cell r="L102">
            <v>11.25</v>
          </cell>
          <cell r="M102">
            <v>26.9</v>
          </cell>
          <cell r="N102">
            <v>0</v>
          </cell>
        </row>
        <row r="103">
          <cell r="C103">
            <v>7.6</v>
          </cell>
          <cell r="D103">
            <v>5.2</v>
          </cell>
          <cell r="E103">
            <v>2.9</v>
          </cell>
          <cell r="F103">
            <v>21</v>
          </cell>
          <cell r="G103">
            <v>2.75</v>
          </cell>
          <cell r="H103">
            <v>3</v>
          </cell>
          <cell r="I103">
            <v>2.7</v>
          </cell>
          <cell r="J103">
            <v>9.75</v>
          </cell>
          <cell r="K103">
            <v>1.5</v>
          </cell>
          <cell r="L103">
            <v>16.8</v>
          </cell>
          <cell r="M103">
            <v>30.3</v>
          </cell>
          <cell r="N103">
            <v>0</v>
          </cell>
        </row>
        <row r="104">
          <cell r="C104">
            <v>12.25</v>
          </cell>
          <cell r="D104">
            <v>5.7</v>
          </cell>
          <cell r="E104">
            <v>2.75</v>
          </cell>
          <cell r="F104">
            <v>18.45</v>
          </cell>
          <cell r="G104">
            <v>0.5</v>
          </cell>
          <cell r="H104">
            <v>1.5</v>
          </cell>
          <cell r="I104">
            <v>2.35</v>
          </cell>
          <cell r="J104">
            <v>13.25</v>
          </cell>
          <cell r="K104">
            <v>2.2000000000000002</v>
          </cell>
          <cell r="L104">
            <v>16.45</v>
          </cell>
          <cell r="M104">
            <v>29.5</v>
          </cell>
          <cell r="N104">
            <v>1</v>
          </cell>
        </row>
        <row r="105">
          <cell r="C105">
            <v>10.35</v>
          </cell>
          <cell r="D105">
            <v>1.85</v>
          </cell>
          <cell r="E105">
            <v>3.1500000000000004</v>
          </cell>
          <cell r="F105">
            <v>21.5</v>
          </cell>
          <cell r="G105">
            <v>1.4</v>
          </cell>
          <cell r="H105">
            <v>3.3</v>
          </cell>
          <cell r="I105">
            <v>8.1</v>
          </cell>
          <cell r="J105">
            <v>4</v>
          </cell>
          <cell r="K105">
            <v>3.3</v>
          </cell>
          <cell r="L105">
            <v>12.7</v>
          </cell>
          <cell r="M105">
            <v>35.6</v>
          </cell>
          <cell r="N105">
            <v>0.9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2.08 Iganga-Kaliro"/>
      <sheetName val="22.08 Kaliro-Iganga"/>
      <sheetName val="23.08 Iganga-Kaliro"/>
      <sheetName val="23.08 Kaliro-Iganga"/>
      <sheetName val="24.08 Iganga-Kaliro-24h"/>
      <sheetName val="24.08 Kaliro-Iganga-24h"/>
      <sheetName val="25.08 Iganga-Kaliro"/>
      <sheetName val="25.08 Kaliro-Iganga"/>
      <sheetName val="26.08 Iganga-Kaliro-24h"/>
      <sheetName val="26.08 Kaliro-Iganga-24h"/>
      <sheetName val="27.08 Iganga-Kaliro"/>
      <sheetName val="27.08 Kaliro-Iganga"/>
      <sheetName val="28.08 Iganga-Kaliro"/>
      <sheetName val="28.08 Kaliro-Iganga"/>
      <sheetName val="Avg WeeK Iganga-Kaliro"/>
      <sheetName val="Avg Week Kaliro-Iganga"/>
      <sheetName val="proportions"/>
      <sheetName val="Avg Week Iganga-Kaliro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C10">
            <v>3.8571428571428572</v>
          </cell>
          <cell r="D10">
            <v>3</v>
          </cell>
          <cell r="E10">
            <v>1.4285714285714286</v>
          </cell>
          <cell r="F10">
            <v>6.2857142857142856</v>
          </cell>
          <cell r="G10">
            <v>1.7142857142857142</v>
          </cell>
          <cell r="H10">
            <v>0.42857142857142855</v>
          </cell>
          <cell r="I10">
            <v>2</v>
          </cell>
          <cell r="J10">
            <v>0.42857142857142855</v>
          </cell>
          <cell r="K10">
            <v>0.2857142857142857</v>
          </cell>
          <cell r="L10">
            <v>0</v>
          </cell>
          <cell r="M10">
            <v>43.285714285714285</v>
          </cell>
          <cell r="N10">
            <v>0</v>
          </cell>
        </row>
        <row r="11">
          <cell r="C11">
            <v>2.8571428571428572</v>
          </cell>
          <cell r="D11">
            <v>1.8571428571428572</v>
          </cell>
          <cell r="E11">
            <v>2</v>
          </cell>
          <cell r="F11">
            <v>5.7142857142857144</v>
          </cell>
          <cell r="G11">
            <v>0.7142857142857143</v>
          </cell>
          <cell r="H11">
            <v>0.2857142857142857</v>
          </cell>
          <cell r="I11">
            <v>1.4285714285714286</v>
          </cell>
          <cell r="J11">
            <v>0.8571428571428571</v>
          </cell>
          <cell r="K11">
            <v>0</v>
          </cell>
          <cell r="L11">
            <v>0</v>
          </cell>
          <cell r="M11">
            <v>59.285714285714285</v>
          </cell>
          <cell r="N11">
            <v>0.2857142857142857</v>
          </cell>
        </row>
        <row r="12">
          <cell r="C12">
            <v>2.5714285714285716</v>
          </cell>
          <cell r="D12">
            <v>2.5714285714285716</v>
          </cell>
          <cell r="E12">
            <v>2.8571428571428572</v>
          </cell>
          <cell r="F12">
            <v>4.5714285714285712</v>
          </cell>
          <cell r="G12">
            <v>0.14285714285714285</v>
          </cell>
          <cell r="H12">
            <v>0</v>
          </cell>
          <cell r="I12">
            <v>1.8571428571428572</v>
          </cell>
          <cell r="J12">
            <v>1.5714285714285714</v>
          </cell>
          <cell r="K12">
            <v>0.14285714285714285</v>
          </cell>
          <cell r="L12">
            <v>0</v>
          </cell>
          <cell r="M12">
            <v>64.285714285714292</v>
          </cell>
          <cell r="N12">
            <v>0.14285714285714285</v>
          </cell>
        </row>
        <row r="13">
          <cell r="C13">
            <v>3.1428571428571428</v>
          </cell>
          <cell r="D13">
            <v>1.8571428571428572</v>
          </cell>
          <cell r="E13">
            <v>2.1428571428571428</v>
          </cell>
          <cell r="F13">
            <v>3.2857142857142856</v>
          </cell>
          <cell r="G13">
            <v>0.42857142857142855</v>
          </cell>
          <cell r="H13">
            <v>0.7142857142857143</v>
          </cell>
          <cell r="I13">
            <v>2.1428571428571428</v>
          </cell>
          <cell r="J13">
            <v>1</v>
          </cell>
          <cell r="K13">
            <v>0</v>
          </cell>
          <cell r="L13">
            <v>0</v>
          </cell>
          <cell r="M13">
            <v>59.285714285714285</v>
          </cell>
          <cell r="N13">
            <v>0</v>
          </cell>
        </row>
        <row r="14">
          <cell r="C14">
            <v>3.5714285714285716</v>
          </cell>
          <cell r="D14">
            <v>2.8571428571428572</v>
          </cell>
          <cell r="E14">
            <v>1</v>
          </cell>
          <cell r="F14">
            <v>2.8571428571428572</v>
          </cell>
          <cell r="G14">
            <v>0.42857142857142855</v>
          </cell>
          <cell r="H14">
            <v>0</v>
          </cell>
          <cell r="I14">
            <v>1.4285714285714286</v>
          </cell>
          <cell r="J14">
            <v>1</v>
          </cell>
          <cell r="K14">
            <v>0.42857142857142855</v>
          </cell>
          <cell r="L14">
            <v>0</v>
          </cell>
          <cell r="M14">
            <v>52.142857142857146</v>
          </cell>
          <cell r="N14">
            <v>0</v>
          </cell>
        </row>
        <row r="15">
          <cell r="C15">
            <v>3.4285714285714284</v>
          </cell>
          <cell r="D15">
            <v>2.7142857142857144</v>
          </cell>
          <cell r="E15">
            <v>1.5714285714285714</v>
          </cell>
          <cell r="F15">
            <v>2</v>
          </cell>
          <cell r="G15">
            <v>0.2857142857142857</v>
          </cell>
          <cell r="H15">
            <v>0</v>
          </cell>
          <cell r="I15">
            <v>1.4285714285714286</v>
          </cell>
          <cell r="J15">
            <v>0.7142857142857143</v>
          </cell>
          <cell r="K15">
            <v>0.14285714285714285</v>
          </cell>
          <cell r="L15">
            <v>0</v>
          </cell>
          <cell r="M15">
            <v>54.714285714285715</v>
          </cell>
          <cell r="N15">
            <v>0</v>
          </cell>
        </row>
        <row r="16">
          <cell r="C16">
            <v>2.4285714285714284</v>
          </cell>
          <cell r="D16">
            <v>2</v>
          </cell>
          <cell r="E16">
            <v>0.8571428571428571</v>
          </cell>
          <cell r="F16">
            <v>2</v>
          </cell>
          <cell r="G16">
            <v>0</v>
          </cell>
          <cell r="H16">
            <v>0</v>
          </cell>
          <cell r="I16">
            <v>0.8571428571428571</v>
          </cell>
          <cell r="J16">
            <v>1.1428571428571428</v>
          </cell>
          <cell r="K16">
            <v>0</v>
          </cell>
          <cell r="L16">
            <v>0</v>
          </cell>
          <cell r="M16">
            <v>73.571428571428569</v>
          </cell>
          <cell r="N16">
            <v>0.14285714285714285</v>
          </cell>
        </row>
        <row r="17">
          <cell r="C17">
            <v>3</v>
          </cell>
          <cell r="D17">
            <v>2.4285714285714284</v>
          </cell>
          <cell r="E17">
            <v>1.1428571428571428</v>
          </cell>
          <cell r="F17">
            <v>2.2857142857142856</v>
          </cell>
          <cell r="G17">
            <v>0</v>
          </cell>
          <cell r="H17">
            <v>0</v>
          </cell>
          <cell r="I17">
            <v>0.8571428571428571</v>
          </cell>
          <cell r="J17">
            <v>1.2857142857142858</v>
          </cell>
          <cell r="K17">
            <v>0.2857142857142857</v>
          </cell>
          <cell r="L17">
            <v>0</v>
          </cell>
          <cell r="M17">
            <v>70.857142857142861</v>
          </cell>
          <cell r="N17">
            <v>0.14285714285714285</v>
          </cell>
        </row>
        <row r="18">
          <cell r="C18">
            <v>2.8571428571428572</v>
          </cell>
          <cell r="D18">
            <v>1.5714285714285714</v>
          </cell>
          <cell r="E18">
            <v>1.1428571428571428</v>
          </cell>
          <cell r="F18">
            <v>1.8571428571428572</v>
          </cell>
          <cell r="G18">
            <v>0.14285714285714285</v>
          </cell>
          <cell r="H18">
            <v>0</v>
          </cell>
          <cell r="I18">
            <v>1.1428571428571428</v>
          </cell>
          <cell r="J18">
            <v>0.42857142857142855</v>
          </cell>
          <cell r="K18">
            <v>0.14285714285714285</v>
          </cell>
          <cell r="L18">
            <v>0</v>
          </cell>
          <cell r="M18">
            <v>76.428571428571431</v>
          </cell>
          <cell r="N18">
            <v>0</v>
          </cell>
        </row>
        <row r="19">
          <cell r="C19">
            <v>3.1428571428571428</v>
          </cell>
          <cell r="D19">
            <v>2.4285714285714284</v>
          </cell>
          <cell r="E19">
            <v>2.2857142857142856</v>
          </cell>
          <cell r="F19">
            <v>2.8571428571428572</v>
          </cell>
          <cell r="G19">
            <v>0.42857142857142855</v>
          </cell>
          <cell r="H19">
            <v>0.8571428571428571</v>
          </cell>
          <cell r="I19">
            <v>1.7142857142857142</v>
          </cell>
          <cell r="J19">
            <v>1.1428571428571428</v>
          </cell>
          <cell r="K19">
            <v>0.42857142857142855</v>
          </cell>
          <cell r="L19">
            <v>0</v>
          </cell>
          <cell r="M19">
            <v>67.285714285714292</v>
          </cell>
          <cell r="N19">
            <v>0.14285714285714285</v>
          </cell>
        </row>
        <row r="20">
          <cell r="C20">
            <v>5.1428571428571432</v>
          </cell>
          <cell r="D20">
            <v>2</v>
          </cell>
          <cell r="E20">
            <v>1.4285714285714286</v>
          </cell>
          <cell r="F20">
            <v>3.1428571428571428</v>
          </cell>
          <cell r="G20">
            <v>0.14285714285714285</v>
          </cell>
          <cell r="H20">
            <v>0</v>
          </cell>
          <cell r="I20">
            <v>1.2857142857142858</v>
          </cell>
          <cell r="J20">
            <v>2.7142857142857144</v>
          </cell>
          <cell r="K20">
            <v>0.14285714285714285</v>
          </cell>
          <cell r="L20">
            <v>0</v>
          </cell>
          <cell r="M20">
            <v>68</v>
          </cell>
          <cell r="N20">
            <v>0</v>
          </cell>
        </row>
        <row r="21">
          <cell r="C21">
            <v>3.7142857142857144</v>
          </cell>
          <cell r="D21">
            <v>1.5714285714285714</v>
          </cell>
          <cell r="E21">
            <v>2</v>
          </cell>
          <cell r="F21">
            <v>1.8571428571428572</v>
          </cell>
          <cell r="G21">
            <v>0.14285714285714285</v>
          </cell>
          <cell r="H21">
            <v>0</v>
          </cell>
          <cell r="I21">
            <v>2.1428571428571428</v>
          </cell>
          <cell r="J21">
            <v>1.7142857142857142</v>
          </cell>
          <cell r="K21">
            <v>0</v>
          </cell>
          <cell r="L21">
            <v>0</v>
          </cell>
          <cell r="M21">
            <v>63</v>
          </cell>
          <cell r="N21">
            <v>0.14285714285714285</v>
          </cell>
        </row>
        <row r="22">
          <cell r="C22">
            <v>5.2857142857142856</v>
          </cell>
          <cell r="D22">
            <v>3.2857142857142856</v>
          </cell>
          <cell r="E22">
            <v>1.8571428571428572</v>
          </cell>
          <cell r="F22">
            <v>4.7142857142857144</v>
          </cell>
          <cell r="G22">
            <v>0.14285714285714285</v>
          </cell>
          <cell r="H22">
            <v>0.14285714285714285</v>
          </cell>
          <cell r="I22">
            <v>2</v>
          </cell>
          <cell r="J22">
            <v>1.5714285714285714</v>
          </cell>
          <cell r="K22">
            <v>0</v>
          </cell>
          <cell r="L22">
            <v>0</v>
          </cell>
          <cell r="M22">
            <v>68.571428571428569</v>
          </cell>
          <cell r="N22">
            <v>0</v>
          </cell>
        </row>
        <row r="23">
          <cell r="C23">
            <v>4</v>
          </cell>
          <cell r="D23">
            <v>2.4285714285714284</v>
          </cell>
          <cell r="E23">
            <v>1.4285714285714286</v>
          </cell>
          <cell r="F23">
            <v>3.1428571428571428</v>
          </cell>
          <cell r="G23">
            <v>0</v>
          </cell>
          <cell r="H23">
            <v>0</v>
          </cell>
          <cell r="I23">
            <v>1.8571428571428572</v>
          </cell>
          <cell r="J23">
            <v>2</v>
          </cell>
          <cell r="K23">
            <v>0</v>
          </cell>
          <cell r="L23">
            <v>0.14285714285714285</v>
          </cell>
          <cell r="M23">
            <v>80.142857142857139</v>
          </cell>
          <cell r="N23">
            <v>0.14285714285714285</v>
          </cell>
        </row>
        <row r="24">
          <cell r="C24">
            <v>3.7142857142857144</v>
          </cell>
          <cell r="D24">
            <v>2.4285714285714284</v>
          </cell>
          <cell r="E24">
            <v>1.8571428571428572</v>
          </cell>
          <cell r="F24">
            <v>2.5714285714285716</v>
          </cell>
          <cell r="G24">
            <v>0.14285714285714285</v>
          </cell>
          <cell r="H24">
            <v>0</v>
          </cell>
          <cell r="I24">
            <v>1.2857142857142858</v>
          </cell>
          <cell r="J24">
            <v>1.5714285714285714</v>
          </cell>
          <cell r="K24">
            <v>0.14285714285714285</v>
          </cell>
          <cell r="L24">
            <v>0</v>
          </cell>
          <cell r="M24">
            <v>82.142857142857139</v>
          </cell>
          <cell r="N24">
            <v>0</v>
          </cell>
        </row>
        <row r="25">
          <cell r="C25">
            <v>3</v>
          </cell>
          <cell r="D25">
            <v>1.7142857142857142</v>
          </cell>
          <cell r="E25">
            <v>1.1428571428571428</v>
          </cell>
          <cell r="F25">
            <v>3.2857142857142856</v>
          </cell>
          <cell r="G25">
            <v>0.14285714285714285</v>
          </cell>
          <cell r="H25">
            <v>0.14285714285714285</v>
          </cell>
          <cell r="I25">
            <v>1.2857142857142858</v>
          </cell>
          <cell r="J25">
            <v>1.5714285714285714</v>
          </cell>
          <cell r="K25">
            <v>0.14285714285714285</v>
          </cell>
          <cell r="L25">
            <v>0</v>
          </cell>
          <cell r="M25">
            <v>71.571428571428569</v>
          </cell>
          <cell r="N25">
            <v>0</v>
          </cell>
        </row>
        <row r="26">
          <cell r="C26">
            <v>3.2857142857142856</v>
          </cell>
          <cell r="D26">
            <v>2.2857142857142856</v>
          </cell>
          <cell r="E26">
            <v>1.7142857142857142</v>
          </cell>
          <cell r="F26">
            <v>2.7142857142857144</v>
          </cell>
          <cell r="G26">
            <v>0.14285714285714285</v>
          </cell>
          <cell r="H26">
            <v>0</v>
          </cell>
          <cell r="I26">
            <v>0.8571428571428571</v>
          </cell>
          <cell r="J26">
            <v>1</v>
          </cell>
          <cell r="K26">
            <v>0.14285714285714285</v>
          </cell>
          <cell r="L26">
            <v>0.14285714285714285</v>
          </cell>
          <cell r="M26">
            <v>75.714285714285708</v>
          </cell>
          <cell r="N26">
            <v>0</v>
          </cell>
        </row>
        <row r="27">
          <cell r="C27">
            <v>3.5714285714285716</v>
          </cell>
          <cell r="D27">
            <v>2.7142857142857144</v>
          </cell>
          <cell r="E27">
            <v>1.5714285714285714</v>
          </cell>
          <cell r="F27">
            <v>2.8571428571428572</v>
          </cell>
          <cell r="G27">
            <v>0.14285714285714285</v>
          </cell>
          <cell r="H27">
            <v>0</v>
          </cell>
          <cell r="I27">
            <v>1.8571428571428572</v>
          </cell>
          <cell r="J27">
            <v>1.4285714285714286</v>
          </cell>
          <cell r="K27">
            <v>0.14285714285714285</v>
          </cell>
          <cell r="L27">
            <v>0</v>
          </cell>
          <cell r="M27">
            <v>87.142857142857139</v>
          </cell>
          <cell r="N27">
            <v>0.14285714285714285</v>
          </cell>
        </row>
        <row r="28">
          <cell r="C28">
            <v>2.8571428571428572</v>
          </cell>
          <cell r="D28">
            <v>2.1428571428571428</v>
          </cell>
          <cell r="E28">
            <v>2.2857142857142856</v>
          </cell>
          <cell r="F28">
            <v>2.2857142857142856</v>
          </cell>
          <cell r="G28">
            <v>0.14285714285714285</v>
          </cell>
          <cell r="H28">
            <v>0.14285714285714285</v>
          </cell>
          <cell r="I28">
            <v>2</v>
          </cell>
          <cell r="J28">
            <v>1.8571428571428572</v>
          </cell>
          <cell r="K28">
            <v>0.14285714285714285</v>
          </cell>
          <cell r="L28">
            <v>0</v>
          </cell>
          <cell r="M28">
            <v>71.714285714285708</v>
          </cell>
          <cell r="N28">
            <v>0</v>
          </cell>
        </row>
        <row r="29">
          <cell r="C29">
            <v>3.2857142857142856</v>
          </cell>
          <cell r="D29">
            <v>2.8571428571428572</v>
          </cell>
          <cell r="E29">
            <v>2</v>
          </cell>
          <cell r="F29">
            <v>2.2857142857142856</v>
          </cell>
          <cell r="G29">
            <v>0</v>
          </cell>
          <cell r="H29">
            <v>0</v>
          </cell>
          <cell r="I29">
            <v>2.1428571428571428</v>
          </cell>
          <cell r="J29">
            <v>2.2857142857142856</v>
          </cell>
          <cell r="K29">
            <v>0.42857142857142855</v>
          </cell>
          <cell r="L29">
            <v>0</v>
          </cell>
          <cell r="M29">
            <v>81.428571428571431</v>
          </cell>
          <cell r="N29">
            <v>0</v>
          </cell>
        </row>
        <row r="30">
          <cell r="C30">
            <v>4</v>
          </cell>
          <cell r="D30">
            <v>2.8571428571428572</v>
          </cell>
          <cell r="E30">
            <v>1.1428571428571428</v>
          </cell>
          <cell r="F30">
            <v>5.4285714285714288</v>
          </cell>
          <cell r="G30">
            <v>0.14285714285714285</v>
          </cell>
          <cell r="H30">
            <v>0</v>
          </cell>
          <cell r="I30">
            <v>1</v>
          </cell>
          <cell r="J30">
            <v>1.2857142857142858</v>
          </cell>
          <cell r="K30">
            <v>0</v>
          </cell>
          <cell r="L30">
            <v>0</v>
          </cell>
          <cell r="M30">
            <v>76.428571428571431</v>
          </cell>
          <cell r="N30">
            <v>0</v>
          </cell>
        </row>
        <row r="31">
          <cell r="C31">
            <v>3.4285714285714284</v>
          </cell>
          <cell r="D31">
            <v>2.7142857142857144</v>
          </cell>
          <cell r="E31">
            <v>1.5714285714285714</v>
          </cell>
          <cell r="F31">
            <v>3.4285714285714284</v>
          </cell>
          <cell r="G31">
            <v>0.14285714285714285</v>
          </cell>
          <cell r="H31">
            <v>0.14285714285714285</v>
          </cell>
          <cell r="I31">
            <v>2.2857142857142856</v>
          </cell>
          <cell r="J31">
            <v>1.4285714285714286</v>
          </cell>
          <cell r="K31">
            <v>0</v>
          </cell>
          <cell r="L31">
            <v>0</v>
          </cell>
          <cell r="M31">
            <v>70.714285714285708</v>
          </cell>
          <cell r="N31">
            <v>0</v>
          </cell>
        </row>
        <row r="32">
          <cell r="C32">
            <v>3.4285714285714284</v>
          </cell>
          <cell r="D32">
            <v>2.4285714285714284</v>
          </cell>
          <cell r="E32">
            <v>1.7142857142857142</v>
          </cell>
          <cell r="F32">
            <v>3.7142857142857144</v>
          </cell>
          <cell r="G32">
            <v>0.14285714285714285</v>
          </cell>
          <cell r="H32">
            <v>0</v>
          </cell>
          <cell r="I32">
            <v>1.7142857142857142</v>
          </cell>
          <cell r="J32">
            <v>1</v>
          </cell>
          <cell r="K32">
            <v>0.14285714285714285</v>
          </cell>
          <cell r="L32">
            <v>0</v>
          </cell>
          <cell r="M32">
            <v>75.714285714285708</v>
          </cell>
          <cell r="N32">
            <v>0</v>
          </cell>
        </row>
        <row r="33">
          <cell r="C33">
            <v>3</v>
          </cell>
          <cell r="D33">
            <v>2</v>
          </cell>
          <cell r="E33">
            <v>1.1428571428571428</v>
          </cell>
          <cell r="F33">
            <v>2</v>
          </cell>
          <cell r="G33">
            <v>0.14285714285714285</v>
          </cell>
          <cell r="H33">
            <v>0.14285714285714285</v>
          </cell>
          <cell r="I33">
            <v>1</v>
          </cell>
          <cell r="J33">
            <v>1.1428571428571428</v>
          </cell>
          <cell r="K33">
            <v>0.2857142857142857</v>
          </cell>
          <cell r="L33">
            <v>0</v>
          </cell>
          <cell r="M33">
            <v>77.857142857142861</v>
          </cell>
          <cell r="N33">
            <v>0</v>
          </cell>
        </row>
        <row r="34">
          <cell r="C34">
            <v>3.4285714285714284</v>
          </cell>
          <cell r="D34">
            <v>3.2857142857142856</v>
          </cell>
          <cell r="E34">
            <v>1.7142857142857142</v>
          </cell>
          <cell r="F34">
            <v>6.1428571428571432</v>
          </cell>
          <cell r="G34">
            <v>0.14285714285714285</v>
          </cell>
          <cell r="H34">
            <v>0</v>
          </cell>
          <cell r="I34">
            <v>1.5714285714285714</v>
          </cell>
          <cell r="J34">
            <v>1.7142857142857142</v>
          </cell>
          <cell r="K34">
            <v>0.14285714285714285</v>
          </cell>
          <cell r="L34">
            <v>0</v>
          </cell>
          <cell r="M34">
            <v>71.428571428571431</v>
          </cell>
          <cell r="N34">
            <v>0</v>
          </cell>
        </row>
        <row r="35">
          <cell r="C35">
            <v>4.1428571428571432</v>
          </cell>
          <cell r="D35">
            <v>1.7142857142857142</v>
          </cell>
          <cell r="E35">
            <v>1.7142857142857142</v>
          </cell>
          <cell r="F35">
            <v>4.4285714285714288</v>
          </cell>
          <cell r="G35">
            <v>0.42857142857142855</v>
          </cell>
          <cell r="H35">
            <v>0.2857142857142857</v>
          </cell>
          <cell r="I35">
            <v>1.5714285714285714</v>
          </cell>
          <cell r="J35">
            <v>1.5714285714285714</v>
          </cell>
          <cell r="K35">
            <v>0.14285714285714285</v>
          </cell>
          <cell r="L35">
            <v>0</v>
          </cell>
          <cell r="M35">
            <v>64.285714285714292</v>
          </cell>
          <cell r="N35">
            <v>0</v>
          </cell>
        </row>
        <row r="36">
          <cell r="C36">
            <v>3.8571428571428572</v>
          </cell>
          <cell r="D36">
            <v>2.4285714285714284</v>
          </cell>
          <cell r="E36">
            <v>2.1428571428571428</v>
          </cell>
          <cell r="F36">
            <v>3</v>
          </cell>
          <cell r="G36">
            <v>0.42857142857142855</v>
          </cell>
          <cell r="H36">
            <v>0.14285714285714285</v>
          </cell>
          <cell r="I36">
            <v>1.5714285714285714</v>
          </cell>
          <cell r="J36">
            <v>1.8571428571428572</v>
          </cell>
          <cell r="K36">
            <v>0.2857142857142857</v>
          </cell>
          <cell r="L36">
            <v>0.42857142857142855</v>
          </cell>
          <cell r="M36">
            <v>69.285714285714292</v>
          </cell>
          <cell r="N36">
            <v>0</v>
          </cell>
        </row>
        <row r="37">
          <cell r="C37">
            <v>3.5714285714285716</v>
          </cell>
          <cell r="D37">
            <v>2</v>
          </cell>
          <cell r="E37">
            <v>2.1428571428571428</v>
          </cell>
          <cell r="F37">
            <v>3.5714285714285716</v>
          </cell>
          <cell r="G37">
            <v>0.42857142857142855</v>
          </cell>
          <cell r="H37">
            <v>0.2857142857142857</v>
          </cell>
          <cell r="I37">
            <v>1.7142857142857142</v>
          </cell>
          <cell r="J37">
            <v>0.7142857142857143</v>
          </cell>
          <cell r="K37">
            <v>0</v>
          </cell>
          <cell r="L37">
            <v>0</v>
          </cell>
          <cell r="M37">
            <v>72.857142857142861</v>
          </cell>
          <cell r="N37">
            <v>0</v>
          </cell>
        </row>
        <row r="38">
          <cell r="C38">
            <v>3.8571428571428572</v>
          </cell>
          <cell r="D38">
            <v>2.4285714285714284</v>
          </cell>
          <cell r="E38">
            <v>2.2857142857142856</v>
          </cell>
          <cell r="F38">
            <v>6.7142857142857144</v>
          </cell>
          <cell r="G38">
            <v>0.2857142857142857</v>
          </cell>
          <cell r="H38">
            <v>0.5714285714285714</v>
          </cell>
          <cell r="I38">
            <v>1</v>
          </cell>
          <cell r="J38">
            <v>2.1428571428571428</v>
          </cell>
          <cell r="K38">
            <v>0</v>
          </cell>
          <cell r="L38">
            <v>0.7142857142857143</v>
          </cell>
          <cell r="M38">
            <v>70.714285714285708</v>
          </cell>
          <cell r="N38">
            <v>0</v>
          </cell>
        </row>
        <row r="39">
          <cell r="C39">
            <v>3.7142857142857144</v>
          </cell>
          <cell r="D39">
            <v>2.5714285714285716</v>
          </cell>
          <cell r="E39">
            <v>2.2857142857142856</v>
          </cell>
          <cell r="F39">
            <v>4.5714285714285712</v>
          </cell>
          <cell r="G39">
            <v>0</v>
          </cell>
          <cell r="H39">
            <v>0</v>
          </cell>
          <cell r="I39">
            <v>1.2857142857142858</v>
          </cell>
          <cell r="J39">
            <v>1.2857142857142858</v>
          </cell>
          <cell r="K39">
            <v>0</v>
          </cell>
          <cell r="L39">
            <v>0</v>
          </cell>
          <cell r="M39">
            <v>70</v>
          </cell>
          <cell r="N39">
            <v>0</v>
          </cell>
        </row>
        <row r="40">
          <cell r="C40">
            <v>3.8571428571428572</v>
          </cell>
          <cell r="D40">
            <v>2.8571428571428572</v>
          </cell>
          <cell r="E40">
            <v>1.1428571428571428</v>
          </cell>
          <cell r="F40">
            <v>4.2857142857142856</v>
          </cell>
          <cell r="G40">
            <v>0.14285714285714285</v>
          </cell>
          <cell r="H40">
            <v>0</v>
          </cell>
          <cell r="I40">
            <v>1.8571428571428572</v>
          </cell>
          <cell r="J40">
            <v>3.4285714285714284</v>
          </cell>
          <cell r="K40">
            <v>0.42857142857142855</v>
          </cell>
          <cell r="L40">
            <v>0.42857142857142855</v>
          </cell>
          <cell r="M40">
            <v>61.428571428571431</v>
          </cell>
          <cell r="N40">
            <v>0</v>
          </cell>
        </row>
        <row r="41">
          <cell r="C41">
            <v>3.2857142857142856</v>
          </cell>
          <cell r="D41">
            <v>3.2857142857142856</v>
          </cell>
          <cell r="E41">
            <v>1.8571428571428572</v>
          </cell>
          <cell r="F41">
            <v>3</v>
          </cell>
          <cell r="G41">
            <v>0</v>
          </cell>
          <cell r="H41">
            <v>0</v>
          </cell>
          <cell r="I41">
            <v>1.8571428571428572</v>
          </cell>
          <cell r="J41">
            <v>1.5714285714285714</v>
          </cell>
          <cell r="K41">
            <v>0</v>
          </cell>
          <cell r="L41">
            <v>0</v>
          </cell>
          <cell r="M41">
            <v>60.714285714285715</v>
          </cell>
          <cell r="N41">
            <v>0</v>
          </cell>
        </row>
        <row r="42">
          <cell r="C42">
            <v>4.2857142857142856</v>
          </cell>
          <cell r="D42">
            <v>3.1428571428571428</v>
          </cell>
          <cell r="E42">
            <v>2.1428571428571428</v>
          </cell>
          <cell r="F42">
            <v>7.7142857142857144</v>
          </cell>
          <cell r="G42">
            <v>0</v>
          </cell>
          <cell r="H42">
            <v>0</v>
          </cell>
          <cell r="I42">
            <v>4.2857142857142856</v>
          </cell>
          <cell r="J42">
            <v>1.8571428571428572</v>
          </cell>
          <cell r="K42">
            <v>0</v>
          </cell>
          <cell r="L42">
            <v>0</v>
          </cell>
          <cell r="M42">
            <v>72.142857142857139</v>
          </cell>
          <cell r="N42">
            <v>0</v>
          </cell>
        </row>
        <row r="43">
          <cell r="C43">
            <v>4.4285714285714288</v>
          </cell>
          <cell r="D43">
            <v>4</v>
          </cell>
          <cell r="E43">
            <v>2.7142857142857144</v>
          </cell>
          <cell r="F43">
            <v>5.5714285714285712</v>
          </cell>
          <cell r="G43">
            <v>0.14285714285714285</v>
          </cell>
          <cell r="H43">
            <v>0</v>
          </cell>
          <cell r="I43">
            <v>1.4285714285714286</v>
          </cell>
          <cell r="J43">
            <v>1</v>
          </cell>
          <cell r="K43">
            <v>0</v>
          </cell>
          <cell r="L43">
            <v>0</v>
          </cell>
          <cell r="M43">
            <v>74.714285714285708</v>
          </cell>
          <cell r="N43">
            <v>0</v>
          </cell>
        </row>
        <row r="44">
          <cell r="C44">
            <v>3.2857142857142856</v>
          </cell>
          <cell r="D44">
            <v>1.7142857142857142</v>
          </cell>
          <cell r="E44">
            <v>2.5714285714285716</v>
          </cell>
          <cell r="F44">
            <v>3.5714285714285716</v>
          </cell>
          <cell r="G44">
            <v>0.14285714285714285</v>
          </cell>
          <cell r="H44">
            <v>0.2857142857142857</v>
          </cell>
          <cell r="I44">
            <v>1</v>
          </cell>
          <cell r="J44">
            <v>1.4285714285714286</v>
          </cell>
          <cell r="K44">
            <v>0.42857142857142855</v>
          </cell>
          <cell r="L44">
            <v>0</v>
          </cell>
          <cell r="M44">
            <v>75</v>
          </cell>
          <cell r="N44">
            <v>0</v>
          </cell>
        </row>
        <row r="45">
          <cell r="C45">
            <v>4.7142857142857144</v>
          </cell>
          <cell r="D45">
            <v>2.8571428571428572</v>
          </cell>
          <cell r="E45">
            <v>2.8571428571428572</v>
          </cell>
          <cell r="F45">
            <v>5.2857142857142856</v>
          </cell>
          <cell r="G45">
            <v>0.5714285714285714</v>
          </cell>
          <cell r="H45">
            <v>0</v>
          </cell>
          <cell r="I45">
            <v>1.5714285714285714</v>
          </cell>
          <cell r="J45">
            <v>0.7142857142857143</v>
          </cell>
          <cell r="K45">
            <v>0.2857142857142857</v>
          </cell>
          <cell r="L45">
            <v>0</v>
          </cell>
          <cell r="M45">
            <v>78.857142857142861</v>
          </cell>
          <cell r="N45">
            <v>0</v>
          </cell>
        </row>
        <row r="46">
          <cell r="C46">
            <v>4.1428571428571432</v>
          </cell>
          <cell r="D46">
            <v>2.7142857142857144</v>
          </cell>
          <cell r="E46">
            <v>1.4285714285714286</v>
          </cell>
          <cell r="F46">
            <v>4.5714285714285712</v>
          </cell>
          <cell r="G46">
            <v>0</v>
          </cell>
          <cell r="H46">
            <v>0</v>
          </cell>
          <cell r="I46">
            <v>1.4285714285714286</v>
          </cell>
          <cell r="J46">
            <v>1</v>
          </cell>
          <cell r="K46">
            <v>0</v>
          </cell>
          <cell r="L46">
            <v>0</v>
          </cell>
          <cell r="M46">
            <v>74</v>
          </cell>
          <cell r="N46">
            <v>0</v>
          </cell>
        </row>
        <row r="47">
          <cell r="C47">
            <v>3.1428571428571428</v>
          </cell>
          <cell r="D47">
            <v>3.8571428571428572</v>
          </cell>
          <cell r="E47">
            <v>1.4285714285714286</v>
          </cell>
          <cell r="F47">
            <v>5</v>
          </cell>
          <cell r="G47">
            <v>0.14285714285714285</v>
          </cell>
          <cell r="H47">
            <v>0</v>
          </cell>
          <cell r="I47">
            <v>2</v>
          </cell>
          <cell r="J47">
            <v>0.5714285714285714</v>
          </cell>
          <cell r="K47">
            <v>0.14285714285714285</v>
          </cell>
          <cell r="L47">
            <v>0</v>
          </cell>
          <cell r="M47">
            <v>72.142857142857139</v>
          </cell>
          <cell r="N47">
            <v>0.42857142857142855</v>
          </cell>
        </row>
        <row r="48">
          <cell r="C48">
            <v>3.2857142857142856</v>
          </cell>
          <cell r="D48">
            <v>2.7142857142857144</v>
          </cell>
          <cell r="E48">
            <v>2.2857142857142856</v>
          </cell>
          <cell r="F48">
            <v>4.7142857142857144</v>
          </cell>
          <cell r="G48">
            <v>0</v>
          </cell>
          <cell r="H48">
            <v>0</v>
          </cell>
          <cell r="I48">
            <v>1.1428571428571428</v>
          </cell>
          <cell r="J48">
            <v>0.42857142857142855</v>
          </cell>
          <cell r="K48">
            <v>0</v>
          </cell>
          <cell r="L48">
            <v>0.14285714285714285</v>
          </cell>
          <cell r="M48">
            <v>68.571428571428569</v>
          </cell>
          <cell r="N48">
            <v>0</v>
          </cell>
        </row>
        <row r="49">
          <cell r="C49">
            <v>3.7142857142857144</v>
          </cell>
          <cell r="D49">
            <v>3.8571428571428572</v>
          </cell>
          <cell r="E49">
            <v>3.4285714285714284</v>
          </cell>
          <cell r="F49">
            <v>3</v>
          </cell>
          <cell r="G49">
            <v>0.42857142857142855</v>
          </cell>
          <cell r="H49">
            <v>0.14285714285714285</v>
          </cell>
          <cell r="I49">
            <v>1</v>
          </cell>
          <cell r="J49">
            <v>1</v>
          </cell>
          <cell r="K49">
            <v>0</v>
          </cell>
          <cell r="L49">
            <v>0</v>
          </cell>
          <cell r="M49">
            <v>68.571428571428569</v>
          </cell>
          <cell r="N49">
            <v>0.14285714285714285</v>
          </cell>
        </row>
        <row r="50">
          <cell r="C50">
            <v>4.1428571428571432</v>
          </cell>
          <cell r="D50">
            <v>2.4285714285714284</v>
          </cell>
          <cell r="E50">
            <v>2.2857142857142856</v>
          </cell>
          <cell r="F50">
            <v>5.2857142857142856</v>
          </cell>
          <cell r="G50">
            <v>0</v>
          </cell>
          <cell r="H50">
            <v>0</v>
          </cell>
          <cell r="I50">
            <v>1.8571428571428572</v>
          </cell>
          <cell r="J50">
            <v>1</v>
          </cell>
          <cell r="K50">
            <v>0.42857142857142855</v>
          </cell>
          <cell r="L50">
            <v>0</v>
          </cell>
          <cell r="M50">
            <v>74.285714285714292</v>
          </cell>
          <cell r="N50">
            <v>0</v>
          </cell>
        </row>
        <row r="51">
          <cell r="C51">
            <v>3.2857142857142856</v>
          </cell>
          <cell r="D51">
            <v>2.5714285714285716</v>
          </cell>
          <cell r="E51">
            <v>2.5714285714285716</v>
          </cell>
          <cell r="F51">
            <v>4</v>
          </cell>
          <cell r="G51">
            <v>0.14285714285714285</v>
          </cell>
          <cell r="H51">
            <v>0.14285714285714285</v>
          </cell>
          <cell r="I51">
            <v>1.7142857142857142</v>
          </cell>
          <cell r="J51">
            <v>1.1428571428571428</v>
          </cell>
          <cell r="K51">
            <v>0</v>
          </cell>
          <cell r="L51">
            <v>0</v>
          </cell>
          <cell r="M51">
            <v>75.142857142857139</v>
          </cell>
          <cell r="N51">
            <v>0.14285714285714285</v>
          </cell>
        </row>
        <row r="52">
          <cell r="C52">
            <v>3.4285714285714284</v>
          </cell>
          <cell r="D52">
            <v>2.5714285714285716</v>
          </cell>
          <cell r="E52">
            <v>2</v>
          </cell>
          <cell r="F52">
            <v>9</v>
          </cell>
          <cell r="G52">
            <v>0.14285714285714285</v>
          </cell>
          <cell r="H52">
            <v>0</v>
          </cell>
          <cell r="I52">
            <v>1.2857142857142858</v>
          </cell>
          <cell r="J52">
            <v>1</v>
          </cell>
          <cell r="K52">
            <v>0</v>
          </cell>
          <cell r="L52">
            <v>0</v>
          </cell>
          <cell r="M52">
            <v>61.571428571428569</v>
          </cell>
          <cell r="N52">
            <v>0.14285714285714285</v>
          </cell>
        </row>
        <row r="53">
          <cell r="C53">
            <v>4.4285714285714288</v>
          </cell>
          <cell r="D53">
            <v>2.8571428571428572</v>
          </cell>
          <cell r="E53">
            <v>3.4285714285714284</v>
          </cell>
          <cell r="F53">
            <v>4.1428571428571432</v>
          </cell>
          <cell r="G53">
            <v>0.14285714285714285</v>
          </cell>
          <cell r="H53">
            <v>0</v>
          </cell>
          <cell r="I53">
            <v>0.7142857142857143</v>
          </cell>
          <cell r="J53">
            <v>0.8571428571428571</v>
          </cell>
          <cell r="K53">
            <v>0.2857142857142857</v>
          </cell>
          <cell r="L53">
            <v>0</v>
          </cell>
          <cell r="M53">
            <v>67.571428571428569</v>
          </cell>
          <cell r="N53">
            <v>0.14285714285714285</v>
          </cell>
        </row>
        <row r="54">
          <cell r="C54">
            <v>4.1428571428571432</v>
          </cell>
          <cell r="D54">
            <v>3.4285714285714284</v>
          </cell>
          <cell r="E54">
            <v>1.2857142857142858</v>
          </cell>
          <cell r="F54">
            <v>10.285714285714286</v>
          </cell>
          <cell r="G54">
            <v>0</v>
          </cell>
          <cell r="H54">
            <v>0.14285714285714285</v>
          </cell>
          <cell r="I54">
            <v>1.8571428571428572</v>
          </cell>
          <cell r="J54">
            <v>1.1428571428571428</v>
          </cell>
          <cell r="K54">
            <v>0</v>
          </cell>
          <cell r="L54">
            <v>0</v>
          </cell>
          <cell r="M54">
            <v>56.428571428571431</v>
          </cell>
          <cell r="N54">
            <v>0.14285714285714285</v>
          </cell>
        </row>
        <row r="55">
          <cell r="C55">
            <v>3.2857142857142856</v>
          </cell>
          <cell r="D55">
            <v>2.2857142857142856</v>
          </cell>
          <cell r="E55">
            <v>1.5714285714285714</v>
          </cell>
          <cell r="F55">
            <v>3.8571428571428572</v>
          </cell>
          <cell r="G55">
            <v>0.14285714285714285</v>
          </cell>
          <cell r="H55">
            <v>0</v>
          </cell>
          <cell r="I55">
            <v>1.7142857142857142</v>
          </cell>
          <cell r="J55">
            <v>1.1428571428571428</v>
          </cell>
          <cell r="K55">
            <v>0</v>
          </cell>
          <cell r="L55">
            <v>0</v>
          </cell>
          <cell r="M55">
            <v>58.571428571428569</v>
          </cell>
          <cell r="N55">
            <v>0</v>
          </cell>
        </row>
        <row r="56">
          <cell r="C56">
            <v>3.4285714285714284</v>
          </cell>
          <cell r="D56">
            <v>2</v>
          </cell>
          <cell r="E56">
            <v>1.7142857142857142</v>
          </cell>
          <cell r="F56">
            <v>4.8571428571428568</v>
          </cell>
          <cell r="G56">
            <v>0.14285714285714285</v>
          </cell>
          <cell r="H56">
            <v>0</v>
          </cell>
          <cell r="I56">
            <v>1.4285714285714286</v>
          </cell>
          <cell r="J56">
            <v>1</v>
          </cell>
          <cell r="K56">
            <v>0</v>
          </cell>
          <cell r="L56">
            <v>0</v>
          </cell>
          <cell r="M56">
            <v>60.714285714285715</v>
          </cell>
          <cell r="N56">
            <v>0.14285714285714285</v>
          </cell>
        </row>
        <row r="57">
          <cell r="C57">
            <v>3.2857142857142856</v>
          </cell>
          <cell r="D57">
            <v>3</v>
          </cell>
          <cell r="E57">
            <v>1.7142857142857142</v>
          </cell>
          <cell r="F57">
            <v>4.2857142857142856</v>
          </cell>
          <cell r="G57">
            <v>0</v>
          </cell>
          <cell r="H57">
            <v>0</v>
          </cell>
          <cell r="I57">
            <v>1.1428571428571428</v>
          </cell>
          <cell r="J57">
            <v>1.1428571428571428</v>
          </cell>
          <cell r="K57">
            <v>0</v>
          </cell>
          <cell r="L57">
            <v>0</v>
          </cell>
          <cell r="M57">
            <v>61.428571428571431</v>
          </cell>
          <cell r="N57">
            <v>0</v>
          </cell>
        </row>
        <row r="58">
          <cell r="C58">
            <v>3.5</v>
          </cell>
          <cell r="D58">
            <v>1.5</v>
          </cell>
          <cell r="E58">
            <v>0.5</v>
          </cell>
          <cell r="F58">
            <v>2</v>
          </cell>
          <cell r="G58">
            <v>0</v>
          </cell>
          <cell r="H58">
            <v>0</v>
          </cell>
          <cell r="I58">
            <v>1</v>
          </cell>
          <cell r="J58">
            <v>0.5</v>
          </cell>
          <cell r="K58">
            <v>0</v>
          </cell>
          <cell r="L58">
            <v>0</v>
          </cell>
          <cell r="M58">
            <v>57.5</v>
          </cell>
          <cell r="N58">
            <v>0</v>
          </cell>
        </row>
        <row r="59">
          <cell r="C59">
            <v>5</v>
          </cell>
          <cell r="D59">
            <v>2.5</v>
          </cell>
          <cell r="E59">
            <v>0.5</v>
          </cell>
          <cell r="F59">
            <v>2</v>
          </cell>
          <cell r="G59">
            <v>0</v>
          </cell>
          <cell r="H59">
            <v>0</v>
          </cell>
          <cell r="I59">
            <v>0.5</v>
          </cell>
          <cell r="J59">
            <v>0</v>
          </cell>
          <cell r="K59">
            <v>0</v>
          </cell>
          <cell r="L59">
            <v>0</v>
          </cell>
          <cell r="M59">
            <v>52.5</v>
          </cell>
          <cell r="N59">
            <v>0</v>
          </cell>
        </row>
        <row r="60">
          <cell r="C60">
            <v>3</v>
          </cell>
          <cell r="D60">
            <v>1</v>
          </cell>
          <cell r="E60">
            <v>1.5</v>
          </cell>
          <cell r="F60">
            <v>2.5</v>
          </cell>
          <cell r="G60">
            <v>0</v>
          </cell>
          <cell r="H60">
            <v>0</v>
          </cell>
          <cell r="I60">
            <v>0.5</v>
          </cell>
          <cell r="J60">
            <v>0.5</v>
          </cell>
          <cell r="K60">
            <v>0</v>
          </cell>
          <cell r="L60">
            <v>0</v>
          </cell>
          <cell r="M60">
            <v>62.5</v>
          </cell>
          <cell r="N60">
            <v>0</v>
          </cell>
        </row>
        <row r="61">
          <cell r="C61">
            <v>1.5</v>
          </cell>
          <cell r="D61">
            <v>2</v>
          </cell>
          <cell r="E61">
            <v>0.5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67.5</v>
          </cell>
          <cell r="N61">
            <v>0</v>
          </cell>
        </row>
        <row r="62">
          <cell r="C62">
            <v>3.5</v>
          </cell>
          <cell r="D62">
            <v>1</v>
          </cell>
          <cell r="E62">
            <v>0.5</v>
          </cell>
          <cell r="F62">
            <v>2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72.5</v>
          </cell>
          <cell r="N62">
            <v>0</v>
          </cell>
        </row>
        <row r="63">
          <cell r="C63">
            <v>5</v>
          </cell>
          <cell r="D63">
            <v>0.5</v>
          </cell>
          <cell r="E63">
            <v>1</v>
          </cell>
          <cell r="F63">
            <v>0.5</v>
          </cell>
          <cell r="G63">
            <v>0</v>
          </cell>
          <cell r="H63">
            <v>0</v>
          </cell>
          <cell r="I63">
            <v>1</v>
          </cell>
          <cell r="J63">
            <v>0</v>
          </cell>
          <cell r="K63">
            <v>0</v>
          </cell>
          <cell r="L63">
            <v>0</v>
          </cell>
          <cell r="M63">
            <v>80</v>
          </cell>
          <cell r="N63">
            <v>0</v>
          </cell>
        </row>
        <row r="64">
          <cell r="C64">
            <v>1</v>
          </cell>
          <cell r="D64">
            <v>1.5</v>
          </cell>
          <cell r="E64">
            <v>1</v>
          </cell>
          <cell r="F64">
            <v>2</v>
          </cell>
          <cell r="G64">
            <v>0</v>
          </cell>
          <cell r="H64">
            <v>0</v>
          </cell>
          <cell r="I64">
            <v>0.5</v>
          </cell>
          <cell r="J64">
            <v>0</v>
          </cell>
          <cell r="K64">
            <v>0.5</v>
          </cell>
          <cell r="L64">
            <v>0</v>
          </cell>
          <cell r="M64">
            <v>61</v>
          </cell>
          <cell r="N64">
            <v>0</v>
          </cell>
        </row>
        <row r="65">
          <cell r="C65">
            <v>2</v>
          </cell>
          <cell r="D65">
            <v>0.5</v>
          </cell>
          <cell r="E65">
            <v>1</v>
          </cell>
          <cell r="F65">
            <v>1.5</v>
          </cell>
          <cell r="G65">
            <v>0</v>
          </cell>
          <cell r="H65">
            <v>0</v>
          </cell>
          <cell r="I65">
            <v>0.5</v>
          </cell>
          <cell r="J65">
            <v>0</v>
          </cell>
          <cell r="K65">
            <v>0</v>
          </cell>
          <cell r="L65">
            <v>0</v>
          </cell>
          <cell r="M65">
            <v>27.5</v>
          </cell>
          <cell r="N65">
            <v>0</v>
          </cell>
        </row>
        <row r="66">
          <cell r="C66">
            <v>3</v>
          </cell>
          <cell r="D66">
            <v>0.5</v>
          </cell>
          <cell r="E66">
            <v>1.5</v>
          </cell>
          <cell r="F66">
            <v>2.5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52.5</v>
          </cell>
          <cell r="N66">
            <v>0</v>
          </cell>
        </row>
        <row r="67">
          <cell r="C67">
            <v>2.5</v>
          </cell>
          <cell r="D67">
            <v>0.5</v>
          </cell>
          <cell r="E67">
            <v>0</v>
          </cell>
          <cell r="F67">
            <v>2</v>
          </cell>
          <cell r="G67">
            <v>0</v>
          </cell>
          <cell r="H67">
            <v>0</v>
          </cell>
          <cell r="I67">
            <v>0</v>
          </cell>
          <cell r="J67">
            <v>0.5</v>
          </cell>
          <cell r="K67">
            <v>0</v>
          </cell>
          <cell r="L67">
            <v>0</v>
          </cell>
          <cell r="M67">
            <v>50</v>
          </cell>
          <cell r="N67">
            <v>0</v>
          </cell>
        </row>
        <row r="68">
          <cell r="C68">
            <v>2.5</v>
          </cell>
          <cell r="D68">
            <v>2.5</v>
          </cell>
          <cell r="E68">
            <v>1</v>
          </cell>
          <cell r="F68">
            <v>1</v>
          </cell>
          <cell r="G68">
            <v>0</v>
          </cell>
          <cell r="H68">
            <v>0</v>
          </cell>
          <cell r="I68">
            <v>0.5</v>
          </cell>
          <cell r="J68">
            <v>0</v>
          </cell>
          <cell r="K68">
            <v>0</v>
          </cell>
          <cell r="L68">
            <v>0</v>
          </cell>
          <cell r="M68">
            <v>49</v>
          </cell>
          <cell r="N68">
            <v>0</v>
          </cell>
        </row>
        <row r="69">
          <cell r="C69">
            <v>1.5</v>
          </cell>
          <cell r="D69">
            <v>1</v>
          </cell>
          <cell r="E69">
            <v>2</v>
          </cell>
          <cell r="F69">
            <v>1.5</v>
          </cell>
          <cell r="G69">
            <v>0</v>
          </cell>
          <cell r="H69">
            <v>0</v>
          </cell>
          <cell r="I69">
            <v>0</v>
          </cell>
          <cell r="J69">
            <v>0.5</v>
          </cell>
          <cell r="K69">
            <v>0</v>
          </cell>
          <cell r="L69">
            <v>0</v>
          </cell>
          <cell r="M69">
            <v>38</v>
          </cell>
          <cell r="N69">
            <v>0</v>
          </cell>
        </row>
        <row r="70">
          <cell r="C70">
            <v>2</v>
          </cell>
          <cell r="D70">
            <v>1.5</v>
          </cell>
          <cell r="E70">
            <v>0.5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45</v>
          </cell>
          <cell r="N70">
            <v>0</v>
          </cell>
        </row>
        <row r="71">
          <cell r="C71">
            <v>3</v>
          </cell>
          <cell r="D71">
            <v>1.5</v>
          </cell>
          <cell r="E71">
            <v>1</v>
          </cell>
          <cell r="F71">
            <v>3.5</v>
          </cell>
          <cell r="G71">
            <v>0</v>
          </cell>
          <cell r="H71">
            <v>0</v>
          </cell>
          <cell r="I71">
            <v>0</v>
          </cell>
          <cell r="J71">
            <v>0.5</v>
          </cell>
          <cell r="K71">
            <v>0</v>
          </cell>
          <cell r="L71">
            <v>0</v>
          </cell>
          <cell r="M71">
            <v>47.5</v>
          </cell>
          <cell r="N71">
            <v>0</v>
          </cell>
        </row>
        <row r="72">
          <cell r="C72">
            <v>1.5</v>
          </cell>
          <cell r="D72">
            <v>1</v>
          </cell>
          <cell r="E72">
            <v>0.5</v>
          </cell>
          <cell r="F72">
            <v>1.5</v>
          </cell>
          <cell r="G72">
            <v>0</v>
          </cell>
          <cell r="H72">
            <v>0</v>
          </cell>
          <cell r="I72">
            <v>0.5</v>
          </cell>
          <cell r="J72">
            <v>0</v>
          </cell>
          <cell r="K72">
            <v>0</v>
          </cell>
          <cell r="L72">
            <v>0</v>
          </cell>
          <cell r="M72">
            <v>45</v>
          </cell>
          <cell r="N72">
            <v>0</v>
          </cell>
        </row>
        <row r="73">
          <cell r="C73">
            <v>1.5</v>
          </cell>
          <cell r="D73">
            <v>2</v>
          </cell>
          <cell r="E73">
            <v>0.5</v>
          </cell>
          <cell r="F73">
            <v>2.5</v>
          </cell>
          <cell r="G73">
            <v>0</v>
          </cell>
          <cell r="H73">
            <v>0</v>
          </cell>
          <cell r="I73">
            <v>0</v>
          </cell>
          <cell r="J73">
            <v>0.5</v>
          </cell>
          <cell r="K73">
            <v>0</v>
          </cell>
          <cell r="L73">
            <v>0</v>
          </cell>
          <cell r="M73">
            <v>41.5</v>
          </cell>
          <cell r="N73">
            <v>0</v>
          </cell>
        </row>
        <row r="74">
          <cell r="C74">
            <v>2.5</v>
          </cell>
          <cell r="D74">
            <v>1</v>
          </cell>
          <cell r="E74">
            <v>0.5</v>
          </cell>
          <cell r="F74">
            <v>0</v>
          </cell>
          <cell r="G74">
            <v>0</v>
          </cell>
          <cell r="H74">
            <v>0</v>
          </cell>
          <cell r="I74">
            <v>1</v>
          </cell>
          <cell r="J74">
            <v>0</v>
          </cell>
          <cell r="K74">
            <v>0</v>
          </cell>
          <cell r="L74">
            <v>0</v>
          </cell>
          <cell r="M74">
            <v>32.5</v>
          </cell>
          <cell r="N74">
            <v>0</v>
          </cell>
        </row>
        <row r="75">
          <cell r="C75">
            <v>1.5</v>
          </cell>
          <cell r="D75">
            <v>1</v>
          </cell>
          <cell r="E75">
            <v>1</v>
          </cell>
          <cell r="F75">
            <v>1.5</v>
          </cell>
          <cell r="G75">
            <v>0</v>
          </cell>
          <cell r="H75">
            <v>0</v>
          </cell>
          <cell r="I75">
            <v>0.5</v>
          </cell>
          <cell r="J75">
            <v>0.5</v>
          </cell>
          <cell r="K75">
            <v>0</v>
          </cell>
          <cell r="L75">
            <v>0</v>
          </cell>
          <cell r="M75">
            <v>36</v>
          </cell>
          <cell r="N75">
            <v>0</v>
          </cell>
        </row>
        <row r="76">
          <cell r="C76">
            <v>3.5</v>
          </cell>
          <cell r="D76">
            <v>1</v>
          </cell>
          <cell r="E76">
            <v>1</v>
          </cell>
          <cell r="F76">
            <v>2</v>
          </cell>
          <cell r="G76">
            <v>0</v>
          </cell>
          <cell r="H76">
            <v>0</v>
          </cell>
          <cell r="I76">
            <v>0.5</v>
          </cell>
          <cell r="J76">
            <v>0.5</v>
          </cell>
          <cell r="K76">
            <v>0</v>
          </cell>
          <cell r="L76">
            <v>0</v>
          </cell>
          <cell r="M76">
            <v>28</v>
          </cell>
          <cell r="N76">
            <v>0</v>
          </cell>
        </row>
        <row r="77">
          <cell r="C77">
            <v>2</v>
          </cell>
          <cell r="D77">
            <v>1.5</v>
          </cell>
          <cell r="E77">
            <v>0.5</v>
          </cell>
          <cell r="F77">
            <v>1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30</v>
          </cell>
          <cell r="N77">
            <v>0</v>
          </cell>
        </row>
        <row r="78">
          <cell r="C78">
            <v>2.5</v>
          </cell>
          <cell r="D78">
            <v>1</v>
          </cell>
          <cell r="E78">
            <v>0</v>
          </cell>
          <cell r="F78">
            <v>0.5</v>
          </cell>
          <cell r="G78">
            <v>0</v>
          </cell>
          <cell r="H78">
            <v>0</v>
          </cell>
          <cell r="I78">
            <v>0.5</v>
          </cell>
          <cell r="J78">
            <v>0</v>
          </cell>
          <cell r="K78">
            <v>0</v>
          </cell>
          <cell r="L78">
            <v>0</v>
          </cell>
          <cell r="M78">
            <v>27.5</v>
          </cell>
          <cell r="N78">
            <v>0</v>
          </cell>
        </row>
        <row r="79">
          <cell r="C79">
            <v>1.5</v>
          </cell>
          <cell r="D79">
            <v>1.5</v>
          </cell>
          <cell r="E79">
            <v>1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0.5</v>
          </cell>
          <cell r="K79">
            <v>0</v>
          </cell>
          <cell r="L79">
            <v>0</v>
          </cell>
          <cell r="M79">
            <v>24</v>
          </cell>
          <cell r="N79">
            <v>0</v>
          </cell>
        </row>
        <row r="80">
          <cell r="C80">
            <v>1</v>
          </cell>
          <cell r="D80">
            <v>1</v>
          </cell>
          <cell r="E80">
            <v>1</v>
          </cell>
          <cell r="F80">
            <v>0.5</v>
          </cell>
          <cell r="G80">
            <v>0</v>
          </cell>
          <cell r="H80">
            <v>0</v>
          </cell>
          <cell r="I80">
            <v>0.5</v>
          </cell>
          <cell r="J80">
            <v>0</v>
          </cell>
          <cell r="K80">
            <v>0</v>
          </cell>
          <cell r="L80">
            <v>0</v>
          </cell>
          <cell r="M80">
            <v>26</v>
          </cell>
          <cell r="N80">
            <v>0</v>
          </cell>
        </row>
        <row r="81">
          <cell r="C81">
            <v>0.5</v>
          </cell>
          <cell r="D81">
            <v>1.5</v>
          </cell>
          <cell r="E81">
            <v>0.5</v>
          </cell>
          <cell r="F81">
            <v>0</v>
          </cell>
          <cell r="G81">
            <v>0</v>
          </cell>
          <cell r="H81">
            <v>0</v>
          </cell>
          <cell r="I81">
            <v>0.5</v>
          </cell>
          <cell r="J81">
            <v>0</v>
          </cell>
          <cell r="K81">
            <v>0</v>
          </cell>
          <cell r="L81">
            <v>0</v>
          </cell>
          <cell r="M81">
            <v>25</v>
          </cell>
          <cell r="N81">
            <v>0</v>
          </cell>
        </row>
        <row r="82">
          <cell r="C82">
            <v>1</v>
          </cell>
          <cell r="D82">
            <v>2</v>
          </cell>
          <cell r="E82">
            <v>0</v>
          </cell>
          <cell r="F82">
            <v>1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12.5</v>
          </cell>
          <cell r="N82">
            <v>0</v>
          </cell>
        </row>
        <row r="83">
          <cell r="C83">
            <v>1.5</v>
          </cell>
          <cell r="D83">
            <v>1</v>
          </cell>
          <cell r="E83">
            <v>0.5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12.5</v>
          </cell>
          <cell r="N83">
            <v>0</v>
          </cell>
        </row>
        <row r="84">
          <cell r="C84">
            <v>0.5</v>
          </cell>
          <cell r="D84">
            <v>1</v>
          </cell>
          <cell r="E84">
            <v>1</v>
          </cell>
          <cell r="F84">
            <v>0</v>
          </cell>
          <cell r="G84">
            <v>0</v>
          </cell>
          <cell r="H84">
            <v>0</v>
          </cell>
          <cell r="I84">
            <v>0.5</v>
          </cell>
          <cell r="J84">
            <v>0</v>
          </cell>
          <cell r="K84">
            <v>0</v>
          </cell>
          <cell r="L84">
            <v>0</v>
          </cell>
          <cell r="M84">
            <v>16.5</v>
          </cell>
          <cell r="N84">
            <v>0</v>
          </cell>
        </row>
        <row r="85">
          <cell r="C85">
            <v>1</v>
          </cell>
          <cell r="D85">
            <v>1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0.5</v>
          </cell>
          <cell r="K85">
            <v>0</v>
          </cell>
          <cell r="L85">
            <v>0</v>
          </cell>
          <cell r="M85">
            <v>14</v>
          </cell>
          <cell r="N85">
            <v>0</v>
          </cell>
        </row>
        <row r="86">
          <cell r="C86">
            <v>2</v>
          </cell>
          <cell r="D86">
            <v>0</v>
          </cell>
          <cell r="E86">
            <v>0.5</v>
          </cell>
          <cell r="F86">
            <v>0.5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10.5</v>
          </cell>
          <cell r="N86">
            <v>0</v>
          </cell>
        </row>
        <row r="87">
          <cell r="C87">
            <v>0.5</v>
          </cell>
          <cell r="D87">
            <v>1</v>
          </cell>
          <cell r="E87">
            <v>0.5</v>
          </cell>
          <cell r="F87">
            <v>0</v>
          </cell>
          <cell r="G87">
            <v>0</v>
          </cell>
          <cell r="H87">
            <v>0</v>
          </cell>
          <cell r="I87">
            <v>0.5</v>
          </cell>
          <cell r="J87">
            <v>0</v>
          </cell>
          <cell r="K87">
            <v>0</v>
          </cell>
          <cell r="L87">
            <v>0</v>
          </cell>
          <cell r="M87">
            <v>11</v>
          </cell>
          <cell r="N87">
            <v>0</v>
          </cell>
        </row>
        <row r="88">
          <cell r="C88">
            <v>1</v>
          </cell>
          <cell r="D88">
            <v>0</v>
          </cell>
          <cell r="E88">
            <v>0.5</v>
          </cell>
          <cell r="F88">
            <v>0.5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6</v>
          </cell>
          <cell r="N88">
            <v>0</v>
          </cell>
        </row>
        <row r="89">
          <cell r="C89">
            <v>0.5</v>
          </cell>
          <cell r="D89">
            <v>0.5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0.5</v>
          </cell>
          <cell r="J89">
            <v>0</v>
          </cell>
          <cell r="K89">
            <v>0</v>
          </cell>
          <cell r="L89">
            <v>0</v>
          </cell>
          <cell r="M89">
            <v>6</v>
          </cell>
          <cell r="N89">
            <v>0</v>
          </cell>
        </row>
        <row r="90">
          <cell r="C90">
            <v>0.5</v>
          </cell>
          <cell r="D90">
            <v>0.5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0.5</v>
          </cell>
          <cell r="K90">
            <v>0</v>
          </cell>
          <cell r="L90">
            <v>0</v>
          </cell>
          <cell r="M90">
            <v>4.5</v>
          </cell>
          <cell r="N90">
            <v>0</v>
          </cell>
        </row>
        <row r="91">
          <cell r="C91">
            <v>0.5</v>
          </cell>
          <cell r="D91">
            <v>0.5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0.5</v>
          </cell>
          <cell r="J91">
            <v>0</v>
          </cell>
          <cell r="K91">
            <v>0</v>
          </cell>
          <cell r="L91">
            <v>0</v>
          </cell>
          <cell r="M91">
            <v>5.5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0.5</v>
          </cell>
          <cell r="K92">
            <v>0</v>
          </cell>
          <cell r="L92">
            <v>0</v>
          </cell>
          <cell r="M92">
            <v>3</v>
          </cell>
          <cell r="N92">
            <v>0</v>
          </cell>
        </row>
        <row r="93">
          <cell r="C93">
            <v>0</v>
          </cell>
          <cell r="D93">
            <v>0.5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0.5</v>
          </cell>
          <cell r="J93">
            <v>0</v>
          </cell>
          <cell r="K93">
            <v>0</v>
          </cell>
          <cell r="L93">
            <v>0</v>
          </cell>
          <cell r="M93">
            <v>1.5</v>
          </cell>
          <cell r="N93">
            <v>0</v>
          </cell>
        </row>
        <row r="94">
          <cell r="C94">
            <v>0.5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1</v>
          </cell>
          <cell r="K94">
            <v>0</v>
          </cell>
          <cell r="L94">
            <v>0</v>
          </cell>
          <cell r="M94">
            <v>0.5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0.5</v>
          </cell>
          <cell r="G95">
            <v>0</v>
          </cell>
          <cell r="H95">
            <v>0.5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0.5</v>
          </cell>
          <cell r="D96">
            <v>0</v>
          </cell>
          <cell r="E96">
            <v>0</v>
          </cell>
          <cell r="F96">
            <v>0.5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0.5</v>
          </cell>
          <cell r="N96">
            <v>0</v>
          </cell>
        </row>
        <row r="97">
          <cell r="C97">
            <v>1</v>
          </cell>
          <cell r="D97">
            <v>0.5</v>
          </cell>
          <cell r="E97">
            <v>0</v>
          </cell>
          <cell r="F97">
            <v>0</v>
          </cell>
          <cell r="G97">
            <v>0</v>
          </cell>
          <cell r="H97">
            <v>0.5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0.5</v>
          </cell>
          <cell r="N97">
            <v>0</v>
          </cell>
        </row>
        <row r="98">
          <cell r="C98">
            <v>0</v>
          </cell>
          <cell r="D98">
            <v>0.5</v>
          </cell>
          <cell r="E98">
            <v>2</v>
          </cell>
          <cell r="F98">
            <v>1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3.5</v>
          </cell>
          <cell r="N98">
            <v>0</v>
          </cell>
        </row>
        <row r="99">
          <cell r="C99">
            <v>0.5</v>
          </cell>
          <cell r="D99">
            <v>0.5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1.5</v>
          </cell>
          <cell r="J99">
            <v>0</v>
          </cell>
          <cell r="K99">
            <v>0</v>
          </cell>
          <cell r="L99">
            <v>0</v>
          </cell>
          <cell r="M99">
            <v>5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1</v>
          </cell>
          <cell r="G100">
            <v>0</v>
          </cell>
          <cell r="H100">
            <v>0</v>
          </cell>
          <cell r="I100">
            <v>0</v>
          </cell>
          <cell r="J100">
            <v>0.5</v>
          </cell>
          <cell r="K100">
            <v>0</v>
          </cell>
          <cell r="L100">
            <v>0</v>
          </cell>
          <cell r="M100">
            <v>1</v>
          </cell>
          <cell r="N100">
            <v>0</v>
          </cell>
        </row>
        <row r="101">
          <cell r="C101">
            <v>1.5</v>
          </cell>
          <cell r="D101">
            <v>1.5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5</v>
          </cell>
          <cell r="N101">
            <v>0</v>
          </cell>
        </row>
        <row r="102">
          <cell r="C102">
            <v>2</v>
          </cell>
          <cell r="D102">
            <v>1.5</v>
          </cell>
          <cell r="E102">
            <v>1</v>
          </cell>
          <cell r="F102">
            <v>2</v>
          </cell>
          <cell r="G102">
            <v>0</v>
          </cell>
          <cell r="H102">
            <v>0</v>
          </cell>
          <cell r="I102">
            <v>1.5</v>
          </cell>
          <cell r="J102">
            <v>0</v>
          </cell>
          <cell r="K102">
            <v>0</v>
          </cell>
          <cell r="L102">
            <v>0</v>
          </cell>
          <cell r="M102">
            <v>22.5</v>
          </cell>
          <cell r="N102">
            <v>0</v>
          </cell>
        </row>
        <row r="103">
          <cell r="C103">
            <v>2</v>
          </cell>
          <cell r="D103">
            <v>0.5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0.5</v>
          </cell>
          <cell r="J103">
            <v>1.5</v>
          </cell>
          <cell r="K103">
            <v>0</v>
          </cell>
          <cell r="L103">
            <v>0</v>
          </cell>
          <cell r="M103">
            <v>16.5</v>
          </cell>
          <cell r="N103">
            <v>0</v>
          </cell>
        </row>
        <row r="104">
          <cell r="C104">
            <v>0.5</v>
          </cell>
          <cell r="D104">
            <v>0.5</v>
          </cell>
          <cell r="E104">
            <v>0.5</v>
          </cell>
          <cell r="F104">
            <v>1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27.5</v>
          </cell>
          <cell r="N104">
            <v>0</v>
          </cell>
        </row>
        <row r="105">
          <cell r="C105">
            <v>1.5</v>
          </cell>
          <cell r="D105">
            <v>1.5</v>
          </cell>
          <cell r="E105">
            <v>0</v>
          </cell>
          <cell r="F105">
            <v>4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15</v>
          </cell>
          <cell r="N105">
            <v>0</v>
          </cell>
        </row>
      </sheetData>
      <sheetData sheetId="15" refreshError="1">
        <row r="5">
          <cell r="G5" t="str">
            <v>Kigulu</v>
          </cell>
          <cell r="K5" t="str">
            <v>Racheal</v>
          </cell>
        </row>
        <row r="6">
          <cell r="K6" t="str">
            <v>Ivan</v>
          </cell>
        </row>
        <row r="10">
          <cell r="C10">
            <v>3.2857142857142856</v>
          </cell>
          <cell r="D10">
            <v>1.2857142857142858</v>
          </cell>
          <cell r="E10">
            <v>2</v>
          </cell>
          <cell r="F10">
            <v>4.1428571428571432</v>
          </cell>
          <cell r="G10">
            <v>0</v>
          </cell>
          <cell r="H10">
            <v>0.14285714285714285</v>
          </cell>
          <cell r="I10">
            <v>1.2857142857142858</v>
          </cell>
          <cell r="J10">
            <v>0.5714285714285714</v>
          </cell>
          <cell r="K10">
            <v>0</v>
          </cell>
          <cell r="L10">
            <v>0</v>
          </cell>
          <cell r="M10">
            <v>60.428571428571431</v>
          </cell>
          <cell r="N10">
            <v>0</v>
          </cell>
        </row>
        <row r="11">
          <cell r="C11">
            <v>3</v>
          </cell>
          <cell r="D11">
            <v>0.5714285714285714</v>
          </cell>
          <cell r="E11">
            <v>2.7142857142857144</v>
          </cell>
          <cell r="F11">
            <v>3.5714285714285716</v>
          </cell>
          <cell r="G11">
            <v>0</v>
          </cell>
          <cell r="H11">
            <v>0</v>
          </cell>
          <cell r="I11">
            <v>0.5714285714285714</v>
          </cell>
          <cell r="J11">
            <v>0.8571428571428571</v>
          </cell>
          <cell r="K11">
            <v>0.2857142857142857</v>
          </cell>
          <cell r="L11">
            <v>0</v>
          </cell>
          <cell r="M11">
            <v>69.285714285714292</v>
          </cell>
          <cell r="N11">
            <v>0</v>
          </cell>
        </row>
        <row r="12">
          <cell r="C12">
            <v>2.5714285714285716</v>
          </cell>
          <cell r="D12">
            <v>0.5714285714285714</v>
          </cell>
          <cell r="E12">
            <v>0.8571428571428571</v>
          </cell>
          <cell r="F12">
            <v>2.1428571428571428</v>
          </cell>
          <cell r="G12">
            <v>0</v>
          </cell>
          <cell r="H12">
            <v>0</v>
          </cell>
          <cell r="I12">
            <v>1.2857142857142858</v>
          </cell>
          <cell r="J12">
            <v>0.42857142857142855</v>
          </cell>
          <cell r="K12">
            <v>0.42857142857142855</v>
          </cell>
          <cell r="L12">
            <v>0</v>
          </cell>
          <cell r="M12">
            <v>66.714285714285708</v>
          </cell>
          <cell r="N12">
            <v>0</v>
          </cell>
        </row>
        <row r="13">
          <cell r="C13">
            <v>1.8571428571428572</v>
          </cell>
          <cell r="D13">
            <v>0.8571428571428571</v>
          </cell>
          <cell r="E13">
            <v>1</v>
          </cell>
          <cell r="F13">
            <v>2.2857142857142856</v>
          </cell>
          <cell r="G13">
            <v>0</v>
          </cell>
          <cell r="H13">
            <v>0.14285714285714285</v>
          </cell>
          <cell r="I13">
            <v>1.4285714285714286</v>
          </cell>
          <cell r="J13">
            <v>0</v>
          </cell>
          <cell r="K13">
            <v>0</v>
          </cell>
          <cell r="L13">
            <v>0</v>
          </cell>
          <cell r="M13">
            <v>63</v>
          </cell>
          <cell r="N13">
            <v>0</v>
          </cell>
        </row>
        <row r="14">
          <cell r="C14">
            <v>3.1428571428571428</v>
          </cell>
          <cell r="D14">
            <v>1.1428571428571428</v>
          </cell>
          <cell r="E14">
            <v>1.1428571428571428</v>
          </cell>
          <cell r="F14">
            <v>2.8571428571428572</v>
          </cell>
          <cell r="G14">
            <v>0</v>
          </cell>
          <cell r="H14">
            <v>0</v>
          </cell>
          <cell r="I14">
            <v>1</v>
          </cell>
          <cell r="J14">
            <v>0.2857142857142857</v>
          </cell>
          <cell r="K14">
            <v>0.2857142857142857</v>
          </cell>
          <cell r="L14">
            <v>0</v>
          </cell>
          <cell r="M14">
            <v>61.714285714285715</v>
          </cell>
          <cell r="N14">
            <v>0</v>
          </cell>
        </row>
        <row r="15">
          <cell r="C15">
            <v>2.5714285714285716</v>
          </cell>
          <cell r="D15">
            <v>0.8571428571428571</v>
          </cell>
          <cell r="E15">
            <v>1.2857142857142858</v>
          </cell>
          <cell r="F15">
            <v>2.8571428571428572</v>
          </cell>
          <cell r="G15">
            <v>0</v>
          </cell>
          <cell r="H15">
            <v>0</v>
          </cell>
          <cell r="I15">
            <v>0.2857142857142857</v>
          </cell>
          <cell r="J15">
            <v>0.42857142857142855</v>
          </cell>
          <cell r="K15">
            <v>0.14285714285714285</v>
          </cell>
          <cell r="L15">
            <v>0</v>
          </cell>
          <cell r="M15">
            <v>61.428571428571431</v>
          </cell>
          <cell r="N15">
            <v>0</v>
          </cell>
        </row>
        <row r="16">
          <cell r="C16">
            <v>2.1428571428571428</v>
          </cell>
          <cell r="D16">
            <v>0.2857142857142857</v>
          </cell>
          <cell r="E16">
            <v>0.14285714285714285</v>
          </cell>
          <cell r="F16">
            <v>3.2857142857142856</v>
          </cell>
          <cell r="G16">
            <v>0.14285714285714285</v>
          </cell>
          <cell r="H16">
            <v>0.14285714285714285</v>
          </cell>
          <cell r="I16">
            <v>1.1428571428571428</v>
          </cell>
          <cell r="J16">
            <v>0.14285714285714285</v>
          </cell>
          <cell r="K16">
            <v>0.14285714285714285</v>
          </cell>
          <cell r="L16">
            <v>0</v>
          </cell>
          <cell r="M16">
            <v>73.857142857142861</v>
          </cell>
          <cell r="N16">
            <v>0</v>
          </cell>
        </row>
        <row r="17">
          <cell r="C17">
            <v>2.7142857142857144</v>
          </cell>
          <cell r="D17">
            <v>0.42857142857142855</v>
          </cell>
          <cell r="E17">
            <v>1.2857142857142858</v>
          </cell>
          <cell r="F17">
            <v>3.8571428571428572</v>
          </cell>
          <cell r="G17">
            <v>0</v>
          </cell>
          <cell r="H17">
            <v>0</v>
          </cell>
          <cell r="I17">
            <v>1</v>
          </cell>
          <cell r="J17">
            <v>0.42857142857142855</v>
          </cell>
          <cell r="K17">
            <v>0</v>
          </cell>
          <cell r="L17">
            <v>0</v>
          </cell>
          <cell r="M17">
            <v>84.857142857142861</v>
          </cell>
          <cell r="N17">
            <v>0</v>
          </cell>
        </row>
        <row r="18">
          <cell r="C18">
            <v>4</v>
          </cell>
          <cell r="D18">
            <v>1.2857142857142858</v>
          </cell>
          <cell r="E18">
            <v>1.2857142857142858</v>
          </cell>
          <cell r="F18">
            <v>5</v>
          </cell>
          <cell r="G18">
            <v>0.2857142857142857</v>
          </cell>
          <cell r="H18">
            <v>0</v>
          </cell>
          <cell r="I18">
            <v>1.4285714285714286</v>
          </cell>
          <cell r="J18">
            <v>0.7142857142857143</v>
          </cell>
          <cell r="K18">
            <v>0.2857142857142857</v>
          </cell>
          <cell r="L18">
            <v>0</v>
          </cell>
          <cell r="M18">
            <v>79.714285714285708</v>
          </cell>
          <cell r="N18">
            <v>0</v>
          </cell>
        </row>
        <row r="19">
          <cell r="C19">
            <v>3.8571428571428572</v>
          </cell>
          <cell r="D19">
            <v>1.2857142857142858</v>
          </cell>
          <cell r="E19">
            <v>0.8571428571428571</v>
          </cell>
          <cell r="F19">
            <v>5.2857142857142856</v>
          </cell>
          <cell r="G19">
            <v>0.14285714285714285</v>
          </cell>
          <cell r="H19">
            <v>0.14285714285714285</v>
          </cell>
          <cell r="I19">
            <v>1.4285714285714286</v>
          </cell>
          <cell r="J19">
            <v>1.4285714285714286</v>
          </cell>
          <cell r="K19">
            <v>0.14285714285714285</v>
          </cell>
          <cell r="L19">
            <v>0</v>
          </cell>
          <cell r="M19">
            <v>83.142857142857139</v>
          </cell>
          <cell r="N19">
            <v>0</v>
          </cell>
        </row>
        <row r="20">
          <cell r="C20">
            <v>2.8571428571428572</v>
          </cell>
          <cell r="D20">
            <v>0.42857142857142855</v>
          </cell>
          <cell r="E20">
            <v>0.5714285714285714</v>
          </cell>
          <cell r="F20">
            <v>3.8571428571428572</v>
          </cell>
          <cell r="G20">
            <v>0.5714285714285714</v>
          </cell>
          <cell r="H20">
            <v>0</v>
          </cell>
          <cell r="I20">
            <v>0.5714285714285714</v>
          </cell>
          <cell r="J20">
            <v>0.42857142857142855</v>
          </cell>
          <cell r="K20">
            <v>0</v>
          </cell>
          <cell r="L20">
            <v>0</v>
          </cell>
          <cell r="M20">
            <v>79.714285714285708</v>
          </cell>
          <cell r="N20">
            <v>0</v>
          </cell>
        </row>
        <row r="21">
          <cell r="C21">
            <v>2.5714285714285716</v>
          </cell>
          <cell r="D21">
            <v>0.7142857142857143</v>
          </cell>
          <cell r="E21">
            <v>0.7142857142857143</v>
          </cell>
          <cell r="F21">
            <v>2</v>
          </cell>
          <cell r="G21">
            <v>0.8571428571428571</v>
          </cell>
          <cell r="H21">
            <v>0</v>
          </cell>
          <cell r="I21">
            <v>1</v>
          </cell>
          <cell r="J21">
            <v>0</v>
          </cell>
          <cell r="K21">
            <v>0.14285714285714285</v>
          </cell>
          <cell r="L21">
            <v>0</v>
          </cell>
          <cell r="M21">
            <v>73.142857142857139</v>
          </cell>
          <cell r="N21">
            <v>0</v>
          </cell>
        </row>
        <row r="22">
          <cell r="C22">
            <v>4.4285714285714288</v>
          </cell>
          <cell r="D22">
            <v>1.5714285714285714</v>
          </cell>
          <cell r="E22">
            <v>1.8571428571428572</v>
          </cell>
          <cell r="F22">
            <v>3.8571428571428572</v>
          </cell>
          <cell r="G22">
            <v>0.14285714285714285</v>
          </cell>
          <cell r="H22">
            <v>0</v>
          </cell>
          <cell r="I22">
            <v>1.8571428571428572</v>
          </cell>
          <cell r="J22">
            <v>0.5714285714285714</v>
          </cell>
          <cell r="K22">
            <v>0.7142857142857143</v>
          </cell>
          <cell r="L22">
            <v>0</v>
          </cell>
          <cell r="M22">
            <v>76.142857142857139</v>
          </cell>
          <cell r="N22">
            <v>0.2857142857142857</v>
          </cell>
        </row>
        <row r="23">
          <cell r="C23">
            <v>4</v>
          </cell>
          <cell r="D23">
            <v>1.2857142857142858</v>
          </cell>
          <cell r="E23">
            <v>1</v>
          </cell>
          <cell r="F23">
            <v>2.8571428571428572</v>
          </cell>
          <cell r="G23">
            <v>0.14285714285714285</v>
          </cell>
          <cell r="H23">
            <v>0</v>
          </cell>
          <cell r="I23">
            <v>1.5714285714285714</v>
          </cell>
          <cell r="J23">
            <v>0.5714285714285714</v>
          </cell>
          <cell r="K23">
            <v>0.14285714285714285</v>
          </cell>
          <cell r="L23">
            <v>0</v>
          </cell>
          <cell r="M23">
            <v>79.714285714285708</v>
          </cell>
          <cell r="N23">
            <v>0</v>
          </cell>
        </row>
        <row r="24">
          <cell r="C24">
            <v>4.7142857142857144</v>
          </cell>
          <cell r="D24">
            <v>0.2857142857142857</v>
          </cell>
          <cell r="E24">
            <v>1.1428571428571428</v>
          </cell>
          <cell r="F24">
            <v>3.5714285714285716</v>
          </cell>
          <cell r="G24">
            <v>0</v>
          </cell>
          <cell r="H24">
            <v>0</v>
          </cell>
          <cell r="I24">
            <v>1.7142857142857142</v>
          </cell>
          <cell r="J24">
            <v>0.7142857142857143</v>
          </cell>
          <cell r="K24">
            <v>0</v>
          </cell>
          <cell r="L24">
            <v>0</v>
          </cell>
          <cell r="M24">
            <v>83</v>
          </cell>
          <cell r="N24">
            <v>0.14285714285714285</v>
          </cell>
        </row>
        <row r="25">
          <cell r="C25">
            <v>2.8571428571428572</v>
          </cell>
          <cell r="D25">
            <v>1.1428571428571428</v>
          </cell>
          <cell r="E25">
            <v>0.7142857142857143</v>
          </cell>
          <cell r="F25">
            <v>2.5714285714285716</v>
          </cell>
          <cell r="G25">
            <v>0</v>
          </cell>
          <cell r="H25">
            <v>0</v>
          </cell>
          <cell r="I25">
            <v>1.5714285714285714</v>
          </cell>
          <cell r="J25">
            <v>0.7142857142857143</v>
          </cell>
          <cell r="K25">
            <v>0</v>
          </cell>
          <cell r="L25">
            <v>0</v>
          </cell>
          <cell r="M25">
            <v>79.142857142857139</v>
          </cell>
          <cell r="N25">
            <v>0</v>
          </cell>
        </row>
        <row r="26">
          <cell r="C26">
            <v>6.1428571428571432</v>
          </cell>
          <cell r="D26">
            <v>0.2857142857142857</v>
          </cell>
          <cell r="E26">
            <v>1</v>
          </cell>
          <cell r="F26">
            <v>3.1428571428571428</v>
          </cell>
          <cell r="G26">
            <v>0</v>
          </cell>
          <cell r="H26">
            <v>0</v>
          </cell>
          <cell r="I26">
            <v>1.2857142857142858</v>
          </cell>
          <cell r="J26">
            <v>0.8571428571428571</v>
          </cell>
          <cell r="K26">
            <v>0.14285714285714285</v>
          </cell>
          <cell r="L26">
            <v>0</v>
          </cell>
          <cell r="M26">
            <v>93.857142857142861</v>
          </cell>
          <cell r="N26">
            <v>0</v>
          </cell>
        </row>
        <row r="27">
          <cell r="C27">
            <v>4</v>
          </cell>
          <cell r="D27">
            <v>1</v>
          </cell>
          <cell r="E27">
            <v>1</v>
          </cell>
          <cell r="F27">
            <v>3.2857142857142856</v>
          </cell>
          <cell r="G27">
            <v>0</v>
          </cell>
          <cell r="H27">
            <v>0</v>
          </cell>
          <cell r="I27">
            <v>1.2857142857142858</v>
          </cell>
          <cell r="J27">
            <v>0.2857142857142857</v>
          </cell>
          <cell r="K27">
            <v>0</v>
          </cell>
          <cell r="L27">
            <v>0</v>
          </cell>
          <cell r="M27">
            <v>72.857142857142861</v>
          </cell>
          <cell r="N27">
            <v>0.14285714285714285</v>
          </cell>
        </row>
        <row r="28">
          <cell r="C28">
            <v>6</v>
          </cell>
          <cell r="D28">
            <v>0.7142857142857143</v>
          </cell>
          <cell r="E28">
            <v>1.5714285714285714</v>
          </cell>
          <cell r="F28">
            <v>3.4285714285714284</v>
          </cell>
          <cell r="G28">
            <v>0</v>
          </cell>
          <cell r="H28">
            <v>0</v>
          </cell>
          <cell r="I28">
            <v>1.2857142857142858</v>
          </cell>
          <cell r="J28">
            <v>1.4285714285714286</v>
          </cell>
          <cell r="K28">
            <v>0.14285714285714285</v>
          </cell>
          <cell r="L28">
            <v>0.14285714285714285</v>
          </cell>
          <cell r="M28">
            <v>81</v>
          </cell>
          <cell r="N28">
            <v>0</v>
          </cell>
        </row>
        <row r="29">
          <cell r="C29">
            <v>4.7142857142857144</v>
          </cell>
          <cell r="D29">
            <v>0.42857142857142855</v>
          </cell>
          <cell r="E29">
            <v>0.2857142857142857</v>
          </cell>
          <cell r="F29">
            <v>3.5714285714285716</v>
          </cell>
          <cell r="G29">
            <v>0.14285714285714285</v>
          </cell>
          <cell r="H29">
            <v>0</v>
          </cell>
          <cell r="I29">
            <v>0.8571428571428571</v>
          </cell>
          <cell r="J29">
            <v>0.2857142857142857</v>
          </cell>
          <cell r="K29">
            <v>0</v>
          </cell>
          <cell r="L29">
            <v>0</v>
          </cell>
          <cell r="M29">
            <v>74.857142857142861</v>
          </cell>
          <cell r="N29">
            <v>0</v>
          </cell>
        </row>
        <row r="30">
          <cell r="C30">
            <v>4.5714285714285712</v>
          </cell>
          <cell r="D30">
            <v>1</v>
          </cell>
          <cell r="E30">
            <v>0.5714285714285714</v>
          </cell>
          <cell r="F30">
            <v>2.1428571428571428</v>
          </cell>
          <cell r="G30">
            <v>0.14285714285714285</v>
          </cell>
          <cell r="H30">
            <v>0</v>
          </cell>
          <cell r="I30">
            <v>1.4285714285714286</v>
          </cell>
          <cell r="J30">
            <v>0.7142857142857143</v>
          </cell>
          <cell r="K30">
            <v>0.5714285714285714</v>
          </cell>
          <cell r="L30">
            <v>0</v>
          </cell>
          <cell r="M30">
            <v>80.428571428571431</v>
          </cell>
          <cell r="N30">
            <v>0.14285714285714285</v>
          </cell>
        </row>
        <row r="31">
          <cell r="C31">
            <v>2</v>
          </cell>
          <cell r="D31">
            <v>0.2857142857142857</v>
          </cell>
          <cell r="E31">
            <v>1</v>
          </cell>
          <cell r="F31">
            <v>1.5714285714285714</v>
          </cell>
          <cell r="G31">
            <v>0</v>
          </cell>
          <cell r="H31">
            <v>0</v>
          </cell>
          <cell r="I31">
            <v>2.1428571428571428</v>
          </cell>
          <cell r="J31">
            <v>1.1428571428571428</v>
          </cell>
          <cell r="K31">
            <v>0.14285714285714285</v>
          </cell>
          <cell r="L31">
            <v>0.14285714285714285</v>
          </cell>
          <cell r="M31">
            <v>82.857142857142861</v>
          </cell>
          <cell r="N31">
            <v>0</v>
          </cell>
        </row>
        <row r="32">
          <cell r="C32">
            <v>3</v>
          </cell>
          <cell r="D32">
            <v>0.8571428571428571</v>
          </cell>
          <cell r="E32">
            <v>1</v>
          </cell>
          <cell r="F32">
            <v>3.5714285714285716</v>
          </cell>
          <cell r="G32">
            <v>0.2857142857142857</v>
          </cell>
          <cell r="H32">
            <v>0</v>
          </cell>
          <cell r="I32">
            <v>1.1428571428571428</v>
          </cell>
          <cell r="J32">
            <v>1</v>
          </cell>
          <cell r="K32">
            <v>0</v>
          </cell>
          <cell r="L32">
            <v>0</v>
          </cell>
          <cell r="M32">
            <v>69.571428571428569</v>
          </cell>
          <cell r="N32">
            <v>0</v>
          </cell>
        </row>
        <row r="33">
          <cell r="C33">
            <v>2.1428571428571428</v>
          </cell>
          <cell r="D33">
            <v>1</v>
          </cell>
          <cell r="E33">
            <v>0.8571428571428571</v>
          </cell>
          <cell r="F33">
            <v>2.8571428571428572</v>
          </cell>
          <cell r="G33">
            <v>0</v>
          </cell>
          <cell r="H33">
            <v>0</v>
          </cell>
          <cell r="I33">
            <v>1.2857142857142858</v>
          </cell>
          <cell r="J33">
            <v>0.8571428571428571</v>
          </cell>
          <cell r="K33">
            <v>0.2857142857142857</v>
          </cell>
          <cell r="L33">
            <v>0.14285714285714285</v>
          </cell>
          <cell r="M33">
            <v>74.142857142857139</v>
          </cell>
          <cell r="N33">
            <v>0.14285714285714285</v>
          </cell>
        </row>
        <row r="34">
          <cell r="C34">
            <v>3.7142857142857144</v>
          </cell>
          <cell r="D34">
            <v>1.4285714285714286</v>
          </cell>
          <cell r="E34">
            <v>2.5714285714285716</v>
          </cell>
          <cell r="F34">
            <v>2.7142857142857144</v>
          </cell>
          <cell r="G34">
            <v>0</v>
          </cell>
          <cell r="H34">
            <v>0</v>
          </cell>
          <cell r="I34">
            <v>1.1428571428571428</v>
          </cell>
          <cell r="J34">
            <v>0.8571428571428571</v>
          </cell>
          <cell r="K34">
            <v>0.2857142857142857</v>
          </cell>
          <cell r="L34">
            <v>0</v>
          </cell>
          <cell r="M34">
            <v>69.428571428571431</v>
          </cell>
          <cell r="N34">
            <v>0</v>
          </cell>
        </row>
        <row r="35">
          <cell r="C35">
            <v>2.8571428571428572</v>
          </cell>
          <cell r="D35">
            <v>1.7142857142857142</v>
          </cell>
          <cell r="E35">
            <v>0.42857142857142855</v>
          </cell>
          <cell r="F35">
            <v>2.2857142857142856</v>
          </cell>
          <cell r="G35">
            <v>0.2857142857142857</v>
          </cell>
          <cell r="H35">
            <v>0</v>
          </cell>
          <cell r="I35">
            <v>1.5714285714285714</v>
          </cell>
          <cell r="J35">
            <v>0.5714285714285714</v>
          </cell>
          <cell r="K35">
            <v>0.14285714285714285</v>
          </cell>
          <cell r="L35">
            <v>0</v>
          </cell>
          <cell r="M35">
            <v>76</v>
          </cell>
          <cell r="N35">
            <v>0</v>
          </cell>
        </row>
        <row r="36">
          <cell r="C36">
            <v>3</v>
          </cell>
          <cell r="D36">
            <v>1.1428571428571428</v>
          </cell>
          <cell r="E36">
            <v>0.7142857142857143</v>
          </cell>
          <cell r="F36">
            <v>2.5714285714285716</v>
          </cell>
          <cell r="G36">
            <v>0.14285714285714285</v>
          </cell>
          <cell r="H36">
            <v>0</v>
          </cell>
          <cell r="I36">
            <v>0.7142857142857143</v>
          </cell>
          <cell r="J36">
            <v>0.2857142857142857</v>
          </cell>
          <cell r="K36">
            <v>0</v>
          </cell>
          <cell r="L36">
            <v>0</v>
          </cell>
          <cell r="M36">
            <v>70.857142857142861</v>
          </cell>
          <cell r="N36">
            <v>0</v>
          </cell>
        </row>
        <row r="37">
          <cell r="C37">
            <v>3</v>
          </cell>
          <cell r="D37">
            <v>0.7142857142857143</v>
          </cell>
          <cell r="E37">
            <v>0.8571428571428571</v>
          </cell>
          <cell r="F37">
            <v>2.5714285714285716</v>
          </cell>
          <cell r="G37">
            <v>0</v>
          </cell>
          <cell r="H37">
            <v>0</v>
          </cell>
          <cell r="I37">
            <v>1</v>
          </cell>
          <cell r="J37">
            <v>1.8571428571428572</v>
          </cell>
          <cell r="K37">
            <v>0.14285714285714285</v>
          </cell>
          <cell r="L37">
            <v>0</v>
          </cell>
          <cell r="M37">
            <v>74.571428571428569</v>
          </cell>
          <cell r="N37">
            <v>0</v>
          </cell>
        </row>
        <row r="38">
          <cell r="C38">
            <v>4</v>
          </cell>
          <cell r="D38">
            <v>2</v>
          </cell>
          <cell r="E38">
            <v>1.2857142857142858</v>
          </cell>
          <cell r="F38">
            <v>4.5714285714285712</v>
          </cell>
          <cell r="G38">
            <v>0</v>
          </cell>
          <cell r="H38">
            <v>0</v>
          </cell>
          <cell r="I38">
            <v>1.4285714285714286</v>
          </cell>
          <cell r="J38">
            <v>1.5714285714285714</v>
          </cell>
          <cell r="K38">
            <v>0.14285714285714285</v>
          </cell>
          <cell r="L38">
            <v>0</v>
          </cell>
          <cell r="M38">
            <v>69.285714285714292</v>
          </cell>
          <cell r="N38">
            <v>0</v>
          </cell>
        </row>
        <row r="39">
          <cell r="C39">
            <v>3.5714285714285716</v>
          </cell>
          <cell r="D39">
            <v>0.7142857142857143</v>
          </cell>
          <cell r="E39">
            <v>0.42857142857142855</v>
          </cell>
          <cell r="F39">
            <v>4.1428571428571432</v>
          </cell>
          <cell r="G39">
            <v>0.14285714285714285</v>
          </cell>
          <cell r="H39">
            <v>0</v>
          </cell>
          <cell r="I39">
            <v>2</v>
          </cell>
          <cell r="J39">
            <v>0.5714285714285714</v>
          </cell>
          <cell r="K39">
            <v>0</v>
          </cell>
          <cell r="L39">
            <v>0</v>
          </cell>
          <cell r="M39">
            <v>70.142857142857139</v>
          </cell>
          <cell r="N39">
            <v>0</v>
          </cell>
        </row>
        <row r="40">
          <cell r="C40">
            <v>5</v>
          </cell>
          <cell r="D40">
            <v>1.1428571428571428</v>
          </cell>
          <cell r="E40">
            <v>0.2857142857142857</v>
          </cell>
          <cell r="F40">
            <v>2.5714285714285716</v>
          </cell>
          <cell r="G40">
            <v>0</v>
          </cell>
          <cell r="H40">
            <v>0</v>
          </cell>
          <cell r="I40">
            <v>0.42857142857142855</v>
          </cell>
          <cell r="J40">
            <v>0.7142857142857143</v>
          </cell>
          <cell r="K40">
            <v>0</v>
          </cell>
          <cell r="L40">
            <v>0</v>
          </cell>
          <cell r="M40">
            <v>77.285714285714292</v>
          </cell>
          <cell r="N40">
            <v>0.14285714285714285</v>
          </cell>
        </row>
        <row r="41">
          <cell r="C41">
            <v>4.2857142857142856</v>
          </cell>
          <cell r="D41">
            <v>1.5714285714285714</v>
          </cell>
          <cell r="E41">
            <v>1.4285714285714286</v>
          </cell>
          <cell r="F41">
            <v>3.4285714285714284</v>
          </cell>
          <cell r="G41">
            <v>0</v>
          </cell>
          <cell r="H41">
            <v>0.2857142857142857</v>
          </cell>
          <cell r="I41">
            <v>0.42857142857142855</v>
          </cell>
          <cell r="J41">
            <v>0.14285714285714285</v>
          </cell>
          <cell r="K41">
            <v>0</v>
          </cell>
          <cell r="L41">
            <v>0</v>
          </cell>
          <cell r="M41">
            <v>76.857142857142861</v>
          </cell>
          <cell r="N41">
            <v>0</v>
          </cell>
        </row>
        <row r="42">
          <cell r="C42">
            <v>4.5714285714285712</v>
          </cell>
          <cell r="D42">
            <v>1.1428571428571428</v>
          </cell>
          <cell r="E42">
            <v>1.1428571428571428</v>
          </cell>
          <cell r="F42">
            <v>4.4285714285714288</v>
          </cell>
          <cell r="G42">
            <v>0.14285714285714285</v>
          </cell>
          <cell r="H42">
            <v>0</v>
          </cell>
          <cell r="I42">
            <v>1.5714285714285714</v>
          </cell>
          <cell r="J42">
            <v>1.4285714285714286</v>
          </cell>
          <cell r="K42">
            <v>0.14285714285714285</v>
          </cell>
          <cell r="L42">
            <v>0.14285714285714285</v>
          </cell>
          <cell r="M42">
            <v>71.142857142857139</v>
          </cell>
          <cell r="N42">
            <v>0</v>
          </cell>
        </row>
        <row r="43">
          <cell r="C43">
            <v>4.4285714285714288</v>
          </cell>
          <cell r="D43">
            <v>2</v>
          </cell>
          <cell r="E43">
            <v>2.1428571428571428</v>
          </cell>
          <cell r="F43">
            <v>4</v>
          </cell>
          <cell r="G43">
            <v>0.14285714285714285</v>
          </cell>
          <cell r="H43">
            <v>0</v>
          </cell>
          <cell r="I43">
            <v>1.5714285714285714</v>
          </cell>
          <cell r="J43">
            <v>2</v>
          </cell>
          <cell r="K43">
            <v>0</v>
          </cell>
          <cell r="L43">
            <v>0</v>
          </cell>
          <cell r="M43">
            <v>77.285714285714292</v>
          </cell>
          <cell r="N43">
            <v>0</v>
          </cell>
        </row>
        <row r="44">
          <cell r="C44">
            <v>2.8571428571428572</v>
          </cell>
          <cell r="D44">
            <v>1</v>
          </cell>
          <cell r="E44">
            <v>1.5714285714285714</v>
          </cell>
          <cell r="F44">
            <v>2.2857142857142856</v>
          </cell>
          <cell r="G44">
            <v>0</v>
          </cell>
          <cell r="H44">
            <v>0</v>
          </cell>
          <cell r="I44">
            <v>1.5714285714285714</v>
          </cell>
          <cell r="J44">
            <v>0.7142857142857143</v>
          </cell>
          <cell r="K44">
            <v>0.14285714285714285</v>
          </cell>
          <cell r="L44">
            <v>0</v>
          </cell>
          <cell r="M44">
            <v>75.857142857142861</v>
          </cell>
          <cell r="N44">
            <v>0</v>
          </cell>
        </row>
        <row r="45">
          <cell r="C45">
            <v>3.1428571428571428</v>
          </cell>
          <cell r="D45">
            <v>1.1428571428571428</v>
          </cell>
          <cell r="E45">
            <v>1.4285714285714286</v>
          </cell>
          <cell r="F45">
            <v>2.5714285714285716</v>
          </cell>
          <cell r="G45">
            <v>0.14285714285714285</v>
          </cell>
          <cell r="H45">
            <v>0</v>
          </cell>
          <cell r="I45">
            <v>1.1428571428571428</v>
          </cell>
          <cell r="J45">
            <v>0.42857142857142855</v>
          </cell>
          <cell r="K45">
            <v>0.2857142857142857</v>
          </cell>
          <cell r="L45">
            <v>0</v>
          </cell>
          <cell r="M45">
            <v>62.428571428571431</v>
          </cell>
          <cell r="N45">
            <v>0</v>
          </cell>
        </row>
        <row r="46">
          <cell r="C46">
            <v>4.2857142857142856</v>
          </cell>
          <cell r="D46">
            <v>1.5714285714285714</v>
          </cell>
          <cell r="E46">
            <v>2.1428571428571428</v>
          </cell>
          <cell r="F46">
            <v>4.2857142857142856</v>
          </cell>
          <cell r="G46">
            <v>0.14285714285714285</v>
          </cell>
          <cell r="H46">
            <v>0</v>
          </cell>
          <cell r="I46">
            <v>1.2857142857142858</v>
          </cell>
          <cell r="J46">
            <v>1</v>
          </cell>
          <cell r="K46">
            <v>0.14285714285714285</v>
          </cell>
          <cell r="L46">
            <v>0</v>
          </cell>
          <cell r="M46">
            <v>65.428571428571431</v>
          </cell>
          <cell r="N46">
            <v>0</v>
          </cell>
        </row>
        <row r="47">
          <cell r="C47">
            <v>2.5714285714285716</v>
          </cell>
          <cell r="D47">
            <v>1.4285714285714286</v>
          </cell>
          <cell r="E47">
            <v>1.1428571428571428</v>
          </cell>
          <cell r="F47">
            <v>4.4285714285714288</v>
          </cell>
          <cell r="G47">
            <v>0</v>
          </cell>
          <cell r="H47">
            <v>0</v>
          </cell>
          <cell r="I47">
            <v>2</v>
          </cell>
          <cell r="J47">
            <v>1.1428571428571428</v>
          </cell>
          <cell r="K47">
            <v>0.2857142857142857</v>
          </cell>
          <cell r="L47">
            <v>0</v>
          </cell>
          <cell r="M47">
            <v>67.142857142857139</v>
          </cell>
          <cell r="N47">
            <v>0</v>
          </cell>
        </row>
        <row r="48">
          <cell r="C48">
            <v>3.4285714285714284</v>
          </cell>
          <cell r="D48">
            <v>1</v>
          </cell>
          <cell r="E48">
            <v>1.7142857142857142</v>
          </cell>
          <cell r="F48">
            <v>4.2857142857142856</v>
          </cell>
          <cell r="G48">
            <v>0</v>
          </cell>
          <cell r="H48">
            <v>0</v>
          </cell>
          <cell r="I48">
            <v>1.7142857142857142</v>
          </cell>
          <cell r="J48">
            <v>0.7142857142857143</v>
          </cell>
          <cell r="K48">
            <v>0.5714285714285714</v>
          </cell>
          <cell r="L48">
            <v>0.14285714285714285</v>
          </cell>
          <cell r="M48">
            <v>72.428571428571431</v>
          </cell>
          <cell r="N48">
            <v>0</v>
          </cell>
        </row>
        <row r="49">
          <cell r="C49">
            <v>3</v>
          </cell>
          <cell r="D49">
            <v>0.8571428571428571</v>
          </cell>
          <cell r="E49">
            <v>1.1428571428571428</v>
          </cell>
          <cell r="F49">
            <v>4.8571428571428568</v>
          </cell>
          <cell r="G49">
            <v>0</v>
          </cell>
          <cell r="H49">
            <v>0</v>
          </cell>
          <cell r="I49">
            <v>1.1428571428571428</v>
          </cell>
          <cell r="J49">
            <v>0.2857142857142857</v>
          </cell>
          <cell r="K49">
            <v>0</v>
          </cell>
          <cell r="L49">
            <v>0.14285714285714285</v>
          </cell>
          <cell r="M49">
            <v>75.285714285714292</v>
          </cell>
          <cell r="N49">
            <v>0</v>
          </cell>
        </row>
        <row r="50">
          <cell r="C50">
            <v>3.1428571428571428</v>
          </cell>
          <cell r="D50">
            <v>3.7142857142857144</v>
          </cell>
          <cell r="E50">
            <v>1.8571428571428572</v>
          </cell>
          <cell r="F50">
            <v>5.2857142857142856</v>
          </cell>
          <cell r="G50">
            <v>0.14285714285714285</v>
          </cell>
          <cell r="H50">
            <v>0</v>
          </cell>
          <cell r="I50">
            <v>2.2857142857142856</v>
          </cell>
          <cell r="J50">
            <v>0.7142857142857143</v>
          </cell>
          <cell r="K50">
            <v>0.42857142857142855</v>
          </cell>
          <cell r="L50">
            <v>0</v>
          </cell>
          <cell r="M50">
            <v>63.285714285714285</v>
          </cell>
          <cell r="N50">
            <v>0</v>
          </cell>
        </row>
        <row r="51">
          <cell r="C51">
            <v>3.4285714285714284</v>
          </cell>
          <cell r="D51">
            <v>1.7142857142857142</v>
          </cell>
          <cell r="E51">
            <v>1.5714285714285714</v>
          </cell>
          <cell r="F51">
            <v>5.2857142857142856</v>
          </cell>
          <cell r="G51">
            <v>0</v>
          </cell>
          <cell r="H51">
            <v>0</v>
          </cell>
          <cell r="I51">
            <v>0.7142857142857143</v>
          </cell>
          <cell r="J51">
            <v>1</v>
          </cell>
          <cell r="K51">
            <v>0.14285714285714285</v>
          </cell>
          <cell r="L51">
            <v>0</v>
          </cell>
          <cell r="M51">
            <v>66.857142857142861</v>
          </cell>
          <cell r="N51">
            <v>0</v>
          </cell>
        </row>
        <row r="52">
          <cell r="C52">
            <v>2.2857142857142856</v>
          </cell>
          <cell r="D52">
            <v>1.4285714285714286</v>
          </cell>
          <cell r="E52">
            <v>0.8571428571428571</v>
          </cell>
          <cell r="F52">
            <v>4</v>
          </cell>
          <cell r="G52">
            <v>0.14285714285714285</v>
          </cell>
          <cell r="H52">
            <v>0</v>
          </cell>
          <cell r="I52">
            <v>0.7142857142857143</v>
          </cell>
          <cell r="J52">
            <v>0.7142857142857143</v>
          </cell>
          <cell r="K52">
            <v>0.42857142857142855</v>
          </cell>
          <cell r="L52">
            <v>0</v>
          </cell>
          <cell r="M52">
            <v>69.714285714285708</v>
          </cell>
          <cell r="N52">
            <v>0</v>
          </cell>
        </row>
        <row r="53">
          <cell r="C53">
            <v>2.5714285714285716</v>
          </cell>
          <cell r="D53">
            <v>1.4285714285714286</v>
          </cell>
          <cell r="E53">
            <v>1.7142857142857142</v>
          </cell>
          <cell r="F53">
            <v>3.1428571428571428</v>
          </cell>
          <cell r="G53">
            <v>0.2857142857142857</v>
          </cell>
          <cell r="H53">
            <v>0</v>
          </cell>
          <cell r="I53">
            <v>1.5714285714285714</v>
          </cell>
          <cell r="J53">
            <v>1.2857142857142858</v>
          </cell>
          <cell r="K53">
            <v>0.14285714285714285</v>
          </cell>
          <cell r="L53">
            <v>0</v>
          </cell>
          <cell r="M53">
            <v>67.142857142857139</v>
          </cell>
          <cell r="N53">
            <v>0</v>
          </cell>
        </row>
        <row r="54">
          <cell r="C54">
            <v>3.8571428571428572</v>
          </cell>
          <cell r="D54">
            <v>1.5714285714285714</v>
          </cell>
          <cell r="E54">
            <v>2.2857142857142856</v>
          </cell>
          <cell r="F54">
            <v>7.1428571428571432</v>
          </cell>
          <cell r="G54">
            <v>0</v>
          </cell>
          <cell r="H54">
            <v>0</v>
          </cell>
          <cell r="I54">
            <v>1.5714285714285714</v>
          </cell>
          <cell r="J54">
            <v>0.2857142857142857</v>
          </cell>
          <cell r="K54">
            <v>0</v>
          </cell>
          <cell r="L54">
            <v>0</v>
          </cell>
          <cell r="M54">
            <v>69.571428571428569</v>
          </cell>
          <cell r="N54">
            <v>0</v>
          </cell>
        </row>
        <row r="55">
          <cell r="C55">
            <v>5.4285714285714288</v>
          </cell>
          <cell r="D55">
            <v>0.5714285714285714</v>
          </cell>
          <cell r="E55">
            <v>1.5714285714285714</v>
          </cell>
          <cell r="F55">
            <v>5.1428571428571432</v>
          </cell>
          <cell r="G55">
            <v>0.14285714285714285</v>
          </cell>
          <cell r="H55">
            <v>0</v>
          </cell>
          <cell r="I55">
            <v>1.7142857142857142</v>
          </cell>
          <cell r="J55">
            <v>1.4285714285714286</v>
          </cell>
          <cell r="K55">
            <v>0.42857142857142855</v>
          </cell>
          <cell r="L55">
            <v>0</v>
          </cell>
          <cell r="M55">
            <v>67</v>
          </cell>
          <cell r="N55">
            <v>0</v>
          </cell>
        </row>
        <row r="56">
          <cell r="C56">
            <v>3.5714285714285716</v>
          </cell>
          <cell r="D56">
            <v>1.5714285714285714</v>
          </cell>
          <cell r="E56">
            <v>2.4285714285714284</v>
          </cell>
          <cell r="F56">
            <v>3.2857142857142856</v>
          </cell>
          <cell r="G56">
            <v>0</v>
          </cell>
          <cell r="H56">
            <v>0</v>
          </cell>
          <cell r="I56">
            <v>1.4285714285714286</v>
          </cell>
          <cell r="J56">
            <v>0.8571428571428571</v>
          </cell>
          <cell r="K56">
            <v>0</v>
          </cell>
          <cell r="L56">
            <v>0</v>
          </cell>
          <cell r="M56">
            <v>69.142857142857139</v>
          </cell>
          <cell r="N56">
            <v>0.14285714285714285</v>
          </cell>
        </row>
        <row r="57">
          <cell r="C57">
            <v>3.5714285714285716</v>
          </cell>
          <cell r="D57">
            <v>1.4285714285714286</v>
          </cell>
          <cell r="E57">
            <v>1.1428571428571428</v>
          </cell>
          <cell r="F57">
            <v>3.5714285714285716</v>
          </cell>
          <cell r="G57">
            <v>0</v>
          </cell>
          <cell r="H57">
            <v>0</v>
          </cell>
          <cell r="I57">
            <v>1.2857142857142858</v>
          </cell>
          <cell r="J57">
            <v>0.2857142857142857</v>
          </cell>
          <cell r="K57">
            <v>0.14285714285714285</v>
          </cell>
          <cell r="L57">
            <v>0</v>
          </cell>
          <cell r="M57">
            <v>65.857142857142861</v>
          </cell>
          <cell r="N57">
            <v>0</v>
          </cell>
        </row>
        <row r="58">
          <cell r="C58">
            <v>3</v>
          </cell>
          <cell r="D58">
            <v>1.5</v>
          </cell>
          <cell r="E58">
            <v>0</v>
          </cell>
          <cell r="F58">
            <v>8.5</v>
          </cell>
          <cell r="G58">
            <v>0</v>
          </cell>
          <cell r="H58">
            <v>0</v>
          </cell>
          <cell r="I58">
            <v>3</v>
          </cell>
          <cell r="J58">
            <v>1.5</v>
          </cell>
          <cell r="K58">
            <v>0</v>
          </cell>
          <cell r="L58">
            <v>0</v>
          </cell>
          <cell r="M58">
            <v>67</v>
          </cell>
          <cell r="N58">
            <v>0</v>
          </cell>
        </row>
        <row r="59">
          <cell r="C59">
            <v>3</v>
          </cell>
          <cell r="D59">
            <v>1</v>
          </cell>
          <cell r="E59">
            <v>1.5</v>
          </cell>
          <cell r="F59">
            <v>4.5</v>
          </cell>
          <cell r="G59">
            <v>0</v>
          </cell>
          <cell r="H59">
            <v>0</v>
          </cell>
          <cell r="I59">
            <v>0.5</v>
          </cell>
          <cell r="J59">
            <v>1.5</v>
          </cell>
          <cell r="K59">
            <v>0.5</v>
          </cell>
          <cell r="L59">
            <v>0</v>
          </cell>
          <cell r="M59">
            <v>74.5</v>
          </cell>
          <cell r="N59">
            <v>0</v>
          </cell>
        </row>
        <row r="60">
          <cell r="C60">
            <v>3</v>
          </cell>
          <cell r="D60">
            <v>1</v>
          </cell>
          <cell r="E60">
            <v>1.5</v>
          </cell>
          <cell r="F60">
            <v>3</v>
          </cell>
          <cell r="G60">
            <v>0</v>
          </cell>
          <cell r="H60">
            <v>0</v>
          </cell>
          <cell r="I60">
            <v>1.5</v>
          </cell>
          <cell r="J60">
            <v>0.5</v>
          </cell>
          <cell r="K60">
            <v>0</v>
          </cell>
          <cell r="L60">
            <v>0</v>
          </cell>
          <cell r="M60">
            <v>67.5</v>
          </cell>
          <cell r="N60">
            <v>0</v>
          </cell>
        </row>
        <row r="61">
          <cell r="C61">
            <v>2</v>
          </cell>
          <cell r="D61">
            <v>0</v>
          </cell>
          <cell r="E61">
            <v>0.5</v>
          </cell>
          <cell r="F61">
            <v>4</v>
          </cell>
          <cell r="G61">
            <v>0</v>
          </cell>
          <cell r="H61">
            <v>0</v>
          </cell>
          <cell r="I61">
            <v>3.5</v>
          </cell>
          <cell r="J61">
            <v>1</v>
          </cell>
          <cell r="K61">
            <v>0</v>
          </cell>
          <cell r="L61">
            <v>0</v>
          </cell>
          <cell r="M61">
            <v>72.5</v>
          </cell>
          <cell r="N61">
            <v>0</v>
          </cell>
        </row>
        <row r="62">
          <cell r="C62">
            <v>3.5</v>
          </cell>
          <cell r="D62">
            <v>0</v>
          </cell>
          <cell r="E62">
            <v>3</v>
          </cell>
          <cell r="F62">
            <v>3.5</v>
          </cell>
          <cell r="G62">
            <v>0</v>
          </cell>
          <cell r="H62">
            <v>0</v>
          </cell>
          <cell r="I62">
            <v>1</v>
          </cell>
          <cell r="J62">
            <v>0</v>
          </cell>
          <cell r="K62">
            <v>0</v>
          </cell>
          <cell r="L62">
            <v>0</v>
          </cell>
          <cell r="M62">
            <v>62.5</v>
          </cell>
          <cell r="N62">
            <v>0</v>
          </cell>
        </row>
        <row r="63">
          <cell r="C63">
            <v>3</v>
          </cell>
          <cell r="D63">
            <v>2</v>
          </cell>
          <cell r="E63">
            <v>1</v>
          </cell>
          <cell r="F63">
            <v>2.5</v>
          </cell>
          <cell r="G63">
            <v>0</v>
          </cell>
          <cell r="H63">
            <v>0</v>
          </cell>
          <cell r="I63">
            <v>1.5</v>
          </cell>
          <cell r="J63">
            <v>0</v>
          </cell>
          <cell r="K63">
            <v>0</v>
          </cell>
          <cell r="L63">
            <v>0</v>
          </cell>
          <cell r="M63">
            <v>55.5</v>
          </cell>
          <cell r="N63">
            <v>0</v>
          </cell>
        </row>
        <row r="64">
          <cell r="C64">
            <v>4.5</v>
          </cell>
          <cell r="D64">
            <v>2.5</v>
          </cell>
          <cell r="E64">
            <v>1.5</v>
          </cell>
          <cell r="F64">
            <v>2.5</v>
          </cell>
          <cell r="G64">
            <v>0</v>
          </cell>
          <cell r="H64">
            <v>0</v>
          </cell>
          <cell r="I64">
            <v>0</v>
          </cell>
          <cell r="J64">
            <v>1.5</v>
          </cell>
          <cell r="K64">
            <v>0</v>
          </cell>
          <cell r="L64">
            <v>0</v>
          </cell>
          <cell r="M64">
            <v>54.5</v>
          </cell>
          <cell r="N64">
            <v>0</v>
          </cell>
        </row>
        <row r="65">
          <cell r="C65">
            <v>1.5</v>
          </cell>
          <cell r="D65">
            <v>0</v>
          </cell>
          <cell r="E65">
            <v>1.5</v>
          </cell>
          <cell r="F65">
            <v>2</v>
          </cell>
          <cell r="G65">
            <v>0</v>
          </cell>
          <cell r="H65">
            <v>0</v>
          </cell>
          <cell r="I65">
            <v>1</v>
          </cell>
          <cell r="J65">
            <v>2.5</v>
          </cell>
          <cell r="K65">
            <v>0</v>
          </cell>
          <cell r="L65">
            <v>0</v>
          </cell>
          <cell r="M65">
            <v>53</v>
          </cell>
          <cell r="N65">
            <v>0</v>
          </cell>
        </row>
        <row r="66">
          <cell r="C66">
            <v>2</v>
          </cell>
          <cell r="D66">
            <v>1</v>
          </cell>
          <cell r="E66">
            <v>0.5</v>
          </cell>
          <cell r="F66">
            <v>3</v>
          </cell>
          <cell r="G66">
            <v>0</v>
          </cell>
          <cell r="H66">
            <v>0</v>
          </cell>
          <cell r="I66">
            <v>1.5</v>
          </cell>
          <cell r="J66">
            <v>1</v>
          </cell>
          <cell r="K66">
            <v>0.5</v>
          </cell>
          <cell r="L66">
            <v>0</v>
          </cell>
          <cell r="M66">
            <v>50.5</v>
          </cell>
          <cell r="N66">
            <v>0</v>
          </cell>
        </row>
        <row r="67">
          <cell r="C67">
            <v>2</v>
          </cell>
          <cell r="D67">
            <v>1</v>
          </cell>
          <cell r="E67">
            <v>1.5</v>
          </cell>
          <cell r="F67">
            <v>1.5</v>
          </cell>
          <cell r="G67">
            <v>0</v>
          </cell>
          <cell r="H67">
            <v>0</v>
          </cell>
          <cell r="I67">
            <v>1</v>
          </cell>
          <cell r="J67">
            <v>0</v>
          </cell>
          <cell r="K67">
            <v>0</v>
          </cell>
          <cell r="L67">
            <v>0</v>
          </cell>
          <cell r="M67">
            <v>47</v>
          </cell>
          <cell r="N67">
            <v>0</v>
          </cell>
        </row>
        <row r="68">
          <cell r="C68">
            <v>1.5</v>
          </cell>
          <cell r="D68">
            <v>0.5</v>
          </cell>
          <cell r="E68">
            <v>0.5</v>
          </cell>
          <cell r="F68">
            <v>1</v>
          </cell>
          <cell r="G68">
            <v>0</v>
          </cell>
          <cell r="H68">
            <v>0</v>
          </cell>
          <cell r="I68">
            <v>0</v>
          </cell>
          <cell r="J68">
            <v>0.5</v>
          </cell>
          <cell r="K68">
            <v>0</v>
          </cell>
          <cell r="L68">
            <v>0.5</v>
          </cell>
          <cell r="M68">
            <v>43</v>
          </cell>
          <cell r="N68">
            <v>0</v>
          </cell>
        </row>
        <row r="69">
          <cell r="C69">
            <v>1</v>
          </cell>
          <cell r="D69">
            <v>0</v>
          </cell>
          <cell r="E69">
            <v>0.5</v>
          </cell>
          <cell r="F69">
            <v>2</v>
          </cell>
          <cell r="G69">
            <v>0</v>
          </cell>
          <cell r="H69">
            <v>0</v>
          </cell>
          <cell r="I69">
            <v>1.5</v>
          </cell>
          <cell r="J69">
            <v>1.5</v>
          </cell>
          <cell r="K69">
            <v>0</v>
          </cell>
          <cell r="L69">
            <v>0</v>
          </cell>
          <cell r="M69">
            <v>43</v>
          </cell>
          <cell r="N69">
            <v>0.5</v>
          </cell>
        </row>
        <row r="70">
          <cell r="C70">
            <v>1.5</v>
          </cell>
          <cell r="D70">
            <v>1</v>
          </cell>
          <cell r="E70">
            <v>1.5</v>
          </cell>
          <cell r="F70">
            <v>1</v>
          </cell>
          <cell r="G70">
            <v>0</v>
          </cell>
          <cell r="H70">
            <v>0</v>
          </cell>
          <cell r="I70">
            <v>0.5</v>
          </cell>
          <cell r="J70">
            <v>1</v>
          </cell>
          <cell r="K70">
            <v>0</v>
          </cell>
          <cell r="L70">
            <v>0</v>
          </cell>
          <cell r="M70">
            <v>38</v>
          </cell>
          <cell r="N70">
            <v>0</v>
          </cell>
        </row>
        <row r="71">
          <cell r="C71">
            <v>0.5</v>
          </cell>
          <cell r="D71">
            <v>0</v>
          </cell>
          <cell r="E71">
            <v>0</v>
          </cell>
          <cell r="F71">
            <v>0.5</v>
          </cell>
          <cell r="G71">
            <v>0.5</v>
          </cell>
          <cell r="H71">
            <v>0</v>
          </cell>
          <cell r="I71">
            <v>1</v>
          </cell>
          <cell r="J71">
            <v>0.5</v>
          </cell>
          <cell r="K71">
            <v>1</v>
          </cell>
          <cell r="L71">
            <v>0</v>
          </cell>
          <cell r="M71">
            <v>32.5</v>
          </cell>
          <cell r="N71">
            <v>0</v>
          </cell>
        </row>
        <row r="72">
          <cell r="C72">
            <v>2</v>
          </cell>
          <cell r="D72">
            <v>2</v>
          </cell>
          <cell r="E72">
            <v>0</v>
          </cell>
          <cell r="F72">
            <v>1.5</v>
          </cell>
          <cell r="G72">
            <v>0</v>
          </cell>
          <cell r="H72">
            <v>0</v>
          </cell>
          <cell r="I72">
            <v>1</v>
          </cell>
          <cell r="J72">
            <v>0.5</v>
          </cell>
          <cell r="K72">
            <v>0</v>
          </cell>
          <cell r="L72">
            <v>0</v>
          </cell>
          <cell r="M72">
            <v>31.5</v>
          </cell>
          <cell r="N72">
            <v>0</v>
          </cell>
        </row>
        <row r="73">
          <cell r="C73">
            <v>1</v>
          </cell>
          <cell r="D73">
            <v>0.5</v>
          </cell>
          <cell r="E73">
            <v>1</v>
          </cell>
          <cell r="F73">
            <v>1.5</v>
          </cell>
          <cell r="G73">
            <v>0</v>
          </cell>
          <cell r="H73">
            <v>0</v>
          </cell>
          <cell r="I73">
            <v>0</v>
          </cell>
          <cell r="J73">
            <v>1.5</v>
          </cell>
          <cell r="K73">
            <v>0</v>
          </cell>
          <cell r="L73">
            <v>0</v>
          </cell>
          <cell r="M73">
            <v>30.5</v>
          </cell>
          <cell r="N73">
            <v>0</v>
          </cell>
        </row>
        <row r="74">
          <cell r="C74">
            <v>1</v>
          </cell>
          <cell r="D74">
            <v>0.5</v>
          </cell>
          <cell r="E74">
            <v>0</v>
          </cell>
          <cell r="F74">
            <v>0.5</v>
          </cell>
          <cell r="G74">
            <v>0</v>
          </cell>
          <cell r="H74">
            <v>0</v>
          </cell>
          <cell r="I74">
            <v>1</v>
          </cell>
          <cell r="J74">
            <v>0</v>
          </cell>
          <cell r="K74">
            <v>0</v>
          </cell>
          <cell r="L74">
            <v>0</v>
          </cell>
          <cell r="M74">
            <v>46.5</v>
          </cell>
          <cell r="N74">
            <v>0</v>
          </cell>
        </row>
        <row r="75">
          <cell r="C75">
            <v>0</v>
          </cell>
          <cell r="D75">
            <v>0.5</v>
          </cell>
          <cell r="E75">
            <v>1</v>
          </cell>
          <cell r="F75">
            <v>0.5</v>
          </cell>
          <cell r="G75">
            <v>0</v>
          </cell>
          <cell r="H75">
            <v>0</v>
          </cell>
          <cell r="I75">
            <v>0</v>
          </cell>
          <cell r="J75">
            <v>1.5</v>
          </cell>
          <cell r="K75">
            <v>0</v>
          </cell>
          <cell r="L75">
            <v>0</v>
          </cell>
          <cell r="M75">
            <v>26</v>
          </cell>
          <cell r="N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2</v>
          </cell>
          <cell r="J76">
            <v>0</v>
          </cell>
          <cell r="K76">
            <v>1</v>
          </cell>
          <cell r="L76">
            <v>0.5</v>
          </cell>
          <cell r="M76">
            <v>26.5</v>
          </cell>
          <cell r="N76">
            <v>0</v>
          </cell>
        </row>
        <row r="77">
          <cell r="C77">
            <v>1</v>
          </cell>
          <cell r="D77">
            <v>0</v>
          </cell>
          <cell r="E77">
            <v>1.5</v>
          </cell>
          <cell r="F77">
            <v>0</v>
          </cell>
          <cell r="G77">
            <v>0</v>
          </cell>
          <cell r="H77">
            <v>0</v>
          </cell>
          <cell r="I77">
            <v>0.5</v>
          </cell>
          <cell r="J77">
            <v>0.5</v>
          </cell>
          <cell r="K77">
            <v>0</v>
          </cell>
          <cell r="L77">
            <v>0</v>
          </cell>
          <cell r="M77">
            <v>26</v>
          </cell>
          <cell r="N77">
            <v>0</v>
          </cell>
        </row>
        <row r="78">
          <cell r="C78">
            <v>0.5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0.5</v>
          </cell>
          <cell r="K78">
            <v>0</v>
          </cell>
          <cell r="L78">
            <v>0</v>
          </cell>
          <cell r="M78">
            <v>19</v>
          </cell>
          <cell r="N78">
            <v>0</v>
          </cell>
        </row>
        <row r="79">
          <cell r="C79">
            <v>0</v>
          </cell>
          <cell r="D79">
            <v>0.5</v>
          </cell>
          <cell r="E79">
            <v>0</v>
          </cell>
          <cell r="F79">
            <v>0.5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18</v>
          </cell>
          <cell r="N79">
            <v>0</v>
          </cell>
        </row>
        <row r="80">
          <cell r="C80">
            <v>0.5</v>
          </cell>
          <cell r="D80">
            <v>0</v>
          </cell>
          <cell r="E80">
            <v>0.5</v>
          </cell>
          <cell r="F80">
            <v>0</v>
          </cell>
          <cell r="G80">
            <v>0</v>
          </cell>
          <cell r="H80">
            <v>0</v>
          </cell>
          <cell r="I80">
            <v>0.5</v>
          </cell>
          <cell r="J80">
            <v>0</v>
          </cell>
          <cell r="K80">
            <v>0</v>
          </cell>
          <cell r="L80">
            <v>0</v>
          </cell>
          <cell r="M80">
            <v>14.5</v>
          </cell>
          <cell r="N80">
            <v>0</v>
          </cell>
        </row>
        <row r="81">
          <cell r="C81">
            <v>1</v>
          </cell>
          <cell r="D81">
            <v>0.5</v>
          </cell>
          <cell r="E81">
            <v>1</v>
          </cell>
          <cell r="F81">
            <v>0</v>
          </cell>
          <cell r="G81">
            <v>0</v>
          </cell>
          <cell r="H81">
            <v>0</v>
          </cell>
          <cell r="I81">
            <v>0.5</v>
          </cell>
          <cell r="J81">
            <v>1.5</v>
          </cell>
          <cell r="K81">
            <v>1</v>
          </cell>
          <cell r="L81">
            <v>0</v>
          </cell>
          <cell r="M81">
            <v>10</v>
          </cell>
          <cell r="N81">
            <v>0</v>
          </cell>
        </row>
        <row r="82">
          <cell r="C82">
            <v>0.5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1</v>
          </cell>
          <cell r="J82">
            <v>0</v>
          </cell>
          <cell r="K82">
            <v>0</v>
          </cell>
          <cell r="L82">
            <v>0</v>
          </cell>
          <cell r="M82">
            <v>6.5</v>
          </cell>
          <cell r="N82">
            <v>0</v>
          </cell>
        </row>
        <row r="83">
          <cell r="C83">
            <v>0</v>
          </cell>
          <cell r="D83">
            <v>1</v>
          </cell>
          <cell r="E83">
            <v>0.5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1.5</v>
          </cell>
          <cell r="K83">
            <v>0</v>
          </cell>
          <cell r="L83">
            <v>0</v>
          </cell>
          <cell r="M83">
            <v>1.5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1.5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1</v>
          </cell>
          <cell r="J85">
            <v>0</v>
          </cell>
          <cell r="K85">
            <v>0.5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0.5</v>
          </cell>
          <cell r="D86">
            <v>0.5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0.5</v>
          </cell>
          <cell r="L86">
            <v>5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0.5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0.5</v>
          </cell>
          <cell r="D88">
            <v>0</v>
          </cell>
          <cell r="E88">
            <v>0</v>
          </cell>
          <cell r="F88">
            <v>0.5</v>
          </cell>
          <cell r="G88">
            <v>0</v>
          </cell>
          <cell r="H88">
            <v>0</v>
          </cell>
          <cell r="I88">
            <v>1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0.5</v>
          </cell>
          <cell r="D89">
            <v>0</v>
          </cell>
          <cell r="E89">
            <v>1</v>
          </cell>
          <cell r="F89">
            <v>0</v>
          </cell>
          <cell r="G89">
            <v>0</v>
          </cell>
          <cell r="H89">
            <v>0</v>
          </cell>
          <cell r="I89">
            <v>0.5</v>
          </cell>
          <cell r="J89">
            <v>0</v>
          </cell>
          <cell r="K89">
            <v>0</v>
          </cell>
          <cell r="L89">
            <v>0.5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1.5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1</v>
          </cell>
          <cell r="K90">
            <v>0</v>
          </cell>
          <cell r="L90">
            <v>0</v>
          </cell>
          <cell r="M90">
            <v>1.5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1.5</v>
          </cell>
          <cell r="J91">
            <v>1</v>
          </cell>
          <cell r="K91">
            <v>0</v>
          </cell>
          <cell r="L91">
            <v>0</v>
          </cell>
          <cell r="M91">
            <v>0.5</v>
          </cell>
          <cell r="N91">
            <v>0</v>
          </cell>
        </row>
        <row r="92">
          <cell r="C92">
            <v>0.5</v>
          </cell>
          <cell r="D92">
            <v>0</v>
          </cell>
          <cell r="E92">
            <v>2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0.5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1</v>
          </cell>
          <cell r="D93">
            <v>1.5</v>
          </cell>
          <cell r="E93">
            <v>0</v>
          </cell>
          <cell r="F93">
            <v>2</v>
          </cell>
          <cell r="G93">
            <v>0</v>
          </cell>
          <cell r="H93">
            <v>0</v>
          </cell>
          <cell r="I93">
            <v>0.5</v>
          </cell>
          <cell r="J93">
            <v>0</v>
          </cell>
          <cell r="K93">
            <v>0</v>
          </cell>
          <cell r="L93">
            <v>0</v>
          </cell>
          <cell r="M93">
            <v>1</v>
          </cell>
          <cell r="N93">
            <v>0</v>
          </cell>
        </row>
        <row r="94">
          <cell r="C94">
            <v>0</v>
          </cell>
          <cell r="D94">
            <v>0.5</v>
          </cell>
          <cell r="E94">
            <v>1</v>
          </cell>
          <cell r="F94">
            <v>0.5</v>
          </cell>
          <cell r="G94">
            <v>0</v>
          </cell>
          <cell r="H94">
            <v>0</v>
          </cell>
          <cell r="I94">
            <v>0.5</v>
          </cell>
          <cell r="J94">
            <v>0</v>
          </cell>
          <cell r="K94">
            <v>0</v>
          </cell>
          <cell r="L94">
            <v>0</v>
          </cell>
          <cell r="M94">
            <v>0.5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1.5</v>
          </cell>
          <cell r="F95">
            <v>0</v>
          </cell>
          <cell r="G95">
            <v>0</v>
          </cell>
          <cell r="H95">
            <v>0</v>
          </cell>
          <cell r="I95">
            <v>1</v>
          </cell>
          <cell r="J95">
            <v>0.5</v>
          </cell>
          <cell r="K95">
            <v>0.5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0.5</v>
          </cell>
          <cell r="E96">
            <v>1</v>
          </cell>
          <cell r="F96">
            <v>2</v>
          </cell>
          <cell r="G96">
            <v>0</v>
          </cell>
          <cell r="H96">
            <v>0</v>
          </cell>
          <cell r="I96">
            <v>0.5</v>
          </cell>
          <cell r="J96">
            <v>1</v>
          </cell>
          <cell r="K96">
            <v>0</v>
          </cell>
          <cell r="L96">
            <v>0</v>
          </cell>
          <cell r="M96">
            <v>0.5</v>
          </cell>
          <cell r="N96">
            <v>0</v>
          </cell>
        </row>
        <row r="97">
          <cell r="C97">
            <v>1.5</v>
          </cell>
          <cell r="D97">
            <v>0</v>
          </cell>
          <cell r="E97">
            <v>0.5</v>
          </cell>
          <cell r="F97">
            <v>0.5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0.5</v>
          </cell>
          <cell r="M97">
            <v>1</v>
          </cell>
          <cell r="N97">
            <v>0</v>
          </cell>
        </row>
        <row r="98">
          <cell r="C98">
            <v>1</v>
          </cell>
          <cell r="D98">
            <v>0</v>
          </cell>
          <cell r="E98">
            <v>0.5</v>
          </cell>
          <cell r="F98">
            <v>1</v>
          </cell>
          <cell r="G98">
            <v>0</v>
          </cell>
          <cell r="H98">
            <v>0</v>
          </cell>
          <cell r="I98">
            <v>2</v>
          </cell>
          <cell r="J98">
            <v>0.5</v>
          </cell>
          <cell r="K98">
            <v>0</v>
          </cell>
          <cell r="L98">
            <v>0</v>
          </cell>
          <cell r="M98">
            <v>1.5</v>
          </cell>
          <cell r="N98">
            <v>0</v>
          </cell>
        </row>
        <row r="99">
          <cell r="C99">
            <v>0.5</v>
          </cell>
          <cell r="D99">
            <v>0</v>
          </cell>
          <cell r="E99">
            <v>0</v>
          </cell>
          <cell r="F99">
            <v>1</v>
          </cell>
          <cell r="G99">
            <v>0</v>
          </cell>
          <cell r="H99">
            <v>0</v>
          </cell>
          <cell r="I99">
            <v>1.5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C100">
            <v>0</v>
          </cell>
          <cell r="D100">
            <v>1.5</v>
          </cell>
          <cell r="E100">
            <v>0.5</v>
          </cell>
          <cell r="F100">
            <v>1.5</v>
          </cell>
          <cell r="G100">
            <v>0.5</v>
          </cell>
          <cell r="H100">
            <v>0</v>
          </cell>
          <cell r="I100">
            <v>0</v>
          </cell>
          <cell r="J100">
            <v>2</v>
          </cell>
          <cell r="K100">
            <v>1</v>
          </cell>
          <cell r="L100">
            <v>0</v>
          </cell>
          <cell r="M100">
            <v>1.5</v>
          </cell>
          <cell r="N100">
            <v>0</v>
          </cell>
        </row>
        <row r="101">
          <cell r="C101">
            <v>1</v>
          </cell>
          <cell r="D101">
            <v>0.5</v>
          </cell>
          <cell r="E101">
            <v>1.5</v>
          </cell>
          <cell r="F101">
            <v>1.5</v>
          </cell>
          <cell r="G101">
            <v>0</v>
          </cell>
          <cell r="H101">
            <v>0</v>
          </cell>
          <cell r="I101">
            <v>0</v>
          </cell>
          <cell r="J101">
            <v>0.5</v>
          </cell>
          <cell r="K101">
            <v>0</v>
          </cell>
          <cell r="L101">
            <v>0</v>
          </cell>
          <cell r="M101">
            <v>3.5</v>
          </cell>
          <cell r="N101">
            <v>0</v>
          </cell>
        </row>
        <row r="102">
          <cell r="C102">
            <v>2.5</v>
          </cell>
          <cell r="D102">
            <v>1.5</v>
          </cell>
          <cell r="E102">
            <v>0.5</v>
          </cell>
          <cell r="F102">
            <v>4</v>
          </cell>
          <cell r="G102">
            <v>0</v>
          </cell>
          <cell r="H102">
            <v>0</v>
          </cell>
          <cell r="I102">
            <v>1</v>
          </cell>
          <cell r="J102">
            <v>1.5</v>
          </cell>
          <cell r="K102">
            <v>0</v>
          </cell>
          <cell r="L102">
            <v>0</v>
          </cell>
          <cell r="M102">
            <v>10</v>
          </cell>
          <cell r="N102">
            <v>0</v>
          </cell>
        </row>
        <row r="103">
          <cell r="C103">
            <v>0</v>
          </cell>
          <cell r="D103">
            <v>0.5</v>
          </cell>
          <cell r="E103">
            <v>0.5</v>
          </cell>
          <cell r="F103">
            <v>2</v>
          </cell>
          <cell r="G103">
            <v>0</v>
          </cell>
          <cell r="H103">
            <v>0</v>
          </cell>
          <cell r="I103">
            <v>2</v>
          </cell>
          <cell r="J103">
            <v>0</v>
          </cell>
          <cell r="K103">
            <v>0</v>
          </cell>
          <cell r="L103">
            <v>0</v>
          </cell>
          <cell r="M103">
            <v>9</v>
          </cell>
          <cell r="N103">
            <v>0</v>
          </cell>
        </row>
        <row r="104">
          <cell r="C104">
            <v>1.5</v>
          </cell>
          <cell r="D104">
            <v>1</v>
          </cell>
          <cell r="E104">
            <v>2</v>
          </cell>
          <cell r="F104">
            <v>3.5</v>
          </cell>
          <cell r="G104">
            <v>0</v>
          </cell>
          <cell r="H104">
            <v>0</v>
          </cell>
          <cell r="I104">
            <v>0</v>
          </cell>
          <cell r="J104">
            <v>0.5</v>
          </cell>
          <cell r="K104">
            <v>0.5</v>
          </cell>
          <cell r="L104">
            <v>0</v>
          </cell>
          <cell r="M104">
            <v>11.5</v>
          </cell>
          <cell r="N104">
            <v>0</v>
          </cell>
        </row>
        <row r="105">
          <cell r="C105">
            <v>1</v>
          </cell>
          <cell r="D105">
            <v>1.5</v>
          </cell>
          <cell r="E105">
            <v>1</v>
          </cell>
          <cell r="F105">
            <v>6.5</v>
          </cell>
          <cell r="G105">
            <v>0</v>
          </cell>
          <cell r="H105">
            <v>0</v>
          </cell>
          <cell r="I105">
            <v>1.5</v>
          </cell>
          <cell r="J105">
            <v>0</v>
          </cell>
          <cell r="K105">
            <v>0</v>
          </cell>
          <cell r="L105">
            <v>0</v>
          </cell>
          <cell r="M105">
            <v>23.5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2.08 Musita-Iganga"/>
      <sheetName val="22.08 Iganga-Musita"/>
      <sheetName val="23.08 Musita-Iganga"/>
      <sheetName val="23.08 Iganga-Musita"/>
      <sheetName val="24.08 Musita-Iganga-24h"/>
      <sheetName val="24.08 Iganga-Musita-24h"/>
      <sheetName val="25.08 Musita-Iganga"/>
      <sheetName val="25.08 Iganga-Musita"/>
      <sheetName val="26.08 Musita-Iganga"/>
      <sheetName val="26.08 Iganga-Musita"/>
      <sheetName val="27.08 Musita-Iganga-24h"/>
      <sheetName val="27.08 Iganga-Musita-24h"/>
      <sheetName val="28.08 Musita-Iganga"/>
      <sheetName val="28.08 Iganga-Musita"/>
      <sheetName val="Avg Week Musita-Iganga"/>
      <sheetName val="Avg Week Iganga-Musita"/>
      <sheetName val="proportions"/>
      <sheetName val="Avg Week Musita-Igang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C10">
            <v>4.4285714285714288</v>
          </cell>
          <cell r="D10">
            <v>0.8571428571428571</v>
          </cell>
          <cell r="E10">
            <v>2.1428571428571428</v>
          </cell>
          <cell r="F10">
            <v>4.8571428571428568</v>
          </cell>
          <cell r="G10">
            <v>2.2857142857142856</v>
          </cell>
          <cell r="H10">
            <v>0.7142857142857143</v>
          </cell>
          <cell r="I10">
            <v>0.7142857142857143</v>
          </cell>
          <cell r="J10">
            <v>3.4285714285714284</v>
          </cell>
          <cell r="K10">
            <v>0.2857142857142857</v>
          </cell>
          <cell r="L10">
            <v>4.1428571428571432</v>
          </cell>
          <cell r="M10">
            <v>4.1428571428571432</v>
          </cell>
          <cell r="N10">
            <v>0.42857142857142855</v>
          </cell>
        </row>
        <row r="11">
          <cell r="C11">
            <v>4.2857142857142856</v>
          </cell>
          <cell r="D11">
            <v>1.5714285714285714</v>
          </cell>
          <cell r="E11">
            <v>1.2857142857142858</v>
          </cell>
          <cell r="F11">
            <v>6</v>
          </cell>
          <cell r="G11">
            <v>1.8571428571428572</v>
          </cell>
          <cell r="H11">
            <v>0.5714285714285714</v>
          </cell>
          <cell r="I11">
            <v>1.7142857142857142</v>
          </cell>
          <cell r="J11">
            <v>2.1428571428571428</v>
          </cell>
          <cell r="K11">
            <v>0.8571428571428571</v>
          </cell>
          <cell r="L11">
            <v>4.4285714285714288</v>
          </cell>
          <cell r="M11">
            <v>4.4285714285714288</v>
          </cell>
          <cell r="N11">
            <v>0</v>
          </cell>
        </row>
        <row r="12">
          <cell r="C12">
            <v>6</v>
          </cell>
          <cell r="D12">
            <v>1.5714285714285714</v>
          </cell>
          <cell r="E12">
            <v>2.1428571428571428</v>
          </cell>
          <cell r="F12">
            <v>10.285714285714286</v>
          </cell>
          <cell r="G12">
            <v>0.5714285714285714</v>
          </cell>
          <cell r="H12">
            <v>0.5714285714285714</v>
          </cell>
          <cell r="I12">
            <v>2.1428571428571428</v>
          </cell>
          <cell r="J12">
            <v>3.5714285714285716</v>
          </cell>
          <cell r="K12">
            <v>0.42857142857142855</v>
          </cell>
          <cell r="L12">
            <v>5.7142857142857144</v>
          </cell>
          <cell r="M12">
            <v>5</v>
          </cell>
          <cell r="N12">
            <v>0</v>
          </cell>
        </row>
        <row r="13">
          <cell r="C13">
            <v>7.7142857142857144</v>
          </cell>
          <cell r="D13">
            <v>3.2857142857142856</v>
          </cell>
          <cell r="E13">
            <v>2.1428571428571428</v>
          </cell>
          <cell r="F13">
            <v>14.714285714285714</v>
          </cell>
          <cell r="G13">
            <v>0.42857142857142855</v>
          </cell>
          <cell r="H13">
            <v>0.42857142857142855</v>
          </cell>
          <cell r="I13">
            <v>2.5714285714285716</v>
          </cell>
          <cell r="J13">
            <v>5.8571428571428568</v>
          </cell>
          <cell r="K13">
            <v>1.2857142857142858</v>
          </cell>
          <cell r="L13">
            <v>7.2857142857142856</v>
          </cell>
          <cell r="M13">
            <v>6.8571428571428568</v>
          </cell>
          <cell r="N13">
            <v>0</v>
          </cell>
        </row>
        <row r="14">
          <cell r="C14">
            <v>9.7142857142857135</v>
          </cell>
          <cell r="D14">
            <v>3.1428571428571428</v>
          </cell>
          <cell r="E14">
            <v>2.8571428571428572</v>
          </cell>
          <cell r="F14">
            <v>19.571428571428573</v>
          </cell>
          <cell r="G14">
            <v>0.8571428571428571</v>
          </cell>
          <cell r="H14">
            <v>0.8571428571428571</v>
          </cell>
          <cell r="I14">
            <v>1</v>
          </cell>
          <cell r="J14">
            <v>4</v>
          </cell>
          <cell r="K14">
            <v>0.2857142857142857</v>
          </cell>
          <cell r="L14">
            <v>7.8571428571428568</v>
          </cell>
          <cell r="M14">
            <v>7.8571428571428568</v>
          </cell>
          <cell r="N14">
            <v>0</v>
          </cell>
        </row>
        <row r="15">
          <cell r="C15">
            <v>10.571428571428571</v>
          </cell>
          <cell r="D15">
            <v>4.8571428571428568</v>
          </cell>
          <cell r="E15">
            <v>3</v>
          </cell>
          <cell r="F15">
            <v>18.857142857142858</v>
          </cell>
          <cell r="G15">
            <v>0.42857142857142855</v>
          </cell>
          <cell r="H15">
            <v>0.8571428571428571</v>
          </cell>
          <cell r="I15">
            <v>3</v>
          </cell>
          <cell r="J15">
            <v>4.5714285714285712</v>
          </cell>
          <cell r="K15">
            <v>1.8571428571428572</v>
          </cell>
          <cell r="L15">
            <v>8.1428571428571423</v>
          </cell>
          <cell r="M15">
            <v>9.1428571428571423</v>
          </cell>
          <cell r="N15">
            <v>0</v>
          </cell>
        </row>
        <row r="16">
          <cell r="C16">
            <v>9.8571428571428577</v>
          </cell>
          <cell r="D16">
            <v>4.8571428571428568</v>
          </cell>
          <cell r="E16">
            <v>3.7142857142857144</v>
          </cell>
          <cell r="F16">
            <v>19.857142857142858</v>
          </cell>
          <cell r="G16">
            <v>0.2857142857142857</v>
          </cell>
          <cell r="H16">
            <v>0.8571428571428571</v>
          </cell>
          <cell r="I16">
            <v>2.1428571428571428</v>
          </cell>
          <cell r="J16">
            <v>3.2857142857142856</v>
          </cell>
          <cell r="K16">
            <v>1.1428571428571428</v>
          </cell>
          <cell r="L16">
            <v>5</v>
          </cell>
          <cell r="M16">
            <v>7.4285714285714288</v>
          </cell>
          <cell r="N16">
            <v>0.14285714285714285</v>
          </cell>
        </row>
        <row r="17">
          <cell r="C17">
            <v>10.285714285714286</v>
          </cell>
          <cell r="D17">
            <v>4.7142857142857144</v>
          </cell>
          <cell r="E17">
            <v>4</v>
          </cell>
          <cell r="F17">
            <v>17.571428571428573</v>
          </cell>
          <cell r="G17">
            <v>0.42857142857142855</v>
          </cell>
          <cell r="H17">
            <v>0.5714285714285714</v>
          </cell>
          <cell r="I17">
            <v>1.8571428571428572</v>
          </cell>
          <cell r="J17">
            <v>3.1428571428571428</v>
          </cell>
          <cell r="K17">
            <v>1</v>
          </cell>
          <cell r="L17">
            <v>6.5714285714285712</v>
          </cell>
          <cell r="M17">
            <v>8.7142857142857135</v>
          </cell>
          <cell r="N17">
            <v>0</v>
          </cell>
        </row>
        <row r="18">
          <cell r="C18">
            <v>11.142857142857142</v>
          </cell>
          <cell r="D18">
            <v>4.2857142857142856</v>
          </cell>
          <cell r="E18">
            <v>3.8571428571428572</v>
          </cell>
          <cell r="F18">
            <v>16.428571428571427</v>
          </cell>
          <cell r="G18">
            <v>0.7142857142857143</v>
          </cell>
          <cell r="H18">
            <v>0.42857142857142855</v>
          </cell>
          <cell r="I18">
            <v>1.7142857142857142</v>
          </cell>
          <cell r="J18">
            <v>3</v>
          </cell>
          <cell r="K18">
            <v>0.2857142857142857</v>
          </cell>
          <cell r="L18">
            <v>5.5714285714285712</v>
          </cell>
          <cell r="M18">
            <v>7.1428571428571432</v>
          </cell>
          <cell r="N18">
            <v>0.42857142857142855</v>
          </cell>
        </row>
        <row r="19">
          <cell r="C19">
            <v>11.571428571428571</v>
          </cell>
          <cell r="D19">
            <v>4.7142857142857144</v>
          </cell>
          <cell r="E19">
            <v>5.1428571428571432</v>
          </cell>
          <cell r="F19">
            <v>23.571428571428573</v>
          </cell>
          <cell r="G19">
            <v>1.2857142857142858</v>
          </cell>
          <cell r="H19">
            <v>0.5714285714285714</v>
          </cell>
          <cell r="I19">
            <v>2.5714285714285716</v>
          </cell>
          <cell r="J19">
            <v>4.1428571428571432</v>
          </cell>
          <cell r="K19">
            <v>1</v>
          </cell>
          <cell r="L19">
            <v>6.4285714285714288</v>
          </cell>
          <cell r="M19">
            <v>10.142857142857142</v>
          </cell>
          <cell r="N19">
            <v>0.2857142857142857</v>
          </cell>
        </row>
        <row r="20">
          <cell r="C20">
            <v>11.285714285714286</v>
          </cell>
          <cell r="D20">
            <v>3.8571428571428572</v>
          </cell>
          <cell r="E20">
            <v>3.7142857142857144</v>
          </cell>
          <cell r="F20">
            <v>21.857142857142858</v>
          </cell>
          <cell r="G20">
            <v>0.42857142857142855</v>
          </cell>
          <cell r="H20">
            <v>1</v>
          </cell>
          <cell r="I20">
            <v>2</v>
          </cell>
          <cell r="J20">
            <v>2</v>
          </cell>
          <cell r="K20">
            <v>1.5714285714285714</v>
          </cell>
          <cell r="L20">
            <v>6.7142857142857144</v>
          </cell>
          <cell r="M20">
            <v>8.2857142857142865</v>
          </cell>
          <cell r="N20">
            <v>0.2857142857142857</v>
          </cell>
        </row>
        <row r="21">
          <cell r="C21">
            <v>12.285714285714286</v>
          </cell>
          <cell r="D21">
            <v>6.8571428571428568</v>
          </cell>
          <cell r="E21">
            <v>4.4285714285714288</v>
          </cell>
          <cell r="F21">
            <v>23.714285714285715</v>
          </cell>
          <cell r="G21">
            <v>0.2857142857142857</v>
          </cell>
          <cell r="H21">
            <v>0.42857142857142855</v>
          </cell>
          <cell r="I21">
            <v>2</v>
          </cell>
          <cell r="J21">
            <v>2</v>
          </cell>
          <cell r="K21">
            <v>0.8571428571428571</v>
          </cell>
          <cell r="L21">
            <v>7</v>
          </cell>
          <cell r="M21">
            <v>8.2857142857142865</v>
          </cell>
          <cell r="N21">
            <v>0</v>
          </cell>
        </row>
        <row r="22">
          <cell r="C22">
            <v>8.8571428571428577</v>
          </cell>
          <cell r="D22">
            <v>6.2857142857142856</v>
          </cell>
          <cell r="E22">
            <v>3.2857142857142856</v>
          </cell>
          <cell r="F22">
            <v>23.428571428571427</v>
          </cell>
          <cell r="G22">
            <v>0.42857142857142855</v>
          </cell>
          <cell r="H22">
            <v>1.4285714285714286</v>
          </cell>
          <cell r="I22">
            <v>1.7142857142857142</v>
          </cell>
          <cell r="J22">
            <v>2.5714285714285716</v>
          </cell>
          <cell r="K22">
            <v>0.42857142857142855</v>
          </cell>
          <cell r="L22">
            <v>4.7142857142857144</v>
          </cell>
          <cell r="M22">
            <v>8.1428571428571423</v>
          </cell>
          <cell r="N22">
            <v>0</v>
          </cell>
        </row>
        <row r="23">
          <cell r="C23">
            <v>10.142857142857142</v>
          </cell>
          <cell r="D23">
            <v>7.2857142857142856</v>
          </cell>
          <cell r="E23">
            <v>2.7142857142857144</v>
          </cell>
          <cell r="F23">
            <v>25.857142857142858</v>
          </cell>
          <cell r="G23">
            <v>0.14285714285714285</v>
          </cell>
          <cell r="H23">
            <v>0.2857142857142857</v>
          </cell>
          <cell r="I23">
            <v>2.2857142857142856</v>
          </cell>
          <cell r="J23">
            <v>2.8571428571428572</v>
          </cell>
          <cell r="K23">
            <v>1.1428571428571428</v>
          </cell>
          <cell r="L23">
            <v>6.4285714285714288</v>
          </cell>
          <cell r="M23">
            <v>10.714285714285714</v>
          </cell>
          <cell r="N23">
            <v>0.14285714285714285</v>
          </cell>
        </row>
        <row r="24">
          <cell r="C24">
            <v>10.857142857142858</v>
          </cell>
          <cell r="D24">
            <v>7.1428571428571432</v>
          </cell>
          <cell r="E24">
            <v>3.8571428571428572</v>
          </cell>
          <cell r="F24">
            <v>23.285714285714285</v>
          </cell>
          <cell r="G24">
            <v>0.42857142857142855</v>
          </cell>
          <cell r="H24">
            <v>1.1428571428571428</v>
          </cell>
          <cell r="I24">
            <v>2</v>
          </cell>
          <cell r="J24">
            <v>3.5714285714285716</v>
          </cell>
          <cell r="K24">
            <v>0.42857142857142855</v>
          </cell>
          <cell r="L24">
            <v>6.2857142857142856</v>
          </cell>
          <cell r="M24">
            <v>12.142857142857142</v>
          </cell>
          <cell r="N24">
            <v>0</v>
          </cell>
        </row>
        <row r="25">
          <cell r="C25">
            <v>8.2857142857142865</v>
          </cell>
          <cell r="D25">
            <v>4.1428571428571432</v>
          </cell>
          <cell r="E25">
            <v>5</v>
          </cell>
          <cell r="F25">
            <v>23.857142857142858</v>
          </cell>
          <cell r="G25">
            <v>0.8571428571428571</v>
          </cell>
          <cell r="H25">
            <v>0.7142857142857143</v>
          </cell>
          <cell r="I25">
            <v>2.1428571428571428</v>
          </cell>
          <cell r="J25">
            <v>4</v>
          </cell>
          <cell r="K25">
            <v>0.8571428571428571</v>
          </cell>
          <cell r="L25">
            <v>5.8571428571428568</v>
          </cell>
          <cell r="M25">
            <v>13.571428571428571</v>
          </cell>
          <cell r="N25">
            <v>0</v>
          </cell>
        </row>
        <row r="26">
          <cell r="C26">
            <v>11.142857142857142</v>
          </cell>
          <cell r="D26">
            <v>4.4285714285714288</v>
          </cell>
          <cell r="E26">
            <v>3.5714285714285716</v>
          </cell>
          <cell r="F26">
            <v>24.571428571428573</v>
          </cell>
          <cell r="G26">
            <v>2</v>
          </cell>
          <cell r="H26">
            <v>0.7142857142857143</v>
          </cell>
          <cell r="I26">
            <v>2.8571428571428572</v>
          </cell>
          <cell r="J26">
            <v>3.1428571428571428</v>
          </cell>
          <cell r="K26">
            <v>1</v>
          </cell>
          <cell r="L26">
            <v>7.5714285714285712</v>
          </cell>
          <cell r="M26">
            <v>9.8571428571428577</v>
          </cell>
          <cell r="N26">
            <v>0</v>
          </cell>
        </row>
        <row r="27">
          <cell r="C27">
            <v>10.714285714285714</v>
          </cell>
          <cell r="D27">
            <v>4.4285714285714288</v>
          </cell>
          <cell r="E27">
            <v>3.4285714285714284</v>
          </cell>
          <cell r="F27">
            <v>22.714285714285715</v>
          </cell>
          <cell r="G27">
            <v>1.4285714285714286</v>
          </cell>
          <cell r="H27">
            <v>0.2857142857142857</v>
          </cell>
          <cell r="I27">
            <v>2.1428571428571428</v>
          </cell>
          <cell r="J27">
            <v>3.7142857142857144</v>
          </cell>
          <cell r="K27">
            <v>0.14285714285714285</v>
          </cell>
          <cell r="L27">
            <v>6.8571428571428568</v>
          </cell>
          <cell r="M27">
            <v>9.2857142857142865</v>
          </cell>
          <cell r="N27">
            <v>0.2857142857142857</v>
          </cell>
        </row>
        <row r="28">
          <cell r="C28">
            <v>11.714285714285714</v>
          </cell>
          <cell r="D28">
            <v>6.1428571428571432</v>
          </cell>
          <cell r="E28">
            <v>2.7142857142857144</v>
          </cell>
          <cell r="F28">
            <v>27.714285714285715</v>
          </cell>
          <cell r="G28">
            <v>1.7142857142857142</v>
          </cell>
          <cell r="H28">
            <v>0.5714285714285714</v>
          </cell>
          <cell r="I28">
            <v>3.1428571428571428</v>
          </cell>
          <cell r="J28">
            <v>4</v>
          </cell>
          <cell r="K28">
            <v>1.7142857142857142</v>
          </cell>
          <cell r="L28">
            <v>6.5714285714285712</v>
          </cell>
          <cell r="M28">
            <v>12.285714285714286</v>
          </cell>
          <cell r="N28">
            <v>0</v>
          </cell>
        </row>
        <row r="29">
          <cell r="C29">
            <v>12.285714285714286</v>
          </cell>
          <cell r="D29">
            <v>5</v>
          </cell>
          <cell r="E29">
            <v>3</v>
          </cell>
          <cell r="F29">
            <v>24.857142857142858</v>
          </cell>
          <cell r="G29">
            <v>0.14285714285714285</v>
          </cell>
          <cell r="H29">
            <v>0.5714285714285714</v>
          </cell>
          <cell r="I29">
            <v>2.1428571428571428</v>
          </cell>
          <cell r="J29">
            <v>2.7142857142857144</v>
          </cell>
          <cell r="K29">
            <v>0.14285714285714285</v>
          </cell>
          <cell r="L29">
            <v>6.2857142857142856</v>
          </cell>
          <cell r="M29">
            <v>10.428571428571429</v>
          </cell>
          <cell r="N29">
            <v>0</v>
          </cell>
        </row>
        <row r="30">
          <cell r="C30">
            <v>10.857142857142858</v>
          </cell>
          <cell r="D30">
            <v>5.7142857142857144</v>
          </cell>
          <cell r="E30">
            <v>2.8571428571428572</v>
          </cell>
          <cell r="F30">
            <v>22</v>
          </cell>
          <cell r="G30">
            <v>1.1428571428571428</v>
          </cell>
          <cell r="H30">
            <v>0.14285714285714285</v>
          </cell>
          <cell r="I30">
            <v>2.4285714285714284</v>
          </cell>
          <cell r="J30">
            <v>2.5714285714285716</v>
          </cell>
          <cell r="K30">
            <v>0.2857142857142857</v>
          </cell>
          <cell r="L30">
            <v>7.1428571428571432</v>
          </cell>
          <cell r="M30">
            <v>9.4285714285714288</v>
          </cell>
          <cell r="N30">
            <v>0</v>
          </cell>
        </row>
        <row r="31">
          <cell r="C31">
            <v>11.714285714285714</v>
          </cell>
          <cell r="D31">
            <v>4.8571428571428568</v>
          </cell>
          <cell r="E31">
            <v>4.7142857142857144</v>
          </cell>
          <cell r="F31">
            <v>25.714285714285715</v>
          </cell>
          <cell r="G31">
            <v>1.7142857142857142</v>
          </cell>
          <cell r="H31">
            <v>0.42857142857142855</v>
          </cell>
          <cell r="I31">
            <v>3.1428571428571428</v>
          </cell>
          <cell r="J31">
            <v>4</v>
          </cell>
          <cell r="K31">
            <v>1.1428571428571428</v>
          </cell>
          <cell r="L31">
            <v>9.2857142857142865</v>
          </cell>
          <cell r="M31">
            <v>11</v>
          </cell>
          <cell r="N31">
            <v>0.14285714285714285</v>
          </cell>
        </row>
        <row r="32">
          <cell r="C32">
            <v>10.285714285714286</v>
          </cell>
          <cell r="D32">
            <v>4</v>
          </cell>
          <cell r="E32">
            <v>2.4285714285714284</v>
          </cell>
          <cell r="F32">
            <v>23.428571428571427</v>
          </cell>
          <cell r="G32">
            <v>0.5714285714285714</v>
          </cell>
          <cell r="H32">
            <v>0.42857142857142855</v>
          </cell>
          <cell r="I32">
            <v>2.8571428571428572</v>
          </cell>
          <cell r="J32">
            <v>2.7142857142857144</v>
          </cell>
          <cell r="K32">
            <v>0.5714285714285714</v>
          </cell>
          <cell r="L32">
            <v>7.7142857142857144</v>
          </cell>
          <cell r="M32">
            <v>8.4285714285714288</v>
          </cell>
          <cell r="N32">
            <v>0.14285714285714285</v>
          </cell>
        </row>
        <row r="33">
          <cell r="C33">
            <v>10.285714285714286</v>
          </cell>
          <cell r="D33">
            <v>3.8571428571428572</v>
          </cell>
          <cell r="E33">
            <v>2.8571428571428572</v>
          </cell>
          <cell r="F33">
            <v>22.285714285714285</v>
          </cell>
          <cell r="G33">
            <v>0.7142857142857143</v>
          </cell>
          <cell r="H33">
            <v>0.42857142857142855</v>
          </cell>
          <cell r="I33">
            <v>2</v>
          </cell>
          <cell r="J33">
            <v>2.5714285714285716</v>
          </cell>
          <cell r="K33">
            <v>1.8571428571428572</v>
          </cell>
          <cell r="L33">
            <v>9.2857142857142865</v>
          </cell>
          <cell r="M33">
            <v>9.2857142857142865</v>
          </cell>
          <cell r="N33">
            <v>0.14285714285714285</v>
          </cell>
        </row>
        <row r="34">
          <cell r="C34">
            <v>13.714285714285714</v>
          </cell>
          <cell r="D34">
            <v>3.4285714285714284</v>
          </cell>
          <cell r="E34">
            <v>4</v>
          </cell>
          <cell r="F34">
            <v>30.142857142857142</v>
          </cell>
          <cell r="G34">
            <v>1.4285714285714286</v>
          </cell>
          <cell r="H34">
            <v>1.2857142857142858</v>
          </cell>
          <cell r="I34">
            <v>2.8571428571428572</v>
          </cell>
          <cell r="J34">
            <v>3.8571428571428572</v>
          </cell>
          <cell r="K34">
            <v>1</v>
          </cell>
          <cell r="L34">
            <v>9</v>
          </cell>
          <cell r="M34">
            <v>8.4285714285714288</v>
          </cell>
          <cell r="N34">
            <v>0.2857142857142857</v>
          </cell>
        </row>
        <row r="35">
          <cell r="C35">
            <v>8.8571428571428577</v>
          </cell>
          <cell r="D35">
            <v>2.2857142857142856</v>
          </cell>
          <cell r="E35">
            <v>2.8571428571428572</v>
          </cell>
          <cell r="F35">
            <v>26.571428571428573</v>
          </cell>
          <cell r="G35">
            <v>1.2857142857142858</v>
          </cell>
          <cell r="H35">
            <v>0.14285714285714285</v>
          </cell>
          <cell r="I35">
            <v>2.2857142857142856</v>
          </cell>
          <cell r="J35">
            <v>3.7142857142857144</v>
          </cell>
          <cell r="K35">
            <v>0.5714285714285714</v>
          </cell>
          <cell r="L35">
            <v>8.8571428571428577</v>
          </cell>
          <cell r="M35">
            <v>11.428571428571429</v>
          </cell>
          <cell r="N35">
            <v>0</v>
          </cell>
        </row>
        <row r="36">
          <cell r="C36">
            <v>8.4285714285714288</v>
          </cell>
          <cell r="D36">
            <v>3.4285714285714284</v>
          </cell>
          <cell r="E36">
            <v>3.5714285714285716</v>
          </cell>
          <cell r="F36">
            <v>21.857142857142858</v>
          </cell>
          <cell r="G36">
            <v>0.5714285714285714</v>
          </cell>
          <cell r="H36">
            <v>0.8571428571428571</v>
          </cell>
          <cell r="I36">
            <v>12</v>
          </cell>
          <cell r="J36">
            <v>3</v>
          </cell>
          <cell r="K36">
            <v>0.8571428571428571</v>
          </cell>
          <cell r="L36">
            <v>8.8571428571428577</v>
          </cell>
          <cell r="M36">
            <v>7.7142857142857144</v>
          </cell>
          <cell r="N36">
            <v>0</v>
          </cell>
        </row>
        <row r="37">
          <cell r="C37">
            <v>8.5714285714285712</v>
          </cell>
          <cell r="D37">
            <v>3.7142857142857144</v>
          </cell>
          <cell r="E37">
            <v>6.8571428571428568</v>
          </cell>
          <cell r="F37">
            <v>23.714285714285715</v>
          </cell>
          <cell r="G37">
            <v>1</v>
          </cell>
          <cell r="H37">
            <v>0.8571428571428571</v>
          </cell>
          <cell r="I37">
            <v>3.7142857142857144</v>
          </cell>
          <cell r="J37">
            <v>4.2857142857142856</v>
          </cell>
          <cell r="K37">
            <v>1.7142857142857142</v>
          </cell>
          <cell r="L37">
            <v>8</v>
          </cell>
          <cell r="M37">
            <v>8.1428571428571423</v>
          </cell>
          <cell r="N37">
            <v>0.14285714285714285</v>
          </cell>
        </row>
        <row r="38">
          <cell r="C38">
            <v>10.428571428571429</v>
          </cell>
          <cell r="D38">
            <v>4.5714285714285712</v>
          </cell>
          <cell r="E38">
            <v>4.5714285714285712</v>
          </cell>
          <cell r="F38">
            <v>22.714285714285715</v>
          </cell>
          <cell r="G38">
            <v>0.8571428571428571</v>
          </cell>
          <cell r="H38">
            <v>1</v>
          </cell>
          <cell r="I38">
            <v>3.5714285714285716</v>
          </cell>
          <cell r="J38">
            <v>4.4285714285714288</v>
          </cell>
          <cell r="K38">
            <v>1.1428571428571428</v>
          </cell>
          <cell r="L38">
            <v>8.8571428571428577</v>
          </cell>
          <cell r="M38">
            <v>9</v>
          </cell>
          <cell r="N38">
            <v>0</v>
          </cell>
        </row>
        <row r="39">
          <cell r="C39">
            <v>14.285714285714286</v>
          </cell>
          <cell r="D39">
            <v>2.8571428571428572</v>
          </cell>
          <cell r="E39">
            <v>6.8571428571428568</v>
          </cell>
          <cell r="F39">
            <v>25.571428571428573</v>
          </cell>
          <cell r="G39">
            <v>0.8571428571428571</v>
          </cell>
          <cell r="H39">
            <v>0.5714285714285714</v>
          </cell>
          <cell r="I39">
            <v>3.1428571428571428</v>
          </cell>
          <cell r="J39">
            <v>4.1428571428571432</v>
          </cell>
          <cell r="K39">
            <v>1.5714285714285714</v>
          </cell>
          <cell r="L39">
            <v>9.2857142857142865</v>
          </cell>
          <cell r="M39">
            <v>8.5714285714285712</v>
          </cell>
          <cell r="N39">
            <v>0</v>
          </cell>
        </row>
        <row r="40">
          <cell r="C40">
            <v>10.285714285714286</v>
          </cell>
          <cell r="D40">
            <v>4</v>
          </cell>
          <cell r="E40">
            <v>5.5714285714285712</v>
          </cell>
          <cell r="F40">
            <v>25.571428571428573</v>
          </cell>
          <cell r="G40">
            <v>1.5714285714285714</v>
          </cell>
          <cell r="H40">
            <v>0.8571428571428571</v>
          </cell>
          <cell r="I40">
            <v>2.8571428571428572</v>
          </cell>
          <cell r="J40">
            <v>4.1428571428571432</v>
          </cell>
          <cell r="K40">
            <v>1.2857142857142858</v>
          </cell>
          <cell r="L40">
            <v>10.571428571428571</v>
          </cell>
          <cell r="M40">
            <v>9.4285714285714288</v>
          </cell>
          <cell r="N40">
            <v>0</v>
          </cell>
        </row>
        <row r="41">
          <cell r="C41">
            <v>10.142857142857142</v>
          </cell>
          <cell r="D41">
            <v>4</v>
          </cell>
          <cell r="E41">
            <v>6</v>
          </cell>
          <cell r="F41">
            <v>23.714285714285715</v>
          </cell>
          <cell r="G41">
            <v>1.5714285714285714</v>
          </cell>
          <cell r="H41">
            <v>1.2857142857142858</v>
          </cell>
          <cell r="I41">
            <v>2.8571428571428572</v>
          </cell>
          <cell r="J41">
            <v>5</v>
          </cell>
          <cell r="K41">
            <v>1.5714285714285714</v>
          </cell>
          <cell r="L41">
            <v>10.714285714285714</v>
          </cell>
          <cell r="M41">
            <v>7.2857142857142856</v>
          </cell>
          <cell r="N41">
            <v>0</v>
          </cell>
        </row>
        <row r="42">
          <cell r="C42">
            <v>10</v>
          </cell>
          <cell r="D42">
            <v>4.5714285714285712</v>
          </cell>
          <cell r="E42">
            <v>3.2857142857142856</v>
          </cell>
          <cell r="F42">
            <v>21.857142857142858</v>
          </cell>
          <cell r="G42">
            <v>0.14285714285714285</v>
          </cell>
          <cell r="H42">
            <v>0.7142857142857143</v>
          </cell>
          <cell r="I42">
            <v>2.2857142857142856</v>
          </cell>
          <cell r="J42">
            <v>2.7142857142857144</v>
          </cell>
          <cell r="K42">
            <v>1.1428571428571428</v>
          </cell>
          <cell r="L42">
            <v>11.142857142857142</v>
          </cell>
          <cell r="M42">
            <v>8</v>
          </cell>
          <cell r="N42">
            <v>0.14285714285714285</v>
          </cell>
        </row>
        <row r="43">
          <cell r="C43">
            <v>11.714285714285714</v>
          </cell>
          <cell r="D43">
            <v>4.2857142857142856</v>
          </cell>
          <cell r="E43">
            <v>4.2857142857142856</v>
          </cell>
          <cell r="F43">
            <v>24.571428571428573</v>
          </cell>
          <cell r="G43">
            <v>0.5714285714285714</v>
          </cell>
          <cell r="H43">
            <v>0.8571428571428571</v>
          </cell>
          <cell r="I43">
            <v>2.4285714285714284</v>
          </cell>
          <cell r="J43">
            <v>4.2857142857142856</v>
          </cell>
          <cell r="K43">
            <v>1.4285714285714286</v>
          </cell>
          <cell r="L43">
            <v>12.714285714285714</v>
          </cell>
          <cell r="M43">
            <v>10.714285714285714</v>
          </cell>
          <cell r="N43">
            <v>0</v>
          </cell>
        </row>
        <row r="44">
          <cell r="C44">
            <v>10.428571428571429</v>
          </cell>
          <cell r="D44">
            <v>4.5714285714285712</v>
          </cell>
          <cell r="E44">
            <v>4.4285714285714288</v>
          </cell>
          <cell r="F44">
            <v>25.571428571428573</v>
          </cell>
          <cell r="G44">
            <v>0.42857142857142855</v>
          </cell>
          <cell r="H44">
            <v>0.5714285714285714</v>
          </cell>
          <cell r="I44">
            <v>3.2857142857142856</v>
          </cell>
          <cell r="J44">
            <v>5.1428571428571432</v>
          </cell>
          <cell r="K44">
            <v>2</v>
          </cell>
          <cell r="L44">
            <v>16.428571428571427</v>
          </cell>
          <cell r="M44">
            <v>9.5714285714285712</v>
          </cell>
          <cell r="N44">
            <v>0</v>
          </cell>
        </row>
        <row r="45">
          <cell r="C45">
            <v>6.7142857142857144</v>
          </cell>
          <cell r="D45">
            <v>3</v>
          </cell>
          <cell r="E45">
            <v>3</v>
          </cell>
          <cell r="F45">
            <v>22.285714285714285</v>
          </cell>
          <cell r="G45">
            <v>0.14285714285714285</v>
          </cell>
          <cell r="H45">
            <v>0.5714285714285714</v>
          </cell>
          <cell r="I45">
            <v>2.5714285714285716</v>
          </cell>
          <cell r="J45">
            <v>3</v>
          </cell>
          <cell r="K45">
            <v>2.1428571428571428</v>
          </cell>
          <cell r="L45">
            <v>12.428571428571429</v>
          </cell>
          <cell r="M45">
            <v>8.5714285714285712</v>
          </cell>
          <cell r="N45">
            <v>0</v>
          </cell>
        </row>
        <row r="46">
          <cell r="C46">
            <v>10.142857142857142</v>
          </cell>
          <cell r="D46">
            <v>5</v>
          </cell>
          <cell r="E46">
            <v>3.2857142857142856</v>
          </cell>
          <cell r="F46">
            <v>23.428571428571427</v>
          </cell>
          <cell r="G46">
            <v>0.14285714285714285</v>
          </cell>
          <cell r="H46">
            <v>0.7142857142857143</v>
          </cell>
          <cell r="I46">
            <v>3.2857142857142856</v>
          </cell>
          <cell r="J46">
            <v>4.1428571428571432</v>
          </cell>
          <cell r="K46">
            <v>2</v>
          </cell>
          <cell r="L46">
            <v>15</v>
          </cell>
          <cell r="M46">
            <v>8.5714285714285712</v>
          </cell>
          <cell r="N46">
            <v>0.14285714285714285</v>
          </cell>
        </row>
        <row r="47">
          <cell r="C47">
            <v>10.428571428571429</v>
          </cell>
          <cell r="D47">
            <v>5.1428571428571432</v>
          </cell>
          <cell r="E47">
            <v>5.4285714285714288</v>
          </cell>
          <cell r="F47">
            <v>24.571428571428573</v>
          </cell>
          <cell r="G47">
            <v>0.8571428571428571</v>
          </cell>
          <cell r="H47">
            <v>0</v>
          </cell>
          <cell r="I47">
            <v>5</v>
          </cell>
          <cell r="J47">
            <v>4.1428571428571432</v>
          </cell>
          <cell r="K47">
            <v>2</v>
          </cell>
          <cell r="L47">
            <v>16.857142857142858</v>
          </cell>
          <cell r="M47">
            <v>9</v>
          </cell>
          <cell r="N47">
            <v>0.14285714285714285</v>
          </cell>
        </row>
        <row r="48">
          <cell r="C48">
            <v>11.428571428571429</v>
          </cell>
          <cell r="D48">
            <v>5</v>
          </cell>
          <cell r="E48">
            <v>3.2857142857142856</v>
          </cell>
          <cell r="F48">
            <v>22.428571428571427</v>
          </cell>
          <cell r="G48">
            <v>0.42857142857142855</v>
          </cell>
          <cell r="H48">
            <v>1.1428571428571428</v>
          </cell>
          <cell r="I48">
            <v>3.8571428571428572</v>
          </cell>
          <cell r="J48">
            <v>3.7142857142857144</v>
          </cell>
          <cell r="K48">
            <v>4.4285714285714288</v>
          </cell>
          <cell r="L48">
            <v>14.142857142857142</v>
          </cell>
          <cell r="M48">
            <v>10.428571428571429</v>
          </cell>
          <cell r="N48">
            <v>0</v>
          </cell>
        </row>
        <row r="49">
          <cell r="C49">
            <v>8.4285714285714288</v>
          </cell>
          <cell r="D49">
            <v>3.5714285714285716</v>
          </cell>
          <cell r="E49">
            <v>3.7142857142857144</v>
          </cell>
          <cell r="F49">
            <v>17.857142857142858</v>
          </cell>
          <cell r="G49">
            <v>0.2857142857142857</v>
          </cell>
          <cell r="H49">
            <v>0.7142857142857143</v>
          </cell>
          <cell r="I49">
            <v>2.2857142857142856</v>
          </cell>
          <cell r="J49">
            <v>4.1428571428571432</v>
          </cell>
          <cell r="K49">
            <v>1.7142857142857142</v>
          </cell>
          <cell r="L49">
            <v>15.142857142857142</v>
          </cell>
          <cell r="M49">
            <v>7.8571428571428568</v>
          </cell>
          <cell r="N49">
            <v>0</v>
          </cell>
        </row>
        <row r="50">
          <cell r="C50">
            <v>9.1428571428571423</v>
          </cell>
          <cell r="D50">
            <v>4.7142857142857144</v>
          </cell>
          <cell r="E50">
            <v>3.8571428571428572</v>
          </cell>
          <cell r="F50">
            <v>22</v>
          </cell>
          <cell r="G50">
            <v>0.2857142857142857</v>
          </cell>
          <cell r="H50">
            <v>0.5714285714285714</v>
          </cell>
          <cell r="I50">
            <v>3.1428571428571428</v>
          </cell>
          <cell r="J50">
            <v>5</v>
          </cell>
          <cell r="K50">
            <v>2.4285714285714284</v>
          </cell>
          <cell r="L50">
            <v>15.857142857142858</v>
          </cell>
          <cell r="M50">
            <v>7.7142857142857144</v>
          </cell>
          <cell r="N50">
            <v>0</v>
          </cell>
        </row>
        <row r="51">
          <cell r="C51">
            <v>11.428571428571429</v>
          </cell>
          <cell r="D51">
            <v>2.7142857142857144</v>
          </cell>
          <cell r="E51">
            <v>2.8571428571428572</v>
          </cell>
          <cell r="F51">
            <v>19.857142857142858</v>
          </cell>
          <cell r="G51">
            <v>1</v>
          </cell>
          <cell r="H51">
            <v>0.8571428571428571</v>
          </cell>
          <cell r="I51">
            <v>3.1428571428571428</v>
          </cell>
          <cell r="J51">
            <v>4.1428571428571432</v>
          </cell>
          <cell r="K51">
            <v>1.7142857142857142</v>
          </cell>
          <cell r="L51">
            <v>12.857142857142858</v>
          </cell>
          <cell r="M51">
            <v>10.857142857142858</v>
          </cell>
          <cell r="N51">
            <v>0</v>
          </cell>
        </row>
        <row r="52">
          <cell r="C52">
            <v>16</v>
          </cell>
          <cell r="D52">
            <v>6.8571428571428568</v>
          </cell>
          <cell r="E52">
            <v>3.8571428571428572</v>
          </cell>
          <cell r="F52">
            <v>29.571428571428573</v>
          </cell>
          <cell r="G52">
            <v>0.2857142857142857</v>
          </cell>
          <cell r="H52">
            <v>0.8571428571428571</v>
          </cell>
          <cell r="I52">
            <v>3.8571428571428572</v>
          </cell>
          <cell r="J52">
            <v>6.8571428571428568</v>
          </cell>
          <cell r="K52">
            <v>3</v>
          </cell>
          <cell r="L52">
            <v>20.857142857142858</v>
          </cell>
          <cell r="M52">
            <v>13.285714285714286</v>
          </cell>
          <cell r="N52">
            <v>0.14285714285714285</v>
          </cell>
        </row>
        <row r="53">
          <cell r="C53">
            <v>9.7142857142857135</v>
          </cell>
          <cell r="D53">
            <v>4.4285714285714288</v>
          </cell>
          <cell r="E53">
            <v>3.5714285714285716</v>
          </cell>
          <cell r="F53">
            <v>22.428571428571427</v>
          </cell>
          <cell r="G53">
            <v>1.1428571428571428</v>
          </cell>
          <cell r="H53">
            <v>1.4285714285714286</v>
          </cell>
          <cell r="I53">
            <v>4</v>
          </cell>
          <cell r="J53">
            <v>4.1428571428571432</v>
          </cell>
          <cell r="K53">
            <v>2</v>
          </cell>
          <cell r="L53">
            <v>15.142857142857142</v>
          </cell>
          <cell r="M53">
            <v>10.285714285714286</v>
          </cell>
          <cell r="N53">
            <v>0</v>
          </cell>
        </row>
        <row r="54">
          <cell r="C54">
            <v>13</v>
          </cell>
          <cell r="D54">
            <v>4.8571428571428568</v>
          </cell>
          <cell r="E54">
            <v>4.4285714285714288</v>
          </cell>
          <cell r="F54">
            <v>26.285714285714285</v>
          </cell>
          <cell r="G54">
            <v>0.7142857142857143</v>
          </cell>
          <cell r="H54">
            <v>1.1428571428571428</v>
          </cell>
          <cell r="I54">
            <v>4.4285714285714288</v>
          </cell>
          <cell r="J54">
            <v>4.5714285714285712</v>
          </cell>
          <cell r="K54">
            <v>1.8571428571428572</v>
          </cell>
          <cell r="L54">
            <v>20.142857142857142</v>
          </cell>
          <cell r="M54">
            <v>12.142857142857142</v>
          </cell>
          <cell r="N54">
            <v>0.14285714285714285</v>
          </cell>
        </row>
        <row r="55">
          <cell r="C55">
            <v>13.571428571428571</v>
          </cell>
          <cell r="D55">
            <v>5.1428571428571432</v>
          </cell>
          <cell r="E55">
            <v>4.8571428571428568</v>
          </cell>
          <cell r="F55">
            <v>24.571428571428573</v>
          </cell>
          <cell r="G55">
            <v>0.5714285714285714</v>
          </cell>
          <cell r="H55">
            <v>1.5714285714285714</v>
          </cell>
          <cell r="I55">
            <v>4.5714285714285712</v>
          </cell>
          <cell r="J55">
            <v>3.5714285714285716</v>
          </cell>
          <cell r="K55">
            <v>2.8571428571428572</v>
          </cell>
          <cell r="L55">
            <v>14.285714285714286</v>
          </cell>
          <cell r="M55">
            <v>9.8571428571428577</v>
          </cell>
          <cell r="N55">
            <v>0.14285714285714285</v>
          </cell>
        </row>
        <row r="56">
          <cell r="C56">
            <v>16.285714285714285</v>
          </cell>
          <cell r="D56">
            <v>5.7142857142857144</v>
          </cell>
          <cell r="E56">
            <v>4.2857142857142856</v>
          </cell>
          <cell r="F56">
            <v>29.571428571428573</v>
          </cell>
          <cell r="G56">
            <v>0.8571428571428571</v>
          </cell>
          <cell r="H56">
            <v>1.1428571428571428</v>
          </cell>
          <cell r="I56">
            <v>4.4285714285714288</v>
          </cell>
          <cell r="J56">
            <v>5.1428571428571432</v>
          </cell>
          <cell r="K56">
            <v>2.1428571428571428</v>
          </cell>
          <cell r="L56">
            <v>19</v>
          </cell>
          <cell r="M56">
            <v>11.428571428571429</v>
          </cell>
          <cell r="N56">
            <v>0.14285714285714285</v>
          </cell>
        </row>
        <row r="57">
          <cell r="C57">
            <v>9.4285714285714288</v>
          </cell>
          <cell r="D57">
            <v>3.8571428571428572</v>
          </cell>
          <cell r="E57">
            <v>1.5714285714285714</v>
          </cell>
          <cell r="F57">
            <v>19.142857142857142</v>
          </cell>
          <cell r="G57">
            <v>0.2857142857142857</v>
          </cell>
          <cell r="H57">
            <v>0.7142857142857143</v>
          </cell>
          <cell r="I57">
            <v>2.7142857142857144</v>
          </cell>
          <cell r="J57">
            <v>4.2857142857142856</v>
          </cell>
          <cell r="K57">
            <v>1.5714285714285714</v>
          </cell>
          <cell r="L57">
            <v>17</v>
          </cell>
          <cell r="M57">
            <v>9.7142857142857135</v>
          </cell>
          <cell r="N57">
            <v>0.2857142857142857</v>
          </cell>
        </row>
        <row r="58">
          <cell r="C58">
            <v>18</v>
          </cell>
          <cell r="D58">
            <v>3.5</v>
          </cell>
          <cell r="E58">
            <v>2.5</v>
          </cell>
          <cell r="F58">
            <v>21</v>
          </cell>
          <cell r="G58">
            <v>1.5</v>
          </cell>
          <cell r="H58">
            <v>0.5</v>
          </cell>
          <cell r="I58">
            <v>5.5</v>
          </cell>
          <cell r="J58">
            <v>6.5</v>
          </cell>
          <cell r="K58">
            <v>2</v>
          </cell>
          <cell r="L58">
            <v>13</v>
          </cell>
          <cell r="M58">
            <v>8.5</v>
          </cell>
          <cell r="N58">
            <v>0</v>
          </cell>
        </row>
        <row r="59">
          <cell r="C59">
            <v>13.5</v>
          </cell>
          <cell r="D59">
            <v>3</v>
          </cell>
          <cell r="E59">
            <v>2.5</v>
          </cell>
          <cell r="F59">
            <v>20.5</v>
          </cell>
          <cell r="G59">
            <v>0.5</v>
          </cell>
          <cell r="H59">
            <v>0</v>
          </cell>
          <cell r="I59">
            <v>2.5</v>
          </cell>
          <cell r="J59">
            <v>5</v>
          </cell>
          <cell r="K59">
            <v>0.5</v>
          </cell>
          <cell r="L59">
            <v>12</v>
          </cell>
          <cell r="M59">
            <v>12.5</v>
          </cell>
          <cell r="N59">
            <v>0</v>
          </cell>
        </row>
        <row r="60">
          <cell r="C60">
            <v>10</v>
          </cell>
          <cell r="D60">
            <v>3.5</v>
          </cell>
          <cell r="E60">
            <v>4.5</v>
          </cell>
          <cell r="F60">
            <v>20</v>
          </cell>
          <cell r="G60">
            <v>0.5</v>
          </cell>
          <cell r="H60">
            <v>1</v>
          </cell>
          <cell r="I60">
            <v>0.5</v>
          </cell>
          <cell r="J60">
            <v>6.5</v>
          </cell>
          <cell r="K60">
            <v>0.5</v>
          </cell>
          <cell r="L60">
            <v>7</v>
          </cell>
          <cell r="M60">
            <v>4.5</v>
          </cell>
          <cell r="N60">
            <v>0.5</v>
          </cell>
        </row>
        <row r="61">
          <cell r="C61">
            <v>31.5</v>
          </cell>
          <cell r="D61">
            <v>1.5</v>
          </cell>
          <cell r="E61">
            <v>4</v>
          </cell>
          <cell r="F61">
            <v>22.5</v>
          </cell>
          <cell r="G61">
            <v>2</v>
          </cell>
          <cell r="H61">
            <v>0.5</v>
          </cell>
          <cell r="I61">
            <v>6.5</v>
          </cell>
          <cell r="J61">
            <v>5.5</v>
          </cell>
          <cell r="K61">
            <v>0</v>
          </cell>
          <cell r="L61">
            <v>12.5</v>
          </cell>
          <cell r="M61">
            <v>10</v>
          </cell>
          <cell r="N61">
            <v>0</v>
          </cell>
        </row>
        <row r="62">
          <cell r="C62">
            <v>15.5</v>
          </cell>
          <cell r="D62">
            <v>5</v>
          </cell>
          <cell r="E62">
            <v>4</v>
          </cell>
          <cell r="F62">
            <v>18.5</v>
          </cell>
          <cell r="G62">
            <v>2</v>
          </cell>
          <cell r="H62">
            <v>2</v>
          </cell>
          <cell r="I62">
            <v>2.5</v>
          </cell>
          <cell r="J62">
            <v>3.5</v>
          </cell>
          <cell r="K62">
            <v>0</v>
          </cell>
          <cell r="L62">
            <v>8.5</v>
          </cell>
          <cell r="M62">
            <v>6.5</v>
          </cell>
          <cell r="N62">
            <v>0</v>
          </cell>
        </row>
        <row r="63">
          <cell r="C63">
            <v>15</v>
          </cell>
          <cell r="D63">
            <v>4</v>
          </cell>
          <cell r="E63">
            <v>2</v>
          </cell>
          <cell r="F63">
            <v>19.5</v>
          </cell>
          <cell r="G63">
            <v>0</v>
          </cell>
          <cell r="H63">
            <v>4</v>
          </cell>
          <cell r="I63">
            <v>4</v>
          </cell>
          <cell r="J63">
            <v>7</v>
          </cell>
          <cell r="K63">
            <v>1</v>
          </cell>
          <cell r="L63">
            <v>7.5</v>
          </cell>
          <cell r="M63">
            <v>8</v>
          </cell>
          <cell r="N63">
            <v>0.5</v>
          </cell>
        </row>
        <row r="64">
          <cell r="C64">
            <v>11</v>
          </cell>
          <cell r="D64">
            <v>1</v>
          </cell>
          <cell r="E64">
            <v>2</v>
          </cell>
          <cell r="F64">
            <v>19</v>
          </cell>
          <cell r="G64">
            <v>2.5</v>
          </cell>
          <cell r="H64">
            <v>1</v>
          </cell>
          <cell r="I64">
            <v>4.5</v>
          </cell>
          <cell r="J64">
            <v>5</v>
          </cell>
          <cell r="K64">
            <v>0.5</v>
          </cell>
          <cell r="L64">
            <v>7.5</v>
          </cell>
          <cell r="M64">
            <v>3</v>
          </cell>
          <cell r="N64">
            <v>0.5</v>
          </cell>
        </row>
        <row r="65">
          <cell r="C65">
            <v>8.5</v>
          </cell>
          <cell r="D65">
            <v>4</v>
          </cell>
          <cell r="E65">
            <v>0.5</v>
          </cell>
          <cell r="F65">
            <v>15</v>
          </cell>
          <cell r="G65">
            <v>0</v>
          </cell>
          <cell r="H65">
            <v>0</v>
          </cell>
          <cell r="I65">
            <v>5</v>
          </cell>
          <cell r="J65">
            <v>4</v>
          </cell>
          <cell r="K65">
            <v>1.5</v>
          </cell>
          <cell r="L65">
            <v>2</v>
          </cell>
          <cell r="M65">
            <v>3</v>
          </cell>
          <cell r="N65">
            <v>0</v>
          </cell>
        </row>
        <row r="66">
          <cell r="C66">
            <v>9</v>
          </cell>
          <cell r="D66">
            <v>2.5</v>
          </cell>
          <cell r="E66">
            <v>2</v>
          </cell>
          <cell r="F66">
            <v>11.5</v>
          </cell>
          <cell r="G66">
            <v>0.5</v>
          </cell>
          <cell r="H66">
            <v>1.5</v>
          </cell>
          <cell r="I66">
            <v>1.5</v>
          </cell>
          <cell r="J66">
            <v>4</v>
          </cell>
          <cell r="K66">
            <v>0.5</v>
          </cell>
          <cell r="L66">
            <v>9</v>
          </cell>
          <cell r="M66">
            <v>3</v>
          </cell>
          <cell r="N66">
            <v>0</v>
          </cell>
        </row>
        <row r="67">
          <cell r="C67">
            <v>17</v>
          </cell>
          <cell r="D67">
            <v>1</v>
          </cell>
          <cell r="E67">
            <v>3.5</v>
          </cell>
          <cell r="F67">
            <v>9.5</v>
          </cell>
          <cell r="G67">
            <v>0.5</v>
          </cell>
          <cell r="H67">
            <v>2</v>
          </cell>
          <cell r="I67">
            <v>7</v>
          </cell>
          <cell r="J67">
            <v>6</v>
          </cell>
          <cell r="K67">
            <v>3</v>
          </cell>
          <cell r="L67">
            <v>10.5</v>
          </cell>
          <cell r="M67">
            <v>3.5</v>
          </cell>
          <cell r="N67">
            <v>0.5</v>
          </cell>
        </row>
        <row r="68">
          <cell r="C68">
            <v>10.5</v>
          </cell>
          <cell r="D68">
            <v>2</v>
          </cell>
          <cell r="E68">
            <v>5</v>
          </cell>
          <cell r="F68">
            <v>15</v>
          </cell>
          <cell r="G68">
            <v>0.5</v>
          </cell>
          <cell r="H68">
            <v>0</v>
          </cell>
          <cell r="I68">
            <v>3</v>
          </cell>
          <cell r="J68">
            <v>3</v>
          </cell>
          <cell r="K68">
            <v>0.5</v>
          </cell>
          <cell r="L68">
            <v>12.5</v>
          </cell>
          <cell r="M68">
            <v>3.5</v>
          </cell>
          <cell r="N68">
            <v>0</v>
          </cell>
        </row>
        <row r="69">
          <cell r="C69">
            <v>9.5</v>
          </cell>
          <cell r="D69">
            <v>1.5</v>
          </cell>
          <cell r="E69">
            <v>5</v>
          </cell>
          <cell r="F69">
            <v>12</v>
          </cell>
          <cell r="G69">
            <v>0.5</v>
          </cell>
          <cell r="H69">
            <v>2</v>
          </cell>
          <cell r="I69">
            <v>4</v>
          </cell>
          <cell r="J69">
            <v>2</v>
          </cell>
          <cell r="K69">
            <v>1.5</v>
          </cell>
          <cell r="L69">
            <v>8.5</v>
          </cell>
          <cell r="M69">
            <v>2</v>
          </cell>
          <cell r="N69">
            <v>0</v>
          </cell>
        </row>
        <row r="70">
          <cell r="C70">
            <v>6</v>
          </cell>
          <cell r="D70">
            <v>1</v>
          </cell>
          <cell r="E70">
            <v>1</v>
          </cell>
          <cell r="F70">
            <v>4.5</v>
          </cell>
          <cell r="G70">
            <v>0.5</v>
          </cell>
          <cell r="H70">
            <v>0.5</v>
          </cell>
          <cell r="I70">
            <v>2.5</v>
          </cell>
          <cell r="J70">
            <v>5.5</v>
          </cell>
          <cell r="K70">
            <v>0</v>
          </cell>
          <cell r="L70">
            <v>4.5</v>
          </cell>
          <cell r="M70">
            <v>2</v>
          </cell>
          <cell r="N70">
            <v>0</v>
          </cell>
        </row>
        <row r="71">
          <cell r="C71">
            <v>2.5</v>
          </cell>
          <cell r="D71">
            <v>2.5</v>
          </cell>
          <cell r="E71">
            <v>1.5</v>
          </cell>
          <cell r="F71">
            <v>5</v>
          </cell>
          <cell r="G71">
            <v>0.5</v>
          </cell>
          <cell r="H71">
            <v>2</v>
          </cell>
          <cell r="I71">
            <v>2.5</v>
          </cell>
          <cell r="J71">
            <v>2</v>
          </cell>
          <cell r="K71">
            <v>3.5</v>
          </cell>
          <cell r="L71">
            <v>6</v>
          </cell>
          <cell r="M71">
            <v>0.5</v>
          </cell>
          <cell r="N71">
            <v>0</v>
          </cell>
        </row>
        <row r="72">
          <cell r="C72">
            <v>13.5</v>
          </cell>
          <cell r="D72">
            <v>1.5</v>
          </cell>
          <cell r="E72">
            <v>2</v>
          </cell>
          <cell r="F72">
            <v>5.5</v>
          </cell>
          <cell r="G72">
            <v>0.5</v>
          </cell>
          <cell r="H72">
            <v>0</v>
          </cell>
          <cell r="I72">
            <v>6</v>
          </cell>
          <cell r="J72">
            <v>10</v>
          </cell>
          <cell r="K72">
            <v>1.5</v>
          </cell>
          <cell r="L72">
            <v>8</v>
          </cell>
          <cell r="M72">
            <v>4.5</v>
          </cell>
          <cell r="N72">
            <v>0</v>
          </cell>
        </row>
        <row r="73">
          <cell r="C73">
            <v>5.5</v>
          </cell>
          <cell r="D73">
            <v>1</v>
          </cell>
          <cell r="E73">
            <v>1</v>
          </cell>
          <cell r="F73">
            <v>4</v>
          </cell>
          <cell r="G73">
            <v>0.5</v>
          </cell>
          <cell r="H73">
            <v>2</v>
          </cell>
          <cell r="I73">
            <v>3</v>
          </cell>
          <cell r="J73">
            <v>3.5</v>
          </cell>
          <cell r="K73">
            <v>1.5</v>
          </cell>
          <cell r="L73">
            <v>8.5</v>
          </cell>
          <cell r="M73">
            <v>2.5</v>
          </cell>
          <cell r="N73">
            <v>0</v>
          </cell>
        </row>
        <row r="74">
          <cell r="C74">
            <v>5</v>
          </cell>
          <cell r="D74">
            <v>2</v>
          </cell>
          <cell r="E74">
            <v>0.5</v>
          </cell>
          <cell r="F74">
            <v>5.5</v>
          </cell>
          <cell r="G74">
            <v>1</v>
          </cell>
          <cell r="H74">
            <v>0.5</v>
          </cell>
          <cell r="I74">
            <v>4.5</v>
          </cell>
          <cell r="J74">
            <v>7</v>
          </cell>
          <cell r="K74">
            <v>1.5</v>
          </cell>
          <cell r="L74">
            <v>8.5</v>
          </cell>
          <cell r="M74">
            <v>1.5</v>
          </cell>
          <cell r="N74">
            <v>0.5</v>
          </cell>
        </row>
        <row r="75">
          <cell r="C75">
            <v>4.5</v>
          </cell>
          <cell r="D75">
            <v>0</v>
          </cell>
          <cell r="E75">
            <v>2.5</v>
          </cell>
          <cell r="F75">
            <v>5.5</v>
          </cell>
          <cell r="G75">
            <v>0.5</v>
          </cell>
          <cell r="H75">
            <v>1.5</v>
          </cell>
          <cell r="I75">
            <v>0.5</v>
          </cell>
          <cell r="J75">
            <v>3</v>
          </cell>
          <cell r="K75">
            <v>0.5</v>
          </cell>
          <cell r="L75">
            <v>6.5</v>
          </cell>
          <cell r="M75">
            <v>0.5</v>
          </cell>
          <cell r="N75">
            <v>0</v>
          </cell>
        </row>
        <row r="76">
          <cell r="C76">
            <v>4</v>
          </cell>
          <cell r="D76">
            <v>2</v>
          </cell>
          <cell r="E76">
            <v>1</v>
          </cell>
          <cell r="F76">
            <v>6</v>
          </cell>
          <cell r="G76">
            <v>2.5</v>
          </cell>
          <cell r="H76">
            <v>0</v>
          </cell>
          <cell r="I76">
            <v>7</v>
          </cell>
          <cell r="J76">
            <v>2.5</v>
          </cell>
          <cell r="K76">
            <v>1</v>
          </cell>
          <cell r="L76">
            <v>4</v>
          </cell>
          <cell r="M76">
            <v>1.5</v>
          </cell>
          <cell r="N76">
            <v>0</v>
          </cell>
        </row>
        <row r="77">
          <cell r="C77">
            <v>2</v>
          </cell>
          <cell r="D77">
            <v>3</v>
          </cell>
          <cell r="E77">
            <v>0.5</v>
          </cell>
          <cell r="F77">
            <v>3</v>
          </cell>
          <cell r="G77">
            <v>1.5</v>
          </cell>
          <cell r="H77">
            <v>3</v>
          </cell>
          <cell r="I77">
            <v>2</v>
          </cell>
          <cell r="J77">
            <v>2</v>
          </cell>
          <cell r="K77">
            <v>0</v>
          </cell>
          <cell r="L77">
            <v>8</v>
          </cell>
          <cell r="M77">
            <v>1</v>
          </cell>
          <cell r="N77">
            <v>0</v>
          </cell>
        </row>
        <row r="78">
          <cell r="C78">
            <v>3.5</v>
          </cell>
          <cell r="D78">
            <v>0.5</v>
          </cell>
          <cell r="E78">
            <v>1.5</v>
          </cell>
          <cell r="F78">
            <v>3.5</v>
          </cell>
          <cell r="G78">
            <v>1</v>
          </cell>
          <cell r="H78">
            <v>2</v>
          </cell>
          <cell r="I78">
            <v>0.5</v>
          </cell>
          <cell r="J78">
            <v>3</v>
          </cell>
          <cell r="K78">
            <v>1.5</v>
          </cell>
          <cell r="L78">
            <v>6.5</v>
          </cell>
          <cell r="M78">
            <v>0</v>
          </cell>
          <cell r="N78">
            <v>0</v>
          </cell>
        </row>
        <row r="79">
          <cell r="C79">
            <v>4</v>
          </cell>
          <cell r="D79">
            <v>1.5</v>
          </cell>
          <cell r="E79">
            <v>1</v>
          </cell>
          <cell r="F79">
            <v>2.5</v>
          </cell>
          <cell r="G79">
            <v>0</v>
          </cell>
          <cell r="H79">
            <v>0.5</v>
          </cell>
          <cell r="I79">
            <v>1</v>
          </cell>
          <cell r="J79">
            <v>8.5</v>
          </cell>
          <cell r="K79">
            <v>0</v>
          </cell>
          <cell r="L79">
            <v>3.5</v>
          </cell>
          <cell r="M79">
            <v>2</v>
          </cell>
          <cell r="N79">
            <v>0</v>
          </cell>
        </row>
        <row r="80">
          <cell r="C80">
            <v>2</v>
          </cell>
          <cell r="D80">
            <v>0.5</v>
          </cell>
          <cell r="E80">
            <v>2</v>
          </cell>
          <cell r="F80">
            <v>6</v>
          </cell>
          <cell r="G80">
            <v>0</v>
          </cell>
          <cell r="H80">
            <v>1.5</v>
          </cell>
          <cell r="I80">
            <v>3.5</v>
          </cell>
          <cell r="J80">
            <v>1.5</v>
          </cell>
          <cell r="K80">
            <v>2</v>
          </cell>
          <cell r="L80">
            <v>6.5</v>
          </cell>
          <cell r="M80">
            <v>1</v>
          </cell>
          <cell r="N80">
            <v>0</v>
          </cell>
        </row>
        <row r="81">
          <cell r="C81">
            <v>4.5</v>
          </cell>
          <cell r="D81">
            <v>0.5</v>
          </cell>
          <cell r="E81">
            <v>2</v>
          </cell>
          <cell r="F81">
            <v>7</v>
          </cell>
          <cell r="G81">
            <v>0.5</v>
          </cell>
          <cell r="H81">
            <v>0.5</v>
          </cell>
          <cell r="I81">
            <v>2.5</v>
          </cell>
          <cell r="J81">
            <v>2.5</v>
          </cell>
          <cell r="K81">
            <v>0.5</v>
          </cell>
          <cell r="L81">
            <v>6.5</v>
          </cell>
          <cell r="M81">
            <v>0</v>
          </cell>
          <cell r="N81">
            <v>0</v>
          </cell>
        </row>
        <row r="82">
          <cell r="C82">
            <v>4</v>
          </cell>
          <cell r="D82">
            <v>1</v>
          </cell>
          <cell r="E82">
            <v>0.5</v>
          </cell>
          <cell r="F82">
            <v>2</v>
          </cell>
          <cell r="G82">
            <v>0</v>
          </cell>
          <cell r="H82">
            <v>0.5</v>
          </cell>
          <cell r="I82">
            <v>2</v>
          </cell>
          <cell r="J82">
            <v>4.5</v>
          </cell>
          <cell r="K82">
            <v>0.5</v>
          </cell>
          <cell r="L82">
            <v>6</v>
          </cell>
          <cell r="M82">
            <v>0</v>
          </cell>
          <cell r="N82">
            <v>0</v>
          </cell>
        </row>
        <row r="83">
          <cell r="C83">
            <v>4.5</v>
          </cell>
          <cell r="D83">
            <v>0</v>
          </cell>
          <cell r="E83">
            <v>3</v>
          </cell>
          <cell r="F83">
            <v>1</v>
          </cell>
          <cell r="G83">
            <v>0</v>
          </cell>
          <cell r="H83">
            <v>0</v>
          </cell>
          <cell r="I83">
            <v>2.5</v>
          </cell>
          <cell r="J83">
            <v>4.5</v>
          </cell>
          <cell r="K83">
            <v>1</v>
          </cell>
          <cell r="L83">
            <v>6.5</v>
          </cell>
          <cell r="M83">
            <v>0</v>
          </cell>
          <cell r="N83">
            <v>0</v>
          </cell>
        </row>
        <row r="84">
          <cell r="C84">
            <v>1.5</v>
          </cell>
          <cell r="D84">
            <v>0</v>
          </cell>
          <cell r="E84">
            <v>1</v>
          </cell>
          <cell r="F84">
            <v>2.5</v>
          </cell>
          <cell r="G84">
            <v>0.5</v>
          </cell>
          <cell r="H84">
            <v>3</v>
          </cell>
          <cell r="I84">
            <v>0</v>
          </cell>
          <cell r="J84">
            <v>5</v>
          </cell>
          <cell r="K84">
            <v>0</v>
          </cell>
          <cell r="L84">
            <v>7.5</v>
          </cell>
          <cell r="M84">
            <v>0.5</v>
          </cell>
          <cell r="N84">
            <v>0</v>
          </cell>
        </row>
        <row r="85">
          <cell r="C85">
            <v>1.5</v>
          </cell>
          <cell r="D85">
            <v>0.5</v>
          </cell>
          <cell r="E85">
            <v>0.5</v>
          </cell>
          <cell r="F85">
            <v>3.5</v>
          </cell>
          <cell r="G85">
            <v>0.5</v>
          </cell>
          <cell r="H85">
            <v>2</v>
          </cell>
          <cell r="I85">
            <v>2.5</v>
          </cell>
          <cell r="J85">
            <v>3</v>
          </cell>
          <cell r="K85">
            <v>0</v>
          </cell>
          <cell r="L85">
            <v>4</v>
          </cell>
          <cell r="M85">
            <v>0</v>
          </cell>
          <cell r="N85">
            <v>0</v>
          </cell>
        </row>
        <row r="86">
          <cell r="C86">
            <v>1</v>
          </cell>
          <cell r="D86">
            <v>0.5</v>
          </cell>
          <cell r="E86">
            <v>0.5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3.5</v>
          </cell>
          <cell r="K86">
            <v>0</v>
          </cell>
          <cell r="L86">
            <v>4.5</v>
          </cell>
          <cell r="M86">
            <v>0</v>
          </cell>
          <cell r="N86">
            <v>0</v>
          </cell>
        </row>
        <row r="87">
          <cell r="C87">
            <v>1.5</v>
          </cell>
          <cell r="D87">
            <v>1</v>
          </cell>
          <cell r="E87">
            <v>0</v>
          </cell>
          <cell r="F87">
            <v>1</v>
          </cell>
          <cell r="G87">
            <v>0</v>
          </cell>
          <cell r="H87">
            <v>1</v>
          </cell>
          <cell r="I87">
            <v>1.5</v>
          </cell>
          <cell r="J87">
            <v>4.5</v>
          </cell>
          <cell r="K87">
            <v>0</v>
          </cell>
          <cell r="L87">
            <v>5</v>
          </cell>
          <cell r="M87">
            <v>0.5</v>
          </cell>
          <cell r="N87">
            <v>0</v>
          </cell>
        </row>
        <row r="88">
          <cell r="C88">
            <v>0.5</v>
          </cell>
          <cell r="D88">
            <v>0</v>
          </cell>
          <cell r="E88">
            <v>0.5</v>
          </cell>
          <cell r="F88">
            <v>1.5</v>
          </cell>
          <cell r="G88">
            <v>1.5</v>
          </cell>
          <cell r="H88">
            <v>1</v>
          </cell>
          <cell r="I88">
            <v>2.5</v>
          </cell>
          <cell r="J88">
            <v>0.5</v>
          </cell>
          <cell r="K88">
            <v>1</v>
          </cell>
          <cell r="L88">
            <v>9.5</v>
          </cell>
          <cell r="M88">
            <v>0.5</v>
          </cell>
          <cell r="N88">
            <v>0</v>
          </cell>
        </row>
        <row r="89">
          <cell r="C89">
            <v>1</v>
          </cell>
          <cell r="D89">
            <v>0</v>
          </cell>
          <cell r="E89">
            <v>0</v>
          </cell>
          <cell r="F89">
            <v>1</v>
          </cell>
          <cell r="G89">
            <v>0</v>
          </cell>
          <cell r="H89">
            <v>0.5</v>
          </cell>
          <cell r="I89">
            <v>0.5</v>
          </cell>
          <cell r="J89">
            <v>0.5</v>
          </cell>
          <cell r="K89">
            <v>0</v>
          </cell>
          <cell r="L89">
            <v>5</v>
          </cell>
          <cell r="M89">
            <v>0</v>
          </cell>
          <cell r="N89">
            <v>0</v>
          </cell>
        </row>
        <row r="90">
          <cell r="C90">
            <v>1.5</v>
          </cell>
          <cell r="D90">
            <v>0.5</v>
          </cell>
          <cell r="E90">
            <v>0</v>
          </cell>
          <cell r="F90">
            <v>2</v>
          </cell>
          <cell r="G90">
            <v>0</v>
          </cell>
          <cell r="H90">
            <v>1</v>
          </cell>
          <cell r="I90">
            <v>0.5</v>
          </cell>
          <cell r="J90">
            <v>4</v>
          </cell>
          <cell r="K90">
            <v>0.5</v>
          </cell>
          <cell r="L90">
            <v>4</v>
          </cell>
          <cell r="M90">
            <v>0</v>
          </cell>
          <cell r="N90">
            <v>0</v>
          </cell>
        </row>
        <row r="91">
          <cell r="C91">
            <v>1</v>
          </cell>
          <cell r="D91">
            <v>0.5</v>
          </cell>
          <cell r="E91">
            <v>0.5</v>
          </cell>
          <cell r="F91">
            <v>1.5</v>
          </cell>
          <cell r="G91">
            <v>0</v>
          </cell>
          <cell r="H91">
            <v>0.5</v>
          </cell>
          <cell r="I91">
            <v>0.5</v>
          </cell>
          <cell r="J91">
            <v>2.5</v>
          </cell>
          <cell r="K91">
            <v>0</v>
          </cell>
          <cell r="L91">
            <v>7</v>
          </cell>
          <cell r="M91">
            <v>0</v>
          </cell>
          <cell r="N91">
            <v>0</v>
          </cell>
        </row>
        <row r="92">
          <cell r="C92">
            <v>0.5</v>
          </cell>
          <cell r="D92">
            <v>1</v>
          </cell>
          <cell r="E92">
            <v>0</v>
          </cell>
          <cell r="F92">
            <v>3</v>
          </cell>
          <cell r="G92">
            <v>0.5</v>
          </cell>
          <cell r="H92">
            <v>0.5</v>
          </cell>
          <cell r="I92">
            <v>2.5</v>
          </cell>
          <cell r="J92">
            <v>2.5</v>
          </cell>
          <cell r="K92">
            <v>0.5</v>
          </cell>
          <cell r="L92">
            <v>7.5</v>
          </cell>
          <cell r="M92">
            <v>0.5</v>
          </cell>
          <cell r="N92">
            <v>0</v>
          </cell>
        </row>
        <row r="93">
          <cell r="C93">
            <v>1.5</v>
          </cell>
          <cell r="D93">
            <v>0</v>
          </cell>
          <cell r="E93">
            <v>0.5</v>
          </cell>
          <cell r="F93">
            <v>3.5</v>
          </cell>
          <cell r="G93">
            <v>0</v>
          </cell>
          <cell r="H93">
            <v>0</v>
          </cell>
          <cell r="I93">
            <v>0.5</v>
          </cell>
          <cell r="J93">
            <v>2</v>
          </cell>
          <cell r="K93">
            <v>0.5</v>
          </cell>
          <cell r="L93">
            <v>5.5</v>
          </cell>
          <cell r="M93">
            <v>0</v>
          </cell>
          <cell r="N93">
            <v>0</v>
          </cell>
        </row>
        <row r="94">
          <cell r="C94">
            <v>1.5</v>
          </cell>
          <cell r="D94">
            <v>0</v>
          </cell>
          <cell r="E94">
            <v>0.5</v>
          </cell>
          <cell r="F94">
            <v>3</v>
          </cell>
          <cell r="G94">
            <v>0.5</v>
          </cell>
          <cell r="H94">
            <v>2</v>
          </cell>
          <cell r="I94">
            <v>2</v>
          </cell>
          <cell r="J94">
            <v>3.5</v>
          </cell>
          <cell r="K94">
            <v>1</v>
          </cell>
          <cell r="L94">
            <v>5.5</v>
          </cell>
          <cell r="M94">
            <v>0</v>
          </cell>
          <cell r="N94">
            <v>0</v>
          </cell>
        </row>
        <row r="95">
          <cell r="C95">
            <v>3</v>
          </cell>
          <cell r="D95">
            <v>1</v>
          </cell>
          <cell r="E95">
            <v>0.5</v>
          </cell>
          <cell r="F95">
            <v>4</v>
          </cell>
          <cell r="G95">
            <v>0.5</v>
          </cell>
          <cell r="H95">
            <v>2.5</v>
          </cell>
          <cell r="I95">
            <v>0.5</v>
          </cell>
          <cell r="J95">
            <v>1</v>
          </cell>
          <cell r="K95">
            <v>1.5</v>
          </cell>
          <cell r="L95">
            <v>6</v>
          </cell>
          <cell r="M95">
            <v>0</v>
          </cell>
          <cell r="N95">
            <v>0</v>
          </cell>
        </row>
        <row r="96">
          <cell r="C96">
            <v>3</v>
          </cell>
          <cell r="D96">
            <v>0</v>
          </cell>
          <cell r="E96">
            <v>0.5</v>
          </cell>
          <cell r="F96">
            <v>6.5</v>
          </cell>
          <cell r="G96">
            <v>0</v>
          </cell>
          <cell r="H96">
            <v>0.5</v>
          </cell>
          <cell r="I96">
            <v>0</v>
          </cell>
          <cell r="J96">
            <v>0.5</v>
          </cell>
          <cell r="K96">
            <v>0</v>
          </cell>
          <cell r="L96">
            <v>6.5</v>
          </cell>
          <cell r="M96">
            <v>0</v>
          </cell>
          <cell r="N96">
            <v>0</v>
          </cell>
        </row>
        <row r="97">
          <cell r="C97">
            <v>3</v>
          </cell>
          <cell r="D97">
            <v>1</v>
          </cell>
          <cell r="E97">
            <v>0</v>
          </cell>
          <cell r="F97">
            <v>6</v>
          </cell>
          <cell r="G97">
            <v>1</v>
          </cell>
          <cell r="H97">
            <v>0.5</v>
          </cell>
          <cell r="I97">
            <v>1</v>
          </cell>
          <cell r="J97">
            <v>1</v>
          </cell>
          <cell r="K97">
            <v>1.5</v>
          </cell>
          <cell r="L97">
            <v>9.5</v>
          </cell>
          <cell r="M97">
            <v>0</v>
          </cell>
          <cell r="N97">
            <v>0</v>
          </cell>
        </row>
        <row r="98">
          <cell r="C98">
            <v>4.5</v>
          </cell>
          <cell r="D98">
            <v>0</v>
          </cell>
          <cell r="E98">
            <v>1</v>
          </cell>
          <cell r="F98">
            <v>6</v>
          </cell>
          <cell r="G98">
            <v>0</v>
          </cell>
          <cell r="H98">
            <v>2.5</v>
          </cell>
          <cell r="I98">
            <v>1.5</v>
          </cell>
          <cell r="J98">
            <v>1.5</v>
          </cell>
          <cell r="K98">
            <v>3</v>
          </cell>
          <cell r="L98">
            <v>7.5</v>
          </cell>
          <cell r="M98">
            <v>2</v>
          </cell>
          <cell r="N98">
            <v>0</v>
          </cell>
        </row>
        <row r="99">
          <cell r="C99">
            <v>2</v>
          </cell>
          <cell r="D99">
            <v>1</v>
          </cell>
          <cell r="E99">
            <v>0.5</v>
          </cell>
          <cell r="F99">
            <v>4</v>
          </cell>
          <cell r="G99">
            <v>0.5</v>
          </cell>
          <cell r="H99">
            <v>1</v>
          </cell>
          <cell r="I99">
            <v>1</v>
          </cell>
          <cell r="J99">
            <v>2.5</v>
          </cell>
          <cell r="K99">
            <v>1</v>
          </cell>
          <cell r="L99">
            <v>7.5</v>
          </cell>
          <cell r="M99">
            <v>2</v>
          </cell>
          <cell r="N99">
            <v>0</v>
          </cell>
        </row>
        <row r="100">
          <cell r="C100">
            <v>1.5</v>
          </cell>
          <cell r="D100">
            <v>0.5</v>
          </cell>
          <cell r="E100">
            <v>2</v>
          </cell>
          <cell r="F100">
            <v>7</v>
          </cell>
          <cell r="G100">
            <v>1</v>
          </cell>
          <cell r="H100">
            <v>2</v>
          </cell>
          <cell r="I100">
            <v>1.5</v>
          </cell>
          <cell r="J100">
            <v>4.5</v>
          </cell>
          <cell r="K100">
            <v>0.5</v>
          </cell>
          <cell r="L100">
            <v>7</v>
          </cell>
          <cell r="M100">
            <v>2</v>
          </cell>
          <cell r="N100">
            <v>0</v>
          </cell>
        </row>
        <row r="101">
          <cell r="C101">
            <v>3</v>
          </cell>
          <cell r="D101">
            <v>1</v>
          </cell>
          <cell r="E101">
            <v>0</v>
          </cell>
          <cell r="F101">
            <v>8</v>
          </cell>
          <cell r="G101">
            <v>0</v>
          </cell>
          <cell r="H101">
            <v>1.5</v>
          </cell>
          <cell r="I101">
            <v>0</v>
          </cell>
          <cell r="J101">
            <v>2</v>
          </cell>
          <cell r="K101">
            <v>0.5</v>
          </cell>
          <cell r="L101">
            <v>6</v>
          </cell>
          <cell r="M101">
            <v>1</v>
          </cell>
          <cell r="N101">
            <v>0</v>
          </cell>
        </row>
        <row r="102">
          <cell r="C102">
            <v>4.5</v>
          </cell>
          <cell r="D102">
            <v>0</v>
          </cell>
          <cell r="E102">
            <v>1</v>
          </cell>
          <cell r="F102">
            <v>7</v>
          </cell>
          <cell r="G102">
            <v>0</v>
          </cell>
          <cell r="H102">
            <v>1.5</v>
          </cell>
          <cell r="I102">
            <v>1.5</v>
          </cell>
          <cell r="J102">
            <v>4</v>
          </cell>
          <cell r="K102">
            <v>1</v>
          </cell>
          <cell r="L102">
            <v>8</v>
          </cell>
          <cell r="M102">
            <v>2</v>
          </cell>
          <cell r="N102">
            <v>0</v>
          </cell>
        </row>
        <row r="103">
          <cell r="C103">
            <v>5</v>
          </cell>
          <cell r="D103">
            <v>2</v>
          </cell>
          <cell r="E103">
            <v>0.5</v>
          </cell>
          <cell r="F103">
            <v>11.5</v>
          </cell>
          <cell r="G103">
            <v>1</v>
          </cell>
          <cell r="H103">
            <v>3</v>
          </cell>
          <cell r="I103">
            <v>0.5</v>
          </cell>
          <cell r="J103">
            <v>4</v>
          </cell>
          <cell r="K103">
            <v>1.5</v>
          </cell>
          <cell r="L103">
            <v>15</v>
          </cell>
          <cell r="M103">
            <v>4.5</v>
          </cell>
          <cell r="N103">
            <v>0</v>
          </cell>
        </row>
        <row r="104">
          <cell r="C104">
            <v>6.5</v>
          </cell>
          <cell r="D104">
            <v>3.5</v>
          </cell>
          <cell r="E104">
            <v>1.5</v>
          </cell>
          <cell r="F104">
            <v>14.5</v>
          </cell>
          <cell r="G104">
            <v>0.5</v>
          </cell>
          <cell r="H104">
            <v>1.5</v>
          </cell>
          <cell r="I104">
            <v>0</v>
          </cell>
          <cell r="J104">
            <v>6</v>
          </cell>
          <cell r="K104">
            <v>1</v>
          </cell>
          <cell r="L104">
            <v>12.5</v>
          </cell>
          <cell r="M104">
            <v>4</v>
          </cell>
          <cell r="N104">
            <v>0</v>
          </cell>
        </row>
        <row r="105">
          <cell r="C105">
            <v>2</v>
          </cell>
          <cell r="D105">
            <v>0.5</v>
          </cell>
          <cell r="E105">
            <v>1</v>
          </cell>
          <cell r="F105">
            <v>14</v>
          </cell>
          <cell r="G105">
            <v>0.5</v>
          </cell>
          <cell r="H105">
            <v>2.5</v>
          </cell>
          <cell r="I105">
            <v>2.5</v>
          </cell>
          <cell r="J105">
            <v>0.5</v>
          </cell>
          <cell r="K105">
            <v>2.5</v>
          </cell>
          <cell r="L105">
            <v>9</v>
          </cell>
          <cell r="M105">
            <v>3.5</v>
          </cell>
          <cell r="N105">
            <v>0</v>
          </cell>
        </row>
      </sheetData>
      <sheetData sheetId="15" refreshError="1">
        <row r="5">
          <cell r="G5" t="str">
            <v>Musita</v>
          </cell>
          <cell r="K5" t="str">
            <v>Eddie Kajjubi</v>
          </cell>
        </row>
        <row r="6">
          <cell r="K6" t="str">
            <v>Ivan</v>
          </cell>
        </row>
        <row r="10">
          <cell r="C10">
            <v>2.7142857142857144</v>
          </cell>
          <cell r="D10">
            <v>1</v>
          </cell>
          <cell r="E10">
            <v>1.7142857142857142</v>
          </cell>
          <cell r="F10">
            <v>8.4285714285714288</v>
          </cell>
          <cell r="G10">
            <v>0</v>
          </cell>
          <cell r="H10">
            <v>1</v>
          </cell>
          <cell r="I10">
            <v>1</v>
          </cell>
          <cell r="J10">
            <v>3.7142857142857144</v>
          </cell>
          <cell r="K10">
            <v>0.5714285714285714</v>
          </cell>
          <cell r="L10">
            <v>6.8571428571428568</v>
          </cell>
          <cell r="M10">
            <v>6.1428571428571432</v>
          </cell>
          <cell r="N10">
            <v>0</v>
          </cell>
        </row>
        <row r="11">
          <cell r="C11">
            <v>7.2857142857142856</v>
          </cell>
          <cell r="D11">
            <v>1</v>
          </cell>
          <cell r="E11">
            <v>2.4285714285714284</v>
          </cell>
          <cell r="F11">
            <v>15.428571428571429</v>
          </cell>
          <cell r="G11">
            <v>0.2857142857142857</v>
          </cell>
          <cell r="H11">
            <v>1.4285714285714286</v>
          </cell>
          <cell r="I11">
            <v>1.4285714285714286</v>
          </cell>
          <cell r="J11">
            <v>4</v>
          </cell>
          <cell r="K11">
            <v>0.7142857142857143</v>
          </cell>
          <cell r="L11">
            <v>11.857142857142858</v>
          </cell>
          <cell r="M11">
            <v>9</v>
          </cell>
          <cell r="N11">
            <v>0</v>
          </cell>
        </row>
        <row r="12">
          <cell r="C12">
            <v>9.2857142857142865</v>
          </cell>
          <cell r="D12">
            <v>1.4285714285714286</v>
          </cell>
          <cell r="E12">
            <v>2.5714285714285716</v>
          </cell>
          <cell r="F12">
            <v>21.571428571428573</v>
          </cell>
          <cell r="G12">
            <v>0.5714285714285714</v>
          </cell>
          <cell r="H12">
            <v>0.8571428571428571</v>
          </cell>
          <cell r="I12">
            <v>2.1428571428571428</v>
          </cell>
          <cell r="J12">
            <v>6</v>
          </cell>
          <cell r="K12">
            <v>1.5714285714285714</v>
          </cell>
          <cell r="L12">
            <v>9.2857142857142865</v>
          </cell>
          <cell r="M12">
            <v>11.285714285714286</v>
          </cell>
          <cell r="N12">
            <v>0</v>
          </cell>
        </row>
        <row r="13">
          <cell r="C13">
            <v>12</v>
          </cell>
          <cell r="D13">
            <v>2.1428571428571428</v>
          </cell>
          <cell r="E13">
            <v>2.4285714285714284</v>
          </cell>
          <cell r="F13">
            <v>23.142857142857142</v>
          </cell>
          <cell r="G13">
            <v>0.5714285714285714</v>
          </cell>
          <cell r="H13">
            <v>2.8571428571428572</v>
          </cell>
          <cell r="I13">
            <v>1.8571428571428572</v>
          </cell>
          <cell r="J13">
            <v>4.8571428571428568</v>
          </cell>
          <cell r="K13">
            <v>0.42857142857142855</v>
          </cell>
          <cell r="L13">
            <v>13.714285714285714</v>
          </cell>
          <cell r="M13">
            <v>10.285714285714286</v>
          </cell>
          <cell r="N13">
            <v>0.2857142857142857</v>
          </cell>
        </row>
        <row r="14">
          <cell r="C14">
            <v>11</v>
          </cell>
          <cell r="D14">
            <v>3.2857142857142856</v>
          </cell>
          <cell r="E14">
            <v>2.5714285714285716</v>
          </cell>
          <cell r="F14">
            <v>21</v>
          </cell>
          <cell r="G14">
            <v>0.42857142857142855</v>
          </cell>
          <cell r="H14">
            <v>1</v>
          </cell>
          <cell r="I14">
            <v>2.8571428571428572</v>
          </cell>
          <cell r="J14">
            <v>2.5714285714285716</v>
          </cell>
          <cell r="K14">
            <v>1.1428571428571428</v>
          </cell>
          <cell r="L14">
            <v>8.2857142857142865</v>
          </cell>
          <cell r="M14">
            <v>14.142857142857142</v>
          </cell>
          <cell r="N14">
            <v>0</v>
          </cell>
        </row>
        <row r="15">
          <cell r="C15">
            <v>11</v>
          </cell>
          <cell r="D15">
            <v>2.5714285714285716</v>
          </cell>
          <cell r="E15">
            <v>3.7142857142857144</v>
          </cell>
          <cell r="F15">
            <v>19.714285714285715</v>
          </cell>
          <cell r="G15">
            <v>0.2857142857142857</v>
          </cell>
          <cell r="H15">
            <v>0.8571428571428571</v>
          </cell>
          <cell r="I15">
            <v>1.8571428571428572</v>
          </cell>
          <cell r="J15">
            <v>5.4285714285714288</v>
          </cell>
          <cell r="K15">
            <v>0.42857142857142855</v>
          </cell>
          <cell r="L15">
            <v>7.7142857142857144</v>
          </cell>
          <cell r="M15">
            <v>10.857142857142858</v>
          </cell>
          <cell r="N15">
            <v>0.14285714285714285</v>
          </cell>
        </row>
        <row r="16">
          <cell r="C16">
            <v>11.142857142857142</v>
          </cell>
          <cell r="D16">
            <v>2.7142857142857144</v>
          </cell>
          <cell r="E16">
            <v>2.1428571428571428</v>
          </cell>
          <cell r="F16">
            <v>22.428571428571427</v>
          </cell>
          <cell r="G16">
            <v>0.42857142857142855</v>
          </cell>
          <cell r="H16">
            <v>0.8571428571428571</v>
          </cell>
          <cell r="I16">
            <v>1.5714285714285714</v>
          </cell>
          <cell r="J16">
            <v>2.2857142857142856</v>
          </cell>
          <cell r="K16">
            <v>1</v>
          </cell>
          <cell r="L16">
            <v>7.7142857142857144</v>
          </cell>
          <cell r="M16">
            <v>10</v>
          </cell>
          <cell r="N16">
            <v>0.14285714285714285</v>
          </cell>
        </row>
        <row r="17">
          <cell r="C17">
            <v>9.2857142857142865</v>
          </cell>
          <cell r="D17">
            <v>2.5714285714285716</v>
          </cell>
          <cell r="E17">
            <v>4</v>
          </cell>
          <cell r="F17">
            <v>21</v>
          </cell>
          <cell r="G17">
            <v>0.2857142857142857</v>
          </cell>
          <cell r="H17">
            <v>0.7142857142857143</v>
          </cell>
          <cell r="I17">
            <v>1.4285714285714286</v>
          </cell>
          <cell r="J17">
            <v>2.7142857142857144</v>
          </cell>
          <cell r="K17">
            <v>1</v>
          </cell>
          <cell r="L17">
            <v>10.571428571428571</v>
          </cell>
          <cell r="M17">
            <v>9.5714285714285712</v>
          </cell>
          <cell r="N17">
            <v>0.14285714285714285</v>
          </cell>
        </row>
        <row r="18">
          <cell r="C18">
            <v>8.1428571428571423</v>
          </cell>
          <cell r="D18">
            <v>1.8571428571428572</v>
          </cell>
          <cell r="E18">
            <v>2.1428571428571428</v>
          </cell>
          <cell r="F18">
            <v>18.714285714285715</v>
          </cell>
          <cell r="G18">
            <v>1.4285714285714286</v>
          </cell>
          <cell r="H18">
            <v>0.14285714285714285</v>
          </cell>
          <cell r="I18">
            <v>0.8571428571428571</v>
          </cell>
          <cell r="J18">
            <v>2</v>
          </cell>
          <cell r="K18">
            <v>0.5714285714285714</v>
          </cell>
          <cell r="L18">
            <v>9.1428571428571423</v>
          </cell>
          <cell r="M18">
            <v>7</v>
          </cell>
          <cell r="N18">
            <v>0</v>
          </cell>
        </row>
        <row r="19">
          <cell r="C19">
            <v>6.8571428571428568</v>
          </cell>
          <cell r="D19">
            <v>3.8571428571428572</v>
          </cell>
          <cell r="E19">
            <v>1.7142857142857142</v>
          </cell>
          <cell r="F19">
            <v>19.714285714285715</v>
          </cell>
          <cell r="G19">
            <v>1.2857142857142858</v>
          </cell>
          <cell r="H19">
            <v>0.5714285714285714</v>
          </cell>
          <cell r="I19">
            <v>1.7142857142857142</v>
          </cell>
          <cell r="J19">
            <v>1.7142857142857142</v>
          </cell>
          <cell r="K19">
            <v>0.5714285714285714</v>
          </cell>
          <cell r="L19">
            <v>6.5714285714285712</v>
          </cell>
          <cell r="M19">
            <v>9.4285714285714288</v>
          </cell>
          <cell r="N19">
            <v>0.14285714285714285</v>
          </cell>
        </row>
        <row r="20">
          <cell r="C20">
            <v>10.714285714285714</v>
          </cell>
          <cell r="D20">
            <v>3</v>
          </cell>
          <cell r="E20">
            <v>3.8571428571428572</v>
          </cell>
          <cell r="F20">
            <v>21.714285714285715</v>
          </cell>
          <cell r="G20">
            <v>1.5714285714285714</v>
          </cell>
          <cell r="H20">
            <v>0.2857142857142857</v>
          </cell>
          <cell r="I20">
            <v>1.2857142857142858</v>
          </cell>
          <cell r="J20">
            <v>2.5714285714285716</v>
          </cell>
          <cell r="K20">
            <v>1</v>
          </cell>
          <cell r="L20">
            <v>8.7142857142857135</v>
          </cell>
          <cell r="M20">
            <v>10.142857142857142</v>
          </cell>
          <cell r="N20">
            <v>0.14285714285714285</v>
          </cell>
        </row>
        <row r="21">
          <cell r="C21">
            <v>10.571428571428571</v>
          </cell>
          <cell r="D21">
            <v>2.2857142857142856</v>
          </cell>
          <cell r="E21">
            <v>3.4285714285714284</v>
          </cell>
          <cell r="F21">
            <v>25.571428571428573</v>
          </cell>
          <cell r="G21">
            <v>0.5714285714285714</v>
          </cell>
          <cell r="H21">
            <v>0.5714285714285714</v>
          </cell>
          <cell r="I21">
            <v>2.8571428571428572</v>
          </cell>
          <cell r="J21">
            <v>1.8571428571428572</v>
          </cell>
          <cell r="K21">
            <v>0.42857142857142855</v>
          </cell>
          <cell r="L21">
            <v>7.4285714285714288</v>
          </cell>
          <cell r="M21">
            <v>11</v>
          </cell>
          <cell r="N21">
            <v>0</v>
          </cell>
        </row>
        <row r="22">
          <cell r="C22">
            <v>10.714285714285714</v>
          </cell>
          <cell r="D22">
            <v>3.1428571428571428</v>
          </cell>
          <cell r="E22">
            <v>1.7142857142857142</v>
          </cell>
          <cell r="F22">
            <v>20.714285714285715</v>
          </cell>
          <cell r="G22">
            <v>0.14285714285714285</v>
          </cell>
          <cell r="H22">
            <v>0.2857142857142857</v>
          </cell>
          <cell r="I22">
            <v>2.1428571428571428</v>
          </cell>
          <cell r="J22">
            <v>2.4285714285714284</v>
          </cell>
          <cell r="K22">
            <v>0.5714285714285714</v>
          </cell>
          <cell r="L22">
            <v>8</v>
          </cell>
          <cell r="M22">
            <v>10</v>
          </cell>
          <cell r="N22">
            <v>0</v>
          </cell>
        </row>
        <row r="23">
          <cell r="C23">
            <v>9.5714285714285712</v>
          </cell>
          <cell r="D23">
            <v>2.7142857142857144</v>
          </cell>
          <cell r="E23">
            <v>3</v>
          </cell>
          <cell r="F23">
            <v>24.285714285714285</v>
          </cell>
          <cell r="G23">
            <v>0.2857142857142857</v>
          </cell>
          <cell r="H23">
            <v>0.42857142857142855</v>
          </cell>
          <cell r="I23">
            <v>1.7142857142857142</v>
          </cell>
          <cell r="J23">
            <v>3.2857142857142856</v>
          </cell>
          <cell r="K23">
            <v>0.14285714285714285</v>
          </cell>
          <cell r="L23">
            <v>10.571428571428571</v>
          </cell>
          <cell r="M23">
            <v>12.857142857142858</v>
          </cell>
          <cell r="N23">
            <v>0</v>
          </cell>
        </row>
        <row r="24">
          <cell r="C24">
            <v>9.4285714285714288</v>
          </cell>
          <cell r="D24">
            <v>3</v>
          </cell>
          <cell r="E24">
            <v>2.8571428571428572</v>
          </cell>
          <cell r="F24">
            <v>22.142857142857142</v>
          </cell>
          <cell r="G24">
            <v>0.7142857142857143</v>
          </cell>
          <cell r="H24">
            <v>0.7142857142857143</v>
          </cell>
          <cell r="I24">
            <v>2.2857142857142856</v>
          </cell>
          <cell r="J24">
            <v>3</v>
          </cell>
          <cell r="K24">
            <v>0.5714285714285714</v>
          </cell>
          <cell r="L24">
            <v>9.8571428571428577</v>
          </cell>
          <cell r="M24">
            <v>8.2857142857142865</v>
          </cell>
          <cell r="N24">
            <v>0.14285714285714285</v>
          </cell>
        </row>
        <row r="25">
          <cell r="C25">
            <v>10.571428571428571</v>
          </cell>
          <cell r="D25">
            <v>3.1428571428571428</v>
          </cell>
          <cell r="E25">
            <v>2.5714285714285716</v>
          </cell>
          <cell r="F25">
            <v>24.285714285714285</v>
          </cell>
          <cell r="G25">
            <v>0.2857142857142857</v>
          </cell>
          <cell r="H25">
            <v>0.8571428571428571</v>
          </cell>
          <cell r="I25">
            <v>3.2857142857142856</v>
          </cell>
          <cell r="J25">
            <v>2.1428571428571428</v>
          </cell>
          <cell r="K25">
            <v>2.4285714285714284</v>
          </cell>
          <cell r="L25">
            <v>7.7142857142857144</v>
          </cell>
          <cell r="M25">
            <v>9.2857142857142865</v>
          </cell>
          <cell r="N25">
            <v>0</v>
          </cell>
        </row>
        <row r="26">
          <cell r="C26">
            <v>8.8571428571428577</v>
          </cell>
          <cell r="D26">
            <v>3.7142857142857144</v>
          </cell>
          <cell r="E26">
            <v>2.1428571428571428</v>
          </cell>
          <cell r="F26">
            <v>23.142857142857142</v>
          </cell>
          <cell r="G26">
            <v>0.42857142857142855</v>
          </cell>
          <cell r="H26">
            <v>0.8571428571428571</v>
          </cell>
          <cell r="I26">
            <v>1.8571428571428572</v>
          </cell>
          <cell r="J26">
            <v>1.8571428571428572</v>
          </cell>
          <cell r="K26">
            <v>0.5714285714285714</v>
          </cell>
          <cell r="L26">
            <v>6.4285714285714288</v>
          </cell>
          <cell r="M26">
            <v>13.428571428571429</v>
          </cell>
          <cell r="N26">
            <v>0.14285714285714285</v>
          </cell>
        </row>
        <row r="27">
          <cell r="C27">
            <v>10.142857142857142</v>
          </cell>
          <cell r="D27">
            <v>3.8571428571428572</v>
          </cell>
          <cell r="E27">
            <v>3.1428571428571428</v>
          </cell>
          <cell r="F27">
            <v>23</v>
          </cell>
          <cell r="G27">
            <v>0.7142857142857143</v>
          </cell>
          <cell r="H27">
            <v>0.42857142857142855</v>
          </cell>
          <cell r="I27">
            <v>2.1428571428571428</v>
          </cell>
          <cell r="J27">
            <v>3.7142857142857144</v>
          </cell>
          <cell r="K27">
            <v>1.1428571428571428</v>
          </cell>
          <cell r="L27">
            <v>7.1428571428571432</v>
          </cell>
          <cell r="M27">
            <v>11.142857142857142</v>
          </cell>
          <cell r="N27">
            <v>0</v>
          </cell>
        </row>
        <row r="28">
          <cell r="C28">
            <v>15</v>
          </cell>
          <cell r="D28">
            <v>3.2857142857142856</v>
          </cell>
          <cell r="E28">
            <v>2.5714285714285716</v>
          </cell>
          <cell r="F28">
            <v>22.857142857142858</v>
          </cell>
          <cell r="G28">
            <v>0.42857142857142855</v>
          </cell>
          <cell r="H28">
            <v>0.5714285714285714</v>
          </cell>
          <cell r="I28">
            <v>2.5714285714285716</v>
          </cell>
          <cell r="J28">
            <v>4</v>
          </cell>
          <cell r="K28">
            <v>1.5714285714285714</v>
          </cell>
          <cell r="L28">
            <v>8.5714285714285712</v>
          </cell>
          <cell r="M28">
            <v>8</v>
          </cell>
          <cell r="N28">
            <v>0.14285714285714285</v>
          </cell>
        </row>
        <row r="29">
          <cell r="C29">
            <v>14.285714285714286</v>
          </cell>
          <cell r="D29">
            <v>4</v>
          </cell>
          <cell r="E29">
            <v>2</v>
          </cell>
          <cell r="F29">
            <v>23.142857142857142</v>
          </cell>
          <cell r="G29">
            <v>0.14285714285714285</v>
          </cell>
          <cell r="H29">
            <v>0.5714285714285714</v>
          </cell>
          <cell r="I29">
            <v>3.2857142857142856</v>
          </cell>
          <cell r="J29">
            <v>2.1428571428571428</v>
          </cell>
          <cell r="K29">
            <v>0.7142857142857143</v>
          </cell>
          <cell r="L29">
            <v>8.7142857142857135</v>
          </cell>
          <cell r="M29">
            <v>10.571428571428571</v>
          </cell>
          <cell r="N29">
            <v>0</v>
          </cell>
        </row>
        <row r="30">
          <cell r="C30">
            <v>14.571428571428571</v>
          </cell>
          <cell r="D30">
            <v>4.4285714285714288</v>
          </cell>
          <cell r="E30">
            <v>3</v>
          </cell>
          <cell r="F30">
            <v>23</v>
          </cell>
          <cell r="G30">
            <v>0.5714285714285714</v>
          </cell>
          <cell r="H30">
            <v>0.8571428571428571</v>
          </cell>
          <cell r="I30">
            <v>1.7142857142857142</v>
          </cell>
          <cell r="J30">
            <v>5.1428571428571432</v>
          </cell>
          <cell r="K30">
            <v>0.7142857142857143</v>
          </cell>
          <cell r="L30">
            <v>8.7142857142857135</v>
          </cell>
          <cell r="M30">
            <v>11.428571428571429</v>
          </cell>
          <cell r="N30">
            <v>0</v>
          </cell>
        </row>
        <row r="31">
          <cell r="C31">
            <v>13.714285714285714</v>
          </cell>
          <cell r="D31">
            <v>3.2857142857142856</v>
          </cell>
          <cell r="E31">
            <v>2.1428571428571428</v>
          </cell>
          <cell r="F31">
            <v>23.285714285714285</v>
          </cell>
          <cell r="G31">
            <v>0.5714285714285714</v>
          </cell>
          <cell r="H31">
            <v>0.2857142857142857</v>
          </cell>
          <cell r="I31">
            <v>2.4285714285714284</v>
          </cell>
          <cell r="J31">
            <v>4.7142857142857144</v>
          </cell>
          <cell r="K31">
            <v>0.5714285714285714</v>
          </cell>
          <cell r="L31">
            <v>8.5714285714285712</v>
          </cell>
          <cell r="M31">
            <v>10.285714285714286</v>
          </cell>
          <cell r="N31">
            <v>0</v>
          </cell>
        </row>
        <row r="32">
          <cell r="C32">
            <v>14.428571428571429</v>
          </cell>
          <cell r="D32">
            <v>4.2857142857142856</v>
          </cell>
          <cell r="E32">
            <v>3.2857142857142856</v>
          </cell>
          <cell r="F32">
            <v>23.142857142857142</v>
          </cell>
          <cell r="G32">
            <v>0.42857142857142855</v>
          </cell>
          <cell r="H32">
            <v>0.2857142857142857</v>
          </cell>
          <cell r="I32">
            <v>3.4285714285714284</v>
          </cell>
          <cell r="J32">
            <v>1.8571428571428572</v>
          </cell>
          <cell r="K32">
            <v>0.5714285714285714</v>
          </cell>
          <cell r="L32">
            <v>8.1428571428571423</v>
          </cell>
          <cell r="M32">
            <v>10.285714285714286</v>
          </cell>
          <cell r="N32">
            <v>0</v>
          </cell>
        </row>
        <row r="33">
          <cell r="C33">
            <v>13</v>
          </cell>
          <cell r="D33">
            <v>3.7142857142857144</v>
          </cell>
          <cell r="E33">
            <v>3</v>
          </cell>
          <cell r="F33">
            <v>28.142857142857142</v>
          </cell>
          <cell r="G33">
            <v>1.1428571428571428</v>
          </cell>
          <cell r="H33">
            <v>0.2857142857142857</v>
          </cell>
          <cell r="I33">
            <v>4.1428571428571432</v>
          </cell>
          <cell r="J33">
            <v>2.5714285714285716</v>
          </cell>
          <cell r="K33">
            <v>0.42857142857142855</v>
          </cell>
          <cell r="L33">
            <v>11.857142857142858</v>
          </cell>
          <cell r="M33">
            <v>8.5714285714285712</v>
          </cell>
          <cell r="N33">
            <v>0</v>
          </cell>
        </row>
        <row r="34">
          <cell r="C34">
            <v>15.285714285714286</v>
          </cell>
          <cell r="D34">
            <v>3.7142857142857144</v>
          </cell>
          <cell r="E34">
            <v>3.4285714285714284</v>
          </cell>
          <cell r="F34">
            <v>24.714285714285715</v>
          </cell>
          <cell r="G34">
            <v>0.7142857142857143</v>
          </cell>
          <cell r="H34">
            <v>0.8571428571428571</v>
          </cell>
          <cell r="I34">
            <v>3</v>
          </cell>
          <cell r="J34">
            <v>3.8571428571428572</v>
          </cell>
          <cell r="K34">
            <v>2.5714285714285716</v>
          </cell>
          <cell r="L34">
            <v>9.7142857142857135</v>
          </cell>
          <cell r="M34">
            <v>12</v>
          </cell>
          <cell r="N34">
            <v>0.14285714285714285</v>
          </cell>
        </row>
        <row r="35">
          <cell r="C35">
            <v>13</v>
          </cell>
          <cell r="D35">
            <v>4.4285714285714288</v>
          </cell>
          <cell r="E35">
            <v>2.7142857142857144</v>
          </cell>
          <cell r="F35">
            <v>24.571428571428573</v>
          </cell>
          <cell r="G35">
            <v>0.42857142857142855</v>
          </cell>
          <cell r="H35">
            <v>1</v>
          </cell>
          <cell r="I35">
            <v>3</v>
          </cell>
          <cell r="J35">
            <v>4.2857142857142856</v>
          </cell>
          <cell r="K35">
            <v>1.8571428571428572</v>
          </cell>
          <cell r="L35">
            <v>9.8571428571428577</v>
          </cell>
          <cell r="M35">
            <v>11.142857142857142</v>
          </cell>
          <cell r="N35">
            <v>0</v>
          </cell>
        </row>
        <row r="36">
          <cell r="C36">
            <v>13</v>
          </cell>
          <cell r="D36">
            <v>3.5714285714285716</v>
          </cell>
          <cell r="E36">
            <v>4.1428571428571432</v>
          </cell>
          <cell r="F36">
            <v>25.428571428571427</v>
          </cell>
          <cell r="G36">
            <v>0.7142857142857143</v>
          </cell>
          <cell r="H36">
            <v>0.5714285714285714</v>
          </cell>
          <cell r="I36">
            <v>4.1428571428571432</v>
          </cell>
          <cell r="J36">
            <v>5.1428571428571432</v>
          </cell>
          <cell r="K36">
            <v>1</v>
          </cell>
          <cell r="L36">
            <v>11.857142857142858</v>
          </cell>
          <cell r="M36">
            <v>9.7142857142857135</v>
          </cell>
          <cell r="N36">
            <v>0.14285714285714285</v>
          </cell>
        </row>
        <row r="37">
          <cell r="C37">
            <v>12.285714285714286</v>
          </cell>
          <cell r="D37">
            <v>3.2857142857142856</v>
          </cell>
          <cell r="E37">
            <v>2.7142857142857144</v>
          </cell>
          <cell r="F37">
            <v>22.714285714285715</v>
          </cell>
          <cell r="G37">
            <v>0.42857142857142855</v>
          </cell>
          <cell r="H37">
            <v>1.1428571428571428</v>
          </cell>
          <cell r="I37">
            <v>3.7142857142857144</v>
          </cell>
          <cell r="J37">
            <v>3.1428571428571428</v>
          </cell>
          <cell r="K37">
            <v>0.42857142857142855</v>
          </cell>
          <cell r="L37">
            <v>8.4285714285714288</v>
          </cell>
          <cell r="M37">
            <v>10</v>
          </cell>
          <cell r="N37">
            <v>0</v>
          </cell>
        </row>
        <row r="38">
          <cell r="C38">
            <v>11.285714285714286</v>
          </cell>
          <cell r="D38">
            <v>4.2857142857142856</v>
          </cell>
          <cell r="E38">
            <v>2.8571428571428572</v>
          </cell>
          <cell r="F38">
            <v>22.142857142857142</v>
          </cell>
          <cell r="G38">
            <v>0.5714285714285714</v>
          </cell>
          <cell r="H38">
            <v>0.5714285714285714</v>
          </cell>
          <cell r="I38">
            <v>3</v>
          </cell>
          <cell r="J38">
            <v>4.4285714285714288</v>
          </cell>
          <cell r="K38">
            <v>1</v>
          </cell>
          <cell r="L38">
            <v>9.8571428571428577</v>
          </cell>
          <cell r="M38">
            <v>6.8571428571428568</v>
          </cell>
          <cell r="N38">
            <v>0</v>
          </cell>
        </row>
        <row r="39">
          <cell r="C39">
            <v>15.428571428571429</v>
          </cell>
          <cell r="D39">
            <v>5.5714285714285712</v>
          </cell>
          <cell r="E39">
            <v>5.5714285714285712</v>
          </cell>
          <cell r="F39">
            <v>27.857142857142858</v>
          </cell>
          <cell r="G39">
            <v>0.8571428571428571</v>
          </cell>
          <cell r="H39">
            <v>1.2857142857142858</v>
          </cell>
          <cell r="I39">
            <v>3.5714285714285716</v>
          </cell>
          <cell r="J39">
            <v>3.7142857142857144</v>
          </cell>
          <cell r="K39">
            <v>0.42857142857142855</v>
          </cell>
          <cell r="L39">
            <v>14.571428571428571</v>
          </cell>
          <cell r="M39">
            <v>7.8571428571428568</v>
          </cell>
          <cell r="N39">
            <v>0.14285714285714285</v>
          </cell>
        </row>
        <row r="40">
          <cell r="C40">
            <v>12.857142857142858</v>
          </cell>
          <cell r="D40">
            <v>4.7142857142857144</v>
          </cell>
          <cell r="E40">
            <v>4.2857142857142856</v>
          </cell>
          <cell r="F40">
            <v>22.285714285714285</v>
          </cell>
          <cell r="G40">
            <v>0.5714285714285714</v>
          </cell>
          <cell r="H40">
            <v>0.8571428571428571</v>
          </cell>
          <cell r="I40">
            <v>4</v>
          </cell>
          <cell r="J40">
            <v>5.2857142857142856</v>
          </cell>
          <cell r="K40">
            <v>0.42857142857142855</v>
          </cell>
          <cell r="L40">
            <v>9</v>
          </cell>
          <cell r="M40">
            <v>9.7142857142857135</v>
          </cell>
          <cell r="N40">
            <v>0.2857142857142857</v>
          </cell>
        </row>
        <row r="41">
          <cell r="C41">
            <v>12.285714285714286</v>
          </cell>
          <cell r="D41">
            <v>3.8571428571428572</v>
          </cell>
          <cell r="E41">
            <v>3.1428571428571428</v>
          </cell>
          <cell r="F41">
            <v>23.857142857142858</v>
          </cell>
          <cell r="G41">
            <v>0.14285714285714285</v>
          </cell>
          <cell r="H41">
            <v>0.42857142857142855</v>
          </cell>
          <cell r="I41">
            <v>4.1428571428571432</v>
          </cell>
          <cell r="J41">
            <v>4.4285714285714288</v>
          </cell>
          <cell r="K41">
            <v>0.8571428571428571</v>
          </cell>
          <cell r="L41">
            <v>15.857142857142858</v>
          </cell>
          <cell r="M41">
            <v>6.4285714285714288</v>
          </cell>
          <cell r="N41">
            <v>0.14285714285714285</v>
          </cell>
        </row>
        <row r="42">
          <cell r="C42">
            <v>14.428571428571429</v>
          </cell>
          <cell r="D42">
            <v>5.4285714285714288</v>
          </cell>
          <cell r="E42">
            <v>2.8571428571428572</v>
          </cell>
          <cell r="F42">
            <v>24.142857142857142</v>
          </cell>
          <cell r="G42">
            <v>0.7142857142857143</v>
          </cell>
          <cell r="H42">
            <v>0.42857142857142855</v>
          </cell>
          <cell r="I42">
            <v>4.8571428571428568</v>
          </cell>
          <cell r="J42">
            <v>5.1428571428571432</v>
          </cell>
          <cell r="K42">
            <v>0.5714285714285714</v>
          </cell>
          <cell r="L42">
            <v>10.857142857142858</v>
          </cell>
          <cell r="M42">
            <v>8</v>
          </cell>
          <cell r="N42">
            <v>0</v>
          </cell>
        </row>
        <row r="43">
          <cell r="C43">
            <v>13.571428571428571</v>
          </cell>
          <cell r="D43">
            <v>2.7142857142857144</v>
          </cell>
          <cell r="E43">
            <v>4.4285714285714288</v>
          </cell>
          <cell r="F43">
            <v>23.285714285714285</v>
          </cell>
          <cell r="G43">
            <v>0.14285714285714285</v>
          </cell>
          <cell r="H43">
            <v>0.42857142857142855</v>
          </cell>
          <cell r="I43">
            <v>4</v>
          </cell>
          <cell r="J43">
            <v>5.8571428571428568</v>
          </cell>
          <cell r="K43">
            <v>1.5714285714285714</v>
          </cell>
          <cell r="L43">
            <v>10.857142857142858</v>
          </cell>
          <cell r="M43">
            <v>6.2857142857142856</v>
          </cell>
          <cell r="N43">
            <v>0</v>
          </cell>
        </row>
        <row r="44">
          <cell r="C44">
            <v>11.285714285714286</v>
          </cell>
          <cell r="D44">
            <v>3</v>
          </cell>
          <cell r="E44">
            <v>3.1428571428571428</v>
          </cell>
          <cell r="F44">
            <v>21.571428571428573</v>
          </cell>
          <cell r="G44">
            <v>0.5714285714285714</v>
          </cell>
          <cell r="H44">
            <v>0.7142857142857143</v>
          </cell>
          <cell r="I44">
            <v>4.2857142857142856</v>
          </cell>
          <cell r="J44">
            <v>5</v>
          </cell>
          <cell r="K44">
            <v>1.1428571428571428</v>
          </cell>
          <cell r="L44">
            <v>11</v>
          </cell>
          <cell r="M44">
            <v>7.8571428571428568</v>
          </cell>
          <cell r="N44">
            <v>0.14285714285714285</v>
          </cell>
        </row>
        <row r="45">
          <cell r="C45">
            <v>14.857142857142858</v>
          </cell>
          <cell r="D45">
            <v>4</v>
          </cell>
          <cell r="E45">
            <v>5</v>
          </cell>
          <cell r="F45">
            <v>28.857142857142858</v>
          </cell>
          <cell r="G45">
            <v>0.42857142857142855</v>
          </cell>
          <cell r="H45">
            <v>0.42857142857142855</v>
          </cell>
          <cell r="I45">
            <v>4.5714285714285712</v>
          </cell>
          <cell r="J45">
            <v>5.5714285714285712</v>
          </cell>
          <cell r="K45">
            <v>1.1428571428571428</v>
          </cell>
          <cell r="L45">
            <v>10.857142857142858</v>
          </cell>
          <cell r="M45">
            <v>6.8571428571428568</v>
          </cell>
          <cell r="N45">
            <v>0.14285714285714285</v>
          </cell>
        </row>
        <row r="46">
          <cell r="C46">
            <v>16</v>
          </cell>
          <cell r="D46">
            <v>2.8571428571428572</v>
          </cell>
          <cell r="E46">
            <v>3.4285714285714284</v>
          </cell>
          <cell r="F46">
            <v>23.285714285714285</v>
          </cell>
          <cell r="G46">
            <v>0.2857142857142857</v>
          </cell>
          <cell r="H46">
            <v>0.7142857142857143</v>
          </cell>
          <cell r="I46">
            <v>4.7142857142857144</v>
          </cell>
          <cell r="J46">
            <v>5</v>
          </cell>
          <cell r="K46">
            <v>2</v>
          </cell>
          <cell r="L46">
            <v>11</v>
          </cell>
          <cell r="M46">
            <v>9</v>
          </cell>
          <cell r="N46">
            <v>0</v>
          </cell>
        </row>
        <row r="47">
          <cell r="C47">
            <v>14.857142857142858</v>
          </cell>
          <cell r="D47">
            <v>4</v>
          </cell>
          <cell r="E47">
            <v>3.8571428571428572</v>
          </cell>
          <cell r="F47">
            <v>25.714285714285715</v>
          </cell>
          <cell r="G47">
            <v>0.5714285714285714</v>
          </cell>
          <cell r="H47">
            <v>0.7142857142857143</v>
          </cell>
          <cell r="I47">
            <v>5.7142857142857144</v>
          </cell>
          <cell r="J47">
            <v>6.2857142857142856</v>
          </cell>
          <cell r="K47">
            <v>1.2857142857142858</v>
          </cell>
          <cell r="L47">
            <v>9.5714285714285712</v>
          </cell>
          <cell r="M47">
            <v>8.5714285714285712</v>
          </cell>
          <cell r="N47">
            <v>0.14285714285714285</v>
          </cell>
        </row>
        <row r="48">
          <cell r="C48">
            <v>13.285714285714286</v>
          </cell>
          <cell r="D48">
            <v>4.4285714285714288</v>
          </cell>
          <cell r="E48">
            <v>3.4285714285714284</v>
          </cell>
          <cell r="F48">
            <v>20.571428571428573</v>
          </cell>
          <cell r="G48">
            <v>0.42857142857142855</v>
          </cell>
          <cell r="H48">
            <v>0.7142857142857143</v>
          </cell>
          <cell r="I48">
            <v>5.1428571428571432</v>
          </cell>
          <cell r="J48">
            <v>4</v>
          </cell>
          <cell r="K48">
            <v>0.8571428571428571</v>
          </cell>
          <cell r="L48">
            <v>9.4285714285714288</v>
          </cell>
          <cell r="M48">
            <v>10</v>
          </cell>
          <cell r="N48">
            <v>0.2857142857142857</v>
          </cell>
        </row>
        <row r="49">
          <cell r="C49">
            <v>15</v>
          </cell>
          <cell r="D49">
            <v>3.8571428571428572</v>
          </cell>
          <cell r="E49">
            <v>3.4285714285714284</v>
          </cell>
          <cell r="F49">
            <v>23.857142857142858</v>
          </cell>
          <cell r="G49">
            <v>0.2857142857142857</v>
          </cell>
          <cell r="H49">
            <v>0.42857142857142855</v>
          </cell>
          <cell r="I49">
            <v>5.8571428571428568</v>
          </cell>
          <cell r="J49">
            <v>6.5714285714285712</v>
          </cell>
          <cell r="K49">
            <v>1.5714285714285714</v>
          </cell>
          <cell r="L49">
            <v>11</v>
          </cell>
          <cell r="M49">
            <v>8.1428571428571423</v>
          </cell>
          <cell r="N49">
            <v>0</v>
          </cell>
        </row>
        <row r="50">
          <cell r="C50">
            <v>17.857142857142858</v>
          </cell>
          <cell r="D50">
            <v>5.5714285714285712</v>
          </cell>
          <cell r="E50">
            <v>5.7142857142857144</v>
          </cell>
          <cell r="F50">
            <v>27.714285714285715</v>
          </cell>
          <cell r="G50">
            <v>1.1428571428571428</v>
          </cell>
          <cell r="H50">
            <v>0.5714285714285714</v>
          </cell>
          <cell r="I50">
            <v>5</v>
          </cell>
          <cell r="J50">
            <v>7.1428571428571432</v>
          </cell>
          <cell r="K50">
            <v>1</v>
          </cell>
          <cell r="L50">
            <v>11.571428571428571</v>
          </cell>
          <cell r="M50">
            <v>10</v>
          </cell>
          <cell r="N50">
            <v>0</v>
          </cell>
        </row>
        <row r="51">
          <cell r="C51">
            <v>16.142857142857142</v>
          </cell>
          <cell r="D51">
            <v>5.4285714285714288</v>
          </cell>
          <cell r="E51">
            <v>5.2857142857142856</v>
          </cell>
          <cell r="F51">
            <v>25.714285714285715</v>
          </cell>
          <cell r="G51">
            <v>1.7142857142857142</v>
          </cell>
          <cell r="H51">
            <v>0.2857142857142857</v>
          </cell>
          <cell r="I51">
            <v>5.5714285714285712</v>
          </cell>
          <cell r="J51">
            <v>4.5714285714285712</v>
          </cell>
          <cell r="K51">
            <v>1.1428571428571428</v>
          </cell>
          <cell r="L51">
            <v>11.285714285714286</v>
          </cell>
          <cell r="M51">
            <v>13.428571428571429</v>
          </cell>
          <cell r="N51">
            <v>0.2857142857142857</v>
          </cell>
        </row>
        <row r="52">
          <cell r="C52">
            <v>13.285714285714286</v>
          </cell>
          <cell r="D52">
            <v>4.2857142857142856</v>
          </cell>
          <cell r="E52">
            <v>4.1428571428571432</v>
          </cell>
          <cell r="F52">
            <v>24.285714285714285</v>
          </cell>
          <cell r="G52">
            <v>0.8571428571428571</v>
          </cell>
          <cell r="H52">
            <v>0.42857142857142855</v>
          </cell>
          <cell r="I52">
            <v>5.5714285714285712</v>
          </cell>
          <cell r="J52">
            <v>4.1428571428571432</v>
          </cell>
          <cell r="K52">
            <v>0.5714285714285714</v>
          </cell>
          <cell r="L52">
            <v>12.142857142857142</v>
          </cell>
          <cell r="M52">
            <v>11.428571428571429</v>
          </cell>
          <cell r="N52">
            <v>0.14285714285714285</v>
          </cell>
        </row>
        <row r="53">
          <cell r="C53">
            <v>20</v>
          </cell>
          <cell r="D53">
            <v>5.2857142857142856</v>
          </cell>
          <cell r="E53">
            <v>5.8571428571428568</v>
          </cell>
          <cell r="F53">
            <v>29.714285714285715</v>
          </cell>
          <cell r="G53">
            <v>0.8571428571428571</v>
          </cell>
          <cell r="H53">
            <v>0</v>
          </cell>
          <cell r="I53">
            <v>5</v>
          </cell>
          <cell r="J53">
            <v>6.2857142857142856</v>
          </cell>
          <cell r="K53">
            <v>2.4285714285714284</v>
          </cell>
          <cell r="L53">
            <v>12.142857142857142</v>
          </cell>
          <cell r="M53">
            <v>13.142857142857142</v>
          </cell>
          <cell r="N53">
            <v>0</v>
          </cell>
        </row>
        <row r="54">
          <cell r="C54">
            <v>18</v>
          </cell>
          <cell r="D54">
            <v>4.1428571428571432</v>
          </cell>
          <cell r="E54">
            <v>4.4285714285714288</v>
          </cell>
          <cell r="F54">
            <v>27</v>
          </cell>
          <cell r="G54">
            <v>0.7142857142857143</v>
          </cell>
          <cell r="H54">
            <v>0.14285714285714285</v>
          </cell>
          <cell r="I54">
            <v>5.2857142857142856</v>
          </cell>
          <cell r="J54">
            <v>7.7142857142857144</v>
          </cell>
          <cell r="K54">
            <v>0.5714285714285714</v>
          </cell>
          <cell r="L54">
            <v>8.5714285714285712</v>
          </cell>
          <cell r="M54">
            <v>15.142857142857142</v>
          </cell>
          <cell r="N54">
            <v>0.2857142857142857</v>
          </cell>
        </row>
        <row r="55">
          <cell r="C55">
            <v>16.571428571428573</v>
          </cell>
          <cell r="D55">
            <v>4.2857142857142856</v>
          </cell>
          <cell r="E55">
            <v>4.8571428571428568</v>
          </cell>
          <cell r="F55">
            <v>28.714285714285715</v>
          </cell>
          <cell r="G55">
            <v>2.1428571428571428</v>
          </cell>
          <cell r="H55">
            <v>0.7142857142857143</v>
          </cell>
          <cell r="I55">
            <v>4.4285714285714288</v>
          </cell>
          <cell r="J55">
            <v>6.8571428571428568</v>
          </cell>
          <cell r="K55">
            <v>1.7142857142857142</v>
          </cell>
          <cell r="L55">
            <v>14</v>
          </cell>
          <cell r="M55">
            <v>14.142857142857142</v>
          </cell>
          <cell r="N55">
            <v>0</v>
          </cell>
        </row>
        <row r="56">
          <cell r="C56">
            <v>21.428571428571427</v>
          </cell>
          <cell r="D56">
            <v>4.7142857142857144</v>
          </cell>
          <cell r="E56">
            <v>5.5714285714285712</v>
          </cell>
          <cell r="F56">
            <v>25.428571428571427</v>
          </cell>
          <cell r="G56">
            <v>2.8571428571428572</v>
          </cell>
          <cell r="H56">
            <v>0.5714285714285714</v>
          </cell>
          <cell r="I56">
            <v>5.7142857142857144</v>
          </cell>
          <cell r="J56">
            <v>5.5714285714285712</v>
          </cell>
          <cell r="K56">
            <v>0.42857142857142855</v>
          </cell>
          <cell r="L56">
            <v>14.428571428571429</v>
          </cell>
          <cell r="M56">
            <v>10.285714285714286</v>
          </cell>
          <cell r="N56">
            <v>0.2857142857142857</v>
          </cell>
        </row>
        <row r="57">
          <cell r="C57">
            <v>14.857142857142858</v>
          </cell>
          <cell r="D57">
            <v>4.5714285714285712</v>
          </cell>
          <cell r="E57">
            <v>5.2857142857142856</v>
          </cell>
          <cell r="F57">
            <v>24</v>
          </cell>
          <cell r="G57">
            <v>2.2857142857142856</v>
          </cell>
          <cell r="H57">
            <v>0.7142857142857143</v>
          </cell>
          <cell r="I57">
            <v>4.2857142857142856</v>
          </cell>
          <cell r="J57">
            <v>7</v>
          </cell>
          <cell r="K57">
            <v>0.8571428571428571</v>
          </cell>
          <cell r="L57">
            <v>14.714285714285714</v>
          </cell>
          <cell r="M57">
            <v>11.714285714285714</v>
          </cell>
          <cell r="N57">
            <v>0</v>
          </cell>
        </row>
        <row r="58">
          <cell r="C58">
            <v>17.5</v>
          </cell>
          <cell r="D58">
            <v>3.5</v>
          </cell>
          <cell r="E58">
            <v>4.5</v>
          </cell>
          <cell r="F58">
            <v>24</v>
          </cell>
          <cell r="G58">
            <v>1.5</v>
          </cell>
          <cell r="H58">
            <v>1</v>
          </cell>
          <cell r="I58">
            <v>4.5</v>
          </cell>
          <cell r="J58">
            <v>1.5</v>
          </cell>
          <cell r="K58">
            <v>3</v>
          </cell>
          <cell r="L58">
            <v>13.5</v>
          </cell>
          <cell r="M58">
            <v>11</v>
          </cell>
          <cell r="N58">
            <v>0</v>
          </cell>
        </row>
        <row r="59">
          <cell r="C59">
            <v>14.5</v>
          </cell>
          <cell r="D59">
            <v>4.5</v>
          </cell>
          <cell r="E59">
            <v>1.5</v>
          </cell>
          <cell r="F59">
            <v>15</v>
          </cell>
          <cell r="G59">
            <v>1</v>
          </cell>
          <cell r="H59">
            <v>0.5</v>
          </cell>
          <cell r="I59">
            <v>5</v>
          </cell>
          <cell r="J59">
            <v>7</v>
          </cell>
          <cell r="K59">
            <v>2.5</v>
          </cell>
          <cell r="L59">
            <v>15</v>
          </cell>
          <cell r="M59">
            <v>9</v>
          </cell>
          <cell r="N59">
            <v>0</v>
          </cell>
        </row>
        <row r="60">
          <cell r="C60">
            <v>7</v>
          </cell>
          <cell r="D60">
            <v>3.5</v>
          </cell>
          <cell r="E60">
            <v>2.5</v>
          </cell>
          <cell r="F60">
            <v>15</v>
          </cell>
          <cell r="G60">
            <v>1</v>
          </cell>
          <cell r="H60">
            <v>0.5</v>
          </cell>
          <cell r="I60">
            <v>1.5</v>
          </cell>
          <cell r="J60">
            <v>4.5</v>
          </cell>
          <cell r="K60">
            <v>1</v>
          </cell>
          <cell r="L60">
            <v>10.5</v>
          </cell>
          <cell r="M60">
            <v>9.5</v>
          </cell>
          <cell r="N60">
            <v>0.5</v>
          </cell>
        </row>
        <row r="61">
          <cell r="C61">
            <v>11</v>
          </cell>
          <cell r="D61">
            <v>3.5</v>
          </cell>
          <cell r="E61">
            <v>2.5</v>
          </cell>
          <cell r="F61">
            <v>13</v>
          </cell>
          <cell r="G61">
            <v>0.5</v>
          </cell>
          <cell r="H61">
            <v>0.5</v>
          </cell>
          <cell r="I61">
            <v>2</v>
          </cell>
          <cell r="J61">
            <v>2.5</v>
          </cell>
          <cell r="K61">
            <v>1</v>
          </cell>
          <cell r="L61">
            <v>7</v>
          </cell>
          <cell r="M61">
            <v>3</v>
          </cell>
          <cell r="N61">
            <v>0</v>
          </cell>
        </row>
        <row r="62">
          <cell r="C62">
            <v>16</v>
          </cell>
          <cell r="D62">
            <v>3.5</v>
          </cell>
          <cell r="E62">
            <v>4.5</v>
          </cell>
          <cell r="F62">
            <v>13.5</v>
          </cell>
          <cell r="G62">
            <v>2.5</v>
          </cell>
          <cell r="H62">
            <v>1.5</v>
          </cell>
          <cell r="I62">
            <v>3</v>
          </cell>
          <cell r="J62">
            <v>4.5</v>
          </cell>
          <cell r="K62">
            <v>0.5</v>
          </cell>
          <cell r="L62">
            <v>20.5</v>
          </cell>
          <cell r="M62">
            <v>9.5</v>
          </cell>
          <cell r="N62">
            <v>0</v>
          </cell>
        </row>
        <row r="63">
          <cell r="C63">
            <v>13.5</v>
          </cell>
          <cell r="D63">
            <v>5</v>
          </cell>
          <cell r="E63">
            <v>2.5</v>
          </cell>
          <cell r="F63">
            <v>19</v>
          </cell>
          <cell r="G63">
            <v>2</v>
          </cell>
          <cell r="H63">
            <v>0.5</v>
          </cell>
          <cell r="I63">
            <v>1.5</v>
          </cell>
          <cell r="J63">
            <v>5.5</v>
          </cell>
          <cell r="K63">
            <v>0.5</v>
          </cell>
          <cell r="L63">
            <v>8</v>
          </cell>
          <cell r="M63">
            <v>7</v>
          </cell>
          <cell r="N63">
            <v>0</v>
          </cell>
        </row>
        <row r="64">
          <cell r="C64">
            <v>12.5</v>
          </cell>
          <cell r="D64">
            <v>3</v>
          </cell>
          <cell r="E64">
            <v>3</v>
          </cell>
          <cell r="F64">
            <v>10.5</v>
          </cell>
          <cell r="G64">
            <v>0.5</v>
          </cell>
          <cell r="H64">
            <v>1</v>
          </cell>
          <cell r="I64">
            <v>1.5</v>
          </cell>
          <cell r="J64">
            <v>3</v>
          </cell>
          <cell r="K64">
            <v>0</v>
          </cell>
          <cell r="L64">
            <v>6</v>
          </cell>
          <cell r="M64">
            <v>5.5</v>
          </cell>
          <cell r="N64">
            <v>0</v>
          </cell>
        </row>
        <row r="65">
          <cell r="C65">
            <v>10</v>
          </cell>
          <cell r="D65">
            <v>3.5</v>
          </cell>
          <cell r="E65">
            <v>1.5</v>
          </cell>
          <cell r="F65">
            <v>9</v>
          </cell>
          <cell r="G65">
            <v>1.5</v>
          </cell>
          <cell r="H65">
            <v>0</v>
          </cell>
          <cell r="I65">
            <v>5.5</v>
          </cell>
          <cell r="J65">
            <v>3.5</v>
          </cell>
          <cell r="K65">
            <v>1.5</v>
          </cell>
          <cell r="L65">
            <v>8</v>
          </cell>
          <cell r="M65">
            <v>4</v>
          </cell>
          <cell r="N65">
            <v>0.5</v>
          </cell>
        </row>
        <row r="66">
          <cell r="C66">
            <v>9.5</v>
          </cell>
          <cell r="D66">
            <v>4</v>
          </cell>
          <cell r="E66">
            <v>3</v>
          </cell>
          <cell r="F66">
            <v>12</v>
          </cell>
          <cell r="G66">
            <v>0</v>
          </cell>
          <cell r="H66">
            <v>1</v>
          </cell>
          <cell r="I66">
            <v>4</v>
          </cell>
          <cell r="J66">
            <v>4.5</v>
          </cell>
          <cell r="K66">
            <v>1</v>
          </cell>
          <cell r="L66">
            <v>12</v>
          </cell>
          <cell r="M66">
            <v>4.5</v>
          </cell>
          <cell r="N66">
            <v>0</v>
          </cell>
        </row>
        <row r="67">
          <cell r="C67">
            <v>6.5</v>
          </cell>
          <cell r="D67">
            <v>2.5</v>
          </cell>
          <cell r="E67">
            <v>1.5</v>
          </cell>
          <cell r="F67">
            <v>8.5</v>
          </cell>
          <cell r="G67">
            <v>0</v>
          </cell>
          <cell r="H67">
            <v>1</v>
          </cell>
          <cell r="I67">
            <v>2</v>
          </cell>
          <cell r="J67">
            <v>3.5</v>
          </cell>
          <cell r="K67">
            <v>0.5</v>
          </cell>
          <cell r="L67">
            <v>10</v>
          </cell>
          <cell r="M67">
            <v>4</v>
          </cell>
          <cell r="N67">
            <v>0</v>
          </cell>
        </row>
        <row r="68">
          <cell r="C68">
            <v>7.5</v>
          </cell>
          <cell r="D68">
            <v>1.5</v>
          </cell>
          <cell r="E68">
            <v>2.5</v>
          </cell>
          <cell r="F68">
            <v>16.5</v>
          </cell>
          <cell r="G68">
            <v>0</v>
          </cell>
          <cell r="H68">
            <v>1.5</v>
          </cell>
          <cell r="I68">
            <v>1.5</v>
          </cell>
          <cell r="J68">
            <v>2.5</v>
          </cell>
          <cell r="K68">
            <v>0</v>
          </cell>
          <cell r="L68">
            <v>12.5</v>
          </cell>
          <cell r="M68">
            <v>4.5</v>
          </cell>
          <cell r="N68">
            <v>0</v>
          </cell>
        </row>
        <row r="69">
          <cell r="C69">
            <v>6.5</v>
          </cell>
          <cell r="D69">
            <v>1</v>
          </cell>
          <cell r="E69">
            <v>4</v>
          </cell>
          <cell r="F69">
            <v>9</v>
          </cell>
          <cell r="G69">
            <v>1</v>
          </cell>
          <cell r="H69">
            <v>1</v>
          </cell>
          <cell r="I69">
            <v>3.5</v>
          </cell>
          <cell r="J69">
            <v>1</v>
          </cell>
          <cell r="K69">
            <v>2</v>
          </cell>
          <cell r="L69">
            <v>9</v>
          </cell>
          <cell r="M69">
            <v>4</v>
          </cell>
          <cell r="N69">
            <v>0</v>
          </cell>
        </row>
        <row r="70">
          <cell r="C70">
            <v>7.5</v>
          </cell>
          <cell r="D70">
            <v>2.5</v>
          </cell>
          <cell r="E70">
            <v>1</v>
          </cell>
          <cell r="F70">
            <v>7.5</v>
          </cell>
          <cell r="G70">
            <v>0</v>
          </cell>
          <cell r="H70">
            <v>0.5</v>
          </cell>
          <cell r="I70">
            <v>2</v>
          </cell>
          <cell r="J70">
            <v>1</v>
          </cell>
          <cell r="K70">
            <v>2.5</v>
          </cell>
          <cell r="L70">
            <v>6</v>
          </cell>
          <cell r="M70">
            <v>1</v>
          </cell>
          <cell r="N70">
            <v>0</v>
          </cell>
        </row>
        <row r="71">
          <cell r="C71">
            <v>3.5</v>
          </cell>
          <cell r="D71">
            <v>2.5</v>
          </cell>
          <cell r="E71">
            <v>1.5</v>
          </cell>
          <cell r="F71">
            <v>9</v>
          </cell>
          <cell r="G71">
            <v>0</v>
          </cell>
          <cell r="H71">
            <v>1.5</v>
          </cell>
          <cell r="I71">
            <v>1</v>
          </cell>
          <cell r="J71">
            <v>3.5</v>
          </cell>
          <cell r="K71">
            <v>1</v>
          </cell>
          <cell r="L71">
            <v>8.5</v>
          </cell>
          <cell r="M71">
            <v>3</v>
          </cell>
          <cell r="N71">
            <v>0</v>
          </cell>
        </row>
        <row r="72">
          <cell r="C72">
            <v>7</v>
          </cell>
          <cell r="D72">
            <v>2.5</v>
          </cell>
          <cell r="E72">
            <v>3.5</v>
          </cell>
          <cell r="F72">
            <v>5</v>
          </cell>
          <cell r="G72">
            <v>0.5</v>
          </cell>
          <cell r="H72">
            <v>0</v>
          </cell>
          <cell r="I72">
            <v>4</v>
          </cell>
          <cell r="J72">
            <v>2.5</v>
          </cell>
          <cell r="K72">
            <v>1.5</v>
          </cell>
          <cell r="L72">
            <v>8</v>
          </cell>
          <cell r="M72">
            <v>2</v>
          </cell>
          <cell r="N72">
            <v>0</v>
          </cell>
        </row>
        <row r="73">
          <cell r="C73">
            <v>6</v>
          </cell>
          <cell r="D73">
            <v>1.5</v>
          </cell>
          <cell r="E73">
            <v>1.5</v>
          </cell>
          <cell r="F73">
            <v>7.5</v>
          </cell>
          <cell r="G73">
            <v>1.5</v>
          </cell>
          <cell r="H73">
            <v>0.5</v>
          </cell>
          <cell r="I73">
            <v>3.5</v>
          </cell>
          <cell r="J73">
            <v>1.5</v>
          </cell>
          <cell r="K73">
            <v>2</v>
          </cell>
          <cell r="L73">
            <v>10.5</v>
          </cell>
          <cell r="M73">
            <v>2.5</v>
          </cell>
          <cell r="N73">
            <v>0</v>
          </cell>
        </row>
        <row r="74">
          <cell r="C74">
            <v>4.5</v>
          </cell>
          <cell r="D74">
            <v>2</v>
          </cell>
          <cell r="E74">
            <v>1</v>
          </cell>
          <cell r="F74">
            <v>8</v>
          </cell>
          <cell r="G74">
            <v>0.5</v>
          </cell>
          <cell r="H74">
            <v>0</v>
          </cell>
          <cell r="I74">
            <v>1</v>
          </cell>
          <cell r="J74">
            <v>0.5</v>
          </cell>
          <cell r="K74">
            <v>1</v>
          </cell>
          <cell r="L74">
            <v>7.5</v>
          </cell>
          <cell r="M74">
            <v>2</v>
          </cell>
          <cell r="N74">
            <v>0.5</v>
          </cell>
        </row>
        <row r="75">
          <cell r="C75">
            <v>5.5</v>
          </cell>
          <cell r="D75">
            <v>1.5</v>
          </cell>
          <cell r="E75">
            <v>2</v>
          </cell>
          <cell r="F75">
            <v>6</v>
          </cell>
          <cell r="G75">
            <v>0.5</v>
          </cell>
          <cell r="H75">
            <v>1.5</v>
          </cell>
          <cell r="I75">
            <v>1.5</v>
          </cell>
          <cell r="J75">
            <v>3</v>
          </cell>
          <cell r="K75">
            <v>0.5</v>
          </cell>
          <cell r="L75">
            <v>7.5</v>
          </cell>
          <cell r="M75">
            <v>1.5</v>
          </cell>
          <cell r="N75">
            <v>0</v>
          </cell>
        </row>
        <row r="76">
          <cell r="C76">
            <v>3</v>
          </cell>
          <cell r="D76">
            <v>2.5</v>
          </cell>
          <cell r="E76">
            <v>0.5</v>
          </cell>
          <cell r="F76">
            <v>5.5</v>
          </cell>
          <cell r="G76">
            <v>0.5</v>
          </cell>
          <cell r="H76">
            <v>3</v>
          </cell>
          <cell r="I76">
            <v>0</v>
          </cell>
          <cell r="J76">
            <v>3.5</v>
          </cell>
          <cell r="K76">
            <v>1.5</v>
          </cell>
          <cell r="L76">
            <v>11.5</v>
          </cell>
          <cell r="M76">
            <v>1</v>
          </cell>
          <cell r="N76">
            <v>0</v>
          </cell>
        </row>
        <row r="77">
          <cell r="C77">
            <v>4.5</v>
          </cell>
          <cell r="D77">
            <v>1.5</v>
          </cell>
          <cell r="E77">
            <v>2.5</v>
          </cell>
          <cell r="F77">
            <v>5.5</v>
          </cell>
          <cell r="G77">
            <v>0.5</v>
          </cell>
          <cell r="H77">
            <v>1</v>
          </cell>
          <cell r="I77">
            <v>1.5</v>
          </cell>
          <cell r="J77">
            <v>6</v>
          </cell>
          <cell r="K77">
            <v>0</v>
          </cell>
          <cell r="L77">
            <v>6.5</v>
          </cell>
          <cell r="M77">
            <v>2</v>
          </cell>
          <cell r="N77">
            <v>0</v>
          </cell>
        </row>
        <row r="78">
          <cell r="C78">
            <v>6.5</v>
          </cell>
          <cell r="D78">
            <v>0</v>
          </cell>
          <cell r="E78">
            <v>1</v>
          </cell>
          <cell r="F78">
            <v>5</v>
          </cell>
          <cell r="G78">
            <v>0</v>
          </cell>
          <cell r="H78">
            <v>0.5</v>
          </cell>
          <cell r="I78">
            <v>1</v>
          </cell>
          <cell r="J78">
            <v>4</v>
          </cell>
          <cell r="K78">
            <v>0</v>
          </cell>
          <cell r="L78">
            <v>6</v>
          </cell>
          <cell r="M78">
            <v>0.5</v>
          </cell>
          <cell r="N78">
            <v>0</v>
          </cell>
        </row>
        <row r="79">
          <cell r="C79">
            <v>4</v>
          </cell>
          <cell r="D79">
            <v>1.5</v>
          </cell>
          <cell r="E79">
            <v>2</v>
          </cell>
          <cell r="F79">
            <v>2.5</v>
          </cell>
          <cell r="G79">
            <v>0</v>
          </cell>
          <cell r="H79">
            <v>0.5</v>
          </cell>
          <cell r="I79">
            <v>1</v>
          </cell>
          <cell r="J79">
            <v>5</v>
          </cell>
          <cell r="K79">
            <v>0</v>
          </cell>
          <cell r="L79">
            <v>5</v>
          </cell>
          <cell r="M79">
            <v>0.5</v>
          </cell>
          <cell r="N79">
            <v>0</v>
          </cell>
        </row>
        <row r="80">
          <cell r="C80">
            <v>5</v>
          </cell>
          <cell r="D80">
            <v>1</v>
          </cell>
          <cell r="E80">
            <v>0</v>
          </cell>
          <cell r="F80">
            <v>1</v>
          </cell>
          <cell r="G80">
            <v>0.5</v>
          </cell>
          <cell r="H80">
            <v>0</v>
          </cell>
          <cell r="I80">
            <v>1</v>
          </cell>
          <cell r="J80">
            <v>3.5</v>
          </cell>
          <cell r="K80">
            <v>0</v>
          </cell>
          <cell r="L80">
            <v>8.5</v>
          </cell>
          <cell r="M80">
            <v>1.5</v>
          </cell>
          <cell r="N80">
            <v>0</v>
          </cell>
        </row>
        <row r="81">
          <cell r="C81">
            <v>3</v>
          </cell>
          <cell r="D81">
            <v>1</v>
          </cell>
          <cell r="E81">
            <v>1</v>
          </cell>
          <cell r="F81">
            <v>2.5</v>
          </cell>
          <cell r="G81">
            <v>0</v>
          </cell>
          <cell r="H81">
            <v>1</v>
          </cell>
          <cell r="I81">
            <v>2.5</v>
          </cell>
          <cell r="J81">
            <v>3</v>
          </cell>
          <cell r="K81">
            <v>0</v>
          </cell>
          <cell r="L81">
            <v>4.5</v>
          </cell>
          <cell r="M81">
            <v>1.5</v>
          </cell>
          <cell r="N81">
            <v>0</v>
          </cell>
        </row>
        <row r="82">
          <cell r="C82">
            <v>4.5</v>
          </cell>
          <cell r="D82">
            <v>0.5</v>
          </cell>
          <cell r="E82">
            <v>1</v>
          </cell>
          <cell r="F82">
            <v>2</v>
          </cell>
          <cell r="G82">
            <v>1</v>
          </cell>
          <cell r="H82">
            <v>0</v>
          </cell>
          <cell r="I82">
            <v>2.5</v>
          </cell>
          <cell r="J82">
            <v>4.5</v>
          </cell>
          <cell r="K82">
            <v>0</v>
          </cell>
          <cell r="L82">
            <v>5.5</v>
          </cell>
          <cell r="M82">
            <v>0.5</v>
          </cell>
          <cell r="N82">
            <v>0</v>
          </cell>
        </row>
        <row r="83">
          <cell r="C83">
            <v>3</v>
          </cell>
          <cell r="D83">
            <v>1.5</v>
          </cell>
          <cell r="E83">
            <v>0</v>
          </cell>
          <cell r="F83">
            <v>2.5</v>
          </cell>
          <cell r="G83">
            <v>0</v>
          </cell>
          <cell r="H83">
            <v>0.5</v>
          </cell>
          <cell r="I83">
            <v>0.5</v>
          </cell>
          <cell r="J83">
            <v>2.5</v>
          </cell>
          <cell r="K83">
            <v>1</v>
          </cell>
          <cell r="L83">
            <v>3.5</v>
          </cell>
          <cell r="M83">
            <v>0</v>
          </cell>
          <cell r="N83">
            <v>0</v>
          </cell>
        </row>
        <row r="84">
          <cell r="C84">
            <v>2.5</v>
          </cell>
          <cell r="D84">
            <v>1.5</v>
          </cell>
          <cell r="E84">
            <v>0.5</v>
          </cell>
          <cell r="F84">
            <v>2.5</v>
          </cell>
          <cell r="G84">
            <v>0.5</v>
          </cell>
          <cell r="H84">
            <v>0.5</v>
          </cell>
          <cell r="I84">
            <v>0.5</v>
          </cell>
          <cell r="J84">
            <v>3</v>
          </cell>
          <cell r="K84">
            <v>0</v>
          </cell>
          <cell r="L84">
            <v>5</v>
          </cell>
          <cell r="M84">
            <v>0</v>
          </cell>
          <cell r="N84">
            <v>0</v>
          </cell>
        </row>
        <row r="85">
          <cell r="C85">
            <v>3</v>
          </cell>
          <cell r="D85">
            <v>0</v>
          </cell>
          <cell r="E85">
            <v>0.5</v>
          </cell>
          <cell r="F85">
            <v>1.5</v>
          </cell>
          <cell r="G85">
            <v>0.5</v>
          </cell>
          <cell r="H85">
            <v>1.5</v>
          </cell>
          <cell r="I85">
            <v>0.5</v>
          </cell>
          <cell r="J85">
            <v>1</v>
          </cell>
          <cell r="K85">
            <v>1.5</v>
          </cell>
          <cell r="L85">
            <v>1</v>
          </cell>
          <cell r="M85">
            <v>0</v>
          </cell>
          <cell r="N85">
            <v>0</v>
          </cell>
        </row>
        <row r="86">
          <cell r="C86">
            <v>1.5</v>
          </cell>
          <cell r="D86">
            <v>0.5</v>
          </cell>
          <cell r="E86">
            <v>0.5</v>
          </cell>
          <cell r="F86">
            <v>0.5</v>
          </cell>
          <cell r="G86">
            <v>1</v>
          </cell>
          <cell r="H86">
            <v>0</v>
          </cell>
          <cell r="I86">
            <v>0</v>
          </cell>
          <cell r="J86">
            <v>2</v>
          </cell>
          <cell r="K86">
            <v>0.5</v>
          </cell>
          <cell r="L86">
            <v>2.5</v>
          </cell>
          <cell r="M86">
            <v>0</v>
          </cell>
          <cell r="N86">
            <v>0</v>
          </cell>
        </row>
        <row r="87">
          <cell r="C87">
            <v>2.5</v>
          </cell>
          <cell r="D87">
            <v>1</v>
          </cell>
          <cell r="E87">
            <v>0</v>
          </cell>
          <cell r="F87">
            <v>3.5</v>
          </cell>
          <cell r="G87">
            <v>0.5</v>
          </cell>
          <cell r="H87">
            <v>1</v>
          </cell>
          <cell r="I87">
            <v>0</v>
          </cell>
          <cell r="J87">
            <v>2.5</v>
          </cell>
          <cell r="K87">
            <v>1</v>
          </cell>
          <cell r="L87">
            <v>3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0.5</v>
          </cell>
          <cell r="F88">
            <v>1</v>
          </cell>
          <cell r="G88">
            <v>0</v>
          </cell>
          <cell r="H88">
            <v>0.5</v>
          </cell>
          <cell r="I88">
            <v>0</v>
          </cell>
          <cell r="J88">
            <v>2.5</v>
          </cell>
          <cell r="K88">
            <v>0</v>
          </cell>
          <cell r="L88">
            <v>1.5</v>
          </cell>
          <cell r="M88">
            <v>0</v>
          </cell>
          <cell r="N88">
            <v>0</v>
          </cell>
        </row>
        <row r="89">
          <cell r="C89">
            <v>1</v>
          </cell>
          <cell r="D89">
            <v>1</v>
          </cell>
          <cell r="E89">
            <v>0</v>
          </cell>
          <cell r="F89">
            <v>0.5</v>
          </cell>
          <cell r="G89">
            <v>0.5</v>
          </cell>
          <cell r="H89">
            <v>0</v>
          </cell>
          <cell r="I89">
            <v>1</v>
          </cell>
          <cell r="J89">
            <v>2</v>
          </cell>
          <cell r="K89">
            <v>0</v>
          </cell>
          <cell r="L89">
            <v>2.5</v>
          </cell>
          <cell r="M89">
            <v>0</v>
          </cell>
          <cell r="N89">
            <v>0</v>
          </cell>
        </row>
        <row r="90">
          <cell r="C90">
            <v>0.5</v>
          </cell>
          <cell r="D90">
            <v>0</v>
          </cell>
          <cell r="E90">
            <v>1</v>
          </cell>
          <cell r="F90">
            <v>1</v>
          </cell>
          <cell r="G90">
            <v>0.5</v>
          </cell>
          <cell r="H90">
            <v>0.5</v>
          </cell>
          <cell r="I90">
            <v>1</v>
          </cell>
          <cell r="J90">
            <v>3</v>
          </cell>
          <cell r="K90">
            <v>0</v>
          </cell>
          <cell r="L90">
            <v>3</v>
          </cell>
          <cell r="M90">
            <v>0</v>
          </cell>
          <cell r="N90">
            <v>0</v>
          </cell>
        </row>
        <row r="91">
          <cell r="C91">
            <v>0.5</v>
          </cell>
          <cell r="D91">
            <v>2</v>
          </cell>
          <cell r="E91">
            <v>0</v>
          </cell>
          <cell r="F91">
            <v>1</v>
          </cell>
          <cell r="G91">
            <v>0</v>
          </cell>
          <cell r="H91">
            <v>2.5</v>
          </cell>
          <cell r="I91">
            <v>0</v>
          </cell>
          <cell r="J91">
            <v>4</v>
          </cell>
          <cell r="K91">
            <v>0</v>
          </cell>
          <cell r="L91">
            <v>5</v>
          </cell>
          <cell r="M91">
            <v>0</v>
          </cell>
          <cell r="N91">
            <v>0</v>
          </cell>
        </row>
        <row r="92">
          <cell r="C92">
            <v>1</v>
          </cell>
          <cell r="D92">
            <v>0</v>
          </cell>
          <cell r="E92">
            <v>0</v>
          </cell>
          <cell r="F92">
            <v>2</v>
          </cell>
          <cell r="G92">
            <v>0.5</v>
          </cell>
          <cell r="H92">
            <v>0.5</v>
          </cell>
          <cell r="I92">
            <v>0</v>
          </cell>
          <cell r="J92">
            <v>5</v>
          </cell>
          <cell r="K92">
            <v>0</v>
          </cell>
          <cell r="L92">
            <v>4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0.5</v>
          </cell>
          <cell r="F93">
            <v>2</v>
          </cell>
          <cell r="G93">
            <v>0</v>
          </cell>
          <cell r="H93">
            <v>1</v>
          </cell>
          <cell r="I93">
            <v>0</v>
          </cell>
          <cell r="J93">
            <v>1.5</v>
          </cell>
          <cell r="K93">
            <v>0</v>
          </cell>
          <cell r="L93">
            <v>3</v>
          </cell>
          <cell r="M93">
            <v>0</v>
          </cell>
          <cell r="N93">
            <v>0</v>
          </cell>
        </row>
        <row r="94">
          <cell r="C94">
            <v>1.5</v>
          </cell>
          <cell r="D94">
            <v>0.5</v>
          </cell>
          <cell r="E94">
            <v>1</v>
          </cell>
          <cell r="F94">
            <v>2.5</v>
          </cell>
          <cell r="G94">
            <v>0</v>
          </cell>
          <cell r="H94">
            <v>1</v>
          </cell>
          <cell r="I94">
            <v>0</v>
          </cell>
          <cell r="J94">
            <v>3</v>
          </cell>
          <cell r="K94">
            <v>1</v>
          </cell>
          <cell r="L94">
            <v>3.5</v>
          </cell>
          <cell r="M94">
            <v>0</v>
          </cell>
          <cell r="N94">
            <v>0</v>
          </cell>
        </row>
        <row r="95">
          <cell r="C95">
            <v>1.5</v>
          </cell>
          <cell r="D95">
            <v>1.5</v>
          </cell>
          <cell r="E95">
            <v>1</v>
          </cell>
          <cell r="F95">
            <v>4</v>
          </cell>
          <cell r="G95">
            <v>0</v>
          </cell>
          <cell r="H95">
            <v>0</v>
          </cell>
          <cell r="I95">
            <v>1</v>
          </cell>
          <cell r="J95">
            <v>2.5</v>
          </cell>
          <cell r="K95">
            <v>1</v>
          </cell>
          <cell r="L95">
            <v>6.5</v>
          </cell>
          <cell r="M95">
            <v>1</v>
          </cell>
          <cell r="N95">
            <v>0</v>
          </cell>
        </row>
        <row r="96">
          <cell r="C96">
            <v>4</v>
          </cell>
          <cell r="D96">
            <v>1</v>
          </cell>
          <cell r="E96">
            <v>0.5</v>
          </cell>
          <cell r="F96">
            <v>2</v>
          </cell>
          <cell r="G96">
            <v>1.5</v>
          </cell>
          <cell r="H96">
            <v>0</v>
          </cell>
          <cell r="I96">
            <v>0.5</v>
          </cell>
          <cell r="J96">
            <v>3</v>
          </cell>
          <cell r="K96">
            <v>1</v>
          </cell>
          <cell r="L96">
            <v>5.5</v>
          </cell>
          <cell r="M96">
            <v>1</v>
          </cell>
          <cell r="N96">
            <v>0</v>
          </cell>
        </row>
        <row r="97">
          <cell r="C97">
            <v>2.5</v>
          </cell>
          <cell r="D97">
            <v>1.5</v>
          </cell>
          <cell r="E97">
            <v>0</v>
          </cell>
          <cell r="F97">
            <v>3.5</v>
          </cell>
          <cell r="G97">
            <v>0.5</v>
          </cell>
          <cell r="H97">
            <v>1.5</v>
          </cell>
          <cell r="I97">
            <v>0</v>
          </cell>
          <cell r="J97">
            <v>2.5</v>
          </cell>
          <cell r="K97">
            <v>0.5</v>
          </cell>
          <cell r="L97">
            <v>9</v>
          </cell>
          <cell r="M97">
            <v>2.5</v>
          </cell>
          <cell r="N97">
            <v>0</v>
          </cell>
        </row>
        <row r="98">
          <cell r="C98">
            <v>4</v>
          </cell>
          <cell r="D98">
            <v>0.5</v>
          </cell>
          <cell r="E98">
            <v>1.5</v>
          </cell>
          <cell r="F98">
            <v>8</v>
          </cell>
          <cell r="G98">
            <v>0</v>
          </cell>
          <cell r="H98">
            <v>1.5</v>
          </cell>
          <cell r="I98">
            <v>3</v>
          </cell>
          <cell r="J98">
            <v>5.5</v>
          </cell>
          <cell r="K98">
            <v>0.5</v>
          </cell>
          <cell r="L98">
            <v>5.5</v>
          </cell>
          <cell r="M98">
            <v>3</v>
          </cell>
          <cell r="N98">
            <v>0</v>
          </cell>
        </row>
        <row r="99">
          <cell r="C99">
            <v>1.5</v>
          </cell>
          <cell r="D99">
            <v>0.5</v>
          </cell>
          <cell r="E99">
            <v>0</v>
          </cell>
          <cell r="F99">
            <v>2</v>
          </cell>
          <cell r="G99">
            <v>1</v>
          </cell>
          <cell r="H99">
            <v>1</v>
          </cell>
          <cell r="I99">
            <v>0.5</v>
          </cell>
          <cell r="J99">
            <v>0.5</v>
          </cell>
          <cell r="K99">
            <v>0</v>
          </cell>
          <cell r="L99">
            <v>3.5</v>
          </cell>
          <cell r="M99">
            <v>1</v>
          </cell>
          <cell r="N99">
            <v>0</v>
          </cell>
        </row>
        <row r="100">
          <cell r="C100">
            <v>4.5</v>
          </cell>
          <cell r="D100">
            <v>0</v>
          </cell>
          <cell r="E100">
            <v>1</v>
          </cell>
          <cell r="F100">
            <v>4</v>
          </cell>
          <cell r="G100">
            <v>0.5</v>
          </cell>
          <cell r="H100">
            <v>0</v>
          </cell>
          <cell r="I100">
            <v>0</v>
          </cell>
          <cell r="J100">
            <v>2.5</v>
          </cell>
          <cell r="K100">
            <v>0</v>
          </cell>
          <cell r="L100">
            <v>2.5</v>
          </cell>
          <cell r="M100">
            <v>0</v>
          </cell>
          <cell r="N100">
            <v>0</v>
          </cell>
        </row>
        <row r="101">
          <cell r="C101">
            <v>2</v>
          </cell>
          <cell r="D101">
            <v>1</v>
          </cell>
          <cell r="E101">
            <v>0</v>
          </cell>
          <cell r="F101">
            <v>4.5</v>
          </cell>
          <cell r="G101">
            <v>1.5</v>
          </cell>
          <cell r="H101">
            <v>0</v>
          </cell>
          <cell r="I101">
            <v>0.5</v>
          </cell>
          <cell r="J101">
            <v>2</v>
          </cell>
          <cell r="K101">
            <v>0</v>
          </cell>
          <cell r="L101">
            <v>1</v>
          </cell>
          <cell r="M101">
            <v>1</v>
          </cell>
          <cell r="N101">
            <v>0</v>
          </cell>
        </row>
        <row r="102">
          <cell r="C102">
            <v>2</v>
          </cell>
          <cell r="D102">
            <v>1</v>
          </cell>
          <cell r="E102">
            <v>0</v>
          </cell>
          <cell r="F102">
            <v>4.5</v>
          </cell>
          <cell r="G102">
            <v>1.5</v>
          </cell>
          <cell r="H102">
            <v>0.5</v>
          </cell>
          <cell r="I102">
            <v>1.5</v>
          </cell>
          <cell r="J102">
            <v>2.5</v>
          </cell>
          <cell r="K102">
            <v>0</v>
          </cell>
          <cell r="L102">
            <v>2.5</v>
          </cell>
          <cell r="M102">
            <v>1</v>
          </cell>
          <cell r="N102">
            <v>0</v>
          </cell>
        </row>
        <row r="103">
          <cell r="C103">
            <v>1</v>
          </cell>
          <cell r="D103">
            <v>1</v>
          </cell>
          <cell r="E103">
            <v>1</v>
          </cell>
          <cell r="F103">
            <v>8</v>
          </cell>
          <cell r="G103">
            <v>0.5</v>
          </cell>
          <cell r="H103">
            <v>0</v>
          </cell>
          <cell r="I103">
            <v>2</v>
          </cell>
          <cell r="J103">
            <v>1.5</v>
          </cell>
          <cell r="K103">
            <v>0</v>
          </cell>
          <cell r="L103">
            <v>2</v>
          </cell>
          <cell r="M103">
            <v>3</v>
          </cell>
          <cell r="N103">
            <v>0</v>
          </cell>
        </row>
        <row r="104">
          <cell r="C104">
            <v>2.5</v>
          </cell>
          <cell r="D104">
            <v>2</v>
          </cell>
          <cell r="E104">
            <v>0.5</v>
          </cell>
          <cell r="F104">
            <v>3.5</v>
          </cell>
          <cell r="G104">
            <v>0</v>
          </cell>
          <cell r="H104">
            <v>0</v>
          </cell>
          <cell r="I104">
            <v>0.5</v>
          </cell>
          <cell r="J104">
            <v>4.5</v>
          </cell>
          <cell r="K104">
            <v>0</v>
          </cell>
          <cell r="L104">
            <v>3.5</v>
          </cell>
          <cell r="M104">
            <v>3</v>
          </cell>
          <cell r="N104">
            <v>0</v>
          </cell>
        </row>
        <row r="105">
          <cell r="C105">
            <v>2.5</v>
          </cell>
          <cell r="D105">
            <v>1.5</v>
          </cell>
          <cell r="E105">
            <v>0.5</v>
          </cell>
          <cell r="F105">
            <v>3</v>
          </cell>
          <cell r="G105">
            <v>1</v>
          </cell>
          <cell r="H105">
            <v>0</v>
          </cell>
          <cell r="I105">
            <v>0</v>
          </cell>
          <cell r="J105">
            <v>1</v>
          </cell>
          <cell r="K105">
            <v>0</v>
          </cell>
          <cell r="L105">
            <v>2</v>
          </cell>
          <cell r="M105">
            <v>2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7.10 Busembatya-Butongole"/>
      <sheetName val="17.10 Butongole-Busembatya"/>
      <sheetName val="18.10 Busembatya-Butongole"/>
      <sheetName val="18.10 Butongole-Busembatya"/>
      <sheetName val="19.10 Busembatya-Butongole 24h"/>
      <sheetName val="19.10 Butongole-Busembatya-24h"/>
      <sheetName val="20.10 Busembatya-Butongole"/>
      <sheetName val="20.10 Butongole-Busembatya"/>
      <sheetName val="21.10 Busembatya-Butongole-24h"/>
      <sheetName val="21.10 -Butongole-Bsembatya-24h"/>
      <sheetName val="22.10 Busembatya-Butongole"/>
      <sheetName val="22.10 Butongole-Busembatya"/>
      <sheetName val="23.10 Busembtya-Butongole"/>
      <sheetName val="23.10 Butongole-Busembatya"/>
      <sheetName val="Avg Week  Busembatya-Butongole"/>
      <sheetName val="Avg Week Butongole-Busembatya"/>
      <sheetName val="proportions"/>
      <sheetName val="AvgWeekButongole-Busembaty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C10">
            <v>3</v>
          </cell>
          <cell r="D10">
            <v>0.7142857142857143</v>
          </cell>
          <cell r="E10">
            <v>1</v>
          </cell>
          <cell r="F10">
            <v>4.4285714285714288</v>
          </cell>
          <cell r="G10">
            <v>0.14285714285714285</v>
          </cell>
          <cell r="H10">
            <v>0.14285714285714285</v>
          </cell>
          <cell r="I10">
            <v>0.8571428571428571</v>
          </cell>
          <cell r="J10">
            <v>0.7142857142857143</v>
          </cell>
          <cell r="K10">
            <v>1.1428571428571428</v>
          </cell>
          <cell r="L10">
            <v>0.42857142857142855</v>
          </cell>
          <cell r="M10">
            <v>7.4285714285714288</v>
          </cell>
          <cell r="N10">
            <v>0.14285714285714285</v>
          </cell>
        </row>
        <row r="11">
          <cell r="C11">
            <v>4</v>
          </cell>
          <cell r="D11">
            <v>0.8571428571428571</v>
          </cell>
          <cell r="E11">
            <v>1.1428571428571428</v>
          </cell>
          <cell r="F11">
            <v>5.4285714285714288</v>
          </cell>
          <cell r="G11">
            <v>0.14285714285714285</v>
          </cell>
          <cell r="H11">
            <v>0.14285714285714285</v>
          </cell>
          <cell r="I11">
            <v>1</v>
          </cell>
          <cell r="J11">
            <v>0.5714285714285714</v>
          </cell>
          <cell r="K11">
            <v>2</v>
          </cell>
          <cell r="L11">
            <v>0</v>
          </cell>
          <cell r="M11">
            <v>9.8571428571428577</v>
          </cell>
          <cell r="N11">
            <v>0</v>
          </cell>
        </row>
        <row r="12">
          <cell r="C12">
            <v>1.8571428571428572</v>
          </cell>
          <cell r="D12">
            <v>0.5714285714285714</v>
          </cell>
          <cell r="E12">
            <v>2</v>
          </cell>
          <cell r="F12">
            <v>7.7142857142857144</v>
          </cell>
          <cell r="G12">
            <v>0.14285714285714285</v>
          </cell>
          <cell r="H12">
            <v>0.14285714285714285</v>
          </cell>
          <cell r="I12">
            <v>0.14285714285714285</v>
          </cell>
          <cell r="J12">
            <v>0.5714285714285714</v>
          </cell>
          <cell r="K12">
            <v>0.42857142857142855</v>
          </cell>
          <cell r="L12">
            <v>0.8571428571428571</v>
          </cell>
          <cell r="M12">
            <v>9</v>
          </cell>
          <cell r="N12">
            <v>0</v>
          </cell>
        </row>
        <row r="13">
          <cell r="C13">
            <v>2.7142857142857144</v>
          </cell>
          <cell r="D13">
            <v>0.8571428571428571</v>
          </cell>
          <cell r="E13">
            <v>1.7142857142857142</v>
          </cell>
          <cell r="F13">
            <v>4.8571428571428568</v>
          </cell>
          <cell r="G13">
            <v>0.7142857142857143</v>
          </cell>
          <cell r="H13">
            <v>0.42857142857142855</v>
          </cell>
          <cell r="I13">
            <v>0.7142857142857143</v>
          </cell>
          <cell r="J13">
            <v>1</v>
          </cell>
          <cell r="K13">
            <v>0.5714285714285714</v>
          </cell>
          <cell r="L13">
            <v>0.42857142857142855</v>
          </cell>
          <cell r="M13">
            <v>7.4285714285714288</v>
          </cell>
          <cell r="N13">
            <v>0</v>
          </cell>
        </row>
        <row r="14">
          <cell r="C14">
            <v>1.5714285714285714</v>
          </cell>
          <cell r="D14">
            <v>1</v>
          </cell>
          <cell r="E14">
            <v>1.2857142857142858</v>
          </cell>
          <cell r="F14">
            <v>6.4285714285714288</v>
          </cell>
          <cell r="G14">
            <v>0.42857142857142855</v>
          </cell>
          <cell r="H14">
            <v>0.14285714285714285</v>
          </cell>
          <cell r="I14">
            <v>0.14285714285714285</v>
          </cell>
          <cell r="J14">
            <v>0.7142857142857143</v>
          </cell>
          <cell r="K14">
            <v>1.4285714285714286</v>
          </cell>
          <cell r="L14">
            <v>1.2857142857142858</v>
          </cell>
          <cell r="M14">
            <v>6.1428571428571432</v>
          </cell>
          <cell r="N14">
            <v>0.14285714285714285</v>
          </cell>
        </row>
        <row r="15">
          <cell r="C15">
            <v>1</v>
          </cell>
          <cell r="D15">
            <v>2</v>
          </cell>
          <cell r="E15">
            <v>1.1428571428571428</v>
          </cell>
          <cell r="F15">
            <v>5.2857142857142856</v>
          </cell>
          <cell r="G15">
            <v>0.8571428571428571</v>
          </cell>
          <cell r="H15">
            <v>0</v>
          </cell>
          <cell r="I15">
            <v>0.14285714285714285</v>
          </cell>
          <cell r="J15">
            <v>1.1428571428571428</v>
          </cell>
          <cell r="K15">
            <v>0.7142857142857143</v>
          </cell>
          <cell r="L15">
            <v>0.2857142857142857</v>
          </cell>
          <cell r="M15">
            <v>7.7142857142857144</v>
          </cell>
          <cell r="N15">
            <v>0</v>
          </cell>
        </row>
        <row r="16">
          <cell r="C16">
            <v>3.4285714285714284</v>
          </cell>
          <cell r="D16">
            <v>1.2857142857142858</v>
          </cell>
          <cell r="E16">
            <v>2.2857142857142856</v>
          </cell>
          <cell r="F16">
            <v>7.7142857142857144</v>
          </cell>
          <cell r="G16">
            <v>0.42857142857142855</v>
          </cell>
          <cell r="H16">
            <v>0</v>
          </cell>
          <cell r="I16">
            <v>0.42857142857142855</v>
          </cell>
          <cell r="J16">
            <v>1.5714285714285714</v>
          </cell>
          <cell r="K16">
            <v>0.42857142857142855</v>
          </cell>
          <cell r="L16">
            <v>0.7142857142857143</v>
          </cell>
          <cell r="M16">
            <v>9.2857142857142865</v>
          </cell>
          <cell r="N16">
            <v>0</v>
          </cell>
        </row>
        <row r="17">
          <cell r="C17">
            <v>2.7142857142857144</v>
          </cell>
          <cell r="D17">
            <v>1.2857142857142858</v>
          </cell>
          <cell r="E17">
            <v>1.8571428571428572</v>
          </cell>
          <cell r="F17">
            <v>6.5714285714285712</v>
          </cell>
          <cell r="G17">
            <v>0.14285714285714285</v>
          </cell>
          <cell r="H17">
            <v>0</v>
          </cell>
          <cell r="I17">
            <v>1.5714285714285714</v>
          </cell>
          <cell r="J17">
            <v>1.4285714285714286</v>
          </cell>
          <cell r="K17">
            <v>0.2857142857142857</v>
          </cell>
          <cell r="L17">
            <v>0.5714285714285714</v>
          </cell>
          <cell r="M17">
            <v>7.8571428571428568</v>
          </cell>
          <cell r="N17">
            <v>0</v>
          </cell>
        </row>
        <row r="18">
          <cell r="C18">
            <v>2.4285714285714284</v>
          </cell>
          <cell r="D18">
            <v>1.2857142857142858</v>
          </cell>
          <cell r="E18">
            <v>1.4285714285714286</v>
          </cell>
          <cell r="F18">
            <v>9</v>
          </cell>
          <cell r="G18">
            <v>0</v>
          </cell>
          <cell r="H18">
            <v>0.14285714285714285</v>
          </cell>
          <cell r="I18">
            <v>0.8571428571428571</v>
          </cell>
          <cell r="J18">
            <v>1.5714285714285714</v>
          </cell>
          <cell r="K18">
            <v>0.8571428571428571</v>
          </cell>
          <cell r="L18">
            <v>0.2857142857142857</v>
          </cell>
          <cell r="M18">
            <v>8.8571428571428577</v>
          </cell>
          <cell r="N18">
            <v>0.14285714285714285</v>
          </cell>
        </row>
        <row r="19">
          <cell r="C19">
            <v>3.5714285714285716</v>
          </cell>
          <cell r="D19">
            <v>0.8571428571428571</v>
          </cell>
          <cell r="E19">
            <v>1.2857142857142858</v>
          </cell>
          <cell r="F19">
            <v>10</v>
          </cell>
          <cell r="G19">
            <v>0.14285714285714285</v>
          </cell>
          <cell r="H19">
            <v>0.42857142857142855</v>
          </cell>
          <cell r="I19">
            <v>0.14285714285714285</v>
          </cell>
          <cell r="J19">
            <v>0.42857142857142855</v>
          </cell>
          <cell r="K19">
            <v>0.7142857142857143</v>
          </cell>
          <cell r="L19">
            <v>0.42857142857142855</v>
          </cell>
          <cell r="M19">
            <v>11.142857142857142</v>
          </cell>
          <cell r="N19">
            <v>0</v>
          </cell>
        </row>
        <row r="20">
          <cell r="C20">
            <v>2.5714285714285716</v>
          </cell>
          <cell r="D20">
            <v>1.8571428571428572</v>
          </cell>
          <cell r="E20">
            <v>1.5714285714285714</v>
          </cell>
          <cell r="F20">
            <v>8.8571428571428577</v>
          </cell>
          <cell r="G20">
            <v>0.2857142857142857</v>
          </cell>
          <cell r="H20">
            <v>0.2857142857142857</v>
          </cell>
          <cell r="I20">
            <v>1.5714285714285714</v>
          </cell>
          <cell r="J20">
            <v>0.42857142857142855</v>
          </cell>
          <cell r="K20">
            <v>0.5714285714285714</v>
          </cell>
          <cell r="L20">
            <v>0.2857142857142857</v>
          </cell>
          <cell r="M20">
            <v>9.1428571428571423</v>
          </cell>
          <cell r="N20">
            <v>0.14285714285714285</v>
          </cell>
        </row>
        <row r="21">
          <cell r="C21">
            <v>3.2857142857142856</v>
          </cell>
          <cell r="D21">
            <v>1.7142857142857142</v>
          </cell>
          <cell r="E21">
            <v>2.1428571428571428</v>
          </cell>
          <cell r="F21">
            <v>7.2857142857142856</v>
          </cell>
          <cell r="G21">
            <v>0.14285714285714285</v>
          </cell>
          <cell r="H21">
            <v>0.42857142857142855</v>
          </cell>
          <cell r="I21">
            <v>0.42857142857142855</v>
          </cell>
          <cell r="J21">
            <v>0.8571428571428571</v>
          </cell>
          <cell r="K21">
            <v>0.8571428571428571</v>
          </cell>
          <cell r="L21">
            <v>0.42857142857142855</v>
          </cell>
          <cell r="M21">
            <v>8.8571428571428577</v>
          </cell>
          <cell r="N21">
            <v>0.14285714285714285</v>
          </cell>
        </row>
        <row r="22">
          <cell r="C22">
            <v>3.1428571428571428</v>
          </cell>
          <cell r="D22">
            <v>0.7142857142857143</v>
          </cell>
          <cell r="E22">
            <v>0.8571428571428571</v>
          </cell>
          <cell r="F22">
            <v>8.7142857142857135</v>
          </cell>
          <cell r="G22">
            <v>0.2857142857142857</v>
          </cell>
          <cell r="H22">
            <v>0.42857142857142855</v>
          </cell>
          <cell r="I22">
            <v>0.7142857142857143</v>
          </cell>
          <cell r="J22">
            <v>0.5714285714285714</v>
          </cell>
          <cell r="K22">
            <v>0.42857142857142855</v>
          </cell>
          <cell r="L22">
            <v>0.2857142857142857</v>
          </cell>
          <cell r="M22">
            <v>8.8571428571428577</v>
          </cell>
          <cell r="N22">
            <v>0</v>
          </cell>
        </row>
        <row r="23">
          <cell r="C23">
            <v>2.2857142857142856</v>
          </cell>
          <cell r="D23">
            <v>1.4285714285714286</v>
          </cell>
          <cell r="E23">
            <v>0.8571428571428571</v>
          </cell>
          <cell r="F23">
            <v>8.2857142857142865</v>
          </cell>
          <cell r="G23">
            <v>0.14285714285714285</v>
          </cell>
          <cell r="H23">
            <v>0.14285714285714285</v>
          </cell>
          <cell r="I23">
            <v>0.14285714285714285</v>
          </cell>
          <cell r="J23">
            <v>1.2857142857142858</v>
          </cell>
          <cell r="K23">
            <v>0.42857142857142855</v>
          </cell>
          <cell r="L23">
            <v>0.2857142857142857</v>
          </cell>
          <cell r="M23">
            <v>8.4285714285714288</v>
          </cell>
          <cell r="N23">
            <v>0.2857142857142857</v>
          </cell>
        </row>
        <row r="24">
          <cell r="C24">
            <v>3.1428571428571428</v>
          </cell>
          <cell r="D24">
            <v>1.4285714285714286</v>
          </cell>
          <cell r="E24">
            <v>2</v>
          </cell>
          <cell r="F24">
            <v>8.4285714285714288</v>
          </cell>
          <cell r="G24">
            <v>0</v>
          </cell>
          <cell r="H24">
            <v>0</v>
          </cell>
          <cell r="I24">
            <v>0.8571428571428571</v>
          </cell>
          <cell r="J24">
            <v>0.42857142857142855</v>
          </cell>
          <cell r="K24">
            <v>0.42857142857142855</v>
          </cell>
          <cell r="L24">
            <v>0.42857142857142855</v>
          </cell>
          <cell r="M24">
            <v>9.1428571428571423</v>
          </cell>
          <cell r="N24">
            <v>0</v>
          </cell>
        </row>
        <row r="25">
          <cell r="C25">
            <v>4.2857142857142856</v>
          </cell>
          <cell r="D25">
            <v>1</v>
          </cell>
          <cell r="E25">
            <v>2.1428571428571428</v>
          </cell>
          <cell r="F25">
            <v>9.1428571428571423</v>
          </cell>
          <cell r="G25">
            <v>0</v>
          </cell>
          <cell r="H25">
            <v>0.2857142857142857</v>
          </cell>
          <cell r="I25">
            <v>0.42857142857142855</v>
          </cell>
          <cell r="J25">
            <v>0.5714285714285714</v>
          </cell>
          <cell r="K25">
            <v>0.42857142857142855</v>
          </cell>
          <cell r="L25">
            <v>0.7142857142857143</v>
          </cell>
          <cell r="M25">
            <v>11.571428571428571</v>
          </cell>
          <cell r="N25">
            <v>0</v>
          </cell>
        </row>
        <row r="26">
          <cell r="C26">
            <v>2.7142857142857144</v>
          </cell>
          <cell r="D26">
            <v>0.7142857142857143</v>
          </cell>
          <cell r="E26">
            <v>1.2857142857142858</v>
          </cell>
          <cell r="F26">
            <v>10.142857142857142</v>
          </cell>
          <cell r="G26">
            <v>0</v>
          </cell>
          <cell r="H26">
            <v>0.14285714285714285</v>
          </cell>
          <cell r="I26">
            <v>1.7142857142857142</v>
          </cell>
          <cell r="J26">
            <v>1.1428571428571428</v>
          </cell>
          <cell r="K26">
            <v>0.2857142857142857</v>
          </cell>
          <cell r="L26">
            <v>0</v>
          </cell>
          <cell r="M26">
            <v>9.5714285714285712</v>
          </cell>
          <cell r="N26">
            <v>0</v>
          </cell>
        </row>
        <row r="27">
          <cell r="C27">
            <v>3.7142857142857144</v>
          </cell>
          <cell r="D27">
            <v>2.1428571428571428</v>
          </cell>
          <cell r="E27">
            <v>1</v>
          </cell>
          <cell r="F27">
            <v>8.2857142857142865</v>
          </cell>
          <cell r="G27">
            <v>0.2857142857142857</v>
          </cell>
          <cell r="H27">
            <v>0.14285714285714285</v>
          </cell>
          <cell r="I27">
            <v>0.14285714285714285</v>
          </cell>
          <cell r="J27">
            <v>0.8571428571428571</v>
          </cell>
          <cell r="K27">
            <v>0.42857142857142855</v>
          </cell>
          <cell r="L27">
            <v>0</v>
          </cell>
          <cell r="M27">
            <v>8.7142857142857135</v>
          </cell>
          <cell r="N27">
            <v>0</v>
          </cell>
        </row>
        <row r="28">
          <cell r="C28">
            <v>4.1428571428571432</v>
          </cell>
          <cell r="D28">
            <v>0.8571428571428571</v>
          </cell>
          <cell r="E28">
            <v>1.2857142857142858</v>
          </cell>
          <cell r="F28">
            <v>10.142857142857142</v>
          </cell>
          <cell r="G28">
            <v>0</v>
          </cell>
          <cell r="H28">
            <v>0.14285714285714285</v>
          </cell>
          <cell r="I28">
            <v>1.1428571428571428</v>
          </cell>
          <cell r="J28">
            <v>1</v>
          </cell>
          <cell r="K28">
            <v>0.14285714285714285</v>
          </cell>
          <cell r="L28">
            <v>0.14285714285714285</v>
          </cell>
          <cell r="M28">
            <v>8.4285714285714288</v>
          </cell>
          <cell r="N28">
            <v>0</v>
          </cell>
        </row>
        <row r="29">
          <cell r="C29">
            <v>4.8571428571428568</v>
          </cell>
          <cell r="D29">
            <v>1</v>
          </cell>
          <cell r="E29">
            <v>2.4285714285714284</v>
          </cell>
          <cell r="F29">
            <v>9</v>
          </cell>
          <cell r="G29">
            <v>0.5714285714285714</v>
          </cell>
          <cell r="H29">
            <v>0.2857142857142857</v>
          </cell>
          <cell r="I29">
            <v>0.42857142857142855</v>
          </cell>
          <cell r="J29">
            <v>1.1428571428571428</v>
          </cell>
          <cell r="K29">
            <v>0.7142857142857143</v>
          </cell>
          <cell r="L29">
            <v>0</v>
          </cell>
          <cell r="M29">
            <v>10.428571428571429</v>
          </cell>
          <cell r="N29">
            <v>0</v>
          </cell>
        </row>
        <row r="30">
          <cell r="C30">
            <v>5.2857142857142856</v>
          </cell>
          <cell r="D30">
            <v>2.1428571428571428</v>
          </cell>
          <cell r="E30">
            <v>1.4285714285714286</v>
          </cell>
          <cell r="F30">
            <v>10.285714285714286</v>
          </cell>
          <cell r="G30">
            <v>0.14285714285714285</v>
          </cell>
          <cell r="H30">
            <v>0.5714285714285714</v>
          </cell>
          <cell r="I30">
            <v>1.4285714285714286</v>
          </cell>
          <cell r="J30">
            <v>1.2857142857142858</v>
          </cell>
          <cell r="K30">
            <v>0.7142857142857143</v>
          </cell>
          <cell r="L30">
            <v>0.42857142857142855</v>
          </cell>
          <cell r="M30">
            <v>8.5714285714285712</v>
          </cell>
          <cell r="N30">
            <v>0</v>
          </cell>
        </row>
        <row r="31">
          <cell r="C31">
            <v>3.5714285714285716</v>
          </cell>
          <cell r="D31">
            <v>1.1428571428571428</v>
          </cell>
          <cell r="E31">
            <v>0.5714285714285714</v>
          </cell>
          <cell r="F31">
            <v>7.5714285714285712</v>
          </cell>
          <cell r="G31">
            <v>0.14285714285714285</v>
          </cell>
          <cell r="H31">
            <v>0.14285714285714285</v>
          </cell>
          <cell r="I31">
            <v>0.8571428571428571</v>
          </cell>
          <cell r="J31">
            <v>1.4285714285714286</v>
          </cell>
          <cell r="K31">
            <v>0.7142857142857143</v>
          </cell>
          <cell r="L31">
            <v>0.42857142857142855</v>
          </cell>
          <cell r="M31">
            <v>9.8571428571428577</v>
          </cell>
          <cell r="N31">
            <v>0</v>
          </cell>
        </row>
        <row r="32">
          <cell r="C32">
            <v>5.2857142857142856</v>
          </cell>
          <cell r="D32">
            <v>1.1428571428571428</v>
          </cell>
          <cell r="E32">
            <v>1.8571428571428572</v>
          </cell>
          <cell r="F32">
            <v>9.4285714285714288</v>
          </cell>
          <cell r="G32">
            <v>0.2857142857142857</v>
          </cell>
          <cell r="H32">
            <v>0.5714285714285714</v>
          </cell>
          <cell r="I32">
            <v>0.7142857142857143</v>
          </cell>
          <cell r="J32">
            <v>1.2857142857142858</v>
          </cell>
          <cell r="K32">
            <v>0.7142857142857143</v>
          </cell>
          <cell r="L32">
            <v>0.8571428571428571</v>
          </cell>
          <cell r="M32">
            <v>7.7142857142857144</v>
          </cell>
          <cell r="N32">
            <v>0</v>
          </cell>
        </row>
        <row r="33">
          <cell r="C33">
            <v>6.2857142857142856</v>
          </cell>
          <cell r="D33">
            <v>2</v>
          </cell>
          <cell r="E33">
            <v>0.8571428571428571</v>
          </cell>
          <cell r="F33">
            <v>8.8571428571428577</v>
          </cell>
          <cell r="G33">
            <v>0.2857142857142857</v>
          </cell>
          <cell r="H33">
            <v>0.42857142857142855</v>
          </cell>
          <cell r="I33">
            <v>1.1428571428571428</v>
          </cell>
          <cell r="J33">
            <v>0.7142857142857143</v>
          </cell>
          <cell r="K33">
            <v>1.1428571428571428</v>
          </cell>
          <cell r="L33">
            <v>0.2857142857142857</v>
          </cell>
          <cell r="M33">
            <v>9.1428571428571423</v>
          </cell>
          <cell r="N33">
            <v>0</v>
          </cell>
        </row>
        <row r="34">
          <cell r="C34">
            <v>2.8571428571428572</v>
          </cell>
          <cell r="D34">
            <v>1.7142857142857142</v>
          </cell>
          <cell r="E34">
            <v>3</v>
          </cell>
          <cell r="F34">
            <v>9.8571428571428577</v>
          </cell>
          <cell r="G34">
            <v>0.7142857142857143</v>
          </cell>
          <cell r="H34">
            <v>0.5714285714285714</v>
          </cell>
          <cell r="I34">
            <v>1.1428571428571428</v>
          </cell>
          <cell r="J34">
            <v>1.1428571428571428</v>
          </cell>
          <cell r="K34">
            <v>0.5714285714285714</v>
          </cell>
          <cell r="L34">
            <v>0</v>
          </cell>
          <cell r="M34">
            <v>9.2857142857142865</v>
          </cell>
          <cell r="N34">
            <v>0</v>
          </cell>
        </row>
        <row r="35">
          <cell r="C35">
            <v>3.8571428571428572</v>
          </cell>
          <cell r="D35">
            <v>2.5714285714285716</v>
          </cell>
          <cell r="E35">
            <v>1.4285714285714286</v>
          </cell>
          <cell r="F35">
            <v>9.2857142857142865</v>
          </cell>
          <cell r="G35">
            <v>0.14285714285714285</v>
          </cell>
          <cell r="H35">
            <v>0.42857142857142855</v>
          </cell>
          <cell r="I35">
            <v>0.8571428571428571</v>
          </cell>
          <cell r="J35">
            <v>0.5714285714285714</v>
          </cell>
          <cell r="K35">
            <v>0.42857142857142855</v>
          </cell>
          <cell r="L35">
            <v>0.2857142857142857</v>
          </cell>
          <cell r="M35">
            <v>10</v>
          </cell>
          <cell r="N35">
            <v>0.2857142857142857</v>
          </cell>
        </row>
        <row r="36">
          <cell r="C36">
            <v>6.1428571428571432</v>
          </cell>
          <cell r="D36">
            <v>1.8571428571428572</v>
          </cell>
          <cell r="E36">
            <v>2.4285714285714284</v>
          </cell>
          <cell r="F36">
            <v>10.571428571428571</v>
          </cell>
          <cell r="G36">
            <v>0</v>
          </cell>
          <cell r="H36">
            <v>0.5714285714285714</v>
          </cell>
          <cell r="I36">
            <v>0.8571428571428571</v>
          </cell>
          <cell r="J36">
            <v>1.2857142857142858</v>
          </cell>
          <cell r="K36">
            <v>1.1428571428571428</v>
          </cell>
          <cell r="L36">
            <v>0.14285714285714285</v>
          </cell>
          <cell r="M36">
            <v>8</v>
          </cell>
          <cell r="N36">
            <v>0.14285714285714285</v>
          </cell>
        </row>
        <row r="37">
          <cell r="C37">
            <v>3.7142857142857144</v>
          </cell>
          <cell r="D37">
            <v>2.1428571428571428</v>
          </cell>
          <cell r="E37">
            <v>2.4285714285714284</v>
          </cell>
          <cell r="F37">
            <v>9.1428571428571423</v>
          </cell>
          <cell r="G37">
            <v>0</v>
          </cell>
          <cell r="H37">
            <v>0.42857142857142855</v>
          </cell>
          <cell r="I37">
            <v>1.2857142857142858</v>
          </cell>
          <cell r="J37">
            <v>1.1428571428571428</v>
          </cell>
          <cell r="K37">
            <v>0.5714285714285714</v>
          </cell>
          <cell r="L37">
            <v>0.2857142857142857</v>
          </cell>
          <cell r="M37">
            <v>9.7142857142857135</v>
          </cell>
          <cell r="N37">
            <v>0</v>
          </cell>
        </row>
        <row r="38">
          <cell r="C38">
            <v>3.1428571428571428</v>
          </cell>
          <cell r="D38">
            <v>2</v>
          </cell>
          <cell r="E38">
            <v>2.5714285714285716</v>
          </cell>
          <cell r="F38">
            <v>8.4285714285714288</v>
          </cell>
          <cell r="G38">
            <v>0.14285714285714285</v>
          </cell>
          <cell r="H38">
            <v>0.8571428571428571</v>
          </cell>
          <cell r="I38">
            <v>0.5714285714285714</v>
          </cell>
          <cell r="J38">
            <v>0.8571428571428571</v>
          </cell>
          <cell r="K38">
            <v>1.8571428571428572</v>
          </cell>
          <cell r="L38">
            <v>0.42857142857142855</v>
          </cell>
          <cell r="M38">
            <v>11.428571428571429</v>
          </cell>
          <cell r="N38">
            <v>0</v>
          </cell>
        </row>
        <row r="39">
          <cell r="C39">
            <v>4.4285714285714288</v>
          </cell>
          <cell r="D39">
            <v>2</v>
          </cell>
          <cell r="E39">
            <v>2.4285714285714284</v>
          </cell>
          <cell r="F39">
            <v>9.1428571428571423</v>
          </cell>
          <cell r="G39">
            <v>0.2857142857142857</v>
          </cell>
          <cell r="H39">
            <v>0.5714285714285714</v>
          </cell>
          <cell r="I39">
            <v>1.4285714285714286</v>
          </cell>
          <cell r="J39">
            <v>1.1428571428571428</v>
          </cell>
          <cell r="K39">
            <v>0.8571428571428571</v>
          </cell>
          <cell r="L39">
            <v>1</v>
          </cell>
          <cell r="M39">
            <v>10.714285714285714</v>
          </cell>
          <cell r="N39">
            <v>0</v>
          </cell>
        </row>
        <row r="40">
          <cell r="C40">
            <v>4.2857142857142856</v>
          </cell>
          <cell r="D40">
            <v>2.1428571428571428</v>
          </cell>
          <cell r="E40">
            <v>2.2857142857142856</v>
          </cell>
          <cell r="F40">
            <v>8.2857142857142865</v>
          </cell>
          <cell r="G40">
            <v>0</v>
          </cell>
          <cell r="H40">
            <v>0.2857142857142857</v>
          </cell>
          <cell r="I40">
            <v>0.5714285714285714</v>
          </cell>
          <cell r="J40">
            <v>1.1428571428571428</v>
          </cell>
          <cell r="K40">
            <v>1.2857142857142858</v>
          </cell>
          <cell r="L40">
            <v>0.5714285714285714</v>
          </cell>
          <cell r="M40">
            <v>10</v>
          </cell>
          <cell r="N40">
            <v>0</v>
          </cell>
        </row>
        <row r="41">
          <cell r="C41">
            <v>3.7142857142857144</v>
          </cell>
          <cell r="D41">
            <v>1</v>
          </cell>
          <cell r="E41">
            <v>1.7142857142857142</v>
          </cell>
          <cell r="F41">
            <v>8.8571428571428577</v>
          </cell>
          <cell r="G41">
            <v>0</v>
          </cell>
          <cell r="H41">
            <v>0.2857142857142857</v>
          </cell>
          <cell r="I41">
            <v>0.8571428571428571</v>
          </cell>
          <cell r="J41">
            <v>0.5714285714285714</v>
          </cell>
          <cell r="K41">
            <v>0.2857142857142857</v>
          </cell>
          <cell r="L41">
            <v>0.5714285714285714</v>
          </cell>
          <cell r="M41">
            <v>10.285714285714286</v>
          </cell>
          <cell r="N41">
            <v>0.2857142857142857</v>
          </cell>
        </row>
        <row r="42">
          <cell r="C42">
            <v>6.4285714285714288</v>
          </cell>
          <cell r="D42">
            <v>1.5714285714285714</v>
          </cell>
          <cell r="E42">
            <v>1.8571428571428572</v>
          </cell>
          <cell r="F42">
            <v>8.8571428571428577</v>
          </cell>
          <cell r="G42">
            <v>0</v>
          </cell>
          <cell r="H42">
            <v>0.5714285714285714</v>
          </cell>
          <cell r="I42">
            <v>1.2857142857142858</v>
          </cell>
          <cell r="J42">
            <v>1.8571428571428572</v>
          </cell>
          <cell r="K42">
            <v>0.7142857142857143</v>
          </cell>
          <cell r="L42">
            <v>0.14285714285714285</v>
          </cell>
          <cell r="M42">
            <v>9.8571428571428577</v>
          </cell>
          <cell r="N42">
            <v>0</v>
          </cell>
        </row>
        <row r="43">
          <cell r="C43">
            <v>4.8571428571428568</v>
          </cell>
          <cell r="D43">
            <v>1.2857142857142858</v>
          </cell>
          <cell r="E43">
            <v>2.7142857142857144</v>
          </cell>
          <cell r="F43">
            <v>9.5714285714285712</v>
          </cell>
          <cell r="G43">
            <v>0.2857142857142857</v>
          </cell>
          <cell r="H43">
            <v>0.7142857142857143</v>
          </cell>
          <cell r="I43">
            <v>1.4285714285714286</v>
          </cell>
          <cell r="J43">
            <v>1.2857142857142858</v>
          </cell>
          <cell r="K43">
            <v>0.42857142857142855</v>
          </cell>
          <cell r="L43">
            <v>0.8571428571428571</v>
          </cell>
          <cell r="M43">
            <v>8.4285714285714288</v>
          </cell>
          <cell r="N43">
            <v>0.2857142857142857</v>
          </cell>
        </row>
        <row r="44">
          <cell r="C44">
            <v>3.8571428571428572</v>
          </cell>
          <cell r="D44">
            <v>1.5714285714285714</v>
          </cell>
          <cell r="E44">
            <v>1.7142857142857142</v>
          </cell>
          <cell r="F44">
            <v>8.4285714285714288</v>
          </cell>
          <cell r="G44">
            <v>0.14285714285714285</v>
          </cell>
          <cell r="H44">
            <v>0.42857142857142855</v>
          </cell>
          <cell r="I44">
            <v>0.7142857142857143</v>
          </cell>
          <cell r="J44">
            <v>2.2857142857142856</v>
          </cell>
          <cell r="K44">
            <v>0.42857142857142855</v>
          </cell>
          <cell r="L44">
            <v>0.14285714285714285</v>
          </cell>
          <cell r="M44">
            <v>10.428571428571429</v>
          </cell>
          <cell r="N44">
            <v>0</v>
          </cell>
        </row>
        <row r="45">
          <cell r="C45">
            <v>3.8571428571428572</v>
          </cell>
          <cell r="D45">
            <v>2.7142857142857144</v>
          </cell>
          <cell r="E45">
            <v>2.1428571428571428</v>
          </cell>
          <cell r="F45">
            <v>7.2857142857142856</v>
          </cell>
          <cell r="G45">
            <v>0.42857142857142855</v>
          </cell>
          <cell r="H45">
            <v>1.1428571428571428</v>
          </cell>
          <cell r="I45">
            <v>1.1428571428571428</v>
          </cell>
          <cell r="J45">
            <v>1.5714285714285714</v>
          </cell>
          <cell r="K45">
            <v>1.4285714285714286</v>
          </cell>
          <cell r="L45">
            <v>0</v>
          </cell>
          <cell r="M45">
            <v>9.5714285714285712</v>
          </cell>
          <cell r="N45">
            <v>0.42857142857142855</v>
          </cell>
        </row>
        <row r="46">
          <cell r="C46">
            <v>2.7142857142857144</v>
          </cell>
          <cell r="D46">
            <v>1.2857142857142858</v>
          </cell>
          <cell r="E46">
            <v>2.2857142857142856</v>
          </cell>
          <cell r="F46">
            <v>7.2857142857142856</v>
          </cell>
          <cell r="G46">
            <v>0.2857142857142857</v>
          </cell>
          <cell r="H46">
            <v>0.5714285714285714</v>
          </cell>
          <cell r="I46">
            <v>0.5714285714285714</v>
          </cell>
          <cell r="J46">
            <v>0.5714285714285714</v>
          </cell>
          <cell r="K46">
            <v>1.1428571428571428</v>
          </cell>
          <cell r="L46">
            <v>0</v>
          </cell>
          <cell r="M46">
            <v>7.2857142857142856</v>
          </cell>
          <cell r="N46">
            <v>0</v>
          </cell>
        </row>
        <row r="47">
          <cell r="C47">
            <v>4.2857142857142856</v>
          </cell>
          <cell r="D47">
            <v>2.5714285714285716</v>
          </cell>
          <cell r="E47">
            <v>2.2857142857142856</v>
          </cell>
          <cell r="F47">
            <v>8.7142857142857135</v>
          </cell>
          <cell r="G47">
            <v>0</v>
          </cell>
          <cell r="H47">
            <v>0.14285714285714285</v>
          </cell>
          <cell r="I47">
            <v>1.7142857142857142</v>
          </cell>
          <cell r="J47">
            <v>0.7142857142857143</v>
          </cell>
          <cell r="K47">
            <v>1.2857142857142858</v>
          </cell>
          <cell r="L47">
            <v>0.14285714285714285</v>
          </cell>
          <cell r="M47">
            <v>6.1428571428571432</v>
          </cell>
          <cell r="N47">
            <v>0.14285714285714285</v>
          </cell>
        </row>
        <row r="48">
          <cell r="C48">
            <v>4.1428571428571432</v>
          </cell>
          <cell r="D48">
            <v>2</v>
          </cell>
          <cell r="E48">
            <v>2.5714285714285716</v>
          </cell>
          <cell r="F48">
            <v>11.428571428571429</v>
          </cell>
          <cell r="G48">
            <v>0.2857142857142857</v>
          </cell>
          <cell r="H48">
            <v>0.7142857142857143</v>
          </cell>
          <cell r="I48">
            <v>0.8571428571428571</v>
          </cell>
          <cell r="J48">
            <v>2</v>
          </cell>
          <cell r="K48">
            <v>1.7142857142857142</v>
          </cell>
          <cell r="L48">
            <v>0.14285714285714285</v>
          </cell>
          <cell r="M48">
            <v>9.5714285714285712</v>
          </cell>
          <cell r="N48">
            <v>0</v>
          </cell>
        </row>
        <row r="49">
          <cell r="C49">
            <v>5.2857142857142856</v>
          </cell>
          <cell r="D49">
            <v>2.2857142857142856</v>
          </cell>
          <cell r="E49">
            <v>3.4285714285714284</v>
          </cell>
          <cell r="F49">
            <v>9.2857142857142865</v>
          </cell>
          <cell r="G49">
            <v>0.14285714285714285</v>
          </cell>
          <cell r="H49">
            <v>0.14285714285714285</v>
          </cell>
          <cell r="I49">
            <v>0.42857142857142855</v>
          </cell>
          <cell r="J49">
            <v>1.7142857142857142</v>
          </cell>
          <cell r="K49">
            <v>0.8571428571428571</v>
          </cell>
          <cell r="L49">
            <v>0.14285714285714285</v>
          </cell>
          <cell r="M49">
            <v>10.428571428571429</v>
          </cell>
          <cell r="N49">
            <v>0</v>
          </cell>
        </row>
        <row r="50">
          <cell r="C50">
            <v>7.1428571428571432</v>
          </cell>
          <cell r="D50">
            <v>2.2857142857142856</v>
          </cell>
          <cell r="E50">
            <v>3.8571428571428572</v>
          </cell>
          <cell r="F50">
            <v>11.428571428571429</v>
          </cell>
          <cell r="G50">
            <v>0.42857142857142855</v>
          </cell>
          <cell r="H50">
            <v>0.2857142857142857</v>
          </cell>
          <cell r="I50">
            <v>1.8571428571428572</v>
          </cell>
          <cell r="J50">
            <v>2.2857142857142856</v>
          </cell>
          <cell r="K50">
            <v>1.4285714285714286</v>
          </cell>
          <cell r="L50">
            <v>0.5714285714285714</v>
          </cell>
          <cell r="M50">
            <v>11.285714285714286</v>
          </cell>
          <cell r="N50">
            <v>0</v>
          </cell>
        </row>
        <row r="51">
          <cell r="C51">
            <v>5.4285714285714288</v>
          </cell>
          <cell r="D51">
            <v>2.8571428571428572</v>
          </cell>
          <cell r="E51">
            <v>1.5714285714285714</v>
          </cell>
          <cell r="F51">
            <v>11.714285714285714</v>
          </cell>
          <cell r="G51">
            <v>1</v>
          </cell>
          <cell r="H51">
            <v>0.14285714285714285</v>
          </cell>
          <cell r="I51">
            <v>0.5714285714285714</v>
          </cell>
          <cell r="J51">
            <v>2</v>
          </cell>
          <cell r="K51">
            <v>0.5714285714285714</v>
          </cell>
          <cell r="L51">
            <v>0.14285714285714285</v>
          </cell>
          <cell r="M51">
            <v>13.142857142857142</v>
          </cell>
          <cell r="N51">
            <v>0</v>
          </cell>
        </row>
        <row r="52">
          <cell r="C52">
            <v>4.7142857142857144</v>
          </cell>
          <cell r="D52">
            <v>1.2857142857142858</v>
          </cell>
          <cell r="E52">
            <v>3.5714285714285716</v>
          </cell>
          <cell r="F52">
            <v>9.8571428571428577</v>
          </cell>
          <cell r="G52">
            <v>0.2857142857142857</v>
          </cell>
          <cell r="H52">
            <v>0.14285714285714285</v>
          </cell>
          <cell r="I52">
            <v>1</v>
          </cell>
          <cell r="J52">
            <v>1.2857142857142858</v>
          </cell>
          <cell r="K52">
            <v>0.7142857142857143</v>
          </cell>
          <cell r="L52">
            <v>0.14285714285714285</v>
          </cell>
          <cell r="M52">
            <v>12.714285714285714</v>
          </cell>
          <cell r="N52">
            <v>0.14285714285714285</v>
          </cell>
        </row>
        <row r="53">
          <cell r="C53">
            <v>7.4285714285714288</v>
          </cell>
          <cell r="D53">
            <v>1</v>
          </cell>
          <cell r="E53">
            <v>2.5714285714285716</v>
          </cell>
          <cell r="F53">
            <v>11.571428571428571</v>
          </cell>
          <cell r="G53">
            <v>0.42857142857142855</v>
          </cell>
          <cell r="H53">
            <v>0.14285714285714285</v>
          </cell>
          <cell r="I53">
            <v>0.8571428571428571</v>
          </cell>
          <cell r="J53">
            <v>1.4285714285714286</v>
          </cell>
          <cell r="K53">
            <v>0.2857142857142857</v>
          </cell>
          <cell r="L53">
            <v>0.5714285714285714</v>
          </cell>
          <cell r="M53">
            <v>14.571428571428571</v>
          </cell>
          <cell r="N53">
            <v>0.14285714285714285</v>
          </cell>
        </row>
        <row r="54">
          <cell r="C54">
            <v>4.1428571428571432</v>
          </cell>
          <cell r="D54">
            <v>1.5714285714285714</v>
          </cell>
          <cell r="E54">
            <v>2.8571428571428572</v>
          </cell>
          <cell r="F54">
            <v>8.7142857142857135</v>
          </cell>
          <cell r="G54">
            <v>0.5714285714285714</v>
          </cell>
          <cell r="H54">
            <v>0.2857142857142857</v>
          </cell>
          <cell r="I54">
            <v>1.4285714285714286</v>
          </cell>
          <cell r="J54">
            <v>2</v>
          </cell>
          <cell r="K54">
            <v>1</v>
          </cell>
          <cell r="L54">
            <v>0</v>
          </cell>
          <cell r="M54">
            <v>11.285714285714286</v>
          </cell>
          <cell r="N54">
            <v>0</v>
          </cell>
        </row>
        <row r="55">
          <cell r="C55">
            <v>6</v>
          </cell>
          <cell r="D55">
            <v>2.4285714285714284</v>
          </cell>
          <cell r="E55">
            <v>4</v>
          </cell>
          <cell r="F55">
            <v>10.714285714285714</v>
          </cell>
          <cell r="G55">
            <v>0.8571428571428571</v>
          </cell>
          <cell r="H55">
            <v>0.42857142857142855</v>
          </cell>
          <cell r="I55">
            <v>1.5714285714285714</v>
          </cell>
          <cell r="J55">
            <v>1.8571428571428572</v>
          </cell>
          <cell r="K55">
            <v>0.5714285714285714</v>
          </cell>
          <cell r="L55">
            <v>0</v>
          </cell>
          <cell r="M55">
            <v>8.1428571428571423</v>
          </cell>
          <cell r="N55">
            <v>0</v>
          </cell>
        </row>
        <row r="56">
          <cell r="C56">
            <v>3.5714285714285716</v>
          </cell>
          <cell r="D56">
            <v>2.5714285714285716</v>
          </cell>
          <cell r="E56">
            <v>2.5714285714285716</v>
          </cell>
          <cell r="F56">
            <v>8.2857142857142865</v>
          </cell>
          <cell r="G56">
            <v>0.7142857142857143</v>
          </cell>
          <cell r="H56">
            <v>0.7142857142857143</v>
          </cell>
          <cell r="I56">
            <v>0.8571428571428571</v>
          </cell>
          <cell r="J56">
            <v>1.2857142857142858</v>
          </cell>
          <cell r="K56">
            <v>0.7142857142857143</v>
          </cell>
          <cell r="L56">
            <v>0.42857142857142855</v>
          </cell>
          <cell r="M56">
            <v>13.571428571428571</v>
          </cell>
          <cell r="N56">
            <v>0</v>
          </cell>
        </row>
        <row r="57">
          <cell r="C57">
            <v>6.7142857142857144</v>
          </cell>
          <cell r="D57">
            <v>1.2857142857142858</v>
          </cell>
          <cell r="E57">
            <v>3.2857142857142856</v>
          </cell>
          <cell r="F57">
            <v>11</v>
          </cell>
          <cell r="G57">
            <v>0.8571428571428571</v>
          </cell>
          <cell r="H57">
            <v>0.7142857142857143</v>
          </cell>
          <cell r="I57">
            <v>0.5714285714285714</v>
          </cell>
          <cell r="J57">
            <v>0.14285714285714285</v>
          </cell>
          <cell r="K57">
            <v>1.8571428571428572</v>
          </cell>
          <cell r="L57">
            <v>0.14285714285714285</v>
          </cell>
          <cell r="M57">
            <v>12.285714285714286</v>
          </cell>
          <cell r="N57">
            <v>0</v>
          </cell>
        </row>
        <row r="58">
          <cell r="C58">
            <v>9</v>
          </cell>
          <cell r="D58">
            <v>4.5</v>
          </cell>
          <cell r="E58">
            <v>5</v>
          </cell>
          <cell r="F58">
            <v>14</v>
          </cell>
          <cell r="G58">
            <v>1</v>
          </cell>
          <cell r="H58">
            <v>0</v>
          </cell>
          <cell r="I58">
            <v>7.5</v>
          </cell>
          <cell r="J58">
            <v>0</v>
          </cell>
          <cell r="K58">
            <v>2</v>
          </cell>
          <cell r="L58">
            <v>0.5</v>
          </cell>
          <cell r="M58">
            <v>18.5</v>
          </cell>
          <cell r="N58">
            <v>0</v>
          </cell>
        </row>
        <row r="59">
          <cell r="C59">
            <v>9.5</v>
          </cell>
          <cell r="D59">
            <v>4</v>
          </cell>
          <cell r="E59">
            <v>1.5</v>
          </cell>
          <cell r="F59">
            <v>7.5</v>
          </cell>
          <cell r="G59">
            <v>0</v>
          </cell>
          <cell r="H59">
            <v>0</v>
          </cell>
          <cell r="I59">
            <v>2</v>
          </cell>
          <cell r="J59">
            <v>0</v>
          </cell>
          <cell r="K59">
            <v>0</v>
          </cell>
          <cell r="L59">
            <v>0</v>
          </cell>
          <cell r="M59">
            <v>9</v>
          </cell>
          <cell r="N59">
            <v>0</v>
          </cell>
        </row>
        <row r="60">
          <cell r="C60">
            <v>8.5</v>
          </cell>
          <cell r="D60">
            <v>0</v>
          </cell>
          <cell r="E60">
            <v>2</v>
          </cell>
          <cell r="F60">
            <v>6</v>
          </cell>
          <cell r="G60">
            <v>0</v>
          </cell>
          <cell r="H60">
            <v>0</v>
          </cell>
          <cell r="I60">
            <v>5</v>
          </cell>
          <cell r="J60">
            <v>0</v>
          </cell>
          <cell r="K60">
            <v>1</v>
          </cell>
          <cell r="L60">
            <v>0</v>
          </cell>
          <cell r="M60">
            <v>9</v>
          </cell>
          <cell r="N60">
            <v>0</v>
          </cell>
        </row>
        <row r="61">
          <cell r="C61">
            <v>9.5</v>
          </cell>
          <cell r="D61">
            <v>2.5</v>
          </cell>
          <cell r="E61">
            <v>1.5</v>
          </cell>
          <cell r="F61">
            <v>8</v>
          </cell>
          <cell r="G61">
            <v>0.5</v>
          </cell>
          <cell r="H61">
            <v>0</v>
          </cell>
          <cell r="I61">
            <v>4.5</v>
          </cell>
          <cell r="J61">
            <v>0</v>
          </cell>
          <cell r="K61">
            <v>0.5</v>
          </cell>
          <cell r="L61">
            <v>0</v>
          </cell>
          <cell r="M61">
            <v>7</v>
          </cell>
          <cell r="N61">
            <v>0</v>
          </cell>
        </row>
        <row r="62">
          <cell r="C62">
            <v>14.5</v>
          </cell>
          <cell r="D62">
            <v>2</v>
          </cell>
          <cell r="E62">
            <v>2.5</v>
          </cell>
          <cell r="F62">
            <v>4.5</v>
          </cell>
          <cell r="G62">
            <v>1.5</v>
          </cell>
          <cell r="H62">
            <v>0</v>
          </cell>
          <cell r="I62">
            <v>3.5</v>
          </cell>
          <cell r="J62">
            <v>0</v>
          </cell>
          <cell r="K62">
            <v>0.5</v>
          </cell>
          <cell r="L62">
            <v>0</v>
          </cell>
          <cell r="M62">
            <v>6.5</v>
          </cell>
          <cell r="N62">
            <v>0</v>
          </cell>
        </row>
        <row r="63">
          <cell r="C63">
            <v>4</v>
          </cell>
          <cell r="D63">
            <v>3.5</v>
          </cell>
          <cell r="E63">
            <v>2</v>
          </cell>
          <cell r="F63">
            <v>7</v>
          </cell>
          <cell r="G63">
            <v>1</v>
          </cell>
          <cell r="H63">
            <v>2</v>
          </cell>
          <cell r="I63">
            <v>6.5</v>
          </cell>
          <cell r="J63">
            <v>0</v>
          </cell>
          <cell r="K63">
            <v>3.5</v>
          </cell>
          <cell r="L63">
            <v>0</v>
          </cell>
          <cell r="M63">
            <v>6.5</v>
          </cell>
          <cell r="N63">
            <v>0</v>
          </cell>
        </row>
        <row r="64">
          <cell r="C64">
            <v>6.5</v>
          </cell>
          <cell r="D64">
            <v>0</v>
          </cell>
          <cell r="E64">
            <v>1</v>
          </cell>
          <cell r="F64">
            <v>8.5</v>
          </cell>
          <cell r="G64">
            <v>0.5</v>
          </cell>
          <cell r="H64">
            <v>0</v>
          </cell>
          <cell r="I64">
            <v>1.5</v>
          </cell>
          <cell r="J64">
            <v>0</v>
          </cell>
          <cell r="K64">
            <v>2</v>
          </cell>
          <cell r="L64">
            <v>0.5</v>
          </cell>
          <cell r="M64">
            <v>4</v>
          </cell>
          <cell r="N64">
            <v>0</v>
          </cell>
        </row>
        <row r="65">
          <cell r="C65">
            <v>4</v>
          </cell>
          <cell r="D65">
            <v>0</v>
          </cell>
          <cell r="E65">
            <v>1.5</v>
          </cell>
          <cell r="F65">
            <v>2</v>
          </cell>
          <cell r="G65">
            <v>0.5</v>
          </cell>
          <cell r="H65">
            <v>0</v>
          </cell>
          <cell r="I65">
            <v>1.5</v>
          </cell>
          <cell r="J65">
            <v>0</v>
          </cell>
          <cell r="K65">
            <v>2.5</v>
          </cell>
          <cell r="L65">
            <v>0</v>
          </cell>
          <cell r="M65">
            <v>3</v>
          </cell>
          <cell r="N65">
            <v>0</v>
          </cell>
        </row>
        <row r="66">
          <cell r="C66">
            <v>3</v>
          </cell>
          <cell r="D66">
            <v>1.5</v>
          </cell>
          <cell r="E66">
            <v>2</v>
          </cell>
          <cell r="F66">
            <v>6.5</v>
          </cell>
          <cell r="G66">
            <v>0.5</v>
          </cell>
          <cell r="H66">
            <v>0</v>
          </cell>
          <cell r="I66">
            <v>4.5</v>
          </cell>
          <cell r="J66">
            <v>0</v>
          </cell>
          <cell r="K66">
            <v>4.5</v>
          </cell>
          <cell r="L66">
            <v>0</v>
          </cell>
          <cell r="M66">
            <v>5.5</v>
          </cell>
          <cell r="N66">
            <v>0</v>
          </cell>
        </row>
        <row r="67">
          <cell r="C67">
            <v>3</v>
          </cell>
          <cell r="D67">
            <v>1</v>
          </cell>
          <cell r="E67">
            <v>1</v>
          </cell>
          <cell r="F67">
            <v>2.5</v>
          </cell>
          <cell r="G67">
            <v>0</v>
          </cell>
          <cell r="H67">
            <v>0.5</v>
          </cell>
          <cell r="I67">
            <v>0</v>
          </cell>
          <cell r="J67">
            <v>0</v>
          </cell>
          <cell r="K67">
            <v>0.5</v>
          </cell>
          <cell r="L67">
            <v>0</v>
          </cell>
          <cell r="M67">
            <v>2</v>
          </cell>
          <cell r="N67">
            <v>0</v>
          </cell>
        </row>
        <row r="68">
          <cell r="C68">
            <v>3.5</v>
          </cell>
          <cell r="D68">
            <v>1</v>
          </cell>
          <cell r="E68">
            <v>0.5</v>
          </cell>
          <cell r="F68">
            <v>2</v>
          </cell>
          <cell r="G68">
            <v>0.5</v>
          </cell>
          <cell r="H68">
            <v>0</v>
          </cell>
          <cell r="I68">
            <v>1.5</v>
          </cell>
          <cell r="J68">
            <v>0</v>
          </cell>
          <cell r="K68">
            <v>1</v>
          </cell>
          <cell r="L68">
            <v>0</v>
          </cell>
          <cell r="M68">
            <v>1</v>
          </cell>
          <cell r="N68">
            <v>0</v>
          </cell>
        </row>
        <row r="69">
          <cell r="C69">
            <v>1</v>
          </cell>
          <cell r="D69">
            <v>0</v>
          </cell>
          <cell r="E69">
            <v>0</v>
          </cell>
          <cell r="F69">
            <v>2</v>
          </cell>
          <cell r="G69">
            <v>0</v>
          </cell>
          <cell r="H69">
            <v>0</v>
          </cell>
          <cell r="I69">
            <v>3</v>
          </cell>
          <cell r="J69">
            <v>1</v>
          </cell>
          <cell r="K69">
            <v>1</v>
          </cell>
          <cell r="L69">
            <v>0</v>
          </cell>
          <cell r="M69">
            <v>2</v>
          </cell>
          <cell r="N69">
            <v>0</v>
          </cell>
        </row>
        <row r="70">
          <cell r="C70">
            <v>3.5</v>
          </cell>
          <cell r="D70">
            <v>1</v>
          </cell>
          <cell r="E70">
            <v>0.5</v>
          </cell>
          <cell r="F70">
            <v>2</v>
          </cell>
          <cell r="G70">
            <v>0</v>
          </cell>
          <cell r="H70">
            <v>0</v>
          </cell>
          <cell r="I70">
            <v>2.5</v>
          </cell>
          <cell r="J70">
            <v>0.5</v>
          </cell>
          <cell r="K70">
            <v>1</v>
          </cell>
          <cell r="L70">
            <v>0</v>
          </cell>
          <cell r="M70">
            <v>0.5</v>
          </cell>
          <cell r="N70">
            <v>0</v>
          </cell>
        </row>
        <row r="71">
          <cell r="C71">
            <v>1.5</v>
          </cell>
          <cell r="D71">
            <v>1.5</v>
          </cell>
          <cell r="E71">
            <v>0.5</v>
          </cell>
          <cell r="F71">
            <v>1</v>
          </cell>
          <cell r="G71">
            <v>0</v>
          </cell>
          <cell r="H71">
            <v>0</v>
          </cell>
          <cell r="I71">
            <v>2.5</v>
          </cell>
          <cell r="J71">
            <v>1.5</v>
          </cell>
          <cell r="K71">
            <v>1.5</v>
          </cell>
          <cell r="L71">
            <v>0</v>
          </cell>
          <cell r="M71">
            <v>2</v>
          </cell>
          <cell r="N71">
            <v>0</v>
          </cell>
        </row>
        <row r="72">
          <cell r="C72">
            <v>1</v>
          </cell>
          <cell r="D72">
            <v>1</v>
          </cell>
          <cell r="E72">
            <v>0</v>
          </cell>
          <cell r="F72">
            <v>3.5</v>
          </cell>
          <cell r="G72">
            <v>0</v>
          </cell>
          <cell r="H72">
            <v>0</v>
          </cell>
          <cell r="I72">
            <v>1</v>
          </cell>
          <cell r="J72">
            <v>0</v>
          </cell>
          <cell r="K72">
            <v>0</v>
          </cell>
          <cell r="L72">
            <v>0</v>
          </cell>
          <cell r="M72">
            <v>1.5</v>
          </cell>
          <cell r="N72">
            <v>0</v>
          </cell>
        </row>
        <row r="73">
          <cell r="C73">
            <v>0.5</v>
          </cell>
          <cell r="D73">
            <v>0</v>
          </cell>
          <cell r="E73">
            <v>1</v>
          </cell>
          <cell r="F73">
            <v>1.5</v>
          </cell>
          <cell r="G73">
            <v>0.5</v>
          </cell>
          <cell r="H73">
            <v>0</v>
          </cell>
          <cell r="I73">
            <v>3</v>
          </cell>
          <cell r="J73">
            <v>0</v>
          </cell>
          <cell r="K73">
            <v>0.5</v>
          </cell>
          <cell r="L73">
            <v>0</v>
          </cell>
          <cell r="M73">
            <v>1</v>
          </cell>
          <cell r="N73">
            <v>0</v>
          </cell>
        </row>
        <row r="74">
          <cell r="C74">
            <v>1</v>
          </cell>
          <cell r="D74">
            <v>0</v>
          </cell>
          <cell r="E74">
            <v>1</v>
          </cell>
          <cell r="F74">
            <v>0.5</v>
          </cell>
          <cell r="G74">
            <v>0</v>
          </cell>
          <cell r="H74">
            <v>1</v>
          </cell>
          <cell r="I74">
            <v>2.5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</row>
        <row r="75">
          <cell r="C75">
            <v>1</v>
          </cell>
          <cell r="D75">
            <v>1</v>
          </cell>
          <cell r="E75">
            <v>0</v>
          </cell>
          <cell r="F75">
            <v>0</v>
          </cell>
          <cell r="G75">
            <v>0</v>
          </cell>
          <cell r="H75">
            <v>1</v>
          </cell>
          <cell r="I75">
            <v>1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</row>
        <row r="76">
          <cell r="C76">
            <v>0.5</v>
          </cell>
          <cell r="D76">
            <v>0</v>
          </cell>
          <cell r="E76">
            <v>0</v>
          </cell>
          <cell r="F76">
            <v>1.5</v>
          </cell>
          <cell r="G76">
            <v>1</v>
          </cell>
          <cell r="H76">
            <v>0</v>
          </cell>
          <cell r="I76">
            <v>0.5</v>
          </cell>
          <cell r="J76">
            <v>0</v>
          </cell>
          <cell r="K76">
            <v>0.5</v>
          </cell>
          <cell r="L76">
            <v>0</v>
          </cell>
          <cell r="M76">
            <v>0</v>
          </cell>
          <cell r="N76">
            <v>0</v>
          </cell>
        </row>
        <row r="77">
          <cell r="C77">
            <v>1</v>
          </cell>
          <cell r="D77">
            <v>0.5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0.5</v>
          </cell>
          <cell r="J77">
            <v>0</v>
          </cell>
          <cell r="K77">
            <v>0</v>
          </cell>
          <cell r="L77">
            <v>0</v>
          </cell>
          <cell r="M77">
            <v>0.5</v>
          </cell>
          <cell r="N77">
            <v>0</v>
          </cell>
        </row>
        <row r="78">
          <cell r="C78">
            <v>1</v>
          </cell>
          <cell r="D78">
            <v>0.5</v>
          </cell>
          <cell r="E78">
            <v>0.5</v>
          </cell>
          <cell r="F78">
            <v>0</v>
          </cell>
          <cell r="G78">
            <v>0</v>
          </cell>
          <cell r="H78">
            <v>1.5</v>
          </cell>
          <cell r="I78">
            <v>0.5</v>
          </cell>
          <cell r="J78">
            <v>0</v>
          </cell>
          <cell r="K78">
            <v>0</v>
          </cell>
          <cell r="L78">
            <v>0</v>
          </cell>
          <cell r="M78">
            <v>1</v>
          </cell>
          <cell r="N78">
            <v>0</v>
          </cell>
        </row>
        <row r="79">
          <cell r="C79">
            <v>1</v>
          </cell>
          <cell r="D79">
            <v>0.5</v>
          </cell>
          <cell r="E79">
            <v>0</v>
          </cell>
          <cell r="F79">
            <v>0</v>
          </cell>
          <cell r="G79">
            <v>0</v>
          </cell>
          <cell r="H79">
            <v>0.5</v>
          </cell>
          <cell r="I79">
            <v>1.5</v>
          </cell>
          <cell r="J79">
            <v>0</v>
          </cell>
          <cell r="K79">
            <v>0.5</v>
          </cell>
          <cell r="L79">
            <v>0</v>
          </cell>
          <cell r="M79">
            <v>0.5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0.5</v>
          </cell>
          <cell r="F80">
            <v>0</v>
          </cell>
          <cell r="G80">
            <v>0</v>
          </cell>
          <cell r="H80">
            <v>2</v>
          </cell>
          <cell r="I80">
            <v>0.5</v>
          </cell>
          <cell r="J80">
            <v>0</v>
          </cell>
          <cell r="K80">
            <v>0</v>
          </cell>
          <cell r="L80">
            <v>0.5</v>
          </cell>
          <cell r="M80">
            <v>0.5</v>
          </cell>
          <cell r="N80">
            <v>0</v>
          </cell>
        </row>
        <row r="81">
          <cell r="C81">
            <v>0.5</v>
          </cell>
          <cell r="D81">
            <v>0</v>
          </cell>
          <cell r="E81">
            <v>0</v>
          </cell>
          <cell r="F81">
            <v>1</v>
          </cell>
          <cell r="G81">
            <v>0.5</v>
          </cell>
          <cell r="H81">
            <v>0.5</v>
          </cell>
          <cell r="I81">
            <v>2.5</v>
          </cell>
          <cell r="J81">
            <v>0</v>
          </cell>
          <cell r="K81">
            <v>0</v>
          </cell>
          <cell r="L81">
            <v>0</v>
          </cell>
          <cell r="M81">
            <v>0.5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0.5</v>
          </cell>
          <cell r="I82">
            <v>2.5</v>
          </cell>
          <cell r="J82">
            <v>0</v>
          </cell>
          <cell r="K82">
            <v>1</v>
          </cell>
          <cell r="L82">
            <v>0</v>
          </cell>
          <cell r="M82">
            <v>0</v>
          </cell>
          <cell r="N82">
            <v>0</v>
          </cell>
        </row>
        <row r="83">
          <cell r="C83">
            <v>0.5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0.5</v>
          </cell>
          <cell r="I83">
            <v>0</v>
          </cell>
          <cell r="J83">
            <v>0</v>
          </cell>
          <cell r="K83">
            <v>1.5</v>
          </cell>
          <cell r="L83">
            <v>0</v>
          </cell>
          <cell r="M83">
            <v>0</v>
          </cell>
          <cell r="N83">
            <v>0</v>
          </cell>
        </row>
        <row r="84">
          <cell r="C84">
            <v>0</v>
          </cell>
          <cell r="D84">
            <v>0.5</v>
          </cell>
          <cell r="E84">
            <v>0</v>
          </cell>
          <cell r="F84">
            <v>0</v>
          </cell>
          <cell r="G84">
            <v>0.5</v>
          </cell>
          <cell r="H84">
            <v>1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1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1</v>
          </cell>
          <cell r="I86">
            <v>0</v>
          </cell>
          <cell r="J86">
            <v>0</v>
          </cell>
          <cell r="K86">
            <v>0.5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0.5</v>
          </cell>
          <cell r="D87">
            <v>0</v>
          </cell>
          <cell r="E87">
            <v>0</v>
          </cell>
          <cell r="F87">
            <v>0.5</v>
          </cell>
          <cell r="G87">
            <v>0</v>
          </cell>
          <cell r="H87">
            <v>1.5</v>
          </cell>
          <cell r="I87">
            <v>0.5</v>
          </cell>
          <cell r="J87">
            <v>0</v>
          </cell>
          <cell r="K87">
            <v>1.5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1</v>
          </cell>
          <cell r="I88">
            <v>0</v>
          </cell>
          <cell r="J88">
            <v>0</v>
          </cell>
          <cell r="K88">
            <v>0.5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2</v>
          </cell>
          <cell r="G89">
            <v>0</v>
          </cell>
          <cell r="H89">
            <v>0</v>
          </cell>
          <cell r="I89">
            <v>0.5</v>
          </cell>
          <cell r="J89">
            <v>0</v>
          </cell>
          <cell r="K89">
            <v>1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1</v>
          </cell>
          <cell r="D90">
            <v>0</v>
          </cell>
          <cell r="E90">
            <v>0</v>
          </cell>
          <cell r="F90">
            <v>0.5</v>
          </cell>
          <cell r="G90">
            <v>0</v>
          </cell>
          <cell r="H90">
            <v>0.5</v>
          </cell>
          <cell r="I90">
            <v>1</v>
          </cell>
          <cell r="J90">
            <v>0</v>
          </cell>
          <cell r="K90">
            <v>0.5</v>
          </cell>
          <cell r="L90">
            <v>0</v>
          </cell>
          <cell r="M90">
            <v>0.5</v>
          </cell>
          <cell r="N90">
            <v>0</v>
          </cell>
        </row>
        <row r="91">
          <cell r="C91">
            <v>0.5</v>
          </cell>
          <cell r="D91">
            <v>0</v>
          </cell>
          <cell r="E91">
            <v>0</v>
          </cell>
          <cell r="F91">
            <v>0.5</v>
          </cell>
          <cell r="G91">
            <v>0</v>
          </cell>
          <cell r="H91">
            <v>0.5</v>
          </cell>
          <cell r="I91">
            <v>0.5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0.5</v>
          </cell>
          <cell r="G92">
            <v>0</v>
          </cell>
          <cell r="H92">
            <v>0.5</v>
          </cell>
          <cell r="I92">
            <v>0</v>
          </cell>
          <cell r="J92">
            <v>0</v>
          </cell>
          <cell r="K92">
            <v>1</v>
          </cell>
          <cell r="L92">
            <v>0.5</v>
          </cell>
          <cell r="M92">
            <v>0</v>
          </cell>
          <cell r="N92">
            <v>0</v>
          </cell>
        </row>
        <row r="93">
          <cell r="C93">
            <v>0.5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0.5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1.5</v>
          </cell>
          <cell r="G94">
            <v>0</v>
          </cell>
          <cell r="H94">
            <v>1</v>
          </cell>
          <cell r="I94">
            <v>0</v>
          </cell>
          <cell r="J94">
            <v>0</v>
          </cell>
          <cell r="K94">
            <v>0.5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0.5</v>
          </cell>
          <cell r="D95">
            <v>0</v>
          </cell>
          <cell r="E95">
            <v>0.5</v>
          </cell>
          <cell r="F95">
            <v>0.5</v>
          </cell>
          <cell r="G95">
            <v>0</v>
          </cell>
          <cell r="H95">
            <v>0</v>
          </cell>
          <cell r="I95">
            <v>1</v>
          </cell>
          <cell r="J95">
            <v>0</v>
          </cell>
          <cell r="K95">
            <v>0.5</v>
          </cell>
          <cell r="L95">
            <v>0</v>
          </cell>
          <cell r="M95">
            <v>0.5</v>
          </cell>
          <cell r="N95">
            <v>0</v>
          </cell>
        </row>
        <row r="96">
          <cell r="C96">
            <v>0.5</v>
          </cell>
          <cell r="D96">
            <v>1</v>
          </cell>
          <cell r="E96">
            <v>0</v>
          </cell>
          <cell r="F96">
            <v>3</v>
          </cell>
          <cell r="G96">
            <v>0</v>
          </cell>
          <cell r="H96">
            <v>0.5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0.5</v>
          </cell>
          <cell r="N96">
            <v>0</v>
          </cell>
        </row>
        <row r="97">
          <cell r="C97">
            <v>1</v>
          </cell>
          <cell r="D97">
            <v>0</v>
          </cell>
          <cell r="E97">
            <v>0</v>
          </cell>
          <cell r="F97">
            <v>1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1.5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2</v>
          </cell>
          <cell r="D98">
            <v>0.5</v>
          </cell>
          <cell r="E98">
            <v>0.5</v>
          </cell>
          <cell r="F98">
            <v>3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0.5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C100">
            <v>0.5</v>
          </cell>
          <cell r="D100">
            <v>0.5</v>
          </cell>
          <cell r="E100">
            <v>0.5</v>
          </cell>
          <cell r="F100">
            <v>1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1</v>
          </cell>
          <cell r="L100">
            <v>0</v>
          </cell>
          <cell r="M100">
            <v>0</v>
          </cell>
          <cell r="N100">
            <v>0</v>
          </cell>
        </row>
        <row r="101">
          <cell r="C101">
            <v>2.5</v>
          </cell>
          <cell r="D101">
            <v>1</v>
          </cell>
          <cell r="E101">
            <v>0</v>
          </cell>
          <cell r="F101">
            <v>0</v>
          </cell>
          <cell r="G101">
            <v>0</v>
          </cell>
          <cell r="H101">
            <v>0.5</v>
          </cell>
          <cell r="I101">
            <v>0</v>
          </cell>
          <cell r="J101">
            <v>0</v>
          </cell>
          <cell r="K101">
            <v>0.5</v>
          </cell>
          <cell r="L101">
            <v>0</v>
          </cell>
          <cell r="M101">
            <v>2</v>
          </cell>
          <cell r="N101">
            <v>0</v>
          </cell>
        </row>
        <row r="102">
          <cell r="C102">
            <v>0.5</v>
          </cell>
          <cell r="D102">
            <v>1</v>
          </cell>
          <cell r="E102">
            <v>2.5</v>
          </cell>
          <cell r="F102">
            <v>1</v>
          </cell>
          <cell r="G102">
            <v>0</v>
          </cell>
          <cell r="H102">
            <v>0.5</v>
          </cell>
          <cell r="I102">
            <v>0</v>
          </cell>
          <cell r="J102">
            <v>0.5</v>
          </cell>
          <cell r="K102">
            <v>0</v>
          </cell>
          <cell r="L102">
            <v>0</v>
          </cell>
          <cell r="M102">
            <v>1</v>
          </cell>
          <cell r="N102">
            <v>0</v>
          </cell>
        </row>
        <row r="103">
          <cell r="C103">
            <v>2</v>
          </cell>
          <cell r="D103">
            <v>1</v>
          </cell>
          <cell r="E103">
            <v>0.5</v>
          </cell>
          <cell r="F103">
            <v>3.5</v>
          </cell>
          <cell r="G103">
            <v>0</v>
          </cell>
          <cell r="H103">
            <v>0.5</v>
          </cell>
          <cell r="I103">
            <v>0</v>
          </cell>
          <cell r="J103">
            <v>0</v>
          </cell>
          <cell r="K103">
            <v>2</v>
          </cell>
          <cell r="L103">
            <v>0</v>
          </cell>
          <cell r="M103">
            <v>3</v>
          </cell>
          <cell r="N103">
            <v>0</v>
          </cell>
        </row>
        <row r="104">
          <cell r="C104">
            <v>3</v>
          </cell>
          <cell r="D104">
            <v>0.5</v>
          </cell>
          <cell r="E104">
            <v>0</v>
          </cell>
          <cell r="F104">
            <v>3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4</v>
          </cell>
          <cell r="N104">
            <v>0</v>
          </cell>
        </row>
        <row r="105">
          <cell r="C105">
            <v>1.5</v>
          </cell>
          <cell r="D105">
            <v>0.5</v>
          </cell>
          <cell r="E105">
            <v>1</v>
          </cell>
          <cell r="F105">
            <v>8</v>
          </cell>
          <cell r="G105">
            <v>0</v>
          </cell>
          <cell r="H105">
            <v>0</v>
          </cell>
          <cell r="I105">
            <v>0.5</v>
          </cell>
          <cell r="J105">
            <v>0</v>
          </cell>
          <cell r="K105">
            <v>2</v>
          </cell>
          <cell r="L105">
            <v>0</v>
          </cell>
          <cell r="M105">
            <v>10</v>
          </cell>
          <cell r="N105">
            <v>0</v>
          </cell>
        </row>
      </sheetData>
      <sheetData sheetId="15" refreshError="1">
        <row r="5">
          <cell r="G5" t="str">
            <v>NAMALEMBA</v>
          </cell>
          <cell r="K5" t="str">
            <v>Atukoi Joshua</v>
          </cell>
        </row>
        <row r="6">
          <cell r="K6" t="str">
            <v>Turyahabwe Norman</v>
          </cell>
        </row>
        <row r="10">
          <cell r="C10">
            <v>2.5714285714285716</v>
          </cell>
          <cell r="D10">
            <v>1.8571428571428572</v>
          </cell>
          <cell r="E10">
            <v>2.2857142857142856</v>
          </cell>
          <cell r="F10">
            <v>2.4285714285714284</v>
          </cell>
          <cell r="G10">
            <v>0</v>
          </cell>
          <cell r="H10">
            <v>0.42857142857142855</v>
          </cell>
          <cell r="I10">
            <v>1.5714285714285714</v>
          </cell>
          <cell r="J10">
            <v>0.8571428571428571</v>
          </cell>
          <cell r="K10">
            <v>0.2857142857142857</v>
          </cell>
          <cell r="L10">
            <v>0.2857142857142857</v>
          </cell>
          <cell r="M10">
            <v>7.5714285714285712</v>
          </cell>
          <cell r="N10">
            <v>0</v>
          </cell>
        </row>
        <row r="11">
          <cell r="C11">
            <v>1.4285714285714286</v>
          </cell>
          <cell r="D11">
            <v>1.1428571428571428</v>
          </cell>
          <cell r="E11">
            <v>0.8571428571428571</v>
          </cell>
          <cell r="F11">
            <v>2.8571428571428572</v>
          </cell>
          <cell r="G11">
            <v>0</v>
          </cell>
          <cell r="H11">
            <v>0.2857142857142857</v>
          </cell>
          <cell r="I11">
            <v>1.1428571428571428</v>
          </cell>
          <cell r="J11">
            <v>1.1428571428571428</v>
          </cell>
          <cell r="K11">
            <v>0.8571428571428571</v>
          </cell>
          <cell r="L11">
            <v>0</v>
          </cell>
          <cell r="M11">
            <v>8.7142857142857135</v>
          </cell>
          <cell r="N11">
            <v>0</v>
          </cell>
        </row>
        <row r="12">
          <cell r="C12">
            <v>2.4285714285714284</v>
          </cell>
          <cell r="D12">
            <v>0.7142857142857143</v>
          </cell>
          <cell r="E12">
            <v>2.2857142857142856</v>
          </cell>
          <cell r="F12">
            <v>4.5714285714285712</v>
          </cell>
          <cell r="G12">
            <v>0.14285714285714285</v>
          </cell>
          <cell r="H12">
            <v>0.14285714285714285</v>
          </cell>
          <cell r="I12">
            <v>0.7142857142857143</v>
          </cell>
          <cell r="J12">
            <v>0.8571428571428571</v>
          </cell>
          <cell r="K12">
            <v>0.42857142857142855</v>
          </cell>
          <cell r="L12">
            <v>0.5714285714285714</v>
          </cell>
          <cell r="M12">
            <v>8.7142857142857135</v>
          </cell>
          <cell r="N12">
            <v>0</v>
          </cell>
        </row>
        <row r="13">
          <cell r="C13">
            <v>2.5714285714285716</v>
          </cell>
          <cell r="D13">
            <v>0.8571428571428571</v>
          </cell>
          <cell r="E13">
            <v>1.7142857142857142</v>
          </cell>
          <cell r="F13">
            <v>4.8571428571428568</v>
          </cell>
          <cell r="G13">
            <v>0.14285714285714285</v>
          </cell>
          <cell r="H13">
            <v>0.5714285714285714</v>
          </cell>
          <cell r="I13">
            <v>1.1428571428571428</v>
          </cell>
          <cell r="J13">
            <v>1.4285714285714286</v>
          </cell>
          <cell r="K13">
            <v>0.42857142857142855</v>
          </cell>
          <cell r="L13">
            <v>0.7142857142857143</v>
          </cell>
          <cell r="M13">
            <v>11.285714285714286</v>
          </cell>
          <cell r="N13">
            <v>0</v>
          </cell>
        </row>
        <row r="14">
          <cell r="C14">
            <v>1.7142857142857142</v>
          </cell>
          <cell r="D14">
            <v>1.2857142857142858</v>
          </cell>
          <cell r="E14">
            <v>1.8571428571428572</v>
          </cell>
          <cell r="F14">
            <v>4.5714285714285712</v>
          </cell>
          <cell r="G14">
            <v>0</v>
          </cell>
          <cell r="H14">
            <v>0.2857142857142857</v>
          </cell>
          <cell r="I14">
            <v>1</v>
          </cell>
          <cell r="J14">
            <v>1</v>
          </cell>
          <cell r="K14">
            <v>0.7142857142857143</v>
          </cell>
          <cell r="L14">
            <v>0.2857142857142857</v>
          </cell>
          <cell r="M14">
            <v>12.571428571428571</v>
          </cell>
          <cell r="N14">
            <v>0</v>
          </cell>
        </row>
        <row r="15">
          <cell r="C15">
            <v>2.7142857142857144</v>
          </cell>
          <cell r="D15">
            <v>1.1428571428571428</v>
          </cell>
          <cell r="E15">
            <v>1.8571428571428572</v>
          </cell>
          <cell r="F15">
            <v>4.7142857142857144</v>
          </cell>
          <cell r="G15">
            <v>0.14285714285714285</v>
          </cell>
          <cell r="H15">
            <v>0.14285714285714285</v>
          </cell>
          <cell r="I15">
            <v>1.1428571428571428</v>
          </cell>
          <cell r="J15">
            <v>0.8571428571428571</v>
          </cell>
          <cell r="K15">
            <v>0.2857142857142857</v>
          </cell>
          <cell r="L15">
            <v>0</v>
          </cell>
          <cell r="M15">
            <v>10.857142857142858</v>
          </cell>
          <cell r="N15">
            <v>0</v>
          </cell>
        </row>
        <row r="16">
          <cell r="C16">
            <v>4.2857142857142856</v>
          </cell>
          <cell r="D16">
            <v>2.4285714285714284</v>
          </cell>
          <cell r="E16">
            <v>2.7142857142857144</v>
          </cell>
          <cell r="F16">
            <v>5.5714285714285712</v>
          </cell>
          <cell r="G16">
            <v>0</v>
          </cell>
          <cell r="H16">
            <v>0</v>
          </cell>
          <cell r="I16">
            <v>1.8571428571428572</v>
          </cell>
          <cell r="J16">
            <v>1.4285714285714286</v>
          </cell>
          <cell r="K16">
            <v>1.2857142857142858</v>
          </cell>
          <cell r="L16">
            <v>0</v>
          </cell>
          <cell r="M16">
            <v>11.714285714285714</v>
          </cell>
          <cell r="N16">
            <v>0</v>
          </cell>
        </row>
        <row r="17">
          <cell r="C17">
            <v>2.8571428571428572</v>
          </cell>
          <cell r="D17">
            <v>2.1428571428571428</v>
          </cell>
          <cell r="E17">
            <v>1.8571428571428572</v>
          </cell>
          <cell r="F17">
            <v>6.2857142857142856</v>
          </cell>
          <cell r="G17">
            <v>0.2857142857142857</v>
          </cell>
          <cell r="H17">
            <v>0.14285714285714285</v>
          </cell>
          <cell r="I17">
            <v>1.1428571428571428</v>
          </cell>
          <cell r="J17">
            <v>0.5714285714285714</v>
          </cell>
          <cell r="K17">
            <v>0.8571428571428571</v>
          </cell>
          <cell r="L17">
            <v>0</v>
          </cell>
          <cell r="M17">
            <v>7.7142857142857144</v>
          </cell>
          <cell r="N17">
            <v>0</v>
          </cell>
        </row>
        <row r="18">
          <cell r="C18">
            <v>2.5714285714285716</v>
          </cell>
          <cell r="D18">
            <v>0.8571428571428571</v>
          </cell>
          <cell r="E18">
            <v>2.2857142857142856</v>
          </cell>
          <cell r="F18">
            <v>9.2857142857142865</v>
          </cell>
          <cell r="G18">
            <v>0.14285714285714285</v>
          </cell>
          <cell r="H18">
            <v>0.42857142857142855</v>
          </cell>
          <cell r="I18">
            <v>0.8571428571428571</v>
          </cell>
          <cell r="J18">
            <v>1.2857142857142858</v>
          </cell>
          <cell r="K18">
            <v>1.1428571428571428</v>
          </cell>
          <cell r="L18">
            <v>0.7142857142857143</v>
          </cell>
          <cell r="M18">
            <v>11.142857142857142</v>
          </cell>
          <cell r="N18">
            <v>0</v>
          </cell>
        </row>
        <row r="19">
          <cell r="C19">
            <v>4</v>
          </cell>
          <cell r="D19">
            <v>2.4285714285714284</v>
          </cell>
          <cell r="E19">
            <v>2.4285714285714284</v>
          </cell>
          <cell r="F19">
            <v>7.5714285714285712</v>
          </cell>
          <cell r="G19">
            <v>0.14285714285714285</v>
          </cell>
          <cell r="H19">
            <v>0.42857142857142855</v>
          </cell>
          <cell r="I19">
            <v>1.2857142857142858</v>
          </cell>
          <cell r="J19">
            <v>1.4285714285714286</v>
          </cell>
          <cell r="K19">
            <v>0.7142857142857143</v>
          </cell>
          <cell r="L19">
            <v>0.42857142857142855</v>
          </cell>
          <cell r="M19">
            <v>9.4285714285714288</v>
          </cell>
          <cell r="N19">
            <v>0</v>
          </cell>
        </row>
        <row r="20">
          <cell r="C20">
            <v>4</v>
          </cell>
          <cell r="D20">
            <v>1.7142857142857142</v>
          </cell>
          <cell r="E20">
            <v>3</v>
          </cell>
          <cell r="F20">
            <v>7.4285714285714288</v>
          </cell>
          <cell r="G20">
            <v>0</v>
          </cell>
          <cell r="H20">
            <v>0.2857142857142857</v>
          </cell>
          <cell r="I20">
            <v>1.2857142857142858</v>
          </cell>
          <cell r="J20">
            <v>1.8571428571428572</v>
          </cell>
          <cell r="K20">
            <v>0.8571428571428571</v>
          </cell>
          <cell r="L20">
            <v>0.14285714285714285</v>
          </cell>
          <cell r="M20">
            <v>12.857142857142858</v>
          </cell>
          <cell r="N20">
            <v>0</v>
          </cell>
        </row>
        <row r="21">
          <cell r="C21">
            <v>2.8571428571428572</v>
          </cell>
          <cell r="D21">
            <v>2.2857142857142856</v>
          </cell>
          <cell r="E21">
            <v>4.1428571428571432</v>
          </cell>
          <cell r="F21">
            <v>8.2857142857142865</v>
          </cell>
          <cell r="G21">
            <v>0.14285714285714285</v>
          </cell>
          <cell r="H21">
            <v>0</v>
          </cell>
          <cell r="I21">
            <v>0.42857142857142855</v>
          </cell>
          <cell r="J21">
            <v>0.8571428571428571</v>
          </cell>
          <cell r="K21">
            <v>0.7142857142857143</v>
          </cell>
          <cell r="L21">
            <v>0.8571428571428571</v>
          </cell>
          <cell r="M21">
            <v>10.428571428571429</v>
          </cell>
          <cell r="N21">
            <v>0</v>
          </cell>
        </row>
        <row r="22">
          <cell r="C22">
            <v>3.1428571428571428</v>
          </cell>
          <cell r="D22">
            <v>2</v>
          </cell>
          <cell r="E22">
            <v>2.5714285714285716</v>
          </cell>
          <cell r="F22">
            <v>7.7142857142857144</v>
          </cell>
          <cell r="G22">
            <v>0</v>
          </cell>
          <cell r="H22">
            <v>0.14285714285714285</v>
          </cell>
          <cell r="I22">
            <v>1.1428571428571428</v>
          </cell>
          <cell r="J22">
            <v>2</v>
          </cell>
          <cell r="K22">
            <v>0.5714285714285714</v>
          </cell>
          <cell r="L22">
            <v>0.42857142857142855</v>
          </cell>
          <cell r="M22">
            <v>10.714285714285714</v>
          </cell>
          <cell r="N22">
            <v>0</v>
          </cell>
        </row>
        <row r="23">
          <cell r="C23">
            <v>3.7142857142857144</v>
          </cell>
          <cell r="D23">
            <v>3.2857142857142856</v>
          </cell>
          <cell r="E23">
            <v>1.8571428571428572</v>
          </cell>
          <cell r="F23">
            <v>8.8571428571428577</v>
          </cell>
          <cell r="G23">
            <v>0.14285714285714285</v>
          </cell>
          <cell r="H23">
            <v>0</v>
          </cell>
          <cell r="I23">
            <v>1.4285714285714286</v>
          </cell>
          <cell r="J23">
            <v>1.4285714285714286</v>
          </cell>
          <cell r="K23">
            <v>0.42857142857142855</v>
          </cell>
          <cell r="L23">
            <v>0</v>
          </cell>
          <cell r="M23">
            <v>11</v>
          </cell>
          <cell r="N23">
            <v>0</v>
          </cell>
        </row>
        <row r="24">
          <cell r="C24">
            <v>3.5714285714285716</v>
          </cell>
          <cell r="D24">
            <v>2.7142857142857144</v>
          </cell>
          <cell r="E24">
            <v>2.4285714285714284</v>
          </cell>
          <cell r="F24">
            <v>8</v>
          </cell>
          <cell r="G24">
            <v>0.14285714285714285</v>
          </cell>
          <cell r="H24">
            <v>0</v>
          </cell>
          <cell r="I24">
            <v>0.5714285714285714</v>
          </cell>
          <cell r="J24">
            <v>1.1428571428571428</v>
          </cell>
          <cell r="K24">
            <v>0.5714285714285714</v>
          </cell>
          <cell r="L24">
            <v>0.2857142857142857</v>
          </cell>
          <cell r="M24">
            <v>13.142857142857142</v>
          </cell>
          <cell r="N24">
            <v>0.14285714285714285</v>
          </cell>
        </row>
        <row r="25">
          <cell r="C25">
            <v>4.7142857142857144</v>
          </cell>
          <cell r="D25">
            <v>3</v>
          </cell>
          <cell r="E25">
            <v>2.7142857142857144</v>
          </cell>
          <cell r="F25">
            <v>12</v>
          </cell>
          <cell r="G25">
            <v>0.2857142857142857</v>
          </cell>
          <cell r="H25">
            <v>0.42857142857142855</v>
          </cell>
          <cell r="I25">
            <v>0.7142857142857143</v>
          </cell>
          <cell r="J25">
            <v>1.4285714285714286</v>
          </cell>
          <cell r="K25">
            <v>0.7142857142857143</v>
          </cell>
          <cell r="L25">
            <v>1.1428571428571428</v>
          </cell>
          <cell r="M25">
            <v>12.714285714285714</v>
          </cell>
          <cell r="N25">
            <v>0.14285714285714285</v>
          </cell>
        </row>
        <row r="26">
          <cell r="C26">
            <v>4.2857142857142856</v>
          </cell>
          <cell r="D26">
            <v>2.4285714285714284</v>
          </cell>
          <cell r="E26">
            <v>2.2857142857142856</v>
          </cell>
          <cell r="F26">
            <v>9.2857142857142865</v>
          </cell>
          <cell r="G26">
            <v>0.2857142857142857</v>
          </cell>
          <cell r="H26">
            <v>0.42857142857142855</v>
          </cell>
          <cell r="I26">
            <v>1.1428571428571428</v>
          </cell>
          <cell r="J26">
            <v>1</v>
          </cell>
          <cell r="K26">
            <v>0.7142857142857143</v>
          </cell>
          <cell r="L26">
            <v>0.7142857142857143</v>
          </cell>
          <cell r="M26">
            <v>11.571428571428571</v>
          </cell>
          <cell r="N26">
            <v>0.2857142857142857</v>
          </cell>
        </row>
        <row r="27">
          <cell r="C27">
            <v>5.5714285714285712</v>
          </cell>
          <cell r="D27">
            <v>1.8571428571428572</v>
          </cell>
          <cell r="E27">
            <v>3.2857142857142856</v>
          </cell>
          <cell r="F27">
            <v>11</v>
          </cell>
          <cell r="G27">
            <v>0.14285714285714285</v>
          </cell>
          <cell r="H27">
            <v>0.42857142857142855</v>
          </cell>
          <cell r="I27">
            <v>1</v>
          </cell>
          <cell r="J27">
            <v>1.2857142857142858</v>
          </cell>
          <cell r="K27">
            <v>0.8571428571428571</v>
          </cell>
          <cell r="L27">
            <v>0.42857142857142855</v>
          </cell>
          <cell r="M27">
            <v>14</v>
          </cell>
          <cell r="N27">
            <v>0</v>
          </cell>
        </row>
        <row r="28">
          <cell r="C28">
            <v>5.4285714285714288</v>
          </cell>
          <cell r="D28">
            <v>2.4285714285714284</v>
          </cell>
          <cell r="E28">
            <v>1.7142857142857142</v>
          </cell>
          <cell r="F28">
            <v>8.8571428571428577</v>
          </cell>
          <cell r="G28">
            <v>0.5714285714285714</v>
          </cell>
          <cell r="H28">
            <v>0</v>
          </cell>
          <cell r="I28">
            <v>1</v>
          </cell>
          <cell r="J28">
            <v>1.5714285714285714</v>
          </cell>
          <cell r="K28">
            <v>1.1428571428571428</v>
          </cell>
          <cell r="L28">
            <v>0.7142857142857143</v>
          </cell>
          <cell r="M28">
            <v>12.857142857142858</v>
          </cell>
          <cell r="N28">
            <v>0.14285714285714285</v>
          </cell>
        </row>
        <row r="29">
          <cell r="C29">
            <v>4.1428571428571432</v>
          </cell>
          <cell r="D29">
            <v>2.7142857142857144</v>
          </cell>
          <cell r="E29">
            <v>2.7142857142857144</v>
          </cell>
          <cell r="F29">
            <v>9.5714285714285712</v>
          </cell>
          <cell r="G29">
            <v>0.7142857142857143</v>
          </cell>
          <cell r="H29">
            <v>0.2857142857142857</v>
          </cell>
          <cell r="I29">
            <v>1.2857142857142858</v>
          </cell>
          <cell r="J29">
            <v>1</v>
          </cell>
          <cell r="K29">
            <v>0.5714285714285714</v>
          </cell>
          <cell r="L29">
            <v>0.14285714285714285</v>
          </cell>
          <cell r="M29">
            <v>18.571428571428573</v>
          </cell>
          <cell r="N29">
            <v>0.42857142857142855</v>
          </cell>
        </row>
        <row r="30">
          <cell r="C30">
            <v>4.7142857142857144</v>
          </cell>
          <cell r="D30">
            <v>2.7142857142857144</v>
          </cell>
          <cell r="E30">
            <v>2.5714285714285716</v>
          </cell>
          <cell r="F30">
            <v>12.428571428571429</v>
          </cell>
          <cell r="G30">
            <v>0.2857142857142857</v>
          </cell>
          <cell r="H30">
            <v>0.42857142857142855</v>
          </cell>
          <cell r="I30">
            <v>1</v>
          </cell>
          <cell r="J30">
            <v>1.4285714285714286</v>
          </cell>
          <cell r="K30">
            <v>0.7142857142857143</v>
          </cell>
          <cell r="L30">
            <v>0.2857142857142857</v>
          </cell>
          <cell r="M30">
            <v>12.714285714285714</v>
          </cell>
          <cell r="N30">
            <v>0</v>
          </cell>
        </row>
        <row r="31">
          <cell r="C31">
            <v>6.2857142857142856</v>
          </cell>
          <cell r="D31">
            <v>2</v>
          </cell>
          <cell r="E31">
            <v>3</v>
          </cell>
          <cell r="F31">
            <v>9.7142857142857135</v>
          </cell>
          <cell r="G31">
            <v>0.42857142857142855</v>
          </cell>
          <cell r="H31">
            <v>0.2857142857142857</v>
          </cell>
          <cell r="I31">
            <v>1.1428571428571428</v>
          </cell>
          <cell r="J31">
            <v>1.7142857142857142</v>
          </cell>
          <cell r="K31">
            <v>0.7142857142857143</v>
          </cell>
          <cell r="L31">
            <v>0.42857142857142855</v>
          </cell>
          <cell r="M31">
            <v>12</v>
          </cell>
          <cell r="N31">
            <v>0</v>
          </cell>
        </row>
        <row r="32">
          <cell r="C32">
            <v>4.2857142857142856</v>
          </cell>
          <cell r="D32">
            <v>2.1428571428571428</v>
          </cell>
          <cell r="E32">
            <v>1.5714285714285714</v>
          </cell>
          <cell r="F32">
            <v>11.571428571428571</v>
          </cell>
          <cell r="G32">
            <v>0.42857142857142855</v>
          </cell>
          <cell r="H32">
            <v>0.7142857142857143</v>
          </cell>
          <cell r="I32">
            <v>1</v>
          </cell>
          <cell r="J32">
            <v>0.8571428571428571</v>
          </cell>
          <cell r="K32">
            <v>1.2857142857142858</v>
          </cell>
          <cell r="L32">
            <v>0.42857142857142855</v>
          </cell>
          <cell r="M32">
            <v>16.428571428571427</v>
          </cell>
          <cell r="N32">
            <v>0</v>
          </cell>
        </row>
        <row r="33">
          <cell r="C33">
            <v>4</v>
          </cell>
          <cell r="D33">
            <v>2.4285714285714284</v>
          </cell>
          <cell r="E33">
            <v>1.5714285714285714</v>
          </cell>
          <cell r="F33">
            <v>9.1428571428571423</v>
          </cell>
          <cell r="G33">
            <v>1</v>
          </cell>
          <cell r="H33">
            <v>0.42857142857142855</v>
          </cell>
          <cell r="I33">
            <v>1.2857142857142858</v>
          </cell>
          <cell r="J33">
            <v>1.8571428571428572</v>
          </cell>
          <cell r="K33">
            <v>0.2857142857142857</v>
          </cell>
          <cell r="L33">
            <v>0.7142857142857143</v>
          </cell>
          <cell r="M33">
            <v>15.714285714285714</v>
          </cell>
          <cell r="N33">
            <v>0</v>
          </cell>
        </row>
        <row r="34">
          <cell r="C34">
            <v>3.5714285714285716</v>
          </cell>
          <cell r="D34">
            <v>1.4285714285714286</v>
          </cell>
          <cell r="E34">
            <v>2</v>
          </cell>
          <cell r="F34">
            <v>8.5714285714285712</v>
          </cell>
          <cell r="G34">
            <v>3.2857142857142856</v>
          </cell>
          <cell r="H34">
            <v>0.14285714285714285</v>
          </cell>
          <cell r="I34">
            <v>1</v>
          </cell>
          <cell r="J34">
            <v>1</v>
          </cell>
          <cell r="K34">
            <v>0.42857142857142855</v>
          </cell>
          <cell r="L34">
            <v>0</v>
          </cell>
          <cell r="M34">
            <v>12.428571428571429</v>
          </cell>
          <cell r="N34">
            <v>0</v>
          </cell>
        </row>
        <row r="35">
          <cell r="C35">
            <v>4.5714285714285712</v>
          </cell>
          <cell r="D35">
            <v>1.7142857142857142</v>
          </cell>
          <cell r="E35">
            <v>2.7142857142857144</v>
          </cell>
          <cell r="F35">
            <v>9.1428571428571423</v>
          </cell>
          <cell r="G35">
            <v>0.8571428571428571</v>
          </cell>
          <cell r="H35">
            <v>0</v>
          </cell>
          <cell r="I35">
            <v>1.8571428571428572</v>
          </cell>
          <cell r="J35">
            <v>1.2857142857142858</v>
          </cell>
          <cell r="K35">
            <v>0.8571428571428571</v>
          </cell>
          <cell r="L35">
            <v>0</v>
          </cell>
          <cell r="M35">
            <v>15</v>
          </cell>
          <cell r="N35">
            <v>0.14285714285714285</v>
          </cell>
        </row>
        <row r="36">
          <cell r="C36">
            <v>3.7142857142857144</v>
          </cell>
          <cell r="D36">
            <v>1.4285714285714286</v>
          </cell>
          <cell r="E36">
            <v>2</v>
          </cell>
          <cell r="F36">
            <v>10.285714285714286</v>
          </cell>
          <cell r="G36">
            <v>0.8571428571428571</v>
          </cell>
          <cell r="H36">
            <v>0.14285714285714285</v>
          </cell>
          <cell r="I36">
            <v>1.7142857142857142</v>
          </cell>
          <cell r="J36">
            <v>0.5714285714285714</v>
          </cell>
          <cell r="K36">
            <v>0.8571428571428571</v>
          </cell>
          <cell r="L36">
            <v>0.5714285714285714</v>
          </cell>
          <cell r="M36">
            <v>11.571428571428571</v>
          </cell>
          <cell r="N36">
            <v>0</v>
          </cell>
        </row>
        <row r="37">
          <cell r="C37">
            <v>5</v>
          </cell>
          <cell r="D37">
            <v>2.1428571428571428</v>
          </cell>
          <cell r="E37">
            <v>2.4285714285714284</v>
          </cell>
          <cell r="F37">
            <v>8.1428571428571423</v>
          </cell>
          <cell r="G37">
            <v>0.8571428571428571</v>
          </cell>
          <cell r="H37">
            <v>0.8571428571428571</v>
          </cell>
          <cell r="I37">
            <v>1.1428571428571428</v>
          </cell>
          <cell r="J37">
            <v>0.8571428571428571</v>
          </cell>
          <cell r="K37">
            <v>0.42857142857142855</v>
          </cell>
          <cell r="L37">
            <v>0.42857142857142855</v>
          </cell>
          <cell r="M37">
            <v>11.571428571428571</v>
          </cell>
          <cell r="N37">
            <v>0</v>
          </cell>
        </row>
        <row r="38">
          <cell r="C38">
            <v>3.1428571428571428</v>
          </cell>
          <cell r="D38">
            <v>1.7142857142857142</v>
          </cell>
          <cell r="E38">
            <v>3.2857142857142856</v>
          </cell>
          <cell r="F38">
            <v>12.285714285714286</v>
          </cell>
          <cell r="G38">
            <v>0.7142857142857143</v>
          </cell>
          <cell r="H38">
            <v>0.2857142857142857</v>
          </cell>
          <cell r="I38">
            <v>1.1428571428571428</v>
          </cell>
          <cell r="J38">
            <v>0.2857142857142857</v>
          </cell>
          <cell r="K38">
            <v>0.5714285714285714</v>
          </cell>
          <cell r="L38">
            <v>0.7142857142857143</v>
          </cell>
          <cell r="M38">
            <v>12.428571428571429</v>
          </cell>
          <cell r="N38">
            <v>0</v>
          </cell>
        </row>
        <row r="39">
          <cell r="C39">
            <v>5</v>
          </cell>
          <cell r="D39">
            <v>1.4285714285714286</v>
          </cell>
          <cell r="E39">
            <v>2.2857142857142856</v>
          </cell>
          <cell r="F39">
            <v>9.7142857142857135</v>
          </cell>
          <cell r="G39">
            <v>0</v>
          </cell>
          <cell r="H39">
            <v>0.42857142857142855</v>
          </cell>
          <cell r="I39">
            <v>1</v>
          </cell>
          <cell r="J39">
            <v>2</v>
          </cell>
          <cell r="K39">
            <v>0.8571428571428571</v>
          </cell>
          <cell r="L39">
            <v>0.14285714285714285</v>
          </cell>
          <cell r="M39">
            <v>13</v>
          </cell>
          <cell r="N39">
            <v>0</v>
          </cell>
        </row>
        <row r="40">
          <cell r="C40">
            <v>4.4285714285714288</v>
          </cell>
          <cell r="D40">
            <v>2</v>
          </cell>
          <cell r="E40">
            <v>2.5714285714285716</v>
          </cell>
          <cell r="F40">
            <v>11.714285714285714</v>
          </cell>
          <cell r="G40">
            <v>0.42857142857142855</v>
          </cell>
          <cell r="H40">
            <v>0.2857142857142857</v>
          </cell>
          <cell r="I40">
            <v>2.1428571428571428</v>
          </cell>
          <cell r="J40">
            <v>1.8571428571428572</v>
          </cell>
          <cell r="K40">
            <v>0.5714285714285714</v>
          </cell>
          <cell r="L40">
            <v>0.42857142857142855</v>
          </cell>
          <cell r="M40">
            <v>15.285714285714286</v>
          </cell>
          <cell r="N40">
            <v>0</v>
          </cell>
        </row>
        <row r="41">
          <cell r="C41">
            <v>4.4285714285714288</v>
          </cell>
          <cell r="D41">
            <v>1.8571428571428572</v>
          </cell>
          <cell r="E41">
            <v>1.1428571428571428</v>
          </cell>
          <cell r="F41">
            <v>9.8571428571428577</v>
          </cell>
          <cell r="G41">
            <v>1</v>
          </cell>
          <cell r="H41">
            <v>0.42857142857142855</v>
          </cell>
          <cell r="I41">
            <v>0.5714285714285714</v>
          </cell>
          <cell r="J41">
            <v>1.1428571428571428</v>
          </cell>
          <cell r="K41">
            <v>0.7142857142857143</v>
          </cell>
          <cell r="L41">
            <v>0.2857142857142857</v>
          </cell>
          <cell r="M41">
            <v>11.285714285714286</v>
          </cell>
          <cell r="N41">
            <v>0</v>
          </cell>
        </row>
        <row r="42">
          <cell r="C42">
            <v>5.4285714285714288</v>
          </cell>
          <cell r="D42">
            <v>2</v>
          </cell>
          <cell r="E42">
            <v>3</v>
          </cell>
          <cell r="F42">
            <v>11.714285714285714</v>
          </cell>
          <cell r="G42">
            <v>0.42857142857142855</v>
          </cell>
          <cell r="H42">
            <v>0.42857142857142855</v>
          </cell>
          <cell r="I42">
            <v>0.7142857142857143</v>
          </cell>
          <cell r="J42">
            <v>1</v>
          </cell>
          <cell r="K42">
            <v>0.7142857142857143</v>
          </cell>
          <cell r="L42">
            <v>0.7142857142857143</v>
          </cell>
          <cell r="M42">
            <v>14.714285714285714</v>
          </cell>
          <cell r="N42">
            <v>0.14285714285714285</v>
          </cell>
        </row>
        <row r="43">
          <cell r="C43">
            <v>3.1428571428571428</v>
          </cell>
          <cell r="D43">
            <v>2.4285714285714284</v>
          </cell>
          <cell r="E43">
            <v>2.5714285714285716</v>
          </cell>
          <cell r="F43">
            <v>10</v>
          </cell>
          <cell r="G43">
            <v>0.7142857142857143</v>
          </cell>
          <cell r="H43">
            <v>0.14285714285714285</v>
          </cell>
          <cell r="I43">
            <v>1.1428571428571428</v>
          </cell>
          <cell r="J43">
            <v>1.2857142857142858</v>
          </cell>
          <cell r="K43">
            <v>1.1428571428571428</v>
          </cell>
          <cell r="L43">
            <v>0.8571428571428571</v>
          </cell>
          <cell r="M43">
            <v>12</v>
          </cell>
          <cell r="N43">
            <v>0.14285714285714285</v>
          </cell>
        </row>
        <row r="44">
          <cell r="C44">
            <v>4.5714285714285712</v>
          </cell>
          <cell r="D44">
            <v>1.7142857142857142</v>
          </cell>
          <cell r="E44">
            <v>2.2857142857142856</v>
          </cell>
          <cell r="F44">
            <v>11.428571428571429</v>
          </cell>
          <cell r="G44">
            <v>0.14285714285714285</v>
          </cell>
          <cell r="H44">
            <v>0.8571428571428571</v>
          </cell>
          <cell r="I44">
            <v>1.5714285714285714</v>
          </cell>
          <cell r="J44">
            <v>1.4285714285714286</v>
          </cell>
          <cell r="K44">
            <v>0.42857142857142855</v>
          </cell>
          <cell r="L44">
            <v>0.5714285714285714</v>
          </cell>
          <cell r="M44">
            <v>14.428571428571429</v>
          </cell>
          <cell r="N44">
            <v>0</v>
          </cell>
        </row>
        <row r="45">
          <cell r="C45">
            <v>4.4285714285714288</v>
          </cell>
          <cell r="D45">
            <v>1.2857142857142858</v>
          </cell>
          <cell r="E45">
            <v>1.8571428571428572</v>
          </cell>
          <cell r="F45">
            <v>10.571428571428571</v>
          </cell>
          <cell r="G45">
            <v>1.1428571428571428</v>
          </cell>
          <cell r="H45">
            <v>0.2857142857142857</v>
          </cell>
          <cell r="I45">
            <v>0.42857142857142855</v>
          </cell>
          <cell r="J45">
            <v>1.4285714285714286</v>
          </cell>
          <cell r="K45">
            <v>0.7142857142857143</v>
          </cell>
          <cell r="L45">
            <v>0.5714285714285714</v>
          </cell>
          <cell r="M45">
            <v>11.428571428571429</v>
          </cell>
          <cell r="N45">
            <v>0</v>
          </cell>
        </row>
        <row r="46">
          <cell r="C46">
            <v>5</v>
          </cell>
          <cell r="D46">
            <v>3.5714285714285716</v>
          </cell>
          <cell r="E46">
            <v>2.4285714285714284</v>
          </cell>
          <cell r="F46">
            <v>8.2857142857142865</v>
          </cell>
          <cell r="G46">
            <v>0</v>
          </cell>
          <cell r="H46">
            <v>0.7142857142857143</v>
          </cell>
          <cell r="I46">
            <v>1.5714285714285714</v>
          </cell>
          <cell r="J46">
            <v>2</v>
          </cell>
          <cell r="K46">
            <v>1.8571428571428572</v>
          </cell>
          <cell r="L46">
            <v>0.5714285714285714</v>
          </cell>
          <cell r="M46">
            <v>10.571428571428571</v>
          </cell>
          <cell r="N46">
            <v>0</v>
          </cell>
        </row>
        <row r="47">
          <cell r="C47">
            <v>4</v>
          </cell>
          <cell r="D47">
            <v>1.7142857142857142</v>
          </cell>
          <cell r="E47">
            <v>2.1428571428571428</v>
          </cell>
          <cell r="F47">
            <v>8.7142857142857135</v>
          </cell>
          <cell r="G47">
            <v>0</v>
          </cell>
          <cell r="H47">
            <v>0.2857142857142857</v>
          </cell>
          <cell r="I47">
            <v>1.2857142857142858</v>
          </cell>
          <cell r="J47">
            <v>1.1428571428571428</v>
          </cell>
          <cell r="K47">
            <v>0.5714285714285714</v>
          </cell>
          <cell r="L47">
            <v>0.42857142857142855</v>
          </cell>
          <cell r="M47">
            <v>9</v>
          </cell>
          <cell r="N47">
            <v>0</v>
          </cell>
        </row>
        <row r="48">
          <cell r="C48">
            <v>5.1428571428571432</v>
          </cell>
          <cell r="D48">
            <v>1.5714285714285714</v>
          </cell>
          <cell r="E48">
            <v>2.1428571428571428</v>
          </cell>
          <cell r="F48">
            <v>8.4285714285714288</v>
          </cell>
          <cell r="G48">
            <v>0.2857142857142857</v>
          </cell>
          <cell r="H48">
            <v>0.42857142857142855</v>
          </cell>
          <cell r="I48">
            <v>0.7142857142857143</v>
          </cell>
          <cell r="J48">
            <v>1.8571428571428572</v>
          </cell>
          <cell r="K48">
            <v>1</v>
          </cell>
          <cell r="L48">
            <v>0.42857142857142855</v>
          </cell>
          <cell r="M48">
            <v>13</v>
          </cell>
          <cell r="N48">
            <v>0</v>
          </cell>
        </row>
        <row r="49">
          <cell r="C49">
            <v>4.5714285714285712</v>
          </cell>
          <cell r="D49">
            <v>1.1428571428571428</v>
          </cell>
          <cell r="E49">
            <v>4.2857142857142856</v>
          </cell>
          <cell r="F49">
            <v>10.142857142857142</v>
          </cell>
          <cell r="G49">
            <v>0.7142857142857143</v>
          </cell>
          <cell r="H49">
            <v>0.42857142857142855</v>
          </cell>
          <cell r="I49">
            <v>0.7142857142857143</v>
          </cell>
          <cell r="J49">
            <v>1.1428571428571428</v>
          </cell>
          <cell r="K49">
            <v>1.5714285714285714</v>
          </cell>
          <cell r="L49">
            <v>0.8571428571428571</v>
          </cell>
          <cell r="M49">
            <v>12.142857142857142</v>
          </cell>
          <cell r="N49">
            <v>0</v>
          </cell>
        </row>
        <row r="50">
          <cell r="C50">
            <v>2.7142857142857144</v>
          </cell>
          <cell r="D50">
            <v>3.1428571428571428</v>
          </cell>
          <cell r="E50">
            <v>2.4285714285714284</v>
          </cell>
          <cell r="F50">
            <v>9.1428571428571423</v>
          </cell>
          <cell r="G50">
            <v>0</v>
          </cell>
          <cell r="H50">
            <v>0.5714285714285714</v>
          </cell>
          <cell r="I50">
            <v>1.5714285714285714</v>
          </cell>
          <cell r="J50">
            <v>0.8571428571428571</v>
          </cell>
          <cell r="K50">
            <v>1.5714285714285714</v>
          </cell>
          <cell r="L50">
            <v>1</v>
          </cell>
          <cell r="M50">
            <v>10.857142857142858</v>
          </cell>
          <cell r="N50">
            <v>0.14285714285714285</v>
          </cell>
        </row>
        <row r="51">
          <cell r="C51">
            <v>4.1428571428571432</v>
          </cell>
          <cell r="D51">
            <v>3.5714285714285716</v>
          </cell>
          <cell r="E51">
            <v>2.1428571428571428</v>
          </cell>
          <cell r="F51">
            <v>12</v>
          </cell>
          <cell r="G51">
            <v>0.14285714285714285</v>
          </cell>
          <cell r="H51">
            <v>0.5714285714285714</v>
          </cell>
          <cell r="I51">
            <v>1.1428571428571428</v>
          </cell>
          <cell r="J51">
            <v>2.4285714285714284</v>
          </cell>
          <cell r="K51">
            <v>0.5714285714285714</v>
          </cell>
          <cell r="L51">
            <v>0.42857142857142855</v>
          </cell>
          <cell r="M51">
            <v>15.142857142857142</v>
          </cell>
          <cell r="N51">
            <v>0</v>
          </cell>
        </row>
        <row r="52">
          <cell r="C52">
            <v>4.7142857142857144</v>
          </cell>
          <cell r="D52">
            <v>2.2857142857142856</v>
          </cell>
          <cell r="E52">
            <v>2.5714285714285716</v>
          </cell>
          <cell r="F52">
            <v>11.428571428571429</v>
          </cell>
          <cell r="G52">
            <v>0</v>
          </cell>
          <cell r="H52">
            <v>0.5714285714285714</v>
          </cell>
          <cell r="I52">
            <v>1.7142857142857142</v>
          </cell>
          <cell r="J52">
            <v>1.7142857142857142</v>
          </cell>
          <cell r="K52">
            <v>0.7142857142857143</v>
          </cell>
          <cell r="L52">
            <v>0.7142857142857143</v>
          </cell>
          <cell r="M52">
            <v>15.142857142857142</v>
          </cell>
          <cell r="N52">
            <v>0</v>
          </cell>
        </row>
        <row r="53">
          <cell r="C53">
            <v>5.2857142857142856</v>
          </cell>
          <cell r="D53">
            <v>1.7142857142857142</v>
          </cell>
          <cell r="E53">
            <v>2.7142857142857144</v>
          </cell>
          <cell r="F53">
            <v>7.4285714285714288</v>
          </cell>
          <cell r="G53">
            <v>0.14285714285714285</v>
          </cell>
          <cell r="H53">
            <v>0.2857142857142857</v>
          </cell>
          <cell r="I53">
            <v>2.1428571428571428</v>
          </cell>
          <cell r="J53">
            <v>1</v>
          </cell>
          <cell r="K53">
            <v>1</v>
          </cell>
          <cell r="L53">
            <v>0.2857142857142857</v>
          </cell>
          <cell r="M53">
            <v>13</v>
          </cell>
          <cell r="N53">
            <v>0</v>
          </cell>
        </row>
        <row r="54">
          <cell r="C54">
            <v>5.5714285714285712</v>
          </cell>
          <cell r="D54">
            <v>1.5714285714285714</v>
          </cell>
          <cell r="E54">
            <v>2.1428571428571428</v>
          </cell>
          <cell r="F54">
            <v>9.2857142857142865</v>
          </cell>
          <cell r="G54">
            <v>0.42857142857142855</v>
          </cell>
          <cell r="H54">
            <v>0.5714285714285714</v>
          </cell>
          <cell r="I54">
            <v>0.8571428571428571</v>
          </cell>
          <cell r="J54">
            <v>2.7142857142857144</v>
          </cell>
          <cell r="K54">
            <v>0.5714285714285714</v>
          </cell>
          <cell r="L54">
            <v>0.42857142857142855</v>
          </cell>
          <cell r="M54">
            <v>11</v>
          </cell>
          <cell r="N54">
            <v>0</v>
          </cell>
        </row>
        <row r="55">
          <cell r="C55">
            <v>5.2857142857142856</v>
          </cell>
          <cell r="D55">
            <v>1.8571428571428572</v>
          </cell>
          <cell r="E55">
            <v>3</v>
          </cell>
          <cell r="F55">
            <v>9.4285714285714288</v>
          </cell>
          <cell r="G55">
            <v>0</v>
          </cell>
          <cell r="H55">
            <v>0</v>
          </cell>
          <cell r="I55">
            <v>0.7142857142857143</v>
          </cell>
          <cell r="J55">
            <v>2</v>
          </cell>
          <cell r="K55">
            <v>1.4285714285714286</v>
          </cell>
          <cell r="L55">
            <v>0.42857142857142855</v>
          </cell>
          <cell r="M55">
            <v>14.571428571428571</v>
          </cell>
          <cell r="N55">
            <v>0</v>
          </cell>
        </row>
        <row r="56">
          <cell r="C56">
            <v>4.4285714285714288</v>
          </cell>
          <cell r="D56">
            <v>3</v>
          </cell>
          <cell r="E56">
            <v>3.1428571428571428</v>
          </cell>
          <cell r="F56">
            <v>8.2857142857142865</v>
          </cell>
          <cell r="G56">
            <v>0.8571428571428571</v>
          </cell>
          <cell r="H56">
            <v>0.2857142857142857</v>
          </cell>
          <cell r="I56">
            <v>1.8571428571428572</v>
          </cell>
          <cell r="J56">
            <v>0.7142857142857143</v>
          </cell>
          <cell r="K56">
            <v>0.14285714285714285</v>
          </cell>
          <cell r="L56">
            <v>0</v>
          </cell>
          <cell r="M56">
            <v>14</v>
          </cell>
          <cell r="N56">
            <v>0</v>
          </cell>
        </row>
        <row r="57">
          <cell r="C57">
            <v>5.2857142857142856</v>
          </cell>
          <cell r="D57">
            <v>1.8571428571428572</v>
          </cell>
          <cell r="E57">
            <v>2.7142857142857144</v>
          </cell>
          <cell r="F57">
            <v>8.8571428571428577</v>
          </cell>
          <cell r="G57">
            <v>0</v>
          </cell>
          <cell r="H57">
            <v>0.5714285714285714</v>
          </cell>
          <cell r="I57">
            <v>1.1428571428571428</v>
          </cell>
          <cell r="J57">
            <v>1.4285714285714286</v>
          </cell>
          <cell r="K57">
            <v>0.42857142857142855</v>
          </cell>
          <cell r="L57">
            <v>0.7142857142857143</v>
          </cell>
          <cell r="M57">
            <v>17.142857142857142</v>
          </cell>
          <cell r="N57">
            <v>0</v>
          </cell>
        </row>
        <row r="58">
          <cell r="C58">
            <v>3.5</v>
          </cell>
          <cell r="D58">
            <v>0.5</v>
          </cell>
          <cell r="E58">
            <v>2.5</v>
          </cell>
          <cell r="F58">
            <v>8</v>
          </cell>
          <cell r="G58">
            <v>0</v>
          </cell>
          <cell r="H58">
            <v>0.5</v>
          </cell>
          <cell r="I58">
            <v>3</v>
          </cell>
          <cell r="J58">
            <v>1</v>
          </cell>
          <cell r="K58">
            <v>0.5</v>
          </cell>
          <cell r="L58">
            <v>0</v>
          </cell>
          <cell r="M58">
            <v>11.5</v>
          </cell>
          <cell r="N58">
            <v>0</v>
          </cell>
        </row>
        <row r="59">
          <cell r="C59">
            <v>5.5</v>
          </cell>
          <cell r="D59">
            <v>1</v>
          </cell>
          <cell r="E59">
            <v>2</v>
          </cell>
          <cell r="F59">
            <v>8</v>
          </cell>
          <cell r="G59">
            <v>0.5</v>
          </cell>
          <cell r="H59">
            <v>0.5</v>
          </cell>
          <cell r="I59">
            <v>3</v>
          </cell>
          <cell r="J59">
            <v>0</v>
          </cell>
          <cell r="K59">
            <v>0.5</v>
          </cell>
          <cell r="L59">
            <v>0.5</v>
          </cell>
          <cell r="M59">
            <v>15.5</v>
          </cell>
          <cell r="N59">
            <v>0</v>
          </cell>
        </row>
        <row r="60">
          <cell r="C60">
            <v>3.5</v>
          </cell>
          <cell r="D60">
            <v>2.5</v>
          </cell>
          <cell r="E60">
            <v>2</v>
          </cell>
          <cell r="F60">
            <v>4.5</v>
          </cell>
          <cell r="G60">
            <v>0.5</v>
          </cell>
          <cell r="H60">
            <v>0.5</v>
          </cell>
          <cell r="I60">
            <v>3.5</v>
          </cell>
          <cell r="J60">
            <v>0</v>
          </cell>
          <cell r="K60">
            <v>1.5</v>
          </cell>
          <cell r="L60">
            <v>0.5</v>
          </cell>
          <cell r="M60">
            <v>11</v>
          </cell>
          <cell r="N60">
            <v>0</v>
          </cell>
        </row>
        <row r="61">
          <cell r="C61">
            <v>5</v>
          </cell>
          <cell r="D61">
            <v>2.5</v>
          </cell>
          <cell r="E61">
            <v>2</v>
          </cell>
          <cell r="F61">
            <v>9.5</v>
          </cell>
          <cell r="G61">
            <v>0</v>
          </cell>
          <cell r="H61">
            <v>1.5</v>
          </cell>
          <cell r="I61">
            <v>3</v>
          </cell>
          <cell r="J61">
            <v>0</v>
          </cell>
          <cell r="K61">
            <v>0</v>
          </cell>
          <cell r="L61">
            <v>0</v>
          </cell>
          <cell r="M61">
            <v>16.5</v>
          </cell>
          <cell r="N61">
            <v>0</v>
          </cell>
        </row>
        <row r="62">
          <cell r="C62">
            <v>2.5</v>
          </cell>
          <cell r="D62">
            <v>2.5</v>
          </cell>
          <cell r="E62">
            <v>1.5</v>
          </cell>
          <cell r="F62">
            <v>9</v>
          </cell>
          <cell r="G62">
            <v>0</v>
          </cell>
          <cell r="H62">
            <v>0</v>
          </cell>
          <cell r="I62">
            <v>1.5</v>
          </cell>
          <cell r="J62">
            <v>0</v>
          </cell>
          <cell r="K62">
            <v>1.5</v>
          </cell>
          <cell r="L62">
            <v>0</v>
          </cell>
          <cell r="M62">
            <v>5.5</v>
          </cell>
          <cell r="N62">
            <v>0</v>
          </cell>
        </row>
        <row r="63">
          <cell r="C63">
            <v>2.5</v>
          </cell>
          <cell r="D63">
            <v>0.5</v>
          </cell>
          <cell r="E63">
            <v>0.5</v>
          </cell>
          <cell r="F63">
            <v>6.5</v>
          </cell>
          <cell r="G63">
            <v>0</v>
          </cell>
          <cell r="H63">
            <v>0</v>
          </cell>
          <cell r="I63">
            <v>4</v>
          </cell>
          <cell r="J63">
            <v>0</v>
          </cell>
          <cell r="K63">
            <v>0.5</v>
          </cell>
          <cell r="L63">
            <v>0</v>
          </cell>
          <cell r="M63">
            <v>4</v>
          </cell>
          <cell r="N63">
            <v>0</v>
          </cell>
        </row>
        <row r="64">
          <cell r="C64">
            <v>2</v>
          </cell>
          <cell r="D64">
            <v>1</v>
          </cell>
          <cell r="E64">
            <v>1</v>
          </cell>
          <cell r="F64">
            <v>5.5</v>
          </cell>
          <cell r="G64">
            <v>0</v>
          </cell>
          <cell r="H64">
            <v>0</v>
          </cell>
          <cell r="I64">
            <v>3.5</v>
          </cell>
          <cell r="J64">
            <v>0.5</v>
          </cell>
          <cell r="K64">
            <v>0.5</v>
          </cell>
          <cell r="L64">
            <v>0</v>
          </cell>
          <cell r="M64">
            <v>4</v>
          </cell>
          <cell r="N64">
            <v>0</v>
          </cell>
        </row>
        <row r="65">
          <cell r="C65">
            <v>3</v>
          </cell>
          <cell r="D65">
            <v>1.5</v>
          </cell>
          <cell r="E65">
            <v>1</v>
          </cell>
          <cell r="F65">
            <v>5</v>
          </cell>
          <cell r="G65">
            <v>0.5</v>
          </cell>
          <cell r="H65">
            <v>0</v>
          </cell>
          <cell r="I65">
            <v>2</v>
          </cell>
          <cell r="J65">
            <v>0</v>
          </cell>
          <cell r="K65">
            <v>0.5</v>
          </cell>
          <cell r="L65">
            <v>0</v>
          </cell>
          <cell r="M65">
            <v>6</v>
          </cell>
          <cell r="N65">
            <v>0</v>
          </cell>
        </row>
        <row r="66">
          <cell r="C66">
            <v>3.5</v>
          </cell>
          <cell r="D66">
            <v>1.5</v>
          </cell>
          <cell r="E66">
            <v>1</v>
          </cell>
          <cell r="F66">
            <v>5.5</v>
          </cell>
          <cell r="G66">
            <v>0</v>
          </cell>
          <cell r="H66">
            <v>0.5</v>
          </cell>
          <cell r="I66">
            <v>5</v>
          </cell>
          <cell r="J66">
            <v>0</v>
          </cell>
          <cell r="K66">
            <v>0</v>
          </cell>
          <cell r="L66">
            <v>0</v>
          </cell>
          <cell r="M66">
            <v>10</v>
          </cell>
          <cell r="N66">
            <v>0</v>
          </cell>
        </row>
        <row r="67">
          <cell r="C67">
            <v>1.5</v>
          </cell>
          <cell r="D67">
            <v>0</v>
          </cell>
          <cell r="E67">
            <v>2</v>
          </cell>
          <cell r="F67">
            <v>4.5</v>
          </cell>
          <cell r="G67">
            <v>0</v>
          </cell>
          <cell r="H67">
            <v>0.5</v>
          </cell>
          <cell r="I67">
            <v>2.5</v>
          </cell>
          <cell r="J67">
            <v>0</v>
          </cell>
          <cell r="K67">
            <v>0</v>
          </cell>
          <cell r="L67">
            <v>0.5</v>
          </cell>
          <cell r="M67">
            <v>5.5</v>
          </cell>
          <cell r="N67">
            <v>0</v>
          </cell>
        </row>
        <row r="68">
          <cell r="C68">
            <v>2</v>
          </cell>
          <cell r="D68">
            <v>0</v>
          </cell>
          <cell r="E68">
            <v>3</v>
          </cell>
          <cell r="F68">
            <v>3.5</v>
          </cell>
          <cell r="G68">
            <v>0</v>
          </cell>
          <cell r="H68">
            <v>1.5</v>
          </cell>
          <cell r="I68">
            <v>2.5</v>
          </cell>
          <cell r="J68">
            <v>0</v>
          </cell>
          <cell r="K68">
            <v>0.5</v>
          </cell>
          <cell r="L68">
            <v>0</v>
          </cell>
          <cell r="M68">
            <v>2.5</v>
          </cell>
          <cell r="N68">
            <v>0</v>
          </cell>
        </row>
        <row r="69">
          <cell r="C69">
            <v>1.5</v>
          </cell>
          <cell r="D69">
            <v>1</v>
          </cell>
          <cell r="E69">
            <v>1</v>
          </cell>
          <cell r="F69">
            <v>5</v>
          </cell>
          <cell r="G69">
            <v>0</v>
          </cell>
          <cell r="H69">
            <v>0.5</v>
          </cell>
          <cell r="I69">
            <v>1.5</v>
          </cell>
          <cell r="J69">
            <v>0</v>
          </cell>
          <cell r="K69">
            <v>0.5</v>
          </cell>
          <cell r="L69">
            <v>0.5</v>
          </cell>
          <cell r="M69">
            <v>1.5</v>
          </cell>
          <cell r="N69">
            <v>0</v>
          </cell>
        </row>
        <row r="70">
          <cell r="C70">
            <v>0.5</v>
          </cell>
          <cell r="D70">
            <v>0</v>
          </cell>
          <cell r="E70">
            <v>1.5</v>
          </cell>
          <cell r="F70">
            <v>1.5</v>
          </cell>
          <cell r="G70">
            <v>0.5</v>
          </cell>
          <cell r="H70">
            <v>0</v>
          </cell>
          <cell r="I70">
            <v>3</v>
          </cell>
          <cell r="J70">
            <v>0</v>
          </cell>
          <cell r="K70">
            <v>0.5</v>
          </cell>
          <cell r="L70">
            <v>0.5</v>
          </cell>
          <cell r="M70">
            <v>2</v>
          </cell>
          <cell r="N70">
            <v>0</v>
          </cell>
        </row>
        <row r="71">
          <cell r="C71">
            <v>2</v>
          </cell>
          <cell r="D71">
            <v>1</v>
          </cell>
          <cell r="E71">
            <v>1.5</v>
          </cell>
          <cell r="F71">
            <v>3</v>
          </cell>
          <cell r="G71">
            <v>0</v>
          </cell>
          <cell r="H71">
            <v>0.5</v>
          </cell>
          <cell r="I71">
            <v>3</v>
          </cell>
          <cell r="J71">
            <v>0</v>
          </cell>
          <cell r="K71">
            <v>0</v>
          </cell>
          <cell r="L71">
            <v>0</v>
          </cell>
          <cell r="M71">
            <v>1</v>
          </cell>
          <cell r="N71">
            <v>0</v>
          </cell>
        </row>
        <row r="72">
          <cell r="C72">
            <v>1</v>
          </cell>
          <cell r="D72">
            <v>1</v>
          </cell>
          <cell r="E72">
            <v>0.5</v>
          </cell>
          <cell r="F72">
            <v>2</v>
          </cell>
          <cell r="G72">
            <v>0.5</v>
          </cell>
          <cell r="H72">
            <v>0</v>
          </cell>
          <cell r="I72">
            <v>3.5</v>
          </cell>
          <cell r="J72">
            <v>0</v>
          </cell>
          <cell r="K72">
            <v>0</v>
          </cell>
          <cell r="L72">
            <v>0</v>
          </cell>
          <cell r="M72">
            <v>1.5</v>
          </cell>
          <cell r="N72">
            <v>0</v>
          </cell>
        </row>
        <row r="73">
          <cell r="C73">
            <v>3</v>
          </cell>
          <cell r="D73">
            <v>1.5</v>
          </cell>
          <cell r="E73">
            <v>0</v>
          </cell>
          <cell r="F73">
            <v>2</v>
          </cell>
          <cell r="G73">
            <v>1</v>
          </cell>
          <cell r="H73">
            <v>0</v>
          </cell>
          <cell r="I73">
            <v>0.5</v>
          </cell>
          <cell r="J73">
            <v>0</v>
          </cell>
          <cell r="K73">
            <v>0.5</v>
          </cell>
          <cell r="L73">
            <v>0.5</v>
          </cell>
          <cell r="M73">
            <v>1</v>
          </cell>
          <cell r="N73">
            <v>0</v>
          </cell>
        </row>
        <row r="74">
          <cell r="C74">
            <v>3</v>
          </cell>
          <cell r="D74">
            <v>0.5</v>
          </cell>
          <cell r="E74">
            <v>0.5</v>
          </cell>
          <cell r="F74">
            <v>2</v>
          </cell>
          <cell r="G74">
            <v>1</v>
          </cell>
          <cell r="H74">
            <v>0.5</v>
          </cell>
          <cell r="I74">
            <v>4</v>
          </cell>
          <cell r="J74">
            <v>0</v>
          </cell>
          <cell r="K74">
            <v>1</v>
          </cell>
          <cell r="L74">
            <v>0.5</v>
          </cell>
          <cell r="M74">
            <v>0.5</v>
          </cell>
          <cell r="N74">
            <v>0</v>
          </cell>
        </row>
        <row r="75">
          <cell r="C75">
            <v>3</v>
          </cell>
          <cell r="D75">
            <v>0</v>
          </cell>
          <cell r="E75">
            <v>1</v>
          </cell>
          <cell r="F75">
            <v>4.5</v>
          </cell>
          <cell r="G75">
            <v>1</v>
          </cell>
          <cell r="H75">
            <v>0</v>
          </cell>
          <cell r="I75">
            <v>2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</row>
        <row r="76">
          <cell r="C76">
            <v>2.5</v>
          </cell>
          <cell r="D76">
            <v>0</v>
          </cell>
          <cell r="E76">
            <v>1</v>
          </cell>
          <cell r="F76">
            <v>1.5</v>
          </cell>
          <cell r="G76">
            <v>0</v>
          </cell>
          <cell r="H76">
            <v>0</v>
          </cell>
          <cell r="I76">
            <v>2</v>
          </cell>
          <cell r="J76">
            <v>0</v>
          </cell>
          <cell r="K76">
            <v>1</v>
          </cell>
          <cell r="L76">
            <v>0</v>
          </cell>
          <cell r="M76">
            <v>0</v>
          </cell>
          <cell r="N76">
            <v>0</v>
          </cell>
        </row>
        <row r="77">
          <cell r="C77">
            <v>2</v>
          </cell>
          <cell r="D77">
            <v>0</v>
          </cell>
          <cell r="E77">
            <v>1</v>
          </cell>
          <cell r="F77">
            <v>0.5</v>
          </cell>
          <cell r="G77">
            <v>0.5</v>
          </cell>
          <cell r="H77">
            <v>0.5</v>
          </cell>
          <cell r="I77">
            <v>1.5</v>
          </cell>
          <cell r="J77">
            <v>0</v>
          </cell>
          <cell r="K77">
            <v>0.5</v>
          </cell>
          <cell r="L77">
            <v>0.5</v>
          </cell>
          <cell r="M77">
            <v>0</v>
          </cell>
          <cell r="N77">
            <v>0</v>
          </cell>
        </row>
        <row r="78">
          <cell r="C78">
            <v>2.5</v>
          </cell>
          <cell r="D78">
            <v>0</v>
          </cell>
          <cell r="E78">
            <v>0.5</v>
          </cell>
          <cell r="F78">
            <v>1.5</v>
          </cell>
          <cell r="G78">
            <v>0</v>
          </cell>
          <cell r="H78">
            <v>0</v>
          </cell>
          <cell r="I78">
            <v>2.5</v>
          </cell>
          <cell r="J78">
            <v>0</v>
          </cell>
          <cell r="K78">
            <v>0.5</v>
          </cell>
          <cell r="L78">
            <v>0</v>
          </cell>
          <cell r="M78">
            <v>0</v>
          </cell>
          <cell r="N78">
            <v>0</v>
          </cell>
        </row>
        <row r="79">
          <cell r="C79">
            <v>1</v>
          </cell>
          <cell r="D79">
            <v>0.5</v>
          </cell>
          <cell r="E79">
            <v>0</v>
          </cell>
          <cell r="F79">
            <v>1</v>
          </cell>
          <cell r="G79">
            <v>0.5</v>
          </cell>
          <cell r="H79">
            <v>0</v>
          </cell>
          <cell r="I79">
            <v>0.5</v>
          </cell>
          <cell r="J79">
            <v>0</v>
          </cell>
          <cell r="K79">
            <v>0.5</v>
          </cell>
          <cell r="L79">
            <v>0</v>
          </cell>
          <cell r="M79">
            <v>0.5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2</v>
          </cell>
          <cell r="G80">
            <v>0</v>
          </cell>
          <cell r="H80">
            <v>0.5</v>
          </cell>
          <cell r="I80">
            <v>3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</row>
        <row r="81">
          <cell r="C81">
            <v>1</v>
          </cell>
          <cell r="D81">
            <v>0</v>
          </cell>
          <cell r="E81">
            <v>0</v>
          </cell>
          <cell r="F81">
            <v>0.5</v>
          </cell>
          <cell r="G81">
            <v>0.5</v>
          </cell>
          <cell r="H81">
            <v>0.5</v>
          </cell>
          <cell r="I81">
            <v>2</v>
          </cell>
          <cell r="J81">
            <v>0</v>
          </cell>
          <cell r="K81">
            <v>0</v>
          </cell>
          <cell r="L81">
            <v>0</v>
          </cell>
          <cell r="M81">
            <v>0.5</v>
          </cell>
          <cell r="N81">
            <v>0</v>
          </cell>
        </row>
        <row r="82">
          <cell r="C82">
            <v>1</v>
          </cell>
          <cell r="D82">
            <v>0</v>
          </cell>
          <cell r="E82">
            <v>0</v>
          </cell>
          <cell r="F82">
            <v>0.5</v>
          </cell>
          <cell r="G82">
            <v>0</v>
          </cell>
          <cell r="H82">
            <v>0</v>
          </cell>
          <cell r="I82">
            <v>1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</row>
        <row r="83">
          <cell r="C83">
            <v>0.5</v>
          </cell>
          <cell r="D83">
            <v>0.5</v>
          </cell>
          <cell r="E83">
            <v>0.5</v>
          </cell>
          <cell r="F83">
            <v>0</v>
          </cell>
          <cell r="G83">
            <v>0</v>
          </cell>
          <cell r="H83">
            <v>1.5</v>
          </cell>
          <cell r="I83">
            <v>1</v>
          </cell>
          <cell r="J83">
            <v>0</v>
          </cell>
          <cell r="K83">
            <v>0.5</v>
          </cell>
          <cell r="L83">
            <v>0</v>
          </cell>
          <cell r="M83">
            <v>0.5</v>
          </cell>
          <cell r="N83">
            <v>0</v>
          </cell>
        </row>
        <row r="84">
          <cell r="C84">
            <v>0</v>
          </cell>
          <cell r="D84">
            <v>0.5</v>
          </cell>
          <cell r="E84">
            <v>0</v>
          </cell>
          <cell r="F84">
            <v>2.5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0.5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0.5</v>
          </cell>
          <cell r="D85">
            <v>0</v>
          </cell>
          <cell r="E85">
            <v>0</v>
          </cell>
          <cell r="F85">
            <v>0.5</v>
          </cell>
          <cell r="G85">
            <v>0</v>
          </cell>
          <cell r="H85">
            <v>0</v>
          </cell>
          <cell r="I85">
            <v>1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0.5</v>
          </cell>
          <cell r="F86">
            <v>0.5</v>
          </cell>
          <cell r="G86">
            <v>0</v>
          </cell>
          <cell r="H86">
            <v>0.5</v>
          </cell>
          <cell r="I86">
            <v>1.5</v>
          </cell>
          <cell r="J86">
            <v>0</v>
          </cell>
          <cell r="K86">
            <v>0</v>
          </cell>
          <cell r="L86">
            <v>0</v>
          </cell>
          <cell r="M86">
            <v>0.5</v>
          </cell>
          <cell r="N86">
            <v>0</v>
          </cell>
        </row>
        <row r="87">
          <cell r="C87">
            <v>1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1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0.5</v>
          </cell>
          <cell r="G88">
            <v>0</v>
          </cell>
          <cell r="H88">
            <v>0</v>
          </cell>
          <cell r="I88">
            <v>2</v>
          </cell>
          <cell r="J88">
            <v>0</v>
          </cell>
          <cell r="K88">
            <v>0</v>
          </cell>
          <cell r="L88">
            <v>0.5</v>
          </cell>
          <cell r="M88">
            <v>0</v>
          </cell>
          <cell r="N88">
            <v>0</v>
          </cell>
        </row>
        <row r="89">
          <cell r="C89">
            <v>1</v>
          </cell>
          <cell r="D89">
            <v>0</v>
          </cell>
          <cell r="E89">
            <v>0</v>
          </cell>
          <cell r="F89">
            <v>1</v>
          </cell>
          <cell r="G89">
            <v>0</v>
          </cell>
          <cell r="H89">
            <v>1.5</v>
          </cell>
          <cell r="I89">
            <v>1</v>
          </cell>
          <cell r="J89">
            <v>0</v>
          </cell>
          <cell r="K89">
            <v>0</v>
          </cell>
          <cell r="L89">
            <v>0</v>
          </cell>
          <cell r="M89">
            <v>1.5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0.5</v>
          </cell>
          <cell r="F90">
            <v>1</v>
          </cell>
          <cell r="G90">
            <v>0</v>
          </cell>
          <cell r="H90">
            <v>0.5</v>
          </cell>
          <cell r="I90">
            <v>0.5</v>
          </cell>
          <cell r="J90">
            <v>0</v>
          </cell>
          <cell r="K90">
            <v>1</v>
          </cell>
          <cell r="L90">
            <v>0.5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0.5</v>
          </cell>
          <cell r="E91">
            <v>0</v>
          </cell>
          <cell r="F91">
            <v>0</v>
          </cell>
          <cell r="G91">
            <v>0</v>
          </cell>
          <cell r="H91">
            <v>0.5</v>
          </cell>
          <cell r="I91">
            <v>2</v>
          </cell>
          <cell r="J91">
            <v>0</v>
          </cell>
          <cell r="K91">
            <v>0</v>
          </cell>
          <cell r="L91">
            <v>0.5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0.5</v>
          </cell>
          <cell r="E92">
            <v>0</v>
          </cell>
          <cell r="F92">
            <v>0</v>
          </cell>
          <cell r="G92">
            <v>0</v>
          </cell>
          <cell r="H92">
            <v>1</v>
          </cell>
          <cell r="I92">
            <v>2.5</v>
          </cell>
          <cell r="J92">
            <v>0</v>
          </cell>
          <cell r="K92">
            <v>0.5</v>
          </cell>
          <cell r="L92">
            <v>0</v>
          </cell>
          <cell r="M92">
            <v>0.5</v>
          </cell>
          <cell r="N92">
            <v>0</v>
          </cell>
        </row>
        <row r="93">
          <cell r="C93">
            <v>1</v>
          </cell>
          <cell r="D93">
            <v>0</v>
          </cell>
          <cell r="E93">
            <v>0</v>
          </cell>
          <cell r="F93">
            <v>0.5</v>
          </cell>
          <cell r="G93">
            <v>0</v>
          </cell>
          <cell r="H93">
            <v>0.5</v>
          </cell>
          <cell r="I93">
            <v>1</v>
          </cell>
          <cell r="J93">
            <v>0</v>
          </cell>
          <cell r="K93">
            <v>1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0.5</v>
          </cell>
          <cell r="G94">
            <v>0</v>
          </cell>
          <cell r="H94">
            <v>1.5</v>
          </cell>
          <cell r="I94">
            <v>2.5</v>
          </cell>
          <cell r="J94">
            <v>0</v>
          </cell>
          <cell r="K94">
            <v>0</v>
          </cell>
          <cell r="L94">
            <v>0</v>
          </cell>
          <cell r="M94">
            <v>0.5</v>
          </cell>
          <cell r="N94">
            <v>0</v>
          </cell>
        </row>
        <row r="95">
          <cell r="C95">
            <v>0.5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2</v>
          </cell>
          <cell r="J95">
            <v>0</v>
          </cell>
          <cell r="K95">
            <v>0.5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1</v>
          </cell>
          <cell r="J96">
            <v>0</v>
          </cell>
          <cell r="K96">
            <v>1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0.5</v>
          </cell>
          <cell r="G97">
            <v>0</v>
          </cell>
          <cell r="H97">
            <v>0.5</v>
          </cell>
          <cell r="I97">
            <v>1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1.5</v>
          </cell>
          <cell r="D98">
            <v>0</v>
          </cell>
          <cell r="E98">
            <v>0.5</v>
          </cell>
          <cell r="F98">
            <v>0.5</v>
          </cell>
          <cell r="G98">
            <v>0</v>
          </cell>
          <cell r="H98">
            <v>1</v>
          </cell>
          <cell r="I98">
            <v>0</v>
          </cell>
          <cell r="J98">
            <v>0</v>
          </cell>
          <cell r="K98">
            <v>0.5</v>
          </cell>
          <cell r="L98">
            <v>0.5</v>
          </cell>
          <cell r="M98">
            <v>0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0.5</v>
          </cell>
          <cell r="I99">
            <v>1.5</v>
          </cell>
          <cell r="J99">
            <v>0</v>
          </cell>
          <cell r="K99">
            <v>0.5</v>
          </cell>
          <cell r="L99">
            <v>0</v>
          </cell>
          <cell r="M99">
            <v>0</v>
          </cell>
          <cell r="N99">
            <v>0</v>
          </cell>
        </row>
        <row r="100">
          <cell r="C100">
            <v>2</v>
          </cell>
          <cell r="D100">
            <v>1</v>
          </cell>
          <cell r="E100">
            <v>0</v>
          </cell>
          <cell r="F100">
            <v>1</v>
          </cell>
          <cell r="G100">
            <v>0</v>
          </cell>
          <cell r="H100">
            <v>0</v>
          </cell>
          <cell r="I100">
            <v>0.5</v>
          </cell>
          <cell r="J100">
            <v>0</v>
          </cell>
          <cell r="K100">
            <v>0</v>
          </cell>
          <cell r="L100">
            <v>0.5</v>
          </cell>
          <cell r="M100">
            <v>0.5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1</v>
          </cell>
          <cell r="G101">
            <v>0</v>
          </cell>
          <cell r="H101">
            <v>0</v>
          </cell>
          <cell r="I101">
            <v>0.5</v>
          </cell>
          <cell r="J101">
            <v>0</v>
          </cell>
          <cell r="K101">
            <v>0</v>
          </cell>
          <cell r="L101">
            <v>0</v>
          </cell>
          <cell r="M101">
            <v>1.5</v>
          </cell>
          <cell r="N101">
            <v>0</v>
          </cell>
        </row>
        <row r="102">
          <cell r="C102">
            <v>1.5</v>
          </cell>
          <cell r="D102">
            <v>1</v>
          </cell>
          <cell r="E102">
            <v>0</v>
          </cell>
          <cell r="F102">
            <v>1</v>
          </cell>
          <cell r="G102">
            <v>0</v>
          </cell>
          <cell r="H102">
            <v>0.5</v>
          </cell>
          <cell r="I102">
            <v>1.5</v>
          </cell>
          <cell r="J102">
            <v>0.5</v>
          </cell>
          <cell r="K102">
            <v>1</v>
          </cell>
          <cell r="L102">
            <v>0.5</v>
          </cell>
          <cell r="M102">
            <v>4.5</v>
          </cell>
          <cell r="N102">
            <v>0</v>
          </cell>
        </row>
        <row r="103">
          <cell r="C103">
            <v>0.5</v>
          </cell>
          <cell r="D103">
            <v>0</v>
          </cell>
          <cell r="E103">
            <v>1</v>
          </cell>
          <cell r="F103">
            <v>2</v>
          </cell>
          <cell r="G103">
            <v>0</v>
          </cell>
          <cell r="H103">
            <v>0</v>
          </cell>
          <cell r="I103">
            <v>3</v>
          </cell>
          <cell r="J103">
            <v>0</v>
          </cell>
          <cell r="K103">
            <v>0</v>
          </cell>
          <cell r="L103">
            <v>0.5</v>
          </cell>
          <cell r="M103">
            <v>1.5</v>
          </cell>
          <cell r="N103">
            <v>0</v>
          </cell>
        </row>
        <row r="104">
          <cell r="C104">
            <v>1.5</v>
          </cell>
          <cell r="D104">
            <v>0.5</v>
          </cell>
          <cell r="E104">
            <v>0.5</v>
          </cell>
          <cell r="F104">
            <v>2.5</v>
          </cell>
          <cell r="G104">
            <v>0</v>
          </cell>
          <cell r="H104">
            <v>0</v>
          </cell>
          <cell r="I104">
            <v>2</v>
          </cell>
          <cell r="J104">
            <v>0</v>
          </cell>
          <cell r="K104">
            <v>0.5</v>
          </cell>
          <cell r="L104">
            <v>0.5</v>
          </cell>
          <cell r="M104">
            <v>6</v>
          </cell>
          <cell r="N104">
            <v>0</v>
          </cell>
        </row>
        <row r="105">
          <cell r="C105">
            <v>4</v>
          </cell>
          <cell r="D105">
            <v>0</v>
          </cell>
          <cell r="E105">
            <v>2</v>
          </cell>
          <cell r="F105">
            <v>3.5</v>
          </cell>
          <cell r="G105">
            <v>0</v>
          </cell>
          <cell r="H105">
            <v>0</v>
          </cell>
          <cell r="I105">
            <v>1</v>
          </cell>
          <cell r="J105">
            <v>0</v>
          </cell>
          <cell r="K105">
            <v>0</v>
          </cell>
          <cell r="L105">
            <v>0</v>
          </cell>
          <cell r="M105">
            <v>13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08 -Bugiri-Busoba"/>
      <sheetName val="12.08 Busoba-Bugiri"/>
      <sheetName val="13.08 Bugiri-Busoba"/>
      <sheetName val="13.08 Busoba-Bugiri"/>
      <sheetName val="14.08 Bugiri-Busoba"/>
      <sheetName val="14.08 Busoba-Bugiri"/>
      <sheetName val="15.08 Bugiri-Busoba"/>
      <sheetName val="15.08 Busoba-Bugiri"/>
      <sheetName val="16.08 Bugiri-Busoba-24h"/>
      <sheetName val="16.08 Busoba-Bugiri-24h"/>
      <sheetName val="17.08 Bugiri-Busoba-24h"/>
      <sheetName val="17.08 Busoba-Bugiri-24h"/>
      <sheetName val="18.08 Bugiri-Busoba"/>
      <sheetName val="18.08 Busoba-Bugiri"/>
      <sheetName val="Avg Week Bugiri-Busoba"/>
      <sheetName val="Avg Week Busoba-Bugiri"/>
      <sheetName val="proportions"/>
      <sheetName val="Avg Week Bugiri-Busob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C10">
            <v>2.8571428571428572</v>
          </cell>
          <cell r="D10">
            <v>0.2857142857142857</v>
          </cell>
          <cell r="E10">
            <v>0.2857142857142857</v>
          </cell>
          <cell r="F10">
            <v>6.8571428571428568</v>
          </cell>
          <cell r="G10">
            <v>1.1428571428571428</v>
          </cell>
          <cell r="H10">
            <v>0.2857142857142857</v>
          </cell>
          <cell r="I10">
            <v>3.8571428571428572</v>
          </cell>
          <cell r="J10">
            <v>0.14285714285714285</v>
          </cell>
          <cell r="K10">
            <v>0.14285714285714285</v>
          </cell>
          <cell r="L10">
            <v>13.285714285714286</v>
          </cell>
          <cell r="M10">
            <v>5.8571428571428568</v>
          </cell>
          <cell r="N10">
            <v>0</v>
          </cell>
        </row>
        <row r="11">
          <cell r="C11">
            <v>2.7142857142857144</v>
          </cell>
          <cell r="D11">
            <v>0.7142857142857143</v>
          </cell>
          <cell r="E11">
            <v>1.1428571428571428</v>
          </cell>
          <cell r="F11">
            <v>7.2857142857142856</v>
          </cell>
          <cell r="G11">
            <v>0.2857142857142857</v>
          </cell>
          <cell r="H11">
            <v>1</v>
          </cell>
          <cell r="I11">
            <v>1</v>
          </cell>
          <cell r="J11">
            <v>1.2857142857142858</v>
          </cell>
          <cell r="K11">
            <v>0.14285714285714285</v>
          </cell>
          <cell r="L11">
            <v>7.7142857142857144</v>
          </cell>
          <cell r="M11">
            <v>6.2857142857142856</v>
          </cell>
          <cell r="N11">
            <v>0</v>
          </cell>
        </row>
        <row r="12">
          <cell r="C12">
            <v>3.2857142857142856</v>
          </cell>
          <cell r="D12">
            <v>0.7142857142857143</v>
          </cell>
          <cell r="E12">
            <v>1.1428571428571428</v>
          </cell>
          <cell r="F12">
            <v>7.2857142857142856</v>
          </cell>
          <cell r="G12">
            <v>0</v>
          </cell>
          <cell r="H12">
            <v>0.7142857142857143</v>
          </cell>
          <cell r="I12">
            <v>2.1428571428571428</v>
          </cell>
          <cell r="J12">
            <v>0.7142857142857143</v>
          </cell>
          <cell r="K12">
            <v>0.14285714285714285</v>
          </cell>
          <cell r="L12">
            <v>10.142857142857142</v>
          </cell>
          <cell r="M12">
            <v>7.7142857142857144</v>
          </cell>
          <cell r="N12">
            <v>0</v>
          </cell>
        </row>
        <row r="13">
          <cell r="C13">
            <v>4</v>
          </cell>
          <cell r="D13">
            <v>0.7142857142857143</v>
          </cell>
          <cell r="E13">
            <v>1.1428571428571428</v>
          </cell>
          <cell r="F13">
            <v>9.2857142857142865</v>
          </cell>
          <cell r="G13">
            <v>0.14285714285714285</v>
          </cell>
          <cell r="H13">
            <v>0.7142857142857143</v>
          </cell>
          <cell r="I13">
            <v>1.7142857142857142</v>
          </cell>
          <cell r="J13">
            <v>0.8571428571428571</v>
          </cell>
          <cell r="K13">
            <v>0.2857142857142857</v>
          </cell>
          <cell r="L13">
            <v>9.1428571428571423</v>
          </cell>
          <cell r="M13">
            <v>7.2857142857142856</v>
          </cell>
          <cell r="N13">
            <v>0</v>
          </cell>
        </row>
        <row r="14">
          <cell r="C14">
            <v>2.1428571428571428</v>
          </cell>
          <cell r="D14">
            <v>0.2857142857142857</v>
          </cell>
          <cell r="E14">
            <v>1</v>
          </cell>
          <cell r="F14">
            <v>8</v>
          </cell>
          <cell r="G14">
            <v>0</v>
          </cell>
          <cell r="H14">
            <v>0.14285714285714285</v>
          </cell>
          <cell r="I14">
            <v>2.2857142857142856</v>
          </cell>
          <cell r="J14">
            <v>1</v>
          </cell>
          <cell r="K14">
            <v>0.7142857142857143</v>
          </cell>
          <cell r="L14">
            <v>8.1428571428571423</v>
          </cell>
          <cell r="M14">
            <v>4.2857142857142856</v>
          </cell>
          <cell r="N14">
            <v>0</v>
          </cell>
        </row>
        <row r="15">
          <cell r="C15">
            <v>2.2857142857142856</v>
          </cell>
          <cell r="D15">
            <v>1</v>
          </cell>
          <cell r="E15">
            <v>1.8571428571428572</v>
          </cell>
          <cell r="F15">
            <v>8</v>
          </cell>
          <cell r="G15">
            <v>0.2857142857142857</v>
          </cell>
          <cell r="H15">
            <v>0</v>
          </cell>
          <cell r="I15">
            <v>2</v>
          </cell>
          <cell r="J15">
            <v>1.2857142857142858</v>
          </cell>
          <cell r="K15">
            <v>0</v>
          </cell>
          <cell r="L15">
            <v>6.7142857142857144</v>
          </cell>
          <cell r="M15">
            <v>8.1428571428571423</v>
          </cell>
          <cell r="N15">
            <v>0</v>
          </cell>
        </row>
        <row r="16">
          <cell r="C16">
            <v>3.2857142857142856</v>
          </cell>
          <cell r="D16">
            <v>0.2857142857142857</v>
          </cell>
          <cell r="E16">
            <v>0.8571428571428571</v>
          </cell>
          <cell r="F16">
            <v>8</v>
          </cell>
          <cell r="G16">
            <v>0</v>
          </cell>
          <cell r="H16">
            <v>0.14285714285714285</v>
          </cell>
          <cell r="I16">
            <v>1.8571428571428572</v>
          </cell>
          <cell r="J16">
            <v>0.14285714285714285</v>
          </cell>
          <cell r="K16">
            <v>0.7142857142857143</v>
          </cell>
          <cell r="L16">
            <v>6.7142857142857144</v>
          </cell>
          <cell r="M16">
            <v>6.1428571428571432</v>
          </cell>
          <cell r="N16">
            <v>0</v>
          </cell>
        </row>
        <row r="17">
          <cell r="C17">
            <v>2.7142857142857144</v>
          </cell>
          <cell r="D17">
            <v>0.7142857142857143</v>
          </cell>
          <cell r="E17">
            <v>1.2857142857142858</v>
          </cell>
          <cell r="F17">
            <v>11</v>
          </cell>
          <cell r="G17">
            <v>0</v>
          </cell>
          <cell r="H17">
            <v>0</v>
          </cell>
          <cell r="I17">
            <v>1.7142857142857142</v>
          </cell>
          <cell r="J17">
            <v>0</v>
          </cell>
          <cell r="K17">
            <v>0.14285714285714285</v>
          </cell>
          <cell r="L17">
            <v>8.8571428571428577</v>
          </cell>
          <cell r="M17">
            <v>7</v>
          </cell>
          <cell r="N17">
            <v>0</v>
          </cell>
        </row>
        <row r="18">
          <cell r="C18">
            <v>3</v>
          </cell>
          <cell r="D18">
            <v>1</v>
          </cell>
          <cell r="E18">
            <v>1.2857142857142858</v>
          </cell>
          <cell r="F18">
            <v>8.2857142857142865</v>
          </cell>
          <cell r="G18">
            <v>0</v>
          </cell>
          <cell r="H18">
            <v>0.14285714285714285</v>
          </cell>
          <cell r="I18">
            <v>1.7142857142857142</v>
          </cell>
          <cell r="J18">
            <v>0</v>
          </cell>
          <cell r="K18">
            <v>0</v>
          </cell>
          <cell r="L18">
            <v>7.1428571428571432</v>
          </cell>
          <cell r="M18">
            <v>8.2857142857142865</v>
          </cell>
          <cell r="N18">
            <v>0</v>
          </cell>
        </row>
        <row r="19">
          <cell r="C19">
            <v>3</v>
          </cell>
          <cell r="D19">
            <v>0.8571428571428571</v>
          </cell>
          <cell r="E19">
            <v>1.2857142857142858</v>
          </cell>
          <cell r="F19">
            <v>9.2857142857142865</v>
          </cell>
          <cell r="G19">
            <v>0.14285714285714285</v>
          </cell>
          <cell r="H19">
            <v>0.14285714285714285</v>
          </cell>
          <cell r="I19">
            <v>1.1428571428571428</v>
          </cell>
          <cell r="J19">
            <v>0.14285714285714285</v>
          </cell>
          <cell r="K19">
            <v>0.14285714285714285</v>
          </cell>
          <cell r="L19">
            <v>7.2857142857142856</v>
          </cell>
          <cell r="M19">
            <v>6.1428571428571432</v>
          </cell>
          <cell r="N19">
            <v>0</v>
          </cell>
        </row>
        <row r="20">
          <cell r="C20">
            <v>1.7142857142857142</v>
          </cell>
          <cell r="D20">
            <v>0.7142857142857143</v>
          </cell>
          <cell r="E20">
            <v>1.1428571428571428</v>
          </cell>
          <cell r="F20">
            <v>7.8571428571428568</v>
          </cell>
          <cell r="G20">
            <v>0</v>
          </cell>
          <cell r="H20">
            <v>0.14285714285714285</v>
          </cell>
          <cell r="I20">
            <v>1</v>
          </cell>
          <cell r="J20">
            <v>0.14285714285714285</v>
          </cell>
          <cell r="K20">
            <v>0</v>
          </cell>
          <cell r="L20">
            <v>6.2857142857142856</v>
          </cell>
          <cell r="M20">
            <v>10.714285714285714</v>
          </cell>
          <cell r="N20">
            <v>0</v>
          </cell>
        </row>
        <row r="21">
          <cell r="C21">
            <v>2.8571428571428572</v>
          </cell>
          <cell r="D21">
            <v>0.7142857142857143</v>
          </cell>
          <cell r="E21">
            <v>0.8571428571428571</v>
          </cell>
          <cell r="F21">
            <v>8</v>
          </cell>
          <cell r="G21">
            <v>0</v>
          </cell>
          <cell r="H21">
            <v>0.14285714285714285</v>
          </cell>
          <cell r="I21">
            <v>1</v>
          </cell>
          <cell r="J21">
            <v>0</v>
          </cell>
          <cell r="K21">
            <v>0.14285714285714285</v>
          </cell>
          <cell r="L21">
            <v>7.2857142857142856</v>
          </cell>
          <cell r="M21">
            <v>7</v>
          </cell>
          <cell r="N21">
            <v>0</v>
          </cell>
        </row>
        <row r="22">
          <cell r="C22">
            <v>3</v>
          </cell>
          <cell r="D22">
            <v>1.1428571428571428</v>
          </cell>
          <cell r="E22">
            <v>2.1428571428571428</v>
          </cell>
          <cell r="F22">
            <v>9.7142857142857135</v>
          </cell>
          <cell r="G22">
            <v>0</v>
          </cell>
          <cell r="H22">
            <v>0</v>
          </cell>
          <cell r="I22">
            <v>2.2857142857142856</v>
          </cell>
          <cell r="J22">
            <v>0.2857142857142857</v>
          </cell>
          <cell r="K22">
            <v>0.14285714285714285</v>
          </cell>
          <cell r="L22">
            <v>8</v>
          </cell>
          <cell r="M22">
            <v>9.7142857142857135</v>
          </cell>
          <cell r="N22">
            <v>0</v>
          </cell>
        </row>
        <row r="23">
          <cell r="C23">
            <v>2.2857142857142856</v>
          </cell>
          <cell r="D23">
            <v>1</v>
          </cell>
          <cell r="E23">
            <v>2.2857142857142856</v>
          </cell>
          <cell r="F23">
            <v>10.857142857142858</v>
          </cell>
          <cell r="G23">
            <v>0</v>
          </cell>
          <cell r="H23">
            <v>0.14285714285714285</v>
          </cell>
          <cell r="I23">
            <v>1.2857142857142858</v>
          </cell>
          <cell r="J23">
            <v>0.2857142857142857</v>
          </cell>
          <cell r="K23">
            <v>0.2857142857142857</v>
          </cell>
          <cell r="L23">
            <v>8.2857142857142865</v>
          </cell>
          <cell r="M23">
            <v>9.8571428571428577</v>
          </cell>
          <cell r="N23">
            <v>0</v>
          </cell>
        </row>
        <row r="24">
          <cell r="C24">
            <v>3.7142857142857144</v>
          </cell>
          <cell r="D24">
            <v>0.8571428571428571</v>
          </cell>
          <cell r="E24">
            <v>1.8571428571428572</v>
          </cell>
          <cell r="F24">
            <v>10.857142857142858</v>
          </cell>
          <cell r="G24">
            <v>0</v>
          </cell>
          <cell r="H24">
            <v>0.14285714285714285</v>
          </cell>
          <cell r="I24">
            <v>1.8571428571428572</v>
          </cell>
          <cell r="J24">
            <v>0.14285714285714285</v>
          </cell>
          <cell r="K24">
            <v>0.14285714285714285</v>
          </cell>
          <cell r="L24">
            <v>5.7142857142857144</v>
          </cell>
          <cell r="M24">
            <v>7.7142857142857144</v>
          </cell>
          <cell r="N24">
            <v>0</v>
          </cell>
        </row>
        <row r="25">
          <cell r="C25">
            <v>3.7142857142857144</v>
          </cell>
          <cell r="D25">
            <v>1</v>
          </cell>
          <cell r="E25">
            <v>1.7142857142857142</v>
          </cell>
          <cell r="F25">
            <v>7.2857142857142856</v>
          </cell>
          <cell r="G25">
            <v>0</v>
          </cell>
          <cell r="H25">
            <v>0</v>
          </cell>
          <cell r="I25">
            <v>1.8571428571428572</v>
          </cell>
          <cell r="J25">
            <v>0.14285714285714285</v>
          </cell>
          <cell r="K25">
            <v>0</v>
          </cell>
          <cell r="L25">
            <v>6.8571428571428568</v>
          </cell>
          <cell r="M25">
            <v>8.7142857142857135</v>
          </cell>
          <cell r="N25">
            <v>0</v>
          </cell>
        </row>
        <row r="26">
          <cell r="C26">
            <v>3.8571428571428572</v>
          </cell>
          <cell r="D26">
            <v>1.1428571428571428</v>
          </cell>
          <cell r="E26">
            <v>2.7142857142857144</v>
          </cell>
          <cell r="F26">
            <v>9.7142857142857135</v>
          </cell>
          <cell r="G26">
            <v>0</v>
          </cell>
          <cell r="H26">
            <v>0</v>
          </cell>
          <cell r="I26">
            <v>1.8571428571428572</v>
          </cell>
          <cell r="J26">
            <v>0</v>
          </cell>
          <cell r="K26">
            <v>0</v>
          </cell>
          <cell r="L26">
            <v>9.2857142857142865</v>
          </cell>
          <cell r="M26">
            <v>7.8571428571428568</v>
          </cell>
          <cell r="N26">
            <v>0</v>
          </cell>
        </row>
        <row r="27">
          <cell r="C27">
            <v>5.7142857142857144</v>
          </cell>
          <cell r="D27">
            <v>1.1428571428571428</v>
          </cell>
          <cell r="E27">
            <v>2.2857142857142856</v>
          </cell>
          <cell r="F27">
            <v>10.857142857142858</v>
          </cell>
          <cell r="G27">
            <v>0.14285714285714285</v>
          </cell>
          <cell r="H27">
            <v>0.14285714285714285</v>
          </cell>
          <cell r="I27">
            <v>1.2857142857142858</v>
          </cell>
          <cell r="J27">
            <v>0.14285714285714285</v>
          </cell>
          <cell r="K27">
            <v>0</v>
          </cell>
          <cell r="L27">
            <v>12</v>
          </cell>
          <cell r="M27">
            <v>9.1428571428571423</v>
          </cell>
          <cell r="N27">
            <v>0</v>
          </cell>
        </row>
        <row r="28">
          <cell r="C28">
            <v>9.1428571428571423</v>
          </cell>
          <cell r="D28">
            <v>1</v>
          </cell>
          <cell r="E28">
            <v>2</v>
          </cell>
          <cell r="F28">
            <v>10.142857142857142</v>
          </cell>
          <cell r="G28">
            <v>0</v>
          </cell>
          <cell r="H28">
            <v>0</v>
          </cell>
          <cell r="I28">
            <v>2.8571428571428572</v>
          </cell>
          <cell r="J28">
            <v>0</v>
          </cell>
          <cell r="K28">
            <v>0</v>
          </cell>
          <cell r="L28">
            <v>10.285714285714286</v>
          </cell>
          <cell r="M28">
            <v>9.8571428571428577</v>
          </cell>
          <cell r="N28">
            <v>0</v>
          </cell>
        </row>
        <row r="29">
          <cell r="C29">
            <v>5</v>
          </cell>
          <cell r="D29">
            <v>1.1428571428571428</v>
          </cell>
          <cell r="E29">
            <v>2.8571428571428572</v>
          </cell>
          <cell r="F29">
            <v>9.7142857142857135</v>
          </cell>
          <cell r="G29">
            <v>0</v>
          </cell>
          <cell r="H29">
            <v>0</v>
          </cell>
          <cell r="I29">
            <v>1.7142857142857142</v>
          </cell>
          <cell r="J29">
            <v>0</v>
          </cell>
          <cell r="K29">
            <v>0.14285714285714285</v>
          </cell>
          <cell r="L29">
            <v>9.2857142857142865</v>
          </cell>
          <cell r="M29">
            <v>9.7142857142857135</v>
          </cell>
          <cell r="N29">
            <v>0</v>
          </cell>
        </row>
        <row r="30">
          <cell r="C30">
            <v>4</v>
          </cell>
          <cell r="D30">
            <v>1.1428571428571428</v>
          </cell>
          <cell r="E30">
            <v>2.1428571428571428</v>
          </cell>
          <cell r="F30">
            <v>10.857142857142858</v>
          </cell>
          <cell r="G30">
            <v>0</v>
          </cell>
          <cell r="H30">
            <v>0.2857142857142857</v>
          </cell>
          <cell r="I30">
            <v>4</v>
          </cell>
          <cell r="J30">
            <v>1.2857142857142858</v>
          </cell>
          <cell r="K30">
            <v>2.1428571428571428</v>
          </cell>
          <cell r="L30">
            <v>10.857142857142858</v>
          </cell>
          <cell r="M30">
            <v>8.2857142857142865</v>
          </cell>
          <cell r="N30">
            <v>0</v>
          </cell>
        </row>
        <row r="31">
          <cell r="C31">
            <v>5.7142857142857144</v>
          </cell>
          <cell r="D31">
            <v>1.7142857142857142</v>
          </cell>
          <cell r="E31">
            <v>3.2857142857142856</v>
          </cell>
          <cell r="F31">
            <v>7.2857142857142856</v>
          </cell>
          <cell r="G31">
            <v>0.14285714285714285</v>
          </cell>
          <cell r="H31">
            <v>0</v>
          </cell>
          <cell r="I31">
            <v>2.7142857142857144</v>
          </cell>
          <cell r="J31">
            <v>0.2857142857142857</v>
          </cell>
          <cell r="K31">
            <v>0.14285714285714285</v>
          </cell>
          <cell r="L31">
            <v>10.285714285714286</v>
          </cell>
          <cell r="M31">
            <v>10.714285714285714</v>
          </cell>
          <cell r="N31">
            <v>0</v>
          </cell>
        </row>
        <row r="32">
          <cell r="C32">
            <v>6.8571428571428568</v>
          </cell>
          <cell r="D32">
            <v>1</v>
          </cell>
          <cell r="E32">
            <v>2.1428571428571428</v>
          </cell>
          <cell r="F32">
            <v>8.1428571428571423</v>
          </cell>
          <cell r="G32">
            <v>0</v>
          </cell>
          <cell r="H32">
            <v>0</v>
          </cell>
          <cell r="I32">
            <v>2.8571428571428572</v>
          </cell>
          <cell r="J32">
            <v>0.8571428571428571</v>
          </cell>
          <cell r="K32">
            <v>0.14285714285714285</v>
          </cell>
          <cell r="L32">
            <v>12.285714285714286</v>
          </cell>
          <cell r="M32">
            <v>9</v>
          </cell>
          <cell r="N32">
            <v>0</v>
          </cell>
        </row>
        <row r="33">
          <cell r="C33">
            <v>5</v>
          </cell>
          <cell r="D33">
            <v>1.7142857142857142</v>
          </cell>
          <cell r="E33">
            <v>2.7142857142857144</v>
          </cell>
          <cell r="F33">
            <v>9.7142857142857135</v>
          </cell>
          <cell r="G33">
            <v>0.14285714285714285</v>
          </cell>
          <cell r="H33">
            <v>0</v>
          </cell>
          <cell r="I33">
            <v>2.2857142857142856</v>
          </cell>
          <cell r="J33">
            <v>0</v>
          </cell>
          <cell r="K33">
            <v>0.14285714285714285</v>
          </cell>
          <cell r="L33">
            <v>11.714285714285714</v>
          </cell>
          <cell r="M33">
            <v>6.1428571428571432</v>
          </cell>
          <cell r="N33">
            <v>0</v>
          </cell>
        </row>
        <row r="34">
          <cell r="C34">
            <v>5.1428571428571432</v>
          </cell>
          <cell r="D34">
            <v>1.1428571428571428</v>
          </cell>
          <cell r="E34">
            <v>1.7142857142857142</v>
          </cell>
          <cell r="F34">
            <v>11.857142857142858</v>
          </cell>
          <cell r="G34">
            <v>0</v>
          </cell>
          <cell r="H34">
            <v>0.14285714285714285</v>
          </cell>
          <cell r="I34">
            <v>3.8571428571428572</v>
          </cell>
          <cell r="J34">
            <v>0.14285714285714285</v>
          </cell>
          <cell r="K34">
            <v>0.7142857142857143</v>
          </cell>
          <cell r="L34">
            <v>12.142857142857142</v>
          </cell>
          <cell r="M34">
            <v>10</v>
          </cell>
          <cell r="N34">
            <v>0</v>
          </cell>
        </row>
        <row r="35">
          <cell r="C35">
            <v>4.1428571428571432</v>
          </cell>
          <cell r="D35">
            <v>1.7142857142857142</v>
          </cell>
          <cell r="E35">
            <v>2.8571428571428572</v>
          </cell>
          <cell r="F35">
            <v>9.1428571428571423</v>
          </cell>
          <cell r="G35">
            <v>0.2857142857142857</v>
          </cell>
          <cell r="H35">
            <v>0</v>
          </cell>
          <cell r="I35">
            <v>3.7142857142857144</v>
          </cell>
          <cell r="J35">
            <v>0.7142857142857143</v>
          </cell>
          <cell r="K35">
            <v>0.14285714285714285</v>
          </cell>
          <cell r="L35">
            <v>8.7142857142857135</v>
          </cell>
          <cell r="M35">
            <v>9.8571428571428577</v>
          </cell>
          <cell r="N35">
            <v>0</v>
          </cell>
        </row>
        <row r="36">
          <cell r="C36">
            <v>2.7142857142857144</v>
          </cell>
          <cell r="D36">
            <v>0.8571428571428571</v>
          </cell>
          <cell r="E36">
            <v>1.7142857142857142</v>
          </cell>
          <cell r="F36">
            <v>8.7142857142857135</v>
          </cell>
          <cell r="G36">
            <v>0</v>
          </cell>
          <cell r="H36">
            <v>0</v>
          </cell>
          <cell r="I36">
            <v>4.2857142857142856</v>
          </cell>
          <cell r="J36">
            <v>0.7142857142857143</v>
          </cell>
          <cell r="K36">
            <v>0.14285714285714285</v>
          </cell>
          <cell r="L36">
            <v>7</v>
          </cell>
          <cell r="M36">
            <v>8.1428571428571423</v>
          </cell>
          <cell r="N36">
            <v>0</v>
          </cell>
        </row>
        <row r="37">
          <cell r="C37">
            <v>5.7142857142857144</v>
          </cell>
          <cell r="D37">
            <v>0.8571428571428571</v>
          </cell>
          <cell r="E37">
            <v>1.7142857142857142</v>
          </cell>
          <cell r="F37">
            <v>11.714285714285714</v>
          </cell>
          <cell r="G37">
            <v>0.14285714285714285</v>
          </cell>
          <cell r="H37">
            <v>0</v>
          </cell>
          <cell r="I37">
            <v>4.8571428571428568</v>
          </cell>
          <cell r="J37">
            <v>0.2857142857142857</v>
          </cell>
          <cell r="K37">
            <v>0.7142857142857143</v>
          </cell>
          <cell r="L37">
            <v>11.714285714285714</v>
          </cell>
          <cell r="M37">
            <v>7.7142857142857144</v>
          </cell>
          <cell r="N37">
            <v>0</v>
          </cell>
        </row>
        <row r="38">
          <cell r="C38">
            <v>5.1428571428571432</v>
          </cell>
          <cell r="D38">
            <v>1.8571428571428572</v>
          </cell>
          <cell r="E38">
            <v>3.8571428571428572</v>
          </cell>
          <cell r="F38">
            <v>7.7142857142857144</v>
          </cell>
          <cell r="G38">
            <v>0</v>
          </cell>
          <cell r="H38">
            <v>0</v>
          </cell>
          <cell r="I38">
            <v>4.7142857142857144</v>
          </cell>
          <cell r="J38">
            <v>0.7142857142857143</v>
          </cell>
          <cell r="K38">
            <v>0.2857142857142857</v>
          </cell>
          <cell r="L38">
            <v>10.142857142857142</v>
          </cell>
          <cell r="M38">
            <v>12.714285714285714</v>
          </cell>
          <cell r="N38">
            <v>0</v>
          </cell>
        </row>
        <row r="39">
          <cell r="C39">
            <v>3.7142857142857144</v>
          </cell>
          <cell r="D39">
            <v>0.7142857142857143</v>
          </cell>
          <cell r="E39">
            <v>1.7142857142857142</v>
          </cell>
          <cell r="F39">
            <v>10</v>
          </cell>
          <cell r="G39">
            <v>0</v>
          </cell>
          <cell r="H39">
            <v>0</v>
          </cell>
          <cell r="I39">
            <v>6.2857142857142856</v>
          </cell>
          <cell r="J39">
            <v>0.7142857142857143</v>
          </cell>
          <cell r="K39">
            <v>0</v>
          </cell>
          <cell r="L39">
            <v>11</v>
          </cell>
          <cell r="M39">
            <v>8</v>
          </cell>
          <cell r="N39">
            <v>0</v>
          </cell>
        </row>
        <row r="40">
          <cell r="C40">
            <v>3.1428571428571428</v>
          </cell>
          <cell r="D40">
            <v>1.1428571428571428</v>
          </cell>
          <cell r="E40">
            <v>2.7142857142857144</v>
          </cell>
          <cell r="F40">
            <v>7.8571428571428568</v>
          </cell>
          <cell r="G40">
            <v>0</v>
          </cell>
          <cell r="H40">
            <v>0</v>
          </cell>
          <cell r="I40">
            <v>3.2857142857142856</v>
          </cell>
          <cell r="J40">
            <v>0.7142857142857143</v>
          </cell>
          <cell r="K40">
            <v>0.8571428571428571</v>
          </cell>
          <cell r="L40">
            <v>9</v>
          </cell>
          <cell r="M40">
            <v>6.8571428571428568</v>
          </cell>
          <cell r="N40">
            <v>0</v>
          </cell>
        </row>
        <row r="41">
          <cell r="C41">
            <v>3.8571428571428572</v>
          </cell>
          <cell r="D41">
            <v>1.1428571428571428</v>
          </cell>
          <cell r="E41">
            <v>3.2857142857142856</v>
          </cell>
          <cell r="F41">
            <v>10</v>
          </cell>
          <cell r="G41">
            <v>0</v>
          </cell>
          <cell r="H41">
            <v>0</v>
          </cell>
          <cell r="I41">
            <v>2.8571428571428572</v>
          </cell>
          <cell r="J41">
            <v>1.1428571428571428</v>
          </cell>
          <cell r="K41">
            <v>1</v>
          </cell>
          <cell r="L41">
            <v>10.857142857142858</v>
          </cell>
          <cell r="M41">
            <v>7.8571428571428568</v>
          </cell>
          <cell r="N41">
            <v>0</v>
          </cell>
        </row>
        <row r="42">
          <cell r="C42">
            <v>2.2857142857142856</v>
          </cell>
          <cell r="D42">
            <v>1.1428571428571428</v>
          </cell>
          <cell r="E42">
            <v>2.2857142857142856</v>
          </cell>
          <cell r="F42">
            <v>8.8571428571428577</v>
          </cell>
          <cell r="G42">
            <v>0.14285714285714285</v>
          </cell>
          <cell r="H42">
            <v>0</v>
          </cell>
          <cell r="I42">
            <v>4.2857142857142856</v>
          </cell>
          <cell r="J42">
            <v>0</v>
          </cell>
          <cell r="K42">
            <v>0.8571428571428571</v>
          </cell>
          <cell r="L42">
            <v>8</v>
          </cell>
          <cell r="M42">
            <v>10.142857142857142</v>
          </cell>
          <cell r="N42">
            <v>0</v>
          </cell>
        </row>
        <row r="43">
          <cell r="C43">
            <v>3.1428571428571428</v>
          </cell>
          <cell r="D43">
            <v>1.2857142857142858</v>
          </cell>
          <cell r="E43">
            <v>2.1428571428571428</v>
          </cell>
          <cell r="F43">
            <v>11</v>
          </cell>
          <cell r="G43">
            <v>0.7142857142857143</v>
          </cell>
          <cell r="H43">
            <v>0</v>
          </cell>
          <cell r="I43">
            <v>4.8571428571428568</v>
          </cell>
          <cell r="J43">
            <v>0.14285714285714285</v>
          </cell>
          <cell r="K43">
            <v>0.2857142857142857</v>
          </cell>
          <cell r="L43">
            <v>9.7142857142857135</v>
          </cell>
          <cell r="M43">
            <v>10.857142857142858</v>
          </cell>
          <cell r="N43">
            <v>0.14285714285714285</v>
          </cell>
        </row>
        <row r="44">
          <cell r="C44">
            <v>4</v>
          </cell>
          <cell r="D44">
            <v>0.8571428571428571</v>
          </cell>
          <cell r="E44">
            <v>1.7142857142857142</v>
          </cell>
          <cell r="F44">
            <v>7.8571428571428568</v>
          </cell>
          <cell r="G44">
            <v>0.14285714285714285</v>
          </cell>
          <cell r="H44">
            <v>0.14285714285714285</v>
          </cell>
          <cell r="I44">
            <v>3.1428571428571428</v>
          </cell>
          <cell r="J44">
            <v>0.7142857142857143</v>
          </cell>
          <cell r="K44">
            <v>0.14285714285714285</v>
          </cell>
          <cell r="L44">
            <v>10</v>
          </cell>
          <cell r="M44">
            <v>10</v>
          </cell>
          <cell r="N44">
            <v>0</v>
          </cell>
        </row>
        <row r="45">
          <cell r="C45">
            <v>2.8571428571428572</v>
          </cell>
          <cell r="D45">
            <v>2.1428571428571428</v>
          </cell>
          <cell r="E45">
            <v>4.1428571428571432</v>
          </cell>
          <cell r="F45">
            <v>11</v>
          </cell>
          <cell r="G45">
            <v>0</v>
          </cell>
          <cell r="H45">
            <v>0.14285714285714285</v>
          </cell>
          <cell r="I45">
            <v>4.2857142857142856</v>
          </cell>
          <cell r="J45">
            <v>0.7142857142857143</v>
          </cell>
          <cell r="K45">
            <v>0.14285714285714285</v>
          </cell>
          <cell r="L45">
            <v>11.142857142857142</v>
          </cell>
          <cell r="M45">
            <v>10.714285714285714</v>
          </cell>
          <cell r="N45">
            <v>0</v>
          </cell>
        </row>
        <row r="46">
          <cell r="C46">
            <v>4.1428571428571432</v>
          </cell>
          <cell r="D46">
            <v>1</v>
          </cell>
          <cell r="E46">
            <v>2</v>
          </cell>
          <cell r="F46">
            <v>6.7142857142857144</v>
          </cell>
          <cell r="G46">
            <v>0</v>
          </cell>
          <cell r="H46">
            <v>0</v>
          </cell>
          <cell r="I46">
            <v>2.8571428571428572</v>
          </cell>
          <cell r="J46">
            <v>0.7142857142857143</v>
          </cell>
          <cell r="K46">
            <v>0.7142857142857143</v>
          </cell>
          <cell r="L46">
            <v>8.2857142857142865</v>
          </cell>
          <cell r="M46">
            <v>7.1428571428571432</v>
          </cell>
          <cell r="N46">
            <v>0</v>
          </cell>
        </row>
        <row r="47">
          <cell r="C47">
            <v>3.2857142857142856</v>
          </cell>
          <cell r="D47">
            <v>2.1428571428571428</v>
          </cell>
          <cell r="E47">
            <v>3.7142857142857144</v>
          </cell>
          <cell r="F47">
            <v>8</v>
          </cell>
          <cell r="G47">
            <v>0</v>
          </cell>
          <cell r="H47">
            <v>0</v>
          </cell>
          <cell r="I47">
            <v>3.7142857142857144</v>
          </cell>
          <cell r="J47">
            <v>0.2857142857142857</v>
          </cell>
          <cell r="K47">
            <v>0.2857142857142857</v>
          </cell>
          <cell r="L47">
            <v>10.857142857142858</v>
          </cell>
          <cell r="M47">
            <v>10</v>
          </cell>
          <cell r="N47">
            <v>0</v>
          </cell>
        </row>
        <row r="48">
          <cell r="C48">
            <v>3.2857142857142856</v>
          </cell>
          <cell r="D48">
            <v>2</v>
          </cell>
          <cell r="E48">
            <v>3.8571428571428572</v>
          </cell>
          <cell r="F48">
            <v>8.7142857142857135</v>
          </cell>
          <cell r="G48">
            <v>0.2857142857142857</v>
          </cell>
          <cell r="H48">
            <v>0</v>
          </cell>
          <cell r="I48">
            <v>3.8571428571428572</v>
          </cell>
          <cell r="J48">
            <v>1</v>
          </cell>
          <cell r="K48">
            <v>0.7142857142857143</v>
          </cell>
          <cell r="L48">
            <v>9.1428571428571423</v>
          </cell>
          <cell r="M48">
            <v>9.8571428571428577</v>
          </cell>
          <cell r="N48">
            <v>0.14285714285714285</v>
          </cell>
        </row>
        <row r="49">
          <cell r="C49">
            <v>5.7142857142857144</v>
          </cell>
          <cell r="D49">
            <v>2.1428571428571428</v>
          </cell>
          <cell r="E49">
            <v>4.2857142857142856</v>
          </cell>
          <cell r="F49">
            <v>10.285714285714286</v>
          </cell>
          <cell r="G49">
            <v>0.7142857142857143</v>
          </cell>
          <cell r="H49">
            <v>0</v>
          </cell>
          <cell r="I49">
            <v>4.7142857142857144</v>
          </cell>
          <cell r="J49">
            <v>0</v>
          </cell>
          <cell r="K49">
            <v>0</v>
          </cell>
          <cell r="L49">
            <v>8.8571428571428577</v>
          </cell>
          <cell r="M49">
            <v>12.142857142857142</v>
          </cell>
          <cell r="N49">
            <v>0</v>
          </cell>
        </row>
        <row r="50">
          <cell r="C50">
            <v>4.2857142857142856</v>
          </cell>
          <cell r="D50">
            <v>1.7142857142857142</v>
          </cell>
          <cell r="E50">
            <v>2.8571428571428572</v>
          </cell>
          <cell r="F50">
            <v>12.142857142857142</v>
          </cell>
          <cell r="G50">
            <v>0.2857142857142857</v>
          </cell>
          <cell r="H50">
            <v>0</v>
          </cell>
          <cell r="I50">
            <v>6.7142857142857144</v>
          </cell>
          <cell r="J50">
            <v>0.2857142857142857</v>
          </cell>
          <cell r="K50">
            <v>0.2857142857142857</v>
          </cell>
          <cell r="L50">
            <v>10.857142857142858</v>
          </cell>
          <cell r="M50">
            <v>11.714285714285714</v>
          </cell>
          <cell r="N50">
            <v>0.14285714285714285</v>
          </cell>
        </row>
        <row r="51">
          <cell r="C51">
            <v>5.8571428571428568</v>
          </cell>
          <cell r="D51">
            <v>1.7142857142857142</v>
          </cell>
          <cell r="E51">
            <v>3</v>
          </cell>
          <cell r="F51">
            <v>11.714285714285714</v>
          </cell>
          <cell r="G51">
            <v>0.14285714285714285</v>
          </cell>
          <cell r="H51">
            <v>0</v>
          </cell>
          <cell r="I51">
            <v>3.2857142857142856</v>
          </cell>
          <cell r="J51">
            <v>1.7142857142857142</v>
          </cell>
          <cell r="K51">
            <v>0.2857142857142857</v>
          </cell>
          <cell r="L51">
            <v>9</v>
          </cell>
          <cell r="M51">
            <v>12.857142857142858</v>
          </cell>
          <cell r="N51">
            <v>0</v>
          </cell>
        </row>
        <row r="52">
          <cell r="C52">
            <v>5.8571428571428568</v>
          </cell>
          <cell r="D52">
            <v>1.2857142857142858</v>
          </cell>
          <cell r="E52">
            <v>3.2857142857142856</v>
          </cell>
          <cell r="F52">
            <v>9.2857142857142865</v>
          </cell>
          <cell r="G52">
            <v>0</v>
          </cell>
          <cell r="H52">
            <v>0</v>
          </cell>
          <cell r="I52">
            <v>5.2857142857142856</v>
          </cell>
          <cell r="J52">
            <v>0.14285714285714285</v>
          </cell>
          <cell r="K52">
            <v>0.8571428571428571</v>
          </cell>
          <cell r="L52">
            <v>10.285714285714286</v>
          </cell>
          <cell r="M52">
            <v>13</v>
          </cell>
          <cell r="N52">
            <v>0</v>
          </cell>
        </row>
        <row r="53">
          <cell r="C53">
            <v>6</v>
          </cell>
          <cell r="D53">
            <v>1.7142857142857142</v>
          </cell>
          <cell r="E53">
            <v>2.8571428571428572</v>
          </cell>
          <cell r="F53">
            <v>10</v>
          </cell>
          <cell r="G53">
            <v>0.2857142857142857</v>
          </cell>
          <cell r="H53">
            <v>0</v>
          </cell>
          <cell r="I53">
            <v>3.7142857142857144</v>
          </cell>
          <cell r="J53">
            <v>0.14285714285714285</v>
          </cell>
          <cell r="K53">
            <v>0.2857142857142857</v>
          </cell>
          <cell r="L53">
            <v>7.2857142857142856</v>
          </cell>
          <cell r="M53">
            <v>10.285714285714286</v>
          </cell>
          <cell r="N53">
            <v>0</v>
          </cell>
        </row>
        <row r="54">
          <cell r="C54">
            <v>6.8571428571428568</v>
          </cell>
          <cell r="D54">
            <v>1.7142857142857142</v>
          </cell>
          <cell r="E54">
            <v>3.7142857142857144</v>
          </cell>
          <cell r="F54">
            <v>10.285714285714286</v>
          </cell>
          <cell r="G54">
            <v>0.7142857142857143</v>
          </cell>
          <cell r="H54">
            <v>0.2857142857142857</v>
          </cell>
          <cell r="I54">
            <v>6</v>
          </cell>
          <cell r="J54">
            <v>0</v>
          </cell>
          <cell r="K54">
            <v>0</v>
          </cell>
          <cell r="L54">
            <v>8.7142857142857135</v>
          </cell>
          <cell r="M54">
            <v>14</v>
          </cell>
          <cell r="N54">
            <v>0</v>
          </cell>
        </row>
        <row r="55">
          <cell r="C55">
            <v>5.8571428571428568</v>
          </cell>
          <cell r="D55">
            <v>1.8571428571428572</v>
          </cell>
          <cell r="E55">
            <v>3.1428571428571428</v>
          </cell>
          <cell r="F55">
            <v>10.714285714285714</v>
          </cell>
          <cell r="G55">
            <v>0</v>
          </cell>
          <cell r="H55">
            <v>0.2857142857142857</v>
          </cell>
          <cell r="I55">
            <v>6.7142857142857144</v>
          </cell>
          <cell r="J55">
            <v>0.14285714285714285</v>
          </cell>
          <cell r="K55">
            <v>0.14285714285714285</v>
          </cell>
          <cell r="L55">
            <v>9.2857142857142865</v>
          </cell>
          <cell r="M55">
            <v>11.857142857142858</v>
          </cell>
          <cell r="N55">
            <v>0</v>
          </cell>
        </row>
        <row r="56">
          <cell r="C56">
            <v>6.1428571428571432</v>
          </cell>
          <cell r="D56">
            <v>2</v>
          </cell>
          <cell r="E56">
            <v>3.7142857142857144</v>
          </cell>
          <cell r="F56">
            <v>11.714285714285714</v>
          </cell>
          <cell r="G56">
            <v>0.14285714285714285</v>
          </cell>
          <cell r="H56">
            <v>0.14285714285714285</v>
          </cell>
          <cell r="I56">
            <v>6.1428571428571432</v>
          </cell>
          <cell r="J56">
            <v>0.7142857142857143</v>
          </cell>
          <cell r="K56">
            <v>0.2857142857142857</v>
          </cell>
          <cell r="L56">
            <v>8.7142857142857135</v>
          </cell>
          <cell r="M56">
            <v>11</v>
          </cell>
          <cell r="N56">
            <v>0</v>
          </cell>
        </row>
        <row r="57">
          <cell r="C57">
            <v>3.8571428571428572</v>
          </cell>
          <cell r="D57">
            <v>2</v>
          </cell>
          <cell r="E57">
            <v>4</v>
          </cell>
          <cell r="F57">
            <v>9.8571428571428577</v>
          </cell>
          <cell r="G57">
            <v>0.2857142857142857</v>
          </cell>
          <cell r="H57">
            <v>0.14285714285714285</v>
          </cell>
          <cell r="I57">
            <v>5.1428571428571432</v>
          </cell>
          <cell r="J57">
            <v>0.2857142857142857</v>
          </cell>
          <cell r="K57">
            <v>0.7142857142857143</v>
          </cell>
          <cell r="L57">
            <v>9.8571428571428577</v>
          </cell>
          <cell r="M57">
            <v>10.142857142857142</v>
          </cell>
          <cell r="N57">
            <v>0</v>
          </cell>
        </row>
        <row r="58">
          <cell r="C58">
            <v>6</v>
          </cell>
          <cell r="D58">
            <v>0.5</v>
          </cell>
          <cell r="E58">
            <v>1.5</v>
          </cell>
          <cell r="F58">
            <v>10</v>
          </cell>
          <cell r="G58">
            <v>0.5</v>
          </cell>
          <cell r="H58">
            <v>0.5</v>
          </cell>
          <cell r="I58">
            <v>8</v>
          </cell>
          <cell r="J58">
            <v>0</v>
          </cell>
          <cell r="K58">
            <v>0</v>
          </cell>
          <cell r="L58">
            <v>13</v>
          </cell>
          <cell r="M58">
            <v>7</v>
          </cell>
          <cell r="N58">
            <v>0</v>
          </cell>
        </row>
        <row r="59">
          <cell r="C59">
            <v>3</v>
          </cell>
          <cell r="D59">
            <v>1.5</v>
          </cell>
          <cell r="E59">
            <v>3</v>
          </cell>
          <cell r="F59">
            <v>8.5</v>
          </cell>
          <cell r="G59">
            <v>0</v>
          </cell>
          <cell r="H59">
            <v>0.5</v>
          </cell>
          <cell r="I59">
            <v>4</v>
          </cell>
          <cell r="J59">
            <v>1</v>
          </cell>
          <cell r="K59">
            <v>0</v>
          </cell>
          <cell r="L59">
            <v>7</v>
          </cell>
          <cell r="M59">
            <v>9.5</v>
          </cell>
          <cell r="N59">
            <v>0</v>
          </cell>
        </row>
        <row r="60">
          <cell r="C60">
            <v>6</v>
          </cell>
          <cell r="D60">
            <v>0.5</v>
          </cell>
          <cell r="E60">
            <v>0.5</v>
          </cell>
          <cell r="F60">
            <v>11</v>
          </cell>
          <cell r="G60">
            <v>0</v>
          </cell>
          <cell r="H60">
            <v>0.5</v>
          </cell>
          <cell r="I60">
            <v>1.5</v>
          </cell>
          <cell r="J60">
            <v>0.5</v>
          </cell>
          <cell r="K60">
            <v>0</v>
          </cell>
          <cell r="L60">
            <v>10.5</v>
          </cell>
          <cell r="M60">
            <v>11</v>
          </cell>
          <cell r="N60">
            <v>0</v>
          </cell>
        </row>
        <row r="61">
          <cell r="C61">
            <v>2.5</v>
          </cell>
          <cell r="D61">
            <v>0.5</v>
          </cell>
          <cell r="E61">
            <v>0.5</v>
          </cell>
          <cell r="F61">
            <v>8.5</v>
          </cell>
          <cell r="G61">
            <v>0</v>
          </cell>
          <cell r="H61">
            <v>0.5</v>
          </cell>
          <cell r="I61">
            <v>2</v>
          </cell>
          <cell r="J61">
            <v>0.5</v>
          </cell>
          <cell r="K61">
            <v>0</v>
          </cell>
          <cell r="L61">
            <v>8.5</v>
          </cell>
          <cell r="M61">
            <v>5.5</v>
          </cell>
          <cell r="N61">
            <v>0</v>
          </cell>
        </row>
        <row r="62">
          <cell r="C62">
            <v>3.5</v>
          </cell>
          <cell r="D62">
            <v>0</v>
          </cell>
          <cell r="E62">
            <v>0.5</v>
          </cell>
          <cell r="F62">
            <v>6</v>
          </cell>
          <cell r="G62">
            <v>0</v>
          </cell>
          <cell r="H62">
            <v>0</v>
          </cell>
          <cell r="I62">
            <v>5</v>
          </cell>
          <cell r="J62">
            <v>0.5</v>
          </cell>
          <cell r="K62">
            <v>0.5</v>
          </cell>
          <cell r="L62">
            <v>6</v>
          </cell>
          <cell r="M62">
            <v>3</v>
          </cell>
          <cell r="N62">
            <v>0</v>
          </cell>
        </row>
        <row r="63">
          <cell r="C63">
            <v>2.5</v>
          </cell>
          <cell r="D63">
            <v>0.5</v>
          </cell>
          <cell r="E63">
            <v>1</v>
          </cell>
          <cell r="F63">
            <v>9</v>
          </cell>
          <cell r="G63">
            <v>0</v>
          </cell>
          <cell r="H63">
            <v>0</v>
          </cell>
          <cell r="I63">
            <v>2</v>
          </cell>
          <cell r="J63">
            <v>0.5</v>
          </cell>
          <cell r="K63">
            <v>0</v>
          </cell>
          <cell r="L63">
            <v>6.5</v>
          </cell>
          <cell r="M63">
            <v>9</v>
          </cell>
          <cell r="N63">
            <v>0</v>
          </cell>
        </row>
        <row r="64">
          <cell r="C64">
            <v>7</v>
          </cell>
          <cell r="D64">
            <v>0</v>
          </cell>
          <cell r="E64">
            <v>0.5</v>
          </cell>
          <cell r="F64">
            <v>8</v>
          </cell>
          <cell r="G64">
            <v>0</v>
          </cell>
          <cell r="H64">
            <v>0</v>
          </cell>
          <cell r="I64">
            <v>5.5</v>
          </cell>
          <cell r="J64">
            <v>0.5</v>
          </cell>
          <cell r="K64">
            <v>0.5</v>
          </cell>
          <cell r="L64">
            <v>8</v>
          </cell>
          <cell r="M64">
            <v>4.5</v>
          </cell>
          <cell r="N64">
            <v>0</v>
          </cell>
        </row>
        <row r="65">
          <cell r="C65">
            <v>4.5</v>
          </cell>
          <cell r="D65">
            <v>0.5</v>
          </cell>
          <cell r="E65">
            <v>0.5</v>
          </cell>
          <cell r="F65">
            <v>5.5</v>
          </cell>
          <cell r="G65">
            <v>0</v>
          </cell>
          <cell r="H65">
            <v>0</v>
          </cell>
          <cell r="I65">
            <v>1</v>
          </cell>
          <cell r="J65">
            <v>0</v>
          </cell>
          <cell r="K65">
            <v>0</v>
          </cell>
          <cell r="L65">
            <v>5</v>
          </cell>
          <cell r="M65">
            <v>5</v>
          </cell>
          <cell r="N65">
            <v>0</v>
          </cell>
        </row>
        <row r="66">
          <cell r="C66">
            <v>2.5</v>
          </cell>
          <cell r="D66">
            <v>0.5</v>
          </cell>
          <cell r="E66">
            <v>0.5</v>
          </cell>
          <cell r="F66">
            <v>6</v>
          </cell>
          <cell r="G66">
            <v>0</v>
          </cell>
          <cell r="H66">
            <v>0</v>
          </cell>
          <cell r="I66">
            <v>1</v>
          </cell>
          <cell r="J66">
            <v>1</v>
          </cell>
          <cell r="K66">
            <v>0</v>
          </cell>
          <cell r="L66">
            <v>5.5</v>
          </cell>
          <cell r="M66">
            <v>5.5</v>
          </cell>
          <cell r="N66">
            <v>0</v>
          </cell>
        </row>
        <row r="67">
          <cell r="C67">
            <v>3</v>
          </cell>
          <cell r="D67">
            <v>0.5</v>
          </cell>
          <cell r="E67">
            <v>0.5</v>
          </cell>
          <cell r="F67">
            <v>6</v>
          </cell>
          <cell r="G67">
            <v>0</v>
          </cell>
          <cell r="H67">
            <v>0</v>
          </cell>
          <cell r="I67">
            <v>3</v>
          </cell>
          <cell r="J67">
            <v>0</v>
          </cell>
          <cell r="K67">
            <v>0</v>
          </cell>
          <cell r="L67">
            <v>5.5</v>
          </cell>
          <cell r="M67">
            <v>4</v>
          </cell>
          <cell r="N67">
            <v>0</v>
          </cell>
        </row>
        <row r="68">
          <cell r="C68">
            <v>4</v>
          </cell>
          <cell r="D68">
            <v>0.5</v>
          </cell>
          <cell r="E68">
            <v>0.5</v>
          </cell>
          <cell r="F68">
            <v>5.5</v>
          </cell>
          <cell r="G68">
            <v>0</v>
          </cell>
          <cell r="H68">
            <v>0</v>
          </cell>
          <cell r="I68">
            <v>2.5</v>
          </cell>
          <cell r="J68">
            <v>0</v>
          </cell>
          <cell r="K68">
            <v>0</v>
          </cell>
          <cell r="L68">
            <v>6.5</v>
          </cell>
          <cell r="M68">
            <v>7</v>
          </cell>
          <cell r="N68">
            <v>0</v>
          </cell>
        </row>
        <row r="69">
          <cell r="C69">
            <v>3</v>
          </cell>
          <cell r="D69">
            <v>0.5</v>
          </cell>
          <cell r="E69">
            <v>0.5</v>
          </cell>
          <cell r="F69">
            <v>5.5</v>
          </cell>
          <cell r="G69">
            <v>0</v>
          </cell>
          <cell r="H69">
            <v>0</v>
          </cell>
          <cell r="I69">
            <v>2</v>
          </cell>
          <cell r="J69">
            <v>0</v>
          </cell>
          <cell r="K69">
            <v>0</v>
          </cell>
          <cell r="L69">
            <v>8</v>
          </cell>
          <cell r="M69">
            <v>5</v>
          </cell>
          <cell r="N69">
            <v>0</v>
          </cell>
        </row>
        <row r="70">
          <cell r="C70">
            <v>2.5</v>
          </cell>
          <cell r="D70">
            <v>0.5</v>
          </cell>
          <cell r="E70">
            <v>1</v>
          </cell>
          <cell r="F70">
            <v>6.5</v>
          </cell>
          <cell r="G70">
            <v>0</v>
          </cell>
          <cell r="H70">
            <v>0</v>
          </cell>
          <cell r="I70">
            <v>2.5</v>
          </cell>
          <cell r="J70">
            <v>0</v>
          </cell>
          <cell r="K70">
            <v>0</v>
          </cell>
          <cell r="L70">
            <v>5.5</v>
          </cell>
          <cell r="M70">
            <v>6.5</v>
          </cell>
          <cell r="N70">
            <v>0</v>
          </cell>
        </row>
        <row r="71">
          <cell r="C71">
            <v>1</v>
          </cell>
          <cell r="D71">
            <v>0.5</v>
          </cell>
          <cell r="E71">
            <v>1</v>
          </cell>
          <cell r="F71">
            <v>6.5</v>
          </cell>
          <cell r="G71">
            <v>0</v>
          </cell>
          <cell r="H71">
            <v>0</v>
          </cell>
          <cell r="I71">
            <v>1.5</v>
          </cell>
          <cell r="J71">
            <v>0.5</v>
          </cell>
          <cell r="K71">
            <v>0</v>
          </cell>
          <cell r="L71">
            <v>10</v>
          </cell>
          <cell r="M71">
            <v>5</v>
          </cell>
          <cell r="N71">
            <v>0</v>
          </cell>
        </row>
        <row r="72">
          <cell r="C72">
            <v>1.5</v>
          </cell>
          <cell r="D72">
            <v>1</v>
          </cell>
          <cell r="E72">
            <v>1.5</v>
          </cell>
          <cell r="F72">
            <v>5.5</v>
          </cell>
          <cell r="G72">
            <v>0</v>
          </cell>
          <cell r="H72">
            <v>0</v>
          </cell>
          <cell r="I72">
            <v>3</v>
          </cell>
          <cell r="J72">
            <v>1</v>
          </cell>
          <cell r="K72">
            <v>0.5</v>
          </cell>
          <cell r="L72">
            <v>5</v>
          </cell>
          <cell r="M72">
            <v>3.5</v>
          </cell>
          <cell r="N72">
            <v>0</v>
          </cell>
        </row>
        <row r="73">
          <cell r="C73">
            <v>2.5</v>
          </cell>
          <cell r="D73">
            <v>0.5</v>
          </cell>
          <cell r="E73">
            <v>0.5</v>
          </cell>
          <cell r="F73">
            <v>2.5</v>
          </cell>
          <cell r="G73">
            <v>0</v>
          </cell>
          <cell r="H73">
            <v>0</v>
          </cell>
          <cell r="I73">
            <v>2.5</v>
          </cell>
          <cell r="J73">
            <v>0.5</v>
          </cell>
          <cell r="K73">
            <v>0</v>
          </cell>
          <cell r="L73">
            <v>6.5</v>
          </cell>
          <cell r="M73">
            <v>3</v>
          </cell>
          <cell r="N73">
            <v>0</v>
          </cell>
        </row>
        <row r="74">
          <cell r="C74">
            <v>1.5</v>
          </cell>
          <cell r="D74">
            <v>0.5</v>
          </cell>
          <cell r="E74">
            <v>1</v>
          </cell>
          <cell r="F74">
            <v>3.5</v>
          </cell>
          <cell r="G74">
            <v>0</v>
          </cell>
          <cell r="H74">
            <v>0</v>
          </cell>
          <cell r="I74">
            <v>2</v>
          </cell>
          <cell r="J74">
            <v>0</v>
          </cell>
          <cell r="K74">
            <v>0</v>
          </cell>
          <cell r="L74">
            <v>8.5</v>
          </cell>
          <cell r="M74">
            <v>3</v>
          </cell>
          <cell r="N74">
            <v>0</v>
          </cell>
        </row>
        <row r="75">
          <cell r="C75">
            <v>2.5</v>
          </cell>
          <cell r="D75">
            <v>0.5</v>
          </cell>
          <cell r="E75">
            <v>1</v>
          </cell>
          <cell r="F75">
            <v>5.5</v>
          </cell>
          <cell r="G75">
            <v>0</v>
          </cell>
          <cell r="H75">
            <v>0</v>
          </cell>
          <cell r="I75">
            <v>3</v>
          </cell>
          <cell r="J75">
            <v>0.5</v>
          </cell>
          <cell r="K75">
            <v>0.5</v>
          </cell>
          <cell r="L75">
            <v>7</v>
          </cell>
          <cell r="M75">
            <v>3.5</v>
          </cell>
          <cell r="N75">
            <v>0</v>
          </cell>
        </row>
        <row r="76">
          <cell r="C76">
            <v>3.5</v>
          </cell>
          <cell r="D76">
            <v>0.5</v>
          </cell>
          <cell r="E76">
            <v>0.5</v>
          </cell>
          <cell r="F76">
            <v>3.5</v>
          </cell>
          <cell r="G76">
            <v>0</v>
          </cell>
          <cell r="H76">
            <v>0</v>
          </cell>
          <cell r="I76">
            <v>1.5</v>
          </cell>
          <cell r="J76">
            <v>0.5</v>
          </cell>
          <cell r="K76">
            <v>0</v>
          </cell>
          <cell r="L76">
            <v>6.5</v>
          </cell>
          <cell r="M76">
            <v>4</v>
          </cell>
          <cell r="N76">
            <v>0</v>
          </cell>
        </row>
        <row r="77">
          <cell r="C77">
            <v>3</v>
          </cell>
          <cell r="D77">
            <v>0.5</v>
          </cell>
          <cell r="E77">
            <v>1</v>
          </cell>
          <cell r="F77">
            <v>3.5</v>
          </cell>
          <cell r="G77">
            <v>0</v>
          </cell>
          <cell r="H77">
            <v>0</v>
          </cell>
          <cell r="I77">
            <v>1.5</v>
          </cell>
          <cell r="J77">
            <v>0</v>
          </cell>
          <cell r="K77">
            <v>0</v>
          </cell>
          <cell r="L77">
            <v>8</v>
          </cell>
          <cell r="M77">
            <v>3.5</v>
          </cell>
          <cell r="N77">
            <v>0</v>
          </cell>
        </row>
        <row r="78">
          <cell r="C78">
            <v>1.5</v>
          </cell>
          <cell r="D78">
            <v>0.5</v>
          </cell>
          <cell r="E78">
            <v>1</v>
          </cell>
          <cell r="F78">
            <v>4</v>
          </cell>
          <cell r="G78">
            <v>0</v>
          </cell>
          <cell r="H78">
            <v>0</v>
          </cell>
          <cell r="I78">
            <v>2.5</v>
          </cell>
          <cell r="J78">
            <v>0.5</v>
          </cell>
          <cell r="K78">
            <v>1</v>
          </cell>
          <cell r="L78">
            <v>6.5</v>
          </cell>
          <cell r="M78">
            <v>3</v>
          </cell>
          <cell r="N78">
            <v>0</v>
          </cell>
        </row>
        <row r="79">
          <cell r="C79">
            <v>2.5</v>
          </cell>
          <cell r="D79">
            <v>0.5</v>
          </cell>
          <cell r="E79">
            <v>1</v>
          </cell>
          <cell r="F79">
            <v>3</v>
          </cell>
          <cell r="G79">
            <v>0</v>
          </cell>
          <cell r="H79">
            <v>0</v>
          </cell>
          <cell r="I79">
            <v>3.5</v>
          </cell>
          <cell r="J79">
            <v>0.5</v>
          </cell>
          <cell r="K79">
            <v>0</v>
          </cell>
          <cell r="L79">
            <v>8.5</v>
          </cell>
          <cell r="M79">
            <v>3.5</v>
          </cell>
          <cell r="N79">
            <v>0</v>
          </cell>
        </row>
        <row r="80">
          <cell r="C80">
            <v>2.5</v>
          </cell>
          <cell r="D80">
            <v>0.5</v>
          </cell>
          <cell r="E80">
            <v>1</v>
          </cell>
          <cell r="F80">
            <v>3</v>
          </cell>
          <cell r="G80">
            <v>0.5</v>
          </cell>
          <cell r="H80">
            <v>0</v>
          </cell>
          <cell r="I80">
            <v>2.5</v>
          </cell>
          <cell r="J80">
            <v>0.5</v>
          </cell>
          <cell r="K80">
            <v>0.5</v>
          </cell>
          <cell r="L80">
            <v>7.5</v>
          </cell>
          <cell r="M80">
            <v>3</v>
          </cell>
          <cell r="N80">
            <v>0</v>
          </cell>
        </row>
        <row r="81">
          <cell r="C81">
            <v>2</v>
          </cell>
          <cell r="D81">
            <v>0.5</v>
          </cell>
          <cell r="E81">
            <v>1</v>
          </cell>
          <cell r="F81">
            <v>3.5</v>
          </cell>
          <cell r="G81">
            <v>0</v>
          </cell>
          <cell r="H81">
            <v>0</v>
          </cell>
          <cell r="I81">
            <v>3.5</v>
          </cell>
          <cell r="J81">
            <v>0</v>
          </cell>
          <cell r="K81">
            <v>0</v>
          </cell>
          <cell r="L81">
            <v>7.5</v>
          </cell>
          <cell r="M81">
            <v>2</v>
          </cell>
          <cell r="N81">
            <v>0</v>
          </cell>
        </row>
        <row r="82">
          <cell r="C82">
            <v>2.5</v>
          </cell>
          <cell r="D82">
            <v>0.5</v>
          </cell>
          <cell r="E82">
            <v>0.5</v>
          </cell>
          <cell r="F82">
            <v>4</v>
          </cell>
          <cell r="G82">
            <v>0</v>
          </cell>
          <cell r="H82">
            <v>0</v>
          </cell>
          <cell r="I82">
            <v>2.5</v>
          </cell>
          <cell r="J82">
            <v>0.5</v>
          </cell>
          <cell r="K82">
            <v>0</v>
          </cell>
          <cell r="L82">
            <v>8.5</v>
          </cell>
          <cell r="M82">
            <v>3.5</v>
          </cell>
          <cell r="N82">
            <v>0</v>
          </cell>
        </row>
        <row r="83">
          <cell r="C83">
            <v>1.5</v>
          </cell>
          <cell r="D83">
            <v>0.5</v>
          </cell>
          <cell r="E83">
            <v>0.5</v>
          </cell>
          <cell r="F83">
            <v>2</v>
          </cell>
          <cell r="G83">
            <v>0</v>
          </cell>
          <cell r="H83">
            <v>0</v>
          </cell>
          <cell r="I83">
            <v>2</v>
          </cell>
          <cell r="J83">
            <v>1</v>
          </cell>
          <cell r="K83">
            <v>0.5</v>
          </cell>
          <cell r="L83">
            <v>3</v>
          </cell>
          <cell r="M83">
            <v>2</v>
          </cell>
          <cell r="N83">
            <v>0</v>
          </cell>
        </row>
        <row r="84">
          <cell r="C84">
            <v>0.5</v>
          </cell>
          <cell r="D84">
            <v>0</v>
          </cell>
          <cell r="E84">
            <v>0.5</v>
          </cell>
          <cell r="F84">
            <v>1.5</v>
          </cell>
          <cell r="G84">
            <v>0</v>
          </cell>
          <cell r="H84">
            <v>0</v>
          </cell>
          <cell r="I84">
            <v>1</v>
          </cell>
          <cell r="J84">
            <v>1</v>
          </cell>
          <cell r="K84">
            <v>0</v>
          </cell>
          <cell r="L84">
            <v>4.5</v>
          </cell>
          <cell r="M84">
            <v>2</v>
          </cell>
          <cell r="N84">
            <v>0</v>
          </cell>
        </row>
        <row r="85">
          <cell r="C85">
            <v>1</v>
          </cell>
          <cell r="D85">
            <v>0</v>
          </cell>
          <cell r="E85">
            <v>0.5</v>
          </cell>
          <cell r="F85">
            <v>2.5</v>
          </cell>
          <cell r="G85">
            <v>0</v>
          </cell>
          <cell r="H85">
            <v>0</v>
          </cell>
          <cell r="I85">
            <v>1.5</v>
          </cell>
          <cell r="J85">
            <v>0.5</v>
          </cell>
          <cell r="K85">
            <v>0</v>
          </cell>
          <cell r="L85">
            <v>4.5</v>
          </cell>
          <cell r="M85">
            <v>1.5</v>
          </cell>
          <cell r="N85">
            <v>0</v>
          </cell>
        </row>
        <row r="86">
          <cell r="C86">
            <v>1</v>
          </cell>
          <cell r="D86">
            <v>0.5</v>
          </cell>
          <cell r="E86">
            <v>1</v>
          </cell>
          <cell r="F86">
            <v>1.5</v>
          </cell>
          <cell r="G86">
            <v>0</v>
          </cell>
          <cell r="H86">
            <v>0.5</v>
          </cell>
          <cell r="I86">
            <v>2</v>
          </cell>
          <cell r="J86">
            <v>0.5</v>
          </cell>
          <cell r="K86">
            <v>0</v>
          </cell>
          <cell r="L86">
            <v>5.5</v>
          </cell>
          <cell r="M86">
            <v>2.5</v>
          </cell>
          <cell r="N86">
            <v>0</v>
          </cell>
        </row>
        <row r="87">
          <cell r="C87">
            <v>1</v>
          </cell>
          <cell r="D87">
            <v>0</v>
          </cell>
          <cell r="E87">
            <v>0.5</v>
          </cell>
          <cell r="F87">
            <v>2</v>
          </cell>
          <cell r="G87">
            <v>0</v>
          </cell>
          <cell r="H87">
            <v>0.5</v>
          </cell>
          <cell r="I87">
            <v>2</v>
          </cell>
          <cell r="J87">
            <v>0.5</v>
          </cell>
          <cell r="K87">
            <v>0.5</v>
          </cell>
          <cell r="L87">
            <v>3</v>
          </cell>
          <cell r="M87">
            <v>1.5</v>
          </cell>
          <cell r="N87">
            <v>0</v>
          </cell>
        </row>
        <row r="88">
          <cell r="C88">
            <v>0.5</v>
          </cell>
          <cell r="D88">
            <v>0</v>
          </cell>
          <cell r="E88">
            <v>0.5</v>
          </cell>
          <cell r="F88">
            <v>2</v>
          </cell>
          <cell r="G88">
            <v>0</v>
          </cell>
          <cell r="H88">
            <v>0</v>
          </cell>
          <cell r="I88">
            <v>2.5</v>
          </cell>
          <cell r="J88">
            <v>0.5</v>
          </cell>
          <cell r="K88">
            <v>0.5</v>
          </cell>
          <cell r="L88">
            <v>3.5</v>
          </cell>
          <cell r="M88">
            <v>1.5</v>
          </cell>
          <cell r="N88">
            <v>0</v>
          </cell>
        </row>
        <row r="89">
          <cell r="C89">
            <v>1.5</v>
          </cell>
          <cell r="D89">
            <v>0</v>
          </cell>
          <cell r="E89">
            <v>0.5</v>
          </cell>
          <cell r="F89">
            <v>2</v>
          </cell>
          <cell r="G89">
            <v>1</v>
          </cell>
          <cell r="H89">
            <v>1</v>
          </cell>
          <cell r="I89">
            <v>1.5</v>
          </cell>
          <cell r="J89">
            <v>0</v>
          </cell>
          <cell r="K89">
            <v>0</v>
          </cell>
          <cell r="L89">
            <v>4</v>
          </cell>
          <cell r="M89">
            <v>1.5</v>
          </cell>
          <cell r="N89">
            <v>0</v>
          </cell>
        </row>
        <row r="90">
          <cell r="C90">
            <v>0.5</v>
          </cell>
          <cell r="D90">
            <v>0</v>
          </cell>
          <cell r="E90">
            <v>0.5</v>
          </cell>
          <cell r="F90">
            <v>3.5</v>
          </cell>
          <cell r="G90">
            <v>0</v>
          </cell>
          <cell r="H90">
            <v>0</v>
          </cell>
          <cell r="I90">
            <v>1</v>
          </cell>
          <cell r="J90">
            <v>0</v>
          </cell>
          <cell r="K90">
            <v>0</v>
          </cell>
          <cell r="L90">
            <v>2.5</v>
          </cell>
          <cell r="M90">
            <v>2.5</v>
          </cell>
          <cell r="N90">
            <v>0</v>
          </cell>
        </row>
        <row r="91">
          <cell r="C91">
            <v>0.5</v>
          </cell>
          <cell r="D91">
            <v>0.5</v>
          </cell>
          <cell r="E91">
            <v>0.5</v>
          </cell>
          <cell r="F91">
            <v>2.5</v>
          </cell>
          <cell r="G91">
            <v>0</v>
          </cell>
          <cell r="H91">
            <v>0.5</v>
          </cell>
          <cell r="I91">
            <v>2</v>
          </cell>
          <cell r="J91">
            <v>0</v>
          </cell>
          <cell r="K91">
            <v>0</v>
          </cell>
          <cell r="L91">
            <v>5</v>
          </cell>
          <cell r="M91">
            <v>2</v>
          </cell>
          <cell r="N91">
            <v>0</v>
          </cell>
        </row>
        <row r="92">
          <cell r="C92">
            <v>1.5</v>
          </cell>
          <cell r="D92">
            <v>0</v>
          </cell>
          <cell r="E92">
            <v>0.5</v>
          </cell>
          <cell r="F92">
            <v>1.5</v>
          </cell>
          <cell r="G92">
            <v>0</v>
          </cell>
          <cell r="H92">
            <v>0</v>
          </cell>
          <cell r="I92">
            <v>1.5</v>
          </cell>
          <cell r="J92">
            <v>0.5</v>
          </cell>
          <cell r="K92">
            <v>0</v>
          </cell>
          <cell r="L92">
            <v>3.5</v>
          </cell>
          <cell r="M92">
            <v>2</v>
          </cell>
          <cell r="N92">
            <v>0</v>
          </cell>
        </row>
        <row r="93">
          <cell r="C93">
            <v>0.5</v>
          </cell>
          <cell r="D93">
            <v>0.5</v>
          </cell>
          <cell r="E93">
            <v>1</v>
          </cell>
          <cell r="F93">
            <v>2</v>
          </cell>
          <cell r="G93">
            <v>0</v>
          </cell>
          <cell r="H93">
            <v>0</v>
          </cell>
          <cell r="I93">
            <v>1</v>
          </cell>
          <cell r="J93">
            <v>0</v>
          </cell>
          <cell r="K93">
            <v>0</v>
          </cell>
          <cell r="L93">
            <v>3</v>
          </cell>
          <cell r="M93">
            <v>2</v>
          </cell>
          <cell r="N93">
            <v>0</v>
          </cell>
        </row>
        <row r="94">
          <cell r="C94">
            <v>3</v>
          </cell>
          <cell r="D94">
            <v>0</v>
          </cell>
          <cell r="E94">
            <v>0.5</v>
          </cell>
          <cell r="F94">
            <v>3</v>
          </cell>
          <cell r="G94">
            <v>0</v>
          </cell>
          <cell r="H94">
            <v>0.5</v>
          </cell>
          <cell r="I94">
            <v>1</v>
          </cell>
          <cell r="J94">
            <v>1</v>
          </cell>
          <cell r="K94">
            <v>0.5</v>
          </cell>
          <cell r="L94">
            <v>6.5</v>
          </cell>
          <cell r="M94">
            <v>1.5</v>
          </cell>
          <cell r="N94">
            <v>0</v>
          </cell>
        </row>
        <row r="95">
          <cell r="C95">
            <v>1.5</v>
          </cell>
          <cell r="D95">
            <v>0.5</v>
          </cell>
          <cell r="E95">
            <v>0.5</v>
          </cell>
          <cell r="F95">
            <v>1.5</v>
          </cell>
          <cell r="G95">
            <v>0</v>
          </cell>
          <cell r="H95">
            <v>0</v>
          </cell>
          <cell r="I95">
            <v>2.5</v>
          </cell>
          <cell r="J95">
            <v>0</v>
          </cell>
          <cell r="K95">
            <v>0</v>
          </cell>
          <cell r="L95">
            <v>5.5</v>
          </cell>
          <cell r="M95">
            <v>2</v>
          </cell>
          <cell r="N95">
            <v>0</v>
          </cell>
        </row>
        <row r="96">
          <cell r="C96">
            <v>0.5</v>
          </cell>
          <cell r="D96">
            <v>0.5</v>
          </cell>
          <cell r="E96">
            <v>1</v>
          </cell>
          <cell r="F96">
            <v>3</v>
          </cell>
          <cell r="G96">
            <v>0</v>
          </cell>
          <cell r="H96">
            <v>0</v>
          </cell>
          <cell r="I96">
            <v>2.5</v>
          </cell>
          <cell r="J96">
            <v>0</v>
          </cell>
          <cell r="K96">
            <v>0</v>
          </cell>
          <cell r="L96">
            <v>4</v>
          </cell>
          <cell r="M96">
            <v>2</v>
          </cell>
          <cell r="N96">
            <v>0</v>
          </cell>
        </row>
        <row r="97">
          <cell r="C97">
            <v>2</v>
          </cell>
          <cell r="D97">
            <v>1</v>
          </cell>
          <cell r="E97">
            <v>1.5</v>
          </cell>
          <cell r="F97">
            <v>4</v>
          </cell>
          <cell r="G97">
            <v>0</v>
          </cell>
          <cell r="H97">
            <v>0</v>
          </cell>
          <cell r="I97">
            <v>2.5</v>
          </cell>
          <cell r="J97">
            <v>0</v>
          </cell>
          <cell r="K97">
            <v>0</v>
          </cell>
          <cell r="L97">
            <v>4.5</v>
          </cell>
          <cell r="M97">
            <v>4.5</v>
          </cell>
          <cell r="N97">
            <v>0</v>
          </cell>
        </row>
        <row r="98">
          <cell r="C98">
            <v>1.5</v>
          </cell>
          <cell r="D98">
            <v>0.5</v>
          </cell>
          <cell r="E98">
            <v>1</v>
          </cell>
          <cell r="F98">
            <v>4.5</v>
          </cell>
          <cell r="G98">
            <v>0</v>
          </cell>
          <cell r="H98">
            <v>0</v>
          </cell>
          <cell r="I98">
            <v>2.5</v>
          </cell>
          <cell r="J98">
            <v>0</v>
          </cell>
          <cell r="K98">
            <v>0</v>
          </cell>
          <cell r="L98">
            <v>4</v>
          </cell>
          <cell r="M98">
            <v>4</v>
          </cell>
          <cell r="N98">
            <v>0</v>
          </cell>
        </row>
        <row r="99">
          <cell r="C99">
            <v>2</v>
          </cell>
          <cell r="D99">
            <v>0.5</v>
          </cell>
          <cell r="E99">
            <v>1</v>
          </cell>
          <cell r="F99">
            <v>5</v>
          </cell>
          <cell r="G99">
            <v>0</v>
          </cell>
          <cell r="H99">
            <v>0.5</v>
          </cell>
          <cell r="I99">
            <v>1</v>
          </cell>
          <cell r="J99">
            <v>2</v>
          </cell>
          <cell r="K99">
            <v>0.5</v>
          </cell>
          <cell r="L99">
            <v>8.5</v>
          </cell>
          <cell r="M99">
            <v>4.5</v>
          </cell>
          <cell r="N99">
            <v>0</v>
          </cell>
        </row>
        <row r="100">
          <cell r="C100">
            <v>3</v>
          </cell>
          <cell r="D100">
            <v>0.5</v>
          </cell>
          <cell r="E100">
            <v>1</v>
          </cell>
          <cell r="F100">
            <v>5</v>
          </cell>
          <cell r="G100">
            <v>0</v>
          </cell>
          <cell r="H100">
            <v>0</v>
          </cell>
          <cell r="I100">
            <v>3.5</v>
          </cell>
          <cell r="J100">
            <v>0</v>
          </cell>
          <cell r="K100">
            <v>1.5</v>
          </cell>
          <cell r="L100">
            <v>8.5</v>
          </cell>
          <cell r="M100">
            <v>5</v>
          </cell>
          <cell r="N100">
            <v>0</v>
          </cell>
        </row>
        <row r="101">
          <cell r="C101">
            <v>3</v>
          </cell>
          <cell r="D101">
            <v>0.5</v>
          </cell>
          <cell r="E101">
            <v>1</v>
          </cell>
          <cell r="F101">
            <v>6.5</v>
          </cell>
          <cell r="G101">
            <v>0</v>
          </cell>
          <cell r="H101">
            <v>0</v>
          </cell>
          <cell r="I101">
            <v>3.5</v>
          </cell>
          <cell r="J101">
            <v>0.5</v>
          </cell>
          <cell r="K101">
            <v>0</v>
          </cell>
          <cell r="L101">
            <v>13</v>
          </cell>
          <cell r="M101">
            <v>4</v>
          </cell>
          <cell r="N101">
            <v>0</v>
          </cell>
        </row>
        <row r="102">
          <cell r="C102">
            <v>3.5</v>
          </cell>
          <cell r="D102">
            <v>0.5</v>
          </cell>
          <cell r="E102">
            <v>1.5</v>
          </cell>
          <cell r="F102">
            <v>5</v>
          </cell>
          <cell r="G102">
            <v>0</v>
          </cell>
          <cell r="H102">
            <v>0</v>
          </cell>
          <cell r="I102">
            <v>2.5</v>
          </cell>
          <cell r="J102">
            <v>1</v>
          </cell>
          <cell r="K102">
            <v>0</v>
          </cell>
          <cell r="L102">
            <v>7</v>
          </cell>
          <cell r="M102">
            <v>6</v>
          </cell>
          <cell r="N102">
            <v>0</v>
          </cell>
        </row>
        <row r="103">
          <cell r="C103">
            <v>2.5</v>
          </cell>
          <cell r="D103">
            <v>0.5</v>
          </cell>
          <cell r="E103">
            <v>1</v>
          </cell>
          <cell r="F103">
            <v>5.5</v>
          </cell>
          <cell r="G103">
            <v>0</v>
          </cell>
          <cell r="H103">
            <v>1</v>
          </cell>
          <cell r="I103">
            <v>3</v>
          </cell>
          <cell r="J103">
            <v>0.5</v>
          </cell>
          <cell r="K103">
            <v>0.5</v>
          </cell>
          <cell r="L103">
            <v>10</v>
          </cell>
          <cell r="M103">
            <v>5</v>
          </cell>
          <cell r="N103">
            <v>0</v>
          </cell>
        </row>
        <row r="104">
          <cell r="C104">
            <v>5</v>
          </cell>
          <cell r="D104">
            <v>1</v>
          </cell>
          <cell r="E104">
            <v>1.5</v>
          </cell>
          <cell r="F104">
            <v>7</v>
          </cell>
          <cell r="G104">
            <v>0</v>
          </cell>
          <cell r="H104">
            <v>1</v>
          </cell>
          <cell r="I104">
            <v>2.5</v>
          </cell>
          <cell r="J104">
            <v>1</v>
          </cell>
          <cell r="K104">
            <v>0</v>
          </cell>
          <cell r="L104">
            <v>9.5</v>
          </cell>
          <cell r="M104">
            <v>4.5</v>
          </cell>
          <cell r="N104">
            <v>0.5</v>
          </cell>
        </row>
        <row r="105">
          <cell r="C105">
            <v>2.5</v>
          </cell>
          <cell r="D105">
            <v>1</v>
          </cell>
          <cell r="E105">
            <v>1.5</v>
          </cell>
          <cell r="F105">
            <v>5.5</v>
          </cell>
          <cell r="G105">
            <v>0</v>
          </cell>
          <cell r="H105">
            <v>0</v>
          </cell>
          <cell r="I105">
            <v>2.5</v>
          </cell>
          <cell r="J105">
            <v>0</v>
          </cell>
          <cell r="K105">
            <v>0.5</v>
          </cell>
          <cell r="L105">
            <v>5.5</v>
          </cell>
          <cell r="M105">
            <v>5</v>
          </cell>
          <cell r="N105">
            <v>0</v>
          </cell>
        </row>
      </sheetData>
      <sheetData sheetId="15" refreshError="1">
        <row r="5">
          <cell r="G5" t="str">
            <v>xxx</v>
          </cell>
          <cell r="K5" t="str">
            <v>xxx</v>
          </cell>
        </row>
        <row r="6">
          <cell r="K6" t="str">
            <v>xxx</v>
          </cell>
        </row>
        <row r="10">
          <cell r="C10">
            <v>2</v>
          </cell>
          <cell r="D10">
            <v>0</v>
          </cell>
          <cell r="E10">
            <v>0</v>
          </cell>
          <cell r="F10">
            <v>4.5714285714285712</v>
          </cell>
          <cell r="G10">
            <v>0.5714285714285714</v>
          </cell>
          <cell r="H10">
            <v>0</v>
          </cell>
          <cell r="I10">
            <v>5.2857142857142856</v>
          </cell>
          <cell r="J10">
            <v>0.5714285714285714</v>
          </cell>
          <cell r="K10">
            <v>0.8571428571428571</v>
          </cell>
          <cell r="L10">
            <v>6.8571428571428568</v>
          </cell>
          <cell r="M10">
            <v>4.8571428571428568</v>
          </cell>
          <cell r="N10">
            <v>0</v>
          </cell>
        </row>
        <row r="11">
          <cell r="C11">
            <v>3</v>
          </cell>
          <cell r="D11">
            <v>0.5714285714285714</v>
          </cell>
          <cell r="E11">
            <v>0.5714285714285714</v>
          </cell>
          <cell r="F11">
            <v>4.8571428571428568</v>
          </cell>
          <cell r="G11">
            <v>0.5714285714285714</v>
          </cell>
          <cell r="H11">
            <v>0.5714285714285714</v>
          </cell>
          <cell r="I11">
            <v>4.2857142857142856</v>
          </cell>
          <cell r="J11">
            <v>0.7142857142857143</v>
          </cell>
          <cell r="K11">
            <v>0.14285714285714285</v>
          </cell>
          <cell r="L11">
            <v>8.1428571428571423</v>
          </cell>
          <cell r="M11">
            <v>7.5714285714285712</v>
          </cell>
          <cell r="N11">
            <v>0</v>
          </cell>
        </row>
        <row r="12">
          <cell r="C12">
            <v>3</v>
          </cell>
          <cell r="D12">
            <v>0.7142857142857143</v>
          </cell>
          <cell r="E12">
            <v>1</v>
          </cell>
          <cell r="F12">
            <v>4.1428571428571432</v>
          </cell>
          <cell r="G12">
            <v>1.8571428571428572</v>
          </cell>
          <cell r="H12">
            <v>0.14285714285714285</v>
          </cell>
          <cell r="I12">
            <v>2.2857142857142856</v>
          </cell>
          <cell r="J12">
            <v>0.7142857142857143</v>
          </cell>
          <cell r="K12">
            <v>0</v>
          </cell>
          <cell r="L12">
            <v>12.285714285714286</v>
          </cell>
          <cell r="M12">
            <v>6.5714285714285712</v>
          </cell>
          <cell r="N12">
            <v>0.14285714285714285</v>
          </cell>
        </row>
        <row r="13">
          <cell r="C13">
            <v>3.7142857142857144</v>
          </cell>
          <cell r="D13">
            <v>0.7142857142857143</v>
          </cell>
          <cell r="E13">
            <v>0.8571428571428571</v>
          </cell>
          <cell r="F13">
            <v>4.2857142857142856</v>
          </cell>
          <cell r="G13">
            <v>1</v>
          </cell>
          <cell r="H13">
            <v>0.5714285714285714</v>
          </cell>
          <cell r="I13">
            <v>3.2857142857142856</v>
          </cell>
          <cell r="J13">
            <v>0</v>
          </cell>
          <cell r="K13">
            <v>0</v>
          </cell>
          <cell r="L13">
            <v>7.2857142857142856</v>
          </cell>
          <cell r="M13">
            <v>7</v>
          </cell>
          <cell r="N13">
            <v>0</v>
          </cell>
        </row>
        <row r="14">
          <cell r="C14">
            <v>4.1428571428571432</v>
          </cell>
          <cell r="D14">
            <v>0.5714285714285714</v>
          </cell>
          <cell r="E14">
            <v>0.8571428571428571</v>
          </cell>
          <cell r="F14">
            <v>4.1428571428571432</v>
          </cell>
          <cell r="G14">
            <v>0.14285714285714285</v>
          </cell>
          <cell r="H14">
            <v>0.5714285714285714</v>
          </cell>
          <cell r="I14">
            <v>2.2857142857142856</v>
          </cell>
          <cell r="J14">
            <v>0.7142857142857143</v>
          </cell>
          <cell r="K14">
            <v>0.14285714285714285</v>
          </cell>
          <cell r="L14">
            <v>7.5714285714285712</v>
          </cell>
          <cell r="M14">
            <v>5.2857142857142856</v>
          </cell>
          <cell r="N14">
            <v>0</v>
          </cell>
        </row>
        <row r="15">
          <cell r="C15">
            <v>4.1428571428571432</v>
          </cell>
          <cell r="D15">
            <v>0.8571428571428571</v>
          </cell>
          <cell r="E15">
            <v>1.7142857142857142</v>
          </cell>
          <cell r="F15">
            <v>5.5714285714285712</v>
          </cell>
          <cell r="G15">
            <v>1</v>
          </cell>
          <cell r="H15">
            <v>0</v>
          </cell>
          <cell r="I15">
            <v>3</v>
          </cell>
          <cell r="J15">
            <v>0.5714285714285714</v>
          </cell>
          <cell r="K15">
            <v>0</v>
          </cell>
          <cell r="L15">
            <v>7.1428571428571432</v>
          </cell>
          <cell r="M15">
            <v>4.8571428571428568</v>
          </cell>
          <cell r="N15">
            <v>0</v>
          </cell>
        </row>
        <row r="16">
          <cell r="C16">
            <v>2.7142857142857144</v>
          </cell>
          <cell r="D16">
            <v>0.8571428571428571</v>
          </cell>
          <cell r="E16">
            <v>2.1428571428571428</v>
          </cell>
          <cell r="F16">
            <v>7.1428571428571432</v>
          </cell>
          <cell r="G16">
            <v>0</v>
          </cell>
          <cell r="H16">
            <v>0</v>
          </cell>
          <cell r="I16">
            <v>3.7142857142857144</v>
          </cell>
          <cell r="J16">
            <v>0</v>
          </cell>
          <cell r="K16">
            <v>0</v>
          </cell>
          <cell r="L16">
            <v>9.7142857142857135</v>
          </cell>
          <cell r="M16">
            <v>8.5714285714285712</v>
          </cell>
          <cell r="N16">
            <v>0</v>
          </cell>
        </row>
        <row r="17">
          <cell r="C17">
            <v>4</v>
          </cell>
          <cell r="D17">
            <v>2</v>
          </cell>
          <cell r="E17">
            <v>3</v>
          </cell>
          <cell r="F17">
            <v>7.5714285714285712</v>
          </cell>
          <cell r="G17">
            <v>0.14285714285714285</v>
          </cell>
          <cell r="H17">
            <v>0.14285714285714285</v>
          </cell>
          <cell r="I17">
            <v>3</v>
          </cell>
          <cell r="J17">
            <v>0</v>
          </cell>
          <cell r="K17">
            <v>0.14285714285714285</v>
          </cell>
          <cell r="L17">
            <v>8</v>
          </cell>
          <cell r="M17">
            <v>10.142857142857142</v>
          </cell>
          <cell r="N17">
            <v>0</v>
          </cell>
        </row>
        <row r="18">
          <cell r="C18">
            <v>4</v>
          </cell>
          <cell r="D18">
            <v>1</v>
          </cell>
          <cell r="E18">
            <v>1.7142857142857142</v>
          </cell>
          <cell r="F18">
            <v>10</v>
          </cell>
          <cell r="G18">
            <v>0.14285714285714285</v>
          </cell>
          <cell r="H18">
            <v>0</v>
          </cell>
          <cell r="I18">
            <v>3.1428571428571428</v>
          </cell>
          <cell r="J18">
            <v>0.14285714285714285</v>
          </cell>
          <cell r="K18">
            <v>0</v>
          </cell>
          <cell r="L18">
            <v>7.8571428571428568</v>
          </cell>
          <cell r="M18">
            <v>10.857142857142858</v>
          </cell>
          <cell r="N18">
            <v>0</v>
          </cell>
        </row>
        <row r="19">
          <cell r="C19">
            <v>6.2857142857142856</v>
          </cell>
          <cell r="D19">
            <v>0.8571428571428571</v>
          </cell>
          <cell r="E19">
            <v>1.7142857142857142</v>
          </cell>
          <cell r="F19">
            <v>9.2857142857142865</v>
          </cell>
          <cell r="G19">
            <v>0</v>
          </cell>
          <cell r="H19">
            <v>0</v>
          </cell>
          <cell r="I19">
            <v>2.1428571428571428</v>
          </cell>
          <cell r="J19">
            <v>0.8571428571428571</v>
          </cell>
          <cell r="K19">
            <v>0.14285714285714285</v>
          </cell>
          <cell r="L19">
            <v>7.2857142857142856</v>
          </cell>
          <cell r="M19">
            <v>8.2857142857142865</v>
          </cell>
          <cell r="N19">
            <v>0</v>
          </cell>
        </row>
        <row r="20">
          <cell r="C20">
            <v>3.5714285714285716</v>
          </cell>
          <cell r="D20">
            <v>1.8571428571428572</v>
          </cell>
          <cell r="E20">
            <v>3.1428571428571428</v>
          </cell>
          <cell r="F20">
            <v>8.5714285714285712</v>
          </cell>
          <cell r="G20">
            <v>0</v>
          </cell>
          <cell r="H20">
            <v>0.2857142857142857</v>
          </cell>
          <cell r="I20">
            <v>2.2857142857142856</v>
          </cell>
          <cell r="J20">
            <v>0.2857142857142857</v>
          </cell>
          <cell r="K20">
            <v>0</v>
          </cell>
          <cell r="L20">
            <v>5.8571428571428568</v>
          </cell>
          <cell r="M20">
            <v>9</v>
          </cell>
          <cell r="N20">
            <v>0</v>
          </cell>
        </row>
        <row r="21">
          <cell r="C21">
            <v>3.5714285714285716</v>
          </cell>
          <cell r="D21">
            <v>1.2857142857142858</v>
          </cell>
          <cell r="E21">
            <v>2.2857142857142856</v>
          </cell>
          <cell r="F21">
            <v>11.285714285714286</v>
          </cell>
          <cell r="G21">
            <v>0.14285714285714285</v>
          </cell>
          <cell r="H21">
            <v>0.14285714285714285</v>
          </cell>
          <cell r="I21">
            <v>2.5714285714285716</v>
          </cell>
          <cell r="J21">
            <v>0.5714285714285714</v>
          </cell>
          <cell r="K21">
            <v>0.14285714285714285</v>
          </cell>
          <cell r="L21">
            <v>9.1428571428571423</v>
          </cell>
          <cell r="M21">
            <v>10.285714285714286</v>
          </cell>
          <cell r="N21">
            <v>0</v>
          </cell>
        </row>
        <row r="22">
          <cell r="C22">
            <v>2.2857142857142856</v>
          </cell>
          <cell r="D22">
            <v>1.5714285714285714</v>
          </cell>
          <cell r="E22">
            <v>2.1428571428571428</v>
          </cell>
          <cell r="F22">
            <v>7.7142857142857144</v>
          </cell>
          <cell r="G22">
            <v>0.14285714285714285</v>
          </cell>
          <cell r="H22">
            <v>0</v>
          </cell>
          <cell r="I22">
            <v>2</v>
          </cell>
          <cell r="J22">
            <v>0.14285714285714285</v>
          </cell>
          <cell r="K22">
            <v>0.8571428571428571</v>
          </cell>
          <cell r="L22">
            <v>6</v>
          </cell>
          <cell r="M22">
            <v>10.285714285714286</v>
          </cell>
          <cell r="N22">
            <v>0</v>
          </cell>
        </row>
        <row r="23">
          <cell r="C23">
            <v>4.5714285714285712</v>
          </cell>
          <cell r="D23">
            <v>1</v>
          </cell>
          <cell r="E23">
            <v>2.1428571428571428</v>
          </cell>
          <cell r="F23">
            <v>12.142857142857142</v>
          </cell>
          <cell r="G23">
            <v>0</v>
          </cell>
          <cell r="H23">
            <v>0.14285714285714285</v>
          </cell>
          <cell r="I23">
            <v>1.8571428571428572</v>
          </cell>
          <cell r="J23">
            <v>0.14285714285714285</v>
          </cell>
          <cell r="K23">
            <v>1</v>
          </cell>
          <cell r="L23">
            <v>4.8571428571428568</v>
          </cell>
          <cell r="M23">
            <v>12.571428571428571</v>
          </cell>
          <cell r="N23">
            <v>0.14285714285714285</v>
          </cell>
        </row>
        <row r="24">
          <cell r="C24">
            <v>5.5714285714285712</v>
          </cell>
          <cell r="D24">
            <v>1</v>
          </cell>
          <cell r="E24">
            <v>1.5714285714285714</v>
          </cell>
          <cell r="F24">
            <v>8.8571428571428577</v>
          </cell>
          <cell r="G24">
            <v>0.2857142857142857</v>
          </cell>
          <cell r="H24">
            <v>1</v>
          </cell>
          <cell r="I24">
            <v>1.8571428571428572</v>
          </cell>
          <cell r="J24">
            <v>0.14285714285714285</v>
          </cell>
          <cell r="K24">
            <v>0.5714285714285714</v>
          </cell>
          <cell r="L24">
            <v>4.7142857142857144</v>
          </cell>
          <cell r="M24">
            <v>10.285714285714286</v>
          </cell>
          <cell r="N24">
            <v>0</v>
          </cell>
        </row>
        <row r="25">
          <cell r="C25">
            <v>4.2857142857142856</v>
          </cell>
          <cell r="D25">
            <v>0.8571428571428571</v>
          </cell>
          <cell r="E25">
            <v>1.8571428571428572</v>
          </cell>
          <cell r="F25">
            <v>10.857142857142858</v>
          </cell>
          <cell r="G25">
            <v>0</v>
          </cell>
          <cell r="H25">
            <v>0.14285714285714285</v>
          </cell>
          <cell r="I25">
            <v>2.7142857142857144</v>
          </cell>
          <cell r="J25">
            <v>0</v>
          </cell>
          <cell r="K25">
            <v>0.14285714285714285</v>
          </cell>
          <cell r="L25">
            <v>4</v>
          </cell>
          <cell r="M25">
            <v>7</v>
          </cell>
          <cell r="N25">
            <v>0</v>
          </cell>
        </row>
        <row r="26">
          <cell r="C26">
            <v>4.1428571428571432</v>
          </cell>
          <cell r="D26">
            <v>0.8571428571428571</v>
          </cell>
          <cell r="E26">
            <v>1.7142857142857142</v>
          </cell>
          <cell r="F26">
            <v>10.857142857142858</v>
          </cell>
          <cell r="G26">
            <v>0</v>
          </cell>
          <cell r="H26">
            <v>0</v>
          </cell>
          <cell r="I26">
            <v>1.8571428571428572</v>
          </cell>
          <cell r="J26">
            <v>0.14285714285714285</v>
          </cell>
          <cell r="K26">
            <v>1</v>
          </cell>
          <cell r="L26">
            <v>7.5714285714285712</v>
          </cell>
          <cell r="M26">
            <v>12.714285714285714</v>
          </cell>
          <cell r="N26">
            <v>0</v>
          </cell>
        </row>
        <row r="27">
          <cell r="C27">
            <v>3.1428571428571428</v>
          </cell>
          <cell r="D27">
            <v>0.14285714285714285</v>
          </cell>
          <cell r="E27">
            <v>0.14285714285714285</v>
          </cell>
          <cell r="F27">
            <v>8.8571428571428577</v>
          </cell>
          <cell r="G27">
            <v>0.2857142857142857</v>
          </cell>
          <cell r="H27">
            <v>0</v>
          </cell>
          <cell r="I27">
            <v>1.8571428571428572</v>
          </cell>
          <cell r="J27">
            <v>0.2857142857142857</v>
          </cell>
          <cell r="K27">
            <v>0.5714285714285714</v>
          </cell>
          <cell r="L27">
            <v>4.7142857142857144</v>
          </cell>
          <cell r="M27">
            <v>8.8571428571428577</v>
          </cell>
          <cell r="N27">
            <v>0</v>
          </cell>
        </row>
        <row r="28">
          <cell r="C28">
            <v>5.5714285714285712</v>
          </cell>
          <cell r="D28">
            <v>1.2857142857142858</v>
          </cell>
          <cell r="E28">
            <v>1.5714285714285714</v>
          </cell>
          <cell r="F28">
            <v>9.2857142857142865</v>
          </cell>
          <cell r="G28">
            <v>0.14285714285714285</v>
          </cell>
          <cell r="H28">
            <v>0</v>
          </cell>
          <cell r="I28">
            <v>1.8571428571428572</v>
          </cell>
          <cell r="J28">
            <v>0.14285714285714285</v>
          </cell>
          <cell r="K28">
            <v>0.2857142857142857</v>
          </cell>
          <cell r="L28">
            <v>5.5714285714285712</v>
          </cell>
          <cell r="M28">
            <v>11.142857142857142</v>
          </cell>
          <cell r="N28">
            <v>0</v>
          </cell>
        </row>
        <row r="29">
          <cell r="C29">
            <v>4.1428571428571432</v>
          </cell>
          <cell r="D29">
            <v>1.5714285714285714</v>
          </cell>
          <cell r="E29">
            <v>2.2857142857142856</v>
          </cell>
          <cell r="F29">
            <v>12</v>
          </cell>
          <cell r="G29">
            <v>0.14285714285714285</v>
          </cell>
          <cell r="H29">
            <v>1</v>
          </cell>
          <cell r="I29">
            <v>1.8571428571428572</v>
          </cell>
          <cell r="J29">
            <v>0</v>
          </cell>
          <cell r="K29">
            <v>0.2857142857142857</v>
          </cell>
          <cell r="L29">
            <v>5.7142857142857144</v>
          </cell>
          <cell r="M29">
            <v>14</v>
          </cell>
          <cell r="N29">
            <v>0</v>
          </cell>
        </row>
        <row r="30">
          <cell r="C30">
            <v>3</v>
          </cell>
          <cell r="D30">
            <v>1.1428571428571428</v>
          </cell>
          <cell r="E30">
            <v>2</v>
          </cell>
          <cell r="F30">
            <v>9.2857142857142865</v>
          </cell>
          <cell r="G30">
            <v>0</v>
          </cell>
          <cell r="H30">
            <v>0</v>
          </cell>
          <cell r="I30">
            <v>2</v>
          </cell>
          <cell r="J30">
            <v>1.1428571428571428</v>
          </cell>
          <cell r="K30">
            <v>0</v>
          </cell>
          <cell r="L30">
            <v>5.1428571428571432</v>
          </cell>
          <cell r="M30">
            <v>10.285714285714286</v>
          </cell>
          <cell r="N30">
            <v>0</v>
          </cell>
        </row>
        <row r="31">
          <cell r="C31">
            <v>3.5714285714285716</v>
          </cell>
          <cell r="D31">
            <v>0.2857142857142857</v>
          </cell>
          <cell r="E31">
            <v>0.8571428571428571</v>
          </cell>
          <cell r="F31">
            <v>12.285714285714286</v>
          </cell>
          <cell r="G31">
            <v>0</v>
          </cell>
          <cell r="H31">
            <v>0.5714285714285714</v>
          </cell>
          <cell r="I31">
            <v>1.7142857142857142</v>
          </cell>
          <cell r="J31">
            <v>0</v>
          </cell>
          <cell r="K31">
            <v>0.14285714285714285</v>
          </cell>
          <cell r="L31">
            <v>5.7142857142857144</v>
          </cell>
          <cell r="M31">
            <v>11.142857142857142</v>
          </cell>
          <cell r="N31">
            <v>0</v>
          </cell>
        </row>
        <row r="32">
          <cell r="C32">
            <v>4.7142857142857144</v>
          </cell>
          <cell r="D32">
            <v>0</v>
          </cell>
          <cell r="E32">
            <v>0</v>
          </cell>
          <cell r="F32">
            <v>10.285714285714286</v>
          </cell>
          <cell r="G32">
            <v>0.14285714285714285</v>
          </cell>
          <cell r="H32">
            <v>0</v>
          </cell>
          <cell r="I32">
            <v>3.5714285714285716</v>
          </cell>
          <cell r="J32">
            <v>0.2857142857142857</v>
          </cell>
          <cell r="K32">
            <v>0</v>
          </cell>
          <cell r="L32">
            <v>6.1428571428571432</v>
          </cell>
          <cell r="M32">
            <v>8</v>
          </cell>
          <cell r="N32">
            <v>0</v>
          </cell>
        </row>
        <row r="33">
          <cell r="C33">
            <v>4.2857142857142856</v>
          </cell>
          <cell r="D33">
            <v>2</v>
          </cell>
          <cell r="E33">
            <v>2.1428571428571428</v>
          </cell>
          <cell r="F33">
            <v>11.571428571428571</v>
          </cell>
          <cell r="G33">
            <v>0.7142857142857143</v>
          </cell>
          <cell r="H33">
            <v>0</v>
          </cell>
          <cell r="I33">
            <v>3</v>
          </cell>
          <cell r="J33">
            <v>0.14285714285714285</v>
          </cell>
          <cell r="K33">
            <v>0</v>
          </cell>
          <cell r="L33">
            <v>8.5714285714285712</v>
          </cell>
          <cell r="M33">
            <v>10.571428571428571</v>
          </cell>
          <cell r="N33">
            <v>0</v>
          </cell>
        </row>
        <row r="34">
          <cell r="C34">
            <v>4.7142857142857144</v>
          </cell>
          <cell r="D34">
            <v>0.5714285714285714</v>
          </cell>
          <cell r="E34">
            <v>0.7142857142857143</v>
          </cell>
          <cell r="F34">
            <v>9</v>
          </cell>
          <cell r="G34">
            <v>0</v>
          </cell>
          <cell r="H34">
            <v>0</v>
          </cell>
          <cell r="I34">
            <v>3</v>
          </cell>
          <cell r="J34">
            <v>0</v>
          </cell>
          <cell r="K34">
            <v>0.14285714285714285</v>
          </cell>
          <cell r="L34">
            <v>8</v>
          </cell>
          <cell r="M34">
            <v>10</v>
          </cell>
          <cell r="N34">
            <v>0</v>
          </cell>
        </row>
        <row r="35">
          <cell r="C35">
            <v>3.5714285714285716</v>
          </cell>
          <cell r="D35">
            <v>1</v>
          </cell>
          <cell r="E35">
            <v>2.2857142857142856</v>
          </cell>
          <cell r="F35">
            <v>11.714285714285714</v>
          </cell>
          <cell r="G35">
            <v>0.14285714285714285</v>
          </cell>
          <cell r="H35">
            <v>0</v>
          </cell>
          <cell r="I35">
            <v>2.8571428571428572</v>
          </cell>
          <cell r="J35">
            <v>0</v>
          </cell>
          <cell r="K35">
            <v>0</v>
          </cell>
          <cell r="L35">
            <v>8.5714285714285712</v>
          </cell>
          <cell r="M35">
            <v>12.285714285714286</v>
          </cell>
          <cell r="N35">
            <v>0</v>
          </cell>
        </row>
        <row r="36">
          <cell r="C36">
            <v>5.7142857142857144</v>
          </cell>
          <cell r="D36">
            <v>0.5714285714285714</v>
          </cell>
          <cell r="E36">
            <v>1</v>
          </cell>
          <cell r="F36">
            <v>10.142857142857142</v>
          </cell>
          <cell r="G36">
            <v>0.14285714285714285</v>
          </cell>
          <cell r="H36">
            <v>0</v>
          </cell>
          <cell r="I36">
            <v>3.2857142857142856</v>
          </cell>
          <cell r="J36">
            <v>0.5714285714285714</v>
          </cell>
          <cell r="K36">
            <v>0</v>
          </cell>
          <cell r="L36">
            <v>7.7142857142857144</v>
          </cell>
          <cell r="M36">
            <v>11.714285714285714</v>
          </cell>
          <cell r="N36">
            <v>0</v>
          </cell>
        </row>
        <row r="37">
          <cell r="C37">
            <v>3.8571428571428572</v>
          </cell>
          <cell r="D37">
            <v>0.8571428571428571</v>
          </cell>
          <cell r="E37">
            <v>1.2857142857142858</v>
          </cell>
          <cell r="F37">
            <v>10.714285714285714</v>
          </cell>
          <cell r="G37">
            <v>0</v>
          </cell>
          <cell r="H37">
            <v>0</v>
          </cell>
          <cell r="I37">
            <v>1.2857142857142858</v>
          </cell>
          <cell r="J37">
            <v>0.7142857142857143</v>
          </cell>
          <cell r="K37">
            <v>0</v>
          </cell>
          <cell r="L37">
            <v>7.5714285714285712</v>
          </cell>
          <cell r="M37">
            <v>8.2857142857142865</v>
          </cell>
          <cell r="N37">
            <v>0</v>
          </cell>
        </row>
        <row r="38">
          <cell r="C38">
            <v>3.2857142857142856</v>
          </cell>
          <cell r="D38">
            <v>1.1428571428571428</v>
          </cell>
          <cell r="E38">
            <v>2.7142857142857144</v>
          </cell>
          <cell r="F38">
            <v>11.142857142857142</v>
          </cell>
          <cell r="G38">
            <v>0</v>
          </cell>
          <cell r="H38">
            <v>0.5714285714285714</v>
          </cell>
          <cell r="I38">
            <v>2.5714285714285716</v>
          </cell>
          <cell r="J38">
            <v>0.14285714285714285</v>
          </cell>
          <cell r="K38">
            <v>0</v>
          </cell>
          <cell r="L38">
            <v>8.5714285714285712</v>
          </cell>
          <cell r="M38">
            <v>11.857142857142858</v>
          </cell>
          <cell r="N38">
            <v>0</v>
          </cell>
        </row>
        <row r="39">
          <cell r="C39">
            <v>2.5714285714285716</v>
          </cell>
          <cell r="D39">
            <v>0.7142857142857143</v>
          </cell>
          <cell r="E39">
            <v>0.7142857142857143</v>
          </cell>
          <cell r="F39">
            <v>9.5714285714285712</v>
          </cell>
          <cell r="G39">
            <v>0</v>
          </cell>
          <cell r="H39">
            <v>0</v>
          </cell>
          <cell r="I39">
            <v>2.7142857142857144</v>
          </cell>
          <cell r="J39">
            <v>0</v>
          </cell>
          <cell r="K39">
            <v>0.14285714285714285</v>
          </cell>
          <cell r="L39">
            <v>6.1428571428571432</v>
          </cell>
          <cell r="M39">
            <v>8</v>
          </cell>
          <cell r="N39">
            <v>0</v>
          </cell>
        </row>
        <row r="40">
          <cell r="C40">
            <v>4.7142857142857144</v>
          </cell>
          <cell r="D40">
            <v>1</v>
          </cell>
          <cell r="E40">
            <v>1.7142857142857142</v>
          </cell>
          <cell r="F40">
            <v>11</v>
          </cell>
          <cell r="G40">
            <v>0</v>
          </cell>
          <cell r="H40">
            <v>0</v>
          </cell>
          <cell r="I40">
            <v>4</v>
          </cell>
          <cell r="J40">
            <v>0.8571428571428571</v>
          </cell>
          <cell r="K40">
            <v>0.5714285714285714</v>
          </cell>
          <cell r="L40">
            <v>9.7142857142857135</v>
          </cell>
          <cell r="M40">
            <v>8.2857142857142865</v>
          </cell>
          <cell r="N40">
            <v>0</v>
          </cell>
        </row>
        <row r="41">
          <cell r="C41">
            <v>3.8571428571428572</v>
          </cell>
          <cell r="D41">
            <v>1</v>
          </cell>
          <cell r="E41">
            <v>2</v>
          </cell>
          <cell r="F41">
            <v>8.8571428571428577</v>
          </cell>
          <cell r="G41">
            <v>0.14285714285714285</v>
          </cell>
          <cell r="H41">
            <v>0</v>
          </cell>
          <cell r="I41">
            <v>3.8571428571428572</v>
          </cell>
          <cell r="J41">
            <v>0.8571428571428571</v>
          </cell>
          <cell r="K41">
            <v>0.5714285714285714</v>
          </cell>
          <cell r="L41">
            <v>12.714285714285714</v>
          </cell>
          <cell r="M41">
            <v>6.8571428571428568</v>
          </cell>
          <cell r="N41">
            <v>0</v>
          </cell>
        </row>
        <row r="42">
          <cell r="C42">
            <v>4.1428571428571432</v>
          </cell>
          <cell r="D42">
            <v>1.2857142857142858</v>
          </cell>
          <cell r="E42">
            <v>1.8571428571428572</v>
          </cell>
          <cell r="F42">
            <v>11.285714285714286</v>
          </cell>
          <cell r="G42">
            <v>0</v>
          </cell>
          <cell r="H42">
            <v>0</v>
          </cell>
          <cell r="I42">
            <v>2.8571428571428572</v>
          </cell>
          <cell r="J42">
            <v>0.14285714285714285</v>
          </cell>
          <cell r="K42">
            <v>0.14285714285714285</v>
          </cell>
          <cell r="L42">
            <v>16</v>
          </cell>
          <cell r="M42">
            <v>6.1428571428571432</v>
          </cell>
          <cell r="N42">
            <v>0</v>
          </cell>
        </row>
        <row r="43">
          <cell r="C43">
            <v>3.1428571428571428</v>
          </cell>
          <cell r="D43">
            <v>0</v>
          </cell>
          <cell r="E43">
            <v>0</v>
          </cell>
          <cell r="F43">
            <v>8.8571428571428577</v>
          </cell>
          <cell r="G43">
            <v>0</v>
          </cell>
          <cell r="H43">
            <v>0.14285714285714285</v>
          </cell>
          <cell r="I43">
            <v>1.8571428571428572</v>
          </cell>
          <cell r="J43">
            <v>0.7142857142857143</v>
          </cell>
          <cell r="K43">
            <v>0.2857142857142857</v>
          </cell>
          <cell r="L43">
            <v>14</v>
          </cell>
          <cell r="M43">
            <v>6.5714285714285712</v>
          </cell>
          <cell r="N43">
            <v>0</v>
          </cell>
        </row>
        <row r="44">
          <cell r="C44">
            <v>3.7142857142857144</v>
          </cell>
          <cell r="D44">
            <v>0.8571428571428571</v>
          </cell>
          <cell r="E44">
            <v>1.2857142857142858</v>
          </cell>
          <cell r="F44">
            <v>11.857142857142858</v>
          </cell>
          <cell r="G44">
            <v>0</v>
          </cell>
          <cell r="H44">
            <v>0</v>
          </cell>
          <cell r="I44">
            <v>3.7142857142857144</v>
          </cell>
          <cell r="J44">
            <v>0.5714285714285714</v>
          </cell>
          <cell r="K44">
            <v>0.14285714285714285</v>
          </cell>
          <cell r="L44">
            <v>13.571428571428571</v>
          </cell>
          <cell r="M44">
            <v>8.5714285714285712</v>
          </cell>
          <cell r="N44">
            <v>0</v>
          </cell>
        </row>
        <row r="45">
          <cell r="C45">
            <v>3.5714285714285716</v>
          </cell>
          <cell r="D45">
            <v>1</v>
          </cell>
          <cell r="E45">
            <v>1.5714285714285714</v>
          </cell>
          <cell r="F45">
            <v>9.7142857142857135</v>
          </cell>
          <cell r="G45">
            <v>0</v>
          </cell>
          <cell r="H45">
            <v>0</v>
          </cell>
          <cell r="I45">
            <v>3.5714285714285716</v>
          </cell>
          <cell r="J45">
            <v>0.14285714285714285</v>
          </cell>
          <cell r="K45">
            <v>0.14285714285714285</v>
          </cell>
          <cell r="L45">
            <v>14.142857142857142</v>
          </cell>
          <cell r="M45">
            <v>6.1428571428571432</v>
          </cell>
          <cell r="N45">
            <v>0</v>
          </cell>
        </row>
        <row r="46">
          <cell r="C46">
            <v>5.8571428571428568</v>
          </cell>
          <cell r="D46">
            <v>1.1428571428571428</v>
          </cell>
          <cell r="E46">
            <v>1.5714285714285714</v>
          </cell>
          <cell r="F46">
            <v>9.1428571428571423</v>
          </cell>
          <cell r="G46">
            <v>0.5714285714285714</v>
          </cell>
          <cell r="H46">
            <v>0</v>
          </cell>
          <cell r="I46">
            <v>3.1428571428571428</v>
          </cell>
          <cell r="J46">
            <v>0.2857142857142857</v>
          </cell>
          <cell r="K46">
            <v>0.7142857142857143</v>
          </cell>
          <cell r="L46">
            <v>16.571428571428573</v>
          </cell>
          <cell r="M46">
            <v>11.857142857142858</v>
          </cell>
          <cell r="N46">
            <v>0</v>
          </cell>
        </row>
        <row r="47">
          <cell r="C47">
            <v>4.5714285714285712</v>
          </cell>
          <cell r="D47">
            <v>0.5714285714285714</v>
          </cell>
          <cell r="E47">
            <v>0.7142857142857143</v>
          </cell>
          <cell r="F47">
            <v>10.285714285714286</v>
          </cell>
          <cell r="G47">
            <v>0</v>
          </cell>
          <cell r="H47">
            <v>0</v>
          </cell>
          <cell r="I47">
            <v>3.7142857142857144</v>
          </cell>
          <cell r="J47">
            <v>0.14285714285714285</v>
          </cell>
          <cell r="K47">
            <v>0.8571428571428571</v>
          </cell>
          <cell r="L47">
            <v>17.285714285714285</v>
          </cell>
          <cell r="M47">
            <v>9.1428571428571423</v>
          </cell>
          <cell r="N47">
            <v>0</v>
          </cell>
        </row>
        <row r="48">
          <cell r="C48">
            <v>4.8571428571428568</v>
          </cell>
          <cell r="D48">
            <v>0.5714285714285714</v>
          </cell>
          <cell r="E48">
            <v>0.7142857142857143</v>
          </cell>
          <cell r="F48">
            <v>9.8571428571428577</v>
          </cell>
          <cell r="G48">
            <v>0</v>
          </cell>
          <cell r="H48">
            <v>0</v>
          </cell>
          <cell r="I48">
            <v>2.7142857142857144</v>
          </cell>
          <cell r="J48">
            <v>0.2857142857142857</v>
          </cell>
          <cell r="K48">
            <v>0.14285714285714285</v>
          </cell>
          <cell r="L48">
            <v>13.571428571428571</v>
          </cell>
          <cell r="M48">
            <v>9.8571428571428577</v>
          </cell>
          <cell r="N48">
            <v>0</v>
          </cell>
        </row>
        <row r="49">
          <cell r="C49">
            <v>4.1428571428571432</v>
          </cell>
          <cell r="D49">
            <v>0.8571428571428571</v>
          </cell>
          <cell r="E49">
            <v>1.2857142857142858</v>
          </cell>
          <cell r="F49">
            <v>11.714285714285714</v>
          </cell>
          <cell r="G49">
            <v>0</v>
          </cell>
          <cell r="H49">
            <v>0</v>
          </cell>
          <cell r="I49">
            <v>1.8571428571428572</v>
          </cell>
          <cell r="J49">
            <v>0.8571428571428571</v>
          </cell>
          <cell r="K49">
            <v>0.14285714285714285</v>
          </cell>
          <cell r="L49">
            <v>17.142857142857142</v>
          </cell>
          <cell r="M49">
            <v>10.857142857142858</v>
          </cell>
          <cell r="N49">
            <v>0</v>
          </cell>
        </row>
        <row r="50">
          <cell r="C50">
            <v>3.7142857142857144</v>
          </cell>
          <cell r="D50">
            <v>0.5714285714285714</v>
          </cell>
          <cell r="E50">
            <v>0.7142857142857143</v>
          </cell>
          <cell r="F50">
            <v>7.5714285714285712</v>
          </cell>
          <cell r="G50">
            <v>0</v>
          </cell>
          <cell r="H50">
            <v>0.14285714285714285</v>
          </cell>
          <cell r="I50">
            <v>2.8571428571428572</v>
          </cell>
          <cell r="J50">
            <v>0.14285714285714285</v>
          </cell>
          <cell r="K50">
            <v>0.7142857142857143</v>
          </cell>
          <cell r="L50">
            <v>19.142857142857142</v>
          </cell>
          <cell r="M50">
            <v>15.571428571428571</v>
          </cell>
          <cell r="N50">
            <v>0</v>
          </cell>
        </row>
        <row r="51">
          <cell r="C51">
            <v>3.2857142857142856</v>
          </cell>
          <cell r="D51">
            <v>1.8571428571428572</v>
          </cell>
          <cell r="E51">
            <v>3</v>
          </cell>
          <cell r="F51">
            <v>10</v>
          </cell>
          <cell r="G51">
            <v>0</v>
          </cell>
          <cell r="H51">
            <v>0</v>
          </cell>
          <cell r="I51">
            <v>2.8571428571428572</v>
          </cell>
          <cell r="J51">
            <v>0.14285714285714285</v>
          </cell>
          <cell r="K51">
            <v>0</v>
          </cell>
          <cell r="L51">
            <v>17.857142857142858</v>
          </cell>
          <cell r="M51">
            <v>12.714285714285714</v>
          </cell>
          <cell r="N51">
            <v>0</v>
          </cell>
        </row>
        <row r="52">
          <cell r="C52">
            <v>5.8571428571428568</v>
          </cell>
          <cell r="D52">
            <v>0</v>
          </cell>
          <cell r="E52">
            <v>0</v>
          </cell>
          <cell r="F52">
            <v>10.285714285714286</v>
          </cell>
          <cell r="G52">
            <v>0</v>
          </cell>
          <cell r="H52">
            <v>0.14285714285714285</v>
          </cell>
          <cell r="I52">
            <v>3</v>
          </cell>
          <cell r="J52">
            <v>0.14285714285714285</v>
          </cell>
          <cell r="K52">
            <v>0.8571428571428571</v>
          </cell>
          <cell r="L52">
            <v>14.857142857142858</v>
          </cell>
          <cell r="M52">
            <v>12</v>
          </cell>
          <cell r="N52">
            <v>0</v>
          </cell>
        </row>
        <row r="53">
          <cell r="C53">
            <v>4</v>
          </cell>
          <cell r="D53">
            <v>1.1428571428571428</v>
          </cell>
          <cell r="E53">
            <v>2.1428571428571428</v>
          </cell>
          <cell r="F53">
            <v>11.142857142857142</v>
          </cell>
          <cell r="G53">
            <v>0.8571428571428571</v>
          </cell>
          <cell r="H53">
            <v>0.14285714285714285</v>
          </cell>
          <cell r="I53">
            <v>3</v>
          </cell>
          <cell r="J53">
            <v>1</v>
          </cell>
          <cell r="K53">
            <v>0</v>
          </cell>
          <cell r="L53">
            <v>21.571428571428573</v>
          </cell>
          <cell r="M53">
            <v>14.142857142857142</v>
          </cell>
          <cell r="N53">
            <v>0</v>
          </cell>
        </row>
        <row r="54">
          <cell r="C54">
            <v>4.2857142857142856</v>
          </cell>
          <cell r="D54">
            <v>1.5714285714285714</v>
          </cell>
          <cell r="E54">
            <v>2.1428571428571428</v>
          </cell>
          <cell r="F54">
            <v>10.142857142857142</v>
          </cell>
          <cell r="G54">
            <v>0</v>
          </cell>
          <cell r="H54">
            <v>0.7142857142857143</v>
          </cell>
          <cell r="I54">
            <v>5.7142857142857144</v>
          </cell>
          <cell r="J54">
            <v>1.8571428571428572</v>
          </cell>
          <cell r="K54">
            <v>0.14285714285714285</v>
          </cell>
          <cell r="L54">
            <v>20.714285714285715</v>
          </cell>
          <cell r="M54">
            <v>12.714285714285714</v>
          </cell>
          <cell r="N54">
            <v>0</v>
          </cell>
        </row>
        <row r="55">
          <cell r="C55">
            <v>4.8571428571428568</v>
          </cell>
          <cell r="D55">
            <v>1.1428571428571428</v>
          </cell>
          <cell r="E55">
            <v>1.8571428571428572</v>
          </cell>
          <cell r="F55">
            <v>11</v>
          </cell>
          <cell r="G55">
            <v>0</v>
          </cell>
          <cell r="H55">
            <v>0</v>
          </cell>
          <cell r="I55">
            <v>5.8571428571428568</v>
          </cell>
          <cell r="J55">
            <v>2.8571428571428572</v>
          </cell>
          <cell r="K55">
            <v>0.7142857142857143</v>
          </cell>
          <cell r="L55">
            <v>21</v>
          </cell>
          <cell r="M55">
            <v>11</v>
          </cell>
          <cell r="N55">
            <v>0</v>
          </cell>
        </row>
        <row r="56">
          <cell r="C56">
            <v>5</v>
          </cell>
          <cell r="D56">
            <v>1.5714285714285714</v>
          </cell>
          <cell r="E56">
            <v>1.8571428571428572</v>
          </cell>
          <cell r="F56">
            <v>9.2857142857142865</v>
          </cell>
          <cell r="G56">
            <v>0</v>
          </cell>
          <cell r="H56">
            <v>1</v>
          </cell>
          <cell r="I56">
            <v>3</v>
          </cell>
          <cell r="J56">
            <v>1</v>
          </cell>
          <cell r="K56">
            <v>0.5714285714285714</v>
          </cell>
          <cell r="L56">
            <v>16</v>
          </cell>
          <cell r="M56">
            <v>10.857142857142858</v>
          </cell>
          <cell r="N56">
            <v>0</v>
          </cell>
        </row>
        <row r="57">
          <cell r="C57">
            <v>5.1428571428571432</v>
          </cell>
          <cell r="D57">
            <v>1.2857142857142858</v>
          </cell>
          <cell r="E57">
            <v>2.7142857142857144</v>
          </cell>
          <cell r="F57">
            <v>9</v>
          </cell>
          <cell r="G57">
            <v>0</v>
          </cell>
          <cell r="H57">
            <v>0.7142857142857143</v>
          </cell>
          <cell r="I57">
            <v>3.5714285714285716</v>
          </cell>
          <cell r="J57">
            <v>1.2857142857142858</v>
          </cell>
          <cell r="K57">
            <v>1</v>
          </cell>
          <cell r="L57">
            <v>21.285714285714285</v>
          </cell>
          <cell r="M57">
            <v>12.285714285714286</v>
          </cell>
          <cell r="N57">
            <v>0</v>
          </cell>
        </row>
        <row r="58">
          <cell r="C58">
            <v>5</v>
          </cell>
          <cell r="D58">
            <v>0.5</v>
          </cell>
          <cell r="E58">
            <v>1</v>
          </cell>
          <cell r="F58">
            <v>10</v>
          </cell>
          <cell r="G58">
            <v>0.5</v>
          </cell>
          <cell r="H58">
            <v>0.5</v>
          </cell>
          <cell r="I58">
            <v>6.5</v>
          </cell>
          <cell r="J58">
            <v>2.5</v>
          </cell>
          <cell r="K58">
            <v>0.5</v>
          </cell>
          <cell r="L58">
            <v>6</v>
          </cell>
          <cell r="M58">
            <v>10</v>
          </cell>
          <cell r="N58">
            <v>0</v>
          </cell>
        </row>
        <row r="59">
          <cell r="C59">
            <v>5.5</v>
          </cell>
          <cell r="D59">
            <v>1</v>
          </cell>
          <cell r="E59">
            <v>1.5</v>
          </cell>
          <cell r="F59">
            <v>6.5</v>
          </cell>
          <cell r="G59">
            <v>0.5</v>
          </cell>
          <cell r="H59">
            <v>0.5</v>
          </cell>
          <cell r="I59">
            <v>7.5</v>
          </cell>
          <cell r="J59">
            <v>1</v>
          </cell>
          <cell r="K59">
            <v>0</v>
          </cell>
          <cell r="L59">
            <v>6.5</v>
          </cell>
          <cell r="M59">
            <v>10.5</v>
          </cell>
          <cell r="N59">
            <v>0</v>
          </cell>
        </row>
        <row r="60">
          <cell r="C60">
            <v>5.5</v>
          </cell>
          <cell r="D60">
            <v>1.5</v>
          </cell>
          <cell r="E60">
            <v>2</v>
          </cell>
          <cell r="F60">
            <v>5</v>
          </cell>
          <cell r="G60">
            <v>1</v>
          </cell>
          <cell r="H60">
            <v>1</v>
          </cell>
          <cell r="I60">
            <v>2</v>
          </cell>
          <cell r="J60">
            <v>1.5</v>
          </cell>
          <cell r="K60">
            <v>0.5</v>
          </cell>
          <cell r="L60">
            <v>8.5</v>
          </cell>
          <cell r="M60">
            <v>7.5</v>
          </cell>
          <cell r="N60">
            <v>0</v>
          </cell>
        </row>
        <row r="61">
          <cell r="C61">
            <v>7</v>
          </cell>
          <cell r="D61">
            <v>1</v>
          </cell>
          <cell r="E61">
            <v>1.5</v>
          </cell>
          <cell r="F61">
            <v>6</v>
          </cell>
          <cell r="G61">
            <v>0.5</v>
          </cell>
          <cell r="H61">
            <v>0.5</v>
          </cell>
          <cell r="I61">
            <v>3</v>
          </cell>
          <cell r="J61">
            <v>0.5</v>
          </cell>
          <cell r="K61">
            <v>0</v>
          </cell>
          <cell r="L61">
            <v>6</v>
          </cell>
          <cell r="M61">
            <v>6</v>
          </cell>
          <cell r="N61">
            <v>0</v>
          </cell>
        </row>
        <row r="62">
          <cell r="C62">
            <v>4.5</v>
          </cell>
          <cell r="D62">
            <v>1</v>
          </cell>
          <cell r="E62">
            <v>2</v>
          </cell>
          <cell r="F62">
            <v>5.5</v>
          </cell>
          <cell r="G62">
            <v>0.5</v>
          </cell>
          <cell r="H62">
            <v>0.5</v>
          </cell>
          <cell r="I62">
            <v>1.5</v>
          </cell>
          <cell r="J62">
            <v>1.5</v>
          </cell>
          <cell r="K62">
            <v>0</v>
          </cell>
          <cell r="L62">
            <v>6.5</v>
          </cell>
          <cell r="M62">
            <v>4</v>
          </cell>
          <cell r="N62">
            <v>0</v>
          </cell>
        </row>
        <row r="63">
          <cell r="C63">
            <v>5</v>
          </cell>
          <cell r="D63">
            <v>1</v>
          </cell>
          <cell r="E63">
            <v>2</v>
          </cell>
          <cell r="F63">
            <v>6</v>
          </cell>
          <cell r="G63">
            <v>0.5</v>
          </cell>
          <cell r="H63">
            <v>0</v>
          </cell>
          <cell r="I63">
            <v>4</v>
          </cell>
          <cell r="J63">
            <v>1.5</v>
          </cell>
          <cell r="K63">
            <v>0</v>
          </cell>
          <cell r="L63">
            <v>6</v>
          </cell>
          <cell r="M63">
            <v>7.5</v>
          </cell>
          <cell r="N63">
            <v>0</v>
          </cell>
        </row>
        <row r="64">
          <cell r="C64">
            <v>3</v>
          </cell>
          <cell r="D64">
            <v>1</v>
          </cell>
          <cell r="E64">
            <v>2</v>
          </cell>
          <cell r="F64">
            <v>6</v>
          </cell>
          <cell r="G64">
            <v>0</v>
          </cell>
          <cell r="H64">
            <v>0</v>
          </cell>
          <cell r="I64">
            <v>3</v>
          </cell>
          <cell r="J64">
            <v>0.5</v>
          </cell>
          <cell r="K64">
            <v>0</v>
          </cell>
          <cell r="L64">
            <v>7.5</v>
          </cell>
          <cell r="M64">
            <v>7.5</v>
          </cell>
          <cell r="N64">
            <v>0</v>
          </cell>
        </row>
        <row r="65">
          <cell r="C65">
            <v>2.5</v>
          </cell>
          <cell r="D65">
            <v>1</v>
          </cell>
          <cell r="E65">
            <v>1.5</v>
          </cell>
          <cell r="F65">
            <v>4.5</v>
          </cell>
          <cell r="G65">
            <v>0</v>
          </cell>
          <cell r="H65">
            <v>0.5</v>
          </cell>
          <cell r="I65">
            <v>3</v>
          </cell>
          <cell r="J65">
            <v>0</v>
          </cell>
          <cell r="K65">
            <v>0</v>
          </cell>
          <cell r="L65">
            <v>6.5</v>
          </cell>
          <cell r="M65">
            <v>5.5</v>
          </cell>
          <cell r="N65">
            <v>0</v>
          </cell>
        </row>
        <row r="66">
          <cell r="C66">
            <v>2.5</v>
          </cell>
          <cell r="D66">
            <v>0.5</v>
          </cell>
          <cell r="E66">
            <v>1</v>
          </cell>
          <cell r="F66">
            <v>5.5</v>
          </cell>
          <cell r="G66">
            <v>0</v>
          </cell>
          <cell r="H66">
            <v>0.5</v>
          </cell>
          <cell r="I66">
            <v>3</v>
          </cell>
          <cell r="J66">
            <v>0</v>
          </cell>
          <cell r="K66">
            <v>0</v>
          </cell>
          <cell r="L66">
            <v>6.5</v>
          </cell>
          <cell r="M66">
            <v>6.5</v>
          </cell>
          <cell r="N66">
            <v>0</v>
          </cell>
        </row>
        <row r="67">
          <cell r="C67">
            <v>4</v>
          </cell>
          <cell r="D67">
            <v>1</v>
          </cell>
          <cell r="E67">
            <v>2</v>
          </cell>
          <cell r="F67">
            <v>5</v>
          </cell>
          <cell r="G67">
            <v>0</v>
          </cell>
          <cell r="H67">
            <v>0</v>
          </cell>
          <cell r="I67">
            <v>2.5</v>
          </cell>
          <cell r="J67">
            <v>0.5</v>
          </cell>
          <cell r="K67">
            <v>0</v>
          </cell>
          <cell r="L67">
            <v>6</v>
          </cell>
          <cell r="M67">
            <v>5.5</v>
          </cell>
          <cell r="N67">
            <v>0</v>
          </cell>
        </row>
        <row r="68">
          <cell r="C68">
            <v>3</v>
          </cell>
          <cell r="D68">
            <v>1.5</v>
          </cell>
          <cell r="E68">
            <v>2.5</v>
          </cell>
          <cell r="F68">
            <v>6.5</v>
          </cell>
          <cell r="G68">
            <v>0</v>
          </cell>
          <cell r="H68">
            <v>0</v>
          </cell>
          <cell r="I68">
            <v>3.5</v>
          </cell>
          <cell r="J68">
            <v>1.5</v>
          </cell>
          <cell r="K68">
            <v>0.5</v>
          </cell>
          <cell r="L68">
            <v>5.5</v>
          </cell>
          <cell r="M68">
            <v>5</v>
          </cell>
          <cell r="N68">
            <v>0</v>
          </cell>
        </row>
        <row r="69">
          <cell r="C69">
            <v>4</v>
          </cell>
          <cell r="D69">
            <v>1</v>
          </cell>
          <cell r="E69">
            <v>2</v>
          </cell>
          <cell r="F69">
            <v>10</v>
          </cell>
          <cell r="G69">
            <v>0.5</v>
          </cell>
          <cell r="H69">
            <v>1.5</v>
          </cell>
          <cell r="I69">
            <v>3.5</v>
          </cell>
          <cell r="J69">
            <v>1</v>
          </cell>
          <cell r="K69">
            <v>0.5</v>
          </cell>
          <cell r="L69">
            <v>7</v>
          </cell>
          <cell r="M69">
            <v>6</v>
          </cell>
          <cell r="N69">
            <v>0</v>
          </cell>
        </row>
        <row r="70">
          <cell r="C70">
            <v>3.5</v>
          </cell>
          <cell r="D70">
            <v>1</v>
          </cell>
          <cell r="E70">
            <v>1</v>
          </cell>
          <cell r="F70">
            <v>5</v>
          </cell>
          <cell r="G70">
            <v>0</v>
          </cell>
          <cell r="H70">
            <v>0</v>
          </cell>
          <cell r="I70">
            <v>1.5</v>
          </cell>
          <cell r="J70">
            <v>0.5</v>
          </cell>
          <cell r="K70">
            <v>0.5</v>
          </cell>
          <cell r="L70">
            <v>5.5</v>
          </cell>
          <cell r="M70">
            <v>6</v>
          </cell>
          <cell r="N70">
            <v>0</v>
          </cell>
        </row>
        <row r="71">
          <cell r="C71">
            <v>5</v>
          </cell>
          <cell r="D71">
            <v>0.5</v>
          </cell>
          <cell r="E71">
            <v>1</v>
          </cell>
          <cell r="F71">
            <v>7.5</v>
          </cell>
          <cell r="G71">
            <v>0</v>
          </cell>
          <cell r="H71">
            <v>0.5</v>
          </cell>
          <cell r="I71">
            <v>2</v>
          </cell>
          <cell r="J71">
            <v>1.5</v>
          </cell>
          <cell r="K71">
            <v>0.5</v>
          </cell>
          <cell r="L71">
            <v>5</v>
          </cell>
          <cell r="M71">
            <v>7.5</v>
          </cell>
          <cell r="N71">
            <v>0</v>
          </cell>
        </row>
        <row r="72">
          <cell r="C72">
            <v>4.5</v>
          </cell>
          <cell r="D72">
            <v>0.5</v>
          </cell>
          <cell r="E72">
            <v>1</v>
          </cell>
          <cell r="F72">
            <v>6</v>
          </cell>
          <cell r="G72">
            <v>0.5</v>
          </cell>
          <cell r="H72">
            <v>1</v>
          </cell>
          <cell r="I72">
            <v>3</v>
          </cell>
          <cell r="J72">
            <v>1</v>
          </cell>
          <cell r="K72">
            <v>0.5</v>
          </cell>
          <cell r="L72">
            <v>5</v>
          </cell>
          <cell r="M72">
            <v>7.5</v>
          </cell>
          <cell r="N72">
            <v>0</v>
          </cell>
        </row>
        <row r="73">
          <cell r="C73">
            <v>3.5</v>
          </cell>
          <cell r="D73">
            <v>0.5</v>
          </cell>
          <cell r="E73">
            <v>1</v>
          </cell>
          <cell r="F73">
            <v>6</v>
          </cell>
          <cell r="G73">
            <v>0</v>
          </cell>
          <cell r="H73">
            <v>0</v>
          </cell>
          <cell r="I73">
            <v>2.5</v>
          </cell>
          <cell r="J73">
            <v>0.5</v>
          </cell>
          <cell r="K73">
            <v>0</v>
          </cell>
          <cell r="L73">
            <v>4.5</v>
          </cell>
          <cell r="M73">
            <v>4</v>
          </cell>
          <cell r="N73">
            <v>0</v>
          </cell>
        </row>
        <row r="74">
          <cell r="C74">
            <v>4</v>
          </cell>
          <cell r="D74">
            <v>0.5</v>
          </cell>
          <cell r="E74">
            <v>1</v>
          </cell>
          <cell r="F74">
            <v>7</v>
          </cell>
          <cell r="G74">
            <v>0</v>
          </cell>
          <cell r="H74">
            <v>0</v>
          </cell>
          <cell r="I74">
            <v>1</v>
          </cell>
          <cell r="J74">
            <v>0.5</v>
          </cell>
          <cell r="K74">
            <v>0.5</v>
          </cell>
          <cell r="L74">
            <v>6.5</v>
          </cell>
          <cell r="M74">
            <v>7.5</v>
          </cell>
          <cell r="N74">
            <v>0</v>
          </cell>
        </row>
        <row r="75">
          <cell r="C75">
            <v>3.5</v>
          </cell>
          <cell r="D75">
            <v>0.5</v>
          </cell>
          <cell r="E75">
            <v>1</v>
          </cell>
          <cell r="F75">
            <v>7</v>
          </cell>
          <cell r="G75">
            <v>0</v>
          </cell>
          <cell r="H75">
            <v>0.5</v>
          </cell>
          <cell r="I75">
            <v>2.5</v>
          </cell>
          <cell r="J75">
            <v>0</v>
          </cell>
          <cell r="K75">
            <v>1</v>
          </cell>
          <cell r="L75">
            <v>5</v>
          </cell>
          <cell r="M75">
            <v>4.5</v>
          </cell>
          <cell r="N75">
            <v>0</v>
          </cell>
        </row>
        <row r="76">
          <cell r="C76">
            <v>3</v>
          </cell>
          <cell r="D76">
            <v>1</v>
          </cell>
          <cell r="E76">
            <v>1.5</v>
          </cell>
          <cell r="F76">
            <v>3.5</v>
          </cell>
          <cell r="G76">
            <v>0</v>
          </cell>
          <cell r="H76">
            <v>1.5</v>
          </cell>
          <cell r="I76">
            <v>2</v>
          </cell>
          <cell r="J76">
            <v>0</v>
          </cell>
          <cell r="K76">
            <v>0</v>
          </cell>
          <cell r="L76">
            <v>4.5</v>
          </cell>
          <cell r="M76">
            <v>4.5</v>
          </cell>
          <cell r="N76">
            <v>0</v>
          </cell>
        </row>
        <row r="77">
          <cell r="C77">
            <v>2</v>
          </cell>
          <cell r="D77">
            <v>0.5</v>
          </cell>
          <cell r="E77">
            <v>1</v>
          </cell>
          <cell r="F77">
            <v>5</v>
          </cell>
          <cell r="G77">
            <v>0</v>
          </cell>
          <cell r="H77">
            <v>1</v>
          </cell>
          <cell r="I77">
            <v>1</v>
          </cell>
          <cell r="J77">
            <v>0</v>
          </cell>
          <cell r="K77">
            <v>0</v>
          </cell>
          <cell r="L77">
            <v>4.5</v>
          </cell>
          <cell r="M77">
            <v>5</v>
          </cell>
          <cell r="N77">
            <v>0</v>
          </cell>
        </row>
        <row r="78">
          <cell r="C78">
            <v>1</v>
          </cell>
          <cell r="D78">
            <v>0.5</v>
          </cell>
          <cell r="E78">
            <v>0.5</v>
          </cell>
          <cell r="F78">
            <v>3.5</v>
          </cell>
          <cell r="G78">
            <v>0</v>
          </cell>
          <cell r="H78">
            <v>0</v>
          </cell>
          <cell r="I78">
            <v>1</v>
          </cell>
          <cell r="J78">
            <v>0.5</v>
          </cell>
          <cell r="K78">
            <v>0</v>
          </cell>
          <cell r="L78">
            <v>4.5</v>
          </cell>
          <cell r="M78">
            <v>3.5</v>
          </cell>
          <cell r="N78">
            <v>0</v>
          </cell>
        </row>
        <row r="79">
          <cell r="C79">
            <v>1</v>
          </cell>
          <cell r="D79">
            <v>0</v>
          </cell>
          <cell r="E79">
            <v>0.5</v>
          </cell>
          <cell r="F79">
            <v>4.5</v>
          </cell>
          <cell r="G79">
            <v>0.5</v>
          </cell>
          <cell r="H79">
            <v>0.5</v>
          </cell>
          <cell r="I79">
            <v>3</v>
          </cell>
          <cell r="J79">
            <v>0</v>
          </cell>
          <cell r="K79">
            <v>0</v>
          </cell>
          <cell r="L79">
            <v>4.5</v>
          </cell>
          <cell r="M79">
            <v>4</v>
          </cell>
          <cell r="N79">
            <v>0</v>
          </cell>
        </row>
        <row r="80">
          <cell r="C80">
            <v>1.5</v>
          </cell>
          <cell r="D80">
            <v>0</v>
          </cell>
          <cell r="E80">
            <v>0</v>
          </cell>
          <cell r="F80">
            <v>5.5</v>
          </cell>
          <cell r="G80">
            <v>0.5</v>
          </cell>
          <cell r="H80">
            <v>0</v>
          </cell>
          <cell r="I80">
            <v>3</v>
          </cell>
          <cell r="J80">
            <v>0</v>
          </cell>
          <cell r="K80">
            <v>0</v>
          </cell>
          <cell r="L80">
            <v>4.5</v>
          </cell>
          <cell r="M80">
            <v>2.5</v>
          </cell>
          <cell r="N80">
            <v>0</v>
          </cell>
        </row>
        <row r="81">
          <cell r="C81">
            <v>1.5</v>
          </cell>
          <cell r="D81">
            <v>0.5</v>
          </cell>
          <cell r="E81">
            <v>1</v>
          </cell>
          <cell r="F81">
            <v>4</v>
          </cell>
          <cell r="G81">
            <v>0</v>
          </cell>
          <cell r="H81">
            <v>0.5</v>
          </cell>
          <cell r="I81">
            <v>2</v>
          </cell>
          <cell r="J81">
            <v>1</v>
          </cell>
          <cell r="K81">
            <v>0</v>
          </cell>
          <cell r="L81">
            <v>5.5</v>
          </cell>
          <cell r="M81">
            <v>3.5</v>
          </cell>
          <cell r="N81">
            <v>0</v>
          </cell>
        </row>
        <row r="82">
          <cell r="C82">
            <v>2</v>
          </cell>
          <cell r="D82">
            <v>0</v>
          </cell>
          <cell r="E82">
            <v>0</v>
          </cell>
          <cell r="F82">
            <v>3.5</v>
          </cell>
          <cell r="G82">
            <v>0</v>
          </cell>
          <cell r="H82">
            <v>0</v>
          </cell>
          <cell r="I82">
            <v>3</v>
          </cell>
          <cell r="J82">
            <v>0.5</v>
          </cell>
          <cell r="K82">
            <v>0</v>
          </cell>
          <cell r="L82">
            <v>5</v>
          </cell>
          <cell r="M82">
            <v>3.5</v>
          </cell>
          <cell r="N82">
            <v>0</v>
          </cell>
        </row>
        <row r="83">
          <cell r="C83">
            <v>2.5</v>
          </cell>
          <cell r="D83">
            <v>0.5</v>
          </cell>
          <cell r="E83">
            <v>1</v>
          </cell>
          <cell r="F83">
            <v>5</v>
          </cell>
          <cell r="G83">
            <v>0</v>
          </cell>
          <cell r="H83">
            <v>0</v>
          </cell>
          <cell r="I83">
            <v>3</v>
          </cell>
          <cell r="J83">
            <v>0</v>
          </cell>
          <cell r="K83">
            <v>0</v>
          </cell>
          <cell r="L83">
            <v>5.5</v>
          </cell>
          <cell r="M83">
            <v>4.5</v>
          </cell>
          <cell r="N83">
            <v>0</v>
          </cell>
        </row>
        <row r="84">
          <cell r="C84">
            <v>3</v>
          </cell>
          <cell r="D84">
            <v>0</v>
          </cell>
          <cell r="E84">
            <v>0.5</v>
          </cell>
          <cell r="F84">
            <v>3.5</v>
          </cell>
          <cell r="G84">
            <v>0</v>
          </cell>
          <cell r="H84">
            <v>0</v>
          </cell>
          <cell r="I84">
            <v>4</v>
          </cell>
          <cell r="J84">
            <v>0</v>
          </cell>
          <cell r="K84">
            <v>0</v>
          </cell>
          <cell r="L84">
            <v>5</v>
          </cell>
          <cell r="M84">
            <v>4.5</v>
          </cell>
          <cell r="N84">
            <v>0</v>
          </cell>
        </row>
        <row r="85">
          <cell r="C85">
            <v>2</v>
          </cell>
          <cell r="D85">
            <v>0.5</v>
          </cell>
          <cell r="E85">
            <v>0.5</v>
          </cell>
          <cell r="F85">
            <v>5</v>
          </cell>
          <cell r="G85">
            <v>0</v>
          </cell>
          <cell r="H85">
            <v>0.5</v>
          </cell>
          <cell r="I85">
            <v>2.5</v>
          </cell>
          <cell r="J85">
            <v>0.5</v>
          </cell>
          <cell r="K85">
            <v>0</v>
          </cell>
          <cell r="L85">
            <v>5</v>
          </cell>
          <cell r="M85">
            <v>3</v>
          </cell>
          <cell r="N85">
            <v>0</v>
          </cell>
        </row>
        <row r="86">
          <cell r="C86">
            <v>1.5</v>
          </cell>
          <cell r="D86">
            <v>0</v>
          </cell>
          <cell r="E86">
            <v>0.5</v>
          </cell>
          <cell r="F86">
            <v>2</v>
          </cell>
          <cell r="G86">
            <v>0</v>
          </cell>
          <cell r="H86">
            <v>0</v>
          </cell>
          <cell r="I86">
            <v>2</v>
          </cell>
          <cell r="J86">
            <v>0</v>
          </cell>
          <cell r="K86">
            <v>0</v>
          </cell>
          <cell r="L86">
            <v>4</v>
          </cell>
          <cell r="M86">
            <v>2.5</v>
          </cell>
          <cell r="N86">
            <v>0</v>
          </cell>
        </row>
        <row r="87">
          <cell r="C87">
            <v>0.5</v>
          </cell>
          <cell r="D87">
            <v>0</v>
          </cell>
          <cell r="E87">
            <v>0</v>
          </cell>
          <cell r="F87">
            <v>2.5</v>
          </cell>
          <cell r="G87">
            <v>0</v>
          </cell>
          <cell r="H87">
            <v>0.5</v>
          </cell>
          <cell r="I87">
            <v>1</v>
          </cell>
          <cell r="J87">
            <v>0.5</v>
          </cell>
          <cell r="K87">
            <v>0</v>
          </cell>
          <cell r="L87">
            <v>3.5</v>
          </cell>
          <cell r="M87">
            <v>1.5</v>
          </cell>
          <cell r="N87">
            <v>0</v>
          </cell>
        </row>
        <row r="88">
          <cell r="C88">
            <v>1</v>
          </cell>
          <cell r="D88">
            <v>0</v>
          </cell>
          <cell r="E88">
            <v>0.5</v>
          </cell>
          <cell r="F88">
            <v>2</v>
          </cell>
          <cell r="G88">
            <v>0</v>
          </cell>
          <cell r="H88">
            <v>0</v>
          </cell>
          <cell r="I88">
            <v>2.5</v>
          </cell>
          <cell r="J88">
            <v>0.5</v>
          </cell>
          <cell r="K88">
            <v>0</v>
          </cell>
          <cell r="L88">
            <v>4.5</v>
          </cell>
          <cell r="M88">
            <v>1.5</v>
          </cell>
          <cell r="N88">
            <v>0</v>
          </cell>
        </row>
        <row r="89">
          <cell r="C89">
            <v>1</v>
          </cell>
          <cell r="D89">
            <v>0</v>
          </cell>
          <cell r="E89">
            <v>0.5</v>
          </cell>
          <cell r="F89">
            <v>2.5</v>
          </cell>
          <cell r="G89">
            <v>0</v>
          </cell>
          <cell r="H89">
            <v>0</v>
          </cell>
          <cell r="I89">
            <v>2.5</v>
          </cell>
          <cell r="J89">
            <v>0</v>
          </cell>
          <cell r="K89">
            <v>0</v>
          </cell>
          <cell r="L89">
            <v>5</v>
          </cell>
          <cell r="M89">
            <v>1.5</v>
          </cell>
          <cell r="N89">
            <v>0</v>
          </cell>
        </row>
        <row r="90">
          <cell r="C90">
            <v>1.5</v>
          </cell>
          <cell r="D90">
            <v>0</v>
          </cell>
          <cell r="E90">
            <v>0.5</v>
          </cell>
          <cell r="F90">
            <v>3</v>
          </cell>
          <cell r="G90">
            <v>0</v>
          </cell>
          <cell r="H90">
            <v>0</v>
          </cell>
          <cell r="I90">
            <v>1.5</v>
          </cell>
          <cell r="J90">
            <v>0</v>
          </cell>
          <cell r="K90">
            <v>0</v>
          </cell>
          <cell r="L90">
            <v>5.5</v>
          </cell>
          <cell r="M90">
            <v>1</v>
          </cell>
          <cell r="N90">
            <v>0</v>
          </cell>
        </row>
        <row r="91">
          <cell r="C91">
            <v>0.5</v>
          </cell>
          <cell r="D91">
            <v>0</v>
          </cell>
          <cell r="E91">
            <v>0</v>
          </cell>
          <cell r="F91">
            <v>2</v>
          </cell>
          <cell r="G91">
            <v>0</v>
          </cell>
          <cell r="H91">
            <v>0</v>
          </cell>
          <cell r="I91">
            <v>1.5</v>
          </cell>
          <cell r="J91">
            <v>0</v>
          </cell>
          <cell r="K91">
            <v>0</v>
          </cell>
          <cell r="L91">
            <v>5.5</v>
          </cell>
          <cell r="M91">
            <v>1.5</v>
          </cell>
          <cell r="N91">
            <v>0</v>
          </cell>
        </row>
        <row r="92">
          <cell r="C92">
            <v>1</v>
          </cell>
          <cell r="D92">
            <v>0</v>
          </cell>
          <cell r="E92">
            <v>0.5</v>
          </cell>
          <cell r="F92">
            <v>2.5</v>
          </cell>
          <cell r="G92">
            <v>0</v>
          </cell>
          <cell r="H92">
            <v>0</v>
          </cell>
          <cell r="I92">
            <v>1</v>
          </cell>
          <cell r="J92">
            <v>0</v>
          </cell>
          <cell r="K92">
            <v>0</v>
          </cell>
          <cell r="L92">
            <v>5.5</v>
          </cell>
          <cell r="M92">
            <v>1.5</v>
          </cell>
          <cell r="N92">
            <v>0</v>
          </cell>
        </row>
        <row r="93">
          <cell r="C93">
            <v>1</v>
          </cell>
          <cell r="D93">
            <v>0</v>
          </cell>
          <cell r="E93">
            <v>0.5</v>
          </cell>
          <cell r="F93">
            <v>2</v>
          </cell>
          <cell r="G93">
            <v>0</v>
          </cell>
          <cell r="H93">
            <v>0</v>
          </cell>
          <cell r="I93">
            <v>2.5</v>
          </cell>
          <cell r="J93">
            <v>0</v>
          </cell>
          <cell r="K93">
            <v>0</v>
          </cell>
          <cell r="L93">
            <v>5.5</v>
          </cell>
          <cell r="M93">
            <v>1</v>
          </cell>
          <cell r="N93">
            <v>0</v>
          </cell>
        </row>
        <row r="94">
          <cell r="C94">
            <v>2</v>
          </cell>
          <cell r="D94">
            <v>0.5</v>
          </cell>
          <cell r="E94">
            <v>0.5</v>
          </cell>
          <cell r="F94">
            <v>3</v>
          </cell>
          <cell r="G94">
            <v>1</v>
          </cell>
          <cell r="H94">
            <v>0</v>
          </cell>
          <cell r="I94">
            <v>5</v>
          </cell>
          <cell r="J94">
            <v>0</v>
          </cell>
          <cell r="K94">
            <v>0</v>
          </cell>
          <cell r="L94">
            <v>7.5</v>
          </cell>
          <cell r="M94">
            <v>3.5</v>
          </cell>
          <cell r="N94">
            <v>0</v>
          </cell>
        </row>
        <row r="95">
          <cell r="C95">
            <v>1.5</v>
          </cell>
          <cell r="D95">
            <v>0</v>
          </cell>
          <cell r="E95">
            <v>0</v>
          </cell>
          <cell r="F95">
            <v>3</v>
          </cell>
          <cell r="G95">
            <v>0</v>
          </cell>
          <cell r="H95">
            <v>0</v>
          </cell>
          <cell r="I95">
            <v>5</v>
          </cell>
          <cell r="J95">
            <v>0.5</v>
          </cell>
          <cell r="K95">
            <v>1</v>
          </cell>
          <cell r="L95">
            <v>7.5</v>
          </cell>
          <cell r="M95">
            <v>3</v>
          </cell>
          <cell r="N95">
            <v>0</v>
          </cell>
        </row>
        <row r="96">
          <cell r="C96">
            <v>2</v>
          </cell>
          <cell r="D96">
            <v>0</v>
          </cell>
          <cell r="E96">
            <v>0</v>
          </cell>
          <cell r="F96">
            <v>3</v>
          </cell>
          <cell r="G96">
            <v>0</v>
          </cell>
          <cell r="H96">
            <v>0</v>
          </cell>
          <cell r="I96">
            <v>1.5</v>
          </cell>
          <cell r="J96">
            <v>0</v>
          </cell>
          <cell r="K96">
            <v>0</v>
          </cell>
          <cell r="L96">
            <v>6.5</v>
          </cell>
          <cell r="M96">
            <v>3</v>
          </cell>
          <cell r="N96">
            <v>0</v>
          </cell>
        </row>
        <row r="97">
          <cell r="C97">
            <v>1.5</v>
          </cell>
          <cell r="D97">
            <v>0.5</v>
          </cell>
          <cell r="E97">
            <v>0.5</v>
          </cell>
          <cell r="F97">
            <v>5.5</v>
          </cell>
          <cell r="G97">
            <v>0</v>
          </cell>
          <cell r="H97">
            <v>0.5</v>
          </cell>
          <cell r="I97">
            <v>2</v>
          </cell>
          <cell r="J97">
            <v>1</v>
          </cell>
          <cell r="K97">
            <v>0</v>
          </cell>
          <cell r="L97">
            <v>9.5</v>
          </cell>
          <cell r="M97">
            <v>4.5</v>
          </cell>
          <cell r="N97">
            <v>0</v>
          </cell>
        </row>
        <row r="98">
          <cell r="C98">
            <v>1.5</v>
          </cell>
          <cell r="D98">
            <v>0</v>
          </cell>
          <cell r="E98">
            <v>0.5</v>
          </cell>
          <cell r="F98">
            <v>3</v>
          </cell>
          <cell r="G98">
            <v>0</v>
          </cell>
          <cell r="H98">
            <v>0</v>
          </cell>
          <cell r="I98">
            <v>3</v>
          </cell>
          <cell r="J98">
            <v>0</v>
          </cell>
          <cell r="K98">
            <v>0.5</v>
          </cell>
          <cell r="L98">
            <v>10.5</v>
          </cell>
          <cell r="M98">
            <v>6</v>
          </cell>
          <cell r="N98">
            <v>0</v>
          </cell>
        </row>
        <row r="99">
          <cell r="C99">
            <v>1.5</v>
          </cell>
          <cell r="D99">
            <v>0.5</v>
          </cell>
          <cell r="E99">
            <v>1</v>
          </cell>
          <cell r="F99">
            <v>4</v>
          </cell>
          <cell r="G99">
            <v>1</v>
          </cell>
          <cell r="H99">
            <v>0.5</v>
          </cell>
          <cell r="I99">
            <v>4</v>
          </cell>
          <cell r="J99">
            <v>0</v>
          </cell>
          <cell r="K99">
            <v>0</v>
          </cell>
          <cell r="L99">
            <v>9.5</v>
          </cell>
          <cell r="M99">
            <v>5</v>
          </cell>
          <cell r="N99">
            <v>0</v>
          </cell>
        </row>
        <row r="100">
          <cell r="C100">
            <v>3.5</v>
          </cell>
          <cell r="D100">
            <v>0</v>
          </cell>
          <cell r="E100">
            <v>0</v>
          </cell>
          <cell r="F100">
            <v>5.5</v>
          </cell>
          <cell r="G100">
            <v>0</v>
          </cell>
          <cell r="H100">
            <v>0</v>
          </cell>
          <cell r="I100">
            <v>1</v>
          </cell>
          <cell r="J100">
            <v>0</v>
          </cell>
          <cell r="K100">
            <v>0.5</v>
          </cell>
          <cell r="L100">
            <v>8.5</v>
          </cell>
          <cell r="M100">
            <v>4.5</v>
          </cell>
          <cell r="N100">
            <v>0</v>
          </cell>
        </row>
        <row r="101">
          <cell r="C101">
            <v>1.5</v>
          </cell>
          <cell r="D101">
            <v>0.5</v>
          </cell>
          <cell r="E101">
            <v>1</v>
          </cell>
          <cell r="F101">
            <v>5</v>
          </cell>
          <cell r="G101">
            <v>0.5</v>
          </cell>
          <cell r="H101">
            <v>0</v>
          </cell>
          <cell r="I101">
            <v>4</v>
          </cell>
          <cell r="J101">
            <v>0.5</v>
          </cell>
          <cell r="K101">
            <v>0</v>
          </cell>
          <cell r="L101">
            <v>11</v>
          </cell>
          <cell r="M101">
            <v>5.5</v>
          </cell>
          <cell r="N101">
            <v>0</v>
          </cell>
        </row>
        <row r="102">
          <cell r="C102">
            <v>1.5</v>
          </cell>
          <cell r="D102">
            <v>0.5</v>
          </cell>
          <cell r="E102">
            <v>1</v>
          </cell>
          <cell r="F102">
            <v>6</v>
          </cell>
          <cell r="G102">
            <v>0</v>
          </cell>
          <cell r="H102">
            <v>0.5</v>
          </cell>
          <cell r="I102">
            <v>3</v>
          </cell>
          <cell r="J102">
            <v>0.5</v>
          </cell>
          <cell r="K102">
            <v>0.5</v>
          </cell>
          <cell r="L102">
            <v>10.5</v>
          </cell>
          <cell r="M102">
            <v>5</v>
          </cell>
          <cell r="N102">
            <v>0</v>
          </cell>
        </row>
        <row r="103">
          <cell r="C103">
            <v>3</v>
          </cell>
          <cell r="D103">
            <v>0.5</v>
          </cell>
          <cell r="E103">
            <v>0.5</v>
          </cell>
          <cell r="F103">
            <v>6</v>
          </cell>
          <cell r="G103">
            <v>0</v>
          </cell>
          <cell r="H103">
            <v>0</v>
          </cell>
          <cell r="I103">
            <v>6.5</v>
          </cell>
          <cell r="J103">
            <v>1</v>
          </cell>
          <cell r="K103">
            <v>0.5</v>
          </cell>
          <cell r="L103">
            <v>11</v>
          </cell>
          <cell r="M103">
            <v>4.5</v>
          </cell>
          <cell r="N103">
            <v>0</v>
          </cell>
        </row>
        <row r="104">
          <cell r="C104">
            <v>2</v>
          </cell>
          <cell r="D104">
            <v>0.5</v>
          </cell>
          <cell r="E104">
            <v>0.5</v>
          </cell>
          <cell r="F104">
            <v>6.5</v>
          </cell>
          <cell r="G104">
            <v>0</v>
          </cell>
          <cell r="H104">
            <v>0.5</v>
          </cell>
          <cell r="I104">
            <v>3</v>
          </cell>
          <cell r="J104">
            <v>0.5</v>
          </cell>
          <cell r="K104">
            <v>0.5</v>
          </cell>
          <cell r="L104">
            <v>9</v>
          </cell>
          <cell r="M104">
            <v>4.5</v>
          </cell>
          <cell r="N104">
            <v>0</v>
          </cell>
        </row>
        <row r="105">
          <cell r="C105">
            <v>2</v>
          </cell>
          <cell r="D105">
            <v>0.5</v>
          </cell>
          <cell r="E105">
            <v>1</v>
          </cell>
          <cell r="F105">
            <v>5</v>
          </cell>
          <cell r="G105">
            <v>0</v>
          </cell>
          <cell r="H105">
            <v>0.5</v>
          </cell>
          <cell r="I105">
            <v>4</v>
          </cell>
          <cell r="J105">
            <v>0.5</v>
          </cell>
          <cell r="K105">
            <v>0.5</v>
          </cell>
          <cell r="L105">
            <v>11</v>
          </cell>
          <cell r="M105">
            <v>5.5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2.08 Musita-Lumino"/>
      <sheetName val="22.08 Lumino-Musita"/>
      <sheetName val="23.08 Musita-Lumino-24h"/>
      <sheetName val="23.08 Lumino-Musita-24h"/>
      <sheetName val="24.08 Musita-Lumino"/>
      <sheetName val="24.08 Lumino-Musita"/>
      <sheetName val="25.08 Musita-Lumino"/>
      <sheetName val="25.08 Lumino-Musita"/>
      <sheetName val="26.08 Musita-Lumino-24h"/>
      <sheetName val="26.08 Lumino-Musita-24h"/>
      <sheetName val="27.08 Musita-Lumino"/>
      <sheetName val="27.08 Lumino-Musita"/>
      <sheetName val="28.08Musita-Lumino"/>
      <sheetName val="28.08 Lumino-Musita"/>
      <sheetName val="Avg Week Musita-Lumino"/>
      <sheetName val="Avg Week Lumino-Musita"/>
      <sheetName val="proportions"/>
      <sheetName val="Avg Week Lumino-Musit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C10">
            <v>3.2857142857142856</v>
          </cell>
          <cell r="D10">
            <v>0.8571428571428571</v>
          </cell>
          <cell r="E10">
            <v>1</v>
          </cell>
          <cell r="F10">
            <v>1.1428571428571428</v>
          </cell>
          <cell r="G10">
            <v>0.5714285714285714</v>
          </cell>
          <cell r="H10">
            <v>0</v>
          </cell>
          <cell r="I10">
            <v>2</v>
          </cell>
          <cell r="J10">
            <v>3.2857142857142856</v>
          </cell>
          <cell r="K10">
            <v>1.5714285714285714</v>
          </cell>
          <cell r="L10">
            <v>0</v>
          </cell>
          <cell r="M10">
            <v>20.571428571428573</v>
          </cell>
          <cell r="N10">
            <v>0.14285714285714285</v>
          </cell>
        </row>
        <row r="11">
          <cell r="C11">
            <v>2.7142857142857144</v>
          </cell>
          <cell r="D11">
            <v>0.7142857142857143</v>
          </cell>
          <cell r="E11">
            <v>0.42857142857142855</v>
          </cell>
          <cell r="F11">
            <v>0.7142857142857143</v>
          </cell>
          <cell r="G11">
            <v>0</v>
          </cell>
          <cell r="H11">
            <v>0</v>
          </cell>
          <cell r="I11">
            <v>2</v>
          </cell>
          <cell r="J11">
            <v>3.7142857142857144</v>
          </cell>
          <cell r="K11">
            <v>2.2857142857142856</v>
          </cell>
          <cell r="L11">
            <v>0.2857142857142857</v>
          </cell>
          <cell r="M11">
            <v>26.857142857142858</v>
          </cell>
          <cell r="N11">
            <v>0.7142857142857143</v>
          </cell>
        </row>
        <row r="12">
          <cell r="C12">
            <v>1.8571428571428572</v>
          </cell>
          <cell r="D12">
            <v>1.4285714285714286</v>
          </cell>
          <cell r="E12">
            <v>0.14285714285714285</v>
          </cell>
          <cell r="F12">
            <v>0.14285714285714285</v>
          </cell>
          <cell r="G12">
            <v>0</v>
          </cell>
          <cell r="H12">
            <v>0</v>
          </cell>
          <cell r="I12">
            <v>1.8571428571428572</v>
          </cell>
          <cell r="J12">
            <v>2.5714285714285716</v>
          </cell>
          <cell r="K12">
            <v>1.7142857142857142</v>
          </cell>
          <cell r="L12">
            <v>0.2857142857142857</v>
          </cell>
          <cell r="M12">
            <v>35.571428571428569</v>
          </cell>
          <cell r="N12">
            <v>0.14285714285714285</v>
          </cell>
        </row>
        <row r="13">
          <cell r="C13">
            <v>2.4285714285714284</v>
          </cell>
          <cell r="D13">
            <v>1</v>
          </cell>
          <cell r="E13">
            <v>1.2857142857142858</v>
          </cell>
          <cell r="F13">
            <v>0.7142857142857143</v>
          </cell>
          <cell r="G13">
            <v>0</v>
          </cell>
          <cell r="H13">
            <v>0</v>
          </cell>
          <cell r="I13">
            <v>2.8571428571428572</v>
          </cell>
          <cell r="J13">
            <v>2.4285714285714284</v>
          </cell>
          <cell r="K13">
            <v>2.1428571428571428</v>
          </cell>
          <cell r="L13">
            <v>0.42857142857142855</v>
          </cell>
          <cell r="M13">
            <v>42.714285714285715</v>
          </cell>
          <cell r="N13">
            <v>0.14285714285714285</v>
          </cell>
        </row>
        <row r="14">
          <cell r="C14">
            <v>3.4285714285714284</v>
          </cell>
          <cell r="D14">
            <v>1.2857142857142858</v>
          </cell>
          <cell r="E14">
            <v>0.42857142857142855</v>
          </cell>
          <cell r="F14">
            <v>0</v>
          </cell>
          <cell r="G14">
            <v>0</v>
          </cell>
          <cell r="H14">
            <v>0</v>
          </cell>
          <cell r="I14">
            <v>1.7142857142857142</v>
          </cell>
          <cell r="J14">
            <v>2.7142857142857144</v>
          </cell>
          <cell r="K14">
            <v>0.42857142857142855</v>
          </cell>
          <cell r="L14">
            <v>0.42857142857142855</v>
          </cell>
          <cell r="M14">
            <v>34.285714285714285</v>
          </cell>
          <cell r="N14">
            <v>0.14285714285714285</v>
          </cell>
        </row>
        <row r="15">
          <cell r="C15">
            <v>2.1428571428571428</v>
          </cell>
          <cell r="D15">
            <v>0.8571428571428571</v>
          </cell>
          <cell r="E15">
            <v>0.5714285714285714</v>
          </cell>
          <cell r="F15">
            <v>0.5714285714285714</v>
          </cell>
          <cell r="G15">
            <v>0</v>
          </cell>
          <cell r="H15">
            <v>0</v>
          </cell>
          <cell r="I15">
            <v>1.5714285714285714</v>
          </cell>
          <cell r="J15">
            <v>2.1428571428571428</v>
          </cell>
          <cell r="K15">
            <v>0.7142857142857143</v>
          </cell>
          <cell r="L15">
            <v>0.42857142857142855</v>
          </cell>
          <cell r="M15">
            <v>30.571428571428573</v>
          </cell>
          <cell r="N15">
            <v>0.14285714285714285</v>
          </cell>
        </row>
        <row r="16">
          <cell r="C16">
            <v>2.8571428571428572</v>
          </cell>
          <cell r="D16">
            <v>2.4285714285714284</v>
          </cell>
          <cell r="E16">
            <v>0.8571428571428571</v>
          </cell>
          <cell r="F16">
            <v>0.5714285714285714</v>
          </cell>
          <cell r="G16">
            <v>0.2857142857142857</v>
          </cell>
          <cell r="H16">
            <v>0</v>
          </cell>
          <cell r="I16">
            <v>2.1428571428571428</v>
          </cell>
          <cell r="J16">
            <v>3</v>
          </cell>
          <cell r="K16">
            <v>0.2857142857142857</v>
          </cell>
          <cell r="L16">
            <v>0.14285714285714285</v>
          </cell>
          <cell r="M16">
            <v>43.142857142857146</v>
          </cell>
          <cell r="N16">
            <v>0</v>
          </cell>
        </row>
        <row r="17">
          <cell r="C17">
            <v>2.7142857142857144</v>
          </cell>
          <cell r="D17">
            <v>1.5714285714285714</v>
          </cell>
          <cell r="E17">
            <v>1.1428571428571428</v>
          </cell>
          <cell r="F17">
            <v>1.1428571428571428</v>
          </cell>
          <cell r="G17">
            <v>0.2857142857142857</v>
          </cell>
          <cell r="H17">
            <v>0</v>
          </cell>
          <cell r="I17">
            <v>1.4285714285714286</v>
          </cell>
          <cell r="J17">
            <v>2.2857142857142856</v>
          </cell>
          <cell r="K17">
            <v>0.7142857142857143</v>
          </cell>
          <cell r="L17">
            <v>0.42857142857142855</v>
          </cell>
          <cell r="M17">
            <v>38.428571428571431</v>
          </cell>
          <cell r="N17">
            <v>0.14285714285714285</v>
          </cell>
        </row>
        <row r="18">
          <cell r="C18">
            <v>3.2857142857142856</v>
          </cell>
          <cell r="D18">
            <v>1.1428571428571428</v>
          </cell>
          <cell r="E18">
            <v>0.5714285714285714</v>
          </cell>
          <cell r="F18">
            <v>0.5714285714285714</v>
          </cell>
          <cell r="G18">
            <v>0</v>
          </cell>
          <cell r="H18">
            <v>0</v>
          </cell>
          <cell r="I18">
            <v>1.8571428571428572</v>
          </cell>
          <cell r="J18">
            <v>1.2857142857142858</v>
          </cell>
          <cell r="K18">
            <v>0.2857142857142857</v>
          </cell>
          <cell r="L18">
            <v>0</v>
          </cell>
          <cell r="M18">
            <v>34.285714285714285</v>
          </cell>
          <cell r="N18">
            <v>0.14285714285714285</v>
          </cell>
        </row>
        <row r="19">
          <cell r="C19">
            <v>2.8571428571428572</v>
          </cell>
          <cell r="D19">
            <v>1.5714285714285714</v>
          </cell>
          <cell r="E19">
            <v>0.7142857142857143</v>
          </cell>
          <cell r="F19">
            <v>0.8571428571428571</v>
          </cell>
          <cell r="G19">
            <v>0</v>
          </cell>
          <cell r="H19">
            <v>0</v>
          </cell>
          <cell r="I19">
            <v>1.1428571428571428</v>
          </cell>
          <cell r="J19">
            <v>1.7142857142857142</v>
          </cell>
          <cell r="K19">
            <v>0.42857142857142855</v>
          </cell>
          <cell r="L19">
            <v>0</v>
          </cell>
          <cell r="M19">
            <v>36.857142857142854</v>
          </cell>
          <cell r="N19">
            <v>0.14285714285714285</v>
          </cell>
        </row>
        <row r="20">
          <cell r="C20">
            <v>3.7142857142857144</v>
          </cell>
          <cell r="D20">
            <v>1.1428571428571428</v>
          </cell>
          <cell r="E20">
            <v>0.7142857142857143</v>
          </cell>
          <cell r="F20">
            <v>0.8571428571428571</v>
          </cell>
          <cell r="G20">
            <v>0</v>
          </cell>
          <cell r="H20">
            <v>0</v>
          </cell>
          <cell r="I20">
            <v>1.4285714285714286</v>
          </cell>
          <cell r="J20">
            <v>1.2857142857142858</v>
          </cell>
          <cell r="K20">
            <v>1.2857142857142858</v>
          </cell>
          <cell r="L20">
            <v>0.5714285714285714</v>
          </cell>
          <cell r="M20">
            <v>40.285714285714285</v>
          </cell>
          <cell r="N20">
            <v>0</v>
          </cell>
        </row>
        <row r="21">
          <cell r="C21">
            <v>4.2857142857142856</v>
          </cell>
          <cell r="D21">
            <v>2.2857142857142856</v>
          </cell>
          <cell r="E21">
            <v>0.7142857142857143</v>
          </cell>
          <cell r="F21">
            <v>0.8571428571428571</v>
          </cell>
          <cell r="G21">
            <v>0</v>
          </cell>
          <cell r="H21">
            <v>0</v>
          </cell>
          <cell r="I21">
            <v>1.7142857142857142</v>
          </cell>
          <cell r="J21">
            <v>1.8571428571428572</v>
          </cell>
          <cell r="K21">
            <v>1.2857142857142858</v>
          </cell>
          <cell r="L21">
            <v>0.14285714285714285</v>
          </cell>
          <cell r="M21">
            <v>38.857142857142854</v>
          </cell>
          <cell r="N21">
            <v>0</v>
          </cell>
        </row>
        <row r="22">
          <cell r="C22">
            <v>5.7142857142857144</v>
          </cell>
          <cell r="D22">
            <v>2.5714285714285716</v>
          </cell>
          <cell r="E22">
            <v>0.2857142857142857</v>
          </cell>
          <cell r="F22">
            <v>1.7142857142857142</v>
          </cell>
          <cell r="G22">
            <v>0.14285714285714285</v>
          </cell>
          <cell r="H22">
            <v>0</v>
          </cell>
          <cell r="I22">
            <v>3.4285714285714284</v>
          </cell>
          <cell r="J22">
            <v>1.8571428571428572</v>
          </cell>
          <cell r="K22">
            <v>0.8571428571428571</v>
          </cell>
          <cell r="L22">
            <v>0</v>
          </cell>
          <cell r="M22">
            <v>39.428571428571431</v>
          </cell>
          <cell r="N22">
            <v>0</v>
          </cell>
        </row>
        <row r="23">
          <cell r="C23">
            <v>4</v>
          </cell>
          <cell r="D23">
            <v>1.2857142857142858</v>
          </cell>
          <cell r="E23">
            <v>1.1428571428571428</v>
          </cell>
          <cell r="F23">
            <v>1</v>
          </cell>
          <cell r="G23">
            <v>0</v>
          </cell>
          <cell r="H23">
            <v>0</v>
          </cell>
          <cell r="I23">
            <v>1.5714285714285714</v>
          </cell>
          <cell r="J23">
            <v>1.5714285714285714</v>
          </cell>
          <cell r="K23">
            <v>0.42857142857142855</v>
          </cell>
          <cell r="L23">
            <v>0.5714285714285714</v>
          </cell>
          <cell r="M23">
            <v>43.857142857142854</v>
          </cell>
          <cell r="N23">
            <v>0</v>
          </cell>
        </row>
        <row r="24">
          <cell r="C24">
            <v>3.8571428571428572</v>
          </cell>
          <cell r="D24">
            <v>0.5714285714285714</v>
          </cell>
          <cell r="E24">
            <v>0.8571428571428571</v>
          </cell>
          <cell r="F24">
            <v>1.2857142857142858</v>
          </cell>
          <cell r="G24">
            <v>0.14285714285714285</v>
          </cell>
          <cell r="H24">
            <v>0</v>
          </cell>
          <cell r="I24">
            <v>1.5714285714285714</v>
          </cell>
          <cell r="J24">
            <v>1.7142857142857142</v>
          </cell>
          <cell r="K24">
            <v>1.2857142857142858</v>
          </cell>
          <cell r="L24">
            <v>0</v>
          </cell>
          <cell r="M24">
            <v>35.285714285714285</v>
          </cell>
          <cell r="N24">
            <v>0</v>
          </cell>
        </row>
        <row r="25">
          <cell r="C25">
            <v>3.2857142857142856</v>
          </cell>
          <cell r="D25">
            <v>1.8571428571428572</v>
          </cell>
          <cell r="E25">
            <v>1.4285714285714286</v>
          </cell>
          <cell r="F25">
            <v>1.4285714285714286</v>
          </cell>
          <cell r="G25">
            <v>0</v>
          </cell>
          <cell r="H25">
            <v>0.14285714285714285</v>
          </cell>
          <cell r="I25">
            <v>1.2857142857142858</v>
          </cell>
          <cell r="J25">
            <v>1.8571428571428572</v>
          </cell>
          <cell r="K25">
            <v>0.42857142857142855</v>
          </cell>
          <cell r="L25">
            <v>0.2857142857142857</v>
          </cell>
          <cell r="M25">
            <v>37.142857142857146</v>
          </cell>
          <cell r="N25">
            <v>0.14285714285714285</v>
          </cell>
        </row>
        <row r="26">
          <cell r="C26">
            <v>4.7142857142857144</v>
          </cell>
          <cell r="D26">
            <v>0.8571428571428571</v>
          </cell>
          <cell r="E26">
            <v>0.2857142857142857</v>
          </cell>
          <cell r="F26">
            <v>0.8571428571428571</v>
          </cell>
          <cell r="G26">
            <v>0.5714285714285714</v>
          </cell>
          <cell r="H26">
            <v>0</v>
          </cell>
          <cell r="I26">
            <v>1.5714285714285714</v>
          </cell>
          <cell r="J26">
            <v>1.2857142857142858</v>
          </cell>
          <cell r="K26">
            <v>0.42857142857142855</v>
          </cell>
          <cell r="L26">
            <v>0.14285714285714285</v>
          </cell>
          <cell r="M26">
            <v>52.142857142857146</v>
          </cell>
          <cell r="N26">
            <v>0.2857142857142857</v>
          </cell>
        </row>
        <row r="27">
          <cell r="C27">
            <v>5.1428571428571432</v>
          </cell>
          <cell r="D27">
            <v>1.8571428571428572</v>
          </cell>
          <cell r="E27">
            <v>0.5714285714285714</v>
          </cell>
          <cell r="F27">
            <v>2.5714285714285716</v>
          </cell>
          <cell r="G27">
            <v>0</v>
          </cell>
          <cell r="H27">
            <v>0</v>
          </cell>
          <cell r="I27">
            <v>1.2857142857142858</v>
          </cell>
          <cell r="J27">
            <v>3.2857142857142856</v>
          </cell>
          <cell r="K27">
            <v>0.5714285714285714</v>
          </cell>
          <cell r="L27">
            <v>0.2857142857142857</v>
          </cell>
          <cell r="M27">
            <v>45.428571428571431</v>
          </cell>
          <cell r="N27">
            <v>0.14285714285714285</v>
          </cell>
        </row>
        <row r="28">
          <cell r="C28">
            <v>4.2857142857142856</v>
          </cell>
          <cell r="D28">
            <v>1.1428571428571428</v>
          </cell>
          <cell r="E28">
            <v>0.42857142857142855</v>
          </cell>
          <cell r="F28">
            <v>1.7142857142857142</v>
          </cell>
          <cell r="G28">
            <v>0</v>
          </cell>
          <cell r="H28">
            <v>0</v>
          </cell>
          <cell r="I28">
            <v>1.1428571428571428</v>
          </cell>
          <cell r="J28">
            <v>1.5714285714285714</v>
          </cell>
          <cell r="K28">
            <v>0.5714285714285714</v>
          </cell>
          <cell r="L28">
            <v>0.5714285714285714</v>
          </cell>
          <cell r="M28">
            <v>48</v>
          </cell>
          <cell r="N28">
            <v>0</v>
          </cell>
        </row>
        <row r="29">
          <cell r="C29">
            <v>5</v>
          </cell>
          <cell r="D29">
            <v>1.1428571428571428</v>
          </cell>
          <cell r="E29">
            <v>0.8571428571428571</v>
          </cell>
          <cell r="F29">
            <v>2.1428571428571428</v>
          </cell>
          <cell r="G29">
            <v>0</v>
          </cell>
          <cell r="H29">
            <v>0</v>
          </cell>
          <cell r="I29">
            <v>1.4285714285714286</v>
          </cell>
          <cell r="J29">
            <v>1.2857142857142858</v>
          </cell>
          <cell r="K29">
            <v>0.7142857142857143</v>
          </cell>
          <cell r="L29">
            <v>0.5714285714285714</v>
          </cell>
          <cell r="M29">
            <v>55.142857142857146</v>
          </cell>
          <cell r="N29">
            <v>0</v>
          </cell>
        </row>
        <row r="30">
          <cell r="C30">
            <v>5.7142857142857144</v>
          </cell>
          <cell r="D30">
            <v>1.7142857142857142</v>
          </cell>
          <cell r="E30">
            <v>1.4285714285714286</v>
          </cell>
          <cell r="F30">
            <v>1.7142857142857142</v>
          </cell>
          <cell r="G30">
            <v>0</v>
          </cell>
          <cell r="H30">
            <v>0</v>
          </cell>
          <cell r="I30">
            <v>1.5714285714285714</v>
          </cell>
          <cell r="J30">
            <v>2.1428571428571428</v>
          </cell>
          <cell r="K30">
            <v>0.42857142857142855</v>
          </cell>
          <cell r="L30">
            <v>0.2857142857142857</v>
          </cell>
          <cell r="M30">
            <v>46.428571428571431</v>
          </cell>
          <cell r="N30">
            <v>0</v>
          </cell>
        </row>
        <row r="31">
          <cell r="C31">
            <v>4.8571428571428568</v>
          </cell>
          <cell r="D31">
            <v>0.8571428571428571</v>
          </cell>
          <cell r="E31">
            <v>2</v>
          </cell>
          <cell r="F31">
            <v>1.5714285714285714</v>
          </cell>
          <cell r="G31">
            <v>0.2857142857142857</v>
          </cell>
          <cell r="H31">
            <v>0</v>
          </cell>
          <cell r="I31">
            <v>2.4285714285714284</v>
          </cell>
          <cell r="J31">
            <v>2.5714285714285716</v>
          </cell>
          <cell r="K31">
            <v>0</v>
          </cell>
          <cell r="L31">
            <v>0</v>
          </cell>
          <cell r="M31">
            <v>46.714285714285715</v>
          </cell>
          <cell r="N31">
            <v>0.14285714285714285</v>
          </cell>
        </row>
        <row r="32">
          <cell r="C32">
            <v>3.8571428571428572</v>
          </cell>
          <cell r="D32">
            <v>0.5714285714285714</v>
          </cell>
          <cell r="E32">
            <v>1.2857142857142858</v>
          </cell>
          <cell r="F32">
            <v>2.2857142857142856</v>
          </cell>
          <cell r="G32">
            <v>0.14285714285714285</v>
          </cell>
          <cell r="H32">
            <v>0.14285714285714285</v>
          </cell>
          <cell r="I32">
            <v>3.2857142857142856</v>
          </cell>
          <cell r="J32">
            <v>1.2857142857142858</v>
          </cell>
          <cell r="K32">
            <v>0.5714285714285714</v>
          </cell>
          <cell r="L32">
            <v>0.42857142857142855</v>
          </cell>
          <cell r="M32">
            <v>43</v>
          </cell>
          <cell r="N32">
            <v>0</v>
          </cell>
        </row>
        <row r="33">
          <cell r="C33">
            <v>3.5714285714285716</v>
          </cell>
          <cell r="D33">
            <v>1.1428571428571428</v>
          </cell>
          <cell r="E33">
            <v>0.42857142857142855</v>
          </cell>
          <cell r="F33">
            <v>2</v>
          </cell>
          <cell r="G33">
            <v>0</v>
          </cell>
          <cell r="H33">
            <v>0</v>
          </cell>
          <cell r="I33">
            <v>1.5714285714285714</v>
          </cell>
          <cell r="J33">
            <v>0.8571428571428571</v>
          </cell>
          <cell r="K33">
            <v>0.14285714285714285</v>
          </cell>
          <cell r="L33">
            <v>1</v>
          </cell>
          <cell r="M33">
            <v>45.857142857142854</v>
          </cell>
          <cell r="N33">
            <v>0.2857142857142857</v>
          </cell>
        </row>
        <row r="34">
          <cell r="C34">
            <v>6.2857142857142856</v>
          </cell>
          <cell r="D34">
            <v>0.8571428571428571</v>
          </cell>
          <cell r="E34">
            <v>0.8571428571428571</v>
          </cell>
          <cell r="F34">
            <v>1.8571428571428572</v>
          </cell>
          <cell r="G34">
            <v>0.5714285714285714</v>
          </cell>
          <cell r="H34">
            <v>0</v>
          </cell>
          <cell r="I34">
            <v>3</v>
          </cell>
          <cell r="J34">
            <v>3.1428571428571428</v>
          </cell>
          <cell r="K34">
            <v>0.42857142857142855</v>
          </cell>
          <cell r="L34">
            <v>0.5714285714285714</v>
          </cell>
          <cell r="M34">
            <v>40.714285714285715</v>
          </cell>
          <cell r="N34">
            <v>0.2857142857142857</v>
          </cell>
        </row>
        <row r="35">
          <cell r="C35">
            <v>4.1428571428571432</v>
          </cell>
          <cell r="D35">
            <v>1</v>
          </cell>
          <cell r="E35">
            <v>1.2857142857142858</v>
          </cell>
          <cell r="F35">
            <v>2</v>
          </cell>
          <cell r="G35">
            <v>0.2857142857142857</v>
          </cell>
          <cell r="H35">
            <v>0</v>
          </cell>
          <cell r="I35">
            <v>1</v>
          </cell>
          <cell r="J35">
            <v>1.8571428571428572</v>
          </cell>
          <cell r="K35">
            <v>0.7142857142857143</v>
          </cell>
          <cell r="L35">
            <v>0.42857142857142855</v>
          </cell>
          <cell r="M35">
            <v>37.285714285714285</v>
          </cell>
          <cell r="N35">
            <v>0.14285714285714285</v>
          </cell>
        </row>
        <row r="36">
          <cell r="C36">
            <v>4.4285714285714288</v>
          </cell>
          <cell r="D36">
            <v>0.8571428571428571</v>
          </cell>
          <cell r="E36">
            <v>1.1428571428571428</v>
          </cell>
          <cell r="F36">
            <v>1.4285714285714286</v>
          </cell>
          <cell r="G36">
            <v>0.2857142857142857</v>
          </cell>
          <cell r="H36">
            <v>0.14285714285714285</v>
          </cell>
          <cell r="I36">
            <v>2.4285714285714284</v>
          </cell>
          <cell r="J36">
            <v>2</v>
          </cell>
          <cell r="K36">
            <v>0.42857142857142855</v>
          </cell>
          <cell r="L36">
            <v>0.8571428571428571</v>
          </cell>
          <cell r="M36">
            <v>42.857142857142854</v>
          </cell>
          <cell r="N36">
            <v>0.2857142857142857</v>
          </cell>
        </row>
        <row r="37">
          <cell r="C37">
            <v>4.2857142857142856</v>
          </cell>
          <cell r="D37">
            <v>0.42857142857142855</v>
          </cell>
          <cell r="E37">
            <v>0.2857142857142857</v>
          </cell>
          <cell r="F37">
            <v>1.2857142857142858</v>
          </cell>
          <cell r="G37">
            <v>0</v>
          </cell>
          <cell r="H37">
            <v>0.2857142857142857</v>
          </cell>
          <cell r="I37">
            <v>1.8571428571428572</v>
          </cell>
          <cell r="J37">
            <v>1.7142857142857142</v>
          </cell>
          <cell r="K37">
            <v>0</v>
          </cell>
          <cell r="L37">
            <v>0.5714285714285714</v>
          </cell>
          <cell r="M37">
            <v>37</v>
          </cell>
          <cell r="N37">
            <v>0.14285714285714285</v>
          </cell>
        </row>
        <row r="38">
          <cell r="C38">
            <v>2.4285714285714284</v>
          </cell>
          <cell r="D38">
            <v>1.5714285714285714</v>
          </cell>
          <cell r="E38">
            <v>1</v>
          </cell>
          <cell r="F38">
            <v>1.4285714285714286</v>
          </cell>
          <cell r="G38">
            <v>0.14285714285714285</v>
          </cell>
          <cell r="H38">
            <v>0.14285714285714285</v>
          </cell>
          <cell r="I38">
            <v>2.7142857142857144</v>
          </cell>
          <cell r="J38">
            <v>2.7142857142857144</v>
          </cell>
          <cell r="K38">
            <v>0.5714285714285714</v>
          </cell>
          <cell r="L38">
            <v>0.14285714285714285</v>
          </cell>
          <cell r="M38">
            <v>34.428571428571431</v>
          </cell>
          <cell r="N38">
            <v>0.14285714285714285</v>
          </cell>
        </row>
        <row r="39">
          <cell r="C39">
            <v>4.8571428571428568</v>
          </cell>
          <cell r="D39">
            <v>0.7142857142857143</v>
          </cell>
          <cell r="E39">
            <v>0.7142857142857143</v>
          </cell>
          <cell r="F39">
            <v>2</v>
          </cell>
          <cell r="G39">
            <v>0</v>
          </cell>
          <cell r="H39">
            <v>0</v>
          </cell>
          <cell r="I39">
            <v>1.1428571428571428</v>
          </cell>
          <cell r="J39">
            <v>1.5714285714285714</v>
          </cell>
          <cell r="K39">
            <v>0.5714285714285714</v>
          </cell>
          <cell r="L39">
            <v>0.2857142857142857</v>
          </cell>
          <cell r="M39">
            <v>34.428571428571431</v>
          </cell>
          <cell r="N39">
            <v>0</v>
          </cell>
        </row>
        <row r="40">
          <cell r="C40">
            <v>5.1428571428571432</v>
          </cell>
          <cell r="D40">
            <v>1.5714285714285714</v>
          </cell>
          <cell r="E40">
            <v>0.2857142857142857</v>
          </cell>
          <cell r="F40">
            <v>3</v>
          </cell>
          <cell r="G40">
            <v>0.14285714285714285</v>
          </cell>
          <cell r="H40">
            <v>0.14285714285714285</v>
          </cell>
          <cell r="I40">
            <v>2</v>
          </cell>
          <cell r="J40">
            <v>2.5714285714285716</v>
          </cell>
          <cell r="K40">
            <v>0.8571428571428571</v>
          </cell>
          <cell r="L40">
            <v>0.14285714285714285</v>
          </cell>
          <cell r="M40">
            <v>36.428571428571431</v>
          </cell>
          <cell r="N40">
            <v>0.42857142857142855</v>
          </cell>
        </row>
        <row r="41">
          <cell r="C41">
            <v>3.8571428571428572</v>
          </cell>
          <cell r="D41">
            <v>1.2857142857142858</v>
          </cell>
          <cell r="E41">
            <v>0.7142857142857143</v>
          </cell>
          <cell r="F41">
            <v>1.7142857142857142</v>
          </cell>
          <cell r="G41">
            <v>0.5714285714285714</v>
          </cell>
          <cell r="H41">
            <v>0</v>
          </cell>
          <cell r="I41">
            <v>1.5714285714285714</v>
          </cell>
          <cell r="J41">
            <v>2.7142857142857144</v>
          </cell>
          <cell r="K41">
            <v>0.8571428571428571</v>
          </cell>
          <cell r="L41">
            <v>0.14285714285714285</v>
          </cell>
          <cell r="M41">
            <v>34.428571428571431</v>
          </cell>
          <cell r="N41">
            <v>0.14285714285714285</v>
          </cell>
        </row>
        <row r="42">
          <cell r="C42">
            <v>3.2857142857142856</v>
          </cell>
          <cell r="D42">
            <v>1</v>
          </cell>
          <cell r="E42">
            <v>1.2857142857142858</v>
          </cell>
          <cell r="F42">
            <v>1.4285714285714286</v>
          </cell>
          <cell r="G42">
            <v>0</v>
          </cell>
          <cell r="H42">
            <v>0</v>
          </cell>
          <cell r="I42">
            <v>1.2857142857142858</v>
          </cell>
          <cell r="J42">
            <v>3.2857142857142856</v>
          </cell>
          <cell r="K42">
            <v>0.5714285714285714</v>
          </cell>
          <cell r="L42">
            <v>0</v>
          </cell>
          <cell r="M42">
            <v>33.142857142857146</v>
          </cell>
          <cell r="N42">
            <v>0.14285714285714285</v>
          </cell>
        </row>
        <row r="43">
          <cell r="C43">
            <v>3.8571428571428572</v>
          </cell>
          <cell r="D43">
            <v>1.8571428571428572</v>
          </cell>
          <cell r="E43">
            <v>1</v>
          </cell>
          <cell r="F43">
            <v>1.8571428571428572</v>
          </cell>
          <cell r="G43">
            <v>0.2857142857142857</v>
          </cell>
          <cell r="H43">
            <v>0.2857142857142857</v>
          </cell>
          <cell r="I43">
            <v>1.4285714285714286</v>
          </cell>
          <cell r="J43">
            <v>5.1428571428571432</v>
          </cell>
          <cell r="K43">
            <v>0.14285714285714285</v>
          </cell>
          <cell r="L43">
            <v>0.42857142857142855</v>
          </cell>
          <cell r="M43">
            <v>35.857142857142854</v>
          </cell>
          <cell r="N43">
            <v>0</v>
          </cell>
        </row>
        <row r="44">
          <cell r="C44">
            <v>3</v>
          </cell>
          <cell r="D44">
            <v>1.5714285714285714</v>
          </cell>
          <cell r="E44">
            <v>1.1428571428571428</v>
          </cell>
          <cell r="F44">
            <v>2.1428571428571428</v>
          </cell>
          <cell r="G44">
            <v>0</v>
          </cell>
          <cell r="H44">
            <v>0</v>
          </cell>
          <cell r="I44">
            <v>0.8571428571428571</v>
          </cell>
          <cell r="J44">
            <v>4.5714285714285712</v>
          </cell>
          <cell r="K44">
            <v>0.2857142857142857</v>
          </cell>
          <cell r="L44">
            <v>0.42857142857142855</v>
          </cell>
          <cell r="M44">
            <v>37.857142857142854</v>
          </cell>
          <cell r="N44">
            <v>0</v>
          </cell>
        </row>
        <row r="45">
          <cell r="C45">
            <v>3.7142857142857144</v>
          </cell>
          <cell r="D45">
            <v>0.14285714285714285</v>
          </cell>
          <cell r="E45">
            <v>0.8571428571428571</v>
          </cell>
          <cell r="F45">
            <v>1.7142857142857142</v>
          </cell>
          <cell r="G45">
            <v>0.14285714285714285</v>
          </cell>
          <cell r="H45">
            <v>0.14285714285714285</v>
          </cell>
          <cell r="I45">
            <v>2.5714285714285716</v>
          </cell>
          <cell r="J45">
            <v>3</v>
          </cell>
          <cell r="K45">
            <v>0.14285714285714285</v>
          </cell>
          <cell r="L45">
            <v>0.2857142857142857</v>
          </cell>
          <cell r="M45">
            <v>44</v>
          </cell>
          <cell r="N45">
            <v>0</v>
          </cell>
        </row>
        <row r="46">
          <cell r="C46">
            <v>4.8571428571428568</v>
          </cell>
          <cell r="D46">
            <v>1.2857142857142858</v>
          </cell>
          <cell r="E46">
            <v>0.2857142857142857</v>
          </cell>
          <cell r="F46">
            <v>1</v>
          </cell>
          <cell r="G46">
            <v>0</v>
          </cell>
          <cell r="H46">
            <v>0</v>
          </cell>
          <cell r="I46">
            <v>3.5714285714285716</v>
          </cell>
          <cell r="J46">
            <v>2.2857142857142856</v>
          </cell>
          <cell r="K46">
            <v>0.14285714285714285</v>
          </cell>
          <cell r="L46">
            <v>0</v>
          </cell>
          <cell r="M46">
            <v>43.142857142857146</v>
          </cell>
          <cell r="N46">
            <v>0</v>
          </cell>
        </row>
        <row r="47">
          <cell r="C47">
            <v>5.1428571428571432</v>
          </cell>
          <cell r="D47">
            <v>1</v>
          </cell>
          <cell r="E47">
            <v>0.7142857142857143</v>
          </cell>
          <cell r="F47">
            <v>2.2857142857142856</v>
          </cell>
          <cell r="G47">
            <v>0</v>
          </cell>
          <cell r="H47">
            <v>0</v>
          </cell>
          <cell r="I47">
            <v>2.8571428571428572</v>
          </cell>
          <cell r="J47">
            <v>1.7142857142857142</v>
          </cell>
          <cell r="K47">
            <v>0.42857142857142855</v>
          </cell>
          <cell r="L47">
            <v>0</v>
          </cell>
          <cell r="M47">
            <v>44.857142857142854</v>
          </cell>
          <cell r="N47">
            <v>0.14285714285714285</v>
          </cell>
        </row>
        <row r="48">
          <cell r="C48">
            <v>4.1428571428571432</v>
          </cell>
          <cell r="D48">
            <v>0.8571428571428571</v>
          </cell>
          <cell r="E48">
            <v>0.7142857142857143</v>
          </cell>
          <cell r="F48">
            <v>1.7142857142857142</v>
          </cell>
          <cell r="G48">
            <v>0</v>
          </cell>
          <cell r="H48">
            <v>0</v>
          </cell>
          <cell r="I48">
            <v>2.1428571428571428</v>
          </cell>
          <cell r="J48">
            <v>2</v>
          </cell>
          <cell r="K48">
            <v>0.5714285714285714</v>
          </cell>
          <cell r="L48">
            <v>0.5714285714285714</v>
          </cell>
          <cell r="M48">
            <v>43.714285714285715</v>
          </cell>
          <cell r="N48">
            <v>0.42857142857142855</v>
          </cell>
        </row>
        <row r="49">
          <cell r="C49">
            <v>4.8571428571428568</v>
          </cell>
          <cell r="D49">
            <v>0.42857142857142855</v>
          </cell>
          <cell r="E49">
            <v>0.5714285714285714</v>
          </cell>
          <cell r="F49">
            <v>1.2857142857142858</v>
          </cell>
          <cell r="G49">
            <v>0</v>
          </cell>
          <cell r="H49">
            <v>0</v>
          </cell>
          <cell r="I49">
            <v>2.8571428571428572</v>
          </cell>
          <cell r="J49">
            <v>2</v>
          </cell>
          <cell r="K49">
            <v>0.2857142857142857</v>
          </cell>
          <cell r="L49">
            <v>0.2857142857142857</v>
          </cell>
          <cell r="M49">
            <v>42.142857142857146</v>
          </cell>
          <cell r="N49">
            <v>0</v>
          </cell>
        </row>
        <row r="50">
          <cell r="C50">
            <v>2.8571428571428572</v>
          </cell>
          <cell r="D50">
            <v>0.8571428571428571</v>
          </cell>
          <cell r="E50">
            <v>0.8571428571428571</v>
          </cell>
          <cell r="F50">
            <v>1.4285714285714286</v>
          </cell>
          <cell r="G50">
            <v>0</v>
          </cell>
          <cell r="H50">
            <v>0</v>
          </cell>
          <cell r="I50">
            <v>2.1428571428571428</v>
          </cell>
          <cell r="J50">
            <v>3</v>
          </cell>
          <cell r="K50">
            <v>0.14285714285714285</v>
          </cell>
          <cell r="L50">
            <v>0.14285714285714285</v>
          </cell>
          <cell r="M50">
            <v>38.285714285714285</v>
          </cell>
          <cell r="N50">
            <v>0.2857142857142857</v>
          </cell>
        </row>
        <row r="51">
          <cell r="C51">
            <v>2</v>
          </cell>
          <cell r="D51">
            <v>0.8571428571428571</v>
          </cell>
          <cell r="E51">
            <v>1</v>
          </cell>
          <cell r="F51">
            <v>1.5714285714285714</v>
          </cell>
          <cell r="G51">
            <v>0</v>
          </cell>
          <cell r="H51">
            <v>0</v>
          </cell>
          <cell r="I51">
            <v>1.4285714285714286</v>
          </cell>
          <cell r="J51">
            <v>2.8571428571428572</v>
          </cell>
          <cell r="K51">
            <v>0</v>
          </cell>
          <cell r="L51">
            <v>0.2857142857142857</v>
          </cell>
          <cell r="M51">
            <v>44</v>
          </cell>
          <cell r="N51">
            <v>0</v>
          </cell>
        </row>
        <row r="52">
          <cell r="C52">
            <v>3.4285714285714284</v>
          </cell>
          <cell r="D52">
            <v>1.7142857142857142</v>
          </cell>
          <cell r="E52">
            <v>0.7142857142857143</v>
          </cell>
          <cell r="F52">
            <v>1.2857142857142858</v>
          </cell>
          <cell r="G52">
            <v>0</v>
          </cell>
          <cell r="H52">
            <v>0</v>
          </cell>
          <cell r="I52">
            <v>0.8571428571428571</v>
          </cell>
          <cell r="J52">
            <v>2.5714285714285716</v>
          </cell>
          <cell r="K52">
            <v>0.7142857142857143</v>
          </cell>
          <cell r="L52">
            <v>0</v>
          </cell>
          <cell r="M52">
            <v>44.857142857142854</v>
          </cell>
          <cell r="N52">
            <v>0.14285714285714285</v>
          </cell>
        </row>
        <row r="53">
          <cell r="C53">
            <v>3.5714285714285716</v>
          </cell>
          <cell r="D53">
            <v>1.5714285714285714</v>
          </cell>
          <cell r="E53">
            <v>0.42857142857142855</v>
          </cell>
          <cell r="F53">
            <v>1.7142857142857142</v>
          </cell>
          <cell r="G53">
            <v>0.14285714285714285</v>
          </cell>
          <cell r="H53">
            <v>0.14285714285714285</v>
          </cell>
          <cell r="I53">
            <v>1.7142857142857142</v>
          </cell>
          <cell r="J53">
            <v>1.4285714285714286</v>
          </cell>
          <cell r="K53">
            <v>1.7142857142857142</v>
          </cell>
          <cell r="L53">
            <v>0.42857142857142855</v>
          </cell>
          <cell r="M53">
            <v>41.714285714285715</v>
          </cell>
          <cell r="N53">
            <v>0.14285714285714285</v>
          </cell>
        </row>
        <row r="54">
          <cell r="C54">
            <v>4.4285714285714288</v>
          </cell>
          <cell r="D54">
            <v>2.2857142857142856</v>
          </cell>
          <cell r="E54">
            <v>1</v>
          </cell>
          <cell r="F54">
            <v>2.7142857142857144</v>
          </cell>
          <cell r="G54">
            <v>0</v>
          </cell>
          <cell r="H54">
            <v>0</v>
          </cell>
          <cell r="I54">
            <v>2</v>
          </cell>
          <cell r="J54">
            <v>3.8571428571428572</v>
          </cell>
          <cell r="K54">
            <v>1.8571428571428572</v>
          </cell>
          <cell r="L54">
            <v>0.14285714285714285</v>
          </cell>
          <cell r="M54">
            <v>42.857142857142854</v>
          </cell>
          <cell r="N54">
            <v>0.14285714285714285</v>
          </cell>
        </row>
        <row r="55">
          <cell r="C55">
            <v>4.2857142857142856</v>
          </cell>
          <cell r="D55">
            <v>2.2857142857142856</v>
          </cell>
          <cell r="E55">
            <v>1.1428571428571428</v>
          </cell>
          <cell r="F55">
            <v>1.4285714285714286</v>
          </cell>
          <cell r="G55">
            <v>0</v>
          </cell>
          <cell r="H55">
            <v>0</v>
          </cell>
          <cell r="I55">
            <v>1.8571428571428572</v>
          </cell>
          <cell r="J55">
            <v>3.1428571428571428</v>
          </cell>
          <cell r="K55">
            <v>0.2857142857142857</v>
          </cell>
          <cell r="L55">
            <v>0</v>
          </cell>
          <cell r="M55">
            <v>39.714285714285715</v>
          </cell>
          <cell r="N55">
            <v>0.2857142857142857</v>
          </cell>
        </row>
        <row r="56">
          <cell r="C56">
            <v>3.5714285714285716</v>
          </cell>
          <cell r="D56">
            <v>0.5714285714285714</v>
          </cell>
          <cell r="E56">
            <v>1.4285714285714286</v>
          </cell>
          <cell r="F56">
            <v>3.4285714285714284</v>
          </cell>
          <cell r="G56">
            <v>0.14285714285714285</v>
          </cell>
          <cell r="H56">
            <v>0</v>
          </cell>
          <cell r="I56">
            <v>1.1428571428571428</v>
          </cell>
          <cell r="J56">
            <v>3.1428571428571428</v>
          </cell>
          <cell r="K56">
            <v>1</v>
          </cell>
          <cell r="L56">
            <v>0.42857142857142855</v>
          </cell>
          <cell r="M56">
            <v>43</v>
          </cell>
          <cell r="N56">
            <v>0.42857142857142855</v>
          </cell>
        </row>
        <row r="57">
          <cell r="C57">
            <v>2.2857142857142856</v>
          </cell>
          <cell r="D57">
            <v>1.4285714285714286</v>
          </cell>
          <cell r="E57">
            <v>0.7142857142857143</v>
          </cell>
          <cell r="F57">
            <v>1.2857142857142858</v>
          </cell>
          <cell r="G57">
            <v>1</v>
          </cell>
          <cell r="H57">
            <v>0</v>
          </cell>
          <cell r="I57">
            <v>1</v>
          </cell>
          <cell r="J57">
            <v>3.1428571428571428</v>
          </cell>
          <cell r="K57">
            <v>0.8571428571428571</v>
          </cell>
          <cell r="L57">
            <v>0.42857142857142855</v>
          </cell>
          <cell r="M57">
            <v>31</v>
          </cell>
          <cell r="N57">
            <v>0</v>
          </cell>
        </row>
        <row r="58">
          <cell r="C58">
            <v>5</v>
          </cell>
          <cell r="D58">
            <v>2.5</v>
          </cell>
          <cell r="E58">
            <v>1</v>
          </cell>
          <cell r="F58">
            <v>4.5</v>
          </cell>
          <cell r="G58">
            <v>0.5</v>
          </cell>
          <cell r="H58">
            <v>0</v>
          </cell>
          <cell r="I58">
            <v>3</v>
          </cell>
          <cell r="J58">
            <v>3.5</v>
          </cell>
          <cell r="K58">
            <v>1.5</v>
          </cell>
          <cell r="L58">
            <v>1</v>
          </cell>
          <cell r="M58">
            <v>42.5</v>
          </cell>
          <cell r="N58">
            <v>0.5</v>
          </cell>
        </row>
        <row r="59">
          <cell r="C59">
            <v>8.5</v>
          </cell>
          <cell r="D59">
            <v>1</v>
          </cell>
          <cell r="E59">
            <v>0.5</v>
          </cell>
          <cell r="F59">
            <v>3</v>
          </cell>
          <cell r="G59">
            <v>1</v>
          </cell>
          <cell r="H59">
            <v>0</v>
          </cell>
          <cell r="I59">
            <v>2</v>
          </cell>
          <cell r="J59">
            <v>4</v>
          </cell>
          <cell r="K59">
            <v>2</v>
          </cell>
          <cell r="L59">
            <v>1</v>
          </cell>
          <cell r="M59">
            <v>38</v>
          </cell>
          <cell r="N59">
            <v>1.5</v>
          </cell>
        </row>
        <row r="60">
          <cell r="C60">
            <v>5.5</v>
          </cell>
          <cell r="D60">
            <v>0</v>
          </cell>
          <cell r="E60">
            <v>1</v>
          </cell>
          <cell r="F60">
            <v>0.5</v>
          </cell>
          <cell r="G60">
            <v>0</v>
          </cell>
          <cell r="H60">
            <v>0</v>
          </cell>
          <cell r="I60">
            <v>1</v>
          </cell>
          <cell r="J60">
            <v>6.5</v>
          </cell>
          <cell r="K60">
            <v>0.5</v>
          </cell>
          <cell r="L60">
            <v>1.5</v>
          </cell>
          <cell r="M60">
            <v>39</v>
          </cell>
          <cell r="N60">
            <v>1</v>
          </cell>
        </row>
        <row r="61">
          <cell r="C61">
            <v>3</v>
          </cell>
          <cell r="D61">
            <v>0.5</v>
          </cell>
          <cell r="E61">
            <v>1</v>
          </cell>
          <cell r="F61">
            <v>0.5</v>
          </cell>
          <cell r="G61">
            <v>0</v>
          </cell>
          <cell r="H61">
            <v>0</v>
          </cell>
          <cell r="I61">
            <v>1</v>
          </cell>
          <cell r="J61">
            <v>5.5</v>
          </cell>
          <cell r="K61">
            <v>0</v>
          </cell>
          <cell r="L61">
            <v>0</v>
          </cell>
          <cell r="M61">
            <v>36</v>
          </cell>
          <cell r="N61">
            <v>0.5</v>
          </cell>
        </row>
        <row r="62">
          <cell r="C62">
            <v>4</v>
          </cell>
          <cell r="D62">
            <v>1</v>
          </cell>
          <cell r="E62">
            <v>1</v>
          </cell>
          <cell r="F62">
            <v>4.5</v>
          </cell>
          <cell r="G62">
            <v>0</v>
          </cell>
          <cell r="H62">
            <v>0</v>
          </cell>
          <cell r="I62">
            <v>1.5</v>
          </cell>
          <cell r="J62">
            <v>0.5</v>
          </cell>
          <cell r="K62">
            <v>0.5</v>
          </cell>
          <cell r="L62">
            <v>0</v>
          </cell>
          <cell r="M62">
            <v>47</v>
          </cell>
          <cell r="N62">
            <v>0</v>
          </cell>
        </row>
        <row r="63">
          <cell r="C63">
            <v>5.5</v>
          </cell>
          <cell r="D63">
            <v>0.5</v>
          </cell>
          <cell r="E63">
            <v>0</v>
          </cell>
          <cell r="F63">
            <v>2.5</v>
          </cell>
          <cell r="G63">
            <v>0</v>
          </cell>
          <cell r="H63">
            <v>0</v>
          </cell>
          <cell r="I63">
            <v>1</v>
          </cell>
          <cell r="J63">
            <v>3</v>
          </cell>
          <cell r="K63">
            <v>0.5</v>
          </cell>
          <cell r="L63">
            <v>2.5</v>
          </cell>
          <cell r="M63">
            <v>31.5</v>
          </cell>
          <cell r="N63">
            <v>0</v>
          </cell>
        </row>
        <row r="64">
          <cell r="C64">
            <v>1</v>
          </cell>
          <cell r="D64">
            <v>0</v>
          </cell>
          <cell r="E64">
            <v>0.5</v>
          </cell>
          <cell r="F64">
            <v>1</v>
          </cell>
          <cell r="G64">
            <v>0</v>
          </cell>
          <cell r="H64">
            <v>0</v>
          </cell>
          <cell r="I64">
            <v>1.5</v>
          </cell>
          <cell r="J64">
            <v>3</v>
          </cell>
          <cell r="K64">
            <v>0</v>
          </cell>
          <cell r="L64">
            <v>1.5</v>
          </cell>
          <cell r="M64">
            <v>24.5</v>
          </cell>
          <cell r="N64">
            <v>0</v>
          </cell>
        </row>
        <row r="65">
          <cell r="C65">
            <v>5.5</v>
          </cell>
          <cell r="D65">
            <v>0.5</v>
          </cell>
          <cell r="E65">
            <v>0</v>
          </cell>
          <cell r="F65">
            <v>1</v>
          </cell>
          <cell r="G65">
            <v>0</v>
          </cell>
          <cell r="H65">
            <v>0</v>
          </cell>
          <cell r="I65">
            <v>2</v>
          </cell>
          <cell r="J65">
            <v>0</v>
          </cell>
          <cell r="K65">
            <v>0</v>
          </cell>
          <cell r="L65">
            <v>0</v>
          </cell>
          <cell r="M65">
            <v>28.5</v>
          </cell>
          <cell r="N65">
            <v>0</v>
          </cell>
        </row>
        <row r="66">
          <cell r="C66">
            <v>1.5</v>
          </cell>
          <cell r="D66">
            <v>0</v>
          </cell>
          <cell r="E66">
            <v>0</v>
          </cell>
          <cell r="F66">
            <v>3.5</v>
          </cell>
          <cell r="G66">
            <v>1</v>
          </cell>
          <cell r="H66">
            <v>0</v>
          </cell>
          <cell r="I66">
            <v>0</v>
          </cell>
          <cell r="J66">
            <v>0.5</v>
          </cell>
          <cell r="K66">
            <v>0.5</v>
          </cell>
          <cell r="L66">
            <v>0.5</v>
          </cell>
          <cell r="M66">
            <v>14</v>
          </cell>
          <cell r="N66">
            <v>0</v>
          </cell>
        </row>
        <row r="67">
          <cell r="C67">
            <v>2.5</v>
          </cell>
          <cell r="D67">
            <v>1.5</v>
          </cell>
          <cell r="E67">
            <v>0</v>
          </cell>
          <cell r="F67">
            <v>2.5</v>
          </cell>
          <cell r="G67">
            <v>0.5</v>
          </cell>
          <cell r="H67">
            <v>0</v>
          </cell>
          <cell r="I67">
            <v>0</v>
          </cell>
          <cell r="J67">
            <v>0</v>
          </cell>
          <cell r="K67">
            <v>0.5</v>
          </cell>
          <cell r="L67">
            <v>1.5</v>
          </cell>
          <cell r="M67">
            <v>8.5</v>
          </cell>
          <cell r="N67">
            <v>0</v>
          </cell>
        </row>
        <row r="68">
          <cell r="C68">
            <v>1.5</v>
          </cell>
          <cell r="D68">
            <v>0</v>
          </cell>
          <cell r="E68">
            <v>0</v>
          </cell>
          <cell r="F68">
            <v>1</v>
          </cell>
          <cell r="G68">
            <v>0</v>
          </cell>
          <cell r="H68">
            <v>0.5</v>
          </cell>
          <cell r="I68">
            <v>1</v>
          </cell>
          <cell r="J68">
            <v>1.5</v>
          </cell>
          <cell r="K68">
            <v>0</v>
          </cell>
          <cell r="L68">
            <v>3.5</v>
          </cell>
          <cell r="M68">
            <v>7</v>
          </cell>
          <cell r="N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1.5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7.5</v>
          </cell>
          <cell r="M69">
            <v>12.5</v>
          </cell>
          <cell r="N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1</v>
          </cell>
          <cell r="G70">
            <v>1.5</v>
          </cell>
          <cell r="H70">
            <v>0</v>
          </cell>
          <cell r="I70">
            <v>1.5</v>
          </cell>
          <cell r="J70">
            <v>2.5</v>
          </cell>
          <cell r="K70">
            <v>1</v>
          </cell>
          <cell r="L70">
            <v>0</v>
          </cell>
          <cell r="M70">
            <v>6.5</v>
          </cell>
          <cell r="N70">
            <v>0</v>
          </cell>
        </row>
        <row r="71">
          <cell r="C71">
            <v>2.5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2</v>
          </cell>
          <cell r="K71">
            <v>0</v>
          </cell>
          <cell r="L71">
            <v>0</v>
          </cell>
          <cell r="M71">
            <v>10.5</v>
          </cell>
          <cell r="N71">
            <v>0</v>
          </cell>
        </row>
        <row r="72">
          <cell r="C72">
            <v>3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5</v>
          </cell>
          <cell r="K72">
            <v>1</v>
          </cell>
          <cell r="L72">
            <v>0</v>
          </cell>
          <cell r="M72">
            <v>6.5</v>
          </cell>
          <cell r="N72">
            <v>0</v>
          </cell>
        </row>
        <row r="73">
          <cell r="C73">
            <v>7</v>
          </cell>
          <cell r="D73">
            <v>5</v>
          </cell>
          <cell r="E73">
            <v>0</v>
          </cell>
          <cell r="F73">
            <v>2.5</v>
          </cell>
          <cell r="G73">
            <v>0</v>
          </cell>
          <cell r="H73">
            <v>0</v>
          </cell>
          <cell r="I73">
            <v>0</v>
          </cell>
          <cell r="J73">
            <v>1</v>
          </cell>
          <cell r="K73">
            <v>0</v>
          </cell>
          <cell r="L73">
            <v>0</v>
          </cell>
          <cell r="M73">
            <v>9</v>
          </cell>
          <cell r="N73">
            <v>0</v>
          </cell>
        </row>
        <row r="74">
          <cell r="C74">
            <v>1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0.5</v>
          </cell>
          <cell r="K74">
            <v>0</v>
          </cell>
          <cell r="L74">
            <v>0</v>
          </cell>
          <cell r="M74">
            <v>12.5</v>
          </cell>
          <cell r="N74">
            <v>0</v>
          </cell>
        </row>
        <row r="75">
          <cell r="C75">
            <v>1</v>
          </cell>
          <cell r="D75">
            <v>3.5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2.5</v>
          </cell>
          <cell r="K75">
            <v>0</v>
          </cell>
          <cell r="L75">
            <v>0</v>
          </cell>
          <cell r="M75">
            <v>6</v>
          </cell>
          <cell r="N75">
            <v>0</v>
          </cell>
        </row>
        <row r="76">
          <cell r="C76">
            <v>0</v>
          </cell>
          <cell r="D76">
            <v>0.5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9.5</v>
          </cell>
          <cell r="N76">
            <v>0</v>
          </cell>
        </row>
        <row r="77">
          <cell r="C77">
            <v>0</v>
          </cell>
          <cell r="D77">
            <v>1.5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1</v>
          </cell>
          <cell r="J77">
            <v>0</v>
          </cell>
          <cell r="K77">
            <v>0</v>
          </cell>
          <cell r="L77">
            <v>0</v>
          </cell>
          <cell r="M77">
            <v>1.5</v>
          </cell>
          <cell r="N77">
            <v>0</v>
          </cell>
        </row>
        <row r="78">
          <cell r="C78">
            <v>1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3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</row>
        <row r="79">
          <cell r="C79">
            <v>1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1.5</v>
          </cell>
          <cell r="J79">
            <v>0</v>
          </cell>
          <cell r="K79">
            <v>0</v>
          </cell>
          <cell r="L79">
            <v>0</v>
          </cell>
          <cell r="M79">
            <v>2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0.5</v>
          </cell>
          <cell r="J80">
            <v>1.5</v>
          </cell>
          <cell r="K80">
            <v>1</v>
          </cell>
          <cell r="L80">
            <v>0</v>
          </cell>
          <cell r="M80">
            <v>2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2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0.5</v>
          </cell>
          <cell r="K81">
            <v>0.5</v>
          </cell>
          <cell r="L81">
            <v>0</v>
          </cell>
          <cell r="M81">
            <v>0</v>
          </cell>
          <cell r="N81">
            <v>0</v>
          </cell>
        </row>
        <row r="82">
          <cell r="C82">
            <v>1.5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</v>
          </cell>
          <cell r="N82">
            <v>0</v>
          </cell>
        </row>
        <row r="83">
          <cell r="C83">
            <v>0</v>
          </cell>
          <cell r="D83">
            <v>1</v>
          </cell>
          <cell r="E83">
            <v>1</v>
          </cell>
          <cell r="F83">
            <v>0</v>
          </cell>
          <cell r="G83">
            <v>0</v>
          </cell>
          <cell r="H83">
            <v>0</v>
          </cell>
          <cell r="I83">
            <v>2</v>
          </cell>
          <cell r="J83">
            <v>1</v>
          </cell>
          <cell r="K83">
            <v>1</v>
          </cell>
          <cell r="L83">
            <v>0</v>
          </cell>
          <cell r="M83">
            <v>0</v>
          </cell>
          <cell r="N83">
            <v>0</v>
          </cell>
        </row>
        <row r="84">
          <cell r="C84">
            <v>0.5</v>
          </cell>
          <cell r="D84">
            <v>1</v>
          </cell>
          <cell r="E84">
            <v>0.5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0.5</v>
          </cell>
          <cell r="K84">
            <v>0.5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1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1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1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1</v>
          </cell>
          <cell r="L87">
            <v>2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1</v>
          </cell>
          <cell r="K88">
            <v>0</v>
          </cell>
          <cell r="L88">
            <v>1.5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0.5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1</v>
          </cell>
          <cell r="J90">
            <v>1.5</v>
          </cell>
          <cell r="K90">
            <v>1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1</v>
          </cell>
          <cell r="J91">
            <v>1</v>
          </cell>
          <cell r="K91">
            <v>0.5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0.5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1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1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1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1.5</v>
          </cell>
          <cell r="J94">
            <v>0</v>
          </cell>
          <cell r="K94">
            <v>0.5</v>
          </cell>
          <cell r="L94">
            <v>0</v>
          </cell>
          <cell r="M94">
            <v>1.5</v>
          </cell>
          <cell r="N94">
            <v>0</v>
          </cell>
        </row>
        <row r="95">
          <cell r="C95">
            <v>1</v>
          </cell>
          <cell r="D95">
            <v>0.5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1.5</v>
          </cell>
          <cell r="K95">
            <v>0</v>
          </cell>
          <cell r="L95">
            <v>0</v>
          </cell>
          <cell r="M95">
            <v>3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0.5</v>
          </cell>
          <cell r="G96">
            <v>0</v>
          </cell>
          <cell r="H96">
            <v>0</v>
          </cell>
          <cell r="I96">
            <v>1</v>
          </cell>
          <cell r="J96">
            <v>0</v>
          </cell>
          <cell r="K96">
            <v>0.5</v>
          </cell>
          <cell r="L96">
            <v>0</v>
          </cell>
          <cell r="M96">
            <v>2.5</v>
          </cell>
          <cell r="N96">
            <v>0</v>
          </cell>
        </row>
        <row r="97">
          <cell r="C97">
            <v>0.5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0.5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1.5</v>
          </cell>
          <cell r="D98">
            <v>0</v>
          </cell>
          <cell r="E98">
            <v>0.5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1.5</v>
          </cell>
          <cell r="K98">
            <v>0</v>
          </cell>
          <cell r="L98">
            <v>0</v>
          </cell>
          <cell r="M98">
            <v>1</v>
          </cell>
          <cell r="N98">
            <v>0</v>
          </cell>
        </row>
        <row r="99">
          <cell r="C99">
            <v>0</v>
          </cell>
          <cell r="D99">
            <v>0.5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2</v>
          </cell>
          <cell r="K99">
            <v>1.5</v>
          </cell>
          <cell r="L99">
            <v>0</v>
          </cell>
          <cell r="M99">
            <v>3</v>
          </cell>
          <cell r="N99">
            <v>0</v>
          </cell>
        </row>
        <row r="100">
          <cell r="C100">
            <v>1.5</v>
          </cell>
          <cell r="D100">
            <v>0</v>
          </cell>
          <cell r="E100">
            <v>1</v>
          </cell>
          <cell r="F100">
            <v>0.5</v>
          </cell>
          <cell r="G100">
            <v>0</v>
          </cell>
          <cell r="H100">
            <v>0</v>
          </cell>
          <cell r="I100">
            <v>0</v>
          </cell>
          <cell r="J100">
            <v>1.5</v>
          </cell>
          <cell r="K100">
            <v>1</v>
          </cell>
          <cell r="L100">
            <v>0</v>
          </cell>
          <cell r="M100">
            <v>4</v>
          </cell>
          <cell r="N100">
            <v>0</v>
          </cell>
        </row>
        <row r="101">
          <cell r="C101">
            <v>0</v>
          </cell>
          <cell r="D101">
            <v>0.5</v>
          </cell>
          <cell r="E101">
            <v>0.5</v>
          </cell>
          <cell r="F101">
            <v>0.5</v>
          </cell>
          <cell r="G101">
            <v>0</v>
          </cell>
          <cell r="H101">
            <v>0</v>
          </cell>
          <cell r="I101">
            <v>0</v>
          </cell>
          <cell r="J101">
            <v>3</v>
          </cell>
          <cell r="K101">
            <v>1</v>
          </cell>
          <cell r="L101">
            <v>0</v>
          </cell>
          <cell r="M101">
            <v>7</v>
          </cell>
          <cell r="N101">
            <v>0</v>
          </cell>
        </row>
        <row r="102">
          <cell r="C102">
            <v>2</v>
          </cell>
          <cell r="D102">
            <v>1</v>
          </cell>
          <cell r="E102">
            <v>0</v>
          </cell>
          <cell r="F102">
            <v>1.5</v>
          </cell>
          <cell r="G102">
            <v>1</v>
          </cell>
          <cell r="H102">
            <v>0</v>
          </cell>
          <cell r="I102">
            <v>0</v>
          </cell>
          <cell r="J102">
            <v>1</v>
          </cell>
          <cell r="K102">
            <v>2</v>
          </cell>
          <cell r="L102">
            <v>1</v>
          </cell>
          <cell r="M102">
            <v>16</v>
          </cell>
          <cell r="N102">
            <v>0</v>
          </cell>
        </row>
        <row r="103">
          <cell r="C103">
            <v>0.5</v>
          </cell>
          <cell r="D103">
            <v>1.5</v>
          </cell>
          <cell r="E103">
            <v>1.5</v>
          </cell>
          <cell r="F103">
            <v>1.5</v>
          </cell>
          <cell r="G103">
            <v>0.5</v>
          </cell>
          <cell r="H103">
            <v>0</v>
          </cell>
          <cell r="I103">
            <v>0</v>
          </cell>
          <cell r="J103">
            <v>4</v>
          </cell>
          <cell r="K103">
            <v>0</v>
          </cell>
          <cell r="L103">
            <v>0</v>
          </cell>
          <cell r="M103">
            <v>13.5</v>
          </cell>
          <cell r="N103">
            <v>0</v>
          </cell>
        </row>
        <row r="104">
          <cell r="C104">
            <v>1.5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1.5</v>
          </cell>
          <cell r="J104">
            <v>2</v>
          </cell>
          <cell r="K104">
            <v>0</v>
          </cell>
          <cell r="L104">
            <v>0</v>
          </cell>
          <cell r="M104">
            <v>12</v>
          </cell>
          <cell r="N104">
            <v>1</v>
          </cell>
        </row>
        <row r="105">
          <cell r="C105">
            <v>2.5</v>
          </cell>
          <cell r="D105">
            <v>0</v>
          </cell>
          <cell r="E105">
            <v>0.5</v>
          </cell>
          <cell r="F105">
            <v>2</v>
          </cell>
          <cell r="G105">
            <v>0</v>
          </cell>
          <cell r="H105">
            <v>0</v>
          </cell>
          <cell r="I105">
            <v>4</v>
          </cell>
          <cell r="J105">
            <v>1</v>
          </cell>
          <cell r="K105">
            <v>0</v>
          </cell>
          <cell r="L105">
            <v>1.5</v>
          </cell>
          <cell r="M105">
            <v>13.5</v>
          </cell>
          <cell r="N105">
            <v>0.5</v>
          </cell>
        </row>
      </sheetData>
      <sheetData sheetId="15" refreshError="1">
        <row r="5">
          <cell r="G5" t="str">
            <v>Musita</v>
          </cell>
          <cell r="K5" t="str">
            <v>Josephine</v>
          </cell>
        </row>
        <row r="6">
          <cell r="K6" t="str">
            <v>Ivan</v>
          </cell>
        </row>
        <row r="10">
          <cell r="C10">
            <v>2.5714285714285716</v>
          </cell>
          <cell r="D10">
            <v>0.7142857142857143</v>
          </cell>
          <cell r="E10">
            <v>0.7142857142857143</v>
          </cell>
          <cell r="F10">
            <v>2.4285714285714284</v>
          </cell>
          <cell r="G10">
            <v>0.5714285714285714</v>
          </cell>
          <cell r="H10">
            <v>0.2857142857142857</v>
          </cell>
          <cell r="I10">
            <v>1.2857142857142858</v>
          </cell>
          <cell r="J10">
            <v>1.4285714285714286</v>
          </cell>
          <cell r="K10">
            <v>0.2857142857142857</v>
          </cell>
          <cell r="L10">
            <v>0.14285714285714285</v>
          </cell>
          <cell r="M10">
            <v>27.714285714285715</v>
          </cell>
          <cell r="N10">
            <v>0</v>
          </cell>
        </row>
        <row r="11">
          <cell r="C11">
            <v>1.7142857142857142</v>
          </cell>
          <cell r="D11">
            <v>0.42857142857142855</v>
          </cell>
          <cell r="E11">
            <v>0.5714285714285714</v>
          </cell>
          <cell r="F11">
            <v>1.7142857142857142</v>
          </cell>
          <cell r="G11">
            <v>0</v>
          </cell>
          <cell r="H11">
            <v>0</v>
          </cell>
          <cell r="I11">
            <v>0.7142857142857143</v>
          </cell>
          <cell r="J11">
            <v>0.5714285714285714</v>
          </cell>
          <cell r="K11">
            <v>0.42857142857142855</v>
          </cell>
          <cell r="L11">
            <v>0</v>
          </cell>
          <cell r="M11">
            <v>27.857142857142858</v>
          </cell>
          <cell r="N11">
            <v>0</v>
          </cell>
        </row>
        <row r="12">
          <cell r="C12">
            <v>1.8571428571428572</v>
          </cell>
          <cell r="D12">
            <v>0.2857142857142857</v>
          </cell>
          <cell r="E12">
            <v>0.7142857142857143</v>
          </cell>
          <cell r="F12">
            <v>1.2857142857142858</v>
          </cell>
          <cell r="G12">
            <v>0.14285714285714285</v>
          </cell>
          <cell r="H12">
            <v>0.14285714285714285</v>
          </cell>
          <cell r="I12">
            <v>1</v>
          </cell>
          <cell r="J12">
            <v>0.8571428571428571</v>
          </cell>
          <cell r="K12">
            <v>0.42857142857142855</v>
          </cell>
          <cell r="L12">
            <v>0</v>
          </cell>
          <cell r="M12">
            <v>38.285714285714285</v>
          </cell>
          <cell r="N12">
            <v>0.14285714285714285</v>
          </cell>
        </row>
        <row r="13">
          <cell r="C13">
            <v>1.7142857142857142</v>
          </cell>
          <cell r="D13">
            <v>0.5714285714285714</v>
          </cell>
          <cell r="E13">
            <v>1.4285714285714286</v>
          </cell>
          <cell r="F13">
            <v>1.1428571428571428</v>
          </cell>
          <cell r="G13">
            <v>0.2857142857142857</v>
          </cell>
          <cell r="H13">
            <v>0.14285714285714285</v>
          </cell>
          <cell r="I13">
            <v>0.42857142857142855</v>
          </cell>
          <cell r="J13">
            <v>1.1428571428571428</v>
          </cell>
          <cell r="K13">
            <v>0.14285714285714285</v>
          </cell>
          <cell r="L13">
            <v>0.2857142857142857</v>
          </cell>
          <cell r="M13">
            <v>45.285714285714285</v>
          </cell>
          <cell r="N13">
            <v>0.14285714285714285</v>
          </cell>
        </row>
        <row r="14">
          <cell r="C14">
            <v>2.8571428571428572</v>
          </cell>
          <cell r="D14">
            <v>0.7142857142857143</v>
          </cell>
          <cell r="E14">
            <v>0.7142857142857143</v>
          </cell>
          <cell r="F14">
            <v>1.5714285714285714</v>
          </cell>
          <cell r="G14">
            <v>0</v>
          </cell>
          <cell r="H14">
            <v>0</v>
          </cell>
          <cell r="I14">
            <v>1.2857142857142858</v>
          </cell>
          <cell r="J14">
            <v>1.4285714285714286</v>
          </cell>
          <cell r="K14">
            <v>0</v>
          </cell>
          <cell r="L14">
            <v>0.14285714285714285</v>
          </cell>
          <cell r="M14">
            <v>32.285714285714285</v>
          </cell>
          <cell r="N14">
            <v>0.14285714285714285</v>
          </cell>
        </row>
        <row r="15">
          <cell r="C15">
            <v>2.5714285714285716</v>
          </cell>
          <cell r="D15">
            <v>1.4285714285714286</v>
          </cell>
          <cell r="E15">
            <v>0.42857142857142855</v>
          </cell>
          <cell r="F15">
            <v>1.1428571428571428</v>
          </cell>
          <cell r="G15">
            <v>0.5714285714285714</v>
          </cell>
          <cell r="H15">
            <v>0.2857142857142857</v>
          </cell>
          <cell r="I15">
            <v>0.42857142857142855</v>
          </cell>
          <cell r="J15">
            <v>1.4285714285714286</v>
          </cell>
          <cell r="K15">
            <v>0</v>
          </cell>
          <cell r="L15">
            <v>0.2857142857142857</v>
          </cell>
          <cell r="M15">
            <v>37.714285714285715</v>
          </cell>
          <cell r="N15">
            <v>0</v>
          </cell>
        </row>
        <row r="16">
          <cell r="C16">
            <v>2.8571428571428572</v>
          </cell>
          <cell r="D16">
            <v>1</v>
          </cell>
          <cell r="E16">
            <v>0.8571428571428571</v>
          </cell>
          <cell r="F16">
            <v>1.7142857142857142</v>
          </cell>
          <cell r="G16">
            <v>0.2857142857142857</v>
          </cell>
          <cell r="H16">
            <v>0</v>
          </cell>
          <cell r="I16">
            <v>1.4285714285714286</v>
          </cell>
          <cell r="J16">
            <v>1.8571428571428572</v>
          </cell>
          <cell r="K16">
            <v>0</v>
          </cell>
          <cell r="L16">
            <v>0</v>
          </cell>
          <cell r="M16">
            <v>40.142857142857146</v>
          </cell>
          <cell r="N16">
            <v>0.2857142857142857</v>
          </cell>
        </row>
        <row r="17">
          <cell r="C17">
            <v>3.1428571428571428</v>
          </cell>
          <cell r="D17">
            <v>1</v>
          </cell>
          <cell r="E17">
            <v>0.8571428571428571</v>
          </cell>
          <cell r="F17">
            <v>0.8571428571428571</v>
          </cell>
          <cell r="G17">
            <v>0.14285714285714285</v>
          </cell>
          <cell r="H17">
            <v>0</v>
          </cell>
          <cell r="I17">
            <v>0.8571428571428571</v>
          </cell>
          <cell r="J17">
            <v>1.1428571428571428</v>
          </cell>
          <cell r="K17">
            <v>0.14285714285714285</v>
          </cell>
          <cell r="L17">
            <v>0.14285714285714285</v>
          </cell>
          <cell r="M17">
            <v>40.142857142857146</v>
          </cell>
          <cell r="N17">
            <v>0</v>
          </cell>
        </row>
        <row r="18">
          <cell r="C18">
            <v>2.4285714285714284</v>
          </cell>
          <cell r="D18">
            <v>1.2857142857142858</v>
          </cell>
          <cell r="E18">
            <v>0.5714285714285714</v>
          </cell>
          <cell r="F18">
            <v>0.8571428571428571</v>
          </cell>
          <cell r="G18">
            <v>0.14285714285714285</v>
          </cell>
          <cell r="H18">
            <v>0</v>
          </cell>
          <cell r="I18">
            <v>0.7142857142857143</v>
          </cell>
          <cell r="J18">
            <v>2.1428571428571428</v>
          </cell>
          <cell r="K18">
            <v>0</v>
          </cell>
          <cell r="L18">
            <v>0.14285714285714285</v>
          </cell>
          <cell r="M18">
            <v>32.857142857142854</v>
          </cell>
          <cell r="N18">
            <v>0.14285714285714285</v>
          </cell>
        </row>
        <row r="19">
          <cell r="C19">
            <v>2.5714285714285716</v>
          </cell>
          <cell r="D19">
            <v>0.2857142857142857</v>
          </cell>
          <cell r="E19">
            <v>0.42857142857142855</v>
          </cell>
          <cell r="F19">
            <v>1.8571428571428572</v>
          </cell>
          <cell r="G19">
            <v>0.14285714285714285</v>
          </cell>
          <cell r="H19">
            <v>0</v>
          </cell>
          <cell r="I19">
            <v>1</v>
          </cell>
          <cell r="J19">
            <v>0.8571428571428571</v>
          </cell>
          <cell r="K19">
            <v>0</v>
          </cell>
          <cell r="L19">
            <v>0</v>
          </cell>
          <cell r="M19">
            <v>38.714285714285715</v>
          </cell>
          <cell r="N19">
            <v>0.14285714285714285</v>
          </cell>
        </row>
        <row r="20">
          <cell r="C20">
            <v>2.8571428571428572</v>
          </cell>
          <cell r="D20">
            <v>0.14285714285714285</v>
          </cell>
          <cell r="E20">
            <v>0.42857142857142855</v>
          </cell>
          <cell r="F20">
            <v>0.8571428571428571</v>
          </cell>
          <cell r="G20">
            <v>0.14285714285714285</v>
          </cell>
          <cell r="H20">
            <v>0</v>
          </cell>
          <cell r="I20">
            <v>0.8571428571428571</v>
          </cell>
          <cell r="J20">
            <v>1</v>
          </cell>
          <cell r="K20">
            <v>0.42857142857142855</v>
          </cell>
          <cell r="L20">
            <v>0.2857142857142857</v>
          </cell>
          <cell r="M20">
            <v>36.714285714285715</v>
          </cell>
          <cell r="N20">
            <v>0.42857142857142855</v>
          </cell>
        </row>
        <row r="21">
          <cell r="C21">
            <v>4.4285714285714288</v>
          </cell>
          <cell r="D21">
            <v>1</v>
          </cell>
          <cell r="E21">
            <v>0.8571428571428571</v>
          </cell>
          <cell r="F21">
            <v>1.2857142857142858</v>
          </cell>
          <cell r="G21">
            <v>0</v>
          </cell>
          <cell r="H21">
            <v>0</v>
          </cell>
          <cell r="I21">
            <v>1.4285714285714286</v>
          </cell>
          <cell r="J21">
            <v>0.8571428571428571</v>
          </cell>
          <cell r="K21">
            <v>0.8571428571428571</v>
          </cell>
          <cell r="L21">
            <v>0</v>
          </cell>
          <cell r="M21">
            <v>37.142857142857146</v>
          </cell>
          <cell r="N21">
            <v>0</v>
          </cell>
        </row>
        <row r="22">
          <cell r="C22">
            <v>4</v>
          </cell>
          <cell r="D22">
            <v>0.5714285714285714</v>
          </cell>
          <cell r="E22">
            <v>0.42857142857142855</v>
          </cell>
          <cell r="F22">
            <v>1.7142857142857142</v>
          </cell>
          <cell r="G22">
            <v>0.2857142857142857</v>
          </cell>
          <cell r="H22">
            <v>0</v>
          </cell>
          <cell r="I22">
            <v>2</v>
          </cell>
          <cell r="J22">
            <v>2</v>
          </cell>
          <cell r="K22">
            <v>0.2857142857142857</v>
          </cell>
          <cell r="L22">
            <v>0.14285714285714285</v>
          </cell>
          <cell r="M22">
            <v>40</v>
          </cell>
          <cell r="N22">
            <v>0.42857142857142855</v>
          </cell>
        </row>
        <row r="23">
          <cell r="C23">
            <v>2.2857142857142856</v>
          </cell>
          <cell r="D23">
            <v>0.5714285714285714</v>
          </cell>
          <cell r="E23">
            <v>0.5714285714285714</v>
          </cell>
          <cell r="F23">
            <v>1.7142857142857142</v>
          </cell>
          <cell r="G23">
            <v>0</v>
          </cell>
          <cell r="H23">
            <v>0</v>
          </cell>
          <cell r="I23">
            <v>1.2857142857142858</v>
          </cell>
          <cell r="J23">
            <v>1.8571428571428572</v>
          </cell>
          <cell r="K23">
            <v>0.2857142857142857</v>
          </cell>
          <cell r="L23">
            <v>0.2857142857142857</v>
          </cell>
          <cell r="M23">
            <v>35.571428571428569</v>
          </cell>
          <cell r="N23">
            <v>0.14285714285714285</v>
          </cell>
        </row>
        <row r="24">
          <cell r="C24">
            <v>2.8571428571428572</v>
          </cell>
          <cell r="D24">
            <v>1.2857142857142858</v>
          </cell>
          <cell r="E24">
            <v>0.8571428571428571</v>
          </cell>
          <cell r="F24">
            <v>1.8571428571428572</v>
          </cell>
          <cell r="G24">
            <v>0</v>
          </cell>
          <cell r="H24">
            <v>0</v>
          </cell>
          <cell r="I24">
            <v>1.4285714285714286</v>
          </cell>
          <cell r="J24">
            <v>1.5714285714285714</v>
          </cell>
          <cell r="K24">
            <v>0</v>
          </cell>
          <cell r="L24">
            <v>0.14285714285714285</v>
          </cell>
          <cell r="M24">
            <v>41.285714285714285</v>
          </cell>
          <cell r="N24">
            <v>0</v>
          </cell>
        </row>
        <row r="25">
          <cell r="C25">
            <v>3.4285714285714284</v>
          </cell>
          <cell r="D25">
            <v>0.8571428571428571</v>
          </cell>
          <cell r="E25">
            <v>1.1428571428571428</v>
          </cell>
          <cell r="F25">
            <v>1.7142857142857142</v>
          </cell>
          <cell r="G25">
            <v>0</v>
          </cell>
          <cell r="H25">
            <v>0</v>
          </cell>
          <cell r="I25">
            <v>2.2857142857142856</v>
          </cell>
          <cell r="J25">
            <v>2</v>
          </cell>
          <cell r="K25">
            <v>0.14285714285714285</v>
          </cell>
          <cell r="L25">
            <v>0.14285714285714285</v>
          </cell>
          <cell r="M25">
            <v>39.285714285714285</v>
          </cell>
          <cell r="N25">
            <v>0</v>
          </cell>
        </row>
        <row r="26">
          <cell r="C26">
            <v>3.4285714285714284</v>
          </cell>
          <cell r="D26">
            <v>0.5714285714285714</v>
          </cell>
          <cell r="E26">
            <v>0.2857142857142857</v>
          </cell>
          <cell r="F26">
            <v>2.1428571428571428</v>
          </cell>
          <cell r="G26">
            <v>0</v>
          </cell>
          <cell r="H26">
            <v>0</v>
          </cell>
          <cell r="I26">
            <v>2.5714285714285716</v>
          </cell>
          <cell r="J26">
            <v>1.2857142857142858</v>
          </cell>
          <cell r="K26">
            <v>0.14285714285714285</v>
          </cell>
          <cell r="L26">
            <v>0</v>
          </cell>
          <cell r="M26">
            <v>48.714285714285715</v>
          </cell>
          <cell r="N26">
            <v>0</v>
          </cell>
        </row>
        <row r="27">
          <cell r="C27">
            <v>3.4285714285714284</v>
          </cell>
          <cell r="D27">
            <v>0.8571428571428571</v>
          </cell>
          <cell r="E27">
            <v>0.42857142857142855</v>
          </cell>
          <cell r="F27">
            <v>1.2857142857142858</v>
          </cell>
          <cell r="G27">
            <v>0.14285714285714285</v>
          </cell>
          <cell r="H27">
            <v>0</v>
          </cell>
          <cell r="I27">
            <v>2</v>
          </cell>
          <cell r="J27">
            <v>1.7142857142857142</v>
          </cell>
          <cell r="K27">
            <v>0.7142857142857143</v>
          </cell>
          <cell r="L27">
            <v>0.2857142857142857</v>
          </cell>
          <cell r="M27">
            <v>45.142857142857146</v>
          </cell>
          <cell r="N27">
            <v>0</v>
          </cell>
        </row>
        <row r="28">
          <cell r="C28">
            <v>4</v>
          </cell>
          <cell r="D28">
            <v>1.8571428571428572</v>
          </cell>
          <cell r="E28">
            <v>0.42857142857142855</v>
          </cell>
          <cell r="F28">
            <v>2.2857142857142856</v>
          </cell>
          <cell r="G28">
            <v>0</v>
          </cell>
          <cell r="H28">
            <v>0.14285714285714285</v>
          </cell>
          <cell r="I28">
            <v>1.7142857142857142</v>
          </cell>
          <cell r="J28">
            <v>2.1428571428571428</v>
          </cell>
          <cell r="K28">
            <v>0.2857142857142857</v>
          </cell>
          <cell r="L28">
            <v>0.7142857142857143</v>
          </cell>
          <cell r="M28">
            <v>44.285714285714285</v>
          </cell>
          <cell r="N28">
            <v>0.14285714285714285</v>
          </cell>
        </row>
        <row r="29">
          <cell r="C29">
            <v>3.5714285714285716</v>
          </cell>
          <cell r="D29">
            <v>0.42857142857142855</v>
          </cell>
          <cell r="E29">
            <v>0.5714285714285714</v>
          </cell>
          <cell r="F29">
            <v>1.5714285714285714</v>
          </cell>
          <cell r="G29">
            <v>0</v>
          </cell>
          <cell r="H29">
            <v>0</v>
          </cell>
          <cell r="I29">
            <v>2.2857142857142856</v>
          </cell>
          <cell r="J29">
            <v>1.4285714285714286</v>
          </cell>
          <cell r="K29">
            <v>1</v>
          </cell>
          <cell r="L29">
            <v>0.5714285714285714</v>
          </cell>
          <cell r="M29">
            <v>44.428571428571431</v>
          </cell>
          <cell r="N29">
            <v>0</v>
          </cell>
        </row>
        <row r="30">
          <cell r="C30">
            <v>4.8571428571428568</v>
          </cell>
          <cell r="D30">
            <v>1.2857142857142858</v>
          </cell>
          <cell r="E30">
            <v>1.1428571428571428</v>
          </cell>
          <cell r="F30">
            <v>1.7142857142857142</v>
          </cell>
          <cell r="G30">
            <v>0</v>
          </cell>
          <cell r="H30">
            <v>0</v>
          </cell>
          <cell r="I30">
            <v>2.5714285714285716</v>
          </cell>
          <cell r="J30">
            <v>2.2857142857142856</v>
          </cell>
          <cell r="K30">
            <v>0.8571428571428571</v>
          </cell>
          <cell r="L30">
            <v>0</v>
          </cell>
          <cell r="M30">
            <v>47.285714285714285</v>
          </cell>
          <cell r="N30">
            <v>0</v>
          </cell>
        </row>
        <row r="31">
          <cell r="C31">
            <v>5.1428571428571432</v>
          </cell>
          <cell r="D31">
            <v>1</v>
          </cell>
          <cell r="E31">
            <v>0.5714285714285714</v>
          </cell>
          <cell r="F31">
            <v>1.1428571428571428</v>
          </cell>
          <cell r="G31">
            <v>0</v>
          </cell>
          <cell r="H31">
            <v>0</v>
          </cell>
          <cell r="I31">
            <v>1.5714285714285714</v>
          </cell>
          <cell r="J31">
            <v>1</v>
          </cell>
          <cell r="K31">
            <v>0.14285714285714285</v>
          </cell>
          <cell r="L31">
            <v>0.5714285714285714</v>
          </cell>
          <cell r="M31">
            <v>41.142857142857146</v>
          </cell>
          <cell r="N31">
            <v>0</v>
          </cell>
        </row>
        <row r="32">
          <cell r="C32">
            <v>4.2857142857142856</v>
          </cell>
          <cell r="D32">
            <v>1.4285714285714286</v>
          </cell>
          <cell r="E32">
            <v>0.7142857142857143</v>
          </cell>
          <cell r="F32">
            <v>2</v>
          </cell>
          <cell r="G32">
            <v>0.5714285714285714</v>
          </cell>
          <cell r="H32">
            <v>0</v>
          </cell>
          <cell r="I32">
            <v>1.7142857142857142</v>
          </cell>
          <cell r="J32">
            <v>1.8571428571428572</v>
          </cell>
          <cell r="K32">
            <v>0.14285714285714285</v>
          </cell>
          <cell r="L32">
            <v>0.42857142857142855</v>
          </cell>
          <cell r="M32">
            <v>42.428571428571431</v>
          </cell>
          <cell r="N32">
            <v>0</v>
          </cell>
        </row>
        <row r="33">
          <cell r="C33">
            <v>5.1428571428571432</v>
          </cell>
          <cell r="D33">
            <v>0.42857142857142855</v>
          </cell>
          <cell r="E33">
            <v>0.42857142857142855</v>
          </cell>
          <cell r="F33">
            <v>1.5714285714285714</v>
          </cell>
          <cell r="G33">
            <v>0.14285714285714285</v>
          </cell>
          <cell r="H33">
            <v>0</v>
          </cell>
          <cell r="I33">
            <v>2.1428571428571428</v>
          </cell>
          <cell r="J33">
            <v>1.4285714285714286</v>
          </cell>
          <cell r="K33">
            <v>0.5714285714285714</v>
          </cell>
          <cell r="L33">
            <v>0.7142857142857143</v>
          </cell>
          <cell r="M33">
            <v>40.571428571428569</v>
          </cell>
          <cell r="N33">
            <v>0.14285714285714285</v>
          </cell>
        </row>
        <row r="34">
          <cell r="C34">
            <v>6</v>
          </cell>
          <cell r="D34">
            <v>0.2857142857142857</v>
          </cell>
          <cell r="E34">
            <v>0.7142857142857143</v>
          </cell>
          <cell r="F34">
            <v>1.8571428571428572</v>
          </cell>
          <cell r="G34">
            <v>0</v>
          </cell>
          <cell r="H34">
            <v>0</v>
          </cell>
          <cell r="I34">
            <v>2.7142857142857144</v>
          </cell>
          <cell r="J34">
            <v>1.4285714285714286</v>
          </cell>
          <cell r="K34">
            <v>0.14285714285714285</v>
          </cell>
          <cell r="L34">
            <v>0.7142857142857143</v>
          </cell>
          <cell r="M34">
            <v>36.428571428571431</v>
          </cell>
          <cell r="N34">
            <v>0</v>
          </cell>
        </row>
        <row r="35">
          <cell r="C35">
            <v>3.5714285714285716</v>
          </cell>
          <cell r="D35">
            <v>1</v>
          </cell>
          <cell r="E35">
            <v>0.5714285714285714</v>
          </cell>
          <cell r="F35">
            <v>1</v>
          </cell>
          <cell r="G35">
            <v>0</v>
          </cell>
          <cell r="H35">
            <v>0</v>
          </cell>
          <cell r="I35">
            <v>1.1428571428571428</v>
          </cell>
          <cell r="J35">
            <v>1.8571428571428572</v>
          </cell>
          <cell r="K35">
            <v>0.14285714285714285</v>
          </cell>
          <cell r="L35">
            <v>0.5714285714285714</v>
          </cell>
          <cell r="M35">
            <v>37.285714285714285</v>
          </cell>
          <cell r="N35">
            <v>0</v>
          </cell>
        </row>
        <row r="36">
          <cell r="C36">
            <v>4.2857142857142856</v>
          </cell>
          <cell r="D36">
            <v>0.42857142857142855</v>
          </cell>
          <cell r="E36">
            <v>0.5714285714285714</v>
          </cell>
          <cell r="F36">
            <v>1.2857142857142858</v>
          </cell>
          <cell r="G36">
            <v>0.14285714285714285</v>
          </cell>
          <cell r="H36">
            <v>0</v>
          </cell>
          <cell r="I36">
            <v>2.1428571428571428</v>
          </cell>
          <cell r="J36">
            <v>1.1428571428571428</v>
          </cell>
          <cell r="K36">
            <v>0.14285714285714285</v>
          </cell>
          <cell r="L36">
            <v>0.2857142857142857</v>
          </cell>
          <cell r="M36">
            <v>41.285714285714285</v>
          </cell>
          <cell r="N36">
            <v>0.14285714285714285</v>
          </cell>
        </row>
        <row r="37">
          <cell r="C37">
            <v>3.5714285714285716</v>
          </cell>
          <cell r="D37">
            <v>0.42857142857142855</v>
          </cell>
          <cell r="E37">
            <v>0.5714285714285714</v>
          </cell>
          <cell r="F37">
            <v>1.5714285714285714</v>
          </cell>
          <cell r="G37">
            <v>0</v>
          </cell>
          <cell r="H37">
            <v>0</v>
          </cell>
          <cell r="I37">
            <v>1.7142857142857142</v>
          </cell>
          <cell r="J37">
            <v>2.1428571428571428</v>
          </cell>
          <cell r="K37">
            <v>0.2857142857142857</v>
          </cell>
          <cell r="L37">
            <v>1.2857142857142858</v>
          </cell>
          <cell r="M37">
            <v>44.571428571428569</v>
          </cell>
          <cell r="N37">
            <v>0</v>
          </cell>
        </row>
        <row r="38">
          <cell r="C38">
            <v>5.1428571428571432</v>
          </cell>
          <cell r="D38">
            <v>1.1428571428571428</v>
          </cell>
          <cell r="E38">
            <v>1.2857142857142858</v>
          </cell>
          <cell r="F38">
            <v>2.5714285714285716</v>
          </cell>
          <cell r="G38">
            <v>0</v>
          </cell>
          <cell r="H38">
            <v>0</v>
          </cell>
          <cell r="I38">
            <v>1.8571428571428572</v>
          </cell>
          <cell r="J38">
            <v>1.7142857142857142</v>
          </cell>
          <cell r="K38">
            <v>0</v>
          </cell>
          <cell r="L38">
            <v>0.42857142857142855</v>
          </cell>
          <cell r="M38">
            <v>32.428571428571431</v>
          </cell>
          <cell r="N38">
            <v>0</v>
          </cell>
        </row>
        <row r="39">
          <cell r="C39">
            <v>3.1428571428571428</v>
          </cell>
          <cell r="D39">
            <v>1.1428571428571428</v>
          </cell>
          <cell r="E39">
            <v>0.42857142857142855</v>
          </cell>
          <cell r="F39">
            <v>1.7142857142857142</v>
          </cell>
          <cell r="G39">
            <v>0.14285714285714285</v>
          </cell>
          <cell r="H39">
            <v>0</v>
          </cell>
          <cell r="I39">
            <v>1.2857142857142858</v>
          </cell>
          <cell r="J39">
            <v>0.8571428571428571</v>
          </cell>
          <cell r="K39">
            <v>0.14285714285714285</v>
          </cell>
          <cell r="L39">
            <v>0.2857142857142857</v>
          </cell>
          <cell r="M39">
            <v>33.857142857142854</v>
          </cell>
          <cell r="N39">
            <v>0</v>
          </cell>
        </row>
        <row r="40">
          <cell r="C40">
            <v>3.8571428571428572</v>
          </cell>
          <cell r="D40">
            <v>1</v>
          </cell>
          <cell r="E40">
            <v>1.1428571428571428</v>
          </cell>
          <cell r="F40">
            <v>1.1428571428571428</v>
          </cell>
          <cell r="G40">
            <v>0</v>
          </cell>
          <cell r="H40">
            <v>0</v>
          </cell>
          <cell r="I40">
            <v>2.1428571428571428</v>
          </cell>
          <cell r="J40">
            <v>1.7142857142857142</v>
          </cell>
          <cell r="K40">
            <v>0.2857142857142857</v>
          </cell>
          <cell r="L40">
            <v>0.7142857142857143</v>
          </cell>
          <cell r="M40">
            <v>38.142857142857146</v>
          </cell>
          <cell r="N40">
            <v>0</v>
          </cell>
        </row>
        <row r="41">
          <cell r="C41">
            <v>3.8571428571428572</v>
          </cell>
          <cell r="D41">
            <v>1.1428571428571428</v>
          </cell>
          <cell r="E41">
            <v>0.14285714285714285</v>
          </cell>
          <cell r="F41">
            <v>1.8571428571428572</v>
          </cell>
          <cell r="G41">
            <v>0.14285714285714285</v>
          </cell>
          <cell r="H41">
            <v>0.14285714285714285</v>
          </cell>
          <cell r="I41">
            <v>2</v>
          </cell>
          <cell r="J41">
            <v>2.7142857142857144</v>
          </cell>
          <cell r="K41">
            <v>0.42857142857142855</v>
          </cell>
          <cell r="L41">
            <v>0.2857142857142857</v>
          </cell>
          <cell r="M41">
            <v>31</v>
          </cell>
          <cell r="N41">
            <v>0</v>
          </cell>
        </row>
        <row r="42">
          <cell r="C42">
            <v>4.1428571428571432</v>
          </cell>
          <cell r="D42">
            <v>1.1428571428571428</v>
          </cell>
          <cell r="E42">
            <v>1.4285714285714286</v>
          </cell>
          <cell r="F42">
            <v>2</v>
          </cell>
          <cell r="G42">
            <v>0.14285714285714285</v>
          </cell>
          <cell r="H42">
            <v>0</v>
          </cell>
          <cell r="I42">
            <v>1.5714285714285714</v>
          </cell>
          <cell r="J42">
            <v>1.2857142857142858</v>
          </cell>
          <cell r="K42">
            <v>0.14285714285714285</v>
          </cell>
          <cell r="L42">
            <v>0.5714285714285714</v>
          </cell>
          <cell r="M42">
            <v>38.142857142857146</v>
          </cell>
          <cell r="N42">
            <v>0</v>
          </cell>
        </row>
        <row r="43">
          <cell r="C43">
            <v>4.1428571428571432</v>
          </cell>
          <cell r="D43">
            <v>2.5714285714285716</v>
          </cell>
          <cell r="E43">
            <v>0.8571428571428571</v>
          </cell>
          <cell r="F43">
            <v>0.8571428571428571</v>
          </cell>
          <cell r="G43">
            <v>0</v>
          </cell>
          <cell r="H43">
            <v>0</v>
          </cell>
          <cell r="I43">
            <v>2.4285714285714284</v>
          </cell>
          <cell r="J43">
            <v>1.5714285714285714</v>
          </cell>
          <cell r="K43">
            <v>0.42857142857142855</v>
          </cell>
          <cell r="L43">
            <v>0.5714285714285714</v>
          </cell>
          <cell r="M43">
            <v>39.571428571428569</v>
          </cell>
          <cell r="N43">
            <v>0</v>
          </cell>
        </row>
        <row r="44">
          <cell r="C44">
            <v>4.5714285714285712</v>
          </cell>
          <cell r="D44">
            <v>2</v>
          </cell>
          <cell r="E44">
            <v>1.2857142857142858</v>
          </cell>
          <cell r="F44">
            <v>1.5714285714285714</v>
          </cell>
          <cell r="G44">
            <v>0.14285714285714285</v>
          </cell>
          <cell r="H44">
            <v>0</v>
          </cell>
          <cell r="I44">
            <v>1.5714285714285714</v>
          </cell>
          <cell r="J44">
            <v>2.4285714285714284</v>
          </cell>
          <cell r="K44">
            <v>0.2857142857142857</v>
          </cell>
          <cell r="L44">
            <v>0.7142857142857143</v>
          </cell>
          <cell r="M44">
            <v>42.285714285714285</v>
          </cell>
          <cell r="N44">
            <v>0.42857142857142855</v>
          </cell>
        </row>
        <row r="45">
          <cell r="C45">
            <v>4.7142857142857144</v>
          </cell>
          <cell r="D45">
            <v>1.5714285714285714</v>
          </cell>
          <cell r="E45">
            <v>0.5714285714285714</v>
          </cell>
          <cell r="F45">
            <v>1.4285714285714286</v>
          </cell>
          <cell r="G45">
            <v>0</v>
          </cell>
          <cell r="H45">
            <v>0</v>
          </cell>
          <cell r="I45">
            <v>1.7142857142857142</v>
          </cell>
          <cell r="J45">
            <v>2</v>
          </cell>
          <cell r="K45">
            <v>0.7142857142857143</v>
          </cell>
          <cell r="L45">
            <v>1.2857142857142858</v>
          </cell>
          <cell r="M45">
            <v>42.571428571428569</v>
          </cell>
          <cell r="N45">
            <v>0.14285714285714285</v>
          </cell>
        </row>
        <row r="46">
          <cell r="C46">
            <v>3.5714285714285716</v>
          </cell>
          <cell r="D46">
            <v>0.8571428571428571</v>
          </cell>
          <cell r="E46">
            <v>0.8571428571428571</v>
          </cell>
          <cell r="F46">
            <v>1.5714285714285714</v>
          </cell>
          <cell r="G46">
            <v>0</v>
          </cell>
          <cell r="H46">
            <v>0</v>
          </cell>
          <cell r="I46">
            <v>2.5714285714285716</v>
          </cell>
          <cell r="J46">
            <v>1.1428571428571428</v>
          </cell>
          <cell r="K46">
            <v>0.2857142857142857</v>
          </cell>
          <cell r="L46">
            <v>1</v>
          </cell>
          <cell r="M46">
            <v>42.428571428571431</v>
          </cell>
          <cell r="N46">
            <v>0.14285714285714285</v>
          </cell>
        </row>
        <row r="47">
          <cell r="C47">
            <v>4.7142857142857144</v>
          </cell>
          <cell r="D47">
            <v>1.1428571428571428</v>
          </cell>
          <cell r="E47">
            <v>2</v>
          </cell>
          <cell r="F47">
            <v>2</v>
          </cell>
          <cell r="G47">
            <v>0.2857142857142857</v>
          </cell>
          <cell r="H47">
            <v>0</v>
          </cell>
          <cell r="I47">
            <v>2.7142857142857144</v>
          </cell>
          <cell r="J47">
            <v>2.2857142857142856</v>
          </cell>
          <cell r="K47">
            <v>0.2857142857142857</v>
          </cell>
          <cell r="L47">
            <v>1.1428571428571428</v>
          </cell>
          <cell r="M47">
            <v>50.285714285714285</v>
          </cell>
          <cell r="N47">
            <v>0</v>
          </cell>
        </row>
        <row r="48">
          <cell r="C48">
            <v>4.8571428571428568</v>
          </cell>
          <cell r="D48">
            <v>1.2857142857142858</v>
          </cell>
          <cell r="E48">
            <v>1.7142857142857142</v>
          </cell>
          <cell r="F48">
            <v>1.2857142857142858</v>
          </cell>
          <cell r="G48">
            <v>0.14285714285714285</v>
          </cell>
          <cell r="H48">
            <v>0</v>
          </cell>
          <cell r="I48">
            <v>2.8571428571428572</v>
          </cell>
          <cell r="J48">
            <v>1.5714285714285714</v>
          </cell>
          <cell r="K48">
            <v>0</v>
          </cell>
          <cell r="L48">
            <v>0.42857142857142855</v>
          </cell>
          <cell r="M48">
            <v>47.857142857142854</v>
          </cell>
          <cell r="N48">
            <v>0</v>
          </cell>
        </row>
        <row r="49">
          <cell r="C49">
            <v>5</v>
          </cell>
          <cell r="D49">
            <v>2</v>
          </cell>
          <cell r="E49">
            <v>0.8571428571428571</v>
          </cell>
          <cell r="F49">
            <v>2.4285714285714284</v>
          </cell>
          <cell r="G49">
            <v>0</v>
          </cell>
          <cell r="H49">
            <v>0</v>
          </cell>
          <cell r="I49">
            <v>4</v>
          </cell>
          <cell r="J49">
            <v>1.8571428571428572</v>
          </cell>
          <cell r="K49">
            <v>0.7142857142857143</v>
          </cell>
          <cell r="L49">
            <v>0.5714285714285714</v>
          </cell>
          <cell r="M49">
            <v>49.857142857142854</v>
          </cell>
          <cell r="N49">
            <v>0</v>
          </cell>
        </row>
        <row r="50">
          <cell r="C50">
            <v>5.4285714285714288</v>
          </cell>
          <cell r="D50">
            <v>2</v>
          </cell>
          <cell r="E50">
            <v>0.5714285714285714</v>
          </cell>
          <cell r="F50">
            <v>2.1428571428571428</v>
          </cell>
          <cell r="G50">
            <v>0.14285714285714285</v>
          </cell>
          <cell r="H50">
            <v>0</v>
          </cell>
          <cell r="I50">
            <v>3.4285714285714284</v>
          </cell>
          <cell r="J50">
            <v>0.8571428571428571</v>
          </cell>
          <cell r="K50">
            <v>0.2857142857142857</v>
          </cell>
          <cell r="L50">
            <v>1.1428571428571428</v>
          </cell>
          <cell r="M50">
            <v>45.428571428571431</v>
          </cell>
          <cell r="N50">
            <v>0</v>
          </cell>
        </row>
        <row r="51">
          <cell r="C51">
            <v>4.5714285714285712</v>
          </cell>
          <cell r="D51">
            <v>2.7142857142857144</v>
          </cell>
          <cell r="E51">
            <v>1.4285714285714286</v>
          </cell>
          <cell r="F51">
            <v>1.2857142857142858</v>
          </cell>
          <cell r="G51">
            <v>0.5714285714285714</v>
          </cell>
          <cell r="H51">
            <v>0</v>
          </cell>
          <cell r="I51">
            <v>3</v>
          </cell>
          <cell r="J51">
            <v>1</v>
          </cell>
          <cell r="K51">
            <v>0</v>
          </cell>
          <cell r="L51">
            <v>0.5714285714285714</v>
          </cell>
          <cell r="M51">
            <v>47.714285714285715</v>
          </cell>
          <cell r="N51">
            <v>0</v>
          </cell>
        </row>
        <row r="52">
          <cell r="C52">
            <v>3.7142857142857144</v>
          </cell>
          <cell r="D52">
            <v>2.5714285714285716</v>
          </cell>
          <cell r="E52">
            <v>1.5714285714285714</v>
          </cell>
          <cell r="F52">
            <v>1.8571428571428572</v>
          </cell>
          <cell r="G52">
            <v>0</v>
          </cell>
          <cell r="H52">
            <v>0.14285714285714285</v>
          </cell>
          <cell r="I52">
            <v>3.2857142857142856</v>
          </cell>
          <cell r="J52">
            <v>3.2857142857142856</v>
          </cell>
          <cell r="K52">
            <v>0.7142857142857143</v>
          </cell>
          <cell r="L52">
            <v>0.14285714285714285</v>
          </cell>
          <cell r="M52">
            <v>53.285714285714285</v>
          </cell>
          <cell r="N52">
            <v>0</v>
          </cell>
        </row>
        <row r="53">
          <cell r="C53">
            <v>5.4285714285714288</v>
          </cell>
          <cell r="D53">
            <v>2.4285714285714284</v>
          </cell>
          <cell r="E53">
            <v>0.8571428571428571</v>
          </cell>
          <cell r="F53">
            <v>2.7142857142857144</v>
          </cell>
          <cell r="G53">
            <v>0.2857142857142857</v>
          </cell>
          <cell r="H53">
            <v>0</v>
          </cell>
          <cell r="I53">
            <v>2.8571428571428572</v>
          </cell>
          <cell r="J53">
            <v>2.7142857142857144</v>
          </cell>
          <cell r="K53">
            <v>0.42857142857142855</v>
          </cell>
          <cell r="L53">
            <v>0.7142857142857143</v>
          </cell>
          <cell r="M53">
            <v>52.857142857142854</v>
          </cell>
          <cell r="N53">
            <v>0.14285714285714285</v>
          </cell>
        </row>
        <row r="54">
          <cell r="C54">
            <v>6.5714285714285712</v>
          </cell>
          <cell r="D54">
            <v>2.7142857142857144</v>
          </cell>
          <cell r="E54">
            <v>1</v>
          </cell>
          <cell r="F54">
            <v>2.1428571428571428</v>
          </cell>
          <cell r="G54">
            <v>0.42857142857142855</v>
          </cell>
          <cell r="H54">
            <v>0</v>
          </cell>
          <cell r="I54">
            <v>3</v>
          </cell>
          <cell r="J54">
            <v>2</v>
          </cell>
          <cell r="K54">
            <v>0.14285714285714285</v>
          </cell>
          <cell r="L54">
            <v>0.5714285714285714</v>
          </cell>
          <cell r="M54">
            <v>43.714285714285715</v>
          </cell>
          <cell r="N54">
            <v>0</v>
          </cell>
        </row>
        <row r="55">
          <cell r="C55">
            <v>5</v>
          </cell>
          <cell r="D55">
            <v>2.1428571428571428</v>
          </cell>
          <cell r="E55">
            <v>0.7142857142857143</v>
          </cell>
          <cell r="F55">
            <v>2.5714285714285716</v>
          </cell>
          <cell r="G55">
            <v>0.2857142857142857</v>
          </cell>
          <cell r="H55">
            <v>0</v>
          </cell>
          <cell r="I55">
            <v>2.4285714285714284</v>
          </cell>
          <cell r="J55">
            <v>2.5714285714285716</v>
          </cell>
          <cell r="K55">
            <v>0.14285714285714285</v>
          </cell>
          <cell r="L55">
            <v>0.42857142857142855</v>
          </cell>
          <cell r="M55">
            <v>40.142857142857146</v>
          </cell>
          <cell r="N55">
            <v>0.2857142857142857</v>
          </cell>
        </row>
        <row r="56">
          <cell r="C56">
            <v>6.7142857142857144</v>
          </cell>
          <cell r="D56">
            <v>1.8571428571428572</v>
          </cell>
          <cell r="E56">
            <v>1.5714285714285714</v>
          </cell>
          <cell r="F56">
            <v>2</v>
          </cell>
          <cell r="G56">
            <v>0.14285714285714285</v>
          </cell>
          <cell r="H56">
            <v>0</v>
          </cell>
          <cell r="I56">
            <v>2</v>
          </cell>
          <cell r="J56">
            <v>2.7142857142857144</v>
          </cell>
          <cell r="K56">
            <v>0.2857142857142857</v>
          </cell>
          <cell r="L56">
            <v>0.2857142857142857</v>
          </cell>
          <cell r="M56">
            <v>45.857142857142854</v>
          </cell>
          <cell r="N56">
            <v>0.14285714285714285</v>
          </cell>
        </row>
        <row r="57">
          <cell r="C57">
            <v>8</v>
          </cell>
          <cell r="D57">
            <v>1.2857142857142858</v>
          </cell>
          <cell r="E57">
            <v>1.7142857142857142</v>
          </cell>
          <cell r="F57">
            <v>2.2857142857142856</v>
          </cell>
          <cell r="G57">
            <v>0</v>
          </cell>
          <cell r="H57">
            <v>0.14285714285714285</v>
          </cell>
          <cell r="I57">
            <v>2.7142857142857144</v>
          </cell>
          <cell r="J57">
            <v>3</v>
          </cell>
          <cell r="K57">
            <v>0.42857142857142855</v>
          </cell>
          <cell r="L57">
            <v>1</v>
          </cell>
          <cell r="M57">
            <v>43.142857142857146</v>
          </cell>
          <cell r="N57">
            <v>0</v>
          </cell>
        </row>
        <row r="58">
          <cell r="C58">
            <v>7.5</v>
          </cell>
          <cell r="D58">
            <v>1.5</v>
          </cell>
          <cell r="E58">
            <v>1</v>
          </cell>
          <cell r="F58">
            <v>3</v>
          </cell>
          <cell r="G58">
            <v>1</v>
          </cell>
          <cell r="H58">
            <v>0.5</v>
          </cell>
          <cell r="I58">
            <v>2.5</v>
          </cell>
          <cell r="J58">
            <v>1.5</v>
          </cell>
          <cell r="K58">
            <v>1.5</v>
          </cell>
          <cell r="L58">
            <v>0.5</v>
          </cell>
          <cell r="M58">
            <v>43</v>
          </cell>
          <cell r="N58">
            <v>1</v>
          </cell>
        </row>
        <row r="59">
          <cell r="C59">
            <v>8</v>
          </cell>
          <cell r="D59">
            <v>1</v>
          </cell>
          <cell r="E59">
            <v>1.5</v>
          </cell>
          <cell r="F59">
            <v>3</v>
          </cell>
          <cell r="G59">
            <v>0</v>
          </cell>
          <cell r="H59">
            <v>0</v>
          </cell>
          <cell r="I59">
            <v>2.5</v>
          </cell>
          <cell r="J59">
            <v>2.5</v>
          </cell>
          <cell r="K59">
            <v>2</v>
          </cell>
          <cell r="L59">
            <v>0.5</v>
          </cell>
          <cell r="M59">
            <v>44</v>
          </cell>
          <cell r="N59">
            <v>0</v>
          </cell>
        </row>
        <row r="60">
          <cell r="C60">
            <v>5.5</v>
          </cell>
          <cell r="D60">
            <v>1</v>
          </cell>
          <cell r="E60">
            <v>0</v>
          </cell>
          <cell r="F60">
            <v>3</v>
          </cell>
          <cell r="G60">
            <v>0</v>
          </cell>
          <cell r="H60">
            <v>0</v>
          </cell>
          <cell r="I60">
            <v>2.5</v>
          </cell>
          <cell r="J60">
            <v>2</v>
          </cell>
          <cell r="K60">
            <v>0.5</v>
          </cell>
          <cell r="L60">
            <v>1.5</v>
          </cell>
          <cell r="M60">
            <v>43</v>
          </cell>
          <cell r="N60">
            <v>0.5</v>
          </cell>
        </row>
        <row r="61">
          <cell r="C61">
            <v>5.5</v>
          </cell>
          <cell r="D61">
            <v>0</v>
          </cell>
          <cell r="E61">
            <v>2</v>
          </cell>
          <cell r="F61">
            <v>0</v>
          </cell>
          <cell r="G61">
            <v>0</v>
          </cell>
          <cell r="H61">
            <v>1</v>
          </cell>
          <cell r="I61">
            <v>2</v>
          </cell>
          <cell r="J61">
            <v>1.5</v>
          </cell>
          <cell r="K61">
            <v>0</v>
          </cell>
          <cell r="L61">
            <v>0.5</v>
          </cell>
          <cell r="M61">
            <v>33.5</v>
          </cell>
          <cell r="N61">
            <v>0</v>
          </cell>
        </row>
        <row r="62">
          <cell r="C62">
            <v>6</v>
          </cell>
          <cell r="D62">
            <v>0.5</v>
          </cell>
          <cell r="E62">
            <v>1</v>
          </cell>
          <cell r="F62">
            <v>1</v>
          </cell>
          <cell r="G62">
            <v>0</v>
          </cell>
          <cell r="H62">
            <v>0</v>
          </cell>
          <cell r="I62">
            <v>2</v>
          </cell>
          <cell r="J62">
            <v>1</v>
          </cell>
          <cell r="K62">
            <v>0.5</v>
          </cell>
          <cell r="L62">
            <v>2.5</v>
          </cell>
          <cell r="M62">
            <v>44.5</v>
          </cell>
          <cell r="N62">
            <v>0</v>
          </cell>
        </row>
        <row r="63"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2</v>
          </cell>
          <cell r="J63">
            <v>1.5</v>
          </cell>
          <cell r="K63">
            <v>1</v>
          </cell>
          <cell r="L63">
            <v>0</v>
          </cell>
          <cell r="M63">
            <v>27</v>
          </cell>
          <cell r="N63">
            <v>0</v>
          </cell>
        </row>
        <row r="64">
          <cell r="C64">
            <v>6</v>
          </cell>
          <cell r="D64">
            <v>0.5</v>
          </cell>
          <cell r="E64">
            <v>0.5</v>
          </cell>
          <cell r="F64">
            <v>0.5</v>
          </cell>
          <cell r="G64">
            <v>0</v>
          </cell>
          <cell r="H64">
            <v>0</v>
          </cell>
          <cell r="I64">
            <v>1</v>
          </cell>
          <cell r="J64">
            <v>0</v>
          </cell>
          <cell r="K64">
            <v>0</v>
          </cell>
          <cell r="L64">
            <v>0</v>
          </cell>
          <cell r="M64">
            <v>30</v>
          </cell>
          <cell r="N64">
            <v>0</v>
          </cell>
        </row>
        <row r="65">
          <cell r="C65">
            <v>11</v>
          </cell>
          <cell r="D65">
            <v>0</v>
          </cell>
          <cell r="E65">
            <v>1</v>
          </cell>
          <cell r="F65">
            <v>0</v>
          </cell>
          <cell r="G65">
            <v>0</v>
          </cell>
          <cell r="H65">
            <v>0</v>
          </cell>
          <cell r="I65">
            <v>3.5</v>
          </cell>
          <cell r="J65">
            <v>0.5</v>
          </cell>
          <cell r="K65">
            <v>0</v>
          </cell>
          <cell r="L65">
            <v>4.5</v>
          </cell>
          <cell r="M65">
            <v>35</v>
          </cell>
          <cell r="N65">
            <v>0</v>
          </cell>
        </row>
        <row r="66">
          <cell r="C66">
            <v>2.5</v>
          </cell>
          <cell r="D66">
            <v>0.5</v>
          </cell>
          <cell r="E66">
            <v>0.5</v>
          </cell>
          <cell r="F66">
            <v>1</v>
          </cell>
          <cell r="G66">
            <v>0</v>
          </cell>
          <cell r="H66">
            <v>0</v>
          </cell>
          <cell r="I66">
            <v>2</v>
          </cell>
          <cell r="J66">
            <v>3</v>
          </cell>
          <cell r="K66">
            <v>0</v>
          </cell>
          <cell r="L66">
            <v>1</v>
          </cell>
          <cell r="M66">
            <v>11.5</v>
          </cell>
          <cell r="N66">
            <v>0.5</v>
          </cell>
        </row>
        <row r="67">
          <cell r="C67">
            <v>3</v>
          </cell>
          <cell r="D67">
            <v>0</v>
          </cell>
          <cell r="E67">
            <v>0</v>
          </cell>
          <cell r="F67">
            <v>1.5</v>
          </cell>
          <cell r="G67">
            <v>0</v>
          </cell>
          <cell r="H67">
            <v>0</v>
          </cell>
          <cell r="I67">
            <v>0</v>
          </cell>
          <cell r="J67">
            <v>1.5</v>
          </cell>
          <cell r="K67">
            <v>0.5</v>
          </cell>
          <cell r="L67">
            <v>0</v>
          </cell>
          <cell r="M67">
            <v>10</v>
          </cell>
          <cell r="N67">
            <v>0</v>
          </cell>
        </row>
        <row r="68">
          <cell r="C68">
            <v>3</v>
          </cell>
          <cell r="D68">
            <v>0</v>
          </cell>
          <cell r="E68">
            <v>0</v>
          </cell>
          <cell r="F68">
            <v>0.5</v>
          </cell>
          <cell r="G68">
            <v>0.5</v>
          </cell>
          <cell r="H68">
            <v>0</v>
          </cell>
          <cell r="I68">
            <v>0</v>
          </cell>
          <cell r="J68">
            <v>0</v>
          </cell>
          <cell r="K68">
            <v>0.5</v>
          </cell>
          <cell r="L68">
            <v>0.5</v>
          </cell>
          <cell r="M68">
            <v>10.5</v>
          </cell>
          <cell r="N68">
            <v>0</v>
          </cell>
        </row>
        <row r="69">
          <cell r="C69">
            <v>2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</v>
          </cell>
          <cell r="J69">
            <v>3</v>
          </cell>
          <cell r="K69">
            <v>0.5</v>
          </cell>
          <cell r="L69">
            <v>0.5</v>
          </cell>
          <cell r="M69">
            <v>8.5</v>
          </cell>
          <cell r="N69">
            <v>0</v>
          </cell>
        </row>
        <row r="70">
          <cell r="C70">
            <v>4.5</v>
          </cell>
          <cell r="D70">
            <v>0.5</v>
          </cell>
          <cell r="E70">
            <v>1</v>
          </cell>
          <cell r="F70">
            <v>0</v>
          </cell>
          <cell r="G70">
            <v>0</v>
          </cell>
          <cell r="H70">
            <v>0</v>
          </cell>
          <cell r="I70">
            <v>4</v>
          </cell>
          <cell r="J70">
            <v>1.5</v>
          </cell>
          <cell r="K70">
            <v>0</v>
          </cell>
          <cell r="L70">
            <v>0.5</v>
          </cell>
          <cell r="M70">
            <v>9.5</v>
          </cell>
          <cell r="N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0.5</v>
          </cell>
          <cell r="G71">
            <v>0</v>
          </cell>
          <cell r="H71">
            <v>0</v>
          </cell>
          <cell r="I71">
            <v>2.5</v>
          </cell>
          <cell r="J71">
            <v>1.5</v>
          </cell>
          <cell r="K71">
            <v>0.5</v>
          </cell>
          <cell r="L71">
            <v>0.5</v>
          </cell>
          <cell r="M71">
            <v>6</v>
          </cell>
          <cell r="N71">
            <v>0</v>
          </cell>
        </row>
        <row r="72">
          <cell r="C72">
            <v>1.5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0.5</v>
          </cell>
          <cell r="J72">
            <v>1</v>
          </cell>
          <cell r="K72">
            <v>1</v>
          </cell>
          <cell r="L72">
            <v>0</v>
          </cell>
          <cell r="M72">
            <v>5</v>
          </cell>
          <cell r="N72">
            <v>0</v>
          </cell>
        </row>
        <row r="73">
          <cell r="C73">
            <v>1.5</v>
          </cell>
          <cell r="D73">
            <v>1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1.5</v>
          </cell>
          <cell r="J73">
            <v>0.5</v>
          </cell>
          <cell r="K73">
            <v>0</v>
          </cell>
          <cell r="L73">
            <v>1</v>
          </cell>
          <cell r="M73">
            <v>5.5</v>
          </cell>
          <cell r="N73">
            <v>0</v>
          </cell>
        </row>
        <row r="74">
          <cell r="C74">
            <v>2.5</v>
          </cell>
          <cell r="D74">
            <v>0.5</v>
          </cell>
          <cell r="E74">
            <v>0.5</v>
          </cell>
          <cell r="F74">
            <v>0</v>
          </cell>
          <cell r="G74">
            <v>0</v>
          </cell>
          <cell r="H74">
            <v>0</v>
          </cell>
          <cell r="I74">
            <v>0.5</v>
          </cell>
          <cell r="J74">
            <v>0</v>
          </cell>
          <cell r="K74">
            <v>0</v>
          </cell>
          <cell r="L74">
            <v>1</v>
          </cell>
          <cell r="M74">
            <v>6.5</v>
          </cell>
          <cell r="N74">
            <v>0</v>
          </cell>
        </row>
        <row r="75">
          <cell r="C75">
            <v>0.5</v>
          </cell>
          <cell r="D75">
            <v>0</v>
          </cell>
          <cell r="E75">
            <v>0</v>
          </cell>
          <cell r="F75">
            <v>1</v>
          </cell>
          <cell r="G75">
            <v>0</v>
          </cell>
          <cell r="H75">
            <v>0</v>
          </cell>
          <cell r="I75">
            <v>0.5</v>
          </cell>
          <cell r="J75">
            <v>0</v>
          </cell>
          <cell r="K75">
            <v>0</v>
          </cell>
          <cell r="L75">
            <v>1</v>
          </cell>
          <cell r="M75">
            <v>4</v>
          </cell>
          <cell r="N75">
            <v>0</v>
          </cell>
        </row>
        <row r="76">
          <cell r="C76">
            <v>3</v>
          </cell>
          <cell r="D76">
            <v>0</v>
          </cell>
          <cell r="E76">
            <v>1</v>
          </cell>
          <cell r="F76">
            <v>0</v>
          </cell>
          <cell r="G76">
            <v>0</v>
          </cell>
          <cell r="H76">
            <v>0</v>
          </cell>
          <cell r="I76">
            <v>1</v>
          </cell>
          <cell r="J76">
            <v>1.5</v>
          </cell>
          <cell r="K76">
            <v>0</v>
          </cell>
          <cell r="L76">
            <v>0</v>
          </cell>
          <cell r="M76">
            <v>6</v>
          </cell>
          <cell r="N76">
            <v>0</v>
          </cell>
        </row>
        <row r="77">
          <cell r="C77">
            <v>1.5</v>
          </cell>
          <cell r="D77">
            <v>0</v>
          </cell>
          <cell r="E77">
            <v>0</v>
          </cell>
          <cell r="F77">
            <v>0.5</v>
          </cell>
          <cell r="G77">
            <v>0</v>
          </cell>
          <cell r="H77">
            <v>0</v>
          </cell>
          <cell r="I77">
            <v>1.5</v>
          </cell>
          <cell r="J77">
            <v>1</v>
          </cell>
          <cell r="K77">
            <v>1</v>
          </cell>
          <cell r="L77">
            <v>2</v>
          </cell>
          <cell r="M77">
            <v>6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0.5</v>
          </cell>
          <cell r="H78">
            <v>1</v>
          </cell>
          <cell r="I78">
            <v>0.5</v>
          </cell>
          <cell r="J78">
            <v>1</v>
          </cell>
          <cell r="K78">
            <v>0.5</v>
          </cell>
          <cell r="L78">
            <v>0.5</v>
          </cell>
          <cell r="M78">
            <v>2.5</v>
          </cell>
          <cell r="N78">
            <v>0</v>
          </cell>
        </row>
        <row r="79">
          <cell r="C79">
            <v>0.5</v>
          </cell>
          <cell r="D79">
            <v>0</v>
          </cell>
          <cell r="E79">
            <v>1.5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1</v>
          </cell>
          <cell r="L79">
            <v>2</v>
          </cell>
          <cell r="M79">
            <v>1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0.5</v>
          </cell>
          <cell r="F80">
            <v>0</v>
          </cell>
          <cell r="G80">
            <v>0</v>
          </cell>
          <cell r="H80">
            <v>0</v>
          </cell>
          <cell r="I80">
            <v>1</v>
          </cell>
          <cell r="J80">
            <v>0.5</v>
          </cell>
          <cell r="K80">
            <v>1</v>
          </cell>
          <cell r="L80">
            <v>1.5</v>
          </cell>
          <cell r="M80">
            <v>0</v>
          </cell>
          <cell r="N80">
            <v>0</v>
          </cell>
        </row>
        <row r="81">
          <cell r="C81">
            <v>1.5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0.5</v>
          </cell>
          <cell r="J81">
            <v>0</v>
          </cell>
          <cell r="K81">
            <v>0</v>
          </cell>
          <cell r="L81">
            <v>1</v>
          </cell>
          <cell r="M81">
            <v>0</v>
          </cell>
          <cell r="N81">
            <v>0</v>
          </cell>
        </row>
        <row r="82">
          <cell r="C82">
            <v>2</v>
          </cell>
          <cell r="D82">
            <v>0.5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1</v>
          </cell>
          <cell r="K82">
            <v>0.5</v>
          </cell>
          <cell r="L82">
            <v>0.5</v>
          </cell>
          <cell r="M82">
            <v>0</v>
          </cell>
          <cell r="N82">
            <v>0</v>
          </cell>
        </row>
        <row r="83">
          <cell r="C83">
            <v>0</v>
          </cell>
          <cell r="D83">
            <v>1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0.5</v>
          </cell>
          <cell r="L83">
            <v>0.5</v>
          </cell>
          <cell r="M83">
            <v>0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2</v>
          </cell>
          <cell r="J84">
            <v>0</v>
          </cell>
          <cell r="K84">
            <v>0</v>
          </cell>
          <cell r="L84">
            <v>1</v>
          </cell>
          <cell r="M84">
            <v>0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0.5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0.5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1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1</v>
          </cell>
          <cell r="L86">
            <v>0.5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1</v>
          </cell>
          <cell r="E87">
            <v>0.5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0.5</v>
          </cell>
          <cell r="K88">
            <v>1</v>
          </cell>
          <cell r="L88">
            <v>1</v>
          </cell>
          <cell r="M88">
            <v>1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1</v>
          </cell>
          <cell r="G89">
            <v>0</v>
          </cell>
          <cell r="H89">
            <v>0</v>
          </cell>
          <cell r="I89">
            <v>1</v>
          </cell>
          <cell r="J89">
            <v>0</v>
          </cell>
          <cell r="K89">
            <v>1.5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0.5</v>
          </cell>
          <cell r="M90">
            <v>0</v>
          </cell>
          <cell r="N90">
            <v>0</v>
          </cell>
        </row>
        <row r="91">
          <cell r="C91">
            <v>0.5</v>
          </cell>
          <cell r="D91">
            <v>1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0.5</v>
          </cell>
          <cell r="D92">
            <v>0.5</v>
          </cell>
          <cell r="E92">
            <v>0</v>
          </cell>
          <cell r="F92">
            <v>0</v>
          </cell>
          <cell r="G92">
            <v>0</v>
          </cell>
          <cell r="H92">
            <v>0.5</v>
          </cell>
          <cell r="I92">
            <v>1</v>
          </cell>
          <cell r="J92">
            <v>0</v>
          </cell>
          <cell r="K92">
            <v>1.5</v>
          </cell>
          <cell r="L92">
            <v>0.5</v>
          </cell>
          <cell r="M92">
            <v>0</v>
          </cell>
          <cell r="N92">
            <v>0</v>
          </cell>
        </row>
        <row r="93">
          <cell r="C93">
            <v>1</v>
          </cell>
          <cell r="D93">
            <v>1</v>
          </cell>
          <cell r="E93">
            <v>1</v>
          </cell>
          <cell r="F93">
            <v>1</v>
          </cell>
          <cell r="G93">
            <v>0</v>
          </cell>
          <cell r="H93">
            <v>0</v>
          </cell>
          <cell r="I93">
            <v>0</v>
          </cell>
          <cell r="J93">
            <v>1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1.5</v>
          </cell>
          <cell r="J94">
            <v>0.5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0.5</v>
          </cell>
          <cell r="D95">
            <v>0</v>
          </cell>
          <cell r="E95">
            <v>0</v>
          </cell>
          <cell r="F95">
            <v>1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0.5</v>
          </cell>
          <cell r="L95">
            <v>0.5</v>
          </cell>
          <cell r="M95">
            <v>2.5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0.5</v>
          </cell>
          <cell r="G96">
            <v>0</v>
          </cell>
          <cell r="H96">
            <v>0</v>
          </cell>
          <cell r="I96">
            <v>0</v>
          </cell>
          <cell r="J96">
            <v>1</v>
          </cell>
          <cell r="K96">
            <v>0</v>
          </cell>
          <cell r="L96">
            <v>0.5</v>
          </cell>
          <cell r="M96">
            <v>2</v>
          </cell>
          <cell r="N96">
            <v>0</v>
          </cell>
        </row>
        <row r="97">
          <cell r="C97">
            <v>1.5</v>
          </cell>
          <cell r="D97">
            <v>0</v>
          </cell>
          <cell r="E97">
            <v>1.5</v>
          </cell>
          <cell r="F97">
            <v>1.5</v>
          </cell>
          <cell r="G97">
            <v>0</v>
          </cell>
          <cell r="H97">
            <v>0</v>
          </cell>
          <cell r="I97">
            <v>1</v>
          </cell>
          <cell r="J97">
            <v>0.5</v>
          </cell>
          <cell r="K97">
            <v>1</v>
          </cell>
          <cell r="L97">
            <v>0</v>
          </cell>
          <cell r="M97">
            <v>2</v>
          </cell>
          <cell r="N97">
            <v>0</v>
          </cell>
        </row>
        <row r="98">
          <cell r="C98">
            <v>1.5</v>
          </cell>
          <cell r="D98">
            <v>0.5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0.5</v>
          </cell>
          <cell r="J98">
            <v>0</v>
          </cell>
          <cell r="K98">
            <v>0</v>
          </cell>
          <cell r="L98">
            <v>1</v>
          </cell>
          <cell r="M98">
            <v>3.5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1.5</v>
          </cell>
          <cell r="F99">
            <v>0.5</v>
          </cell>
          <cell r="G99">
            <v>0</v>
          </cell>
          <cell r="H99">
            <v>0</v>
          </cell>
          <cell r="I99">
            <v>0.5</v>
          </cell>
          <cell r="J99">
            <v>0</v>
          </cell>
          <cell r="K99">
            <v>0</v>
          </cell>
          <cell r="L99">
            <v>0</v>
          </cell>
          <cell r="M99">
            <v>3.5</v>
          </cell>
          <cell r="N99">
            <v>0</v>
          </cell>
        </row>
        <row r="100">
          <cell r="C100">
            <v>0</v>
          </cell>
          <cell r="D100">
            <v>0.5</v>
          </cell>
          <cell r="E100">
            <v>0.5</v>
          </cell>
          <cell r="F100">
            <v>2</v>
          </cell>
          <cell r="G100">
            <v>0</v>
          </cell>
          <cell r="H100">
            <v>0</v>
          </cell>
          <cell r="I100">
            <v>0</v>
          </cell>
          <cell r="J100">
            <v>1.5</v>
          </cell>
          <cell r="K100">
            <v>0</v>
          </cell>
          <cell r="L100">
            <v>0.5</v>
          </cell>
          <cell r="M100">
            <v>4.5</v>
          </cell>
          <cell r="N100">
            <v>0</v>
          </cell>
        </row>
        <row r="101">
          <cell r="C101">
            <v>1.5</v>
          </cell>
          <cell r="D101">
            <v>0.5</v>
          </cell>
          <cell r="E101">
            <v>1</v>
          </cell>
          <cell r="F101">
            <v>1.5</v>
          </cell>
          <cell r="G101">
            <v>0</v>
          </cell>
          <cell r="H101">
            <v>0</v>
          </cell>
          <cell r="I101">
            <v>0</v>
          </cell>
          <cell r="J101">
            <v>0.5</v>
          </cell>
          <cell r="K101">
            <v>1.5</v>
          </cell>
          <cell r="L101">
            <v>0</v>
          </cell>
          <cell r="M101">
            <v>8</v>
          </cell>
          <cell r="N101">
            <v>0</v>
          </cell>
        </row>
        <row r="102">
          <cell r="C102">
            <v>1.5</v>
          </cell>
          <cell r="D102">
            <v>0.5</v>
          </cell>
          <cell r="E102">
            <v>0.5</v>
          </cell>
          <cell r="F102">
            <v>2</v>
          </cell>
          <cell r="G102">
            <v>0</v>
          </cell>
          <cell r="H102">
            <v>0</v>
          </cell>
          <cell r="I102">
            <v>1</v>
          </cell>
          <cell r="J102">
            <v>1</v>
          </cell>
          <cell r="K102">
            <v>0</v>
          </cell>
          <cell r="L102">
            <v>0</v>
          </cell>
          <cell r="M102">
            <v>10</v>
          </cell>
          <cell r="N102">
            <v>0</v>
          </cell>
        </row>
        <row r="103">
          <cell r="C103">
            <v>1.5</v>
          </cell>
          <cell r="D103">
            <v>1</v>
          </cell>
          <cell r="E103">
            <v>0</v>
          </cell>
          <cell r="F103">
            <v>1</v>
          </cell>
          <cell r="G103">
            <v>1</v>
          </cell>
          <cell r="H103">
            <v>0</v>
          </cell>
          <cell r="I103">
            <v>0.5</v>
          </cell>
          <cell r="J103">
            <v>0.5</v>
          </cell>
          <cell r="K103">
            <v>0</v>
          </cell>
          <cell r="L103">
            <v>0</v>
          </cell>
          <cell r="M103">
            <v>12</v>
          </cell>
          <cell r="N103">
            <v>0</v>
          </cell>
        </row>
        <row r="104">
          <cell r="C104">
            <v>2.5</v>
          </cell>
          <cell r="D104">
            <v>0.5</v>
          </cell>
          <cell r="E104">
            <v>1</v>
          </cell>
          <cell r="F104">
            <v>1</v>
          </cell>
          <cell r="G104">
            <v>0</v>
          </cell>
          <cell r="H104">
            <v>0</v>
          </cell>
          <cell r="I104">
            <v>0.5</v>
          </cell>
          <cell r="J104">
            <v>1.5</v>
          </cell>
          <cell r="K104">
            <v>1.5</v>
          </cell>
          <cell r="L104">
            <v>1</v>
          </cell>
          <cell r="M104">
            <v>13.5</v>
          </cell>
          <cell r="N104">
            <v>0</v>
          </cell>
        </row>
        <row r="105">
          <cell r="C105">
            <v>4.5</v>
          </cell>
          <cell r="D105">
            <v>0</v>
          </cell>
          <cell r="E105">
            <v>1.5</v>
          </cell>
          <cell r="F105">
            <v>3.5</v>
          </cell>
          <cell r="G105">
            <v>0</v>
          </cell>
          <cell r="H105">
            <v>1</v>
          </cell>
          <cell r="I105">
            <v>2</v>
          </cell>
          <cell r="J105">
            <v>2</v>
          </cell>
          <cell r="K105">
            <v>1</v>
          </cell>
          <cell r="L105">
            <v>0.5</v>
          </cell>
          <cell r="M105">
            <v>21</v>
          </cell>
          <cell r="N105">
            <v>0.5</v>
          </cell>
        </row>
      </sheetData>
      <sheetData sheetId="16" refreshError="1"/>
      <sheetData sheetId="1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2.08 TORORO-BUSITEMA"/>
      <sheetName val="22.08 BUSITEMA-TORORO"/>
      <sheetName val="23.08 BUSITEMA-TORORO"/>
      <sheetName val="23.08 TORORO-BUSITEMA"/>
      <sheetName val="24.08 BUSITEMA-TORORO-24h"/>
      <sheetName val="24.08 TORORO-BUSITEMA-24h"/>
      <sheetName val="25.08 BUSITEMA-TORORO"/>
      <sheetName val="25.08 TORORO-BUSITEMA"/>
      <sheetName val="26.08 BUSITEMA-TORORO"/>
      <sheetName val="26.08 TORORO-BUSITEMA"/>
      <sheetName val="27.08 BUSITEMA-TORORO-24h"/>
      <sheetName val="27.08 TORORO-BUSITEMA-24h"/>
      <sheetName val="28.08 BUSITEMA-TORORO"/>
      <sheetName val="28.08 TORORO-BUSITEMA"/>
      <sheetName val="Avg Week BUSITEMA-TORORO"/>
      <sheetName val="Avg Week TORORO-BUSITEMA"/>
      <sheetName val="proportions"/>
      <sheetName val="Avg Week BUSITEMA-TORORO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C10">
            <v>0.2857142857142857</v>
          </cell>
          <cell r="D10">
            <v>0.7142857142857143</v>
          </cell>
          <cell r="E10">
            <v>0</v>
          </cell>
          <cell r="F10">
            <v>2</v>
          </cell>
          <cell r="G10">
            <v>0.2857142857142857</v>
          </cell>
          <cell r="H10">
            <v>0.14285714285714285</v>
          </cell>
          <cell r="I10">
            <v>0.5714285714285714</v>
          </cell>
          <cell r="J10">
            <v>0.42857142857142855</v>
          </cell>
          <cell r="K10">
            <v>1.2857142857142858</v>
          </cell>
          <cell r="L10">
            <v>8.8571428571428577</v>
          </cell>
          <cell r="M10">
            <v>4.5714285714285712</v>
          </cell>
          <cell r="N10">
            <v>0.14285714285714285</v>
          </cell>
        </row>
        <row r="11">
          <cell r="C11">
            <v>1</v>
          </cell>
          <cell r="D11">
            <v>0.42857142857142855</v>
          </cell>
          <cell r="E11">
            <v>0.5714285714285714</v>
          </cell>
          <cell r="F11">
            <v>2</v>
          </cell>
          <cell r="G11">
            <v>0</v>
          </cell>
          <cell r="H11">
            <v>0</v>
          </cell>
          <cell r="I11">
            <v>0.14285714285714285</v>
          </cell>
          <cell r="J11">
            <v>0</v>
          </cell>
          <cell r="K11">
            <v>0</v>
          </cell>
          <cell r="L11">
            <v>7.7142857142857144</v>
          </cell>
          <cell r="M11">
            <v>3.5714285714285716</v>
          </cell>
          <cell r="N11">
            <v>0</v>
          </cell>
        </row>
        <row r="12">
          <cell r="C12">
            <v>1</v>
          </cell>
          <cell r="D12">
            <v>0.7142857142857143</v>
          </cell>
          <cell r="E12">
            <v>0.5714285714285714</v>
          </cell>
          <cell r="F12">
            <v>2.1428571428571428</v>
          </cell>
          <cell r="G12">
            <v>0</v>
          </cell>
          <cell r="H12">
            <v>0</v>
          </cell>
          <cell r="I12">
            <v>0.2857142857142857</v>
          </cell>
          <cell r="J12">
            <v>0.2857142857142857</v>
          </cell>
          <cell r="K12">
            <v>0.42857142857142855</v>
          </cell>
          <cell r="L12">
            <v>10.428571428571429</v>
          </cell>
          <cell r="M12">
            <v>2.1428571428571428</v>
          </cell>
          <cell r="N12">
            <v>0</v>
          </cell>
        </row>
        <row r="13">
          <cell r="C13">
            <v>0.8571428571428571</v>
          </cell>
          <cell r="D13">
            <v>0.7142857142857143</v>
          </cell>
          <cell r="E13">
            <v>0.42857142857142855</v>
          </cell>
          <cell r="F13">
            <v>2</v>
          </cell>
          <cell r="G13">
            <v>0.2857142857142857</v>
          </cell>
          <cell r="H13">
            <v>0</v>
          </cell>
          <cell r="I13">
            <v>0.5714285714285714</v>
          </cell>
          <cell r="J13">
            <v>0.14285714285714285</v>
          </cell>
          <cell r="K13">
            <v>0.14285714285714285</v>
          </cell>
          <cell r="L13">
            <v>5.1428571428571432</v>
          </cell>
          <cell r="M13">
            <v>4.7142857142857144</v>
          </cell>
          <cell r="N13">
            <v>0</v>
          </cell>
        </row>
        <row r="14">
          <cell r="C14">
            <v>1.5714285714285714</v>
          </cell>
          <cell r="D14">
            <v>1.8571428571428572</v>
          </cell>
          <cell r="E14">
            <v>0.5714285714285714</v>
          </cell>
          <cell r="F14">
            <v>1.2857142857142858</v>
          </cell>
          <cell r="G14">
            <v>0.14285714285714285</v>
          </cell>
          <cell r="H14">
            <v>0.2857142857142857</v>
          </cell>
          <cell r="I14">
            <v>0.14285714285714285</v>
          </cell>
          <cell r="J14">
            <v>0.14285714285714285</v>
          </cell>
          <cell r="K14">
            <v>0</v>
          </cell>
          <cell r="L14">
            <v>4.2857142857142856</v>
          </cell>
          <cell r="M14">
            <v>1.5714285714285714</v>
          </cell>
          <cell r="N14">
            <v>0.14285714285714285</v>
          </cell>
        </row>
        <row r="15">
          <cell r="C15">
            <v>1.5714285714285714</v>
          </cell>
          <cell r="D15">
            <v>2.4285714285714284</v>
          </cell>
          <cell r="E15">
            <v>0.7142857142857143</v>
          </cell>
          <cell r="F15">
            <v>3.2857142857142856</v>
          </cell>
          <cell r="G15">
            <v>0</v>
          </cell>
          <cell r="H15">
            <v>0</v>
          </cell>
          <cell r="I15">
            <v>0</v>
          </cell>
          <cell r="J15">
            <v>0.2857142857142857</v>
          </cell>
          <cell r="K15">
            <v>0.14285714285714285</v>
          </cell>
          <cell r="L15">
            <v>4.7142857142857144</v>
          </cell>
          <cell r="M15">
            <v>3.7142857142857144</v>
          </cell>
          <cell r="N15">
            <v>0.14285714285714285</v>
          </cell>
        </row>
        <row r="16">
          <cell r="C16">
            <v>1.7142857142857142</v>
          </cell>
          <cell r="D16">
            <v>2</v>
          </cell>
          <cell r="E16">
            <v>0.8571428571428571</v>
          </cell>
          <cell r="F16">
            <v>3.5714285714285716</v>
          </cell>
          <cell r="G16">
            <v>0</v>
          </cell>
          <cell r="H16">
            <v>0</v>
          </cell>
          <cell r="I16">
            <v>0</v>
          </cell>
          <cell r="J16">
            <v>0.8571428571428571</v>
          </cell>
          <cell r="K16">
            <v>0.2857142857142857</v>
          </cell>
          <cell r="L16">
            <v>5.7142857142857144</v>
          </cell>
          <cell r="M16">
            <v>5.2857142857142856</v>
          </cell>
          <cell r="N16">
            <v>0</v>
          </cell>
        </row>
        <row r="17">
          <cell r="C17">
            <v>1</v>
          </cell>
          <cell r="D17">
            <v>2.7142857142857144</v>
          </cell>
          <cell r="E17">
            <v>1.1428571428571428</v>
          </cell>
          <cell r="F17">
            <v>4.7142857142857144</v>
          </cell>
          <cell r="G17">
            <v>0.14285714285714285</v>
          </cell>
          <cell r="H17">
            <v>0</v>
          </cell>
          <cell r="I17">
            <v>0</v>
          </cell>
          <cell r="J17">
            <v>0.2857142857142857</v>
          </cell>
          <cell r="K17">
            <v>0.14285714285714285</v>
          </cell>
          <cell r="L17">
            <v>9.4285714285714288</v>
          </cell>
          <cell r="M17">
            <v>3.4285714285714284</v>
          </cell>
          <cell r="N17">
            <v>0</v>
          </cell>
        </row>
        <row r="18">
          <cell r="C18">
            <v>0.5714285714285714</v>
          </cell>
          <cell r="D18">
            <v>1.8571428571428572</v>
          </cell>
          <cell r="E18">
            <v>0.2857142857142857</v>
          </cell>
          <cell r="F18">
            <v>2.1428571428571428</v>
          </cell>
          <cell r="G18">
            <v>0.2857142857142857</v>
          </cell>
          <cell r="H18">
            <v>0</v>
          </cell>
          <cell r="I18">
            <v>0.5714285714285714</v>
          </cell>
          <cell r="J18">
            <v>0.2857142857142857</v>
          </cell>
          <cell r="K18">
            <v>0.42857142857142855</v>
          </cell>
          <cell r="L18">
            <v>4.4285714285714288</v>
          </cell>
          <cell r="M18">
            <v>4.5714285714285712</v>
          </cell>
          <cell r="N18">
            <v>0</v>
          </cell>
        </row>
        <row r="19">
          <cell r="C19">
            <v>2.1428571428571428</v>
          </cell>
          <cell r="D19">
            <v>2.8571428571428572</v>
          </cell>
          <cell r="E19">
            <v>2</v>
          </cell>
          <cell r="F19">
            <v>3.8571428571428572</v>
          </cell>
          <cell r="G19">
            <v>0</v>
          </cell>
          <cell r="H19">
            <v>0</v>
          </cell>
          <cell r="I19">
            <v>1.2857142857142858</v>
          </cell>
          <cell r="J19">
            <v>0.2857142857142857</v>
          </cell>
          <cell r="K19">
            <v>0.42857142857142855</v>
          </cell>
          <cell r="L19">
            <v>8.4285714285714288</v>
          </cell>
          <cell r="M19">
            <v>3.5714285714285716</v>
          </cell>
          <cell r="N19">
            <v>0</v>
          </cell>
        </row>
        <row r="20">
          <cell r="C20">
            <v>0.5714285714285714</v>
          </cell>
          <cell r="D20">
            <v>3</v>
          </cell>
          <cell r="E20">
            <v>0.7142857142857143</v>
          </cell>
          <cell r="F20">
            <v>4.7142857142857144</v>
          </cell>
          <cell r="G20">
            <v>0</v>
          </cell>
          <cell r="H20">
            <v>0.14285714285714285</v>
          </cell>
          <cell r="I20">
            <v>0.7142857142857143</v>
          </cell>
          <cell r="J20">
            <v>0</v>
          </cell>
          <cell r="K20">
            <v>0.7142857142857143</v>
          </cell>
          <cell r="L20">
            <v>6.5714285714285712</v>
          </cell>
          <cell r="M20">
            <v>5.1428571428571432</v>
          </cell>
          <cell r="N20">
            <v>0</v>
          </cell>
        </row>
        <row r="21">
          <cell r="C21">
            <v>0.2857142857142857</v>
          </cell>
          <cell r="D21">
            <v>1.7142857142857142</v>
          </cell>
          <cell r="E21">
            <v>0.42857142857142855</v>
          </cell>
          <cell r="F21">
            <v>2.7142857142857144</v>
          </cell>
          <cell r="G21">
            <v>0</v>
          </cell>
          <cell r="H21">
            <v>0</v>
          </cell>
          <cell r="I21">
            <v>0.5714285714285714</v>
          </cell>
          <cell r="J21">
            <v>0</v>
          </cell>
          <cell r="K21">
            <v>0.42857142857142855</v>
          </cell>
          <cell r="L21">
            <v>3.5714285714285716</v>
          </cell>
          <cell r="M21">
            <v>4</v>
          </cell>
          <cell r="N21">
            <v>0</v>
          </cell>
        </row>
        <row r="22">
          <cell r="C22">
            <v>1</v>
          </cell>
          <cell r="D22">
            <v>1.5714285714285714</v>
          </cell>
          <cell r="E22">
            <v>0.42857142857142855</v>
          </cell>
          <cell r="F22">
            <v>3.7142857142857144</v>
          </cell>
          <cell r="G22">
            <v>0</v>
          </cell>
          <cell r="H22">
            <v>0</v>
          </cell>
          <cell r="I22">
            <v>0.7142857142857143</v>
          </cell>
          <cell r="J22">
            <v>0</v>
          </cell>
          <cell r="K22">
            <v>0.8571428571428571</v>
          </cell>
          <cell r="L22">
            <v>5.4285714285714288</v>
          </cell>
          <cell r="M22">
            <v>2.5714285714285716</v>
          </cell>
          <cell r="N22">
            <v>0</v>
          </cell>
        </row>
        <row r="23">
          <cell r="C23">
            <v>1.1428571428571428</v>
          </cell>
          <cell r="D23">
            <v>1.4285714285714286</v>
          </cell>
          <cell r="E23">
            <v>0.7142857142857143</v>
          </cell>
          <cell r="F23">
            <v>3</v>
          </cell>
          <cell r="G23">
            <v>0</v>
          </cell>
          <cell r="H23">
            <v>0.5714285714285714</v>
          </cell>
          <cell r="I23">
            <v>0.2857142857142857</v>
          </cell>
          <cell r="J23">
            <v>0.2857142857142857</v>
          </cell>
          <cell r="K23">
            <v>0.2857142857142857</v>
          </cell>
          <cell r="L23">
            <v>5.1428571428571432</v>
          </cell>
          <cell r="M23">
            <v>5.8571428571428568</v>
          </cell>
          <cell r="N23">
            <v>0</v>
          </cell>
        </row>
        <row r="24">
          <cell r="C24">
            <v>2.5714285714285716</v>
          </cell>
          <cell r="D24">
            <v>3.1428571428571428</v>
          </cell>
          <cell r="E24">
            <v>1.1428571428571428</v>
          </cell>
          <cell r="F24">
            <v>4.5714285714285712</v>
          </cell>
          <cell r="G24">
            <v>0.2857142857142857</v>
          </cell>
          <cell r="H24">
            <v>0</v>
          </cell>
          <cell r="I24">
            <v>0.5714285714285714</v>
          </cell>
          <cell r="J24">
            <v>0.14285714285714285</v>
          </cell>
          <cell r="K24">
            <v>0.42857142857142855</v>
          </cell>
          <cell r="L24">
            <v>6.1428571428571432</v>
          </cell>
          <cell r="M24">
            <v>5.2857142857142856</v>
          </cell>
          <cell r="N24">
            <v>0</v>
          </cell>
        </row>
        <row r="25">
          <cell r="C25">
            <v>1.5714285714285714</v>
          </cell>
          <cell r="D25">
            <v>5.1428571428571432</v>
          </cell>
          <cell r="E25">
            <v>0.5714285714285714</v>
          </cell>
          <cell r="F25">
            <v>4.8571428571428568</v>
          </cell>
          <cell r="G25">
            <v>0</v>
          </cell>
          <cell r="H25">
            <v>0</v>
          </cell>
          <cell r="I25">
            <v>1.1428571428571428</v>
          </cell>
          <cell r="J25">
            <v>0.2857142857142857</v>
          </cell>
          <cell r="K25">
            <v>0.2857142857142857</v>
          </cell>
          <cell r="L25">
            <v>5.8571428571428568</v>
          </cell>
          <cell r="M25">
            <v>5</v>
          </cell>
          <cell r="N25">
            <v>0</v>
          </cell>
        </row>
        <row r="26">
          <cell r="C26">
            <v>2.4285714285714284</v>
          </cell>
          <cell r="D26">
            <v>2.5714285714285716</v>
          </cell>
          <cell r="E26">
            <v>1.1428571428571428</v>
          </cell>
          <cell r="F26">
            <v>3.7142857142857144</v>
          </cell>
          <cell r="G26">
            <v>0</v>
          </cell>
          <cell r="H26">
            <v>0</v>
          </cell>
          <cell r="I26">
            <v>0.8571428571428571</v>
          </cell>
          <cell r="J26">
            <v>0.2857142857142857</v>
          </cell>
          <cell r="K26">
            <v>0.14285714285714285</v>
          </cell>
          <cell r="L26">
            <v>7.1428571428571432</v>
          </cell>
          <cell r="M26">
            <v>5.8571428571428568</v>
          </cell>
          <cell r="N26">
            <v>0</v>
          </cell>
        </row>
        <row r="27">
          <cell r="C27">
            <v>1.4285714285714286</v>
          </cell>
          <cell r="D27">
            <v>2</v>
          </cell>
          <cell r="E27">
            <v>1.1428571428571428</v>
          </cell>
          <cell r="F27">
            <v>3.4285714285714284</v>
          </cell>
          <cell r="G27">
            <v>0.42857142857142855</v>
          </cell>
          <cell r="H27">
            <v>0</v>
          </cell>
          <cell r="I27">
            <v>0.2857142857142857</v>
          </cell>
          <cell r="J27">
            <v>0.2857142857142857</v>
          </cell>
          <cell r="K27">
            <v>0.42857142857142855</v>
          </cell>
          <cell r="L27">
            <v>6.1428571428571432</v>
          </cell>
          <cell r="M27">
            <v>4.1428571428571432</v>
          </cell>
          <cell r="N27">
            <v>0</v>
          </cell>
        </row>
        <row r="28">
          <cell r="C28">
            <v>2.1428571428571428</v>
          </cell>
          <cell r="D28">
            <v>4.1428571428571432</v>
          </cell>
          <cell r="E28">
            <v>1.2857142857142858</v>
          </cell>
          <cell r="F28">
            <v>4.4285714285714288</v>
          </cell>
          <cell r="G28">
            <v>0.14285714285714285</v>
          </cell>
          <cell r="H28">
            <v>0.14285714285714285</v>
          </cell>
          <cell r="I28">
            <v>0.42857142857142855</v>
          </cell>
          <cell r="J28">
            <v>0</v>
          </cell>
          <cell r="K28">
            <v>1.1428571428571428</v>
          </cell>
          <cell r="L28">
            <v>6.7142857142857144</v>
          </cell>
          <cell r="M28">
            <v>4.5714285714285712</v>
          </cell>
          <cell r="N28">
            <v>0</v>
          </cell>
        </row>
        <row r="29">
          <cell r="C29">
            <v>0.7142857142857143</v>
          </cell>
          <cell r="D29">
            <v>2.1428571428571428</v>
          </cell>
          <cell r="E29">
            <v>1</v>
          </cell>
          <cell r="F29">
            <v>4.1428571428571432</v>
          </cell>
          <cell r="G29">
            <v>0</v>
          </cell>
          <cell r="H29">
            <v>0</v>
          </cell>
          <cell r="I29">
            <v>0.2857142857142857</v>
          </cell>
          <cell r="J29">
            <v>0.2857142857142857</v>
          </cell>
          <cell r="K29">
            <v>0.42857142857142855</v>
          </cell>
          <cell r="L29">
            <v>6.7142857142857144</v>
          </cell>
          <cell r="M29">
            <v>3.8571428571428572</v>
          </cell>
          <cell r="N29">
            <v>0</v>
          </cell>
        </row>
        <row r="30">
          <cell r="C30">
            <v>1.4285714285714286</v>
          </cell>
          <cell r="D30">
            <v>2.7142857142857144</v>
          </cell>
          <cell r="E30">
            <v>1.1428571428571428</v>
          </cell>
          <cell r="F30">
            <v>3.8571428571428572</v>
          </cell>
          <cell r="G30">
            <v>0</v>
          </cell>
          <cell r="H30">
            <v>0</v>
          </cell>
          <cell r="I30">
            <v>0.2857142857142857</v>
          </cell>
          <cell r="J30">
            <v>0.5714285714285714</v>
          </cell>
          <cell r="K30">
            <v>0.2857142857142857</v>
          </cell>
          <cell r="L30">
            <v>6.8571428571428568</v>
          </cell>
          <cell r="M30">
            <v>4</v>
          </cell>
          <cell r="N30">
            <v>0</v>
          </cell>
        </row>
        <row r="31">
          <cell r="C31">
            <v>1.4285714285714286</v>
          </cell>
          <cell r="D31">
            <v>2.4285714285714284</v>
          </cell>
          <cell r="E31">
            <v>1.4285714285714286</v>
          </cell>
          <cell r="F31">
            <v>5</v>
          </cell>
          <cell r="G31">
            <v>0</v>
          </cell>
          <cell r="H31">
            <v>0</v>
          </cell>
          <cell r="I31">
            <v>0.14285714285714285</v>
          </cell>
          <cell r="J31">
            <v>0.14285714285714285</v>
          </cell>
          <cell r="K31">
            <v>0.14285714285714285</v>
          </cell>
          <cell r="L31">
            <v>8.8571428571428577</v>
          </cell>
          <cell r="M31">
            <v>2.2857142857142856</v>
          </cell>
          <cell r="N31">
            <v>0</v>
          </cell>
        </row>
        <row r="32">
          <cell r="C32">
            <v>2.1428571428571428</v>
          </cell>
          <cell r="D32">
            <v>5.8571428571428568</v>
          </cell>
          <cell r="E32">
            <v>1.8571428571428572</v>
          </cell>
          <cell r="F32">
            <v>3.7142857142857144</v>
          </cell>
          <cell r="G32">
            <v>0.2857142857142857</v>
          </cell>
          <cell r="H32">
            <v>0</v>
          </cell>
          <cell r="I32">
            <v>1.4285714285714286</v>
          </cell>
          <cell r="J32">
            <v>0.14285714285714285</v>
          </cell>
          <cell r="K32">
            <v>1.1428571428571428</v>
          </cell>
          <cell r="L32">
            <v>9.1428571428571423</v>
          </cell>
          <cell r="M32">
            <v>5.5714285714285712</v>
          </cell>
          <cell r="N32">
            <v>0</v>
          </cell>
        </row>
        <row r="33">
          <cell r="C33">
            <v>0.2857142857142857</v>
          </cell>
          <cell r="D33">
            <v>1.2857142857142858</v>
          </cell>
          <cell r="E33">
            <v>1.1428571428571428</v>
          </cell>
          <cell r="F33">
            <v>3</v>
          </cell>
          <cell r="G33">
            <v>0.14285714285714285</v>
          </cell>
          <cell r="H33">
            <v>0</v>
          </cell>
          <cell r="I33">
            <v>0.5714285714285714</v>
          </cell>
          <cell r="J33">
            <v>0.5714285714285714</v>
          </cell>
          <cell r="K33">
            <v>2.7142857142857144</v>
          </cell>
          <cell r="L33">
            <v>5.1428571428571432</v>
          </cell>
          <cell r="M33">
            <v>2.8571428571428572</v>
          </cell>
          <cell r="N33">
            <v>0</v>
          </cell>
        </row>
        <row r="34">
          <cell r="C34">
            <v>2.2857142857142856</v>
          </cell>
          <cell r="D34">
            <v>3</v>
          </cell>
          <cell r="E34">
            <v>1</v>
          </cell>
          <cell r="F34">
            <v>2.4285714285714284</v>
          </cell>
          <cell r="G34">
            <v>0</v>
          </cell>
          <cell r="H34">
            <v>0</v>
          </cell>
          <cell r="I34">
            <v>0.8571428571428571</v>
          </cell>
          <cell r="J34">
            <v>0.14285714285714285</v>
          </cell>
          <cell r="K34">
            <v>0.5714285714285714</v>
          </cell>
          <cell r="L34">
            <v>4.4285714285714288</v>
          </cell>
          <cell r="M34">
            <v>5</v>
          </cell>
          <cell r="N34">
            <v>0</v>
          </cell>
        </row>
        <row r="35">
          <cell r="C35">
            <v>1</v>
          </cell>
          <cell r="D35">
            <v>1.4285714285714286</v>
          </cell>
          <cell r="E35">
            <v>0.7142857142857143</v>
          </cell>
          <cell r="F35">
            <v>2.4285714285714284</v>
          </cell>
          <cell r="G35">
            <v>0</v>
          </cell>
          <cell r="H35">
            <v>0</v>
          </cell>
          <cell r="I35">
            <v>0.7142857142857143</v>
          </cell>
          <cell r="J35">
            <v>0</v>
          </cell>
          <cell r="K35">
            <v>1</v>
          </cell>
          <cell r="L35">
            <v>4.2857142857142856</v>
          </cell>
          <cell r="M35">
            <v>3.4285714285714284</v>
          </cell>
          <cell r="N35">
            <v>0</v>
          </cell>
        </row>
        <row r="36">
          <cell r="C36">
            <v>1.2857142857142858</v>
          </cell>
          <cell r="D36">
            <v>0.7142857142857143</v>
          </cell>
          <cell r="E36">
            <v>0.8571428571428571</v>
          </cell>
          <cell r="F36">
            <v>1.7142857142857142</v>
          </cell>
          <cell r="G36">
            <v>0</v>
          </cell>
          <cell r="H36">
            <v>0</v>
          </cell>
          <cell r="I36">
            <v>0.2857142857142857</v>
          </cell>
          <cell r="J36">
            <v>0.8571428571428571</v>
          </cell>
          <cell r="K36">
            <v>2</v>
          </cell>
          <cell r="L36">
            <v>5.4285714285714288</v>
          </cell>
          <cell r="M36">
            <v>3.5714285714285716</v>
          </cell>
          <cell r="N36">
            <v>0</v>
          </cell>
        </row>
        <row r="37">
          <cell r="C37">
            <v>1.2857142857142858</v>
          </cell>
          <cell r="D37">
            <v>1.8571428571428572</v>
          </cell>
          <cell r="E37">
            <v>1.1428571428571428</v>
          </cell>
          <cell r="F37">
            <v>3.7142857142857144</v>
          </cell>
          <cell r="G37">
            <v>0.14285714285714285</v>
          </cell>
          <cell r="H37">
            <v>0</v>
          </cell>
          <cell r="I37">
            <v>1.2857142857142858</v>
          </cell>
          <cell r="J37">
            <v>0.5714285714285714</v>
          </cell>
          <cell r="K37">
            <v>2.5714285714285716</v>
          </cell>
          <cell r="L37">
            <v>7.2857142857142856</v>
          </cell>
          <cell r="M37">
            <v>6.1428571428571432</v>
          </cell>
          <cell r="N37">
            <v>0</v>
          </cell>
        </row>
        <row r="38">
          <cell r="C38">
            <v>0.8571428571428571</v>
          </cell>
          <cell r="D38">
            <v>2</v>
          </cell>
          <cell r="E38">
            <v>1.1428571428571428</v>
          </cell>
          <cell r="F38">
            <v>5.2857142857142856</v>
          </cell>
          <cell r="G38">
            <v>0.2857142857142857</v>
          </cell>
          <cell r="H38">
            <v>0</v>
          </cell>
          <cell r="I38">
            <v>1.7142857142857142</v>
          </cell>
          <cell r="J38">
            <v>0.8571428571428571</v>
          </cell>
          <cell r="K38">
            <v>3.2857142857142856</v>
          </cell>
          <cell r="L38">
            <v>6.7142857142857144</v>
          </cell>
          <cell r="M38">
            <v>3.7142857142857144</v>
          </cell>
          <cell r="N38">
            <v>0</v>
          </cell>
        </row>
        <row r="39">
          <cell r="C39">
            <v>1.8571428571428572</v>
          </cell>
          <cell r="D39">
            <v>1.8571428571428572</v>
          </cell>
          <cell r="E39">
            <v>0.5714285714285714</v>
          </cell>
          <cell r="F39">
            <v>5</v>
          </cell>
          <cell r="G39">
            <v>0</v>
          </cell>
          <cell r="H39">
            <v>0.7142857142857143</v>
          </cell>
          <cell r="I39">
            <v>0.8571428571428571</v>
          </cell>
          <cell r="J39">
            <v>1.1428571428571428</v>
          </cell>
          <cell r="K39">
            <v>1.5714285714285714</v>
          </cell>
          <cell r="L39">
            <v>7</v>
          </cell>
          <cell r="M39">
            <v>4.1428571428571432</v>
          </cell>
          <cell r="N39">
            <v>0</v>
          </cell>
        </row>
        <row r="40">
          <cell r="C40">
            <v>1</v>
          </cell>
          <cell r="D40">
            <v>1.5714285714285714</v>
          </cell>
          <cell r="E40">
            <v>1.1428571428571428</v>
          </cell>
          <cell r="F40">
            <v>4.2857142857142856</v>
          </cell>
          <cell r="G40">
            <v>0</v>
          </cell>
          <cell r="H40">
            <v>0.7142857142857143</v>
          </cell>
          <cell r="I40">
            <v>0.7142857142857143</v>
          </cell>
          <cell r="J40">
            <v>0.14285714285714285</v>
          </cell>
          <cell r="K40">
            <v>0.2857142857142857</v>
          </cell>
          <cell r="L40">
            <v>3.4285714285714284</v>
          </cell>
          <cell r="M40">
            <v>4.4285714285714288</v>
          </cell>
          <cell r="N40">
            <v>0</v>
          </cell>
        </row>
        <row r="41">
          <cell r="C41">
            <v>1</v>
          </cell>
          <cell r="D41">
            <v>1.2857142857142858</v>
          </cell>
          <cell r="E41">
            <v>0.5714285714285714</v>
          </cell>
          <cell r="F41">
            <v>4.1428571428571432</v>
          </cell>
          <cell r="G41">
            <v>0</v>
          </cell>
          <cell r="H41">
            <v>0</v>
          </cell>
          <cell r="I41">
            <v>1</v>
          </cell>
          <cell r="J41">
            <v>0.42857142857142855</v>
          </cell>
          <cell r="K41">
            <v>0.7142857142857143</v>
          </cell>
          <cell r="L41">
            <v>5.2857142857142856</v>
          </cell>
          <cell r="M41">
            <v>5.4285714285714288</v>
          </cell>
          <cell r="N41">
            <v>0</v>
          </cell>
        </row>
        <row r="42">
          <cell r="C42">
            <v>1.2857142857142858</v>
          </cell>
          <cell r="D42">
            <v>2</v>
          </cell>
          <cell r="E42">
            <v>0.5714285714285714</v>
          </cell>
          <cell r="F42">
            <v>2.7142857142857144</v>
          </cell>
          <cell r="G42">
            <v>0</v>
          </cell>
          <cell r="H42">
            <v>0.42857142857142855</v>
          </cell>
          <cell r="I42">
            <v>0.5714285714285714</v>
          </cell>
          <cell r="J42">
            <v>0.42857142857142855</v>
          </cell>
          <cell r="K42">
            <v>0</v>
          </cell>
          <cell r="L42">
            <v>9.4285714285714288</v>
          </cell>
          <cell r="M42">
            <v>4.1428571428571432</v>
          </cell>
          <cell r="N42">
            <v>0</v>
          </cell>
        </row>
        <row r="43">
          <cell r="C43">
            <v>1.2857142857142858</v>
          </cell>
          <cell r="D43">
            <v>3.8571428571428572</v>
          </cell>
          <cell r="E43">
            <v>1.2857142857142858</v>
          </cell>
          <cell r="F43">
            <v>5.5714285714285712</v>
          </cell>
          <cell r="G43">
            <v>0</v>
          </cell>
          <cell r="H43">
            <v>0</v>
          </cell>
          <cell r="I43">
            <v>1.4285714285714286</v>
          </cell>
          <cell r="J43">
            <v>0.5714285714285714</v>
          </cell>
          <cell r="K43">
            <v>0.8571428571428571</v>
          </cell>
          <cell r="L43">
            <v>10.714285714285714</v>
          </cell>
          <cell r="M43">
            <v>3.1428571428571428</v>
          </cell>
          <cell r="N43">
            <v>0</v>
          </cell>
        </row>
        <row r="44">
          <cell r="C44">
            <v>2</v>
          </cell>
          <cell r="D44">
            <v>1.1428571428571428</v>
          </cell>
          <cell r="E44">
            <v>1.8571428571428572</v>
          </cell>
          <cell r="F44">
            <v>5.4285714285714288</v>
          </cell>
          <cell r="G44">
            <v>0</v>
          </cell>
          <cell r="H44">
            <v>0</v>
          </cell>
          <cell r="I44">
            <v>1</v>
          </cell>
          <cell r="J44">
            <v>1.1428571428571428</v>
          </cell>
          <cell r="K44">
            <v>0.8571428571428571</v>
          </cell>
          <cell r="L44">
            <v>10</v>
          </cell>
          <cell r="M44">
            <v>7.4285714285714288</v>
          </cell>
          <cell r="N44">
            <v>0</v>
          </cell>
        </row>
        <row r="45">
          <cell r="C45">
            <v>1.5714285714285714</v>
          </cell>
          <cell r="D45">
            <v>1.2857142857142858</v>
          </cell>
          <cell r="E45">
            <v>0.42857142857142855</v>
          </cell>
          <cell r="F45">
            <v>5.1428571428571432</v>
          </cell>
          <cell r="G45">
            <v>0.2857142857142857</v>
          </cell>
          <cell r="H45">
            <v>0</v>
          </cell>
          <cell r="I45">
            <v>2.4285714285714284</v>
          </cell>
          <cell r="J45">
            <v>0.7142857142857143</v>
          </cell>
          <cell r="K45">
            <v>1.5714285714285714</v>
          </cell>
          <cell r="L45">
            <v>9</v>
          </cell>
          <cell r="M45">
            <v>4.8571428571428568</v>
          </cell>
          <cell r="N45">
            <v>0</v>
          </cell>
        </row>
        <row r="46">
          <cell r="C46">
            <v>1.1428571428571428</v>
          </cell>
          <cell r="D46">
            <v>2.2857142857142856</v>
          </cell>
          <cell r="E46">
            <v>1</v>
          </cell>
          <cell r="F46">
            <v>5.1428571428571432</v>
          </cell>
          <cell r="G46">
            <v>0</v>
          </cell>
          <cell r="H46">
            <v>0</v>
          </cell>
          <cell r="I46">
            <v>0.2857142857142857</v>
          </cell>
          <cell r="J46">
            <v>0.2857142857142857</v>
          </cell>
          <cell r="K46">
            <v>0.14285714285714285</v>
          </cell>
          <cell r="L46">
            <v>8.4285714285714288</v>
          </cell>
          <cell r="M46">
            <v>4</v>
          </cell>
          <cell r="N46">
            <v>0</v>
          </cell>
        </row>
        <row r="47">
          <cell r="C47">
            <v>1.7142857142857142</v>
          </cell>
          <cell r="D47">
            <v>1.5714285714285714</v>
          </cell>
          <cell r="E47">
            <v>0.5714285714285714</v>
          </cell>
          <cell r="F47">
            <v>2.4285714285714284</v>
          </cell>
          <cell r="G47">
            <v>0</v>
          </cell>
          <cell r="H47">
            <v>0</v>
          </cell>
          <cell r="I47">
            <v>0.5714285714285714</v>
          </cell>
          <cell r="J47">
            <v>0.14285714285714285</v>
          </cell>
          <cell r="K47">
            <v>0.5714285714285714</v>
          </cell>
          <cell r="L47">
            <v>9.8571428571428577</v>
          </cell>
          <cell r="M47">
            <v>4.2857142857142856</v>
          </cell>
          <cell r="N47">
            <v>0</v>
          </cell>
        </row>
        <row r="48">
          <cell r="C48">
            <v>1.8571428571428572</v>
          </cell>
          <cell r="D48">
            <v>2.8571428571428572</v>
          </cell>
          <cell r="E48">
            <v>0.8571428571428571</v>
          </cell>
          <cell r="F48">
            <v>2.4285714285714284</v>
          </cell>
          <cell r="G48">
            <v>0</v>
          </cell>
          <cell r="H48">
            <v>0.14285714285714285</v>
          </cell>
          <cell r="I48">
            <v>0.7142857142857143</v>
          </cell>
          <cell r="J48">
            <v>0.42857142857142855</v>
          </cell>
          <cell r="K48">
            <v>0.42857142857142855</v>
          </cell>
          <cell r="L48">
            <v>9.7142857142857135</v>
          </cell>
          <cell r="M48">
            <v>2.5714285714285716</v>
          </cell>
          <cell r="N48">
            <v>0</v>
          </cell>
        </row>
        <row r="49">
          <cell r="C49">
            <v>1.4285714285714286</v>
          </cell>
          <cell r="D49">
            <v>2</v>
          </cell>
          <cell r="E49">
            <v>1</v>
          </cell>
          <cell r="F49">
            <v>2.1428571428571428</v>
          </cell>
          <cell r="G49">
            <v>0</v>
          </cell>
          <cell r="H49">
            <v>0</v>
          </cell>
          <cell r="I49">
            <v>1.2857142857142858</v>
          </cell>
          <cell r="J49">
            <v>0.2857142857142857</v>
          </cell>
          <cell r="K49">
            <v>0.5714285714285714</v>
          </cell>
          <cell r="L49">
            <v>7.8571428571428568</v>
          </cell>
          <cell r="M49">
            <v>3.1428571428571428</v>
          </cell>
          <cell r="N49">
            <v>0</v>
          </cell>
        </row>
        <row r="50">
          <cell r="C50">
            <v>1.8571428571428572</v>
          </cell>
          <cell r="D50">
            <v>2.2857142857142856</v>
          </cell>
          <cell r="E50">
            <v>0.5714285714285714</v>
          </cell>
          <cell r="F50">
            <v>4</v>
          </cell>
          <cell r="G50">
            <v>0.42857142857142855</v>
          </cell>
          <cell r="H50">
            <v>0.14285714285714285</v>
          </cell>
          <cell r="I50">
            <v>1</v>
          </cell>
          <cell r="J50">
            <v>1.5714285714285714</v>
          </cell>
          <cell r="K50">
            <v>0.2857142857142857</v>
          </cell>
          <cell r="L50">
            <v>11</v>
          </cell>
          <cell r="M50">
            <v>4.4285714285714288</v>
          </cell>
          <cell r="N50">
            <v>0</v>
          </cell>
        </row>
        <row r="51">
          <cell r="C51">
            <v>2.5714285714285716</v>
          </cell>
          <cell r="D51">
            <v>3.7142857142857144</v>
          </cell>
          <cell r="E51">
            <v>0.7142857142857143</v>
          </cell>
          <cell r="F51">
            <v>3.7142857142857144</v>
          </cell>
          <cell r="G51">
            <v>0</v>
          </cell>
          <cell r="H51">
            <v>0</v>
          </cell>
          <cell r="I51">
            <v>1.1428571428571428</v>
          </cell>
          <cell r="J51">
            <v>0.5714285714285714</v>
          </cell>
          <cell r="K51">
            <v>0.14285714285714285</v>
          </cell>
          <cell r="L51">
            <v>10.285714285714286</v>
          </cell>
          <cell r="M51">
            <v>6.2857142857142856</v>
          </cell>
          <cell r="N51">
            <v>0</v>
          </cell>
        </row>
        <row r="52">
          <cell r="C52">
            <v>2.1428571428571428</v>
          </cell>
          <cell r="D52">
            <v>2.7142857142857144</v>
          </cell>
          <cell r="E52">
            <v>2.1428571428571428</v>
          </cell>
          <cell r="F52">
            <v>2.5714285714285716</v>
          </cell>
          <cell r="G52">
            <v>0</v>
          </cell>
          <cell r="H52">
            <v>0</v>
          </cell>
          <cell r="I52">
            <v>2.1428571428571428</v>
          </cell>
          <cell r="J52">
            <v>0.42857142857142855</v>
          </cell>
          <cell r="K52">
            <v>1.5714285714285714</v>
          </cell>
          <cell r="L52">
            <v>11.714285714285714</v>
          </cell>
          <cell r="M52">
            <v>6</v>
          </cell>
          <cell r="N52">
            <v>0</v>
          </cell>
        </row>
        <row r="53">
          <cell r="C53">
            <v>2.8571428571428572</v>
          </cell>
          <cell r="D53">
            <v>3.2857142857142856</v>
          </cell>
          <cell r="E53">
            <v>1.8571428571428572</v>
          </cell>
          <cell r="F53">
            <v>5</v>
          </cell>
          <cell r="G53">
            <v>0</v>
          </cell>
          <cell r="H53">
            <v>0.14285714285714285</v>
          </cell>
          <cell r="I53">
            <v>2.2857142857142856</v>
          </cell>
          <cell r="J53">
            <v>1.4285714285714286</v>
          </cell>
          <cell r="K53">
            <v>2.7142857142857144</v>
          </cell>
          <cell r="L53">
            <v>12.571428571428571</v>
          </cell>
          <cell r="M53">
            <v>5.5714285714285712</v>
          </cell>
          <cell r="N53">
            <v>0</v>
          </cell>
        </row>
        <row r="54">
          <cell r="C54">
            <v>1.2857142857142858</v>
          </cell>
          <cell r="D54">
            <v>1.4285714285714286</v>
          </cell>
          <cell r="E54">
            <v>3.4285714285714284</v>
          </cell>
          <cell r="F54">
            <v>5.7142857142857144</v>
          </cell>
          <cell r="G54">
            <v>0</v>
          </cell>
          <cell r="H54">
            <v>0.42857142857142855</v>
          </cell>
          <cell r="I54">
            <v>2.7142857142857144</v>
          </cell>
          <cell r="J54">
            <v>1.8571428571428572</v>
          </cell>
          <cell r="K54">
            <v>1.1428571428571428</v>
          </cell>
          <cell r="L54">
            <v>15.142857142857142</v>
          </cell>
          <cell r="M54">
            <v>6.8571428571428568</v>
          </cell>
          <cell r="N54">
            <v>0</v>
          </cell>
        </row>
        <row r="55">
          <cell r="C55">
            <v>2.7142857142857144</v>
          </cell>
          <cell r="D55">
            <v>1.8571428571428572</v>
          </cell>
          <cell r="E55">
            <v>1.2857142857142858</v>
          </cell>
          <cell r="F55">
            <v>7.4285714285714288</v>
          </cell>
          <cell r="G55">
            <v>0</v>
          </cell>
          <cell r="H55">
            <v>0</v>
          </cell>
          <cell r="I55">
            <v>3</v>
          </cell>
          <cell r="J55">
            <v>0.14285714285714285</v>
          </cell>
          <cell r="K55">
            <v>2.2857142857142856</v>
          </cell>
          <cell r="L55">
            <v>17.571428571428573</v>
          </cell>
          <cell r="M55">
            <v>2.4285714285714284</v>
          </cell>
          <cell r="N55">
            <v>0</v>
          </cell>
        </row>
        <row r="56">
          <cell r="C56">
            <v>3</v>
          </cell>
          <cell r="D56">
            <v>2.5714285714285716</v>
          </cell>
          <cell r="E56">
            <v>1.7142857142857142</v>
          </cell>
          <cell r="F56">
            <v>5.5714285714285712</v>
          </cell>
          <cell r="G56">
            <v>0.14285714285714285</v>
          </cell>
          <cell r="H56">
            <v>0.2857142857142857</v>
          </cell>
          <cell r="I56">
            <v>1.2857142857142858</v>
          </cell>
          <cell r="J56">
            <v>1.7142857142857142</v>
          </cell>
          <cell r="K56">
            <v>1.5714285714285714</v>
          </cell>
          <cell r="L56">
            <v>12.428571428571429</v>
          </cell>
          <cell r="M56">
            <v>7</v>
          </cell>
          <cell r="N56">
            <v>0</v>
          </cell>
        </row>
        <row r="57">
          <cell r="C57">
            <v>1.5714285714285714</v>
          </cell>
          <cell r="D57">
            <v>4.1428571428571432</v>
          </cell>
          <cell r="E57">
            <v>2.1428571428571428</v>
          </cell>
          <cell r="F57">
            <v>2.8571428571428572</v>
          </cell>
          <cell r="G57">
            <v>0</v>
          </cell>
          <cell r="H57">
            <v>0</v>
          </cell>
          <cell r="I57">
            <v>0.7142857142857143</v>
          </cell>
          <cell r="J57">
            <v>1</v>
          </cell>
          <cell r="K57">
            <v>0.7142857142857143</v>
          </cell>
          <cell r="L57">
            <v>10.857142857142858</v>
          </cell>
          <cell r="M57">
            <v>6.8571428571428568</v>
          </cell>
          <cell r="N57">
            <v>0</v>
          </cell>
        </row>
        <row r="58">
          <cell r="C58">
            <v>1</v>
          </cell>
          <cell r="D58">
            <v>2.5</v>
          </cell>
          <cell r="E58">
            <v>1.5</v>
          </cell>
          <cell r="F58">
            <v>1.5</v>
          </cell>
          <cell r="G58">
            <v>0</v>
          </cell>
          <cell r="H58">
            <v>0</v>
          </cell>
          <cell r="I58">
            <v>0</v>
          </cell>
          <cell r="J58">
            <v>1</v>
          </cell>
          <cell r="K58">
            <v>0</v>
          </cell>
          <cell r="L58">
            <v>8.5</v>
          </cell>
          <cell r="M58">
            <v>6.5</v>
          </cell>
          <cell r="N58">
            <v>0</v>
          </cell>
        </row>
        <row r="59">
          <cell r="C59">
            <v>1.5</v>
          </cell>
          <cell r="D59">
            <v>1</v>
          </cell>
          <cell r="E59">
            <v>0</v>
          </cell>
          <cell r="F59">
            <v>4.5</v>
          </cell>
          <cell r="G59">
            <v>0.5</v>
          </cell>
          <cell r="H59">
            <v>0</v>
          </cell>
          <cell r="I59">
            <v>3</v>
          </cell>
          <cell r="J59">
            <v>0.5</v>
          </cell>
          <cell r="K59">
            <v>2</v>
          </cell>
          <cell r="L59">
            <v>12.5</v>
          </cell>
          <cell r="M59">
            <v>2</v>
          </cell>
          <cell r="N59">
            <v>0</v>
          </cell>
        </row>
        <row r="60">
          <cell r="C60">
            <v>1</v>
          </cell>
          <cell r="D60">
            <v>1.5</v>
          </cell>
          <cell r="E60">
            <v>1</v>
          </cell>
          <cell r="F60">
            <v>1.5</v>
          </cell>
          <cell r="G60">
            <v>0</v>
          </cell>
          <cell r="H60">
            <v>0</v>
          </cell>
          <cell r="I60">
            <v>1.5</v>
          </cell>
          <cell r="J60">
            <v>1</v>
          </cell>
          <cell r="K60">
            <v>3</v>
          </cell>
          <cell r="L60">
            <v>13</v>
          </cell>
          <cell r="M60">
            <v>2.5</v>
          </cell>
          <cell r="N60">
            <v>0</v>
          </cell>
        </row>
        <row r="61">
          <cell r="C61">
            <v>2</v>
          </cell>
          <cell r="D61">
            <v>1.5</v>
          </cell>
          <cell r="E61">
            <v>0</v>
          </cell>
          <cell r="F61">
            <v>7</v>
          </cell>
          <cell r="G61">
            <v>0</v>
          </cell>
          <cell r="H61">
            <v>0</v>
          </cell>
          <cell r="I61">
            <v>1</v>
          </cell>
          <cell r="J61">
            <v>0</v>
          </cell>
          <cell r="K61">
            <v>6</v>
          </cell>
          <cell r="L61">
            <v>32.5</v>
          </cell>
          <cell r="M61">
            <v>1.5</v>
          </cell>
          <cell r="N61">
            <v>0</v>
          </cell>
        </row>
        <row r="62">
          <cell r="C62">
            <v>0.5</v>
          </cell>
          <cell r="D62">
            <v>1</v>
          </cell>
          <cell r="E62">
            <v>1</v>
          </cell>
          <cell r="F62">
            <v>1</v>
          </cell>
          <cell r="G62">
            <v>0</v>
          </cell>
          <cell r="H62">
            <v>1.5</v>
          </cell>
          <cell r="I62">
            <v>0</v>
          </cell>
          <cell r="J62">
            <v>0.5</v>
          </cell>
          <cell r="K62">
            <v>0.5</v>
          </cell>
          <cell r="L62">
            <v>11</v>
          </cell>
          <cell r="M62">
            <v>1</v>
          </cell>
          <cell r="N62">
            <v>0</v>
          </cell>
        </row>
        <row r="63">
          <cell r="C63">
            <v>0</v>
          </cell>
          <cell r="D63">
            <v>1.5</v>
          </cell>
          <cell r="E63">
            <v>0</v>
          </cell>
          <cell r="F63">
            <v>1.5</v>
          </cell>
          <cell r="G63">
            <v>0</v>
          </cell>
          <cell r="H63">
            <v>0.5</v>
          </cell>
          <cell r="I63">
            <v>0</v>
          </cell>
          <cell r="J63">
            <v>1.5</v>
          </cell>
          <cell r="K63">
            <v>0</v>
          </cell>
          <cell r="L63">
            <v>24.5</v>
          </cell>
          <cell r="M63">
            <v>1</v>
          </cell>
          <cell r="N63">
            <v>0</v>
          </cell>
        </row>
        <row r="64">
          <cell r="C64">
            <v>2</v>
          </cell>
          <cell r="D64">
            <v>2</v>
          </cell>
          <cell r="E64">
            <v>0</v>
          </cell>
          <cell r="F64">
            <v>2</v>
          </cell>
          <cell r="G64">
            <v>0</v>
          </cell>
          <cell r="H64">
            <v>0</v>
          </cell>
          <cell r="I64">
            <v>0</v>
          </cell>
          <cell r="J64">
            <v>2</v>
          </cell>
          <cell r="K64">
            <v>0.5</v>
          </cell>
          <cell r="L64">
            <v>18</v>
          </cell>
          <cell r="M64">
            <v>0.5</v>
          </cell>
          <cell r="N64">
            <v>0</v>
          </cell>
        </row>
        <row r="65">
          <cell r="C65">
            <v>0</v>
          </cell>
          <cell r="D65">
            <v>0</v>
          </cell>
          <cell r="E65">
            <v>1</v>
          </cell>
          <cell r="F65">
            <v>0.5</v>
          </cell>
          <cell r="G65">
            <v>0</v>
          </cell>
          <cell r="H65">
            <v>0</v>
          </cell>
          <cell r="I65">
            <v>0</v>
          </cell>
          <cell r="J65">
            <v>0.5</v>
          </cell>
          <cell r="K65">
            <v>0</v>
          </cell>
          <cell r="L65">
            <v>9</v>
          </cell>
          <cell r="M65">
            <v>0.5</v>
          </cell>
          <cell r="N65">
            <v>0</v>
          </cell>
        </row>
        <row r="66">
          <cell r="C66">
            <v>2.5</v>
          </cell>
          <cell r="D66">
            <v>3</v>
          </cell>
          <cell r="E66">
            <v>0</v>
          </cell>
          <cell r="F66">
            <v>2</v>
          </cell>
          <cell r="G66">
            <v>0</v>
          </cell>
          <cell r="H66">
            <v>0</v>
          </cell>
          <cell r="I66">
            <v>1</v>
          </cell>
          <cell r="J66">
            <v>1</v>
          </cell>
          <cell r="K66">
            <v>0</v>
          </cell>
          <cell r="L66">
            <v>20.5</v>
          </cell>
          <cell r="M66">
            <v>1</v>
          </cell>
          <cell r="N66">
            <v>0</v>
          </cell>
        </row>
        <row r="67">
          <cell r="C67">
            <v>1.5</v>
          </cell>
          <cell r="D67">
            <v>2.5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0.5</v>
          </cell>
          <cell r="J67">
            <v>1.5</v>
          </cell>
          <cell r="K67">
            <v>0</v>
          </cell>
          <cell r="L67">
            <v>9.5</v>
          </cell>
          <cell r="M67">
            <v>2</v>
          </cell>
          <cell r="N67">
            <v>0</v>
          </cell>
        </row>
        <row r="68">
          <cell r="C68">
            <v>0</v>
          </cell>
          <cell r="D68">
            <v>1.5</v>
          </cell>
          <cell r="E68">
            <v>0</v>
          </cell>
          <cell r="F68">
            <v>0.5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8</v>
          </cell>
          <cell r="M68">
            <v>0</v>
          </cell>
          <cell r="N68">
            <v>0</v>
          </cell>
        </row>
        <row r="69">
          <cell r="C69">
            <v>0.5</v>
          </cell>
          <cell r="D69">
            <v>0</v>
          </cell>
          <cell r="E69">
            <v>1</v>
          </cell>
          <cell r="F69">
            <v>1</v>
          </cell>
          <cell r="G69">
            <v>0</v>
          </cell>
          <cell r="H69">
            <v>0</v>
          </cell>
          <cell r="I69">
            <v>2.5</v>
          </cell>
          <cell r="J69">
            <v>0</v>
          </cell>
          <cell r="K69">
            <v>3.5</v>
          </cell>
          <cell r="L69">
            <v>35</v>
          </cell>
          <cell r="M69">
            <v>1</v>
          </cell>
          <cell r="N69">
            <v>0</v>
          </cell>
        </row>
        <row r="70">
          <cell r="C70">
            <v>1.5</v>
          </cell>
          <cell r="D70">
            <v>0</v>
          </cell>
          <cell r="E70">
            <v>0</v>
          </cell>
          <cell r="F70">
            <v>1.5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0.5</v>
          </cell>
          <cell r="L70">
            <v>8.5</v>
          </cell>
          <cell r="M70">
            <v>0</v>
          </cell>
          <cell r="N70">
            <v>0</v>
          </cell>
        </row>
        <row r="71">
          <cell r="C71">
            <v>0</v>
          </cell>
          <cell r="D71">
            <v>1.5</v>
          </cell>
          <cell r="E71">
            <v>0</v>
          </cell>
          <cell r="F71">
            <v>0</v>
          </cell>
          <cell r="G71">
            <v>0</v>
          </cell>
          <cell r="H71">
            <v>0.5</v>
          </cell>
          <cell r="I71">
            <v>0</v>
          </cell>
          <cell r="J71">
            <v>0</v>
          </cell>
          <cell r="K71">
            <v>0</v>
          </cell>
          <cell r="L71">
            <v>7.5</v>
          </cell>
          <cell r="M71">
            <v>7.5</v>
          </cell>
          <cell r="N71">
            <v>0</v>
          </cell>
        </row>
        <row r="72">
          <cell r="C72">
            <v>0</v>
          </cell>
          <cell r="D72">
            <v>0.5</v>
          </cell>
          <cell r="E72">
            <v>0</v>
          </cell>
          <cell r="F72">
            <v>2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5.5</v>
          </cell>
          <cell r="M72">
            <v>5</v>
          </cell>
          <cell r="N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3.5</v>
          </cell>
          <cell r="M73">
            <v>11</v>
          </cell>
          <cell r="N73">
            <v>0</v>
          </cell>
        </row>
        <row r="74">
          <cell r="C74">
            <v>0</v>
          </cell>
          <cell r="D74">
            <v>2.5</v>
          </cell>
          <cell r="E74">
            <v>1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0.5</v>
          </cell>
          <cell r="L74">
            <v>21.5</v>
          </cell>
          <cell r="M74">
            <v>0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6</v>
          </cell>
          <cell r="M75">
            <v>2</v>
          </cell>
          <cell r="N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2.5</v>
          </cell>
          <cell r="M76">
            <v>1</v>
          </cell>
          <cell r="N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3.5</v>
          </cell>
          <cell r="M77">
            <v>14.5</v>
          </cell>
          <cell r="N77">
            <v>0</v>
          </cell>
        </row>
        <row r="78">
          <cell r="C78">
            <v>0</v>
          </cell>
          <cell r="D78">
            <v>0.5</v>
          </cell>
          <cell r="E78">
            <v>0.5</v>
          </cell>
          <cell r="F78">
            <v>1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3.5</v>
          </cell>
          <cell r="M78">
            <v>11.5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4</v>
          </cell>
          <cell r="M79">
            <v>14</v>
          </cell>
          <cell r="N79">
            <v>0</v>
          </cell>
        </row>
        <row r="80">
          <cell r="C80">
            <v>0</v>
          </cell>
          <cell r="D80">
            <v>0.5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5</v>
          </cell>
          <cell r="M80">
            <v>10.5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0.5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3</v>
          </cell>
          <cell r="M81">
            <v>4</v>
          </cell>
          <cell r="N81">
            <v>0</v>
          </cell>
        </row>
        <row r="82">
          <cell r="C82">
            <v>0</v>
          </cell>
          <cell r="D82">
            <v>0.5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5</v>
          </cell>
          <cell r="M82">
            <v>3</v>
          </cell>
          <cell r="N82">
            <v>0</v>
          </cell>
        </row>
        <row r="83">
          <cell r="C83">
            <v>0.5</v>
          </cell>
          <cell r="D83">
            <v>0.5</v>
          </cell>
          <cell r="E83">
            <v>0</v>
          </cell>
          <cell r="F83">
            <v>1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0.5</v>
          </cell>
          <cell r="L83">
            <v>4</v>
          </cell>
          <cell r="M83">
            <v>2.5</v>
          </cell>
          <cell r="N83">
            <v>0</v>
          </cell>
        </row>
        <row r="84">
          <cell r="C84">
            <v>0</v>
          </cell>
          <cell r="D84">
            <v>0.5</v>
          </cell>
          <cell r="E84">
            <v>0.5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2.5</v>
          </cell>
          <cell r="M84">
            <v>2.5</v>
          </cell>
          <cell r="N84">
            <v>0</v>
          </cell>
        </row>
        <row r="85">
          <cell r="C85">
            <v>1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0.5</v>
          </cell>
          <cell r="I85">
            <v>0.5</v>
          </cell>
          <cell r="J85">
            <v>1</v>
          </cell>
          <cell r="K85">
            <v>0</v>
          </cell>
          <cell r="L85">
            <v>6</v>
          </cell>
          <cell r="M85">
            <v>3.5</v>
          </cell>
          <cell r="N85">
            <v>0</v>
          </cell>
        </row>
        <row r="86">
          <cell r="C86">
            <v>0.5</v>
          </cell>
          <cell r="D86">
            <v>0</v>
          </cell>
          <cell r="E86">
            <v>0.5</v>
          </cell>
          <cell r="F86">
            <v>0</v>
          </cell>
          <cell r="G86">
            <v>0</v>
          </cell>
          <cell r="H86">
            <v>0</v>
          </cell>
          <cell r="I86">
            <v>0.5</v>
          </cell>
          <cell r="J86">
            <v>0</v>
          </cell>
          <cell r="K86">
            <v>0</v>
          </cell>
          <cell r="L86">
            <v>3.5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0.5</v>
          </cell>
          <cell r="E87">
            <v>0.5</v>
          </cell>
          <cell r="F87">
            <v>0.5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3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0.5</v>
          </cell>
          <cell r="E88">
            <v>0</v>
          </cell>
          <cell r="F88">
            <v>0.5</v>
          </cell>
          <cell r="G88">
            <v>0</v>
          </cell>
          <cell r="H88">
            <v>0</v>
          </cell>
          <cell r="I88">
            <v>0.5</v>
          </cell>
          <cell r="J88">
            <v>0.5</v>
          </cell>
          <cell r="K88">
            <v>0</v>
          </cell>
          <cell r="L88">
            <v>4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1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0.5</v>
          </cell>
          <cell r="J89">
            <v>0.5</v>
          </cell>
          <cell r="K89">
            <v>0</v>
          </cell>
          <cell r="L89">
            <v>4.5</v>
          </cell>
          <cell r="M89">
            <v>0</v>
          </cell>
          <cell r="N89">
            <v>0</v>
          </cell>
        </row>
        <row r="90">
          <cell r="C90">
            <v>0.5</v>
          </cell>
          <cell r="D90">
            <v>0</v>
          </cell>
          <cell r="E90">
            <v>0</v>
          </cell>
          <cell r="F90">
            <v>0.5</v>
          </cell>
          <cell r="G90">
            <v>0.5</v>
          </cell>
          <cell r="H90">
            <v>0.5</v>
          </cell>
          <cell r="I90">
            <v>0</v>
          </cell>
          <cell r="J90">
            <v>0</v>
          </cell>
          <cell r="K90">
            <v>0.5</v>
          </cell>
          <cell r="L90">
            <v>2.5</v>
          </cell>
          <cell r="M90">
            <v>0</v>
          </cell>
          <cell r="N90">
            <v>0</v>
          </cell>
        </row>
        <row r="91">
          <cell r="C91">
            <v>0.5</v>
          </cell>
          <cell r="D91">
            <v>1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4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5.5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0.5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6.5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2</v>
          </cell>
          <cell r="M94">
            <v>0</v>
          </cell>
          <cell r="N94">
            <v>0</v>
          </cell>
        </row>
        <row r="95">
          <cell r="C95">
            <v>0</v>
          </cell>
          <cell r="D95">
            <v>0.5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0.5</v>
          </cell>
          <cell r="K95">
            <v>0</v>
          </cell>
          <cell r="L95">
            <v>5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0.5</v>
          </cell>
          <cell r="J96">
            <v>0</v>
          </cell>
          <cell r="K96">
            <v>0</v>
          </cell>
          <cell r="L96">
            <v>4</v>
          </cell>
          <cell r="M96">
            <v>0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3.5</v>
          </cell>
          <cell r="M97">
            <v>0</v>
          </cell>
          <cell r="N97">
            <v>0</v>
          </cell>
        </row>
        <row r="98">
          <cell r="C98">
            <v>0</v>
          </cell>
          <cell r="D98">
            <v>0.5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0.5</v>
          </cell>
          <cell r="K98">
            <v>0</v>
          </cell>
          <cell r="L98">
            <v>5</v>
          </cell>
          <cell r="M98">
            <v>0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5</v>
          </cell>
          <cell r="M99">
            <v>0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0.5</v>
          </cell>
          <cell r="I100">
            <v>0</v>
          </cell>
          <cell r="J100">
            <v>0.5</v>
          </cell>
          <cell r="K100">
            <v>0.5</v>
          </cell>
          <cell r="L100">
            <v>8.5</v>
          </cell>
          <cell r="M100">
            <v>0</v>
          </cell>
          <cell r="N100">
            <v>0</v>
          </cell>
        </row>
        <row r="101">
          <cell r="C101">
            <v>0.5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0.5</v>
          </cell>
          <cell r="I101">
            <v>0</v>
          </cell>
          <cell r="J101">
            <v>0</v>
          </cell>
          <cell r="K101">
            <v>0</v>
          </cell>
          <cell r="L101">
            <v>11</v>
          </cell>
          <cell r="M101">
            <v>1.5</v>
          </cell>
          <cell r="N101">
            <v>0</v>
          </cell>
        </row>
        <row r="102">
          <cell r="C102">
            <v>0</v>
          </cell>
          <cell r="D102">
            <v>1</v>
          </cell>
          <cell r="E102">
            <v>0.5</v>
          </cell>
          <cell r="F102">
            <v>0.5</v>
          </cell>
          <cell r="G102">
            <v>0</v>
          </cell>
          <cell r="H102">
            <v>0</v>
          </cell>
          <cell r="I102">
            <v>0.5</v>
          </cell>
          <cell r="J102">
            <v>0.5</v>
          </cell>
          <cell r="K102">
            <v>0</v>
          </cell>
          <cell r="L102">
            <v>10.5</v>
          </cell>
          <cell r="M102">
            <v>1</v>
          </cell>
          <cell r="N102">
            <v>0</v>
          </cell>
        </row>
        <row r="103">
          <cell r="C103">
            <v>0.5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1</v>
          </cell>
          <cell r="I103">
            <v>0</v>
          </cell>
          <cell r="J103">
            <v>0</v>
          </cell>
          <cell r="K103">
            <v>0</v>
          </cell>
          <cell r="L103">
            <v>6</v>
          </cell>
          <cell r="M103">
            <v>2.5</v>
          </cell>
          <cell r="N103">
            <v>0</v>
          </cell>
        </row>
        <row r="104">
          <cell r="C104">
            <v>0</v>
          </cell>
          <cell r="D104">
            <v>0</v>
          </cell>
          <cell r="E104">
            <v>0.5</v>
          </cell>
          <cell r="F104">
            <v>1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1.5</v>
          </cell>
          <cell r="L104">
            <v>5.5</v>
          </cell>
          <cell r="M104">
            <v>0</v>
          </cell>
          <cell r="N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1.5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7</v>
          </cell>
          <cell r="L105">
            <v>1.5</v>
          </cell>
          <cell r="M105">
            <v>2.5</v>
          </cell>
          <cell r="N105">
            <v>0</v>
          </cell>
        </row>
      </sheetData>
      <sheetData sheetId="15" refreshError="1">
        <row r="5">
          <cell r="G5" t="str">
            <v>STATION 98</v>
          </cell>
          <cell r="K5" t="str">
            <v>RWOTHOMIYO NORMAN</v>
          </cell>
        </row>
        <row r="6">
          <cell r="K6" t="str">
            <v>IVAN</v>
          </cell>
        </row>
        <row r="10">
          <cell r="C10">
            <v>1</v>
          </cell>
          <cell r="D10">
            <v>0.5714285714285714</v>
          </cell>
          <cell r="E10">
            <v>0.42857142857142855</v>
          </cell>
          <cell r="F10">
            <v>2.4285714285714284</v>
          </cell>
          <cell r="G10">
            <v>0.14285714285714285</v>
          </cell>
          <cell r="H10">
            <v>0.14285714285714285</v>
          </cell>
          <cell r="I10">
            <v>0.14285714285714285</v>
          </cell>
          <cell r="J10">
            <v>0.42857142857142855</v>
          </cell>
          <cell r="K10">
            <v>1.2857142857142858</v>
          </cell>
          <cell r="L10">
            <v>11.857142857142858</v>
          </cell>
          <cell r="M10">
            <v>1.8571428571428572</v>
          </cell>
          <cell r="N10">
            <v>0</v>
          </cell>
        </row>
        <row r="11">
          <cell r="C11">
            <v>0</v>
          </cell>
          <cell r="D11">
            <v>0.5714285714285714</v>
          </cell>
          <cell r="E11">
            <v>1.4285714285714286</v>
          </cell>
          <cell r="F11">
            <v>1.8571428571428572</v>
          </cell>
          <cell r="G11">
            <v>0</v>
          </cell>
          <cell r="H11">
            <v>0.42857142857142855</v>
          </cell>
          <cell r="I11">
            <v>0.14285714285714285</v>
          </cell>
          <cell r="J11">
            <v>0.14285714285714285</v>
          </cell>
          <cell r="K11">
            <v>1.5714285714285714</v>
          </cell>
          <cell r="L11">
            <v>10.571428571428571</v>
          </cell>
          <cell r="M11">
            <v>1.8571428571428572</v>
          </cell>
          <cell r="N11">
            <v>0</v>
          </cell>
        </row>
        <row r="12">
          <cell r="C12">
            <v>0.5714285714285714</v>
          </cell>
          <cell r="D12">
            <v>1.2857142857142858</v>
          </cell>
          <cell r="E12">
            <v>1</v>
          </cell>
          <cell r="F12">
            <v>2.8571428571428572</v>
          </cell>
          <cell r="G12">
            <v>0</v>
          </cell>
          <cell r="H12">
            <v>0</v>
          </cell>
          <cell r="I12">
            <v>0.14285714285714285</v>
          </cell>
          <cell r="J12">
            <v>0.2857142857142857</v>
          </cell>
          <cell r="K12">
            <v>0.5714285714285714</v>
          </cell>
          <cell r="L12">
            <v>12</v>
          </cell>
          <cell r="M12">
            <v>1.1428571428571428</v>
          </cell>
          <cell r="N12">
            <v>0</v>
          </cell>
        </row>
        <row r="13">
          <cell r="C13">
            <v>0.8571428571428571</v>
          </cell>
          <cell r="D13">
            <v>0.5714285714285714</v>
          </cell>
          <cell r="E13">
            <v>0.7142857142857143</v>
          </cell>
          <cell r="F13">
            <v>1.1428571428571428</v>
          </cell>
          <cell r="G13">
            <v>0.14285714285714285</v>
          </cell>
          <cell r="H13">
            <v>0</v>
          </cell>
          <cell r="I13">
            <v>0.2857142857142857</v>
          </cell>
          <cell r="J13">
            <v>0.14285714285714285</v>
          </cell>
          <cell r="K13">
            <v>0.2857142857142857</v>
          </cell>
          <cell r="L13">
            <v>7.8571428571428568</v>
          </cell>
          <cell r="M13">
            <v>2</v>
          </cell>
          <cell r="N13">
            <v>0</v>
          </cell>
        </row>
        <row r="14">
          <cell r="C14">
            <v>1.2857142857142858</v>
          </cell>
          <cell r="D14">
            <v>1.1428571428571428</v>
          </cell>
          <cell r="E14">
            <v>1</v>
          </cell>
          <cell r="F14">
            <v>2.8571428571428572</v>
          </cell>
          <cell r="G14">
            <v>0.14285714285714285</v>
          </cell>
          <cell r="H14">
            <v>0</v>
          </cell>
          <cell r="I14">
            <v>0.14285714285714285</v>
          </cell>
          <cell r="J14">
            <v>0.14285714285714285</v>
          </cell>
          <cell r="K14">
            <v>0.42857142857142855</v>
          </cell>
          <cell r="L14">
            <v>6.8571428571428568</v>
          </cell>
          <cell r="M14">
            <v>1.8571428571428572</v>
          </cell>
          <cell r="N14">
            <v>0</v>
          </cell>
        </row>
        <row r="15">
          <cell r="C15">
            <v>0.5714285714285714</v>
          </cell>
          <cell r="D15">
            <v>1.5714285714285714</v>
          </cell>
          <cell r="E15">
            <v>0</v>
          </cell>
          <cell r="F15">
            <v>2.5714285714285716</v>
          </cell>
          <cell r="G15">
            <v>0</v>
          </cell>
          <cell r="H15">
            <v>0.14285714285714285</v>
          </cell>
          <cell r="I15">
            <v>0.42857142857142855</v>
          </cell>
          <cell r="J15">
            <v>0.2857142857142857</v>
          </cell>
          <cell r="K15">
            <v>0</v>
          </cell>
          <cell r="L15">
            <v>6.7142857142857144</v>
          </cell>
          <cell r="M15">
            <v>3.2857142857142856</v>
          </cell>
          <cell r="N15">
            <v>0</v>
          </cell>
        </row>
        <row r="16">
          <cell r="C16">
            <v>0.8571428571428571</v>
          </cell>
          <cell r="D16">
            <v>1.7142857142857142</v>
          </cell>
          <cell r="E16">
            <v>0.5714285714285714</v>
          </cell>
          <cell r="F16">
            <v>2.7142857142857144</v>
          </cell>
          <cell r="G16">
            <v>0.14285714285714285</v>
          </cell>
          <cell r="H16">
            <v>0</v>
          </cell>
          <cell r="I16">
            <v>0.42857142857142855</v>
          </cell>
          <cell r="J16">
            <v>0.42857142857142855</v>
          </cell>
          <cell r="K16">
            <v>1.7142857142857142</v>
          </cell>
          <cell r="L16">
            <v>4.8571428571428568</v>
          </cell>
          <cell r="M16">
            <v>2.8571428571428572</v>
          </cell>
          <cell r="N16">
            <v>0</v>
          </cell>
        </row>
        <row r="17">
          <cell r="C17">
            <v>1.1428571428571428</v>
          </cell>
          <cell r="D17">
            <v>2</v>
          </cell>
          <cell r="E17">
            <v>0.7142857142857143</v>
          </cell>
          <cell r="F17">
            <v>1.7142857142857142</v>
          </cell>
          <cell r="G17">
            <v>0.14285714285714285</v>
          </cell>
          <cell r="H17">
            <v>0</v>
          </cell>
          <cell r="I17">
            <v>0.14285714285714285</v>
          </cell>
          <cell r="J17">
            <v>0.42857142857142855</v>
          </cell>
          <cell r="K17">
            <v>0.8571428571428571</v>
          </cell>
          <cell r="L17">
            <v>7.4285714285714288</v>
          </cell>
          <cell r="M17">
            <v>4</v>
          </cell>
          <cell r="N17">
            <v>0</v>
          </cell>
        </row>
        <row r="18">
          <cell r="C18">
            <v>1.4285714285714286</v>
          </cell>
          <cell r="D18">
            <v>1.5714285714285714</v>
          </cell>
          <cell r="E18">
            <v>0.8571428571428571</v>
          </cell>
          <cell r="F18">
            <v>1.7142857142857142</v>
          </cell>
          <cell r="G18">
            <v>0.42857142857142855</v>
          </cell>
          <cell r="H18">
            <v>0</v>
          </cell>
          <cell r="I18">
            <v>0.2857142857142857</v>
          </cell>
          <cell r="J18">
            <v>0.2857142857142857</v>
          </cell>
          <cell r="K18">
            <v>0</v>
          </cell>
          <cell r="L18">
            <v>5.8571428571428568</v>
          </cell>
          <cell r="M18">
            <v>3.8571428571428572</v>
          </cell>
          <cell r="N18">
            <v>0</v>
          </cell>
        </row>
        <row r="19">
          <cell r="C19">
            <v>0.7142857142857143</v>
          </cell>
          <cell r="D19">
            <v>3.2857142857142856</v>
          </cell>
          <cell r="E19">
            <v>0.5714285714285714</v>
          </cell>
          <cell r="F19">
            <v>2.8571428571428572</v>
          </cell>
          <cell r="G19">
            <v>0</v>
          </cell>
          <cell r="H19">
            <v>0.2857142857142857</v>
          </cell>
          <cell r="I19">
            <v>0.5714285714285714</v>
          </cell>
          <cell r="J19">
            <v>0.8571428571428571</v>
          </cell>
          <cell r="K19">
            <v>0.2857142857142857</v>
          </cell>
          <cell r="L19">
            <v>6.2857142857142856</v>
          </cell>
          <cell r="M19">
            <v>3.4285714285714284</v>
          </cell>
          <cell r="N19">
            <v>0</v>
          </cell>
        </row>
        <row r="20">
          <cell r="C20">
            <v>1.4285714285714286</v>
          </cell>
          <cell r="D20">
            <v>2.4285714285714284</v>
          </cell>
          <cell r="E20">
            <v>0.8571428571428571</v>
          </cell>
          <cell r="F20">
            <v>3.8571428571428572</v>
          </cell>
          <cell r="G20">
            <v>0</v>
          </cell>
          <cell r="H20">
            <v>0</v>
          </cell>
          <cell r="I20">
            <v>1</v>
          </cell>
          <cell r="J20">
            <v>0.5714285714285714</v>
          </cell>
          <cell r="K20">
            <v>0.5714285714285714</v>
          </cell>
          <cell r="L20">
            <v>10.571428571428571</v>
          </cell>
          <cell r="M20">
            <v>2.5714285714285716</v>
          </cell>
          <cell r="N20">
            <v>0</v>
          </cell>
        </row>
        <row r="21">
          <cell r="C21">
            <v>0.7142857142857143</v>
          </cell>
          <cell r="D21">
            <v>2.2857142857142856</v>
          </cell>
          <cell r="E21">
            <v>0.8571428571428571</v>
          </cell>
          <cell r="F21">
            <v>3.8571428571428572</v>
          </cell>
          <cell r="G21">
            <v>0.2857142857142857</v>
          </cell>
          <cell r="H21">
            <v>0.14285714285714285</v>
          </cell>
          <cell r="I21">
            <v>0.14285714285714285</v>
          </cell>
          <cell r="J21">
            <v>0.14285714285714285</v>
          </cell>
          <cell r="K21">
            <v>0.14285714285714285</v>
          </cell>
          <cell r="L21">
            <v>5.8571428571428568</v>
          </cell>
          <cell r="M21">
            <v>4.8571428571428568</v>
          </cell>
          <cell r="N21">
            <v>0</v>
          </cell>
        </row>
        <row r="22">
          <cell r="C22">
            <v>2.1428571428571428</v>
          </cell>
          <cell r="D22">
            <v>1.5714285714285714</v>
          </cell>
          <cell r="E22">
            <v>1.5714285714285714</v>
          </cell>
          <cell r="F22">
            <v>3</v>
          </cell>
          <cell r="G22">
            <v>0.14285714285714285</v>
          </cell>
          <cell r="H22">
            <v>0</v>
          </cell>
          <cell r="I22">
            <v>0.8571428571428571</v>
          </cell>
          <cell r="J22">
            <v>0.42857142857142855</v>
          </cell>
          <cell r="K22">
            <v>1</v>
          </cell>
          <cell r="L22">
            <v>6.2857142857142856</v>
          </cell>
          <cell r="M22">
            <v>2.8571428571428572</v>
          </cell>
          <cell r="N22">
            <v>0</v>
          </cell>
        </row>
        <row r="23">
          <cell r="C23">
            <v>2.1428571428571428</v>
          </cell>
          <cell r="D23">
            <v>1.7142857142857142</v>
          </cell>
          <cell r="E23">
            <v>1.1428571428571428</v>
          </cell>
          <cell r="F23">
            <v>4.2857142857142856</v>
          </cell>
          <cell r="G23">
            <v>0</v>
          </cell>
          <cell r="H23">
            <v>0.14285714285714285</v>
          </cell>
          <cell r="I23">
            <v>0.5714285714285714</v>
          </cell>
          <cell r="J23">
            <v>0.42857142857142855</v>
          </cell>
          <cell r="K23">
            <v>0.2857142857142857</v>
          </cell>
          <cell r="L23">
            <v>9.1428571428571423</v>
          </cell>
          <cell r="M23">
            <v>3.5714285714285716</v>
          </cell>
          <cell r="N23">
            <v>0</v>
          </cell>
        </row>
        <row r="24">
          <cell r="C24">
            <v>3.1428571428571428</v>
          </cell>
          <cell r="D24">
            <v>1.4285714285714286</v>
          </cell>
          <cell r="E24">
            <v>0.42857142857142855</v>
          </cell>
          <cell r="F24">
            <v>3.2857142857142856</v>
          </cell>
          <cell r="G24">
            <v>0</v>
          </cell>
          <cell r="H24">
            <v>0</v>
          </cell>
          <cell r="I24">
            <v>1.4285714285714286</v>
          </cell>
          <cell r="J24">
            <v>0.5714285714285714</v>
          </cell>
          <cell r="K24">
            <v>0.42857142857142855</v>
          </cell>
          <cell r="L24">
            <v>8</v>
          </cell>
          <cell r="M24">
            <v>5.7142857142857144</v>
          </cell>
          <cell r="N24">
            <v>0</v>
          </cell>
        </row>
        <row r="25">
          <cell r="C25">
            <v>3.2857142857142856</v>
          </cell>
          <cell r="D25">
            <v>2.5714285714285716</v>
          </cell>
          <cell r="E25">
            <v>1.4285714285714286</v>
          </cell>
          <cell r="F25">
            <v>3.7142857142857144</v>
          </cell>
          <cell r="G25">
            <v>0</v>
          </cell>
          <cell r="H25">
            <v>0</v>
          </cell>
          <cell r="I25">
            <v>0</v>
          </cell>
          <cell r="J25">
            <v>0.42857142857142855</v>
          </cell>
          <cell r="K25">
            <v>0.42857142857142855</v>
          </cell>
          <cell r="L25">
            <v>6.8571428571428568</v>
          </cell>
          <cell r="M25">
            <v>2.4285714285714284</v>
          </cell>
          <cell r="N25">
            <v>0.14285714285714285</v>
          </cell>
        </row>
        <row r="26">
          <cell r="C26">
            <v>1.8571428571428572</v>
          </cell>
          <cell r="D26">
            <v>3.2857142857142856</v>
          </cell>
          <cell r="E26">
            <v>1.1428571428571428</v>
          </cell>
          <cell r="F26">
            <v>3.7142857142857144</v>
          </cell>
          <cell r="G26">
            <v>0.14285714285714285</v>
          </cell>
          <cell r="H26">
            <v>0.14285714285714285</v>
          </cell>
          <cell r="I26">
            <v>1.1428571428571428</v>
          </cell>
          <cell r="J26">
            <v>0.42857142857142855</v>
          </cell>
          <cell r="K26">
            <v>0.42857142857142855</v>
          </cell>
          <cell r="L26">
            <v>10</v>
          </cell>
          <cell r="M26">
            <v>3.5714285714285716</v>
          </cell>
          <cell r="N26">
            <v>0</v>
          </cell>
        </row>
        <row r="27">
          <cell r="C27">
            <v>1.4285714285714286</v>
          </cell>
          <cell r="D27">
            <v>3.1428571428571428</v>
          </cell>
          <cell r="E27">
            <v>0.7142857142857143</v>
          </cell>
          <cell r="F27">
            <v>3.7142857142857144</v>
          </cell>
          <cell r="G27">
            <v>0</v>
          </cell>
          <cell r="H27">
            <v>0</v>
          </cell>
          <cell r="I27">
            <v>0.8571428571428571</v>
          </cell>
          <cell r="J27">
            <v>0.2857142857142857</v>
          </cell>
          <cell r="K27">
            <v>0</v>
          </cell>
          <cell r="L27">
            <v>5.4285714285714288</v>
          </cell>
          <cell r="M27">
            <v>4.2857142857142856</v>
          </cell>
          <cell r="N27">
            <v>0</v>
          </cell>
        </row>
        <row r="28">
          <cell r="C28">
            <v>2.1428571428571428</v>
          </cell>
          <cell r="D28">
            <v>3.5714285714285716</v>
          </cell>
          <cell r="E28">
            <v>0.8571428571428571</v>
          </cell>
          <cell r="F28">
            <v>3.4285714285714284</v>
          </cell>
          <cell r="G28">
            <v>0</v>
          </cell>
          <cell r="H28">
            <v>0</v>
          </cell>
          <cell r="I28">
            <v>0.42857142857142855</v>
          </cell>
          <cell r="J28">
            <v>0.42857142857142855</v>
          </cell>
          <cell r="K28">
            <v>0.14285714285714285</v>
          </cell>
          <cell r="L28">
            <v>7.8571428571428568</v>
          </cell>
          <cell r="M28">
            <v>5</v>
          </cell>
          <cell r="N28">
            <v>0</v>
          </cell>
        </row>
        <row r="29">
          <cell r="C29">
            <v>3.1428571428571428</v>
          </cell>
          <cell r="D29">
            <v>3.1428571428571428</v>
          </cell>
          <cell r="E29">
            <v>0.7142857142857143</v>
          </cell>
          <cell r="F29">
            <v>3.5714285714285716</v>
          </cell>
          <cell r="G29">
            <v>0.5714285714285714</v>
          </cell>
          <cell r="H29">
            <v>0</v>
          </cell>
          <cell r="I29">
            <v>0.5714285714285714</v>
          </cell>
          <cell r="J29">
            <v>0.7142857142857143</v>
          </cell>
          <cell r="K29">
            <v>0.7142857142857143</v>
          </cell>
          <cell r="L29">
            <v>5.4285714285714288</v>
          </cell>
          <cell r="M29">
            <v>3</v>
          </cell>
          <cell r="N29">
            <v>0</v>
          </cell>
        </row>
        <row r="30">
          <cell r="C30">
            <v>2.1428571428571428</v>
          </cell>
          <cell r="D30">
            <v>1.5714285714285714</v>
          </cell>
          <cell r="E30">
            <v>1.1428571428571428</v>
          </cell>
          <cell r="F30">
            <v>2.8571428571428572</v>
          </cell>
          <cell r="G30">
            <v>0</v>
          </cell>
          <cell r="H30">
            <v>0</v>
          </cell>
          <cell r="I30">
            <v>1.5714285714285714</v>
          </cell>
          <cell r="J30">
            <v>0.5714285714285714</v>
          </cell>
          <cell r="K30">
            <v>0.7142857142857143</v>
          </cell>
          <cell r="L30">
            <v>6</v>
          </cell>
          <cell r="M30">
            <v>2.7142857142857144</v>
          </cell>
          <cell r="N30">
            <v>0</v>
          </cell>
        </row>
        <row r="31">
          <cell r="C31">
            <v>2.2857142857142856</v>
          </cell>
          <cell r="D31">
            <v>2.4285714285714284</v>
          </cell>
          <cell r="E31">
            <v>0.5714285714285714</v>
          </cell>
          <cell r="F31">
            <v>3.2857142857142856</v>
          </cell>
          <cell r="G31">
            <v>0.14285714285714285</v>
          </cell>
          <cell r="H31">
            <v>0</v>
          </cell>
          <cell r="I31">
            <v>0.7142857142857143</v>
          </cell>
          <cell r="J31">
            <v>1.2857142857142858</v>
          </cell>
          <cell r="K31">
            <v>1.2857142857142858</v>
          </cell>
          <cell r="L31">
            <v>6.2857142857142856</v>
          </cell>
          <cell r="M31">
            <v>2.7142857142857144</v>
          </cell>
          <cell r="N31">
            <v>0</v>
          </cell>
        </row>
        <row r="32">
          <cell r="C32">
            <v>2.4285714285714284</v>
          </cell>
          <cell r="D32">
            <v>3.1428571428571428</v>
          </cell>
          <cell r="E32">
            <v>1.1428571428571428</v>
          </cell>
          <cell r="F32">
            <v>4</v>
          </cell>
          <cell r="G32">
            <v>1.2857142857142858</v>
          </cell>
          <cell r="H32">
            <v>0.2857142857142857</v>
          </cell>
          <cell r="I32">
            <v>0.2857142857142857</v>
          </cell>
          <cell r="J32">
            <v>0.42857142857142855</v>
          </cell>
          <cell r="K32">
            <v>0.14285714285714285</v>
          </cell>
          <cell r="L32">
            <v>10.428571428571429</v>
          </cell>
          <cell r="M32">
            <v>4</v>
          </cell>
          <cell r="N32">
            <v>0</v>
          </cell>
        </row>
        <row r="33">
          <cell r="C33">
            <v>1.5714285714285714</v>
          </cell>
          <cell r="D33">
            <v>2.1428571428571428</v>
          </cell>
          <cell r="E33">
            <v>1.1428571428571428</v>
          </cell>
          <cell r="F33">
            <v>5</v>
          </cell>
          <cell r="G33">
            <v>0</v>
          </cell>
          <cell r="H33">
            <v>0</v>
          </cell>
          <cell r="I33">
            <v>1.2857142857142858</v>
          </cell>
          <cell r="J33">
            <v>0.5714285714285714</v>
          </cell>
          <cell r="K33">
            <v>0.5714285714285714</v>
          </cell>
          <cell r="L33">
            <v>9.7142857142857135</v>
          </cell>
          <cell r="M33">
            <v>4.5714285714285712</v>
          </cell>
          <cell r="N33">
            <v>0</v>
          </cell>
        </row>
        <row r="34">
          <cell r="C34">
            <v>2.4285714285714284</v>
          </cell>
          <cell r="D34">
            <v>1.8571428571428572</v>
          </cell>
          <cell r="E34">
            <v>0.8571428571428571</v>
          </cell>
          <cell r="F34">
            <v>4.8571428571428568</v>
          </cell>
          <cell r="G34">
            <v>0</v>
          </cell>
          <cell r="H34">
            <v>0</v>
          </cell>
          <cell r="I34">
            <v>1.1428571428571428</v>
          </cell>
          <cell r="J34">
            <v>0.42857142857142855</v>
          </cell>
          <cell r="K34">
            <v>1.2857142857142858</v>
          </cell>
          <cell r="L34">
            <v>8.5714285714285712</v>
          </cell>
          <cell r="M34">
            <v>4.1428571428571432</v>
          </cell>
          <cell r="N34">
            <v>0</v>
          </cell>
        </row>
        <row r="35">
          <cell r="C35">
            <v>1.5714285714285714</v>
          </cell>
          <cell r="D35">
            <v>1.4285714285714286</v>
          </cell>
          <cell r="E35">
            <v>1.5714285714285714</v>
          </cell>
          <cell r="F35">
            <v>4.1428571428571432</v>
          </cell>
          <cell r="G35">
            <v>0.7142857142857143</v>
          </cell>
          <cell r="H35">
            <v>0.5714285714285714</v>
          </cell>
          <cell r="I35">
            <v>0.7142857142857143</v>
          </cell>
          <cell r="J35">
            <v>1.5714285714285714</v>
          </cell>
          <cell r="K35">
            <v>0.14285714285714285</v>
          </cell>
          <cell r="L35">
            <v>7.1428571428571432</v>
          </cell>
          <cell r="M35">
            <v>5</v>
          </cell>
          <cell r="N35">
            <v>0</v>
          </cell>
        </row>
        <row r="36">
          <cell r="C36">
            <v>2.5714285714285716</v>
          </cell>
          <cell r="D36">
            <v>0.8571428571428571</v>
          </cell>
          <cell r="E36">
            <v>0.8571428571428571</v>
          </cell>
          <cell r="F36">
            <v>3</v>
          </cell>
          <cell r="G36">
            <v>0</v>
          </cell>
          <cell r="H36">
            <v>0.2857142857142857</v>
          </cell>
          <cell r="I36">
            <v>1.4285714285714286</v>
          </cell>
          <cell r="J36">
            <v>1</v>
          </cell>
          <cell r="K36">
            <v>0.42857142857142855</v>
          </cell>
          <cell r="L36">
            <v>8.2857142857142865</v>
          </cell>
          <cell r="M36">
            <v>2.7142857142857144</v>
          </cell>
          <cell r="N36">
            <v>0</v>
          </cell>
        </row>
        <row r="37">
          <cell r="C37">
            <v>2.7142857142857144</v>
          </cell>
          <cell r="D37">
            <v>3.8571428571428572</v>
          </cell>
          <cell r="E37">
            <v>1.8571428571428572</v>
          </cell>
          <cell r="F37">
            <v>4.5714285714285712</v>
          </cell>
          <cell r="G37">
            <v>0</v>
          </cell>
          <cell r="H37">
            <v>0</v>
          </cell>
          <cell r="I37">
            <v>0.7142857142857143</v>
          </cell>
          <cell r="J37">
            <v>1.5714285714285714</v>
          </cell>
          <cell r="K37">
            <v>0.7142857142857143</v>
          </cell>
          <cell r="L37">
            <v>12.714285714285714</v>
          </cell>
          <cell r="M37">
            <v>3</v>
          </cell>
          <cell r="N37">
            <v>0</v>
          </cell>
        </row>
        <row r="38">
          <cell r="C38">
            <v>1.5714285714285714</v>
          </cell>
          <cell r="D38">
            <v>2.2857142857142856</v>
          </cell>
          <cell r="E38">
            <v>1.2857142857142858</v>
          </cell>
          <cell r="F38">
            <v>3.4285714285714284</v>
          </cell>
          <cell r="G38">
            <v>0.14285714285714285</v>
          </cell>
          <cell r="H38">
            <v>0</v>
          </cell>
          <cell r="I38">
            <v>1.2857142857142858</v>
          </cell>
          <cell r="J38">
            <v>1.2857142857142858</v>
          </cell>
          <cell r="K38">
            <v>0.7142857142857143</v>
          </cell>
          <cell r="L38">
            <v>12.857142857142858</v>
          </cell>
          <cell r="M38">
            <v>5.4285714285714288</v>
          </cell>
          <cell r="N38">
            <v>0</v>
          </cell>
        </row>
        <row r="39">
          <cell r="C39">
            <v>3.8571428571428572</v>
          </cell>
          <cell r="D39">
            <v>1.4285714285714286</v>
          </cell>
          <cell r="E39">
            <v>1.7142857142857142</v>
          </cell>
          <cell r="F39">
            <v>3.5714285714285716</v>
          </cell>
          <cell r="G39">
            <v>0</v>
          </cell>
          <cell r="H39">
            <v>0.2857142857142857</v>
          </cell>
          <cell r="I39">
            <v>0.8571428571428571</v>
          </cell>
          <cell r="J39">
            <v>0.14285714285714285</v>
          </cell>
          <cell r="K39">
            <v>0</v>
          </cell>
          <cell r="L39">
            <v>7.2857142857142856</v>
          </cell>
          <cell r="M39">
            <v>3.2857142857142856</v>
          </cell>
          <cell r="N39">
            <v>0</v>
          </cell>
        </row>
        <row r="40">
          <cell r="C40">
            <v>1.4285714285714286</v>
          </cell>
          <cell r="D40">
            <v>1.7142857142857142</v>
          </cell>
          <cell r="E40">
            <v>0.14285714285714285</v>
          </cell>
          <cell r="F40">
            <v>5.4285714285714288</v>
          </cell>
          <cell r="G40">
            <v>0</v>
          </cell>
          <cell r="H40">
            <v>0.14285714285714285</v>
          </cell>
          <cell r="I40">
            <v>0.42857142857142855</v>
          </cell>
          <cell r="J40">
            <v>1.1428571428571428</v>
          </cell>
          <cell r="K40">
            <v>0.42857142857142855</v>
          </cell>
          <cell r="L40">
            <v>8.8571428571428577</v>
          </cell>
          <cell r="M40">
            <v>2.5714285714285716</v>
          </cell>
          <cell r="N40">
            <v>0</v>
          </cell>
        </row>
        <row r="41">
          <cell r="C41">
            <v>2.7142857142857144</v>
          </cell>
          <cell r="D41">
            <v>0.8571428571428571</v>
          </cell>
          <cell r="E41">
            <v>0.2857142857142857</v>
          </cell>
          <cell r="F41">
            <v>3.7142857142857144</v>
          </cell>
          <cell r="G41">
            <v>0</v>
          </cell>
          <cell r="H41">
            <v>0</v>
          </cell>
          <cell r="I41">
            <v>0.8571428571428571</v>
          </cell>
          <cell r="J41">
            <v>1.4285714285714286</v>
          </cell>
          <cell r="K41">
            <v>0</v>
          </cell>
          <cell r="L41">
            <v>8.1428571428571423</v>
          </cell>
          <cell r="M41">
            <v>3.8571428571428572</v>
          </cell>
          <cell r="N41">
            <v>0</v>
          </cell>
        </row>
        <row r="42">
          <cell r="C42">
            <v>3.1428571428571428</v>
          </cell>
          <cell r="D42">
            <v>1.1428571428571428</v>
          </cell>
          <cell r="E42">
            <v>1</v>
          </cell>
          <cell r="F42">
            <v>3.2857142857142856</v>
          </cell>
          <cell r="G42">
            <v>0</v>
          </cell>
          <cell r="H42">
            <v>0.14285714285714285</v>
          </cell>
          <cell r="I42">
            <v>0.42857142857142855</v>
          </cell>
          <cell r="J42">
            <v>0.7142857142857143</v>
          </cell>
          <cell r="K42">
            <v>0.2857142857142857</v>
          </cell>
          <cell r="L42">
            <v>7.7142857142857144</v>
          </cell>
          <cell r="M42">
            <v>5.1428571428571432</v>
          </cell>
          <cell r="N42">
            <v>0</v>
          </cell>
        </row>
        <row r="43">
          <cell r="C43">
            <v>2.1428571428571428</v>
          </cell>
          <cell r="D43">
            <v>1.8571428571428572</v>
          </cell>
          <cell r="E43">
            <v>1.2857142857142858</v>
          </cell>
          <cell r="F43">
            <v>4.2857142857142856</v>
          </cell>
          <cell r="G43">
            <v>0</v>
          </cell>
          <cell r="H43">
            <v>0</v>
          </cell>
          <cell r="I43">
            <v>0.7142857142857143</v>
          </cell>
          <cell r="J43">
            <v>1.1428571428571428</v>
          </cell>
          <cell r="K43">
            <v>0.14285714285714285</v>
          </cell>
          <cell r="L43">
            <v>7.4285714285714288</v>
          </cell>
          <cell r="M43">
            <v>3</v>
          </cell>
          <cell r="N43">
            <v>0</v>
          </cell>
        </row>
        <row r="44">
          <cell r="C44">
            <v>1.4285714285714286</v>
          </cell>
          <cell r="D44">
            <v>2</v>
          </cell>
          <cell r="E44">
            <v>1.1428571428571428</v>
          </cell>
          <cell r="F44">
            <v>4.2857142857142856</v>
          </cell>
          <cell r="G44">
            <v>0</v>
          </cell>
          <cell r="H44">
            <v>0</v>
          </cell>
          <cell r="I44">
            <v>1.1428571428571428</v>
          </cell>
          <cell r="J44">
            <v>1.8571428571428572</v>
          </cell>
          <cell r="K44">
            <v>0.7142857142857143</v>
          </cell>
          <cell r="L44">
            <v>10.428571428571429</v>
          </cell>
          <cell r="M44">
            <v>4.1428571428571432</v>
          </cell>
          <cell r="N44">
            <v>0</v>
          </cell>
        </row>
        <row r="45">
          <cell r="C45">
            <v>3.5714285714285716</v>
          </cell>
          <cell r="D45">
            <v>3.2857142857142856</v>
          </cell>
          <cell r="E45">
            <v>0.42857142857142855</v>
          </cell>
          <cell r="F45">
            <v>4.5714285714285712</v>
          </cell>
          <cell r="G45">
            <v>0.5714285714285714</v>
          </cell>
          <cell r="H45">
            <v>0</v>
          </cell>
          <cell r="I45">
            <v>1</v>
          </cell>
          <cell r="J45">
            <v>2</v>
          </cell>
          <cell r="K45">
            <v>0.7142857142857143</v>
          </cell>
          <cell r="L45">
            <v>12.857142857142858</v>
          </cell>
          <cell r="M45">
            <v>3.4285714285714284</v>
          </cell>
          <cell r="N45">
            <v>0</v>
          </cell>
        </row>
        <row r="46">
          <cell r="C46">
            <v>3.4285714285714284</v>
          </cell>
          <cell r="D46">
            <v>2.7142857142857144</v>
          </cell>
          <cell r="E46">
            <v>1.5714285714285714</v>
          </cell>
          <cell r="F46">
            <v>5.1428571428571432</v>
          </cell>
          <cell r="G46">
            <v>0</v>
          </cell>
          <cell r="H46">
            <v>0</v>
          </cell>
          <cell r="I46">
            <v>0.7142857142857143</v>
          </cell>
          <cell r="J46">
            <v>1.4285714285714286</v>
          </cell>
          <cell r="K46">
            <v>0.14285714285714285</v>
          </cell>
          <cell r="L46">
            <v>11.428571428571429</v>
          </cell>
          <cell r="M46">
            <v>3.5714285714285716</v>
          </cell>
          <cell r="N46">
            <v>0</v>
          </cell>
        </row>
        <row r="47">
          <cell r="C47">
            <v>1.7142857142857142</v>
          </cell>
          <cell r="D47">
            <v>2</v>
          </cell>
          <cell r="E47">
            <v>0.7142857142857143</v>
          </cell>
          <cell r="F47">
            <v>5.1428571428571432</v>
          </cell>
          <cell r="G47">
            <v>0</v>
          </cell>
          <cell r="H47">
            <v>0.14285714285714285</v>
          </cell>
          <cell r="I47">
            <v>1.7142857142857142</v>
          </cell>
          <cell r="J47">
            <v>1.2857142857142858</v>
          </cell>
          <cell r="K47">
            <v>0.42857142857142855</v>
          </cell>
          <cell r="L47">
            <v>8.7142857142857135</v>
          </cell>
          <cell r="M47">
            <v>4.4285714285714288</v>
          </cell>
          <cell r="N47">
            <v>0</v>
          </cell>
        </row>
        <row r="48">
          <cell r="C48">
            <v>4.1428571428571432</v>
          </cell>
          <cell r="D48">
            <v>3.2857142857142856</v>
          </cell>
          <cell r="E48">
            <v>0.42857142857142855</v>
          </cell>
          <cell r="F48">
            <v>4</v>
          </cell>
          <cell r="G48">
            <v>0.14285714285714285</v>
          </cell>
          <cell r="H48">
            <v>0.5714285714285714</v>
          </cell>
          <cell r="I48">
            <v>1.1428571428571428</v>
          </cell>
          <cell r="J48">
            <v>2</v>
          </cell>
          <cell r="K48">
            <v>0</v>
          </cell>
          <cell r="L48">
            <v>7.1428571428571432</v>
          </cell>
          <cell r="M48">
            <v>3.5714285714285716</v>
          </cell>
          <cell r="N48">
            <v>0</v>
          </cell>
        </row>
        <row r="49">
          <cell r="C49">
            <v>1.7142857142857142</v>
          </cell>
          <cell r="D49">
            <v>1.8571428571428572</v>
          </cell>
          <cell r="E49">
            <v>0.8571428571428571</v>
          </cell>
          <cell r="F49">
            <v>3.4285714285714284</v>
          </cell>
          <cell r="G49">
            <v>0.14285714285714285</v>
          </cell>
          <cell r="H49">
            <v>0</v>
          </cell>
          <cell r="I49">
            <v>1.2857142857142858</v>
          </cell>
          <cell r="J49">
            <v>1.2857142857142858</v>
          </cell>
          <cell r="K49">
            <v>0.7142857142857143</v>
          </cell>
          <cell r="L49">
            <v>9.8571428571428577</v>
          </cell>
          <cell r="M49">
            <v>3.1428571428571428</v>
          </cell>
          <cell r="N49">
            <v>0</v>
          </cell>
        </row>
        <row r="50">
          <cell r="C50">
            <v>4.1428571428571432</v>
          </cell>
          <cell r="D50">
            <v>4.4285714285714288</v>
          </cell>
          <cell r="E50">
            <v>1.4285714285714286</v>
          </cell>
          <cell r="F50">
            <v>5.1428571428571432</v>
          </cell>
          <cell r="G50">
            <v>0</v>
          </cell>
          <cell r="H50">
            <v>0</v>
          </cell>
          <cell r="I50">
            <v>1.5714285714285714</v>
          </cell>
          <cell r="J50">
            <v>0.5714285714285714</v>
          </cell>
          <cell r="K50">
            <v>0.8571428571428571</v>
          </cell>
          <cell r="L50">
            <v>10.285714285714286</v>
          </cell>
          <cell r="M50">
            <v>3.2857142857142856</v>
          </cell>
          <cell r="N50">
            <v>0</v>
          </cell>
        </row>
        <row r="51">
          <cell r="C51">
            <v>2.1428571428571428</v>
          </cell>
          <cell r="D51">
            <v>2.4285714285714284</v>
          </cell>
          <cell r="E51">
            <v>1.5714285714285714</v>
          </cell>
          <cell r="F51">
            <v>3.7142857142857144</v>
          </cell>
          <cell r="G51">
            <v>0.14285714285714285</v>
          </cell>
          <cell r="H51">
            <v>0</v>
          </cell>
          <cell r="I51">
            <v>1.8571428571428572</v>
          </cell>
          <cell r="J51">
            <v>0.5714285714285714</v>
          </cell>
          <cell r="K51">
            <v>1.1428571428571428</v>
          </cell>
          <cell r="L51">
            <v>15.428571428571429</v>
          </cell>
          <cell r="M51">
            <v>5.8571428571428568</v>
          </cell>
          <cell r="N51">
            <v>0</v>
          </cell>
        </row>
        <row r="52">
          <cell r="C52">
            <v>2.4285714285714284</v>
          </cell>
          <cell r="D52">
            <v>3.1428571428571428</v>
          </cell>
          <cell r="E52">
            <v>1.4285714285714286</v>
          </cell>
          <cell r="F52">
            <v>3.2857142857142856</v>
          </cell>
          <cell r="G52">
            <v>0</v>
          </cell>
          <cell r="H52">
            <v>0</v>
          </cell>
          <cell r="I52">
            <v>0.7142857142857143</v>
          </cell>
          <cell r="J52">
            <v>0.8571428571428571</v>
          </cell>
          <cell r="K52">
            <v>0.8571428571428571</v>
          </cell>
          <cell r="L52">
            <v>9.8571428571428577</v>
          </cell>
          <cell r="M52">
            <v>3.8571428571428572</v>
          </cell>
          <cell r="N52">
            <v>0</v>
          </cell>
        </row>
        <row r="53">
          <cell r="C53">
            <v>2.8571428571428572</v>
          </cell>
          <cell r="D53">
            <v>1.8571428571428572</v>
          </cell>
          <cell r="E53">
            <v>2</v>
          </cell>
          <cell r="F53">
            <v>2.4285714285714284</v>
          </cell>
          <cell r="G53">
            <v>0</v>
          </cell>
          <cell r="H53">
            <v>0</v>
          </cell>
          <cell r="I53">
            <v>1.5714285714285714</v>
          </cell>
          <cell r="J53">
            <v>1.4285714285714286</v>
          </cell>
          <cell r="K53">
            <v>3.1428571428571428</v>
          </cell>
          <cell r="L53">
            <v>13.285714285714286</v>
          </cell>
          <cell r="M53">
            <v>6.7142857142857144</v>
          </cell>
          <cell r="N53">
            <v>0</v>
          </cell>
        </row>
        <row r="54">
          <cell r="C54">
            <v>2.4285714285714284</v>
          </cell>
          <cell r="D54">
            <v>3</v>
          </cell>
          <cell r="E54">
            <v>0.8571428571428571</v>
          </cell>
          <cell r="F54">
            <v>4.1428571428571432</v>
          </cell>
          <cell r="G54">
            <v>0</v>
          </cell>
          <cell r="H54">
            <v>0</v>
          </cell>
          <cell r="I54">
            <v>2.4285714285714284</v>
          </cell>
          <cell r="J54">
            <v>1.2857142857142858</v>
          </cell>
          <cell r="K54">
            <v>1.4285714285714286</v>
          </cell>
          <cell r="L54">
            <v>14</v>
          </cell>
          <cell r="M54">
            <v>4.2857142857142856</v>
          </cell>
          <cell r="N54">
            <v>0</v>
          </cell>
        </row>
        <row r="55">
          <cell r="C55">
            <v>1.7142857142857142</v>
          </cell>
          <cell r="D55">
            <v>3.4285714285714284</v>
          </cell>
          <cell r="E55">
            <v>3.1428571428571428</v>
          </cell>
          <cell r="F55">
            <v>4.1428571428571432</v>
          </cell>
          <cell r="G55">
            <v>0.5714285714285714</v>
          </cell>
          <cell r="H55">
            <v>0.14285714285714285</v>
          </cell>
          <cell r="I55">
            <v>1.8571428571428572</v>
          </cell>
          <cell r="J55">
            <v>1.7142857142857142</v>
          </cell>
          <cell r="K55">
            <v>3.2857142857142856</v>
          </cell>
          <cell r="L55">
            <v>13.428571428571429</v>
          </cell>
          <cell r="M55">
            <v>4.2857142857142856</v>
          </cell>
          <cell r="N55">
            <v>0</v>
          </cell>
        </row>
        <row r="56">
          <cell r="C56">
            <v>3.4285714285714284</v>
          </cell>
          <cell r="D56">
            <v>2.8571428571428572</v>
          </cell>
          <cell r="E56">
            <v>0.8571428571428571</v>
          </cell>
          <cell r="F56">
            <v>5</v>
          </cell>
          <cell r="G56">
            <v>0</v>
          </cell>
          <cell r="H56">
            <v>0.2857142857142857</v>
          </cell>
          <cell r="I56">
            <v>1.2857142857142858</v>
          </cell>
          <cell r="J56">
            <v>0.5714285714285714</v>
          </cell>
          <cell r="K56">
            <v>0.8571428571428571</v>
          </cell>
          <cell r="L56">
            <v>11.285714285714286</v>
          </cell>
          <cell r="M56">
            <v>5.4285714285714288</v>
          </cell>
          <cell r="N56">
            <v>0</v>
          </cell>
        </row>
        <row r="57">
          <cell r="C57">
            <v>4.2857142857142856</v>
          </cell>
          <cell r="D57">
            <v>2.5714285714285716</v>
          </cell>
          <cell r="E57">
            <v>3.1428571428571428</v>
          </cell>
          <cell r="F57">
            <v>6.1428571428571432</v>
          </cell>
          <cell r="G57">
            <v>0.5714285714285714</v>
          </cell>
          <cell r="H57">
            <v>0</v>
          </cell>
          <cell r="I57">
            <v>1.7142857142857142</v>
          </cell>
          <cell r="J57">
            <v>1.5714285714285714</v>
          </cell>
          <cell r="K57">
            <v>1.2857142857142858</v>
          </cell>
          <cell r="L57">
            <v>9.4285714285714288</v>
          </cell>
          <cell r="M57">
            <v>6.5714285714285712</v>
          </cell>
          <cell r="N57">
            <v>0</v>
          </cell>
        </row>
        <row r="58">
          <cell r="C58">
            <v>1.5</v>
          </cell>
          <cell r="D58">
            <v>0</v>
          </cell>
          <cell r="E58">
            <v>0.5</v>
          </cell>
          <cell r="F58">
            <v>3</v>
          </cell>
          <cell r="G58">
            <v>0</v>
          </cell>
          <cell r="H58">
            <v>0</v>
          </cell>
          <cell r="I58">
            <v>1</v>
          </cell>
          <cell r="J58">
            <v>1</v>
          </cell>
          <cell r="K58">
            <v>0.5</v>
          </cell>
          <cell r="L58">
            <v>19</v>
          </cell>
          <cell r="M58">
            <v>3.5</v>
          </cell>
          <cell r="N58">
            <v>0</v>
          </cell>
        </row>
        <row r="59">
          <cell r="C59">
            <v>2.5</v>
          </cell>
          <cell r="D59">
            <v>3.5</v>
          </cell>
          <cell r="E59">
            <v>1.5</v>
          </cell>
          <cell r="F59">
            <v>4</v>
          </cell>
          <cell r="G59">
            <v>0</v>
          </cell>
          <cell r="H59">
            <v>0</v>
          </cell>
          <cell r="I59">
            <v>0.5</v>
          </cell>
          <cell r="J59">
            <v>0.5</v>
          </cell>
          <cell r="K59">
            <v>0</v>
          </cell>
          <cell r="L59">
            <v>17</v>
          </cell>
          <cell r="M59">
            <v>5</v>
          </cell>
          <cell r="N59">
            <v>0</v>
          </cell>
        </row>
        <row r="60">
          <cell r="C60">
            <v>2</v>
          </cell>
          <cell r="D60">
            <v>1.5</v>
          </cell>
          <cell r="E60">
            <v>2.5</v>
          </cell>
          <cell r="F60">
            <v>2</v>
          </cell>
          <cell r="G60">
            <v>0</v>
          </cell>
          <cell r="H60">
            <v>0</v>
          </cell>
          <cell r="I60">
            <v>0</v>
          </cell>
          <cell r="J60">
            <v>0.5</v>
          </cell>
          <cell r="K60">
            <v>0.5</v>
          </cell>
          <cell r="L60">
            <v>10</v>
          </cell>
          <cell r="M60">
            <v>4</v>
          </cell>
          <cell r="N60">
            <v>0</v>
          </cell>
        </row>
        <row r="61">
          <cell r="C61">
            <v>2.5</v>
          </cell>
          <cell r="D61">
            <v>0.5</v>
          </cell>
          <cell r="E61">
            <v>2.5</v>
          </cell>
          <cell r="F61">
            <v>2.5</v>
          </cell>
          <cell r="G61">
            <v>0</v>
          </cell>
          <cell r="H61">
            <v>0</v>
          </cell>
          <cell r="I61">
            <v>1</v>
          </cell>
          <cell r="J61">
            <v>3</v>
          </cell>
          <cell r="K61">
            <v>0</v>
          </cell>
          <cell r="L61">
            <v>9</v>
          </cell>
          <cell r="M61">
            <v>1</v>
          </cell>
          <cell r="N61">
            <v>0</v>
          </cell>
        </row>
        <row r="62">
          <cell r="C62">
            <v>1.5</v>
          </cell>
          <cell r="D62">
            <v>1.5</v>
          </cell>
          <cell r="E62">
            <v>0.5</v>
          </cell>
          <cell r="F62">
            <v>1.5</v>
          </cell>
          <cell r="G62">
            <v>0</v>
          </cell>
          <cell r="H62">
            <v>0</v>
          </cell>
          <cell r="I62">
            <v>0.5</v>
          </cell>
          <cell r="J62">
            <v>1</v>
          </cell>
          <cell r="K62">
            <v>0</v>
          </cell>
          <cell r="L62">
            <v>8</v>
          </cell>
          <cell r="M62">
            <v>1</v>
          </cell>
          <cell r="N62">
            <v>0</v>
          </cell>
        </row>
        <row r="63">
          <cell r="C63">
            <v>2</v>
          </cell>
          <cell r="D63">
            <v>1.5</v>
          </cell>
          <cell r="E63">
            <v>0.5</v>
          </cell>
          <cell r="F63">
            <v>1</v>
          </cell>
          <cell r="G63">
            <v>0</v>
          </cell>
          <cell r="H63">
            <v>0</v>
          </cell>
          <cell r="I63">
            <v>0</v>
          </cell>
          <cell r="J63">
            <v>1.5</v>
          </cell>
          <cell r="K63">
            <v>0</v>
          </cell>
          <cell r="L63">
            <v>7.5</v>
          </cell>
          <cell r="M63">
            <v>1.5</v>
          </cell>
          <cell r="N63">
            <v>0</v>
          </cell>
        </row>
        <row r="64">
          <cell r="C64">
            <v>1.5</v>
          </cell>
          <cell r="D64">
            <v>1.5</v>
          </cell>
          <cell r="E64">
            <v>0</v>
          </cell>
          <cell r="F64">
            <v>1</v>
          </cell>
          <cell r="G64">
            <v>0.5</v>
          </cell>
          <cell r="H64">
            <v>0</v>
          </cell>
          <cell r="I64">
            <v>1</v>
          </cell>
          <cell r="J64">
            <v>2</v>
          </cell>
          <cell r="K64">
            <v>0.5</v>
          </cell>
          <cell r="L64">
            <v>10</v>
          </cell>
          <cell r="M64">
            <v>1</v>
          </cell>
          <cell r="N64">
            <v>0</v>
          </cell>
        </row>
        <row r="65">
          <cell r="C65">
            <v>0</v>
          </cell>
          <cell r="D65">
            <v>1</v>
          </cell>
          <cell r="E65">
            <v>1</v>
          </cell>
          <cell r="F65">
            <v>1</v>
          </cell>
          <cell r="G65">
            <v>0</v>
          </cell>
          <cell r="H65">
            <v>0</v>
          </cell>
          <cell r="I65">
            <v>0</v>
          </cell>
          <cell r="J65">
            <v>1</v>
          </cell>
          <cell r="K65">
            <v>0.5</v>
          </cell>
          <cell r="L65">
            <v>7</v>
          </cell>
          <cell r="M65">
            <v>0.5</v>
          </cell>
          <cell r="N65">
            <v>0</v>
          </cell>
        </row>
        <row r="66">
          <cell r="C66">
            <v>1</v>
          </cell>
          <cell r="D66">
            <v>0.5</v>
          </cell>
          <cell r="E66">
            <v>1</v>
          </cell>
          <cell r="F66">
            <v>0.5</v>
          </cell>
          <cell r="G66">
            <v>0</v>
          </cell>
          <cell r="H66">
            <v>0</v>
          </cell>
          <cell r="I66">
            <v>0.5</v>
          </cell>
          <cell r="J66">
            <v>2</v>
          </cell>
          <cell r="K66">
            <v>0</v>
          </cell>
          <cell r="L66">
            <v>10</v>
          </cell>
          <cell r="M66">
            <v>2</v>
          </cell>
          <cell r="N66">
            <v>0</v>
          </cell>
        </row>
        <row r="67">
          <cell r="C67">
            <v>0</v>
          </cell>
          <cell r="D67">
            <v>1.5</v>
          </cell>
          <cell r="E67">
            <v>0.5</v>
          </cell>
          <cell r="F67">
            <v>1.5</v>
          </cell>
          <cell r="G67">
            <v>0</v>
          </cell>
          <cell r="H67">
            <v>0</v>
          </cell>
          <cell r="I67">
            <v>0</v>
          </cell>
          <cell r="J67">
            <v>0.5</v>
          </cell>
          <cell r="K67">
            <v>0</v>
          </cell>
          <cell r="L67">
            <v>5</v>
          </cell>
          <cell r="M67">
            <v>0</v>
          </cell>
          <cell r="N67">
            <v>0</v>
          </cell>
        </row>
        <row r="68">
          <cell r="C68">
            <v>0.5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1</v>
          </cell>
          <cell r="K68">
            <v>0</v>
          </cell>
          <cell r="L68">
            <v>5.5</v>
          </cell>
          <cell r="M68">
            <v>0.5</v>
          </cell>
          <cell r="N68">
            <v>0</v>
          </cell>
        </row>
        <row r="69">
          <cell r="C69">
            <v>2.5</v>
          </cell>
          <cell r="D69">
            <v>1</v>
          </cell>
          <cell r="E69">
            <v>0</v>
          </cell>
          <cell r="F69">
            <v>0</v>
          </cell>
          <cell r="G69">
            <v>0</v>
          </cell>
          <cell r="H69">
            <v>0.5</v>
          </cell>
          <cell r="I69">
            <v>0</v>
          </cell>
          <cell r="J69">
            <v>0.5</v>
          </cell>
          <cell r="K69">
            <v>4.5</v>
          </cell>
          <cell r="L69">
            <v>2</v>
          </cell>
          <cell r="M69">
            <v>0</v>
          </cell>
          <cell r="N69">
            <v>0</v>
          </cell>
        </row>
        <row r="70">
          <cell r="C70">
            <v>1</v>
          </cell>
          <cell r="D70">
            <v>0.5</v>
          </cell>
          <cell r="E70">
            <v>0.5</v>
          </cell>
          <cell r="F70">
            <v>1.5</v>
          </cell>
          <cell r="G70">
            <v>0</v>
          </cell>
          <cell r="H70">
            <v>0</v>
          </cell>
          <cell r="I70">
            <v>0</v>
          </cell>
          <cell r="J70">
            <v>2</v>
          </cell>
          <cell r="K70">
            <v>0</v>
          </cell>
          <cell r="L70">
            <v>8.5</v>
          </cell>
          <cell r="M70">
            <v>1</v>
          </cell>
          <cell r="N70">
            <v>0</v>
          </cell>
        </row>
        <row r="71">
          <cell r="C71">
            <v>1.5</v>
          </cell>
          <cell r="D71">
            <v>0.5</v>
          </cell>
          <cell r="E71">
            <v>0</v>
          </cell>
          <cell r="F71">
            <v>1.5</v>
          </cell>
          <cell r="G71">
            <v>0</v>
          </cell>
          <cell r="H71">
            <v>0</v>
          </cell>
          <cell r="I71">
            <v>0.5</v>
          </cell>
          <cell r="J71">
            <v>2.5</v>
          </cell>
          <cell r="K71">
            <v>0</v>
          </cell>
          <cell r="L71">
            <v>3.5</v>
          </cell>
          <cell r="M71">
            <v>0.5</v>
          </cell>
          <cell r="N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2.5</v>
          </cell>
          <cell r="G72">
            <v>0</v>
          </cell>
          <cell r="H72">
            <v>0</v>
          </cell>
          <cell r="I72">
            <v>0.5</v>
          </cell>
          <cell r="J72">
            <v>5</v>
          </cell>
          <cell r="K72">
            <v>0</v>
          </cell>
          <cell r="L72">
            <v>7</v>
          </cell>
          <cell r="M72">
            <v>0.5</v>
          </cell>
          <cell r="N72">
            <v>0</v>
          </cell>
        </row>
        <row r="73">
          <cell r="C73">
            <v>0.5</v>
          </cell>
          <cell r="D73">
            <v>0</v>
          </cell>
          <cell r="E73">
            <v>0.5</v>
          </cell>
          <cell r="F73">
            <v>1</v>
          </cell>
          <cell r="G73">
            <v>0</v>
          </cell>
          <cell r="H73">
            <v>0</v>
          </cell>
          <cell r="I73">
            <v>0</v>
          </cell>
          <cell r="J73">
            <v>2</v>
          </cell>
          <cell r="K73">
            <v>0</v>
          </cell>
          <cell r="L73">
            <v>5.5</v>
          </cell>
          <cell r="M73">
            <v>0</v>
          </cell>
          <cell r="N73">
            <v>0</v>
          </cell>
        </row>
        <row r="74">
          <cell r="C74">
            <v>0.5</v>
          </cell>
          <cell r="D74">
            <v>0.5</v>
          </cell>
          <cell r="E74">
            <v>1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5</v>
          </cell>
          <cell r="M74">
            <v>0</v>
          </cell>
          <cell r="N74">
            <v>0</v>
          </cell>
        </row>
        <row r="75">
          <cell r="C75">
            <v>0.5</v>
          </cell>
          <cell r="D75">
            <v>1.5</v>
          </cell>
          <cell r="E75">
            <v>0</v>
          </cell>
          <cell r="F75">
            <v>0.5</v>
          </cell>
          <cell r="G75">
            <v>0</v>
          </cell>
          <cell r="H75">
            <v>0</v>
          </cell>
          <cell r="I75">
            <v>0</v>
          </cell>
          <cell r="J75">
            <v>0.5</v>
          </cell>
          <cell r="K75">
            <v>0</v>
          </cell>
          <cell r="L75">
            <v>5.5</v>
          </cell>
          <cell r="M75">
            <v>0</v>
          </cell>
          <cell r="N75">
            <v>0</v>
          </cell>
        </row>
        <row r="76">
          <cell r="C76">
            <v>0</v>
          </cell>
          <cell r="D76">
            <v>0.5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9.5</v>
          </cell>
          <cell r="M76">
            <v>0</v>
          </cell>
          <cell r="N76">
            <v>0</v>
          </cell>
        </row>
        <row r="77">
          <cell r="C77">
            <v>0.5</v>
          </cell>
          <cell r="D77">
            <v>0.5</v>
          </cell>
          <cell r="E77">
            <v>0.5</v>
          </cell>
          <cell r="F77">
            <v>0.5</v>
          </cell>
          <cell r="G77">
            <v>0</v>
          </cell>
          <cell r="H77">
            <v>0</v>
          </cell>
          <cell r="I77">
            <v>0</v>
          </cell>
          <cell r="J77">
            <v>1</v>
          </cell>
          <cell r="K77">
            <v>0</v>
          </cell>
          <cell r="L77">
            <v>1.5</v>
          </cell>
          <cell r="M77">
            <v>0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0.5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1.5</v>
          </cell>
          <cell r="K78">
            <v>0</v>
          </cell>
          <cell r="L78">
            <v>2.5</v>
          </cell>
          <cell r="M78">
            <v>0</v>
          </cell>
          <cell r="N78">
            <v>0</v>
          </cell>
        </row>
        <row r="79">
          <cell r="C79">
            <v>0</v>
          </cell>
          <cell r="D79">
            <v>0.5</v>
          </cell>
          <cell r="E79">
            <v>0</v>
          </cell>
          <cell r="F79">
            <v>0</v>
          </cell>
          <cell r="G79">
            <v>0</v>
          </cell>
          <cell r="H79">
            <v>0.5</v>
          </cell>
          <cell r="I79">
            <v>1</v>
          </cell>
          <cell r="J79">
            <v>0.5</v>
          </cell>
          <cell r="K79">
            <v>0</v>
          </cell>
          <cell r="L79">
            <v>1</v>
          </cell>
          <cell r="M79">
            <v>3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2</v>
          </cell>
          <cell r="K80">
            <v>0</v>
          </cell>
          <cell r="L80">
            <v>3.5</v>
          </cell>
          <cell r="M80">
            <v>0</v>
          </cell>
          <cell r="N80">
            <v>0</v>
          </cell>
        </row>
        <row r="81">
          <cell r="C81">
            <v>0</v>
          </cell>
          <cell r="D81">
            <v>0.5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0.5</v>
          </cell>
          <cell r="J81">
            <v>0.5</v>
          </cell>
          <cell r="K81">
            <v>0</v>
          </cell>
          <cell r="L81">
            <v>5.5</v>
          </cell>
          <cell r="M81">
            <v>0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3.5</v>
          </cell>
          <cell r="M82">
            <v>0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0.5</v>
          </cell>
          <cell r="I83">
            <v>0</v>
          </cell>
          <cell r="J83">
            <v>0</v>
          </cell>
          <cell r="K83">
            <v>0</v>
          </cell>
          <cell r="L83">
            <v>3</v>
          </cell>
          <cell r="M83">
            <v>0</v>
          </cell>
          <cell r="N83">
            <v>0</v>
          </cell>
        </row>
        <row r="84">
          <cell r="C84">
            <v>0</v>
          </cell>
          <cell r="D84">
            <v>0.5</v>
          </cell>
          <cell r="E84">
            <v>0</v>
          </cell>
          <cell r="F84">
            <v>0</v>
          </cell>
          <cell r="G84">
            <v>0</v>
          </cell>
          <cell r="H84">
            <v>0.5</v>
          </cell>
          <cell r="I84">
            <v>0</v>
          </cell>
          <cell r="J84">
            <v>1</v>
          </cell>
          <cell r="K84">
            <v>0</v>
          </cell>
          <cell r="L84">
            <v>3</v>
          </cell>
          <cell r="M84">
            <v>0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1</v>
          </cell>
          <cell r="K85">
            <v>0</v>
          </cell>
          <cell r="L85">
            <v>2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1</v>
          </cell>
          <cell r="E86">
            <v>0</v>
          </cell>
          <cell r="F86">
            <v>0</v>
          </cell>
          <cell r="G86">
            <v>0</v>
          </cell>
          <cell r="H86">
            <v>0.5</v>
          </cell>
          <cell r="I86">
            <v>0</v>
          </cell>
          <cell r="J86">
            <v>0.5</v>
          </cell>
          <cell r="K86">
            <v>0</v>
          </cell>
          <cell r="L86">
            <v>5.5</v>
          </cell>
          <cell r="M86">
            <v>0</v>
          </cell>
          <cell r="N86">
            <v>0</v>
          </cell>
        </row>
        <row r="87">
          <cell r="C87">
            <v>0.5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0.5</v>
          </cell>
          <cell r="K87">
            <v>0</v>
          </cell>
          <cell r="L87">
            <v>6.5</v>
          </cell>
          <cell r="M87">
            <v>0</v>
          </cell>
          <cell r="N87">
            <v>0</v>
          </cell>
        </row>
        <row r="88">
          <cell r="C88">
            <v>0.5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7</v>
          </cell>
          <cell r="M88">
            <v>0.5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1</v>
          </cell>
          <cell r="I89">
            <v>0</v>
          </cell>
          <cell r="J89">
            <v>0</v>
          </cell>
          <cell r="K89">
            <v>0</v>
          </cell>
          <cell r="L89">
            <v>6.5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0.5</v>
          </cell>
          <cell r="I90">
            <v>0</v>
          </cell>
          <cell r="J90">
            <v>0</v>
          </cell>
          <cell r="K90">
            <v>0</v>
          </cell>
          <cell r="L90">
            <v>3.5</v>
          </cell>
          <cell r="M90">
            <v>0</v>
          </cell>
          <cell r="N90">
            <v>0</v>
          </cell>
        </row>
        <row r="91">
          <cell r="C91">
            <v>1</v>
          </cell>
          <cell r="D91">
            <v>0</v>
          </cell>
          <cell r="E91">
            <v>0</v>
          </cell>
          <cell r="F91">
            <v>1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5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1.5</v>
          </cell>
          <cell r="G92">
            <v>0</v>
          </cell>
          <cell r="H92">
            <v>0</v>
          </cell>
          <cell r="I92">
            <v>0</v>
          </cell>
          <cell r="J92">
            <v>1</v>
          </cell>
          <cell r="K92">
            <v>0</v>
          </cell>
          <cell r="L92">
            <v>9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0.5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5</v>
          </cell>
          <cell r="M93">
            <v>0</v>
          </cell>
          <cell r="N93">
            <v>0</v>
          </cell>
        </row>
        <row r="94">
          <cell r="C94">
            <v>0.5</v>
          </cell>
          <cell r="D94">
            <v>0.5</v>
          </cell>
          <cell r="E94">
            <v>0.5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1.5</v>
          </cell>
          <cell r="K94">
            <v>0.5</v>
          </cell>
          <cell r="L94">
            <v>4</v>
          </cell>
          <cell r="M94">
            <v>0</v>
          </cell>
          <cell r="N94">
            <v>0</v>
          </cell>
        </row>
        <row r="95">
          <cell r="C95">
            <v>0</v>
          </cell>
          <cell r="D95">
            <v>0.5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0.5</v>
          </cell>
          <cell r="K95">
            <v>0</v>
          </cell>
          <cell r="L95">
            <v>5</v>
          </cell>
          <cell r="M95">
            <v>0</v>
          </cell>
          <cell r="N95">
            <v>0</v>
          </cell>
        </row>
        <row r="96">
          <cell r="C96">
            <v>0.5</v>
          </cell>
          <cell r="D96">
            <v>0</v>
          </cell>
          <cell r="E96">
            <v>0</v>
          </cell>
          <cell r="F96">
            <v>1</v>
          </cell>
          <cell r="G96">
            <v>0</v>
          </cell>
          <cell r="H96">
            <v>0.5</v>
          </cell>
          <cell r="I96">
            <v>0</v>
          </cell>
          <cell r="J96">
            <v>0</v>
          </cell>
          <cell r="K96">
            <v>0.5</v>
          </cell>
          <cell r="L96">
            <v>8.5</v>
          </cell>
          <cell r="M96">
            <v>0</v>
          </cell>
          <cell r="N96">
            <v>0</v>
          </cell>
        </row>
        <row r="97">
          <cell r="C97">
            <v>0.5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0.5</v>
          </cell>
          <cell r="I97">
            <v>0</v>
          </cell>
          <cell r="J97">
            <v>1</v>
          </cell>
          <cell r="K97">
            <v>0</v>
          </cell>
          <cell r="L97">
            <v>11</v>
          </cell>
          <cell r="M97">
            <v>0</v>
          </cell>
          <cell r="N97">
            <v>0</v>
          </cell>
        </row>
        <row r="98">
          <cell r="C98">
            <v>2</v>
          </cell>
          <cell r="D98">
            <v>0.5</v>
          </cell>
          <cell r="E98">
            <v>0</v>
          </cell>
          <cell r="F98">
            <v>0</v>
          </cell>
          <cell r="G98">
            <v>0</v>
          </cell>
          <cell r="H98">
            <v>0.5</v>
          </cell>
          <cell r="I98">
            <v>0</v>
          </cell>
          <cell r="J98">
            <v>1.5</v>
          </cell>
          <cell r="K98">
            <v>0</v>
          </cell>
          <cell r="L98">
            <v>11.5</v>
          </cell>
          <cell r="M98">
            <v>0</v>
          </cell>
          <cell r="N98">
            <v>0</v>
          </cell>
        </row>
        <row r="99">
          <cell r="C99">
            <v>0</v>
          </cell>
          <cell r="D99">
            <v>0.5</v>
          </cell>
          <cell r="E99">
            <v>0</v>
          </cell>
          <cell r="F99">
            <v>1</v>
          </cell>
          <cell r="G99">
            <v>0</v>
          </cell>
          <cell r="H99">
            <v>0.5</v>
          </cell>
          <cell r="I99">
            <v>0</v>
          </cell>
          <cell r="J99">
            <v>2</v>
          </cell>
          <cell r="K99">
            <v>0</v>
          </cell>
          <cell r="L99">
            <v>7.5</v>
          </cell>
          <cell r="M99">
            <v>0</v>
          </cell>
          <cell r="N99">
            <v>0</v>
          </cell>
        </row>
        <row r="100">
          <cell r="C100">
            <v>2</v>
          </cell>
          <cell r="D100">
            <v>0.5</v>
          </cell>
          <cell r="E100">
            <v>0</v>
          </cell>
          <cell r="F100">
            <v>1</v>
          </cell>
          <cell r="G100">
            <v>0</v>
          </cell>
          <cell r="H100">
            <v>0</v>
          </cell>
          <cell r="I100">
            <v>0.5</v>
          </cell>
          <cell r="J100">
            <v>1</v>
          </cell>
          <cell r="K100">
            <v>1</v>
          </cell>
          <cell r="L100">
            <v>10.5</v>
          </cell>
          <cell r="M100">
            <v>0.5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1</v>
          </cell>
          <cell r="G101">
            <v>0</v>
          </cell>
          <cell r="H101">
            <v>0.5</v>
          </cell>
          <cell r="I101">
            <v>0</v>
          </cell>
          <cell r="J101">
            <v>0.5</v>
          </cell>
          <cell r="K101">
            <v>0</v>
          </cell>
          <cell r="L101">
            <v>14</v>
          </cell>
          <cell r="M101">
            <v>0</v>
          </cell>
          <cell r="N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0.5</v>
          </cell>
          <cell r="G102">
            <v>0</v>
          </cell>
          <cell r="H102">
            <v>1</v>
          </cell>
          <cell r="I102">
            <v>0.5</v>
          </cell>
          <cell r="J102">
            <v>1.5</v>
          </cell>
          <cell r="K102">
            <v>0</v>
          </cell>
          <cell r="L102">
            <v>18.5</v>
          </cell>
          <cell r="M102">
            <v>0.5</v>
          </cell>
          <cell r="N102">
            <v>0</v>
          </cell>
        </row>
        <row r="103">
          <cell r="C103">
            <v>1</v>
          </cell>
          <cell r="D103">
            <v>1.5</v>
          </cell>
          <cell r="E103">
            <v>0.5</v>
          </cell>
          <cell r="F103">
            <v>1.5</v>
          </cell>
          <cell r="G103">
            <v>0</v>
          </cell>
          <cell r="H103">
            <v>0</v>
          </cell>
          <cell r="I103">
            <v>0</v>
          </cell>
          <cell r="J103">
            <v>1</v>
          </cell>
          <cell r="K103">
            <v>0.5</v>
          </cell>
          <cell r="L103">
            <v>14.5</v>
          </cell>
          <cell r="M103">
            <v>0.5</v>
          </cell>
          <cell r="N103">
            <v>0</v>
          </cell>
        </row>
        <row r="104">
          <cell r="C104">
            <v>0.5</v>
          </cell>
          <cell r="D104">
            <v>0.5</v>
          </cell>
          <cell r="E104">
            <v>0</v>
          </cell>
          <cell r="F104">
            <v>2</v>
          </cell>
          <cell r="G104">
            <v>0</v>
          </cell>
          <cell r="H104">
            <v>0</v>
          </cell>
          <cell r="I104">
            <v>0.5</v>
          </cell>
          <cell r="J104">
            <v>0</v>
          </cell>
          <cell r="K104">
            <v>1</v>
          </cell>
          <cell r="L104">
            <v>12.5</v>
          </cell>
          <cell r="M104">
            <v>2</v>
          </cell>
          <cell r="N104">
            <v>0</v>
          </cell>
        </row>
        <row r="105">
          <cell r="C105">
            <v>4</v>
          </cell>
          <cell r="D105">
            <v>1</v>
          </cell>
          <cell r="E105">
            <v>1.5</v>
          </cell>
          <cell r="F105">
            <v>4.5</v>
          </cell>
          <cell r="G105">
            <v>0</v>
          </cell>
          <cell r="H105">
            <v>0</v>
          </cell>
          <cell r="I105">
            <v>1</v>
          </cell>
          <cell r="J105">
            <v>0.5</v>
          </cell>
          <cell r="K105">
            <v>0</v>
          </cell>
          <cell r="L105">
            <v>9</v>
          </cell>
          <cell r="M105">
            <v>2.5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9.07 BUSITEMA-BUSIA"/>
      <sheetName val="29.07 BUSIA-BUSITEMA"/>
      <sheetName val="30.07 BUSITEMA-BUSIA"/>
      <sheetName val="30.07 BUSIA-BUSITEMA"/>
      <sheetName val="31.07. BUSITEMA-BUSIA"/>
      <sheetName val="31.07. BUSIA-BUSITEMA"/>
      <sheetName val="1.08. BUSITEMA-BUSIA"/>
      <sheetName val="1.08. BUSIA-BUSITEMA"/>
      <sheetName val="2.08 BUSITEMA-BUSIA-24h"/>
      <sheetName val="2.08 BUSIA-BUSITEMA-24h"/>
      <sheetName val="3.08 BUSITEMA-BUSIA-24h"/>
      <sheetName val="3.08 BUSIA-BUSITEMA-24h"/>
      <sheetName val="4.08 BUSITEMA-BUSIA"/>
      <sheetName val="4.08 BUSIA-BUSITEMA"/>
      <sheetName val="Avg Week BUSITEMA-BUSIA"/>
      <sheetName val="Avg Week BUSIA-BUSITEMA"/>
      <sheetName val="proportions"/>
      <sheetName val="Avg Week BUSITEMA-BUSI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C10">
            <v>0.8571428571428571</v>
          </cell>
          <cell r="D10">
            <v>0</v>
          </cell>
          <cell r="E10">
            <v>0.8571428571428571</v>
          </cell>
          <cell r="F10">
            <v>0.14285714285714285</v>
          </cell>
          <cell r="G10">
            <v>0</v>
          </cell>
          <cell r="H10">
            <v>0</v>
          </cell>
          <cell r="I10">
            <v>0.8571428571428571</v>
          </cell>
          <cell r="J10">
            <v>0.5714285714285714</v>
          </cell>
          <cell r="K10">
            <v>0</v>
          </cell>
          <cell r="L10">
            <v>1.8571428571428572</v>
          </cell>
          <cell r="M10">
            <v>2.5714285714285716</v>
          </cell>
          <cell r="N10">
            <v>0.14285714285714285</v>
          </cell>
        </row>
        <row r="11">
          <cell r="C11">
            <v>0.5714285714285714</v>
          </cell>
          <cell r="D11">
            <v>0</v>
          </cell>
          <cell r="E11">
            <v>0.7142857142857143</v>
          </cell>
          <cell r="F11">
            <v>0.14285714285714285</v>
          </cell>
          <cell r="G11">
            <v>0</v>
          </cell>
          <cell r="H11">
            <v>0.2857142857142857</v>
          </cell>
          <cell r="I11">
            <v>0.5714285714285714</v>
          </cell>
          <cell r="J11">
            <v>0.14285714285714285</v>
          </cell>
          <cell r="K11">
            <v>0</v>
          </cell>
          <cell r="L11">
            <v>0.7142857142857143</v>
          </cell>
          <cell r="M11">
            <v>1.8571428571428572</v>
          </cell>
          <cell r="N11">
            <v>0</v>
          </cell>
        </row>
        <row r="12">
          <cell r="C12">
            <v>0.5714285714285714</v>
          </cell>
          <cell r="D12">
            <v>0</v>
          </cell>
          <cell r="E12">
            <v>0.2857142857142857</v>
          </cell>
          <cell r="F12">
            <v>0.5714285714285714</v>
          </cell>
          <cell r="G12">
            <v>0</v>
          </cell>
          <cell r="H12">
            <v>0.2857142857142857</v>
          </cell>
          <cell r="I12">
            <v>0.14285714285714285</v>
          </cell>
          <cell r="J12">
            <v>0.14285714285714285</v>
          </cell>
          <cell r="K12">
            <v>0</v>
          </cell>
          <cell r="L12">
            <v>1</v>
          </cell>
          <cell r="M12">
            <v>1.7142857142857142</v>
          </cell>
          <cell r="N12">
            <v>0.2857142857142857</v>
          </cell>
        </row>
        <row r="13">
          <cell r="C13">
            <v>0.14285714285714285</v>
          </cell>
          <cell r="D13">
            <v>0</v>
          </cell>
          <cell r="E13">
            <v>0.7142857142857143</v>
          </cell>
          <cell r="F13">
            <v>0.5714285714285714</v>
          </cell>
          <cell r="G13">
            <v>0.14285714285714285</v>
          </cell>
          <cell r="H13">
            <v>0</v>
          </cell>
          <cell r="I13">
            <v>0.5714285714285714</v>
          </cell>
          <cell r="J13">
            <v>0.14285714285714285</v>
          </cell>
          <cell r="K13">
            <v>0.14285714285714285</v>
          </cell>
          <cell r="L13">
            <v>1.1428571428571428</v>
          </cell>
          <cell r="M13">
            <v>2.2857142857142856</v>
          </cell>
          <cell r="N13">
            <v>0</v>
          </cell>
        </row>
        <row r="14">
          <cell r="C14">
            <v>0</v>
          </cell>
          <cell r="D14">
            <v>0.2857142857142857</v>
          </cell>
          <cell r="E14">
            <v>0.8571428571428571</v>
          </cell>
          <cell r="F14">
            <v>0.14285714285714285</v>
          </cell>
          <cell r="G14">
            <v>0</v>
          </cell>
          <cell r="H14">
            <v>0.5714285714285714</v>
          </cell>
          <cell r="I14">
            <v>0.5714285714285714</v>
          </cell>
          <cell r="J14">
            <v>0.14285714285714285</v>
          </cell>
          <cell r="K14">
            <v>0</v>
          </cell>
          <cell r="L14">
            <v>0.8571428571428571</v>
          </cell>
          <cell r="M14">
            <v>1.8571428571428572</v>
          </cell>
          <cell r="N14">
            <v>0</v>
          </cell>
        </row>
        <row r="15">
          <cell r="C15">
            <v>0.7142857142857143</v>
          </cell>
          <cell r="D15">
            <v>0</v>
          </cell>
          <cell r="E15">
            <v>1.1428571428571428</v>
          </cell>
          <cell r="F15">
            <v>0.2857142857142857</v>
          </cell>
          <cell r="G15">
            <v>0.14285714285714285</v>
          </cell>
          <cell r="H15">
            <v>0</v>
          </cell>
          <cell r="I15">
            <v>0.14285714285714285</v>
          </cell>
          <cell r="J15">
            <v>0</v>
          </cell>
          <cell r="K15">
            <v>0</v>
          </cell>
          <cell r="L15">
            <v>1.2857142857142858</v>
          </cell>
          <cell r="M15">
            <v>3.2857142857142856</v>
          </cell>
          <cell r="N15">
            <v>0.7142857142857143</v>
          </cell>
        </row>
        <row r="16">
          <cell r="C16">
            <v>0.2857142857142857</v>
          </cell>
          <cell r="D16">
            <v>0</v>
          </cell>
          <cell r="E16">
            <v>1</v>
          </cell>
          <cell r="F16">
            <v>1.2857142857142858</v>
          </cell>
          <cell r="G16">
            <v>0</v>
          </cell>
          <cell r="H16">
            <v>0.14285714285714285</v>
          </cell>
          <cell r="I16">
            <v>0.5714285714285714</v>
          </cell>
          <cell r="J16">
            <v>0</v>
          </cell>
          <cell r="K16">
            <v>0</v>
          </cell>
          <cell r="L16">
            <v>0.2857142857142857</v>
          </cell>
          <cell r="M16">
            <v>3.5714285714285716</v>
          </cell>
          <cell r="N16">
            <v>0.14285714285714285</v>
          </cell>
        </row>
        <row r="17">
          <cell r="C17">
            <v>0.5714285714285714</v>
          </cell>
          <cell r="D17">
            <v>0</v>
          </cell>
          <cell r="E17">
            <v>1.2857142857142858</v>
          </cell>
          <cell r="F17">
            <v>1.2857142857142858</v>
          </cell>
          <cell r="G17">
            <v>0.14285714285714285</v>
          </cell>
          <cell r="H17">
            <v>0.14285714285714285</v>
          </cell>
          <cell r="I17">
            <v>0.14285714285714285</v>
          </cell>
          <cell r="J17">
            <v>0.2857142857142857</v>
          </cell>
          <cell r="K17">
            <v>0.14285714285714285</v>
          </cell>
          <cell r="L17">
            <v>0.8571428571428571</v>
          </cell>
          <cell r="M17">
            <v>4</v>
          </cell>
          <cell r="N17">
            <v>0</v>
          </cell>
        </row>
        <row r="18">
          <cell r="C18">
            <v>0</v>
          </cell>
          <cell r="D18">
            <v>0</v>
          </cell>
          <cell r="E18">
            <v>0.5714285714285714</v>
          </cell>
          <cell r="F18">
            <v>0.5714285714285714</v>
          </cell>
          <cell r="G18">
            <v>0</v>
          </cell>
          <cell r="H18">
            <v>1.2857142857142858</v>
          </cell>
          <cell r="I18">
            <v>0.2857142857142857</v>
          </cell>
          <cell r="J18">
            <v>0</v>
          </cell>
          <cell r="K18">
            <v>0</v>
          </cell>
          <cell r="L18">
            <v>0.2857142857142857</v>
          </cell>
          <cell r="M18">
            <v>4.1428571428571432</v>
          </cell>
          <cell r="N18">
            <v>0</v>
          </cell>
        </row>
        <row r="19">
          <cell r="C19">
            <v>0.2857142857142857</v>
          </cell>
          <cell r="D19">
            <v>0.2857142857142857</v>
          </cell>
          <cell r="E19">
            <v>1.1428571428571428</v>
          </cell>
          <cell r="F19">
            <v>0.7142857142857143</v>
          </cell>
          <cell r="G19">
            <v>0</v>
          </cell>
          <cell r="H19">
            <v>0.7142857142857143</v>
          </cell>
          <cell r="I19">
            <v>0.2857142857142857</v>
          </cell>
          <cell r="J19">
            <v>0.14285714285714285</v>
          </cell>
          <cell r="K19">
            <v>0</v>
          </cell>
          <cell r="L19">
            <v>0.7142857142857143</v>
          </cell>
          <cell r="M19">
            <v>1.2857142857142858</v>
          </cell>
          <cell r="N19">
            <v>0</v>
          </cell>
        </row>
        <row r="20">
          <cell r="C20">
            <v>0.14285714285714285</v>
          </cell>
          <cell r="D20">
            <v>0</v>
          </cell>
          <cell r="E20">
            <v>0.8571428571428571</v>
          </cell>
          <cell r="F20">
            <v>0.8571428571428571</v>
          </cell>
          <cell r="G20">
            <v>0</v>
          </cell>
          <cell r="H20">
            <v>1.5714285714285714</v>
          </cell>
          <cell r="I20">
            <v>0.2857142857142857</v>
          </cell>
          <cell r="J20">
            <v>0.14285714285714285</v>
          </cell>
          <cell r="K20">
            <v>0.14285714285714285</v>
          </cell>
          <cell r="L20">
            <v>1.1428571428571428</v>
          </cell>
          <cell r="M20">
            <v>7.8571428571428568</v>
          </cell>
          <cell r="N20">
            <v>0.14285714285714285</v>
          </cell>
        </row>
        <row r="21">
          <cell r="C21">
            <v>0.5714285714285714</v>
          </cell>
          <cell r="D21">
            <v>0.14285714285714285</v>
          </cell>
          <cell r="E21">
            <v>1.2857142857142858</v>
          </cell>
          <cell r="F21">
            <v>1.5714285714285714</v>
          </cell>
          <cell r="G21">
            <v>0.14285714285714285</v>
          </cell>
          <cell r="H21">
            <v>0.2857142857142857</v>
          </cell>
          <cell r="I21">
            <v>0.14285714285714285</v>
          </cell>
          <cell r="J21">
            <v>0.14285714285714285</v>
          </cell>
          <cell r="K21">
            <v>0</v>
          </cell>
          <cell r="L21">
            <v>0.2857142857142857</v>
          </cell>
          <cell r="M21">
            <v>4.7142857142857144</v>
          </cell>
          <cell r="N21">
            <v>0</v>
          </cell>
        </row>
        <row r="22">
          <cell r="C22">
            <v>0.8571428571428571</v>
          </cell>
          <cell r="D22">
            <v>0.14285714285714285</v>
          </cell>
          <cell r="E22">
            <v>1</v>
          </cell>
          <cell r="F22">
            <v>1.5714285714285714</v>
          </cell>
          <cell r="G22">
            <v>0.2857142857142857</v>
          </cell>
          <cell r="H22">
            <v>1</v>
          </cell>
          <cell r="I22">
            <v>0.2857142857142857</v>
          </cell>
          <cell r="J22">
            <v>0.14285714285714285</v>
          </cell>
          <cell r="K22">
            <v>0.14285714285714285</v>
          </cell>
          <cell r="L22">
            <v>0.2857142857142857</v>
          </cell>
          <cell r="M22">
            <v>3.7142857142857144</v>
          </cell>
          <cell r="N22">
            <v>0</v>
          </cell>
        </row>
        <row r="23">
          <cell r="C23">
            <v>0.8571428571428571</v>
          </cell>
          <cell r="D23">
            <v>0.5714285714285714</v>
          </cell>
          <cell r="E23">
            <v>2</v>
          </cell>
          <cell r="F23">
            <v>1.7142857142857142</v>
          </cell>
          <cell r="G23">
            <v>0.14285714285714285</v>
          </cell>
          <cell r="H23">
            <v>1.1428571428571428</v>
          </cell>
          <cell r="I23">
            <v>0.5714285714285714</v>
          </cell>
          <cell r="J23">
            <v>0</v>
          </cell>
          <cell r="K23">
            <v>0.14285714285714285</v>
          </cell>
          <cell r="L23">
            <v>0.5714285714285714</v>
          </cell>
          <cell r="M23">
            <v>5.2857142857142856</v>
          </cell>
          <cell r="N23">
            <v>0</v>
          </cell>
        </row>
        <row r="24">
          <cell r="C24">
            <v>0.5714285714285714</v>
          </cell>
          <cell r="D24">
            <v>0.14285714285714285</v>
          </cell>
          <cell r="E24">
            <v>1.2857142857142858</v>
          </cell>
          <cell r="F24">
            <v>1.1428571428571428</v>
          </cell>
          <cell r="G24">
            <v>0</v>
          </cell>
          <cell r="H24">
            <v>0.8571428571428571</v>
          </cell>
          <cell r="I24">
            <v>0.2857142857142857</v>
          </cell>
          <cell r="J24">
            <v>1</v>
          </cell>
          <cell r="K24">
            <v>0.2857142857142857</v>
          </cell>
          <cell r="L24">
            <v>0.2857142857142857</v>
          </cell>
          <cell r="M24">
            <v>2.2857142857142856</v>
          </cell>
          <cell r="N24">
            <v>0</v>
          </cell>
        </row>
        <row r="25">
          <cell r="C25">
            <v>0.14285714285714285</v>
          </cell>
          <cell r="D25">
            <v>0.2857142857142857</v>
          </cell>
          <cell r="E25">
            <v>2</v>
          </cell>
          <cell r="F25">
            <v>0.7142857142857143</v>
          </cell>
          <cell r="G25">
            <v>0</v>
          </cell>
          <cell r="H25">
            <v>1.5714285714285714</v>
          </cell>
          <cell r="I25">
            <v>0.8571428571428571</v>
          </cell>
          <cell r="J25">
            <v>0.2857142857142857</v>
          </cell>
          <cell r="K25">
            <v>0.2857142857142857</v>
          </cell>
          <cell r="L25">
            <v>0.7142857142857143</v>
          </cell>
          <cell r="M25">
            <v>2.5714285714285716</v>
          </cell>
          <cell r="N25">
            <v>0</v>
          </cell>
        </row>
        <row r="26">
          <cell r="C26">
            <v>0.5714285714285714</v>
          </cell>
          <cell r="D26">
            <v>0.14285714285714285</v>
          </cell>
          <cell r="E26">
            <v>1.1428571428571428</v>
          </cell>
          <cell r="F26">
            <v>2.2857142857142856</v>
          </cell>
          <cell r="G26">
            <v>0</v>
          </cell>
          <cell r="H26">
            <v>0.8571428571428571</v>
          </cell>
          <cell r="I26">
            <v>0.2857142857142857</v>
          </cell>
          <cell r="J26">
            <v>0.8571428571428571</v>
          </cell>
          <cell r="K26">
            <v>0</v>
          </cell>
          <cell r="L26">
            <v>1</v>
          </cell>
          <cell r="M26">
            <v>3.1428571428571428</v>
          </cell>
          <cell r="N26">
            <v>0</v>
          </cell>
        </row>
        <row r="27">
          <cell r="C27">
            <v>0.2857142857142857</v>
          </cell>
          <cell r="D27">
            <v>0</v>
          </cell>
          <cell r="E27">
            <v>0.5714285714285714</v>
          </cell>
          <cell r="F27">
            <v>0.7142857142857143</v>
          </cell>
          <cell r="G27">
            <v>0.2857142857142857</v>
          </cell>
          <cell r="H27">
            <v>0.2857142857142857</v>
          </cell>
          <cell r="I27">
            <v>0.8571428571428571</v>
          </cell>
          <cell r="J27">
            <v>0.2857142857142857</v>
          </cell>
          <cell r="K27">
            <v>0.14285714285714285</v>
          </cell>
          <cell r="L27">
            <v>0.7142857142857143</v>
          </cell>
          <cell r="M27">
            <v>2.8571428571428572</v>
          </cell>
          <cell r="N27">
            <v>0.14285714285714285</v>
          </cell>
        </row>
        <row r="28">
          <cell r="C28">
            <v>0.7142857142857143</v>
          </cell>
          <cell r="D28">
            <v>0.8571428571428571</v>
          </cell>
          <cell r="E28">
            <v>2.5714285714285716</v>
          </cell>
          <cell r="F28">
            <v>0.5714285714285714</v>
          </cell>
          <cell r="G28">
            <v>0</v>
          </cell>
          <cell r="H28">
            <v>0.5714285714285714</v>
          </cell>
          <cell r="I28">
            <v>0.2857142857142857</v>
          </cell>
          <cell r="J28">
            <v>0.14285714285714285</v>
          </cell>
          <cell r="K28">
            <v>0.5714285714285714</v>
          </cell>
          <cell r="L28">
            <v>0.7142857142857143</v>
          </cell>
          <cell r="M28">
            <v>2.8571428571428572</v>
          </cell>
          <cell r="N28">
            <v>0.2857142857142857</v>
          </cell>
        </row>
        <row r="29">
          <cell r="C29">
            <v>0.7142857142857143</v>
          </cell>
          <cell r="D29">
            <v>0</v>
          </cell>
          <cell r="E29">
            <v>1.1428571428571428</v>
          </cell>
          <cell r="F29">
            <v>1.1428571428571428</v>
          </cell>
          <cell r="G29">
            <v>0.7142857142857143</v>
          </cell>
          <cell r="H29">
            <v>0.14285714285714285</v>
          </cell>
          <cell r="I29">
            <v>0.8571428571428571</v>
          </cell>
          <cell r="J29">
            <v>0.2857142857142857</v>
          </cell>
          <cell r="K29">
            <v>0</v>
          </cell>
          <cell r="L29">
            <v>0.5714285714285714</v>
          </cell>
          <cell r="M29">
            <v>3.5714285714285716</v>
          </cell>
          <cell r="N29">
            <v>0</v>
          </cell>
        </row>
        <row r="30">
          <cell r="C30">
            <v>0.8571428571428571</v>
          </cell>
          <cell r="D30">
            <v>0</v>
          </cell>
          <cell r="E30">
            <v>0.5714285714285714</v>
          </cell>
          <cell r="F30">
            <v>0.5714285714285714</v>
          </cell>
          <cell r="G30">
            <v>0</v>
          </cell>
          <cell r="H30">
            <v>0.5714285714285714</v>
          </cell>
          <cell r="I30">
            <v>0</v>
          </cell>
          <cell r="J30">
            <v>0.14285714285714285</v>
          </cell>
          <cell r="K30">
            <v>0.14285714285714285</v>
          </cell>
          <cell r="L30">
            <v>0.2857142857142857</v>
          </cell>
          <cell r="M30">
            <v>1.7142857142857142</v>
          </cell>
          <cell r="N30">
            <v>0</v>
          </cell>
        </row>
        <row r="31">
          <cell r="C31">
            <v>0.5714285714285714</v>
          </cell>
          <cell r="D31">
            <v>0.5714285714285714</v>
          </cell>
          <cell r="E31">
            <v>1.5714285714285714</v>
          </cell>
          <cell r="F31">
            <v>0.14285714285714285</v>
          </cell>
          <cell r="G31">
            <v>0</v>
          </cell>
          <cell r="H31">
            <v>0.8571428571428571</v>
          </cell>
          <cell r="I31">
            <v>0.2857142857142857</v>
          </cell>
          <cell r="J31">
            <v>0.5714285714285714</v>
          </cell>
          <cell r="K31">
            <v>0</v>
          </cell>
          <cell r="L31">
            <v>0.2857142857142857</v>
          </cell>
          <cell r="M31">
            <v>3.7142857142857144</v>
          </cell>
          <cell r="N31">
            <v>0</v>
          </cell>
        </row>
        <row r="32">
          <cell r="C32">
            <v>0.5714285714285714</v>
          </cell>
          <cell r="D32">
            <v>0</v>
          </cell>
          <cell r="E32">
            <v>1</v>
          </cell>
          <cell r="F32">
            <v>1.1428571428571428</v>
          </cell>
          <cell r="G32">
            <v>0.14285714285714285</v>
          </cell>
          <cell r="H32">
            <v>0.2857142857142857</v>
          </cell>
          <cell r="I32">
            <v>0.5714285714285714</v>
          </cell>
          <cell r="J32">
            <v>0.14285714285714285</v>
          </cell>
          <cell r="K32">
            <v>0.14285714285714285</v>
          </cell>
          <cell r="L32">
            <v>0.7142857142857143</v>
          </cell>
          <cell r="M32">
            <v>3.7142857142857144</v>
          </cell>
          <cell r="N32">
            <v>0.2857142857142857</v>
          </cell>
        </row>
        <row r="33">
          <cell r="C33">
            <v>0.8571428571428571</v>
          </cell>
          <cell r="D33">
            <v>0</v>
          </cell>
          <cell r="E33">
            <v>1.1428571428571428</v>
          </cell>
          <cell r="F33">
            <v>0.8571428571428571</v>
          </cell>
          <cell r="G33">
            <v>0.2857142857142857</v>
          </cell>
          <cell r="H33">
            <v>1</v>
          </cell>
          <cell r="I33">
            <v>0.2857142857142857</v>
          </cell>
          <cell r="J33">
            <v>0.7142857142857143</v>
          </cell>
          <cell r="K33">
            <v>0.7142857142857143</v>
          </cell>
          <cell r="L33">
            <v>0.5714285714285714</v>
          </cell>
          <cell r="M33">
            <v>6.1428571428571432</v>
          </cell>
          <cell r="N33">
            <v>0.14285714285714285</v>
          </cell>
        </row>
        <row r="34">
          <cell r="C34">
            <v>1</v>
          </cell>
          <cell r="D34">
            <v>0.14285714285714285</v>
          </cell>
          <cell r="E34">
            <v>1.1428571428571428</v>
          </cell>
          <cell r="F34">
            <v>0.8571428571428571</v>
          </cell>
          <cell r="G34">
            <v>0</v>
          </cell>
          <cell r="H34">
            <v>0.7142857142857143</v>
          </cell>
          <cell r="I34">
            <v>0.14285714285714285</v>
          </cell>
          <cell r="J34">
            <v>0.14285714285714285</v>
          </cell>
          <cell r="K34">
            <v>0.2857142857142857</v>
          </cell>
          <cell r="L34">
            <v>0.5714285714285714</v>
          </cell>
          <cell r="M34">
            <v>3.7142857142857144</v>
          </cell>
          <cell r="N34">
            <v>0.5714285714285714</v>
          </cell>
        </row>
        <row r="35">
          <cell r="C35">
            <v>1.2857142857142858</v>
          </cell>
          <cell r="D35">
            <v>0</v>
          </cell>
          <cell r="E35">
            <v>0.7142857142857143</v>
          </cell>
          <cell r="F35">
            <v>1.2857142857142858</v>
          </cell>
          <cell r="G35">
            <v>0.2857142857142857</v>
          </cell>
          <cell r="H35">
            <v>0.5714285714285714</v>
          </cell>
          <cell r="I35">
            <v>0.7142857142857143</v>
          </cell>
          <cell r="J35">
            <v>0.14285714285714285</v>
          </cell>
          <cell r="K35">
            <v>0.7142857142857143</v>
          </cell>
          <cell r="L35">
            <v>0.5714285714285714</v>
          </cell>
          <cell r="M35">
            <v>1.7142857142857142</v>
          </cell>
          <cell r="N35">
            <v>0</v>
          </cell>
        </row>
        <row r="36">
          <cell r="C36">
            <v>1.2857142857142858</v>
          </cell>
          <cell r="D36">
            <v>0</v>
          </cell>
          <cell r="E36">
            <v>0.7142857142857143</v>
          </cell>
          <cell r="F36">
            <v>0.7142857142857143</v>
          </cell>
          <cell r="G36">
            <v>0.2857142857142857</v>
          </cell>
          <cell r="H36">
            <v>1.1428571428571428</v>
          </cell>
          <cell r="I36">
            <v>1.1428571428571428</v>
          </cell>
          <cell r="J36">
            <v>0.7142857142857143</v>
          </cell>
          <cell r="K36">
            <v>0.7142857142857143</v>
          </cell>
          <cell r="L36">
            <v>2.2857142857142856</v>
          </cell>
          <cell r="M36">
            <v>3.2857142857142856</v>
          </cell>
          <cell r="N36">
            <v>0.14285714285714285</v>
          </cell>
        </row>
        <row r="37">
          <cell r="C37">
            <v>1</v>
          </cell>
          <cell r="D37">
            <v>0.2857142857142857</v>
          </cell>
          <cell r="E37">
            <v>1.7142857142857142</v>
          </cell>
          <cell r="F37">
            <v>0.8571428571428571</v>
          </cell>
          <cell r="G37">
            <v>0</v>
          </cell>
          <cell r="H37">
            <v>0.7142857142857143</v>
          </cell>
          <cell r="I37">
            <v>0.5714285714285714</v>
          </cell>
          <cell r="J37">
            <v>0.14285714285714285</v>
          </cell>
          <cell r="K37">
            <v>0</v>
          </cell>
          <cell r="L37">
            <v>0.8571428571428571</v>
          </cell>
          <cell r="M37">
            <v>2</v>
          </cell>
          <cell r="N37">
            <v>0.14285714285714285</v>
          </cell>
        </row>
        <row r="38">
          <cell r="C38">
            <v>1.1428571428571428</v>
          </cell>
          <cell r="D38">
            <v>0.7142857142857143</v>
          </cell>
          <cell r="E38">
            <v>2</v>
          </cell>
          <cell r="F38">
            <v>0.2857142857142857</v>
          </cell>
          <cell r="G38">
            <v>0</v>
          </cell>
          <cell r="H38">
            <v>1</v>
          </cell>
          <cell r="I38">
            <v>0.2857142857142857</v>
          </cell>
          <cell r="J38">
            <v>0.7142857142857143</v>
          </cell>
          <cell r="K38">
            <v>0.7142857142857143</v>
          </cell>
          <cell r="L38">
            <v>2.1428571428571428</v>
          </cell>
          <cell r="M38">
            <v>4</v>
          </cell>
          <cell r="N38">
            <v>0.2857142857142857</v>
          </cell>
        </row>
        <row r="39">
          <cell r="C39">
            <v>0.8571428571428571</v>
          </cell>
          <cell r="D39">
            <v>0</v>
          </cell>
          <cell r="E39">
            <v>1.1428571428571428</v>
          </cell>
          <cell r="F39">
            <v>0.2857142857142857</v>
          </cell>
          <cell r="G39">
            <v>0</v>
          </cell>
          <cell r="H39">
            <v>1.1428571428571428</v>
          </cell>
          <cell r="I39">
            <v>0.7142857142857143</v>
          </cell>
          <cell r="J39">
            <v>0.14285714285714285</v>
          </cell>
          <cell r="K39">
            <v>0.2857142857142857</v>
          </cell>
          <cell r="L39">
            <v>1.7142857142857142</v>
          </cell>
          <cell r="M39">
            <v>3</v>
          </cell>
          <cell r="N39">
            <v>0</v>
          </cell>
        </row>
        <row r="40">
          <cell r="C40">
            <v>0.7142857142857143</v>
          </cell>
          <cell r="D40">
            <v>0</v>
          </cell>
          <cell r="E40">
            <v>1.2857142857142858</v>
          </cell>
          <cell r="F40">
            <v>0.5714285714285714</v>
          </cell>
          <cell r="G40">
            <v>0</v>
          </cell>
          <cell r="H40">
            <v>0.14285714285714285</v>
          </cell>
          <cell r="I40">
            <v>0.5714285714285714</v>
          </cell>
          <cell r="J40">
            <v>0.8571428571428571</v>
          </cell>
          <cell r="K40">
            <v>0.14285714285714285</v>
          </cell>
          <cell r="L40">
            <v>1.8571428571428572</v>
          </cell>
          <cell r="M40">
            <v>2.7142857142857144</v>
          </cell>
          <cell r="N40">
            <v>0</v>
          </cell>
        </row>
        <row r="41">
          <cell r="C41">
            <v>1.1428571428571428</v>
          </cell>
          <cell r="D41">
            <v>0</v>
          </cell>
          <cell r="E41">
            <v>1.2857142857142858</v>
          </cell>
          <cell r="F41">
            <v>1.2857142857142858</v>
          </cell>
          <cell r="G41">
            <v>0</v>
          </cell>
          <cell r="H41">
            <v>0.8571428571428571</v>
          </cell>
          <cell r="I41">
            <v>1.2857142857142858</v>
          </cell>
          <cell r="J41">
            <v>0.5714285714285714</v>
          </cell>
          <cell r="K41">
            <v>0.5714285714285714</v>
          </cell>
          <cell r="L41">
            <v>1.5714285714285714</v>
          </cell>
          <cell r="M41">
            <v>2</v>
          </cell>
          <cell r="N41">
            <v>0.14285714285714285</v>
          </cell>
        </row>
        <row r="42">
          <cell r="C42">
            <v>0.14285714285714285</v>
          </cell>
          <cell r="D42">
            <v>0.14285714285714285</v>
          </cell>
          <cell r="E42">
            <v>1</v>
          </cell>
          <cell r="F42">
            <v>1</v>
          </cell>
          <cell r="G42">
            <v>0.2857142857142857</v>
          </cell>
          <cell r="H42">
            <v>1.1428571428571428</v>
          </cell>
          <cell r="I42">
            <v>1.1428571428571428</v>
          </cell>
          <cell r="J42">
            <v>0.8571428571428571</v>
          </cell>
          <cell r="K42">
            <v>0.5714285714285714</v>
          </cell>
          <cell r="L42">
            <v>1.5714285714285714</v>
          </cell>
          <cell r="M42">
            <v>6.1428571428571432</v>
          </cell>
          <cell r="N42">
            <v>0.14285714285714285</v>
          </cell>
        </row>
        <row r="43">
          <cell r="C43">
            <v>1.2857142857142858</v>
          </cell>
          <cell r="D43">
            <v>0.2857142857142857</v>
          </cell>
          <cell r="E43">
            <v>1.2857142857142858</v>
          </cell>
          <cell r="F43">
            <v>0.7142857142857143</v>
          </cell>
          <cell r="G43">
            <v>0</v>
          </cell>
          <cell r="H43">
            <v>1.1428571428571428</v>
          </cell>
          <cell r="I43">
            <v>0.8571428571428571</v>
          </cell>
          <cell r="J43">
            <v>0</v>
          </cell>
          <cell r="K43">
            <v>0.2857142857142857</v>
          </cell>
          <cell r="L43">
            <v>2.5714285714285716</v>
          </cell>
          <cell r="M43">
            <v>4.7142857142857144</v>
          </cell>
          <cell r="N43">
            <v>0.5714285714285714</v>
          </cell>
        </row>
        <row r="44">
          <cell r="C44">
            <v>0.5714285714285714</v>
          </cell>
          <cell r="D44">
            <v>0.5714285714285714</v>
          </cell>
          <cell r="E44">
            <v>1.8571428571428572</v>
          </cell>
          <cell r="F44">
            <v>0.7142857142857143</v>
          </cell>
          <cell r="G44">
            <v>0</v>
          </cell>
          <cell r="H44">
            <v>1.7142857142857142</v>
          </cell>
          <cell r="I44">
            <v>0.2857142857142857</v>
          </cell>
          <cell r="J44">
            <v>0.14285714285714285</v>
          </cell>
          <cell r="K44">
            <v>0.2857142857142857</v>
          </cell>
          <cell r="L44">
            <v>1</v>
          </cell>
          <cell r="M44">
            <v>2.7142857142857144</v>
          </cell>
          <cell r="N44">
            <v>0</v>
          </cell>
        </row>
        <row r="45">
          <cell r="C45">
            <v>0.8571428571428571</v>
          </cell>
          <cell r="D45">
            <v>0</v>
          </cell>
          <cell r="E45">
            <v>1</v>
          </cell>
          <cell r="F45">
            <v>1.7142857142857142</v>
          </cell>
          <cell r="G45">
            <v>0</v>
          </cell>
          <cell r="H45">
            <v>0.7142857142857143</v>
          </cell>
          <cell r="I45">
            <v>0.5714285714285714</v>
          </cell>
          <cell r="J45">
            <v>0.5714285714285714</v>
          </cell>
          <cell r="K45">
            <v>1.1428571428571428</v>
          </cell>
          <cell r="L45">
            <v>1.2857142857142858</v>
          </cell>
          <cell r="M45">
            <v>3.1428571428571428</v>
          </cell>
          <cell r="N45">
            <v>0.14285714285714285</v>
          </cell>
        </row>
        <row r="46">
          <cell r="C46">
            <v>0.5714285714285714</v>
          </cell>
          <cell r="D46">
            <v>0</v>
          </cell>
          <cell r="E46">
            <v>0.7142857142857143</v>
          </cell>
          <cell r="F46">
            <v>0.8571428571428571</v>
          </cell>
          <cell r="G46">
            <v>0</v>
          </cell>
          <cell r="H46">
            <v>0.2857142857142857</v>
          </cell>
          <cell r="I46">
            <v>1</v>
          </cell>
          <cell r="J46">
            <v>0.2857142857142857</v>
          </cell>
          <cell r="K46">
            <v>0.14285714285714285</v>
          </cell>
          <cell r="L46">
            <v>1</v>
          </cell>
          <cell r="M46">
            <v>3</v>
          </cell>
          <cell r="N46">
            <v>0.2857142857142857</v>
          </cell>
        </row>
        <row r="47">
          <cell r="C47">
            <v>1</v>
          </cell>
          <cell r="D47">
            <v>0</v>
          </cell>
          <cell r="E47">
            <v>1</v>
          </cell>
          <cell r="F47">
            <v>1</v>
          </cell>
          <cell r="G47">
            <v>0.14285714285714285</v>
          </cell>
          <cell r="H47">
            <v>1</v>
          </cell>
          <cell r="I47">
            <v>0.8571428571428571</v>
          </cell>
          <cell r="J47">
            <v>0</v>
          </cell>
          <cell r="K47">
            <v>0.14285714285714285</v>
          </cell>
          <cell r="L47">
            <v>2.2857142857142856</v>
          </cell>
          <cell r="M47">
            <v>3.7142857142857144</v>
          </cell>
          <cell r="N47">
            <v>0</v>
          </cell>
        </row>
        <row r="48">
          <cell r="C48">
            <v>0.5714285714285714</v>
          </cell>
          <cell r="D48">
            <v>0.14285714285714285</v>
          </cell>
          <cell r="E48">
            <v>1.2857142857142858</v>
          </cell>
          <cell r="F48">
            <v>0.8571428571428571</v>
          </cell>
          <cell r="G48">
            <v>0.14285714285714285</v>
          </cell>
          <cell r="H48">
            <v>0.2857142857142857</v>
          </cell>
          <cell r="I48">
            <v>0.2857142857142857</v>
          </cell>
          <cell r="J48">
            <v>0.14285714285714285</v>
          </cell>
          <cell r="K48">
            <v>0.5714285714285714</v>
          </cell>
          <cell r="L48">
            <v>1.1428571428571428</v>
          </cell>
          <cell r="M48">
            <v>3.5714285714285716</v>
          </cell>
          <cell r="N48">
            <v>0.8571428571428571</v>
          </cell>
        </row>
        <row r="49">
          <cell r="C49">
            <v>0.5714285714285714</v>
          </cell>
          <cell r="D49">
            <v>0</v>
          </cell>
          <cell r="E49">
            <v>1</v>
          </cell>
          <cell r="F49">
            <v>1.2857142857142858</v>
          </cell>
          <cell r="G49">
            <v>0.14285714285714285</v>
          </cell>
          <cell r="H49">
            <v>0.7142857142857143</v>
          </cell>
          <cell r="I49">
            <v>0.8571428571428571</v>
          </cell>
          <cell r="J49">
            <v>0</v>
          </cell>
          <cell r="K49">
            <v>0.14285714285714285</v>
          </cell>
          <cell r="L49">
            <v>3.1428571428571428</v>
          </cell>
          <cell r="M49">
            <v>3.8571428571428572</v>
          </cell>
          <cell r="N49">
            <v>0.2857142857142857</v>
          </cell>
        </row>
        <row r="50">
          <cell r="C50">
            <v>1</v>
          </cell>
          <cell r="D50">
            <v>0.14285714285714285</v>
          </cell>
          <cell r="E50">
            <v>1.1428571428571428</v>
          </cell>
          <cell r="F50">
            <v>1.1428571428571428</v>
          </cell>
          <cell r="G50">
            <v>0</v>
          </cell>
          <cell r="H50">
            <v>1.2857142857142858</v>
          </cell>
          <cell r="I50">
            <v>0.2857142857142857</v>
          </cell>
          <cell r="J50">
            <v>0.14285714285714285</v>
          </cell>
          <cell r="K50">
            <v>0.14285714285714285</v>
          </cell>
          <cell r="L50">
            <v>2.2857142857142856</v>
          </cell>
          <cell r="M50">
            <v>3.8571428571428572</v>
          </cell>
          <cell r="N50">
            <v>0.2857142857142857</v>
          </cell>
        </row>
        <row r="51">
          <cell r="C51">
            <v>0.2857142857142857</v>
          </cell>
          <cell r="D51">
            <v>0</v>
          </cell>
          <cell r="E51">
            <v>0.7142857142857143</v>
          </cell>
          <cell r="F51">
            <v>0.7142857142857143</v>
          </cell>
          <cell r="G51">
            <v>0.2857142857142857</v>
          </cell>
          <cell r="H51">
            <v>0.14285714285714285</v>
          </cell>
          <cell r="I51">
            <v>0.14285714285714285</v>
          </cell>
          <cell r="J51">
            <v>0.5714285714285714</v>
          </cell>
          <cell r="K51">
            <v>0.2857142857142857</v>
          </cell>
          <cell r="L51">
            <v>1.8571428571428572</v>
          </cell>
          <cell r="M51">
            <v>1.7142857142857142</v>
          </cell>
          <cell r="N51">
            <v>0</v>
          </cell>
        </row>
        <row r="52">
          <cell r="C52">
            <v>0.5714285714285714</v>
          </cell>
          <cell r="D52">
            <v>0</v>
          </cell>
          <cell r="E52">
            <v>0.8571428571428571</v>
          </cell>
          <cell r="F52">
            <v>1</v>
          </cell>
          <cell r="G52">
            <v>0</v>
          </cell>
          <cell r="H52">
            <v>0</v>
          </cell>
          <cell r="I52">
            <v>0.2857142857142857</v>
          </cell>
          <cell r="J52">
            <v>0.14285714285714285</v>
          </cell>
          <cell r="K52">
            <v>0</v>
          </cell>
          <cell r="L52">
            <v>1.1428571428571428</v>
          </cell>
          <cell r="M52">
            <v>1.7142857142857142</v>
          </cell>
          <cell r="N52">
            <v>0</v>
          </cell>
        </row>
        <row r="53">
          <cell r="C53">
            <v>2.5714285714285716</v>
          </cell>
          <cell r="D53">
            <v>0.2857142857142857</v>
          </cell>
          <cell r="E53">
            <v>2</v>
          </cell>
          <cell r="F53">
            <v>0.8571428571428571</v>
          </cell>
          <cell r="G53">
            <v>0.14285714285714285</v>
          </cell>
          <cell r="H53">
            <v>0.8571428571428571</v>
          </cell>
          <cell r="I53">
            <v>0.8571428571428571</v>
          </cell>
          <cell r="J53">
            <v>0.5714285714285714</v>
          </cell>
          <cell r="K53">
            <v>0.2857142857142857</v>
          </cell>
          <cell r="L53">
            <v>2.5714285714285716</v>
          </cell>
          <cell r="M53">
            <v>5.1428571428571432</v>
          </cell>
          <cell r="N53">
            <v>0.14285714285714285</v>
          </cell>
        </row>
        <row r="54">
          <cell r="C54">
            <v>0.5714285714285714</v>
          </cell>
          <cell r="D54">
            <v>0.14285714285714285</v>
          </cell>
          <cell r="E54">
            <v>1</v>
          </cell>
          <cell r="F54">
            <v>0.7142857142857143</v>
          </cell>
          <cell r="G54">
            <v>0</v>
          </cell>
          <cell r="H54">
            <v>2</v>
          </cell>
          <cell r="I54">
            <v>0.2857142857142857</v>
          </cell>
          <cell r="J54">
            <v>0.14285714285714285</v>
          </cell>
          <cell r="K54">
            <v>0.5714285714285714</v>
          </cell>
          <cell r="L54">
            <v>2.2857142857142856</v>
          </cell>
          <cell r="M54">
            <v>3</v>
          </cell>
          <cell r="N54">
            <v>0.2857142857142857</v>
          </cell>
        </row>
        <row r="55">
          <cell r="C55">
            <v>0.8571428571428571</v>
          </cell>
          <cell r="D55">
            <v>0</v>
          </cell>
          <cell r="E55">
            <v>1</v>
          </cell>
          <cell r="F55">
            <v>0.5714285714285714</v>
          </cell>
          <cell r="G55">
            <v>0</v>
          </cell>
          <cell r="H55">
            <v>0.5714285714285714</v>
          </cell>
          <cell r="I55">
            <v>0.5714285714285714</v>
          </cell>
          <cell r="J55">
            <v>0.14285714285714285</v>
          </cell>
          <cell r="K55">
            <v>0.14285714285714285</v>
          </cell>
          <cell r="L55">
            <v>1.1428571428571428</v>
          </cell>
          <cell r="M55">
            <v>4.5714285714285712</v>
          </cell>
          <cell r="N55">
            <v>0</v>
          </cell>
        </row>
        <row r="56">
          <cell r="C56">
            <v>0.7142857142857143</v>
          </cell>
          <cell r="D56">
            <v>0</v>
          </cell>
          <cell r="E56">
            <v>0.5714285714285714</v>
          </cell>
          <cell r="F56">
            <v>0.2857142857142857</v>
          </cell>
          <cell r="G56">
            <v>0.14285714285714285</v>
          </cell>
          <cell r="H56">
            <v>0.8571428571428571</v>
          </cell>
          <cell r="I56">
            <v>0.2857142857142857</v>
          </cell>
          <cell r="J56">
            <v>0.2857142857142857</v>
          </cell>
          <cell r="K56">
            <v>1.1428571428571428</v>
          </cell>
          <cell r="L56">
            <v>1.5714285714285714</v>
          </cell>
          <cell r="M56">
            <v>3</v>
          </cell>
          <cell r="N56">
            <v>0.7142857142857143</v>
          </cell>
        </row>
        <row r="57">
          <cell r="C57">
            <v>0.2857142857142857</v>
          </cell>
          <cell r="D57">
            <v>0</v>
          </cell>
          <cell r="E57">
            <v>1.2857142857142858</v>
          </cell>
          <cell r="F57">
            <v>0.5714285714285714</v>
          </cell>
          <cell r="G57">
            <v>0</v>
          </cell>
          <cell r="H57">
            <v>0.7142857142857143</v>
          </cell>
          <cell r="I57">
            <v>0.2857142857142857</v>
          </cell>
          <cell r="J57">
            <v>0.2857142857142857</v>
          </cell>
          <cell r="K57">
            <v>0</v>
          </cell>
          <cell r="L57">
            <v>1.2857142857142858</v>
          </cell>
          <cell r="M57">
            <v>3.7142857142857144</v>
          </cell>
          <cell r="N57">
            <v>0.2857142857142857</v>
          </cell>
        </row>
        <row r="58">
          <cell r="C58">
            <v>0.5</v>
          </cell>
          <cell r="D58">
            <v>0</v>
          </cell>
          <cell r="E58">
            <v>1.5</v>
          </cell>
          <cell r="F58">
            <v>0</v>
          </cell>
          <cell r="G58">
            <v>0</v>
          </cell>
          <cell r="H58">
            <v>0</v>
          </cell>
          <cell r="I58">
            <v>0.5</v>
          </cell>
          <cell r="J58">
            <v>0</v>
          </cell>
          <cell r="K58">
            <v>0</v>
          </cell>
          <cell r="L58">
            <v>2.5</v>
          </cell>
          <cell r="M58">
            <v>2.5</v>
          </cell>
          <cell r="N58">
            <v>0</v>
          </cell>
        </row>
        <row r="59">
          <cell r="C59">
            <v>0.5</v>
          </cell>
          <cell r="D59">
            <v>0</v>
          </cell>
          <cell r="E59">
            <v>0.5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0.5</v>
          </cell>
          <cell r="M59">
            <v>2.5</v>
          </cell>
          <cell r="N59">
            <v>0</v>
          </cell>
        </row>
        <row r="60">
          <cell r="C60">
            <v>0</v>
          </cell>
          <cell r="D60">
            <v>0</v>
          </cell>
          <cell r="E60">
            <v>1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0.5</v>
          </cell>
          <cell r="M60">
            <v>1.5</v>
          </cell>
          <cell r="N60">
            <v>0</v>
          </cell>
        </row>
        <row r="61">
          <cell r="C61">
            <v>0</v>
          </cell>
          <cell r="D61">
            <v>0</v>
          </cell>
          <cell r="E61">
            <v>1</v>
          </cell>
          <cell r="F61">
            <v>0</v>
          </cell>
          <cell r="G61">
            <v>0.5</v>
          </cell>
          <cell r="H61">
            <v>0</v>
          </cell>
          <cell r="I61">
            <v>0</v>
          </cell>
          <cell r="J61">
            <v>0.5</v>
          </cell>
          <cell r="K61">
            <v>0</v>
          </cell>
          <cell r="L61">
            <v>1.5</v>
          </cell>
          <cell r="M61">
            <v>2.5</v>
          </cell>
          <cell r="N61">
            <v>0</v>
          </cell>
        </row>
        <row r="62">
          <cell r="C62">
            <v>0</v>
          </cell>
          <cell r="D62">
            <v>0</v>
          </cell>
          <cell r="E62">
            <v>0.5</v>
          </cell>
          <cell r="F62">
            <v>0</v>
          </cell>
          <cell r="G62">
            <v>0</v>
          </cell>
          <cell r="H62">
            <v>0</v>
          </cell>
          <cell r="I62">
            <v>0.5</v>
          </cell>
          <cell r="J62">
            <v>0</v>
          </cell>
          <cell r="K62">
            <v>0</v>
          </cell>
          <cell r="L62">
            <v>0.5</v>
          </cell>
          <cell r="M62">
            <v>2</v>
          </cell>
          <cell r="N62">
            <v>0</v>
          </cell>
        </row>
        <row r="63">
          <cell r="C63">
            <v>0.5</v>
          </cell>
          <cell r="D63">
            <v>0</v>
          </cell>
          <cell r="E63">
            <v>1.5</v>
          </cell>
          <cell r="F63">
            <v>0.5</v>
          </cell>
          <cell r="G63">
            <v>0.5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1.5</v>
          </cell>
          <cell r="M63">
            <v>3.5</v>
          </cell>
          <cell r="N63">
            <v>1</v>
          </cell>
        </row>
        <row r="64">
          <cell r="C64">
            <v>0</v>
          </cell>
          <cell r="D64">
            <v>0</v>
          </cell>
          <cell r="E64">
            <v>0.5</v>
          </cell>
          <cell r="F64">
            <v>2</v>
          </cell>
          <cell r="G64">
            <v>0</v>
          </cell>
          <cell r="H64">
            <v>0</v>
          </cell>
          <cell r="I64">
            <v>0.5</v>
          </cell>
          <cell r="J64">
            <v>0</v>
          </cell>
          <cell r="K64">
            <v>0</v>
          </cell>
          <cell r="L64">
            <v>0</v>
          </cell>
          <cell r="M64">
            <v>3.5</v>
          </cell>
          <cell r="N64">
            <v>0</v>
          </cell>
        </row>
        <row r="65">
          <cell r="C65">
            <v>0</v>
          </cell>
          <cell r="D65">
            <v>0</v>
          </cell>
          <cell r="E65">
            <v>0.5</v>
          </cell>
          <cell r="F65">
            <v>1.5</v>
          </cell>
          <cell r="G65">
            <v>0</v>
          </cell>
          <cell r="H65">
            <v>0</v>
          </cell>
          <cell r="I65">
            <v>0</v>
          </cell>
          <cell r="J65">
            <v>1</v>
          </cell>
          <cell r="K65">
            <v>0</v>
          </cell>
          <cell r="L65">
            <v>1</v>
          </cell>
          <cell r="M65">
            <v>6</v>
          </cell>
          <cell r="N65">
            <v>0</v>
          </cell>
        </row>
        <row r="66">
          <cell r="C66">
            <v>0</v>
          </cell>
          <cell r="D66">
            <v>0</v>
          </cell>
          <cell r="E66">
            <v>0.5</v>
          </cell>
          <cell r="F66">
            <v>0.5</v>
          </cell>
          <cell r="G66">
            <v>0</v>
          </cell>
          <cell r="H66">
            <v>0.5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4.5</v>
          </cell>
          <cell r="N66">
            <v>0</v>
          </cell>
        </row>
        <row r="67">
          <cell r="C67">
            <v>0</v>
          </cell>
          <cell r="D67">
            <v>0</v>
          </cell>
          <cell r="E67">
            <v>0.5</v>
          </cell>
          <cell r="F67">
            <v>0.5</v>
          </cell>
          <cell r="G67">
            <v>0</v>
          </cell>
          <cell r="H67">
            <v>0.5</v>
          </cell>
          <cell r="I67">
            <v>0</v>
          </cell>
          <cell r="J67">
            <v>0.5</v>
          </cell>
          <cell r="K67">
            <v>0</v>
          </cell>
          <cell r="L67">
            <v>1</v>
          </cell>
          <cell r="M67">
            <v>0.5</v>
          </cell>
          <cell r="N67">
            <v>0</v>
          </cell>
        </row>
        <row r="68">
          <cell r="C68">
            <v>0</v>
          </cell>
          <cell r="D68">
            <v>0</v>
          </cell>
          <cell r="E68">
            <v>1.5</v>
          </cell>
          <cell r="F68">
            <v>1</v>
          </cell>
          <cell r="G68">
            <v>0</v>
          </cell>
          <cell r="H68">
            <v>0.5</v>
          </cell>
          <cell r="I68">
            <v>0.5</v>
          </cell>
          <cell r="J68">
            <v>0.5</v>
          </cell>
          <cell r="K68">
            <v>0.5</v>
          </cell>
          <cell r="L68">
            <v>1.5</v>
          </cell>
          <cell r="M68">
            <v>11</v>
          </cell>
          <cell r="N68">
            <v>0</v>
          </cell>
        </row>
        <row r="69">
          <cell r="C69">
            <v>1</v>
          </cell>
          <cell r="D69">
            <v>0.5</v>
          </cell>
          <cell r="E69">
            <v>2</v>
          </cell>
          <cell r="F69">
            <v>1</v>
          </cell>
          <cell r="G69">
            <v>0</v>
          </cell>
          <cell r="H69">
            <v>0</v>
          </cell>
          <cell r="I69">
            <v>0</v>
          </cell>
          <cell r="J69">
            <v>0.5</v>
          </cell>
          <cell r="K69">
            <v>0</v>
          </cell>
          <cell r="L69">
            <v>0</v>
          </cell>
          <cell r="M69">
            <v>5</v>
          </cell>
          <cell r="N69">
            <v>0</v>
          </cell>
        </row>
        <row r="70">
          <cell r="C70">
            <v>1.5</v>
          </cell>
          <cell r="D70">
            <v>0</v>
          </cell>
          <cell r="E70">
            <v>1.5</v>
          </cell>
          <cell r="F70">
            <v>1</v>
          </cell>
          <cell r="G70">
            <v>0</v>
          </cell>
          <cell r="H70">
            <v>1</v>
          </cell>
          <cell r="I70">
            <v>0</v>
          </cell>
          <cell r="J70">
            <v>0</v>
          </cell>
          <cell r="K70">
            <v>0.5</v>
          </cell>
          <cell r="L70">
            <v>0</v>
          </cell>
          <cell r="M70">
            <v>3</v>
          </cell>
          <cell r="N70">
            <v>0</v>
          </cell>
        </row>
        <row r="71">
          <cell r="C71">
            <v>0.5</v>
          </cell>
          <cell r="D71">
            <v>0</v>
          </cell>
          <cell r="E71">
            <v>1.5</v>
          </cell>
          <cell r="F71">
            <v>2</v>
          </cell>
          <cell r="G71">
            <v>0</v>
          </cell>
          <cell r="H71">
            <v>1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7.5</v>
          </cell>
          <cell r="N71">
            <v>0</v>
          </cell>
        </row>
        <row r="72">
          <cell r="C72">
            <v>0</v>
          </cell>
          <cell r="D72">
            <v>0</v>
          </cell>
          <cell r="E72">
            <v>1.5</v>
          </cell>
          <cell r="F72">
            <v>0.5</v>
          </cell>
          <cell r="G72">
            <v>0</v>
          </cell>
          <cell r="H72">
            <v>0.5</v>
          </cell>
          <cell r="I72">
            <v>0</v>
          </cell>
          <cell r="J72">
            <v>0.5</v>
          </cell>
          <cell r="K72">
            <v>0.5</v>
          </cell>
          <cell r="L72">
            <v>0</v>
          </cell>
          <cell r="M72">
            <v>2</v>
          </cell>
          <cell r="N72">
            <v>0</v>
          </cell>
        </row>
        <row r="73">
          <cell r="C73">
            <v>0</v>
          </cell>
          <cell r="D73">
            <v>0</v>
          </cell>
          <cell r="E73">
            <v>2</v>
          </cell>
          <cell r="F73">
            <v>1.5</v>
          </cell>
          <cell r="G73">
            <v>0</v>
          </cell>
          <cell r="H73">
            <v>1</v>
          </cell>
          <cell r="I73">
            <v>0.5</v>
          </cell>
          <cell r="J73">
            <v>0</v>
          </cell>
          <cell r="K73">
            <v>0</v>
          </cell>
          <cell r="L73">
            <v>0.5</v>
          </cell>
          <cell r="M73">
            <v>3</v>
          </cell>
          <cell r="N73">
            <v>0</v>
          </cell>
        </row>
        <row r="74">
          <cell r="C74">
            <v>0</v>
          </cell>
          <cell r="D74">
            <v>0</v>
          </cell>
          <cell r="E74">
            <v>1</v>
          </cell>
          <cell r="F74">
            <v>2.5</v>
          </cell>
          <cell r="G74">
            <v>0</v>
          </cell>
          <cell r="H74">
            <v>0.5</v>
          </cell>
          <cell r="I74">
            <v>0</v>
          </cell>
          <cell r="J74">
            <v>1.5</v>
          </cell>
          <cell r="K74">
            <v>0</v>
          </cell>
          <cell r="L74">
            <v>1</v>
          </cell>
          <cell r="M74">
            <v>2.5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0.5</v>
          </cell>
          <cell r="G75">
            <v>0.5</v>
          </cell>
          <cell r="H75">
            <v>0</v>
          </cell>
          <cell r="I75">
            <v>0.5</v>
          </cell>
          <cell r="J75">
            <v>0.5</v>
          </cell>
          <cell r="K75">
            <v>0</v>
          </cell>
          <cell r="L75">
            <v>1</v>
          </cell>
          <cell r="M75">
            <v>4</v>
          </cell>
          <cell r="N75">
            <v>0</v>
          </cell>
        </row>
        <row r="76">
          <cell r="C76">
            <v>1</v>
          </cell>
          <cell r="D76">
            <v>1</v>
          </cell>
          <cell r="E76">
            <v>2.5</v>
          </cell>
          <cell r="F76">
            <v>0.5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0.5</v>
          </cell>
          <cell r="M76">
            <v>2</v>
          </cell>
          <cell r="N76">
            <v>0</v>
          </cell>
        </row>
        <row r="77">
          <cell r="C77">
            <v>0.5</v>
          </cell>
          <cell r="D77">
            <v>0</v>
          </cell>
          <cell r="E77">
            <v>1</v>
          </cell>
          <cell r="F77">
            <v>0.5</v>
          </cell>
          <cell r="G77">
            <v>1.5</v>
          </cell>
          <cell r="H77">
            <v>0</v>
          </cell>
          <cell r="I77">
            <v>0.5</v>
          </cell>
          <cell r="J77">
            <v>0</v>
          </cell>
          <cell r="K77">
            <v>0</v>
          </cell>
          <cell r="L77">
            <v>0</v>
          </cell>
          <cell r="M77">
            <v>2.5</v>
          </cell>
          <cell r="N77">
            <v>0</v>
          </cell>
        </row>
        <row r="78">
          <cell r="C78">
            <v>0.5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0.5</v>
          </cell>
          <cell r="I78">
            <v>0</v>
          </cell>
          <cell r="J78">
            <v>0.5</v>
          </cell>
          <cell r="K78">
            <v>0</v>
          </cell>
          <cell r="L78">
            <v>0</v>
          </cell>
          <cell r="M78">
            <v>1</v>
          </cell>
          <cell r="N78">
            <v>0</v>
          </cell>
        </row>
        <row r="79">
          <cell r="C79">
            <v>0.5</v>
          </cell>
          <cell r="D79">
            <v>0.5</v>
          </cell>
          <cell r="E79">
            <v>2</v>
          </cell>
          <cell r="F79">
            <v>0</v>
          </cell>
          <cell r="G79">
            <v>0</v>
          </cell>
          <cell r="H79">
            <v>0.5</v>
          </cell>
          <cell r="I79">
            <v>0</v>
          </cell>
          <cell r="J79">
            <v>1</v>
          </cell>
          <cell r="K79">
            <v>0</v>
          </cell>
          <cell r="L79">
            <v>0</v>
          </cell>
          <cell r="M79">
            <v>4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1</v>
          </cell>
          <cell r="F80">
            <v>1.5</v>
          </cell>
          <cell r="G80">
            <v>0</v>
          </cell>
          <cell r="H80">
            <v>0.5</v>
          </cell>
          <cell r="I80">
            <v>0</v>
          </cell>
          <cell r="J80">
            <v>0</v>
          </cell>
          <cell r="K80">
            <v>0</v>
          </cell>
          <cell r="L80">
            <v>0.5</v>
          </cell>
          <cell r="M80">
            <v>3</v>
          </cell>
          <cell r="N80">
            <v>0</v>
          </cell>
        </row>
        <row r="81">
          <cell r="C81">
            <v>0.5</v>
          </cell>
          <cell r="D81">
            <v>0</v>
          </cell>
          <cell r="E81">
            <v>1</v>
          </cell>
          <cell r="F81">
            <v>0.5</v>
          </cell>
          <cell r="G81">
            <v>0</v>
          </cell>
          <cell r="H81">
            <v>0.5</v>
          </cell>
          <cell r="I81">
            <v>0</v>
          </cell>
          <cell r="J81">
            <v>0.5</v>
          </cell>
          <cell r="K81">
            <v>2</v>
          </cell>
          <cell r="L81">
            <v>0</v>
          </cell>
          <cell r="M81">
            <v>8</v>
          </cell>
          <cell r="N81">
            <v>0</v>
          </cell>
        </row>
        <row r="82">
          <cell r="C82">
            <v>1.5</v>
          </cell>
          <cell r="D82">
            <v>0</v>
          </cell>
          <cell r="E82">
            <v>1.5</v>
          </cell>
          <cell r="F82">
            <v>1.5</v>
          </cell>
          <cell r="G82">
            <v>0</v>
          </cell>
          <cell r="H82">
            <v>0.5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2.5</v>
          </cell>
          <cell r="N82">
            <v>0.5</v>
          </cell>
        </row>
        <row r="83">
          <cell r="C83">
            <v>1.5</v>
          </cell>
          <cell r="D83">
            <v>0</v>
          </cell>
          <cell r="E83">
            <v>0.5</v>
          </cell>
          <cell r="F83">
            <v>0.5</v>
          </cell>
          <cell r="G83">
            <v>0.5</v>
          </cell>
          <cell r="H83">
            <v>0.5</v>
          </cell>
          <cell r="I83">
            <v>0.5</v>
          </cell>
          <cell r="J83">
            <v>0</v>
          </cell>
          <cell r="K83">
            <v>0.5</v>
          </cell>
          <cell r="L83">
            <v>0</v>
          </cell>
          <cell r="M83">
            <v>2.5</v>
          </cell>
          <cell r="N83">
            <v>0</v>
          </cell>
        </row>
        <row r="84">
          <cell r="C84">
            <v>1</v>
          </cell>
          <cell r="D84">
            <v>0</v>
          </cell>
          <cell r="E84">
            <v>1</v>
          </cell>
          <cell r="F84">
            <v>1</v>
          </cell>
          <cell r="G84">
            <v>1</v>
          </cell>
          <cell r="H84">
            <v>0.5</v>
          </cell>
          <cell r="I84">
            <v>2</v>
          </cell>
          <cell r="J84">
            <v>2</v>
          </cell>
          <cell r="K84">
            <v>1</v>
          </cell>
          <cell r="L84">
            <v>3</v>
          </cell>
          <cell r="M84">
            <v>2.5</v>
          </cell>
          <cell r="N84">
            <v>0</v>
          </cell>
        </row>
        <row r="85">
          <cell r="C85">
            <v>1</v>
          </cell>
          <cell r="D85">
            <v>0.5</v>
          </cell>
          <cell r="E85">
            <v>2.5</v>
          </cell>
          <cell r="F85">
            <v>0.5</v>
          </cell>
          <cell r="G85">
            <v>0</v>
          </cell>
          <cell r="H85">
            <v>1</v>
          </cell>
          <cell r="I85">
            <v>0</v>
          </cell>
          <cell r="J85">
            <v>0.5</v>
          </cell>
          <cell r="K85">
            <v>0</v>
          </cell>
          <cell r="L85">
            <v>0.5</v>
          </cell>
          <cell r="M85">
            <v>2</v>
          </cell>
          <cell r="N85">
            <v>0</v>
          </cell>
        </row>
        <row r="86">
          <cell r="C86">
            <v>1</v>
          </cell>
          <cell r="D86">
            <v>0.5</v>
          </cell>
          <cell r="E86">
            <v>2</v>
          </cell>
          <cell r="F86">
            <v>0</v>
          </cell>
          <cell r="G86">
            <v>0</v>
          </cell>
          <cell r="H86">
            <v>1</v>
          </cell>
          <cell r="I86">
            <v>0</v>
          </cell>
          <cell r="J86">
            <v>1</v>
          </cell>
          <cell r="K86">
            <v>1</v>
          </cell>
          <cell r="L86">
            <v>2.5</v>
          </cell>
          <cell r="M86">
            <v>4.5</v>
          </cell>
          <cell r="N86">
            <v>0</v>
          </cell>
        </row>
        <row r="87">
          <cell r="C87">
            <v>1</v>
          </cell>
          <cell r="D87">
            <v>0</v>
          </cell>
          <cell r="E87">
            <v>1.5</v>
          </cell>
          <cell r="F87">
            <v>1</v>
          </cell>
          <cell r="G87">
            <v>0</v>
          </cell>
          <cell r="H87">
            <v>0.5</v>
          </cell>
          <cell r="I87">
            <v>0.5</v>
          </cell>
          <cell r="J87">
            <v>0.5</v>
          </cell>
          <cell r="K87">
            <v>0</v>
          </cell>
          <cell r="L87">
            <v>2</v>
          </cell>
          <cell r="M87">
            <v>2.5</v>
          </cell>
          <cell r="N87">
            <v>0</v>
          </cell>
        </row>
        <row r="88">
          <cell r="C88">
            <v>1</v>
          </cell>
          <cell r="D88">
            <v>0</v>
          </cell>
          <cell r="E88">
            <v>1.5</v>
          </cell>
          <cell r="F88">
            <v>0.5</v>
          </cell>
          <cell r="G88">
            <v>0</v>
          </cell>
          <cell r="H88">
            <v>0.5</v>
          </cell>
          <cell r="I88">
            <v>0</v>
          </cell>
          <cell r="J88">
            <v>2.5</v>
          </cell>
          <cell r="K88">
            <v>0</v>
          </cell>
          <cell r="L88">
            <v>2.5</v>
          </cell>
          <cell r="M88">
            <v>3</v>
          </cell>
          <cell r="N88">
            <v>0</v>
          </cell>
        </row>
        <row r="89">
          <cell r="C89">
            <v>1</v>
          </cell>
          <cell r="D89">
            <v>0</v>
          </cell>
          <cell r="E89">
            <v>1.5</v>
          </cell>
          <cell r="F89">
            <v>0.5</v>
          </cell>
          <cell r="G89">
            <v>0</v>
          </cell>
          <cell r="H89">
            <v>1.5</v>
          </cell>
          <cell r="I89">
            <v>2</v>
          </cell>
          <cell r="J89">
            <v>0</v>
          </cell>
          <cell r="K89">
            <v>0</v>
          </cell>
          <cell r="L89">
            <v>0.5</v>
          </cell>
          <cell r="M89">
            <v>2</v>
          </cell>
          <cell r="N89">
            <v>0</v>
          </cell>
        </row>
        <row r="90">
          <cell r="C90">
            <v>0</v>
          </cell>
          <cell r="D90">
            <v>0.5</v>
          </cell>
          <cell r="E90">
            <v>2</v>
          </cell>
          <cell r="F90">
            <v>3</v>
          </cell>
          <cell r="G90">
            <v>0</v>
          </cell>
          <cell r="H90">
            <v>1.5</v>
          </cell>
          <cell r="I90">
            <v>1.5</v>
          </cell>
          <cell r="J90">
            <v>1</v>
          </cell>
          <cell r="K90">
            <v>0.5</v>
          </cell>
          <cell r="L90">
            <v>1</v>
          </cell>
          <cell r="M90">
            <v>8.5</v>
          </cell>
          <cell r="N90">
            <v>0</v>
          </cell>
        </row>
        <row r="91">
          <cell r="C91">
            <v>0.5</v>
          </cell>
          <cell r="D91">
            <v>0</v>
          </cell>
          <cell r="E91">
            <v>1</v>
          </cell>
          <cell r="F91">
            <v>1</v>
          </cell>
          <cell r="G91">
            <v>0</v>
          </cell>
          <cell r="H91">
            <v>0.5</v>
          </cell>
          <cell r="I91">
            <v>0.5</v>
          </cell>
          <cell r="J91">
            <v>0</v>
          </cell>
          <cell r="K91">
            <v>0.5</v>
          </cell>
          <cell r="L91">
            <v>3.5</v>
          </cell>
          <cell r="M91">
            <v>3.5</v>
          </cell>
          <cell r="N91">
            <v>0</v>
          </cell>
        </row>
        <row r="92">
          <cell r="C92">
            <v>1</v>
          </cell>
          <cell r="D92">
            <v>0.5</v>
          </cell>
          <cell r="E92">
            <v>2.5</v>
          </cell>
          <cell r="F92">
            <v>1</v>
          </cell>
          <cell r="G92">
            <v>0</v>
          </cell>
          <cell r="H92">
            <v>1</v>
          </cell>
          <cell r="I92">
            <v>0</v>
          </cell>
          <cell r="J92">
            <v>0</v>
          </cell>
          <cell r="K92">
            <v>1</v>
          </cell>
          <cell r="L92">
            <v>1.5</v>
          </cell>
          <cell r="M92">
            <v>2.5</v>
          </cell>
          <cell r="N92">
            <v>0</v>
          </cell>
        </row>
        <row r="93">
          <cell r="C93">
            <v>1</v>
          </cell>
          <cell r="D93">
            <v>0</v>
          </cell>
          <cell r="E93">
            <v>1.5</v>
          </cell>
          <cell r="F93">
            <v>2</v>
          </cell>
          <cell r="G93">
            <v>0</v>
          </cell>
          <cell r="H93">
            <v>1.5</v>
          </cell>
          <cell r="I93">
            <v>0</v>
          </cell>
          <cell r="J93">
            <v>1</v>
          </cell>
          <cell r="K93">
            <v>2</v>
          </cell>
          <cell r="L93">
            <v>0.5</v>
          </cell>
          <cell r="M93">
            <v>4</v>
          </cell>
          <cell r="N93">
            <v>0</v>
          </cell>
        </row>
        <row r="94">
          <cell r="C94">
            <v>0.5</v>
          </cell>
          <cell r="D94">
            <v>0</v>
          </cell>
          <cell r="E94">
            <v>1.5</v>
          </cell>
          <cell r="F94">
            <v>1</v>
          </cell>
          <cell r="G94">
            <v>0</v>
          </cell>
          <cell r="H94">
            <v>0</v>
          </cell>
          <cell r="I94">
            <v>0.5</v>
          </cell>
          <cell r="J94">
            <v>0.5</v>
          </cell>
          <cell r="K94">
            <v>0.5</v>
          </cell>
          <cell r="L94">
            <v>0.5</v>
          </cell>
          <cell r="M94">
            <v>4.5</v>
          </cell>
          <cell r="N94">
            <v>0</v>
          </cell>
        </row>
        <row r="95">
          <cell r="C95">
            <v>1.5</v>
          </cell>
          <cell r="D95">
            <v>0</v>
          </cell>
          <cell r="E95">
            <v>0.5</v>
          </cell>
          <cell r="F95">
            <v>2</v>
          </cell>
          <cell r="G95">
            <v>0</v>
          </cell>
          <cell r="H95">
            <v>0.5</v>
          </cell>
          <cell r="I95">
            <v>1</v>
          </cell>
          <cell r="J95">
            <v>0</v>
          </cell>
          <cell r="K95">
            <v>0</v>
          </cell>
          <cell r="L95">
            <v>2.5</v>
          </cell>
          <cell r="M95">
            <v>3.5</v>
          </cell>
          <cell r="N95">
            <v>0</v>
          </cell>
        </row>
        <row r="96">
          <cell r="C96">
            <v>0.5</v>
          </cell>
          <cell r="D96">
            <v>0</v>
          </cell>
          <cell r="E96">
            <v>1</v>
          </cell>
          <cell r="F96">
            <v>0.5</v>
          </cell>
          <cell r="G96">
            <v>0.5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1.5</v>
          </cell>
          <cell r="M96">
            <v>4.5</v>
          </cell>
          <cell r="N96">
            <v>0.5</v>
          </cell>
        </row>
        <row r="97">
          <cell r="C97">
            <v>0.5</v>
          </cell>
          <cell r="D97">
            <v>0</v>
          </cell>
          <cell r="E97">
            <v>1.5</v>
          </cell>
          <cell r="F97">
            <v>1.5</v>
          </cell>
          <cell r="G97">
            <v>0.5</v>
          </cell>
          <cell r="H97">
            <v>0.5</v>
          </cell>
          <cell r="I97">
            <v>0.5</v>
          </cell>
          <cell r="J97">
            <v>0</v>
          </cell>
          <cell r="K97">
            <v>0</v>
          </cell>
          <cell r="L97">
            <v>3</v>
          </cell>
          <cell r="M97">
            <v>4.5</v>
          </cell>
          <cell r="N97">
            <v>0</v>
          </cell>
        </row>
        <row r="98">
          <cell r="C98">
            <v>3</v>
          </cell>
          <cell r="D98">
            <v>0</v>
          </cell>
          <cell r="E98">
            <v>1.5</v>
          </cell>
          <cell r="F98">
            <v>2.5</v>
          </cell>
          <cell r="G98">
            <v>0</v>
          </cell>
          <cell r="H98">
            <v>0.5</v>
          </cell>
          <cell r="I98">
            <v>0</v>
          </cell>
          <cell r="J98">
            <v>0</v>
          </cell>
          <cell r="K98">
            <v>0</v>
          </cell>
          <cell r="L98">
            <v>3.5</v>
          </cell>
          <cell r="M98">
            <v>4</v>
          </cell>
          <cell r="N98">
            <v>0.5</v>
          </cell>
        </row>
        <row r="99">
          <cell r="C99">
            <v>0.5</v>
          </cell>
          <cell r="D99">
            <v>0</v>
          </cell>
          <cell r="E99">
            <v>1</v>
          </cell>
          <cell r="F99">
            <v>1</v>
          </cell>
          <cell r="G99">
            <v>0.5</v>
          </cell>
          <cell r="H99">
            <v>0</v>
          </cell>
          <cell r="I99">
            <v>0</v>
          </cell>
          <cell r="J99">
            <v>1.5</v>
          </cell>
          <cell r="K99">
            <v>0</v>
          </cell>
          <cell r="L99">
            <v>1.5</v>
          </cell>
          <cell r="M99">
            <v>2.5</v>
          </cell>
          <cell r="N99">
            <v>0</v>
          </cell>
        </row>
        <row r="100">
          <cell r="C100">
            <v>0.5</v>
          </cell>
          <cell r="D100">
            <v>0</v>
          </cell>
          <cell r="E100">
            <v>1.5</v>
          </cell>
          <cell r="F100">
            <v>1</v>
          </cell>
          <cell r="G100">
            <v>0</v>
          </cell>
          <cell r="H100">
            <v>0</v>
          </cell>
          <cell r="I100">
            <v>0</v>
          </cell>
          <cell r="J100">
            <v>0.5</v>
          </cell>
          <cell r="K100">
            <v>0</v>
          </cell>
          <cell r="L100">
            <v>1</v>
          </cell>
          <cell r="M100">
            <v>2.5</v>
          </cell>
          <cell r="N100">
            <v>0</v>
          </cell>
        </row>
        <row r="101">
          <cell r="C101">
            <v>2.5</v>
          </cell>
          <cell r="D101">
            <v>0</v>
          </cell>
          <cell r="E101">
            <v>2</v>
          </cell>
          <cell r="F101">
            <v>1</v>
          </cell>
          <cell r="G101">
            <v>0</v>
          </cell>
          <cell r="H101">
            <v>0.5</v>
          </cell>
          <cell r="I101">
            <v>1</v>
          </cell>
          <cell r="J101">
            <v>0.5</v>
          </cell>
          <cell r="K101">
            <v>0</v>
          </cell>
          <cell r="L101">
            <v>3</v>
          </cell>
          <cell r="M101">
            <v>5.5</v>
          </cell>
          <cell r="N101">
            <v>0</v>
          </cell>
        </row>
        <row r="102">
          <cell r="C102">
            <v>0.5</v>
          </cell>
          <cell r="D102">
            <v>0</v>
          </cell>
          <cell r="E102">
            <v>0.5</v>
          </cell>
          <cell r="F102">
            <v>1</v>
          </cell>
          <cell r="G102">
            <v>0</v>
          </cell>
          <cell r="H102">
            <v>2</v>
          </cell>
          <cell r="I102">
            <v>0</v>
          </cell>
          <cell r="J102">
            <v>0.5</v>
          </cell>
          <cell r="K102">
            <v>1.5</v>
          </cell>
          <cell r="L102">
            <v>3</v>
          </cell>
          <cell r="M102">
            <v>3</v>
          </cell>
          <cell r="N102">
            <v>0.5</v>
          </cell>
        </row>
        <row r="103">
          <cell r="C103">
            <v>1.5</v>
          </cell>
          <cell r="D103">
            <v>0</v>
          </cell>
          <cell r="E103">
            <v>1.5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0.5</v>
          </cell>
          <cell r="L103">
            <v>0.5</v>
          </cell>
          <cell r="M103">
            <v>5</v>
          </cell>
          <cell r="N103">
            <v>0</v>
          </cell>
        </row>
        <row r="104">
          <cell r="C104">
            <v>1</v>
          </cell>
          <cell r="D104">
            <v>0</v>
          </cell>
          <cell r="E104">
            <v>0</v>
          </cell>
          <cell r="F104">
            <v>1</v>
          </cell>
          <cell r="G104">
            <v>0.5</v>
          </cell>
          <cell r="H104">
            <v>1.5</v>
          </cell>
          <cell r="I104">
            <v>0</v>
          </cell>
          <cell r="J104">
            <v>1</v>
          </cell>
          <cell r="K104">
            <v>1.5</v>
          </cell>
          <cell r="L104">
            <v>1.5</v>
          </cell>
          <cell r="M104">
            <v>3</v>
          </cell>
          <cell r="N104">
            <v>1.5</v>
          </cell>
        </row>
        <row r="105">
          <cell r="C105">
            <v>0</v>
          </cell>
          <cell r="D105">
            <v>0</v>
          </cell>
          <cell r="E105">
            <v>1.5</v>
          </cell>
          <cell r="F105">
            <v>0</v>
          </cell>
          <cell r="G105">
            <v>0</v>
          </cell>
          <cell r="H105">
            <v>1.5</v>
          </cell>
          <cell r="I105">
            <v>0</v>
          </cell>
          <cell r="J105">
            <v>0</v>
          </cell>
          <cell r="K105">
            <v>0</v>
          </cell>
          <cell r="L105">
            <v>1.5</v>
          </cell>
          <cell r="M105">
            <v>3.5</v>
          </cell>
          <cell r="N105">
            <v>0.5</v>
          </cell>
        </row>
      </sheetData>
      <sheetData sheetId="15" refreshError="1">
        <row r="5">
          <cell r="G5" t="e">
            <v>#REF!</v>
          </cell>
          <cell r="K5" t="e">
            <v>#REF!</v>
          </cell>
        </row>
        <row r="6">
          <cell r="K6" t="e">
            <v>#REF!</v>
          </cell>
        </row>
        <row r="10">
          <cell r="C10">
            <v>1</v>
          </cell>
          <cell r="D10">
            <v>0.2857142857142857</v>
          </cell>
          <cell r="E10">
            <v>1.8571428571428572</v>
          </cell>
          <cell r="F10">
            <v>0.5714285714285714</v>
          </cell>
          <cell r="G10">
            <v>0</v>
          </cell>
          <cell r="H10">
            <v>0</v>
          </cell>
          <cell r="I10">
            <v>0.42857142857142855</v>
          </cell>
          <cell r="J10">
            <v>0.14285714285714285</v>
          </cell>
          <cell r="K10">
            <v>0</v>
          </cell>
          <cell r="L10">
            <v>1.2857142857142858</v>
          </cell>
          <cell r="M10">
            <v>3</v>
          </cell>
          <cell r="N10">
            <v>0.42857142857142855</v>
          </cell>
        </row>
        <row r="11">
          <cell r="C11">
            <v>0.5714285714285714</v>
          </cell>
          <cell r="D11">
            <v>0.14285714285714285</v>
          </cell>
          <cell r="E11">
            <v>0.8571428571428571</v>
          </cell>
          <cell r="F11">
            <v>0.2857142857142857</v>
          </cell>
          <cell r="G11">
            <v>0</v>
          </cell>
          <cell r="H11">
            <v>0</v>
          </cell>
          <cell r="I11">
            <v>0</v>
          </cell>
          <cell r="J11">
            <v>0.42857142857142855</v>
          </cell>
          <cell r="K11">
            <v>0.42857142857142855</v>
          </cell>
          <cell r="L11">
            <v>0.8571428571428571</v>
          </cell>
          <cell r="M11">
            <v>2.7142857142857144</v>
          </cell>
          <cell r="N11">
            <v>0</v>
          </cell>
        </row>
        <row r="12">
          <cell r="C12">
            <v>0.7142857142857143</v>
          </cell>
          <cell r="D12">
            <v>0</v>
          </cell>
          <cell r="E12">
            <v>1.5714285714285714</v>
          </cell>
          <cell r="F12">
            <v>0.8571428571428571</v>
          </cell>
          <cell r="G12">
            <v>0.42857142857142855</v>
          </cell>
          <cell r="H12">
            <v>0</v>
          </cell>
          <cell r="I12">
            <v>0</v>
          </cell>
          <cell r="J12">
            <v>0.8571428571428571</v>
          </cell>
          <cell r="K12">
            <v>0.5714285714285714</v>
          </cell>
          <cell r="L12">
            <v>1.2857142857142858</v>
          </cell>
          <cell r="M12">
            <v>4.7142857142857144</v>
          </cell>
          <cell r="N12">
            <v>0.42857142857142855</v>
          </cell>
        </row>
        <row r="13">
          <cell r="C13">
            <v>0.42857142857142855</v>
          </cell>
          <cell r="D13">
            <v>0.42857142857142855</v>
          </cell>
          <cell r="E13">
            <v>1.1428571428571428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1.2857142857142858</v>
          </cell>
          <cell r="K13">
            <v>0.14285714285714285</v>
          </cell>
          <cell r="L13">
            <v>1.8571428571428572</v>
          </cell>
          <cell r="M13">
            <v>3.1428571428571428</v>
          </cell>
          <cell r="N13">
            <v>0.5714285714285714</v>
          </cell>
        </row>
        <row r="14">
          <cell r="C14">
            <v>0.42857142857142855</v>
          </cell>
          <cell r="D14">
            <v>0</v>
          </cell>
          <cell r="E14">
            <v>0.42857142857142855</v>
          </cell>
          <cell r="F14">
            <v>0</v>
          </cell>
          <cell r="G14">
            <v>0</v>
          </cell>
          <cell r="H14">
            <v>0</v>
          </cell>
          <cell r="I14">
            <v>0.7142857142857143</v>
          </cell>
          <cell r="J14">
            <v>0.7142857142857143</v>
          </cell>
          <cell r="K14">
            <v>0.42857142857142855</v>
          </cell>
          <cell r="L14">
            <v>1.8571428571428572</v>
          </cell>
          <cell r="M14">
            <v>3</v>
          </cell>
          <cell r="N14">
            <v>0.14285714285714285</v>
          </cell>
        </row>
        <row r="15">
          <cell r="C15">
            <v>0.42857142857142855</v>
          </cell>
          <cell r="D15">
            <v>0.14285714285714285</v>
          </cell>
          <cell r="E15">
            <v>1.1428571428571428</v>
          </cell>
          <cell r="F15">
            <v>0.42857142857142855</v>
          </cell>
          <cell r="G15">
            <v>0</v>
          </cell>
          <cell r="H15">
            <v>0</v>
          </cell>
          <cell r="I15">
            <v>1.1428571428571428</v>
          </cell>
          <cell r="J15">
            <v>0.8571428571428571</v>
          </cell>
          <cell r="K15">
            <v>0.5714285714285714</v>
          </cell>
          <cell r="L15">
            <v>1.2857142857142858</v>
          </cell>
          <cell r="M15">
            <v>3</v>
          </cell>
          <cell r="N15">
            <v>0.2857142857142857</v>
          </cell>
        </row>
        <row r="16">
          <cell r="C16">
            <v>0.7142857142857143</v>
          </cell>
          <cell r="D16">
            <v>0.2857142857142857</v>
          </cell>
          <cell r="E16">
            <v>1.7142857142857142</v>
          </cell>
          <cell r="F16">
            <v>0.42857142857142855</v>
          </cell>
          <cell r="G16">
            <v>0</v>
          </cell>
          <cell r="H16">
            <v>0</v>
          </cell>
          <cell r="I16">
            <v>0.14285714285714285</v>
          </cell>
          <cell r="J16">
            <v>0.5714285714285714</v>
          </cell>
          <cell r="K16">
            <v>0.5714285714285714</v>
          </cell>
          <cell r="L16">
            <v>2.1428571428571428</v>
          </cell>
          <cell r="M16">
            <v>3.1428571428571428</v>
          </cell>
          <cell r="N16">
            <v>0.5714285714285714</v>
          </cell>
        </row>
        <row r="17">
          <cell r="C17">
            <v>0.5714285714285714</v>
          </cell>
          <cell r="D17">
            <v>0.14285714285714285</v>
          </cell>
          <cell r="E17">
            <v>1</v>
          </cell>
          <cell r="F17">
            <v>0.42857142857142855</v>
          </cell>
          <cell r="G17">
            <v>0</v>
          </cell>
          <cell r="H17">
            <v>0</v>
          </cell>
          <cell r="I17">
            <v>0.2857142857142857</v>
          </cell>
          <cell r="J17">
            <v>0.5714285714285714</v>
          </cell>
          <cell r="K17">
            <v>0</v>
          </cell>
          <cell r="L17">
            <v>1</v>
          </cell>
          <cell r="M17">
            <v>4.4285714285714288</v>
          </cell>
          <cell r="N17">
            <v>0.14285714285714285</v>
          </cell>
        </row>
        <row r="18">
          <cell r="C18">
            <v>0.42857142857142855</v>
          </cell>
          <cell r="D18">
            <v>0</v>
          </cell>
          <cell r="E18">
            <v>0.7142857142857143</v>
          </cell>
          <cell r="F18">
            <v>0.5714285714285714</v>
          </cell>
          <cell r="G18">
            <v>0.14285714285714285</v>
          </cell>
          <cell r="H18">
            <v>0</v>
          </cell>
          <cell r="I18">
            <v>0.14285714285714285</v>
          </cell>
          <cell r="J18">
            <v>0.5714285714285714</v>
          </cell>
          <cell r="K18">
            <v>0.14285714285714285</v>
          </cell>
          <cell r="L18">
            <v>1.1428571428571428</v>
          </cell>
          <cell r="M18">
            <v>4</v>
          </cell>
          <cell r="N18">
            <v>0.42857142857142855</v>
          </cell>
        </row>
        <row r="19">
          <cell r="C19">
            <v>0.14285714285714285</v>
          </cell>
          <cell r="D19">
            <v>0.5714285714285714</v>
          </cell>
          <cell r="E19">
            <v>1.5714285714285714</v>
          </cell>
          <cell r="F19">
            <v>0.42857142857142855</v>
          </cell>
          <cell r="G19">
            <v>0</v>
          </cell>
          <cell r="H19">
            <v>0.14285714285714285</v>
          </cell>
          <cell r="I19">
            <v>0.14285714285714285</v>
          </cell>
          <cell r="J19">
            <v>0.14285714285714285</v>
          </cell>
          <cell r="K19">
            <v>0.14285714285714285</v>
          </cell>
          <cell r="L19">
            <v>0.8571428571428571</v>
          </cell>
          <cell r="M19">
            <v>4.7142857142857144</v>
          </cell>
          <cell r="N19">
            <v>0</v>
          </cell>
        </row>
        <row r="20">
          <cell r="C20">
            <v>1.5714285714285714</v>
          </cell>
          <cell r="D20">
            <v>0.14285714285714285</v>
          </cell>
          <cell r="E20">
            <v>2.1428571428571428</v>
          </cell>
          <cell r="F20">
            <v>1.7142857142857142</v>
          </cell>
          <cell r="G20">
            <v>0</v>
          </cell>
          <cell r="H20">
            <v>0.2857142857142857</v>
          </cell>
          <cell r="I20">
            <v>0.2857142857142857</v>
          </cell>
          <cell r="J20">
            <v>1.1428571428571428</v>
          </cell>
          <cell r="K20">
            <v>0.2857142857142857</v>
          </cell>
          <cell r="L20">
            <v>0.5714285714285714</v>
          </cell>
          <cell r="M20">
            <v>6</v>
          </cell>
          <cell r="N20">
            <v>0.14285714285714285</v>
          </cell>
        </row>
        <row r="21">
          <cell r="C21">
            <v>1.1428571428571428</v>
          </cell>
          <cell r="D21">
            <v>0.14285714285714285</v>
          </cell>
          <cell r="E21">
            <v>1</v>
          </cell>
          <cell r="F21">
            <v>1.1428571428571428</v>
          </cell>
          <cell r="G21">
            <v>0.14285714285714285</v>
          </cell>
          <cell r="H21">
            <v>0</v>
          </cell>
          <cell r="I21">
            <v>0.42857142857142855</v>
          </cell>
          <cell r="J21">
            <v>0.7142857142857143</v>
          </cell>
          <cell r="K21">
            <v>0.2857142857142857</v>
          </cell>
          <cell r="L21">
            <v>1</v>
          </cell>
          <cell r="M21">
            <v>5.7142857142857144</v>
          </cell>
          <cell r="N21">
            <v>0</v>
          </cell>
        </row>
        <row r="22">
          <cell r="C22">
            <v>0.5714285714285714</v>
          </cell>
          <cell r="D22">
            <v>0.14285714285714285</v>
          </cell>
          <cell r="E22">
            <v>1.4285714285714286</v>
          </cell>
          <cell r="F22">
            <v>0.7142857142857143</v>
          </cell>
          <cell r="G22">
            <v>0.14285714285714285</v>
          </cell>
          <cell r="H22">
            <v>0.14285714285714285</v>
          </cell>
          <cell r="I22">
            <v>0.8571428571428571</v>
          </cell>
          <cell r="J22">
            <v>0.2857142857142857</v>
          </cell>
          <cell r="K22">
            <v>0.7142857142857143</v>
          </cell>
          <cell r="L22">
            <v>0.42857142857142855</v>
          </cell>
          <cell r="M22">
            <v>3.8571428571428572</v>
          </cell>
          <cell r="N22">
            <v>0</v>
          </cell>
        </row>
        <row r="23">
          <cell r="C23">
            <v>0.42857142857142855</v>
          </cell>
          <cell r="D23">
            <v>0.2857142857142857</v>
          </cell>
          <cell r="E23">
            <v>1.5714285714285714</v>
          </cell>
          <cell r="F23">
            <v>1</v>
          </cell>
          <cell r="G23">
            <v>0.14285714285714285</v>
          </cell>
          <cell r="H23">
            <v>0.2857142857142857</v>
          </cell>
          <cell r="I23">
            <v>0</v>
          </cell>
          <cell r="J23">
            <v>0.2857142857142857</v>
          </cell>
          <cell r="K23">
            <v>0.14285714285714285</v>
          </cell>
          <cell r="L23">
            <v>1.1428571428571428</v>
          </cell>
          <cell r="M23">
            <v>4</v>
          </cell>
          <cell r="N23">
            <v>0.2857142857142857</v>
          </cell>
        </row>
        <row r="24">
          <cell r="C24">
            <v>0.14285714285714285</v>
          </cell>
          <cell r="D24">
            <v>0.42857142857142855</v>
          </cell>
          <cell r="E24">
            <v>1.8571428571428572</v>
          </cell>
          <cell r="F24">
            <v>0.7142857142857143</v>
          </cell>
          <cell r="G24">
            <v>0.2857142857142857</v>
          </cell>
          <cell r="H24">
            <v>0</v>
          </cell>
          <cell r="I24">
            <v>0.14285714285714285</v>
          </cell>
          <cell r="J24">
            <v>0.8571428571428571</v>
          </cell>
          <cell r="K24">
            <v>0</v>
          </cell>
          <cell r="L24">
            <v>0.42857142857142855</v>
          </cell>
          <cell r="M24">
            <v>4.1428571428571432</v>
          </cell>
          <cell r="N24">
            <v>0.42857142857142855</v>
          </cell>
        </row>
        <row r="25">
          <cell r="C25">
            <v>0.5714285714285714</v>
          </cell>
          <cell r="D25">
            <v>0.14285714285714285</v>
          </cell>
          <cell r="E25">
            <v>1.2857142857142858</v>
          </cell>
          <cell r="F25">
            <v>1.7142857142857142</v>
          </cell>
          <cell r="G25">
            <v>0</v>
          </cell>
          <cell r="H25">
            <v>0.14285714285714285</v>
          </cell>
          <cell r="I25">
            <v>0.5714285714285714</v>
          </cell>
          <cell r="J25">
            <v>0.7142857142857143</v>
          </cell>
          <cell r="K25">
            <v>0.14285714285714285</v>
          </cell>
          <cell r="L25">
            <v>1</v>
          </cell>
          <cell r="M25">
            <v>4</v>
          </cell>
          <cell r="N25">
            <v>0.14285714285714285</v>
          </cell>
        </row>
        <row r="26">
          <cell r="C26">
            <v>0.8571428571428571</v>
          </cell>
          <cell r="D26">
            <v>0.14285714285714285</v>
          </cell>
          <cell r="E26">
            <v>1.2857142857142858</v>
          </cell>
          <cell r="F26">
            <v>2</v>
          </cell>
          <cell r="G26">
            <v>0</v>
          </cell>
          <cell r="H26">
            <v>0</v>
          </cell>
          <cell r="I26">
            <v>0.42857142857142855</v>
          </cell>
          <cell r="J26">
            <v>0.14285714285714285</v>
          </cell>
          <cell r="K26">
            <v>0.2857142857142857</v>
          </cell>
          <cell r="L26">
            <v>0.5714285714285714</v>
          </cell>
          <cell r="M26">
            <v>4.2857142857142856</v>
          </cell>
          <cell r="N26">
            <v>0.14285714285714285</v>
          </cell>
        </row>
        <row r="27">
          <cell r="C27">
            <v>0.5714285714285714</v>
          </cell>
          <cell r="D27">
            <v>0.2857142857142857</v>
          </cell>
          <cell r="E27">
            <v>1.5714285714285714</v>
          </cell>
          <cell r="F27">
            <v>1.1428571428571428</v>
          </cell>
          <cell r="G27">
            <v>0</v>
          </cell>
          <cell r="H27">
            <v>0</v>
          </cell>
          <cell r="I27">
            <v>1</v>
          </cell>
          <cell r="J27">
            <v>0.14285714285714285</v>
          </cell>
          <cell r="K27">
            <v>0.2857142857142857</v>
          </cell>
          <cell r="L27">
            <v>1.1428571428571428</v>
          </cell>
          <cell r="M27">
            <v>5.7142857142857144</v>
          </cell>
          <cell r="N27">
            <v>0.14285714285714285</v>
          </cell>
        </row>
        <row r="28">
          <cell r="C28">
            <v>0.8571428571428571</v>
          </cell>
          <cell r="D28">
            <v>0.5714285714285714</v>
          </cell>
          <cell r="E28">
            <v>1.4285714285714286</v>
          </cell>
          <cell r="F28">
            <v>0.7142857142857143</v>
          </cell>
          <cell r="G28">
            <v>0.14285714285714285</v>
          </cell>
          <cell r="H28">
            <v>0.2857142857142857</v>
          </cell>
          <cell r="I28">
            <v>0.14285714285714285</v>
          </cell>
          <cell r="J28">
            <v>0.2857142857142857</v>
          </cell>
          <cell r="K28">
            <v>0.42857142857142855</v>
          </cell>
          <cell r="L28">
            <v>0.8571428571428571</v>
          </cell>
          <cell r="M28">
            <v>4.1428571428571432</v>
          </cell>
          <cell r="N28">
            <v>0.2857142857142857</v>
          </cell>
        </row>
        <row r="29">
          <cell r="C29">
            <v>0.14285714285714285</v>
          </cell>
          <cell r="D29">
            <v>1</v>
          </cell>
          <cell r="E29">
            <v>2.7142857142857144</v>
          </cell>
          <cell r="F29">
            <v>2</v>
          </cell>
          <cell r="G29">
            <v>0.14285714285714285</v>
          </cell>
          <cell r="H29">
            <v>0.14285714285714285</v>
          </cell>
          <cell r="I29">
            <v>0.7142857142857143</v>
          </cell>
          <cell r="J29">
            <v>0.5714285714285714</v>
          </cell>
          <cell r="K29">
            <v>0.2857142857142857</v>
          </cell>
          <cell r="L29">
            <v>0.5714285714285714</v>
          </cell>
          <cell r="M29">
            <v>4</v>
          </cell>
          <cell r="N29">
            <v>0</v>
          </cell>
        </row>
        <row r="30">
          <cell r="C30">
            <v>0.2857142857142857</v>
          </cell>
          <cell r="D30">
            <v>0.2857142857142857</v>
          </cell>
          <cell r="E30">
            <v>2.2857142857142856</v>
          </cell>
          <cell r="F30">
            <v>0.8571428571428571</v>
          </cell>
          <cell r="G30">
            <v>0</v>
          </cell>
          <cell r="H30">
            <v>0.14285714285714285</v>
          </cell>
          <cell r="I30">
            <v>0</v>
          </cell>
          <cell r="J30">
            <v>0</v>
          </cell>
          <cell r="K30">
            <v>0.14285714285714285</v>
          </cell>
          <cell r="L30">
            <v>0.2857142857142857</v>
          </cell>
          <cell r="M30">
            <v>4</v>
          </cell>
          <cell r="N30">
            <v>0.14285714285714285</v>
          </cell>
        </row>
        <row r="31">
          <cell r="C31">
            <v>0.8571428571428571</v>
          </cell>
          <cell r="D31">
            <v>0.14285714285714285</v>
          </cell>
          <cell r="E31">
            <v>2</v>
          </cell>
          <cell r="F31">
            <v>0.2857142857142857</v>
          </cell>
          <cell r="G31">
            <v>0</v>
          </cell>
          <cell r="H31">
            <v>0</v>
          </cell>
          <cell r="I31">
            <v>0.14285714285714285</v>
          </cell>
          <cell r="J31">
            <v>0.2857142857142857</v>
          </cell>
          <cell r="K31">
            <v>0.14285714285714285</v>
          </cell>
          <cell r="L31">
            <v>0</v>
          </cell>
          <cell r="M31">
            <v>3.1428571428571428</v>
          </cell>
          <cell r="N31">
            <v>0.14285714285714285</v>
          </cell>
        </row>
        <row r="32">
          <cell r="C32">
            <v>0.5714285714285714</v>
          </cell>
          <cell r="D32">
            <v>0.42857142857142855</v>
          </cell>
          <cell r="E32">
            <v>1.5714285714285714</v>
          </cell>
          <cell r="F32">
            <v>1</v>
          </cell>
          <cell r="G32">
            <v>0</v>
          </cell>
          <cell r="H32">
            <v>0.14285714285714285</v>
          </cell>
          <cell r="I32">
            <v>0</v>
          </cell>
          <cell r="J32">
            <v>0.14285714285714285</v>
          </cell>
          <cell r="K32">
            <v>0.14285714285714285</v>
          </cell>
          <cell r="L32">
            <v>0.7142857142857143</v>
          </cell>
          <cell r="M32">
            <v>4.2857142857142856</v>
          </cell>
          <cell r="N32">
            <v>0.14285714285714285</v>
          </cell>
        </row>
        <row r="33">
          <cell r="C33">
            <v>0.5714285714285714</v>
          </cell>
          <cell r="D33">
            <v>0.5714285714285714</v>
          </cell>
          <cell r="E33">
            <v>1.8571428571428572</v>
          </cell>
          <cell r="F33">
            <v>1</v>
          </cell>
          <cell r="G33">
            <v>0</v>
          </cell>
          <cell r="H33">
            <v>0.42857142857142855</v>
          </cell>
          <cell r="I33">
            <v>0.14285714285714285</v>
          </cell>
          <cell r="J33">
            <v>0.14285714285714285</v>
          </cell>
          <cell r="K33">
            <v>0.2857142857142857</v>
          </cell>
          <cell r="L33">
            <v>0.7142857142857143</v>
          </cell>
          <cell r="M33">
            <v>3.5714285714285716</v>
          </cell>
          <cell r="N33">
            <v>0.14285714285714285</v>
          </cell>
        </row>
        <row r="34">
          <cell r="C34">
            <v>0.7142857142857143</v>
          </cell>
          <cell r="D34">
            <v>0</v>
          </cell>
          <cell r="E34">
            <v>2.4285714285714284</v>
          </cell>
          <cell r="F34">
            <v>0.8571428571428571</v>
          </cell>
          <cell r="G34">
            <v>0.14285714285714285</v>
          </cell>
          <cell r="H34">
            <v>0.2857142857142857</v>
          </cell>
          <cell r="I34">
            <v>0.42857142857142855</v>
          </cell>
          <cell r="J34">
            <v>0</v>
          </cell>
          <cell r="K34">
            <v>0</v>
          </cell>
          <cell r="L34">
            <v>1.1428571428571428</v>
          </cell>
          <cell r="M34">
            <v>5.7142857142857144</v>
          </cell>
          <cell r="N34">
            <v>0.2857142857142857</v>
          </cell>
        </row>
        <row r="35">
          <cell r="C35">
            <v>0.8571428571428571</v>
          </cell>
          <cell r="D35">
            <v>0.42857142857142855</v>
          </cell>
          <cell r="E35">
            <v>0.7142857142857143</v>
          </cell>
          <cell r="F35">
            <v>0.7142857142857143</v>
          </cell>
          <cell r="G35">
            <v>0</v>
          </cell>
          <cell r="H35">
            <v>0.2857142857142857</v>
          </cell>
          <cell r="I35">
            <v>0.2857142857142857</v>
          </cell>
          <cell r="J35">
            <v>0.5714285714285714</v>
          </cell>
          <cell r="K35">
            <v>0</v>
          </cell>
          <cell r="L35">
            <v>1</v>
          </cell>
          <cell r="M35">
            <v>3.1428571428571428</v>
          </cell>
          <cell r="N35">
            <v>0.2857142857142857</v>
          </cell>
        </row>
        <row r="36">
          <cell r="C36">
            <v>0.42857142857142855</v>
          </cell>
          <cell r="D36">
            <v>0.2857142857142857</v>
          </cell>
          <cell r="E36">
            <v>2.2857142857142856</v>
          </cell>
          <cell r="F36">
            <v>0.5714285714285714</v>
          </cell>
          <cell r="G36">
            <v>0.5714285714285714</v>
          </cell>
          <cell r="H36">
            <v>0</v>
          </cell>
          <cell r="I36">
            <v>0.42857142857142855</v>
          </cell>
          <cell r="J36">
            <v>0.14285714285714285</v>
          </cell>
          <cell r="K36">
            <v>0.14285714285714285</v>
          </cell>
          <cell r="L36">
            <v>0.7142857142857143</v>
          </cell>
          <cell r="M36">
            <v>2.4285714285714284</v>
          </cell>
          <cell r="N36">
            <v>0</v>
          </cell>
        </row>
        <row r="37">
          <cell r="C37">
            <v>0.14285714285714285</v>
          </cell>
          <cell r="D37">
            <v>0.14285714285714285</v>
          </cell>
          <cell r="E37">
            <v>1.4285714285714286</v>
          </cell>
          <cell r="F37">
            <v>0.42857142857142855</v>
          </cell>
          <cell r="G37">
            <v>0</v>
          </cell>
          <cell r="H37">
            <v>0.42857142857142855</v>
          </cell>
          <cell r="I37">
            <v>0.14285714285714285</v>
          </cell>
          <cell r="J37">
            <v>0</v>
          </cell>
          <cell r="K37">
            <v>0.2857142857142857</v>
          </cell>
          <cell r="L37">
            <v>0</v>
          </cell>
          <cell r="M37">
            <v>3.8571428571428572</v>
          </cell>
          <cell r="N37">
            <v>0</v>
          </cell>
        </row>
        <row r="38">
          <cell r="C38">
            <v>1</v>
          </cell>
          <cell r="D38">
            <v>0.5714285714285714</v>
          </cell>
          <cell r="E38">
            <v>2.4285714285714284</v>
          </cell>
          <cell r="F38">
            <v>1.4285714285714286</v>
          </cell>
          <cell r="G38">
            <v>0</v>
          </cell>
          <cell r="H38">
            <v>0.42857142857142855</v>
          </cell>
          <cell r="I38">
            <v>0.14285714285714285</v>
          </cell>
          <cell r="J38">
            <v>0.14285714285714285</v>
          </cell>
          <cell r="K38">
            <v>0.5714285714285714</v>
          </cell>
          <cell r="L38">
            <v>1.5714285714285714</v>
          </cell>
          <cell r="M38">
            <v>4.4285714285714288</v>
          </cell>
          <cell r="N38">
            <v>0.14285714285714285</v>
          </cell>
        </row>
        <row r="39">
          <cell r="C39">
            <v>0.2857142857142857</v>
          </cell>
          <cell r="D39">
            <v>0.14285714285714285</v>
          </cell>
          <cell r="E39">
            <v>1.8571428571428572</v>
          </cell>
          <cell r="F39">
            <v>1.1428571428571428</v>
          </cell>
          <cell r="G39">
            <v>0</v>
          </cell>
          <cell r="H39">
            <v>0.2857142857142857</v>
          </cell>
          <cell r="I39">
            <v>0.14285714285714285</v>
          </cell>
          <cell r="J39">
            <v>0.14285714285714285</v>
          </cell>
          <cell r="K39">
            <v>0.14285714285714285</v>
          </cell>
          <cell r="L39">
            <v>0.42857142857142855</v>
          </cell>
          <cell r="M39">
            <v>2.8571428571428572</v>
          </cell>
          <cell r="N39">
            <v>0</v>
          </cell>
        </row>
        <row r="40">
          <cell r="C40">
            <v>0.7142857142857143</v>
          </cell>
          <cell r="D40">
            <v>0.42857142857142855</v>
          </cell>
          <cell r="E40">
            <v>1.5714285714285714</v>
          </cell>
          <cell r="F40">
            <v>0.5714285714285714</v>
          </cell>
          <cell r="G40">
            <v>0.7142857142857143</v>
          </cell>
          <cell r="H40">
            <v>1.5714285714285714</v>
          </cell>
          <cell r="I40">
            <v>0.14285714285714285</v>
          </cell>
          <cell r="J40">
            <v>0.42857142857142855</v>
          </cell>
          <cell r="K40">
            <v>0</v>
          </cell>
          <cell r="L40">
            <v>1</v>
          </cell>
          <cell r="M40">
            <v>3.8571428571428572</v>
          </cell>
          <cell r="N40">
            <v>0.2857142857142857</v>
          </cell>
        </row>
        <row r="41">
          <cell r="C41">
            <v>1.5714285714285714</v>
          </cell>
          <cell r="D41">
            <v>0.42857142857142855</v>
          </cell>
          <cell r="E41">
            <v>2.7142857142857144</v>
          </cell>
          <cell r="F41">
            <v>1.2857142857142858</v>
          </cell>
          <cell r="G41">
            <v>0.5714285714285714</v>
          </cell>
          <cell r="H41">
            <v>1</v>
          </cell>
          <cell r="I41">
            <v>0.5714285714285714</v>
          </cell>
          <cell r="J41">
            <v>0.2857142857142857</v>
          </cell>
          <cell r="K41">
            <v>0.42857142857142855</v>
          </cell>
          <cell r="L41">
            <v>1.5714285714285714</v>
          </cell>
          <cell r="M41">
            <v>4.2857142857142856</v>
          </cell>
          <cell r="N41">
            <v>0</v>
          </cell>
        </row>
        <row r="42">
          <cell r="C42">
            <v>1</v>
          </cell>
          <cell r="D42">
            <v>0.14285714285714285</v>
          </cell>
          <cell r="E42">
            <v>2.2857142857142856</v>
          </cell>
          <cell r="F42">
            <v>0.8571428571428571</v>
          </cell>
          <cell r="G42">
            <v>0.42857142857142855</v>
          </cell>
          <cell r="H42">
            <v>0.5714285714285714</v>
          </cell>
          <cell r="I42">
            <v>0.42857142857142855</v>
          </cell>
          <cell r="J42">
            <v>0.5714285714285714</v>
          </cell>
          <cell r="K42">
            <v>0.5714285714285714</v>
          </cell>
          <cell r="L42">
            <v>1.2857142857142858</v>
          </cell>
          <cell r="M42">
            <v>5.1428571428571432</v>
          </cell>
          <cell r="N42">
            <v>0.14285714285714285</v>
          </cell>
        </row>
        <row r="43">
          <cell r="C43">
            <v>1</v>
          </cell>
          <cell r="D43">
            <v>0.42857142857142855</v>
          </cell>
          <cell r="E43">
            <v>1.7142857142857142</v>
          </cell>
          <cell r="F43">
            <v>0.8571428571428571</v>
          </cell>
          <cell r="G43">
            <v>0</v>
          </cell>
          <cell r="H43">
            <v>0.2857142857142857</v>
          </cell>
          <cell r="I43">
            <v>0.5714285714285714</v>
          </cell>
          <cell r="J43">
            <v>0.14285714285714285</v>
          </cell>
          <cell r="K43">
            <v>0.7142857142857143</v>
          </cell>
          <cell r="L43">
            <v>1.2857142857142858</v>
          </cell>
          <cell r="M43">
            <v>4.1428571428571432</v>
          </cell>
          <cell r="N43">
            <v>0.2857142857142857</v>
          </cell>
        </row>
        <row r="44">
          <cell r="C44">
            <v>1</v>
          </cell>
          <cell r="D44">
            <v>0.2857142857142857</v>
          </cell>
          <cell r="E44">
            <v>2</v>
          </cell>
          <cell r="F44">
            <v>0.7142857142857143</v>
          </cell>
          <cell r="G44">
            <v>0.42857142857142855</v>
          </cell>
          <cell r="H44">
            <v>0.42857142857142855</v>
          </cell>
          <cell r="I44">
            <v>0.14285714285714285</v>
          </cell>
          <cell r="J44">
            <v>0.2857142857142857</v>
          </cell>
          <cell r="K44">
            <v>0.5714285714285714</v>
          </cell>
          <cell r="L44">
            <v>1.1428571428571428</v>
          </cell>
          <cell r="M44">
            <v>3.2857142857142856</v>
          </cell>
          <cell r="N44">
            <v>0</v>
          </cell>
        </row>
        <row r="45">
          <cell r="C45">
            <v>0.42857142857142855</v>
          </cell>
          <cell r="D45">
            <v>0</v>
          </cell>
          <cell r="E45">
            <v>1.2857142857142858</v>
          </cell>
          <cell r="F45">
            <v>0.8571428571428571</v>
          </cell>
          <cell r="G45">
            <v>0</v>
          </cell>
          <cell r="H45">
            <v>0.14285714285714285</v>
          </cell>
          <cell r="I45">
            <v>0.2857142857142857</v>
          </cell>
          <cell r="J45">
            <v>0.2857142857142857</v>
          </cell>
          <cell r="K45">
            <v>0.5714285714285714</v>
          </cell>
          <cell r="L45">
            <v>1.2857142857142858</v>
          </cell>
          <cell r="M45">
            <v>3.5714285714285716</v>
          </cell>
          <cell r="N45">
            <v>0</v>
          </cell>
        </row>
        <row r="46">
          <cell r="C46">
            <v>0.8571428571428571</v>
          </cell>
          <cell r="D46">
            <v>0.5714285714285714</v>
          </cell>
          <cell r="E46">
            <v>1.7142857142857142</v>
          </cell>
          <cell r="F46">
            <v>1.2857142857142858</v>
          </cell>
          <cell r="G46">
            <v>0</v>
          </cell>
          <cell r="H46">
            <v>0</v>
          </cell>
          <cell r="I46">
            <v>0.14285714285714285</v>
          </cell>
          <cell r="J46">
            <v>0.14285714285714285</v>
          </cell>
          <cell r="K46">
            <v>0.2857142857142857</v>
          </cell>
          <cell r="L46">
            <v>1.4285714285714286</v>
          </cell>
          <cell r="M46">
            <v>4.1428571428571432</v>
          </cell>
          <cell r="N46">
            <v>0.14285714285714285</v>
          </cell>
        </row>
        <row r="47">
          <cell r="C47">
            <v>0.42857142857142855</v>
          </cell>
          <cell r="D47">
            <v>0.42857142857142855</v>
          </cell>
          <cell r="E47">
            <v>2.1428571428571428</v>
          </cell>
          <cell r="F47">
            <v>0.7142857142857143</v>
          </cell>
          <cell r="G47">
            <v>0</v>
          </cell>
          <cell r="H47">
            <v>0.8571428571428571</v>
          </cell>
          <cell r="I47">
            <v>0.42857142857142855</v>
          </cell>
          <cell r="J47">
            <v>0.42857142857142855</v>
          </cell>
          <cell r="K47">
            <v>0.8571428571428571</v>
          </cell>
          <cell r="L47">
            <v>1.1428571428571428</v>
          </cell>
          <cell r="M47">
            <v>3.8571428571428572</v>
          </cell>
          <cell r="N47">
            <v>0</v>
          </cell>
        </row>
        <row r="48">
          <cell r="C48">
            <v>1.7142857142857142</v>
          </cell>
          <cell r="D48">
            <v>0.5714285714285714</v>
          </cell>
          <cell r="E48">
            <v>2</v>
          </cell>
          <cell r="F48">
            <v>1.5714285714285714</v>
          </cell>
          <cell r="G48">
            <v>0</v>
          </cell>
          <cell r="H48">
            <v>1</v>
          </cell>
          <cell r="I48">
            <v>0</v>
          </cell>
          <cell r="J48">
            <v>0.14285714285714285</v>
          </cell>
          <cell r="K48">
            <v>0.7142857142857143</v>
          </cell>
          <cell r="L48">
            <v>1.5714285714285714</v>
          </cell>
          <cell r="M48">
            <v>5.1428571428571432</v>
          </cell>
          <cell r="N48">
            <v>0.14285714285714285</v>
          </cell>
        </row>
        <row r="49">
          <cell r="C49">
            <v>1.1428571428571428</v>
          </cell>
          <cell r="D49">
            <v>0.7142857142857143</v>
          </cell>
          <cell r="E49">
            <v>1.4285714285714286</v>
          </cell>
          <cell r="F49">
            <v>1.8571428571428572</v>
          </cell>
          <cell r="G49">
            <v>0</v>
          </cell>
          <cell r="H49">
            <v>0.7142857142857143</v>
          </cell>
          <cell r="I49">
            <v>0.2857142857142857</v>
          </cell>
          <cell r="J49">
            <v>0.14285714285714285</v>
          </cell>
          <cell r="K49">
            <v>0.42857142857142855</v>
          </cell>
          <cell r="L49">
            <v>1.4285714285714286</v>
          </cell>
          <cell r="M49">
            <v>4.5714285714285712</v>
          </cell>
          <cell r="N49">
            <v>0</v>
          </cell>
        </row>
        <row r="50">
          <cell r="C50">
            <v>1</v>
          </cell>
          <cell r="D50">
            <v>0.2857142857142857</v>
          </cell>
          <cell r="E50">
            <v>2.7142857142857144</v>
          </cell>
          <cell r="F50">
            <v>1.4285714285714286</v>
          </cell>
          <cell r="G50">
            <v>0</v>
          </cell>
          <cell r="H50">
            <v>0.42857142857142855</v>
          </cell>
          <cell r="I50">
            <v>0.5714285714285714</v>
          </cell>
          <cell r="J50">
            <v>0.2857142857142857</v>
          </cell>
          <cell r="K50">
            <v>0.2857142857142857</v>
          </cell>
          <cell r="L50">
            <v>1.1428571428571428</v>
          </cell>
          <cell r="M50">
            <v>5.5714285714285712</v>
          </cell>
          <cell r="N50">
            <v>0.7142857142857143</v>
          </cell>
        </row>
        <row r="51">
          <cell r="C51">
            <v>1.2857142857142858</v>
          </cell>
          <cell r="D51">
            <v>0.7142857142857143</v>
          </cell>
          <cell r="E51">
            <v>1.7142857142857142</v>
          </cell>
          <cell r="F51">
            <v>1.5714285714285714</v>
          </cell>
          <cell r="G51">
            <v>0</v>
          </cell>
          <cell r="H51">
            <v>0.7142857142857143</v>
          </cell>
          <cell r="I51">
            <v>0.2857142857142857</v>
          </cell>
          <cell r="J51">
            <v>1</v>
          </cell>
          <cell r="K51">
            <v>0</v>
          </cell>
          <cell r="L51">
            <v>1.2857142857142858</v>
          </cell>
          <cell r="M51">
            <v>4.2857142857142856</v>
          </cell>
          <cell r="N51">
            <v>0.2857142857142857</v>
          </cell>
        </row>
        <row r="52">
          <cell r="C52">
            <v>1.1428571428571428</v>
          </cell>
          <cell r="D52">
            <v>1</v>
          </cell>
          <cell r="E52">
            <v>2.8571428571428572</v>
          </cell>
          <cell r="F52">
            <v>0.8571428571428571</v>
          </cell>
          <cell r="G52">
            <v>0</v>
          </cell>
          <cell r="H52">
            <v>0.7142857142857143</v>
          </cell>
          <cell r="I52">
            <v>0.14285714285714285</v>
          </cell>
          <cell r="J52">
            <v>0.7142857142857143</v>
          </cell>
          <cell r="K52">
            <v>0</v>
          </cell>
          <cell r="L52">
            <v>0.8571428571428571</v>
          </cell>
          <cell r="M52">
            <v>4.1428571428571432</v>
          </cell>
          <cell r="N52">
            <v>0.14285714285714285</v>
          </cell>
        </row>
        <row r="53">
          <cell r="C53">
            <v>1.8571428571428572</v>
          </cell>
          <cell r="D53">
            <v>0.7142857142857143</v>
          </cell>
          <cell r="E53">
            <v>2.8571428571428572</v>
          </cell>
          <cell r="F53">
            <v>0.5714285714285714</v>
          </cell>
          <cell r="G53">
            <v>0</v>
          </cell>
          <cell r="H53">
            <v>0.42857142857142855</v>
          </cell>
          <cell r="I53">
            <v>0.42857142857142855</v>
          </cell>
          <cell r="J53">
            <v>0.8571428571428571</v>
          </cell>
          <cell r="K53">
            <v>0.14285714285714285</v>
          </cell>
          <cell r="L53">
            <v>1.8571428571428572</v>
          </cell>
          <cell r="M53">
            <v>5.5714285714285712</v>
          </cell>
          <cell r="N53">
            <v>0.14285714285714285</v>
          </cell>
        </row>
        <row r="54">
          <cell r="C54">
            <v>0.7142857142857143</v>
          </cell>
          <cell r="D54">
            <v>0.7142857142857143</v>
          </cell>
          <cell r="E54">
            <v>2.2857142857142856</v>
          </cell>
          <cell r="F54">
            <v>1.1428571428571428</v>
          </cell>
          <cell r="G54">
            <v>0</v>
          </cell>
          <cell r="H54">
            <v>1.4285714285714286</v>
          </cell>
          <cell r="I54">
            <v>0.42857142857142855</v>
          </cell>
          <cell r="J54">
            <v>0.5714285714285714</v>
          </cell>
          <cell r="K54">
            <v>0.2857142857142857</v>
          </cell>
          <cell r="L54">
            <v>0.7142857142857143</v>
          </cell>
          <cell r="M54">
            <v>5.8571428571428568</v>
          </cell>
          <cell r="N54">
            <v>0.2857142857142857</v>
          </cell>
        </row>
        <row r="55">
          <cell r="C55">
            <v>0.8571428571428571</v>
          </cell>
          <cell r="D55">
            <v>0</v>
          </cell>
          <cell r="E55">
            <v>1.8571428571428572</v>
          </cell>
          <cell r="F55">
            <v>1.4285714285714286</v>
          </cell>
          <cell r="G55">
            <v>0.2857142857142857</v>
          </cell>
          <cell r="H55">
            <v>0.42857142857142855</v>
          </cell>
          <cell r="I55">
            <v>0</v>
          </cell>
          <cell r="J55">
            <v>0</v>
          </cell>
          <cell r="K55">
            <v>0.2857142857142857</v>
          </cell>
          <cell r="L55">
            <v>1</v>
          </cell>
          <cell r="M55">
            <v>4.8571428571428568</v>
          </cell>
          <cell r="N55">
            <v>0.42857142857142855</v>
          </cell>
        </row>
        <row r="56">
          <cell r="C56">
            <v>0.42857142857142855</v>
          </cell>
          <cell r="D56">
            <v>0.42857142857142855</v>
          </cell>
          <cell r="E56">
            <v>1.8571428571428572</v>
          </cell>
          <cell r="F56">
            <v>1</v>
          </cell>
          <cell r="G56">
            <v>0</v>
          </cell>
          <cell r="H56">
            <v>0.5714285714285714</v>
          </cell>
          <cell r="I56">
            <v>0.7142857142857143</v>
          </cell>
          <cell r="J56">
            <v>0.7142857142857143</v>
          </cell>
          <cell r="K56">
            <v>0.42857142857142855</v>
          </cell>
          <cell r="L56">
            <v>1</v>
          </cell>
          <cell r="M56">
            <v>3.4285714285714284</v>
          </cell>
          <cell r="N56">
            <v>0.14285714285714285</v>
          </cell>
        </row>
        <row r="57">
          <cell r="C57">
            <v>0</v>
          </cell>
          <cell r="D57">
            <v>0.42857142857142855</v>
          </cell>
          <cell r="E57">
            <v>2</v>
          </cell>
          <cell r="F57">
            <v>0.5714285714285714</v>
          </cell>
          <cell r="G57">
            <v>0.2857142857142857</v>
          </cell>
          <cell r="H57">
            <v>0.42857142857142855</v>
          </cell>
          <cell r="I57">
            <v>0.14285714285714285</v>
          </cell>
          <cell r="J57">
            <v>0</v>
          </cell>
          <cell r="K57">
            <v>0.14285714285714285</v>
          </cell>
          <cell r="L57">
            <v>1.1428571428571428</v>
          </cell>
          <cell r="M57">
            <v>2.7142857142857144</v>
          </cell>
          <cell r="N57">
            <v>0</v>
          </cell>
        </row>
        <row r="58">
          <cell r="C58">
            <v>1.5</v>
          </cell>
          <cell r="D58">
            <v>0.5</v>
          </cell>
          <cell r="E58">
            <v>2.5</v>
          </cell>
          <cell r="F58">
            <v>0</v>
          </cell>
          <cell r="G58">
            <v>0</v>
          </cell>
          <cell r="H58">
            <v>0</v>
          </cell>
          <cell r="I58">
            <v>1</v>
          </cell>
          <cell r="J58">
            <v>0</v>
          </cell>
          <cell r="K58">
            <v>0</v>
          </cell>
          <cell r="L58">
            <v>1.5</v>
          </cell>
          <cell r="M58">
            <v>4</v>
          </cell>
          <cell r="N58">
            <v>0</v>
          </cell>
        </row>
        <row r="59">
          <cell r="C59">
            <v>1</v>
          </cell>
          <cell r="D59">
            <v>0</v>
          </cell>
          <cell r="E59">
            <v>1.5</v>
          </cell>
          <cell r="F59">
            <v>0.5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0.5</v>
          </cell>
          <cell r="L59">
            <v>1</v>
          </cell>
          <cell r="M59">
            <v>4</v>
          </cell>
          <cell r="N59">
            <v>0</v>
          </cell>
        </row>
        <row r="60">
          <cell r="C60">
            <v>0</v>
          </cell>
          <cell r="D60">
            <v>0</v>
          </cell>
          <cell r="E60">
            <v>1.5</v>
          </cell>
          <cell r="F60">
            <v>0.5</v>
          </cell>
          <cell r="G60">
            <v>0.5</v>
          </cell>
          <cell r="H60">
            <v>0</v>
          </cell>
          <cell r="I60">
            <v>0</v>
          </cell>
          <cell r="J60">
            <v>0.5</v>
          </cell>
          <cell r="K60">
            <v>0</v>
          </cell>
          <cell r="L60">
            <v>1</v>
          </cell>
          <cell r="M60">
            <v>3</v>
          </cell>
          <cell r="N60">
            <v>0.5</v>
          </cell>
        </row>
        <row r="61">
          <cell r="C61">
            <v>0.5</v>
          </cell>
          <cell r="D61">
            <v>0.5</v>
          </cell>
          <cell r="E61">
            <v>1.5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1.5</v>
          </cell>
          <cell r="K61">
            <v>0</v>
          </cell>
          <cell r="L61">
            <v>2</v>
          </cell>
          <cell r="M61">
            <v>3.5</v>
          </cell>
          <cell r="N61">
            <v>0</v>
          </cell>
        </row>
        <row r="62">
          <cell r="C62">
            <v>0.5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0.5</v>
          </cell>
          <cell r="K62">
            <v>0</v>
          </cell>
          <cell r="L62">
            <v>1</v>
          </cell>
          <cell r="M62">
            <v>2</v>
          </cell>
          <cell r="N62">
            <v>0</v>
          </cell>
        </row>
        <row r="63">
          <cell r="C63">
            <v>1</v>
          </cell>
          <cell r="D63">
            <v>0</v>
          </cell>
          <cell r="E63">
            <v>1</v>
          </cell>
          <cell r="F63">
            <v>1</v>
          </cell>
          <cell r="G63">
            <v>0</v>
          </cell>
          <cell r="H63">
            <v>0</v>
          </cell>
          <cell r="I63">
            <v>0.5</v>
          </cell>
          <cell r="J63">
            <v>0.5</v>
          </cell>
          <cell r="K63">
            <v>0.5</v>
          </cell>
          <cell r="L63">
            <v>1</v>
          </cell>
          <cell r="M63">
            <v>3</v>
          </cell>
          <cell r="N63">
            <v>0.5</v>
          </cell>
        </row>
        <row r="64">
          <cell r="C64">
            <v>0.5</v>
          </cell>
          <cell r="D64">
            <v>0</v>
          </cell>
          <cell r="E64">
            <v>1</v>
          </cell>
          <cell r="F64">
            <v>0.5</v>
          </cell>
          <cell r="G64">
            <v>0</v>
          </cell>
          <cell r="H64">
            <v>0</v>
          </cell>
          <cell r="I64">
            <v>0</v>
          </cell>
          <cell r="J64">
            <v>0.5</v>
          </cell>
          <cell r="K64">
            <v>0.5</v>
          </cell>
          <cell r="L64">
            <v>1.5</v>
          </cell>
          <cell r="M64">
            <v>2.5</v>
          </cell>
          <cell r="N64">
            <v>0.5</v>
          </cell>
        </row>
        <row r="65">
          <cell r="C65">
            <v>0.5</v>
          </cell>
          <cell r="D65">
            <v>0</v>
          </cell>
          <cell r="E65">
            <v>1</v>
          </cell>
          <cell r="F65">
            <v>0.5</v>
          </cell>
          <cell r="G65">
            <v>0</v>
          </cell>
          <cell r="H65">
            <v>0</v>
          </cell>
          <cell r="I65">
            <v>0</v>
          </cell>
          <cell r="J65">
            <v>1</v>
          </cell>
          <cell r="K65">
            <v>0</v>
          </cell>
          <cell r="L65">
            <v>1</v>
          </cell>
          <cell r="M65">
            <v>4.5</v>
          </cell>
          <cell r="N65">
            <v>0</v>
          </cell>
        </row>
        <row r="66">
          <cell r="C66">
            <v>0.5</v>
          </cell>
          <cell r="D66">
            <v>0</v>
          </cell>
          <cell r="E66">
            <v>1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0.5</v>
          </cell>
          <cell r="K66">
            <v>0</v>
          </cell>
          <cell r="L66">
            <v>0.5</v>
          </cell>
          <cell r="M66">
            <v>3.5</v>
          </cell>
          <cell r="N66">
            <v>0.5</v>
          </cell>
        </row>
        <row r="67">
          <cell r="C67">
            <v>0</v>
          </cell>
          <cell r="D67">
            <v>0</v>
          </cell>
          <cell r="E67">
            <v>1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0.5</v>
          </cell>
          <cell r="M67">
            <v>4</v>
          </cell>
          <cell r="N67">
            <v>0</v>
          </cell>
        </row>
        <row r="68">
          <cell r="C68">
            <v>0.5</v>
          </cell>
          <cell r="D68">
            <v>0</v>
          </cell>
          <cell r="E68">
            <v>1</v>
          </cell>
          <cell r="F68">
            <v>1</v>
          </cell>
          <cell r="G68">
            <v>0</v>
          </cell>
          <cell r="H68">
            <v>0</v>
          </cell>
          <cell r="I68">
            <v>0</v>
          </cell>
          <cell r="J68">
            <v>1</v>
          </cell>
          <cell r="K68">
            <v>0</v>
          </cell>
          <cell r="L68">
            <v>1</v>
          </cell>
          <cell r="M68">
            <v>6.5</v>
          </cell>
          <cell r="N68">
            <v>0</v>
          </cell>
        </row>
        <row r="69">
          <cell r="C69">
            <v>1</v>
          </cell>
          <cell r="D69">
            <v>0</v>
          </cell>
          <cell r="E69">
            <v>1.5</v>
          </cell>
          <cell r="F69">
            <v>1</v>
          </cell>
          <cell r="G69">
            <v>0</v>
          </cell>
          <cell r="H69">
            <v>0</v>
          </cell>
          <cell r="I69">
            <v>0.5</v>
          </cell>
          <cell r="J69">
            <v>1</v>
          </cell>
          <cell r="K69">
            <v>0</v>
          </cell>
          <cell r="L69">
            <v>0.5</v>
          </cell>
          <cell r="M69">
            <v>5</v>
          </cell>
          <cell r="N69">
            <v>0</v>
          </cell>
        </row>
        <row r="70">
          <cell r="C70">
            <v>0.5</v>
          </cell>
          <cell r="D70">
            <v>0</v>
          </cell>
          <cell r="E70">
            <v>1</v>
          </cell>
          <cell r="F70">
            <v>1</v>
          </cell>
          <cell r="G70">
            <v>0</v>
          </cell>
          <cell r="H70">
            <v>0.5</v>
          </cell>
          <cell r="I70">
            <v>0.5</v>
          </cell>
          <cell r="J70">
            <v>0</v>
          </cell>
          <cell r="K70">
            <v>0</v>
          </cell>
          <cell r="L70">
            <v>0</v>
          </cell>
          <cell r="M70">
            <v>3</v>
          </cell>
          <cell r="N70">
            <v>0</v>
          </cell>
        </row>
        <row r="71">
          <cell r="C71">
            <v>1</v>
          </cell>
          <cell r="D71">
            <v>0</v>
          </cell>
          <cell r="E71">
            <v>2</v>
          </cell>
          <cell r="F71">
            <v>1.5</v>
          </cell>
          <cell r="G71">
            <v>0</v>
          </cell>
          <cell r="H71">
            <v>0.5</v>
          </cell>
          <cell r="I71">
            <v>0</v>
          </cell>
          <cell r="J71">
            <v>0</v>
          </cell>
          <cell r="K71">
            <v>0</v>
          </cell>
          <cell r="L71">
            <v>0.5</v>
          </cell>
          <cell r="M71">
            <v>4.5</v>
          </cell>
          <cell r="N71">
            <v>0</v>
          </cell>
        </row>
        <row r="72">
          <cell r="C72">
            <v>0</v>
          </cell>
          <cell r="D72">
            <v>0.5</v>
          </cell>
          <cell r="E72">
            <v>2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1</v>
          </cell>
          <cell r="K72">
            <v>0</v>
          </cell>
          <cell r="L72">
            <v>0.5</v>
          </cell>
          <cell r="M72">
            <v>4</v>
          </cell>
          <cell r="N72">
            <v>0</v>
          </cell>
        </row>
        <row r="73">
          <cell r="C73">
            <v>0</v>
          </cell>
          <cell r="D73">
            <v>0</v>
          </cell>
          <cell r="E73">
            <v>0.5</v>
          </cell>
          <cell r="F73">
            <v>1</v>
          </cell>
          <cell r="G73">
            <v>0</v>
          </cell>
          <cell r="H73">
            <v>0.5</v>
          </cell>
          <cell r="I73">
            <v>0</v>
          </cell>
          <cell r="J73">
            <v>0.5</v>
          </cell>
          <cell r="K73">
            <v>0</v>
          </cell>
          <cell r="L73">
            <v>0</v>
          </cell>
          <cell r="M73">
            <v>3</v>
          </cell>
          <cell r="N73">
            <v>0</v>
          </cell>
        </row>
        <row r="74">
          <cell r="C74">
            <v>0</v>
          </cell>
          <cell r="D74">
            <v>0</v>
          </cell>
          <cell r="E74">
            <v>1</v>
          </cell>
          <cell r="F74">
            <v>2</v>
          </cell>
          <cell r="G74">
            <v>0</v>
          </cell>
          <cell r="H74">
            <v>0</v>
          </cell>
          <cell r="I74">
            <v>0</v>
          </cell>
          <cell r="J74">
            <v>0.5</v>
          </cell>
          <cell r="K74">
            <v>0</v>
          </cell>
          <cell r="L74">
            <v>0.5</v>
          </cell>
          <cell r="M74">
            <v>3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0.5</v>
          </cell>
          <cell r="F75">
            <v>1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0.5</v>
          </cell>
          <cell r="M75">
            <v>4</v>
          </cell>
          <cell r="N75">
            <v>0</v>
          </cell>
        </row>
        <row r="76">
          <cell r="C76">
            <v>0.5</v>
          </cell>
          <cell r="D76">
            <v>0.5</v>
          </cell>
          <cell r="E76">
            <v>1.5</v>
          </cell>
          <cell r="F76">
            <v>1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</v>
          </cell>
          <cell r="N76">
            <v>0</v>
          </cell>
        </row>
        <row r="77">
          <cell r="C77">
            <v>0</v>
          </cell>
          <cell r="D77">
            <v>0.5</v>
          </cell>
          <cell r="E77">
            <v>1.5</v>
          </cell>
          <cell r="F77">
            <v>1</v>
          </cell>
          <cell r="G77">
            <v>0.5</v>
          </cell>
          <cell r="H77">
            <v>0</v>
          </cell>
          <cell r="I77">
            <v>1</v>
          </cell>
          <cell r="J77">
            <v>0.5</v>
          </cell>
          <cell r="K77">
            <v>0</v>
          </cell>
          <cell r="L77">
            <v>0</v>
          </cell>
          <cell r="M77">
            <v>3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0.5</v>
          </cell>
          <cell r="F78">
            <v>0.5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2.5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1.5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0.5</v>
          </cell>
          <cell r="K79">
            <v>0</v>
          </cell>
          <cell r="L79">
            <v>0</v>
          </cell>
          <cell r="M79">
            <v>2.5</v>
          </cell>
          <cell r="N79">
            <v>0</v>
          </cell>
        </row>
        <row r="80">
          <cell r="C80">
            <v>0.5</v>
          </cell>
          <cell r="D80">
            <v>0</v>
          </cell>
          <cell r="E80">
            <v>1</v>
          </cell>
          <cell r="F80">
            <v>1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3</v>
          </cell>
          <cell r="N80">
            <v>0</v>
          </cell>
        </row>
        <row r="81">
          <cell r="C81">
            <v>1</v>
          </cell>
          <cell r="D81">
            <v>0</v>
          </cell>
          <cell r="E81">
            <v>1</v>
          </cell>
          <cell r="F81">
            <v>1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0.5</v>
          </cell>
          <cell r="L81">
            <v>0</v>
          </cell>
          <cell r="M81">
            <v>4</v>
          </cell>
          <cell r="N81">
            <v>0</v>
          </cell>
        </row>
        <row r="82">
          <cell r="C82">
            <v>1</v>
          </cell>
          <cell r="D82">
            <v>0</v>
          </cell>
          <cell r="E82">
            <v>1</v>
          </cell>
          <cell r="F82">
            <v>1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3</v>
          </cell>
          <cell r="N82">
            <v>0</v>
          </cell>
        </row>
        <row r="83">
          <cell r="C83">
            <v>0.5</v>
          </cell>
          <cell r="D83">
            <v>0</v>
          </cell>
          <cell r="E83">
            <v>1</v>
          </cell>
          <cell r="F83">
            <v>1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0.5</v>
          </cell>
          <cell r="M83">
            <v>2</v>
          </cell>
          <cell r="N83">
            <v>0</v>
          </cell>
        </row>
        <row r="84">
          <cell r="C84">
            <v>0.5</v>
          </cell>
          <cell r="D84">
            <v>0</v>
          </cell>
          <cell r="E84">
            <v>1</v>
          </cell>
          <cell r="F84">
            <v>0.5</v>
          </cell>
          <cell r="G84">
            <v>0.5</v>
          </cell>
          <cell r="H84">
            <v>0</v>
          </cell>
          <cell r="I84">
            <v>0.5</v>
          </cell>
          <cell r="J84">
            <v>0.5</v>
          </cell>
          <cell r="K84">
            <v>0.5</v>
          </cell>
          <cell r="L84">
            <v>1</v>
          </cell>
          <cell r="M84">
            <v>2</v>
          </cell>
          <cell r="N84">
            <v>0</v>
          </cell>
        </row>
        <row r="85">
          <cell r="C85">
            <v>0.5</v>
          </cell>
          <cell r="D85">
            <v>0</v>
          </cell>
          <cell r="E85">
            <v>1.5</v>
          </cell>
          <cell r="F85">
            <v>0</v>
          </cell>
          <cell r="G85">
            <v>0</v>
          </cell>
          <cell r="H85">
            <v>0.5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2</v>
          </cell>
          <cell r="N85">
            <v>0</v>
          </cell>
        </row>
        <row r="86">
          <cell r="C86">
            <v>1</v>
          </cell>
          <cell r="D86">
            <v>0</v>
          </cell>
          <cell r="E86">
            <v>1.5</v>
          </cell>
          <cell r="F86">
            <v>0.5</v>
          </cell>
          <cell r="G86">
            <v>0</v>
          </cell>
          <cell r="H86">
            <v>0.5</v>
          </cell>
          <cell r="I86">
            <v>0</v>
          </cell>
          <cell r="J86">
            <v>0.5</v>
          </cell>
          <cell r="K86">
            <v>0.5</v>
          </cell>
          <cell r="L86">
            <v>1.5</v>
          </cell>
          <cell r="M86">
            <v>3</v>
          </cell>
          <cell r="N86">
            <v>0</v>
          </cell>
        </row>
        <row r="87">
          <cell r="C87">
            <v>0.5</v>
          </cell>
          <cell r="D87">
            <v>0</v>
          </cell>
          <cell r="E87">
            <v>1</v>
          </cell>
          <cell r="F87">
            <v>1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0.5</v>
          </cell>
          <cell r="M87">
            <v>2</v>
          </cell>
          <cell r="N87">
            <v>0</v>
          </cell>
        </row>
        <row r="88">
          <cell r="C88">
            <v>0.5</v>
          </cell>
          <cell r="D88">
            <v>0</v>
          </cell>
          <cell r="E88">
            <v>1</v>
          </cell>
          <cell r="F88">
            <v>0</v>
          </cell>
          <cell r="G88">
            <v>0</v>
          </cell>
          <cell r="H88">
            <v>1</v>
          </cell>
          <cell r="I88">
            <v>0</v>
          </cell>
          <cell r="J88">
            <v>1</v>
          </cell>
          <cell r="K88">
            <v>0</v>
          </cell>
          <cell r="L88">
            <v>1</v>
          </cell>
          <cell r="M88">
            <v>3</v>
          </cell>
          <cell r="N88">
            <v>0</v>
          </cell>
        </row>
        <row r="89">
          <cell r="C89">
            <v>0.5</v>
          </cell>
          <cell r="D89">
            <v>0</v>
          </cell>
          <cell r="E89">
            <v>1</v>
          </cell>
          <cell r="F89">
            <v>1</v>
          </cell>
          <cell r="G89">
            <v>0</v>
          </cell>
          <cell r="H89">
            <v>0.5</v>
          </cell>
          <cell r="I89">
            <v>0.5</v>
          </cell>
          <cell r="J89">
            <v>0</v>
          </cell>
          <cell r="K89">
            <v>0</v>
          </cell>
          <cell r="L89">
            <v>0</v>
          </cell>
          <cell r="M89">
            <v>2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1.5</v>
          </cell>
          <cell r="F90">
            <v>1</v>
          </cell>
          <cell r="G90">
            <v>0</v>
          </cell>
          <cell r="H90">
            <v>0.5</v>
          </cell>
          <cell r="I90">
            <v>0.5</v>
          </cell>
          <cell r="J90">
            <v>0.5</v>
          </cell>
          <cell r="K90">
            <v>0</v>
          </cell>
          <cell r="L90">
            <v>0.5</v>
          </cell>
          <cell r="M90">
            <v>5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1</v>
          </cell>
          <cell r="F91">
            <v>1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1</v>
          </cell>
          <cell r="M91">
            <v>3</v>
          </cell>
          <cell r="N91">
            <v>0</v>
          </cell>
        </row>
        <row r="92">
          <cell r="C92">
            <v>1</v>
          </cell>
          <cell r="D92">
            <v>0</v>
          </cell>
          <cell r="E92">
            <v>1.5</v>
          </cell>
          <cell r="F92">
            <v>0.5</v>
          </cell>
          <cell r="G92">
            <v>0</v>
          </cell>
          <cell r="H92">
            <v>0.5</v>
          </cell>
          <cell r="I92">
            <v>0</v>
          </cell>
          <cell r="J92">
            <v>0</v>
          </cell>
          <cell r="K92">
            <v>0.5</v>
          </cell>
          <cell r="L92">
            <v>0.5</v>
          </cell>
          <cell r="M92">
            <v>2</v>
          </cell>
          <cell r="N92">
            <v>0</v>
          </cell>
        </row>
        <row r="93">
          <cell r="C93">
            <v>0.5</v>
          </cell>
          <cell r="D93">
            <v>0</v>
          </cell>
          <cell r="E93">
            <v>1</v>
          </cell>
          <cell r="F93">
            <v>1.5</v>
          </cell>
          <cell r="G93">
            <v>0</v>
          </cell>
          <cell r="H93">
            <v>0.5</v>
          </cell>
          <cell r="I93">
            <v>0</v>
          </cell>
          <cell r="J93">
            <v>0.5</v>
          </cell>
          <cell r="K93">
            <v>0.5</v>
          </cell>
          <cell r="L93">
            <v>1</v>
          </cell>
          <cell r="M93">
            <v>2.5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1</v>
          </cell>
          <cell r="F94">
            <v>1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1</v>
          </cell>
          <cell r="M94">
            <v>3.5</v>
          </cell>
          <cell r="N94">
            <v>0</v>
          </cell>
        </row>
        <row r="95">
          <cell r="C95">
            <v>0.5</v>
          </cell>
          <cell r="D95">
            <v>0</v>
          </cell>
          <cell r="E95">
            <v>1</v>
          </cell>
          <cell r="F95">
            <v>0.5</v>
          </cell>
          <cell r="G95">
            <v>0</v>
          </cell>
          <cell r="H95">
            <v>1</v>
          </cell>
          <cell r="I95">
            <v>0.5</v>
          </cell>
          <cell r="J95">
            <v>0</v>
          </cell>
          <cell r="K95">
            <v>0</v>
          </cell>
          <cell r="L95">
            <v>1</v>
          </cell>
          <cell r="M95">
            <v>2.5</v>
          </cell>
          <cell r="N95">
            <v>0</v>
          </cell>
        </row>
        <row r="96">
          <cell r="C96">
            <v>1</v>
          </cell>
          <cell r="D96">
            <v>0</v>
          </cell>
          <cell r="E96">
            <v>1</v>
          </cell>
          <cell r="F96">
            <v>1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1</v>
          </cell>
          <cell r="M96">
            <v>3.5</v>
          </cell>
          <cell r="N96">
            <v>0</v>
          </cell>
        </row>
        <row r="97">
          <cell r="C97">
            <v>1</v>
          </cell>
          <cell r="D97">
            <v>0</v>
          </cell>
          <cell r="E97">
            <v>1</v>
          </cell>
          <cell r="F97">
            <v>1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1.5</v>
          </cell>
          <cell r="M97">
            <v>3.5</v>
          </cell>
          <cell r="N97">
            <v>0</v>
          </cell>
        </row>
        <row r="98">
          <cell r="C98">
            <v>1</v>
          </cell>
          <cell r="D98">
            <v>0</v>
          </cell>
          <cell r="E98">
            <v>1</v>
          </cell>
          <cell r="F98">
            <v>1.5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2</v>
          </cell>
          <cell r="M98">
            <v>4</v>
          </cell>
          <cell r="N98">
            <v>0</v>
          </cell>
        </row>
        <row r="99">
          <cell r="C99">
            <v>1</v>
          </cell>
          <cell r="D99">
            <v>0.5</v>
          </cell>
          <cell r="E99">
            <v>1.5</v>
          </cell>
          <cell r="F99">
            <v>1</v>
          </cell>
          <cell r="G99">
            <v>0</v>
          </cell>
          <cell r="H99">
            <v>0</v>
          </cell>
          <cell r="I99">
            <v>0</v>
          </cell>
          <cell r="J99">
            <v>1</v>
          </cell>
          <cell r="K99">
            <v>0</v>
          </cell>
          <cell r="L99">
            <v>1</v>
          </cell>
          <cell r="M99">
            <v>3</v>
          </cell>
          <cell r="N99">
            <v>0</v>
          </cell>
        </row>
        <row r="100">
          <cell r="C100">
            <v>1</v>
          </cell>
          <cell r="D100">
            <v>0.5</v>
          </cell>
          <cell r="E100">
            <v>2</v>
          </cell>
          <cell r="F100">
            <v>1</v>
          </cell>
          <cell r="G100">
            <v>0</v>
          </cell>
          <cell r="H100">
            <v>0.5</v>
          </cell>
          <cell r="I100">
            <v>0</v>
          </cell>
          <cell r="J100">
            <v>1</v>
          </cell>
          <cell r="K100">
            <v>0</v>
          </cell>
          <cell r="L100">
            <v>0.5</v>
          </cell>
          <cell r="M100">
            <v>3</v>
          </cell>
          <cell r="N100">
            <v>0</v>
          </cell>
        </row>
        <row r="101">
          <cell r="C101">
            <v>1.5</v>
          </cell>
          <cell r="D101">
            <v>0.5</v>
          </cell>
          <cell r="E101">
            <v>2</v>
          </cell>
          <cell r="F101">
            <v>0.5</v>
          </cell>
          <cell r="G101">
            <v>0</v>
          </cell>
          <cell r="H101">
            <v>0</v>
          </cell>
          <cell r="I101">
            <v>0.5</v>
          </cell>
          <cell r="J101">
            <v>1</v>
          </cell>
          <cell r="K101">
            <v>0</v>
          </cell>
          <cell r="L101">
            <v>1.5</v>
          </cell>
          <cell r="M101">
            <v>4</v>
          </cell>
          <cell r="N101">
            <v>0</v>
          </cell>
        </row>
        <row r="102">
          <cell r="C102">
            <v>1</v>
          </cell>
          <cell r="D102">
            <v>0.5</v>
          </cell>
          <cell r="E102">
            <v>1.5</v>
          </cell>
          <cell r="F102">
            <v>1.5</v>
          </cell>
          <cell r="G102">
            <v>0</v>
          </cell>
          <cell r="H102">
            <v>2</v>
          </cell>
          <cell r="I102">
            <v>0</v>
          </cell>
          <cell r="J102">
            <v>0</v>
          </cell>
          <cell r="K102">
            <v>0.5</v>
          </cell>
          <cell r="L102">
            <v>1.5</v>
          </cell>
          <cell r="M102">
            <v>6.5</v>
          </cell>
          <cell r="N102">
            <v>1</v>
          </cell>
        </row>
        <row r="103">
          <cell r="C103">
            <v>1</v>
          </cell>
          <cell r="D103">
            <v>0</v>
          </cell>
          <cell r="E103">
            <v>1</v>
          </cell>
          <cell r="F103">
            <v>0.5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1</v>
          </cell>
          <cell r="M103">
            <v>5.5</v>
          </cell>
          <cell r="N103">
            <v>0</v>
          </cell>
        </row>
        <row r="104">
          <cell r="C104">
            <v>0.5</v>
          </cell>
          <cell r="D104">
            <v>0.5</v>
          </cell>
          <cell r="E104">
            <v>1.5</v>
          </cell>
          <cell r="F104">
            <v>1</v>
          </cell>
          <cell r="G104">
            <v>0</v>
          </cell>
          <cell r="H104">
            <v>0.5</v>
          </cell>
          <cell r="I104">
            <v>0.5</v>
          </cell>
          <cell r="J104">
            <v>1</v>
          </cell>
          <cell r="K104">
            <v>0.5</v>
          </cell>
          <cell r="L104">
            <v>1</v>
          </cell>
          <cell r="M104">
            <v>3</v>
          </cell>
          <cell r="N104">
            <v>0.5</v>
          </cell>
        </row>
        <row r="105">
          <cell r="C105">
            <v>0</v>
          </cell>
          <cell r="D105">
            <v>0.5</v>
          </cell>
          <cell r="E105">
            <v>2</v>
          </cell>
          <cell r="F105">
            <v>0.5</v>
          </cell>
          <cell r="G105">
            <v>0.5</v>
          </cell>
          <cell r="H105">
            <v>0.5</v>
          </cell>
          <cell r="I105">
            <v>0</v>
          </cell>
          <cell r="J105">
            <v>0</v>
          </cell>
          <cell r="K105">
            <v>0</v>
          </cell>
          <cell r="L105">
            <v>2</v>
          </cell>
          <cell r="M105">
            <v>2.5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08 Malaba-Tororo"/>
      <sheetName val="12.08 Tororo-Malaba"/>
      <sheetName val="13.08 Malaba-Tororo"/>
      <sheetName val="13.08 Tororo-Malaba"/>
      <sheetName val="14.08 Malaba-Tororo"/>
      <sheetName val="14.08 Tororo-Malaba"/>
      <sheetName val="15.08 Malaba-Tororo"/>
      <sheetName val="15.08 Tororo-Malaba"/>
      <sheetName val="16.08 Malaba-Tororo-24h"/>
      <sheetName val="16.08 Tororo-Malaba-24h"/>
      <sheetName val="17.08 Malaba-Tororo-24h"/>
      <sheetName val="17.08 Tororo-Malaba-24h"/>
      <sheetName val="18.08 Malaba-Tororo"/>
      <sheetName val="18.08 Tororo-Malaba"/>
      <sheetName val="Avg Week Malaba-Tororo"/>
      <sheetName val="Avg Week Tororo-Malaba"/>
      <sheetName val="proportions"/>
      <sheetName val="Avg Week Malaba-Tororo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C10">
            <v>0.7142857142857143</v>
          </cell>
          <cell r="D10">
            <v>0.2857142857142857</v>
          </cell>
          <cell r="E10">
            <v>2</v>
          </cell>
          <cell r="F10">
            <v>2</v>
          </cell>
          <cell r="G10">
            <v>0.2857142857142857</v>
          </cell>
          <cell r="H10">
            <v>0.42857142857142855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14</v>
          </cell>
          <cell r="N10">
            <v>0</v>
          </cell>
        </row>
        <row r="11">
          <cell r="C11">
            <v>0.8571428571428571</v>
          </cell>
          <cell r="D11">
            <v>0.14285714285714285</v>
          </cell>
          <cell r="E11">
            <v>1.1428571428571428</v>
          </cell>
          <cell r="F11">
            <v>1.8571428571428572</v>
          </cell>
          <cell r="G11">
            <v>0</v>
          </cell>
          <cell r="H11">
            <v>0.5714285714285714</v>
          </cell>
          <cell r="I11">
            <v>0.5714285714285714</v>
          </cell>
          <cell r="J11">
            <v>0</v>
          </cell>
          <cell r="K11">
            <v>0</v>
          </cell>
          <cell r="L11">
            <v>0</v>
          </cell>
          <cell r="M11">
            <v>19.714285714285715</v>
          </cell>
          <cell r="N11">
            <v>0</v>
          </cell>
        </row>
        <row r="12">
          <cell r="C12">
            <v>1</v>
          </cell>
          <cell r="D12">
            <v>0</v>
          </cell>
          <cell r="E12">
            <v>0.42857142857142855</v>
          </cell>
          <cell r="F12">
            <v>2.5714285714285716</v>
          </cell>
          <cell r="G12">
            <v>0</v>
          </cell>
          <cell r="H12">
            <v>0.2857142857142857</v>
          </cell>
          <cell r="I12">
            <v>0.5714285714285714</v>
          </cell>
          <cell r="J12">
            <v>0</v>
          </cell>
          <cell r="K12">
            <v>0</v>
          </cell>
          <cell r="L12">
            <v>0</v>
          </cell>
          <cell r="M12">
            <v>16.142857142857142</v>
          </cell>
          <cell r="N12">
            <v>0</v>
          </cell>
        </row>
        <row r="13">
          <cell r="C13">
            <v>1</v>
          </cell>
          <cell r="D13">
            <v>0</v>
          </cell>
          <cell r="E13">
            <v>0.42857142857142855</v>
          </cell>
          <cell r="F13">
            <v>1.1428571428571428</v>
          </cell>
          <cell r="G13">
            <v>0</v>
          </cell>
          <cell r="H13">
            <v>0</v>
          </cell>
          <cell r="I13">
            <v>0.5714285714285714</v>
          </cell>
          <cell r="J13">
            <v>0</v>
          </cell>
          <cell r="K13">
            <v>0</v>
          </cell>
          <cell r="L13">
            <v>0</v>
          </cell>
          <cell r="M13">
            <v>24.142857142857142</v>
          </cell>
          <cell r="N13">
            <v>0</v>
          </cell>
        </row>
        <row r="14">
          <cell r="C14">
            <v>0.5714285714285714</v>
          </cell>
          <cell r="D14">
            <v>0</v>
          </cell>
          <cell r="E14">
            <v>1.4285714285714286</v>
          </cell>
          <cell r="F14">
            <v>1.4285714285714286</v>
          </cell>
          <cell r="G14">
            <v>0</v>
          </cell>
          <cell r="H14">
            <v>0.42857142857142855</v>
          </cell>
          <cell r="I14">
            <v>0.42857142857142855</v>
          </cell>
          <cell r="J14">
            <v>0</v>
          </cell>
          <cell r="K14">
            <v>0</v>
          </cell>
          <cell r="L14">
            <v>0</v>
          </cell>
          <cell r="M14">
            <v>21.714285714285715</v>
          </cell>
          <cell r="N14">
            <v>0</v>
          </cell>
        </row>
        <row r="15">
          <cell r="C15">
            <v>1.5714285714285714</v>
          </cell>
          <cell r="D15">
            <v>0.2857142857142857</v>
          </cell>
          <cell r="E15">
            <v>1.8571428571428572</v>
          </cell>
          <cell r="F15">
            <v>2.1428571428571428</v>
          </cell>
          <cell r="G15">
            <v>0</v>
          </cell>
          <cell r="H15">
            <v>0.2857142857142857</v>
          </cell>
          <cell r="I15">
            <v>0.5714285714285714</v>
          </cell>
          <cell r="J15">
            <v>0.14285714285714285</v>
          </cell>
          <cell r="K15">
            <v>0</v>
          </cell>
          <cell r="L15">
            <v>0</v>
          </cell>
          <cell r="M15">
            <v>22.857142857142858</v>
          </cell>
          <cell r="N15">
            <v>0</v>
          </cell>
        </row>
        <row r="16">
          <cell r="C16">
            <v>1.2857142857142858</v>
          </cell>
          <cell r="D16">
            <v>0</v>
          </cell>
          <cell r="E16">
            <v>1.2857142857142858</v>
          </cell>
          <cell r="F16">
            <v>1.1428571428571428</v>
          </cell>
          <cell r="G16">
            <v>0</v>
          </cell>
          <cell r="H16">
            <v>0.2857142857142857</v>
          </cell>
          <cell r="I16">
            <v>0.42857142857142855</v>
          </cell>
          <cell r="J16">
            <v>0</v>
          </cell>
          <cell r="K16">
            <v>0</v>
          </cell>
          <cell r="L16">
            <v>0</v>
          </cell>
          <cell r="M16">
            <v>27.285714285714285</v>
          </cell>
          <cell r="N16">
            <v>0</v>
          </cell>
        </row>
        <row r="17">
          <cell r="C17">
            <v>1.1428571428571428</v>
          </cell>
          <cell r="D17">
            <v>0</v>
          </cell>
          <cell r="E17">
            <v>1.4285714285714286</v>
          </cell>
          <cell r="F17">
            <v>2.5714285714285716</v>
          </cell>
          <cell r="G17">
            <v>0</v>
          </cell>
          <cell r="H17">
            <v>0.14285714285714285</v>
          </cell>
          <cell r="I17">
            <v>0.42857142857142855</v>
          </cell>
          <cell r="J17">
            <v>0</v>
          </cell>
          <cell r="K17">
            <v>0</v>
          </cell>
          <cell r="L17">
            <v>0</v>
          </cell>
          <cell r="M17">
            <v>27.714285714285715</v>
          </cell>
          <cell r="N17">
            <v>0</v>
          </cell>
        </row>
        <row r="18">
          <cell r="C18">
            <v>3.2857142857142856</v>
          </cell>
          <cell r="D18">
            <v>0</v>
          </cell>
          <cell r="E18">
            <v>1.4285714285714286</v>
          </cell>
          <cell r="F18">
            <v>1.7142857142857142</v>
          </cell>
          <cell r="G18">
            <v>0</v>
          </cell>
          <cell r="H18">
            <v>0.2857142857142857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25.428571428571427</v>
          </cell>
          <cell r="N18">
            <v>0</v>
          </cell>
        </row>
        <row r="19">
          <cell r="C19">
            <v>2.4285714285714284</v>
          </cell>
          <cell r="D19">
            <v>0.42857142857142855</v>
          </cell>
          <cell r="E19">
            <v>2.4285714285714284</v>
          </cell>
          <cell r="F19">
            <v>1.2857142857142858</v>
          </cell>
          <cell r="G19">
            <v>0</v>
          </cell>
          <cell r="H19">
            <v>0</v>
          </cell>
          <cell r="I19">
            <v>0.8571428571428571</v>
          </cell>
          <cell r="J19">
            <v>0</v>
          </cell>
          <cell r="K19">
            <v>0</v>
          </cell>
          <cell r="L19">
            <v>0</v>
          </cell>
          <cell r="M19">
            <v>22</v>
          </cell>
          <cell r="N19">
            <v>0.14285714285714285</v>
          </cell>
        </row>
        <row r="20">
          <cell r="C20">
            <v>2.5714285714285716</v>
          </cell>
          <cell r="D20">
            <v>0.14285714285714285</v>
          </cell>
          <cell r="E20">
            <v>2</v>
          </cell>
          <cell r="F20">
            <v>2</v>
          </cell>
          <cell r="G20">
            <v>0</v>
          </cell>
          <cell r="H20">
            <v>0</v>
          </cell>
          <cell r="I20">
            <v>1.5714285714285714</v>
          </cell>
          <cell r="J20">
            <v>0.14285714285714285</v>
          </cell>
          <cell r="K20">
            <v>0</v>
          </cell>
          <cell r="L20">
            <v>0</v>
          </cell>
          <cell r="M20">
            <v>30.142857142857142</v>
          </cell>
          <cell r="N20">
            <v>0.14285714285714285</v>
          </cell>
        </row>
        <row r="21">
          <cell r="C21">
            <v>1.7142857142857142</v>
          </cell>
          <cell r="D21">
            <v>0.5714285714285714</v>
          </cell>
          <cell r="E21">
            <v>3.1428571428571428</v>
          </cell>
          <cell r="F21">
            <v>1.7142857142857142</v>
          </cell>
          <cell r="G21">
            <v>0</v>
          </cell>
          <cell r="H21">
            <v>0</v>
          </cell>
          <cell r="I21">
            <v>1.7142857142857142</v>
          </cell>
          <cell r="J21">
            <v>0</v>
          </cell>
          <cell r="K21">
            <v>0</v>
          </cell>
          <cell r="L21">
            <v>0</v>
          </cell>
          <cell r="M21">
            <v>28</v>
          </cell>
          <cell r="N21">
            <v>0</v>
          </cell>
        </row>
        <row r="22">
          <cell r="C22">
            <v>2.7142857142857144</v>
          </cell>
          <cell r="D22">
            <v>0.14285714285714285</v>
          </cell>
          <cell r="E22">
            <v>1.8571428571428572</v>
          </cell>
          <cell r="F22">
            <v>2.2857142857142856</v>
          </cell>
          <cell r="G22">
            <v>0</v>
          </cell>
          <cell r="H22">
            <v>0</v>
          </cell>
          <cell r="I22">
            <v>0.8571428571428571</v>
          </cell>
          <cell r="J22">
            <v>0.7142857142857143</v>
          </cell>
          <cell r="K22">
            <v>0</v>
          </cell>
          <cell r="L22">
            <v>0</v>
          </cell>
          <cell r="M22">
            <v>26.857142857142858</v>
          </cell>
          <cell r="N22">
            <v>0</v>
          </cell>
        </row>
        <row r="23">
          <cell r="C23">
            <v>3.5714285714285716</v>
          </cell>
          <cell r="D23">
            <v>0.14285714285714285</v>
          </cell>
          <cell r="E23">
            <v>2.8571428571428572</v>
          </cell>
          <cell r="F23">
            <v>2.5714285714285716</v>
          </cell>
          <cell r="G23">
            <v>0.14285714285714285</v>
          </cell>
          <cell r="H23">
            <v>0</v>
          </cell>
          <cell r="I23">
            <v>1</v>
          </cell>
          <cell r="J23">
            <v>0</v>
          </cell>
          <cell r="K23">
            <v>0.14285714285714285</v>
          </cell>
          <cell r="L23">
            <v>0</v>
          </cell>
          <cell r="M23">
            <v>27.571428571428573</v>
          </cell>
          <cell r="N23">
            <v>0</v>
          </cell>
        </row>
        <row r="24">
          <cell r="C24">
            <v>4.1428571428571432</v>
          </cell>
          <cell r="D24">
            <v>0.14285714285714285</v>
          </cell>
          <cell r="E24">
            <v>2.4285714285714284</v>
          </cell>
          <cell r="F24">
            <v>2</v>
          </cell>
          <cell r="G24">
            <v>0.2857142857142857</v>
          </cell>
          <cell r="H24">
            <v>0.14285714285714285</v>
          </cell>
          <cell r="I24">
            <v>1.2857142857142858</v>
          </cell>
          <cell r="J24">
            <v>3.8571428571428572</v>
          </cell>
          <cell r="K24">
            <v>0.2857142857142857</v>
          </cell>
          <cell r="L24">
            <v>0</v>
          </cell>
          <cell r="M24">
            <v>28.714285714285715</v>
          </cell>
          <cell r="N24">
            <v>0</v>
          </cell>
        </row>
        <row r="25">
          <cell r="C25">
            <v>3.5714285714285716</v>
          </cell>
          <cell r="D25">
            <v>0.42857142857142855</v>
          </cell>
          <cell r="E25">
            <v>3.1428571428571428</v>
          </cell>
          <cell r="F25">
            <v>2</v>
          </cell>
          <cell r="G25">
            <v>0.2857142857142857</v>
          </cell>
          <cell r="H25">
            <v>0</v>
          </cell>
          <cell r="I25">
            <v>1.1428571428571428</v>
          </cell>
          <cell r="J25">
            <v>0</v>
          </cell>
          <cell r="K25">
            <v>0</v>
          </cell>
          <cell r="L25">
            <v>0</v>
          </cell>
          <cell r="M25">
            <v>31.142857142857142</v>
          </cell>
          <cell r="N25">
            <v>0</v>
          </cell>
        </row>
        <row r="26">
          <cell r="C26">
            <v>3.8571428571428572</v>
          </cell>
          <cell r="D26">
            <v>0.2857142857142857</v>
          </cell>
          <cell r="E26">
            <v>2.7142857142857144</v>
          </cell>
          <cell r="F26">
            <v>2.4285714285714284</v>
          </cell>
          <cell r="G26">
            <v>0.14285714285714285</v>
          </cell>
          <cell r="H26">
            <v>0</v>
          </cell>
          <cell r="I26">
            <v>1.7142857142857142</v>
          </cell>
          <cell r="J26">
            <v>0</v>
          </cell>
          <cell r="K26">
            <v>0</v>
          </cell>
          <cell r="L26">
            <v>0</v>
          </cell>
          <cell r="M26">
            <v>27.857142857142858</v>
          </cell>
          <cell r="N26">
            <v>0</v>
          </cell>
        </row>
        <row r="27">
          <cell r="C27">
            <v>3.8571428571428572</v>
          </cell>
          <cell r="D27">
            <v>0.42857142857142855</v>
          </cell>
          <cell r="E27">
            <v>2.4285714285714284</v>
          </cell>
          <cell r="F27">
            <v>3.4285714285714284</v>
          </cell>
          <cell r="G27">
            <v>0.2857142857142857</v>
          </cell>
          <cell r="H27">
            <v>0</v>
          </cell>
          <cell r="I27">
            <v>0.8571428571428571</v>
          </cell>
          <cell r="J27">
            <v>0.14285714285714285</v>
          </cell>
          <cell r="K27">
            <v>0</v>
          </cell>
          <cell r="L27">
            <v>0</v>
          </cell>
          <cell r="M27">
            <v>26.428571428571427</v>
          </cell>
          <cell r="N27">
            <v>0</v>
          </cell>
        </row>
        <row r="28">
          <cell r="C28">
            <v>2.7142857142857144</v>
          </cell>
          <cell r="D28">
            <v>0.42857142857142855</v>
          </cell>
          <cell r="E28">
            <v>3.7142857142857144</v>
          </cell>
          <cell r="F28">
            <v>2.1428571428571428</v>
          </cell>
          <cell r="G28">
            <v>0</v>
          </cell>
          <cell r="H28">
            <v>0</v>
          </cell>
          <cell r="I28">
            <v>1.2857142857142858</v>
          </cell>
          <cell r="J28">
            <v>0</v>
          </cell>
          <cell r="K28">
            <v>0</v>
          </cell>
          <cell r="L28">
            <v>0</v>
          </cell>
          <cell r="M28">
            <v>33.857142857142854</v>
          </cell>
          <cell r="N28">
            <v>0</v>
          </cell>
        </row>
        <row r="29">
          <cell r="C29">
            <v>5</v>
          </cell>
          <cell r="D29">
            <v>0.14285714285714285</v>
          </cell>
          <cell r="E29">
            <v>2.2857142857142856</v>
          </cell>
          <cell r="F29">
            <v>2.1428571428571428</v>
          </cell>
          <cell r="G29">
            <v>0</v>
          </cell>
          <cell r="H29">
            <v>0</v>
          </cell>
          <cell r="I29">
            <v>1.4285714285714286</v>
          </cell>
          <cell r="J29">
            <v>0.14285714285714285</v>
          </cell>
          <cell r="K29">
            <v>0</v>
          </cell>
          <cell r="L29">
            <v>0</v>
          </cell>
          <cell r="M29">
            <v>28.142857142857142</v>
          </cell>
          <cell r="N29">
            <v>0</v>
          </cell>
        </row>
        <row r="30">
          <cell r="C30">
            <v>3</v>
          </cell>
          <cell r="D30">
            <v>0.5714285714285714</v>
          </cell>
          <cell r="E30">
            <v>3.5714285714285716</v>
          </cell>
          <cell r="F30">
            <v>3.1428571428571428</v>
          </cell>
          <cell r="G30">
            <v>0</v>
          </cell>
          <cell r="H30">
            <v>0</v>
          </cell>
          <cell r="I30">
            <v>2.2857142857142856</v>
          </cell>
          <cell r="J30">
            <v>0.2857142857142857</v>
          </cell>
          <cell r="K30">
            <v>0</v>
          </cell>
          <cell r="L30">
            <v>0</v>
          </cell>
          <cell r="M30">
            <v>30.857142857142858</v>
          </cell>
          <cell r="N30">
            <v>0</v>
          </cell>
        </row>
        <row r="31">
          <cell r="C31">
            <v>2.8571428571428572</v>
          </cell>
          <cell r="D31">
            <v>0.14285714285714285</v>
          </cell>
          <cell r="E31">
            <v>2.1428571428571428</v>
          </cell>
          <cell r="F31">
            <v>3.1428571428571428</v>
          </cell>
          <cell r="G31">
            <v>0</v>
          </cell>
          <cell r="H31">
            <v>0</v>
          </cell>
          <cell r="I31">
            <v>1.4285714285714286</v>
          </cell>
          <cell r="J31">
            <v>0</v>
          </cell>
          <cell r="K31">
            <v>0</v>
          </cell>
          <cell r="L31">
            <v>0</v>
          </cell>
          <cell r="M31">
            <v>25</v>
          </cell>
          <cell r="N31">
            <v>0</v>
          </cell>
        </row>
        <row r="32">
          <cell r="C32">
            <v>2.7142857142857144</v>
          </cell>
          <cell r="D32">
            <v>0.5714285714285714</v>
          </cell>
          <cell r="E32">
            <v>3.1428571428571428</v>
          </cell>
          <cell r="F32">
            <v>2.1428571428571428</v>
          </cell>
          <cell r="G32">
            <v>0.14285714285714285</v>
          </cell>
          <cell r="H32">
            <v>0</v>
          </cell>
          <cell r="I32">
            <v>1.5714285714285714</v>
          </cell>
          <cell r="J32">
            <v>0.14285714285714285</v>
          </cell>
          <cell r="K32">
            <v>0.2857142857142857</v>
          </cell>
          <cell r="L32">
            <v>0</v>
          </cell>
          <cell r="M32">
            <v>24.571428571428573</v>
          </cell>
          <cell r="N32">
            <v>0.2857142857142857</v>
          </cell>
        </row>
        <row r="33">
          <cell r="C33">
            <v>3.2857142857142856</v>
          </cell>
          <cell r="D33">
            <v>0</v>
          </cell>
          <cell r="E33">
            <v>1</v>
          </cell>
          <cell r="F33">
            <v>1.5714285714285714</v>
          </cell>
          <cell r="G33">
            <v>0</v>
          </cell>
          <cell r="H33">
            <v>0.42857142857142855</v>
          </cell>
          <cell r="I33">
            <v>1</v>
          </cell>
          <cell r="J33">
            <v>0.2857142857142857</v>
          </cell>
          <cell r="K33">
            <v>0</v>
          </cell>
          <cell r="L33">
            <v>0</v>
          </cell>
          <cell r="M33">
            <v>29</v>
          </cell>
          <cell r="N33">
            <v>0</v>
          </cell>
        </row>
        <row r="34">
          <cell r="C34">
            <v>4.5714285714285712</v>
          </cell>
          <cell r="D34">
            <v>0.5714285714285714</v>
          </cell>
          <cell r="E34">
            <v>4</v>
          </cell>
          <cell r="F34">
            <v>4</v>
          </cell>
          <cell r="G34">
            <v>0.5714285714285714</v>
          </cell>
          <cell r="H34">
            <v>0</v>
          </cell>
          <cell r="I34">
            <v>0.42857142857142855</v>
          </cell>
          <cell r="J34">
            <v>0.42857142857142855</v>
          </cell>
          <cell r="K34">
            <v>0.42857142857142855</v>
          </cell>
          <cell r="L34">
            <v>0</v>
          </cell>
          <cell r="M34">
            <v>27.571428571428573</v>
          </cell>
          <cell r="N34">
            <v>0</v>
          </cell>
        </row>
        <row r="35">
          <cell r="C35">
            <v>4.1428571428571432</v>
          </cell>
          <cell r="D35">
            <v>0.14285714285714285</v>
          </cell>
          <cell r="E35">
            <v>2.8571428571428572</v>
          </cell>
          <cell r="F35">
            <v>2.4285714285714284</v>
          </cell>
          <cell r="G35">
            <v>0</v>
          </cell>
          <cell r="H35">
            <v>0</v>
          </cell>
          <cell r="I35">
            <v>0.2857142857142857</v>
          </cell>
          <cell r="J35">
            <v>0.14285714285714285</v>
          </cell>
          <cell r="K35">
            <v>0.42857142857142855</v>
          </cell>
          <cell r="L35">
            <v>0</v>
          </cell>
          <cell r="M35">
            <v>29.714285714285715</v>
          </cell>
          <cell r="N35">
            <v>0</v>
          </cell>
        </row>
        <row r="36">
          <cell r="C36">
            <v>3.2857142857142856</v>
          </cell>
          <cell r="D36">
            <v>0.42857142857142855</v>
          </cell>
          <cell r="E36">
            <v>3.4285714285714284</v>
          </cell>
          <cell r="F36">
            <v>2.2857142857142856</v>
          </cell>
          <cell r="G36">
            <v>0</v>
          </cell>
          <cell r="H36">
            <v>0</v>
          </cell>
          <cell r="I36">
            <v>2</v>
          </cell>
          <cell r="J36">
            <v>0</v>
          </cell>
          <cell r="K36">
            <v>0</v>
          </cell>
          <cell r="L36">
            <v>0</v>
          </cell>
          <cell r="M36">
            <v>17.142857142857142</v>
          </cell>
          <cell r="N36">
            <v>0</v>
          </cell>
        </row>
        <row r="37">
          <cell r="C37">
            <v>2.5714285714285716</v>
          </cell>
          <cell r="D37">
            <v>0.14285714285714285</v>
          </cell>
          <cell r="E37">
            <v>2.4285714285714284</v>
          </cell>
          <cell r="F37">
            <v>2</v>
          </cell>
          <cell r="G37">
            <v>0</v>
          </cell>
          <cell r="H37">
            <v>0</v>
          </cell>
          <cell r="I37">
            <v>1.5714285714285714</v>
          </cell>
          <cell r="J37">
            <v>0.5714285714285714</v>
          </cell>
          <cell r="K37">
            <v>0.14285714285714285</v>
          </cell>
          <cell r="L37">
            <v>0</v>
          </cell>
          <cell r="M37">
            <v>28.857142857142858</v>
          </cell>
          <cell r="N37">
            <v>0</v>
          </cell>
        </row>
        <row r="38">
          <cell r="C38">
            <v>2.5714285714285716</v>
          </cell>
          <cell r="D38">
            <v>0.14285714285714285</v>
          </cell>
          <cell r="E38">
            <v>2</v>
          </cell>
          <cell r="F38">
            <v>2.4285714285714284</v>
          </cell>
          <cell r="G38">
            <v>0</v>
          </cell>
          <cell r="H38">
            <v>0</v>
          </cell>
          <cell r="I38">
            <v>0.8571428571428571</v>
          </cell>
          <cell r="J38">
            <v>0.42857142857142855</v>
          </cell>
          <cell r="K38">
            <v>0</v>
          </cell>
          <cell r="L38">
            <v>0</v>
          </cell>
          <cell r="M38">
            <v>23.428571428571427</v>
          </cell>
          <cell r="N38">
            <v>0</v>
          </cell>
        </row>
        <row r="39">
          <cell r="C39">
            <v>2.1428571428571428</v>
          </cell>
          <cell r="D39">
            <v>0.2857142857142857</v>
          </cell>
          <cell r="E39">
            <v>2.8571428571428572</v>
          </cell>
          <cell r="F39">
            <v>2.1428571428571428</v>
          </cell>
          <cell r="G39">
            <v>0</v>
          </cell>
          <cell r="H39">
            <v>0</v>
          </cell>
          <cell r="I39">
            <v>1</v>
          </cell>
          <cell r="J39">
            <v>0.8571428571428571</v>
          </cell>
          <cell r="K39">
            <v>0</v>
          </cell>
          <cell r="L39">
            <v>0</v>
          </cell>
          <cell r="M39">
            <v>23.142857142857142</v>
          </cell>
          <cell r="N39">
            <v>0</v>
          </cell>
        </row>
        <row r="40">
          <cell r="C40">
            <v>2.8571428571428572</v>
          </cell>
          <cell r="D40">
            <v>0.42857142857142855</v>
          </cell>
          <cell r="E40">
            <v>3.2857142857142856</v>
          </cell>
          <cell r="F40">
            <v>2.4285714285714284</v>
          </cell>
          <cell r="G40">
            <v>1</v>
          </cell>
          <cell r="H40">
            <v>0</v>
          </cell>
          <cell r="I40">
            <v>1</v>
          </cell>
          <cell r="J40">
            <v>0.2857142857142857</v>
          </cell>
          <cell r="K40">
            <v>0</v>
          </cell>
          <cell r="L40">
            <v>0</v>
          </cell>
          <cell r="M40">
            <v>20.857142857142858</v>
          </cell>
          <cell r="N40">
            <v>0</v>
          </cell>
        </row>
        <row r="41">
          <cell r="C41">
            <v>1.5714285714285714</v>
          </cell>
          <cell r="D41">
            <v>0.42857142857142855</v>
          </cell>
          <cell r="E41">
            <v>2.4285714285714284</v>
          </cell>
          <cell r="F41">
            <v>2.4285714285714284</v>
          </cell>
          <cell r="G41">
            <v>0.14285714285714285</v>
          </cell>
          <cell r="H41">
            <v>0</v>
          </cell>
          <cell r="I41">
            <v>1.2857142857142858</v>
          </cell>
          <cell r="J41">
            <v>0.5714285714285714</v>
          </cell>
          <cell r="K41">
            <v>0.14285714285714285</v>
          </cell>
          <cell r="L41">
            <v>0</v>
          </cell>
          <cell r="M41">
            <v>20.285714285714285</v>
          </cell>
          <cell r="N41">
            <v>0</v>
          </cell>
        </row>
        <row r="42">
          <cell r="C42">
            <v>3.2857142857142856</v>
          </cell>
          <cell r="D42">
            <v>0.2857142857142857</v>
          </cell>
          <cell r="E42">
            <v>2.5714285714285716</v>
          </cell>
          <cell r="F42">
            <v>1.7142857142857142</v>
          </cell>
          <cell r="G42">
            <v>0</v>
          </cell>
          <cell r="H42">
            <v>0</v>
          </cell>
          <cell r="I42">
            <v>1</v>
          </cell>
          <cell r="J42">
            <v>0.5714285714285714</v>
          </cell>
          <cell r="K42">
            <v>0</v>
          </cell>
          <cell r="L42">
            <v>0</v>
          </cell>
          <cell r="M42">
            <v>18.285714285714285</v>
          </cell>
          <cell r="N42">
            <v>0</v>
          </cell>
        </row>
        <row r="43">
          <cell r="C43">
            <v>2.5714285714285716</v>
          </cell>
          <cell r="D43">
            <v>0.2857142857142857</v>
          </cell>
          <cell r="E43">
            <v>2.5714285714285716</v>
          </cell>
          <cell r="F43">
            <v>3.2857142857142856</v>
          </cell>
          <cell r="G43">
            <v>0</v>
          </cell>
          <cell r="H43">
            <v>0</v>
          </cell>
          <cell r="I43">
            <v>0.5714285714285714</v>
          </cell>
          <cell r="J43">
            <v>0.2857142857142857</v>
          </cell>
          <cell r="K43">
            <v>0</v>
          </cell>
          <cell r="L43">
            <v>0</v>
          </cell>
          <cell r="M43">
            <v>24.714285714285715</v>
          </cell>
          <cell r="N43">
            <v>0</v>
          </cell>
        </row>
        <row r="44">
          <cell r="C44">
            <v>4</v>
          </cell>
          <cell r="D44">
            <v>0.14285714285714285</v>
          </cell>
          <cell r="E44">
            <v>2.2857142857142856</v>
          </cell>
          <cell r="F44">
            <v>1.1428571428571428</v>
          </cell>
          <cell r="G44">
            <v>0.2857142857142857</v>
          </cell>
          <cell r="H44">
            <v>0</v>
          </cell>
          <cell r="I44">
            <v>1.4285714285714286</v>
          </cell>
          <cell r="J44">
            <v>0</v>
          </cell>
          <cell r="K44">
            <v>0</v>
          </cell>
          <cell r="L44">
            <v>0</v>
          </cell>
          <cell r="M44">
            <v>26.714285714285715</v>
          </cell>
          <cell r="N44">
            <v>0</v>
          </cell>
        </row>
        <row r="45">
          <cell r="C45">
            <v>2</v>
          </cell>
          <cell r="D45">
            <v>0.2857142857142857</v>
          </cell>
          <cell r="E45">
            <v>2.8571428571428572</v>
          </cell>
          <cell r="F45">
            <v>1.8571428571428572</v>
          </cell>
          <cell r="G45">
            <v>0.14285714285714285</v>
          </cell>
          <cell r="H45">
            <v>0</v>
          </cell>
          <cell r="I45">
            <v>2</v>
          </cell>
          <cell r="J45">
            <v>0</v>
          </cell>
          <cell r="K45">
            <v>0</v>
          </cell>
          <cell r="L45">
            <v>0</v>
          </cell>
          <cell r="M45">
            <v>26</v>
          </cell>
          <cell r="N45">
            <v>0</v>
          </cell>
        </row>
        <row r="46">
          <cell r="C46">
            <v>4.1428571428571432</v>
          </cell>
          <cell r="D46">
            <v>0.14285714285714285</v>
          </cell>
          <cell r="E46">
            <v>1.2857142857142858</v>
          </cell>
          <cell r="F46">
            <v>4.1428571428571432</v>
          </cell>
          <cell r="G46">
            <v>0.14285714285714285</v>
          </cell>
          <cell r="H46">
            <v>0</v>
          </cell>
          <cell r="I46">
            <v>0.5714285714285714</v>
          </cell>
          <cell r="J46">
            <v>0.2857142857142857</v>
          </cell>
          <cell r="K46">
            <v>0</v>
          </cell>
          <cell r="L46">
            <v>0</v>
          </cell>
          <cell r="M46">
            <v>22.857142857142858</v>
          </cell>
          <cell r="N46">
            <v>0</v>
          </cell>
        </row>
        <row r="47">
          <cell r="C47">
            <v>4.7142857142857144</v>
          </cell>
          <cell r="D47">
            <v>0.7142857142857143</v>
          </cell>
          <cell r="E47">
            <v>3.4285714285714284</v>
          </cell>
          <cell r="F47">
            <v>1.8571428571428572</v>
          </cell>
          <cell r="G47">
            <v>0.42857142857142855</v>
          </cell>
          <cell r="H47">
            <v>0</v>
          </cell>
          <cell r="I47">
            <v>1.4285714285714286</v>
          </cell>
          <cell r="J47">
            <v>0.14285714285714285</v>
          </cell>
          <cell r="K47">
            <v>0</v>
          </cell>
          <cell r="L47">
            <v>0</v>
          </cell>
          <cell r="M47">
            <v>24.428571428571427</v>
          </cell>
          <cell r="N47">
            <v>0</v>
          </cell>
        </row>
        <row r="48">
          <cell r="C48">
            <v>4.7142857142857144</v>
          </cell>
          <cell r="D48">
            <v>1</v>
          </cell>
          <cell r="E48">
            <v>4.8571428571428568</v>
          </cell>
          <cell r="F48">
            <v>2.7142857142857144</v>
          </cell>
          <cell r="G48">
            <v>0.42857142857142855</v>
          </cell>
          <cell r="H48">
            <v>0</v>
          </cell>
          <cell r="I48">
            <v>2.4285714285714284</v>
          </cell>
          <cell r="J48">
            <v>0.7142857142857143</v>
          </cell>
          <cell r="K48">
            <v>0</v>
          </cell>
          <cell r="L48">
            <v>0</v>
          </cell>
          <cell r="M48">
            <v>26.571428571428573</v>
          </cell>
          <cell r="N48">
            <v>0</v>
          </cell>
        </row>
        <row r="49">
          <cell r="C49">
            <v>3.4285714285714284</v>
          </cell>
          <cell r="D49">
            <v>0.5714285714285714</v>
          </cell>
          <cell r="E49">
            <v>3.2857142857142856</v>
          </cell>
          <cell r="F49">
            <v>3.1428571428571428</v>
          </cell>
          <cell r="G49">
            <v>0.14285714285714285</v>
          </cell>
          <cell r="H49">
            <v>0</v>
          </cell>
          <cell r="I49">
            <v>1.4285714285714286</v>
          </cell>
          <cell r="J49">
            <v>0</v>
          </cell>
          <cell r="K49">
            <v>0</v>
          </cell>
          <cell r="L49">
            <v>0</v>
          </cell>
          <cell r="M49">
            <v>22.571428571428573</v>
          </cell>
          <cell r="N49">
            <v>0</v>
          </cell>
        </row>
        <row r="50">
          <cell r="C50">
            <v>3.2857142857142856</v>
          </cell>
          <cell r="D50">
            <v>0.7142857142857143</v>
          </cell>
          <cell r="E50">
            <v>3.8571428571428572</v>
          </cell>
          <cell r="F50">
            <v>4.5714285714285712</v>
          </cell>
          <cell r="G50">
            <v>0.14285714285714285</v>
          </cell>
          <cell r="H50">
            <v>0</v>
          </cell>
          <cell r="I50">
            <v>1.5714285714285714</v>
          </cell>
          <cell r="J50">
            <v>0.5714285714285714</v>
          </cell>
          <cell r="K50">
            <v>0.42857142857142855</v>
          </cell>
          <cell r="L50">
            <v>0</v>
          </cell>
          <cell r="M50">
            <v>21</v>
          </cell>
          <cell r="N50">
            <v>0.14285714285714285</v>
          </cell>
        </row>
        <row r="51">
          <cell r="C51">
            <v>1.5714285714285714</v>
          </cell>
          <cell r="D51">
            <v>0.14285714285714285</v>
          </cell>
          <cell r="E51">
            <v>2.2857142857142856</v>
          </cell>
          <cell r="F51">
            <v>3.4285714285714284</v>
          </cell>
          <cell r="G51">
            <v>0.42857142857142855</v>
          </cell>
          <cell r="H51">
            <v>0</v>
          </cell>
          <cell r="I51">
            <v>0.7142857142857143</v>
          </cell>
          <cell r="J51">
            <v>0</v>
          </cell>
          <cell r="K51">
            <v>0</v>
          </cell>
          <cell r="L51">
            <v>0</v>
          </cell>
          <cell r="M51">
            <v>20.142857142857142</v>
          </cell>
          <cell r="N51">
            <v>0</v>
          </cell>
        </row>
        <row r="52">
          <cell r="C52">
            <v>1.5714285714285714</v>
          </cell>
          <cell r="D52">
            <v>0.5714285714285714</v>
          </cell>
          <cell r="E52">
            <v>3.4285714285714284</v>
          </cell>
          <cell r="F52">
            <v>2.8571428571428572</v>
          </cell>
          <cell r="G52">
            <v>0</v>
          </cell>
          <cell r="H52">
            <v>0</v>
          </cell>
          <cell r="I52">
            <v>1.2857142857142858</v>
          </cell>
          <cell r="J52">
            <v>0.14285714285714285</v>
          </cell>
          <cell r="K52">
            <v>0</v>
          </cell>
          <cell r="L52">
            <v>0</v>
          </cell>
          <cell r="M52">
            <v>22.571428571428573</v>
          </cell>
          <cell r="N52">
            <v>0.2857142857142857</v>
          </cell>
        </row>
        <row r="53">
          <cell r="C53">
            <v>4.1428571428571432</v>
          </cell>
          <cell r="D53">
            <v>0.5714285714285714</v>
          </cell>
          <cell r="E53">
            <v>4.1428571428571432</v>
          </cell>
          <cell r="F53">
            <v>2.4285714285714284</v>
          </cell>
          <cell r="G53">
            <v>0.14285714285714285</v>
          </cell>
          <cell r="H53">
            <v>0</v>
          </cell>
          <cell r="I53">
            <v>1.5714285714285714</v>
          </cell>
          <cell r="J53">
            <v>0.5714285714285714</v>
          </cell>
          <cell r="K53">
            <v>0</v>
          </cell>
          <cell r="L53">
            <v>0</v>
          </cell>
          <cell r="M53">
            <v>20.428571428571427</v>
          </cell>
          <cell r="N53">
            <v>0</v>
          </cell>
        </row>
        <row r="54">
          <cell r="C54">
            <v>3.2857142857142856</v>
          </cell>
          <cell r="D54">
            <v>0.7142857142857143</v>
          </cell>
          <cell r="E54">
            <v>3.4285714285714284</v>
          </cell>
          <cell r="F54">
            <v>2.1428571428571428</v>
          </cell>
          <cell r="G54">
            <v>0</v>
          </cell>
          <cell r="H54">
            <v>0</v>
          </cell>
          <cell r="I54">
            <v>0.5714285714285714</v>
          </cell>
          <cell r="J54">
            <v>0</v>
          </cell>
          <cell r="K54">
            <v>0</v>
          </cell>
          <cell r="L54">
            <v>0</v>
          </cell>
          <cell r="M54">
            <v>25.857142857142858</v>
          </cell>
          <cell r="N54">
            <v>0</v>
          </cell>
        </row>
        <row r="55">
          <cell r="C55">
            <v>4.1428571428571432</v>
          </cell>
          <cell r="D55">
            <v>0.2857142857142857</v>
          </cell>
          <cell r="E55">
            <v>2.2857142857142856</v>
          </cell>
          <cell r="F55">
            <v>3.1428571428571428</v>
          </cell>
          <cell r="G55">
            <v>0</v>
          </cell>
          <cell r="H55">
            <v>0</v>
          </cell>
          <cell r="I55">
            <v>1.1428571428571428</v>
          </cell>
          <cell r="J55">
            <v>0.14285714285714285</v>
          </cell>
          <cell r="K55">
            <v>0</v>
          </cell>
          <cell r="L55">
            <v>0</v>
          </cell>
          <cell r="M55">
            <v>24.714285714285715</v>
          </cell>
          <cell r="N55">
            <v>0</v>
          </cell>
        </row>
        <row r="56">
          <cell r="C56">
            <v>3.1428571428571428</v>
          </cell>
          <cell r="D56">
            <v>0.2857142857142857</v>
          </cell>
          <cell r="E56">
            <v>3.1428571428571428</v>
          </cell>
          <cell r="F56">
            <v>2.4285714285714284</v>
          </cell>
          <cell r="G56">
            <v>0</v>
          </cell>
          <cell r="H56">
            <v>0</v>
          </cell>
          <cell r="I56">
            <v>2</v>
          </cell>
          <cell r="J56">
            <v>0.42857142857142855</v>
          </cell>
          <cell r="K56">
            <v>0</v>
          </cell>
          <cell r="L56">
            <v>0</v>
          </cell>
          <cell r="M56">
            <v>22.428571428571427</v>
          </cell>
          <cell r="N56">
            <v>0.14285714285714285</v>
          </cell>
        </row>
        <row r="57">
          <cell r="C57">
            <v>5.2857142857142856</v>
          </cell>
          <cell r="D57">
            <v>0.2857142857142857</v>
          </cell>
          <cell r="E57">
            <v>2.7142857142857144</v>
          </cell>
          <cell r="F57">
            <v>2.1428571428571428</v>
          </cell>
          <cell r="G57">
            <v>0</v>
          </cell>
          <cell r="H57">
            <v>0</v>
          </cell>
          <cell r="I57">
            <v>1.4285714285714286</v>
          </cell>
          <cell r="J57">
            <v>0.7142857142857143</v>
          </cell>
          <cell r="K57">
            <v>0</v>
          </cell>
          <cell r="L57">
            <v>0</v>
          </cell>
          <cell r="M57">
            <v>27.285714285714285</v>
          </cell>
          <cell r="N57">
            <v>0</v>
          </cell>
        </row>
        <row r="58">
          <cell r="C58">
            <v>4</v>
          </cell>
          <cell r="D58">
            <v>1</v>
          </cell>
          <cell r="E58">
            <v>4</v>
          </cell>
          <cell r="F58">
            <v>2</v>
          </cell>
          <cell r="G58">
            <v>0</v>
          </cell>
          <cell r="H58">
            <v>0</v>
          </cell>
          <cell r="I58">
            <v>1</v>
          </cell>
          <cell r="J58">
            <v>1</v>
          </cell>
          <cell r="K58">
            <v>0</v>
          </cell>
          <cell r="L58">
            <v>0</v>
          </cell>
          <cell r="M58">
            <v>23</v>
          </cell>
          <cell r="N58">
            <v>0</v>
          </cell>
        </row>
        <row r="59">
          <cell r="C59">
            <v>1</v>
          </cell>
          <cell r="D59">
            <v>0</v>
          </cell>
          <cell r="E59">
            <v>1</v>
          </cell>
          <cell r="F59">
            <v>1.5</v>
          </cell>
          <cell r="G59">
            <v>0</v>
          </cell>
          <cell r="H59">
            <v>0</v>
          </cell>
          <cell r="I59">
            <v>1</v>
          </cell>
          <cell r="J59">
            <v>0</v>
          </cell>
          <cell r="K59">
            <v>0</v>
          </cell>
          <cell r="L59">
            <v>0</v>
          </cell>
          <cell r="M59">
            <v>3.5</v>
          </cell>
          <cell r="N59">
            <v>0</v>
          </cell>
        </row>
        <row r="60">
          <cell r="C60">
            <v>5.5</v>
          </cell>
          <cell r="D60">
            <v>0.5</v>
          </cell>
          <cell r="E60">
            <v>3</v>
          </cell>
          <cell r="F60">
            <v>1</v>
          </cell>
          <cell r="G60">
            <v>0</v>
          </cell>
          <cell r="H60">
            <v>0</v>
          </cell>
          <cell r="I60">
            <v>3.5</v>
          </cell>
          <cell r="J60">
            <v>0</v>
          </cell>
          <cell r="K60">
            <v>0</v>
          </cell>
          <cell r="L60">
            <v>0</v>
          </cell>
          <cell r="M60">
            <v>23.5</v>
          </cell>
          <cell r="N60">
            <v>0</v>
          </cell>
        </row>
        <row r="61">
          <cell r="C61">
            <v>3</v>
          </cell>
          <cell r="D61">
            <v>0</v>
          </cell>
          <cell r="E61">
            <v>0.5</v>
          </cell>
          <cell r="F61">
            <v>0.5</v>
          </cell>
          <cell r="G61">
            <v>1</v>
          </cell>
          <cell r="H61">
            <v>0</v>
          </cell>
          <cell r="I61">
            <v>0.5</v>
          </cell>
          <cell r="J61">
            <v>0</v>
          </cell>
          <cell r="K61">
            <v>0</v>
          </cell>
          <cell r="L61">
            <v>0</v>
          </cell>
          <cell r="M61">
            <v>16</v>
          </cell>
          <cell r="N61">
            <v>0</v>
          </cell>
        </row>
        <row r="62">
          <cell r="C62">
            <v>1</v>
          </cell>
          <cell r="D62">
            <v>0</v>
          </cell>
          <cell r="E62">
            <v>1.5</v>
          </cell>
          <cell r="F62">
            <v>3.5</v>
          </cell>
          <cell r="G62">
            <v>0.5</v>
          </cell>
          <cell r="H62">
            <v>0</v>
          </cell>
          <cell r="I62">
            <v>1</v>
          </cell>
          <cell r="J62">
            <v>1</v>
          </cell>
          <cell r="K62">
            <v>0</v>
          </cell>
          <cell r="L62">
            <v>0</v>
          </cell>
          <cell r="M62">
            <v>6.5</v>
          </cell>
          <cell r="N62">
            <v>0</v>
          </cell>
        </row>
        <row r="63">
          <cell r="C63">
            <v>2.5</v>
          </cell>
          <cell r="D63">
            <v>0.5</v>
          </cell>
          <cell r="E63">
            <v>2</v>
          </cell>
          <cell r="F63">
            <v>0</v>
          </cell>
          <cell r="G63">
            <v>0</v>
          </cell>
          <cell r="H63">
            <v>0</v>
          </cell>
          <cell r="I63">
            <v>2.5</v>
          </cell>
          <cell r="J63">
            <v>0</v>
          </cell>
          <cell r="K63">
            <v>0</v>
          </cell>
          <cell r="L63">
            <v>0</v>
          </cell>
          <cell r="M63">
            <v>5</v>
          </cell>
          <cell r="N63">
            <v>0</v>
          </cell>
        </row>
        <row r="64">
          <cell r="C64">
            <v>4</v>
          </cell>
          <cell r="D64">
            <v>1</v>
          </cell>
          <cell r="E64">
            <v>4.5</v>
          </cell>
          <cell r="F64">
            <v>1</v>
          </cell>
          <cell r="G64">
            <v>0</v>
          </cell>
          <cell r="H64">
            <v>0</v>
          </cell>
          <cell r="I64">
            <v>0.5</v>
          </cell>
          <cell r="J64">
            <v>0</v>
          </cell>
          <cell r="K64">
            <v>0</v>
          </cell>
          <cell r="L64">
            <v>0</v>
          </cell>
          <cell r="M64">
            <v>9</v>
          </cell>
          <cell r="N64">
            <v>0</v>
          </cell>
        </row>
        <row r="65">
          <cell r="C65">
            <v>2</v>
          </cell>
          <cell r="D65">
            <v>0</v>
          </cell>
          <cell r="E65">
            <v>2.5</v>
          </cell>
          <cell r="F65">
            <v>1</v>
          </cell>
          <cell r="G65">
            <v>0</v>
          </cell>
          <cell r="H65">
            <v>0</v>
          </cell>
          <cell r="I65">
            <v>2</v>
          </cell>
          <cell r="J65">
            <v>0</v>
          </cell>
          <cell r="K65">
            <v>0</v>
          </cell>
          <cell r="L65">
            <v>0</v>
          </cell>
          <cell r="M65">
            <v>4.5</v>
          </cell>
          <cell r="N65">
            <v>0</v>
          </cell>
        </row>
        <row r="66">
          <cell r="C66">
            <v>3.5</v>
          </cell>
          <cell r="D66">
            <v>0</v>
          </cell>
          <cell r="E66">
            <v>2</v>
          </cell>
          <cell r="F66">
            <v>1.5</v>
          </cell>
          <cell r="G66">
            <v>0</v>
          </cell>
          <cell r="H66">
            <v>0</v>
          </cell>
          <cell r="I66">
            <v>1</v>
          </cell>
          <cell r="J66">
            <v>0</v>
          </cell>
          <cell r="K66">
            <v>0</v>
          </cell>
          <cell r="L66">
            <v>0</v>
          </cell>
          <cell r="M66">
            <v>5</v>
          </cell>
          <cell r="N66">
            <v>0</v>
          </cell>
        </row>
        <row r="67">
          <cell r="C67">
            <v>2</v>
          </cell>
          <cell r="D67">
            <v>0</v>
          </cell>
          <cell r="E67">
            <v>1</v>
          </cell>
          <cell r="F67">
            <v>1</v>
          </cell>
          <cell r="G67">
            <v>0</v>
          </cell>
          <cell r="H67">
            <v>0</v>
          </cell>
          <cell r="I67">
            <v>1</v>
          </cell>
          <cell r="J67">
            <v>0</v>
          </cell>
          <cell r="K67">
            <v>0</v>
          </cell>
          <cell r="L67">
            <v>0</v>
          </cell>
          <cell r="M67">
            <v>7.5</v>
          </cell>
          <cell r="N67">
            <v>0</v>
          </cell>
        </row>
        <row r="68">
          <cell r="C68">
            <v>0</v>
          </cell>
          <cell r="D68">
            <v>0</v>
          </cell>
          <cell r="E68">
            <v>2</v>
          </cell>
          <cell r="F68">
            <v>0</v>
          </cell>
          <cell r="G68">
            <v>0</v>
          </cell>
          <cell r="H68">
            <v>0</v>
          </cell>
          <cell r="I68">
            <v>0.5</v>
          </cell>
          <cell r="J68">
            <v>0</v>
          </cell>
          <cell r="K68">
            <v>0</v>
          </cell>
          <cell r="L68">
            <v>0</v>
          </cell>
          <cell r="M68">
            <v>6</v>
          </cell>
          <cell r="N68">
            <v>0</v>
          </cell>
        </row>
        <row r="69">
          <cell r="C69">
            <v>1.5</v>
          </cell>
          <cell r="D69">
            <v>0</v>
          </cell>
          <cell r="E69">
            <v>1.5</v>
          </cell>
          <cell r="F69">
            <v>1</v>
          </cell>
          <cell r="G69">
            <v>0</v>
          </cell>
          <cell r="H69">
            <v>0</v>
          </cell>
          <cell r="I69">
            <v>1.5</v>
          </cell>
          <cell r="J69">
            <v>0</v>
          </cell>
          <cell r="K69">
            <v>0</v>
          </cell>
          <cell r="L69">
            <v>0</v>
          </cell>
          <cell r="M69">
            <v>8</v>
          </cell>
          <cell r="N69">
            <v>0</v>
          </cell>
        </row>
        <row r="70">
          <cell r="C70">
            <v>2</v>
          </cell>
          <cell r="D70">
            <v>0</v>
          </cell>
          <cell r="E70">
            <v>0.5</v>
          </cell>
          <cell r="F70">
            <v>0</v>
          </cell>
          <cell r="G70">
            <v>0</v>
          </cell>
          <cell r="H70">
            <v>0</v>
          </cell>
          <cell r="I70">
            <v>0.5</v>
          </cell>
          <cell r="J70">
            <v>0</v>
          </cell>
          <cell r="K70">
            <v>0</v>
          </cell>
          <cell r="L70">
            <v>0</v>
          </cell>
          <cell r="M70">
            <v>5</v>
          </cell>
          <cell r="N70">
            <v>0</v>
          </cell>
        </row>
        <row r="71">
          <cell r="C71">
            <v>1</v>
          </cell>
          <cell r="D71">
            <v>0</v>
          </cell>
          <cell r="E71">
            <v>1</v>
          </cell>
          <cell r="F71">
            <v>0.5</v>
          </cell>
          <cell r="G71">
            <v>0</v>
          </cell>
          <cell r="H71">
            <v>0</v>
          </cell>
          <cell r="I71">
            <v>0</v>
          </cell>
          <cell r="J71">
            <v>0.5</v>
          </cell>
          <cell r="K71">
            <v>0</v>
          </cell>
          <cell r="L71">
            <v>0</v>
          </cell>
          <cell r="M71">
            <v>4</v>
          </cell>
          <cell r="N71">
            <v>0</v>
          </cell>
        </row>
        <row r="72">
          <cell r="C72">
            <v>0.5</v>
          </cell>
          <cell r="D72">
            <v>0</v>
          </cell>
          <cell r="E72">
            <v>1</v>
          </cell>
          <cell r="F72">
            <v>0</v>
          </cell>
          <cell r="G72">
            <v>0</v>
          </cell>
          <cell r="H72">
            <v>0</v>
          </cell>
          <cell r="I72">
            <v>1</v>
          </cell>
          <cell r="J72">
            <v>0</v>
          </cell>
          <cell r="K72">
            <v>0</v>
          </cell>
          <cell r="L72">
            <v>0</v>
          </cell>
          <cell r="M72">
            <v>6.5</v>
          </cell>
          <cell r="N72">
            <v>0</v>
          </cell>
        </row>
        <row r="73">
          <cell r="C73">
            <v>2</v>
          </cell>
          <cell r="D73">
            <v>0</v>
          </cell>
          <cell r="E73">
            <v>0.5</v>
          </cell>
          <cell r="F73">
            <v>0</v>
          </cell>
          <cell r="G73">
            <v>0</v>
          </cell>
          <cell r="H73">
            <v>0</v>
          </cell>
          <cell r="I73">
            <v>0.5</v>
          </cell>
          <cell r="J73">
            <v>0</v>
          </cell>
          <cell r="K73">
            <v>0</v>
          </cell>
          <cell r="L73">
            <v>0</v>
          </cell>
          <cell r="M73">
            <v>3.5</v>
          </cell>
          <cell r="N73">
            <v>0</v>
          </cell>
        </row>
        <row r="74">
          <cell r="C74">
            <v>1</v>
          </cell>
          <cell r="D74">
            <v>0</v>
          </cell>
          <cell r="E74">
            <v>1</v>
          </cell>
          <cell r="F74">
            <v>1.5</v>
          </cell>
          <cell r="G74">
            <v>0</v>
          </cell>
          <cell r="H74">
            <v>0</v>
          </cell>
          <cell r="I74">
            <v>0.5</v>
          </cell>
          <cell r="J74">
            <v>0</v>
          </cell>
          <cell r="K74">
            <v>0</v>
          </cell>
          <cell r="L74">
            <v>0</v>
          </cell>
          <cell r="M74">
            <v>5</v>
          </cell>
          <cell r="N74">
            <v>0</v>
          </cell>
        </row>
        <row r="75">
          <cell r="C75">
            <v>0.5</v>
          </cell>
          <cell r="D75">
            <v>0</v>
          </cell>
          <cell r="E75">
            <v>0</v>
          </cell>
          <cell r="F75">
            <v>2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4.5</v>
          </cell>
          <cell r="N75">
            <v>0</v>
          </cell>
        </row>
        <row r="76">
          <cell r="C76">
            <v>0.5</v>
          </cell>
          <cell r="D76">
            <v>0</v>
          </cell>
          <cell r="E76">
            <v>1.5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1.5</v>
          </cell>
          <cell r="N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0.5</v>
          </cell>
          <cell r="J77">
            <v>0</v>
          </cell>
          <cell r="K77">
            <v>0</v>
          </cell>
          <cell r="L77">
            <v>0</v>
          </cell>
          <cell r="M77">
            <v>0.5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0.5</v>
          </cell>
          <cell r="F78">
            <v>1.5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</v>
          </cell>
          <cell r="N78">
            <v>0</v>
          </cell>
        </row>
        <row r="79">
          <cell r="C79">
            <v>0.5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2.5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1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0.5</v>
          </cell>
          <cell r="F82">
            <v>0</v>
          </cell>
          <cell r="G82">
            <v>0</v>
          </cell>
          <cell r="H82">
            <v>0</v>
          </cell>
          <cell r="I82">
            <v>0.5</v>
          </cell>
          <cell r="J82">
            <v>0</v>
          </cell>
          <cell r="K82">
            <v>0</v>
          </cell>
          <cell r="L82">
            <v>0</v>
          </cell>
          <cell r="M82">
            <v>0.5</v>
          </cell>
          <cell r="N82">
            <v>0</v>
          </cell>
        </row>
        <row r="83">
          <cell r="C83">
            <v>1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0.5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0.5</v>
          </cell>
          <cell r="D85">
            <v>0</v>
          </cell>
          <cell r="E85">
            <v>0.5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1</v>
          </cell>
          <cell r="D86">
            <v>0</v>
          </cell>
          <cell r="E86">
            <v>1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0.5</v>
          </cell>
          <cell r="N86">
            <v>0</v>
          </cell>
        </row>
        <row r="87">
          <cell r="C87">
            <v>0.5</v>
          </cell>
          <cell r="D87">
            <v>0</v>
          </cell>
          <cell r="E87">
            <v>0</v>
          </cell>
          <cell r="F87">
            <v>1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1</v>
          </cell>
          <cell r="D88">
            <v>0</v>
          </cell>
          <cell r="E88">
            <v>1.5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0.5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0.5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1</v>
          </cell>
          <cell r="F90">
            <v>0.5</v>
          </cell>
          <cell r="G90">
            <v>0</v>
          </cell>
          <cell r="H90">
            <v>0.5</v>
          </cell>
          <cell r="I90">
            <v>1</v>
          </cell>
          <cell r="J90">
            <v>0</v>
          </cell>
          <cell r="K90">
            <v>0</v>
          </cell>
          <cell r="L90">
            <v>0</v>
          </cell>
          <cell r="M90">
            <v>4.5</v>
          </cell>
          <cell r="N90">
            <v>0</v>
          </cell>
        </row>
        <row r="91">
          <cell r="C91">
            <v>1.5</v>
          </cell>
          <cell r="D91">
            <v>0</v>
          </cell>
          <cell r="E91">
            <v>0.5</v>
          </cell>
          <cell r="F91">
            <v>0.5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7.5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0.5</v>
          </cell>
          <cell r="F92">
            <v>2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5</v>
          </cell>
          <cell r="N92">
            <v>0</v>
          </cell>
        </row>
        <row r="93">
          <cell r="C93">
            <v>0.5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4.5</v>
          </cell>
          <cell r="N93">
            <v>0</v>
          </cell>
        </row>
        <row r="94">
          <cell r="C94">
            <v>1</v>
          </cell>
          <cell r="D94">
            <v>0</v>
          </cell>
          <cell r="E94">
            <v>0</v>
          </cell>
          <cell r="F94">
            <v>1</v>
          </cell>
          <cell r="G94">
            <v>0</v>
          </cell>
          <cell r="H94">
            <v>0.5</v>
          </cell>
          <cell r="I94">
            <v>0.5</v>
          </cell>
          <cell r="J94">
            <v>0</v>
          </cell>
          <cell r="K94">
            <v>0</v>
          </cell>
          <cell r="L94">
            <v>0</v>
          </cell>
          <cell r="M94">
            <v>4.5</v>
          </cell>
          <cell r="N94">
            <v>0</v>
          </cell>
        </row>
        <row r="95">
          <cell r="C95">
            <v>1</v>
          </cell>
          <cell r="D95">
            <v>0</v>
          </cell>
          <cell r="E95">
            <v>0.5</v>
          </cell>
          <cell r="F95">
            <v>0</v>
          </cell>
          <cell r="G95">
            <v>0</v>
          </cell>
          <cell r="H95">
            <v>0.5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4</v>
          </cell>
          <cell r="N95">
            <v>0</v>
          </cell>
        </row>
        <row r="96">
          <cell r="C96">
            <v>1.5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0.5</v>
          </cell>
          <cell r="J96">
            <v>0</v>
          </cell>
          <cell r="K96">
            <v>0</v>
          </cell>
          <cell r="L96">
            <v>0</v>
          </cell>
          <cell r="M96">
            <v>4.5</v>
          </cell>
          <cell r="N96">
            <v>0</v>
          </cell>
        </row>
        <row r="97">
          <cell r="C97">
            <v>0.5</v>
          </cell>
          <cell r="D97">
            <v>0</v>
          </cell>
          <cell r="E97">
            <v>1</v>
          </cell>
          <cell r="F97">
            <v>0.5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5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0.5</v>
          </cell>
          <cell r="F98">
            <v>0.5</v>
          </cell>
          <cell r="G98">
            <v>0</v>
          </cell>
          <cell r="H98">
            <v>0.5</v>
          </cell>
          <cell r="I98">
            <v>0.5</v>
          </cell>
          <cell r="J98">
            <v>0</v>
          </cell>
          <cell r="K98">
            <v>0</v>
          </cell>
          <cell r="L98">
            <v>0</v>
          </cell>
          <cell r="M98">
            <v>3</v>
          </cell>
          <cell r="N98">
            <v>0</v>
          </cell>
        </row>
        <row r="99">
          <cell r="C99">
            <v>0.5</v>
          </cell>
          <cell r="D99">
            <v>0</v>
          </cell>
          <cell r="E99">
            <v>0</v>
          </cell>
          <cell r="F99">
            <v>0.5</v>
          </cell>
          <cell r="G99">
            <v>0</v>
          </cell>
          <cell r="H99">
            <v>0.5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3.5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0.5</v>
          </cell>
          <cell r="G100">
            <v>0</v>
          </cell>
          <cell r="H100">
            <v>1</v>
          </cell>
          <cell r="I100">
            <v>0.5</v>
          </cell>
          <cell r="J100">
            <v>0</v>
          </cell>
          <cell r="K100">
            <v>0</v>
          </cell>
          <cell r="L100">
            <v>0</v>
          </cell>
          <cell r="M100">
            <v>4</v>
          </cell>
          <cell r="N100">
            <v>0</v>
          </cell>
        </row>
        <row r="101">
          <cell r="C101">
            <v>0.5</v>
          </cell>
          <cell r="D101">
            <v>0</v>
          </cell>
          <cell r="E101">
            <v>0</v>
          </cell>
          <cell r="F101">
            <v>1</v>
          </cell>
          <cell r="G101">
            <v>0</v>
          </cell>
          <cell r="H101">
            <v>0.5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5.5</v>
          </cell>
          <cell r="N101">
            <v>0</v>
          </cell>
        </row>
        <row r="102">
          <cell r="C102">
            <v>1.5</v>
          </cell>
          <cell r="D102">
            <v>0</v>
          </cell>
          <cell r="E102">
            <v>1</v>
          </cell>
          <cell r="F102">
            <v>3.5</v>
          </cell>
          <cell r="G102">
            <v>0</v>
          </cell>
          <cell r="H102">
            <v>0.5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7.5</v>
          </cell>
          <cell r="N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1</v>
          </cell>
          <cell r="G103">
            <v>0</v>
          </cell>
          <cell r="H103">
            <v>0.5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8.5</v>
          </cell>
          <cell r="N103">
            <v>0</v>
          </cell>
        </row>
        <row r="104">
          <cell r="C104">
            <v>0.5</v>
          </cell>
          <cell r="D104">
            <v>0</v>
          </cell>
          <cell r="E104">
            <v>0.5</v>
          </cell>
          <cell r="F104">
            <v>4.5</v>
          </cell>
          <cell r="G104">
            <v>0.5</v>
          </cell>
          <cell r="H104">
            <v>0.5</v>
          </cell>
          <cell r="I104">
            <v>1</v>
          </cell>
          <cell r="J104">
            <v>0</v>
          </cell>
          <cell r="K104">
            <v>0</v>
          </cell>
          <cell r="L104">
            <v>0</v>
          </cell>
          <cell r="M104">
            <v>9</v>
          </cell>
          <cell r="N104">
            <v>0</v>
          </cell>
        </row>
        <row r="105">
          <cell r="C105">
            <v>1.5</v>
          </cell>
          <cell r="D105">
            <v>0</v>
          </cell>
          <cell r="E105">
            <v>1</v>
          </cell>
          <cell r="F105">
            <v>1</v>
          </cell>
          <cell r="G105">
            <v>0.5</v>
          </cell>
          <cell r="H105">
            <v>0.5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17</v>
          </cell>
          <cell r="N105">
            <v>0</v>
          </cell>
        </row>
      </sheetData>
      <sheetData sheetId="15" refreshError="1">
        <row r="5">
          <cell r="G5" t="str">
            <v>xxx</v>
          </cell>
          <cell r="K5" t="str">
            <v>xxx</v>
          </cell>
        </row>
        <row r="6">
          <cell r="K6" t="str">
            <v>xxx</v>
          </cell>
        </row>
        <row r="10">
          <cell r="C10">
            <v>1.2857142857142858</v>
          </cell>
          <cell r="D10">
            <v>0</v>
          </cell>
          <cell r="E10">
            <v>0.7142857142857143</v>
          </cell>
          <cell r="F10">
            <v>0.8571428571428571</v>
          </cell>
          <cell r="G10">
            <v>0</v>
          </cell>
          <cell r="H10">
            <v>0.14285714285714285</v>
          </cell>
          <cell r="I10">
            <v>0.42857142857142855</v>
          </cell>
          <cell r="J10">
            <v>0</v>
          </cell>
          <cell r="K10">
            <v>0</v>
          </cell>
          <cell r="L10">
            <v>0</v>
          </cell>
          <cell r="M10">
            <v>11.142857142857142</v>
          </cell>
          <cell r="N10">
            <v>0</v>
          </cell>
        </row>
        <row r="11">
          <cell r="C11">
            <v>1.5714285714285714</v>
          </cell>
          <cell r="D11">
            <v>0</v>
          </cell>
          <cell r="E11">
            <v>0.7142857142857143</v>
          </cell>
          <cell r="F11">
            <v>1.1428571428571428</v>
          </cell>
          <cell r="G11">
            <v>0</v>
          </cell>
          <cell r="H11">
            <v>0</v>
          </cell>
          <cell r="I11">
            <v>1.7142857142857142</v>
          </cell>
          <cell r="J11">
            <v>0.14285714285714285</v>
          </cell>
          <cell r="K11">
            <v>0</v>
          </cell>
          <cell r="L11">
            <v>0</v>
          </cell>
          <cell r="M11">
            <v>17.285714285714285</v>
          </cell>
          <cell r="N11">
            <v>0</v>
          </cell>
        </row>
        <row r="12">
          <cell r="C12">
            <v>2</v>
          </cell>
          <cell r="D12">
            <v>0</v>
          </cell>
          <cell r="E12">
            <v>0.42857142857142855</v>
          </cell>
          <cell r="F12">
            <v>1</v>
          </cell>
          <cell r="G12">
            <v>0.42857142857142855</v>
          </cell>
          <cell r="H12">
            <v>0</v>
          </cell>
          <cell r="I12">
            <v>0.5714285714285714</v>
          </cell>
          <cell r="J12">
            <v>0.14285714285714285</v>
          </cell>
          <cell r="K12">
            <v>0</v>
          </cell>
          <cell r="L12">
            <v>0</v>
          </cell>
          <cell r="M12">
            <v>20</v>
          </cell>
          <cell r="N12">
            <v>0</v>
          </cell>
        </row>
        <row r="13">
          <cell r="C13">
            <v>1</v>
          </cell>
          <cell r="D13">
            <v>0.14285714285714285</v>
          </cell>
          <cell r="E13">
            <v>1.8571428571428572</v>
          </cell>
          <cell r="F13">
            <v>1</v>
          </cell>
          <cell r="G13">
            <v>0.42857142857142855</v>
          </cell>
          <cell r="H13">
            <v>0</v>
          </cell>
          <cell r="I13">
            <v>0.8571428571428571</v>
          </cell>
          <cell r="J13">
            <v>0</v>
          </cell>
          <cell r="K13">
            <v>0</v>
          </cell>
          <cell r="L13">
            <v>0</v>
          </cell>
          <cell r="M13">
            <v>23.142857142857142</v>
          </cell>
          <cell r="N13">
            <v>0</v>
          </cell>
        </row>
        <row r="14">
          <cell r="C14">
            <v>1.8571428571428572</v>
          </cell>
          <cell r="D14">
            <v>0.2857142857142857</v>
          </cell>
          <cell r="E14">
            <v>1.7142857142857142</v>
          </cell>
          <cell r="F14">
            <v>1.4285714285714286</v>
          </cell>
          <cell r="G14">
            <v>0</v>
          </cell>
          <cell r="H14">
            <v>0</v>
          </cell>
          <cell r="I14">
            <v>0.42857142857142855</v>
          </cell>
          <cell r="J14">
            <v>0</v>
          </cell>
          <cell r="K14">
            <v>0</v>
          </cell>
          <cell r="L14">
            <v>0</v>
          </cell>
          <cell r="M14">
            <v>25</v>
          </cell>
          <cell r="N14">
            <v>0</v>
          </cell>
        </row>
        <row r="15">
          <cell r="C15">
            <v>1.5714285714285714</v>
          </cell>
          <cell r="D15">
            <v>0</v>
          </cell>
          <cell r="E15">
            <v>0.42857142857142855</v>
          </cell>
          <cell r="F15">
            <v>1.1428571428571428</v>
          </cell>
          <cell r="G15">
            <v>0</v>
          </cell>
          <cell r="H15">
            <v>0</v>
          </cell>
          <cell r="I15">
            <v>1</v>
          </cell>
          <cell r="J15">
            <v>0</v>
          </cell>
          <cell r="K15">
            <v>0</v>
          </cell>
          <cell r="L15">
            <v>0</v>
          </cell>
          <cell r="M15">
            <v>23.857142857142858</v>
          </cell>
          <cell r="N15">
            <v>0</v>
          </cell>
        </row>
        <row r="16">
          <cell r="C16">
            <v>2.7142857142857144</v>
          </cell>
          <cell r="D16">
            <v>0.14285714285714285</v>
          </cell>
          <cell r="E16">
            <v>1.4285714285714286</v>
          </cell>
          <cell r="F16">
            <v>1.1428571428571428</v>
          </cell>
          <cell r="G16">
            <v>0</v>
          </cell>
          <cell r="H16">
            <v>0</v>
          </cell>
          <cell r="I16">
            <v>0.5714285714285714</v>
          </cell>
          <cell r="J16">
            <v>0</v>
          </cell>
          <cell r="K16">
            <v>0</v>
          </cell>
          <cell r="L16">
            <v>0</v>
          </cell>
          <cell r="M16">
            <v>23.571428571428573</v>
          </cell>
          <cell r="N16">
            <v>0.14285714285714285</v>
          </cell>
        </row>
        <row r="17">
          <cell r="C17">
            <v>1.2857142857142858</v>
          </cell>
          <cell r="D17">
            <v>0</v>
          </cell>
          <cell r="E17">
            <v>1.1428571428571428</v>
          </cell>
          <cell r="F17">
            <v>2</v>
          </cell>
          <cell r="G17">
            <v>0</v>
          </cell>
          <cell r="H17">
            <v>0</v>
          </cell>
          <cell r="I17">
            <v>0.7142857142857143</v>
          </cell>
          <cell r="J17">
            <v>0.14285714285714285</v>
          </cell>
          <cell r="K17">
            <v>0</v>
          </cell>
          <cell r="L17">
            <v>0</v>
          </cell>
          <cell r="M17">
            <v>25.714285714285715</v>
          </cell>
          <cell r="N17">
            <v>0</v>
          </cell>
        </row>
        <row r="18">
          <cell r="C18">
            <v>1.8571428571428572</v>
          </cell>
          <cell r="D18">
            <v>0</v>
          </cell>
          <cell r="E18">
            <v>1.7142857142857142</v>
          </cell>
          <cell r="F18">
            <v>1.2857142857142858</v>
          </cell>
          <cell r="G18">
            <v>0</v>
          </cell>
          <cell r="H18">
            <v>0</v>
          </cell>
          <cell r="I18">
            <v>0.7142857142857143</v>
          </cell>
          <cell r="J18">
            <v>0</v>
          </cell>
          <cell r="K18">
            <v>0</v>
          </cell>
          <cell r="L18">
            <v>0</v>
          </cell>
          <cell r="M18">
            <v>24</v>
          </cell>
          <cell r="N18">
            <v>0</v>
          </cell>
        </row>
        <row r="19">
          <cell r="C19">
            <v>2.7142857142857144</v>
          </cell>
          <cell r="D19">
            <v>0</v>
          </cell>
          <cell r="E19">
            <v>1.1428571428571428</v>
          </cell>
          <cell r="F19">
            <v>2.4285714285714284</v>
          </cell>
          <cell r="G19">
            <v>0</v>
          </cell>
          <cell r="H19">
            <v>0</v>
          </cell>
          <cell r="I19">
            <v>0.2857142857142857</v>
          </cell>
          <cell r="J19">
            <v>0</v>
          </cell>
          <cell r="K19">
            <v>0</v>
          </cell>
          <cell r="L19">
            <v>0</v>
          </cell>
          <cell r="M19">
            <v>27.714285714285715</v>
          </cell>
          <cell r="N19">
            <v>0</v>
          </cell>
        </row>
        <row r="20">
          <cell r="C20">
            <v>1.5714285714285714</v>
          </cell>
          <cell r="D20">
            <v>0.2857142857142857</v>
          </cell>
          <cell r="E20">
            <v>2.7142857142857144</v>
          </cell>
          <cell r="F20">
            <v>1.4285714285714286</v>
          </cell>
          <cell r="G20">
            <v>0</v>
          </cell>
          <cell r="H20">
            <v>0</v>
          </cell>
          <cell r="I20">
            <v>0.2857142857142857</v>
          </cell>
          <cell r="J20">
            <v>0</v>
          </cell>
          <cell r="K20">
            <v>0</v>
          </cell>
          <cell r="L20">
            <v>0</v>
          </cell>
          <cell r="M20">
            <v>25.571428571428573</v>
          </cell>
          <cell r="N20">
            <v>0.2857142857142857</v>
          </cell>
        </row>
        <row r="21">
          <cell r="C21">
            <v>2</v>
          </cell>
          <cell r="D21">
            <v>0.14285714285714285</v>
          </cell>
          <cell r="E21">
            <v>1.8571428571428572</v>
          </cell>
          <cell r="F21">
            <v>2.5714285714285716</v>
          </cell>
          <cell r="G21">
            <v>0</v>
          </cell>
          <cell r="H21">
            <v>0</v>
          </cell>
          <cell r="I21">
            <v>0.8571428571428571</v>
          </cell>
          <cell r="J21">
            <v>0.14285714285714285</v>
          </cell>
          <cell r="K21">
            <v>0</v>
          </cell>
          <cell r="L21">
            <v>0</v>
          </cell>
          <cell r="M21">
            <v>26.571428571428573</v>
          </cell>
          <cell r="N21">
            <v>0.2857142857142857</v>
          </cell>
        </row>
        <row r="22">
          <cell r="C22">
            <v>2.2857142857142856</v>
          </cell>
          <cell r="D22">
            <v>0.14285714285714285</v>
          </cell>
          <cell r="E22">
            <v>1.5714285714285714</v>
          </cell>
          <cell r="F22">
            <v>1.7142857142857142</v>
          </cell>
          <cell r="G22">
            <v>0.2857142857142857</v>
          </cell>
          <cell r="H22">
            <v>0</v>
          </cell>
          <cell r="I22">
            <v>0.42857142857142855</v>
          </cell>
          <cell r="J22">
            <v>0.14285714285714285</v>
          </cell>
          <cell r="K22">
            <v>0</v>
          </cell>
          <cell r="L22">
            <v>0</v>
          </cell>
          <cell r="M22">
            <v>29.857142857142858</v>
          </cell>
          <cell r="N22">
            <v>0.14285714285714285</v>
          </cell>
        </row>
        <row r="23">
          <cell r="C23">
            <v>2.7142857142857144</v>
          </cell>
          <cell r="D23">
            <v>0.5714285714285714</v>
          </cell>
          <cell r="E23">
            <v>2.8571428571428572</v>
          </cell>
          <cell r="F23">
            <v>1.4285714285714286</v>
          </cell>
          <cell r="G23">
            <v>0</v>
          </cell>
          <cell r="H23">
            <v>0</v>
          </cell>
          <cell r="I23">
            <v>1</v>
          </cell>
          <cell r="J23">
            <v>0.5714285714285714</v>
          </cell>
          <cell r="K23">
            <v>0</v>
          </cell>
          <cell r="L23">
            <v>0</v>
          </cell>
          <cell r="M23">
            <v>19.714285714285715</v>
          </cell>
          <cell r="N23">
            <v>0</v>
          </cell>
        </row>
        <row r="24">
          <cell r="C24">
            <v>2.4285714285714284</v>
          </cell>
          <cell r="D24">
            <v>0</v>
          </cell>
          <cell r="E24">
            <v>1.5714285714285714</v>
          </cell>
          <cell r="F24">
            <v>2.2857142857142856</v>
          </cell>
          <cell r="G24">
            <v>0</v>
          </cell>
          <cell r="H24">
            <v>0</v>
          </cell>
          <cell r="I24">
            <v>0.5714285714285714</v>
          </cell>
          <cell r="J24">
            <v>0</v>
          </cell>
          <cell r="K24">
            <v>0</v>
          </cell>
          <cell r="L24">
            <v>0</v>
          </cell>
          <cell r="M24">
            <v>24.714285714285715</v>
          </cell>
          <cell r="N24">
            <v>0</v>
          </cell>
        </row>
        <row r="25">
          <cell r="C25">
            <v>1.7142857142857142</v>
          </cell>
          <cell r="D25">
            <v>0</v>
          </cell>
          <cell r="E25">
            <v>1.4285714285714286</v>
          </cell>
          <cell r="F25">
            <v>1.4285714285714286</v>
          </cell>
          <cell r="G25">
            <v>0</v>
          </cell>
          <cell r="H25">
            <v>0.42857142857142855</v>
          </cell>
          <cell r="I25">
            <v>0.14285714285714285</v>
          </cell>
          <cell r="J25">
            <v>0.14285714285714285</v>
          </cell>
          <cell r="K25">
            <v>0</v>
          </cell>
          <cell r="L25">
            <v>0</v>
          </cell>
          <cell r="M25">
            <v>27.714285714285715</v>
          </cell>
          <cell r="N25">
            <v>0</v>
          </cell>
        </row>
        <row r="26">
          <cell r="C26">
            <v>3.4285714285714284</v>
          </cell>
          <cell r="D26">
            <v>0.2857142857142857</v>
          </cell>
          <cell r="E26">
            <v>2.4285714285714284</v>
          </cell>
          <cell r="F26">
            <v>2</v>
          </cell>
          <cell r="G26">
            <v>0</v>
          </cell>
          <cell r="H26">
            <v>0</v>
          </cell>
          <cell r="I26">
            <v>0.14285714285714285</v>
          </cell>
          <cell r="J26">
            <v>0</v>
          </cell>
          <cell r="K26">
            <v>0</v>
          </cell>
          <cell r="L26">
            <v>0</v>
          </cell>
          <cell r="M26">
            <v>27.714285714285715</v>
          </cell>
          <cell r="N26">
            <v>0</v>
          </cell>
        </row>
        <row r="27">
          <cell r="C27">
            <v>2.4285714285714284</v>
          </cell>
          <cell r="D27">
            <v>0</v>
          </cell>
          <cell r="E27">
            <v>1.8571428571428572</v>
          </cell>
          <cell r="F27">
            <v>3.2857142857142856</v>
          </cell>
          <cell r="G27">
            <v>0</v>
          </cell>
          <cell r="H27">
            <v>0</v>
          </cell>
          <cell r="I27">
            <v>1</v>
          </cell>
          <cell r="J27">
            <v>0</v>
          </cell>
          <cell r="K27">
            <v>0</v>
          </cell>
          <cell r="L27">
            <v>0</v>
          </cell>
          <cell r="M27">
            <v>24.714285714285715</v>
          </cell>
          <cell r="N27">
            <v>0</v>
          </cell>
        </row>
        <row r="28">
          <cell r="C28">
            <v>3.1428571428571428</v>
          </cell>
          <cell r="D28">
            <v>0</v>
          </cell>
          <cell r="E28">
            <v>2.1428571428571428</v>
          </cell>
          <cell r="F28">
            <v>2.8571428571428572</v>
          </cell>
          <cell r="G28">
            <v>0</v>
          </cell>
          <cell r="H28">
            <v>0</v>
          </cell>
          <cell r="I28">
            <v>0.7142857142857143</v>
          </cell>
          <cell r="J28">
            <v>0</v>
          </cell>
          <cell r="K28">
            <v>0</v>
          </cell>
          <cell r="L28">
            <v>0</v>
          </cell>
          <cell r="M28">
            <v>28.142857142857142</v>
          </cell>
          <cell r="N28">
            <v>0</v>
          </cell>
        </row>
        <row r="29">
          <cell r="C29">
            <v>3.2857142857142856</v>
          </cell>
          <cell r="D29">
            <v>0</v>
          </cell>
          <cell r="E29">
            <v>1.4285714285714286</v>
          </cell>
          <cell r="F29">
            <v>2.1428571428571428</v>
          </cell>
          <cell r="G29">
            <v>0.42857142857142855</v>
          </cell>
          <cell r="H29">
            <v>0.14285714285714285</v>
          </cell>
          <cell r="I29">
            <v>0.5714285714285714</v>
          </cell>
          <cell r="J29">
            <v>0.2857142857142857</v>
          </cell>
          <cell r="K29">
            <v>0</v>
          </cell>
          <cell r="L29">
            <v>0</v>
          </cell>
          <cell r="M29">
            <v>26.428571428571427</v>
          </cell>
          <cell r="N29">
            <v>0</v>
          </cell>
        </row>
        <row r="30">
          <cell r="C30">
            <v>2.8571428571428572</v>
          </cell>
          <cell r="D30">
            <v>0.2857142857142857</v>
          </cell>
          <cell r="E30">
            <v>2.1428571428571428</v>
          </cell>
          <cell r="F30">
            <v>2</v>
          </cell>
          <cell r="G30">
            <v>0</v>
          </cell>
          <cell r="H30">
            <v>0</v>
          </cell>
          <cell r="I30">
            <v>0.42857142857142855</v>
          </cell>
          <cell r="J30">
            <v>0</v>
          </cell>
          <cell r="K30">
            <v>0</v>
          </cell>
          <cell r="L30">
            <v>0</v>
          </cell>
          <cell r="M30">
            <v>28.285714285714285</v>
          </cell>
          <cell r="N30">
            <v>0</v>
          </cell>
        </row>
        <row r="31">
          <cell r="C31">
            <v>1.8571428571428572</v>
          </cell>
          <cell r="D31">
            <v>0.42857142857142855</v>
          </cell>
          <cell r="E31">
            <v>2.5714285714285716</v>
          </cell>
          <cell r="F31">
            <v>1.5714285714285714</v>
          </cell>
          <cell r="G31">
            <v>0.2857142857142857</v>
          </cell>
          <cell r="H31">
            <v>0</v>
          </cell>
          <cell r="I31">
            <v>0.2857142857142857</v>
          </cell>
          <cell r="J31">
            <v>0</v>
          </cell>
          <cell r="K31">
            <v>0</v>
          </cell>
          <cell r="L31">
            <v>0</v>
          </cell>
          <cell r="M31">
            <v>26.571428571428573</v>
          </cell>
          <cell r="N31">
            <v>0</v>
          </cell>
        </row>
        <row r="32">
          <cell r="C32">
            <v>3.1428571428571428</v>
          </cell>
          <cell r="D32">
            <v>0</v>
          </cell>
          <cell r="E32">
            <v>1.8571428571428572</v>
          </cell>
          <cell r="F32">
            <v>2.2857142857142856</v>
          </cell>
          <cell r="G32">
            <v>0</v>
          </cell>
          <cell r="H32">
            <v>0</v>
          </cell>
          <cell r="I32">
            <v>0.8571428571428571</v>
          </cell>
          <cell r="J32">
            <v>0.14285714285714285</v>
          </cell>
          <cell r="K32">
            <v>0</v>
          </cell>
          <cell r="L32">
            <v>0</v>
          </cell>
          <cell r="M32">
            <v>29.285714285714285</v>
          </cell>
          <cell r="N32">
            <v>0</v>
          </cell>
        </row>
        <row r="33">
          <cell r="C33">
            <v>2.1428571428571428</v>
          </cell>
          <cell r="D33">
            <v>0</v>
          </cell>
          <cell r="E33">
            <v>1.1428571428571428</v>
          </cell>
          <cell r="F33">
            <v>2.1428571428571428</v>
          </cell>
          <cell r="G33">
            <v>0.14285714285714285</v>
          </cell>
          <cell r="H33">
            <v>0</v>
          </cell>
          <cell r="I33">
            <v>0.7142857142857143</v>
          </cell>
          <cell r="J33">
            <v>0</v>
          </cell>
          <cell r="K33">
            <v>0</v>
          </cell>
          <cell r="L33">
            <v>0</v>
          </cell>
          <cell r="M33">
            <v>22.571428571428573</v>
          </cell>
          <cell r="N33">
            <v>0</v>
          </cell>
        </row>
        <row r="34">
          <cell r="C34">
            <v>2.1428571428571428</v>
          </cell>
          <cell r="D34">
            <v>0</v>
          </cell>
          <cell r="E34">
            <v>1</v>
          </cell>
          <cell r="F34">
            <v>2.8571428571428572</v>
          </cell>
          <cell r="G34">
            <v>0</v>
          </cell>
          <cell r="H34">
            <v>0</v>
          </cell>
          <cell r="I34">
            <v>0.2857142857142857</v>
          </cell>
          <cell r="J34">
            <v>0</v>
          </cell>
          <cell r="K34">
            <v>0</v>
          </cell>
          <cell r="L34">
            <v>0</v>
          </cell>
          <cell r="M34">
            <v>23.857142857142858</v>
          </cell>
          <cell r="N34">
            <v>0</v>
          </cell>
        </row>
        <row r="35">
          <cell r="C35">
            <v>3.2857142857142856</v>
          </cell>
          <cell r="D35">
            <v>0.42857142857142855</v>
          </cell>
          <cell r="E35">
            <v>3.1428571428571428</v>
          </cell>
          <cell r="F35">
            <v>3.2857142857142856</v>
          </cell>
          <cell r="G35">
            <v>0</v>
          </cell>
          <cell r="H35">
            <v>0</v>
          </cell>
          <cell r="I35">
            <v>0.2857142857142857</v>
          </cell>
          <cell r="J35">
            <v>0</v>
          </cell>
          <cell r="K35">
            <v>0</v>
          </cell>
          <cell r="L35">
            <v>0</v>
          </cell>
          <cell r="M35">
            <v>26.571428571428573</v>
          </cell>
          <cell r="N35">
            <v>0</v>
          </cell>
        </row>
        <row r="36">
          <cell r="C36">
            <v>4.2857142857142856</v>
          </cell>
          <cell r="D36">
            <v>0.5714285714285714</v>
          </cell>
          <cell r="E36">
            <v>2.7142857142857144</v>
          </cell>
          <cell r="F36">
            <v>3.7142857142857144</v>
          </cell>
          <cell r="G36">
            <v>0</v>
          </cell>
          <cell r="H36">
            <v>0</v>
          </cell>
          <cell r="I36">
            <v>0.7142857142857143</v>
          </cell>
          <cell r="J36">
            <v>0.2857142857142857</v>
          </cell>
          <cell r="K36">
            <v>0</v>
          </cell>
          <cell r="L36">
            <v>0</v>
          </cell>
          <cell r="M36">
            <v>23.571428571428573</v>
          </cell>
          <cell r="N36">
            <v>0</v>
          </cell>
        </row>
        <row r="37">
          <cell r="C37">
            <v>2.4285714285714284</v>
          </cell>
          <cell r="D37">
            <v>0</v>
          </cell>
          <cell r="E37">
            <v>1.4285714285714286</v>
          </cell>
          <cell r="F37">
            <v>2.2857142857142856</v>
          </cell>
          <cell r="G37">
            <v>0</v>
          </cell>
          <cell r="H37">
            <v>0</v>
          </cell>
          <cell r="I37">
            <v>1.4285714285714286</v>
          </cell>
          <cell r="J37">
            <v>0</v>
          </cell>
          <cell r="K37">
            <v>0</v>
          </cell>
          <cell r="L37">
            <v>0</v>
          </cell>
          <cell r="M37">
            <v>24.428571428571427</v>
          </cell>
          <cell r="N37">
            <v>0</v>
          </cell>
        </row>
        <row r="38">
          <cell r="C38">
            <v>2.4285714285714284</v>
          </cell>
          <cell r="D38">
            <v>0.42857142857142855</v>
          </cell>
          <cell r="E38">
            <v>2.8571428571428572</v>
          </cell>
          <cell r="F38">
            <v>2.2857142857142856</v>
          </cell>
          <cell r="G38">
            <v>0.14285714285714285</v>
          </cell>
          <cell r="H38">
            <v>0</v>
          </cell>
          <cell r="I38">
            <v>1.1428571428571428</v>
          </cell>
          <cell r="J38">
            <v>0.42857142857142855</v>
          </cell>
          <cell r="K38">
            <v>0</v>
          </cell>
          <cell r="L38">
            <v>0</v>
          </cell>
          <cell r="M38">
            <v>23.857142857142858</v>
          </cell>
          <cell r="N38">
            <v>0</v>
          </cell>
        </row>
        <row r="39">
          <cell r="C39">
            <v>5</v>
          </cell>
          <cell r="D39">
            <v>0.14285714285714285</v>
          </cell>
          <cell r="E39">
            <v>1.8571428571428572</v>
          </cell>
          <cell r="F39">
            <v>3.4285714285714284</v>
          </cell>
          <cell r="G39">
            <v>0.14285714285714285</v>
          </cell>
          <cell r="H39">
            <v>0.14285714285714285</v>
          </cell>
          <cell r="I39">
            <v>0.7142857142857143</v>
          </cell>
          <cell r="J39">
            <v>0.14285714285714285</v>
          </cell>
          <cell r="K39">
            <v>0</v>
          </cell>
          <cell r="L39">
            <v>0</v>
          </cell>
          <cell r="M39">
            <v>22.857142857142858</v>
          </cell>
          <cell r="N39">
            <v>0</v>
          </cell>
        </row>
        <row r="40">
          <cell r="C40">
            <v>3.5714285714285716</v>
          </cell>
          <cell r="D40">
            <v>0.14285714285714285</v>
          </cell>
          <cell r="E40">
            <v>2.4285714285714284</v>
          </cell>
          <cell r="F40">
            <v>1.8571428571428572</v>
          </cell>
          <cell r="G40">
            <v>0</v>
          </cell>
          <cell r="H40">
            <v>0</v>
          </cell>
          <cell r="I40">
            <v>0.7142857142857143</v>
          </cell>
          <cell r="J40">
            <v>0</v>
          </cell>
          <cell r="K40">
            <v>0</v>
          </cell>
          <cell r="L40">
            <v>0</v>
          </cell>
          <cell r="M40">
            <v>25.285714285714285</v>
          </cell>
          <cell r="N40">
            <v>0</v>
          </cell>
        </row>
        <row r="41">
          <cell r="C41">
            <v>3.1428571428571428</v>
          </cell>
          <cell r="D41">
            <v>0.42857142857142855</v>
          </cell>
          <cell r="E41">
            <v>2.5714285714285716</v>
          </cell>
          <cell r="F41">
            <v>2</v>
          </cell>
          <cell r="G41">
            <v>0</v>
          </cell>
          <cell r="H41">
            <v>0</v>
          </cell>
          <cell r="I41">
            <v>0.5714285714285714</v>
          </cell>
          <cell r="J41">
            <v>0.2857142857142857</v>
          </cell>
          <cell r="K41">
            <v>0</v>
          </cell>
          <cell r="L41">
            <v>0</v>
          </cell>
          <cell r="M41">
            <v>24.285714285714285</v>
          </cell>
          <cell r="N41">
            <v>0</v>
          </cell>
        </row>
        <row r="42">
          <cell r="C42">
            <v>3</v>
          </cell>
          <cell r="D42">
            <v>0</v>
          </cell>
          <cell r="E42">
            <v>1.5714285714285714</v>
          </cell>
          <cell r="F42">
            <v>2</v>
          </cell>
          <cell r="G42">
            <v>0</v>
          </cell>
          <cell r="H42">
            <v>0</v>
          </cell>
          <cell r="I42">
            <v>0.5714285714285714</v>
          </cell>
          <cell r="J42">
            <v>0</v>
          </cell>
          <cell r="K42">
            <v>0</v>
          </cell>
          <cell r="L42">
            <v>0</v>
          </cell>
          <cell r="M42">
            <v>23</v>
          </cell>
          <cell r="N42">
            <v>0.14285714285714285</v>
          </cell>
        </row>
        <row r="43">
          <cell r="C43">
            <v>2.5714285714285716</v>
          </cell>
          <cell r="D43">
            <v>0</v>
          </cell>
          <cell r="E43">
            <v>1</v>
          </cell>
          <cell r="F43">
            <v>2.8571428571428572</v>
          </cell>
          <cell r="G43">
            <v>0.14285714285714285</v>
          </cell>
          <cell r="H43">
            <v>0.14285714285714285</v>
          </cell>
          <cell r="I43">
            <v>1</v>
          </cell>
          <cell r="J43">
            <v>0</v>
          </cell>
          <cell r="K43">
            <v>0</v>
          </cell>
          <cell r="L43">
            <v>0</v>
          </cell>
          <cell r="M43">
            <v>25.857142857142858</v>
          </cell>
          <cell r="N43">
            <v>0</v>
          </cell>
        </row>
        <row r="44">
          <cell r="C44">
            <v>2.2857142857142856</v>
          </cell>
          <cell r="D44">
            <v>0.2857142857142857</v>
          </cell>
          <cell r="E44">
            <v>2</v>
          </cell>
          <cell r="F44">
            <v>2.7142857142857144</v>
          </cell>
          <cell r="G44">
            <v>0</v>
          </cell>
          <cell r="H44">
            <v>0</v>
          </cell>
          <cell r="I44">
            <v>1</v>
          </cell>
          <cell r="J44">
            <v>0</v>
          </cell>
          <cell r="K44">
            <v>0</v>
          </cell>
          <cell r="L44">
            <v>0</v>
          </cell>
          <cell r="M44">
            <v>27.285714285714285</v>
          </cell>
          <cell r="N44">
            <v>0</v>
          </cell>
        </row>
        <row r="45">
          <cell r="C45">
            <v>2.2857142857142856</v>
          </cell>
          <cell r="D45">
            <v>0</v>
          </cell>
          <cell r="E45">
            <v>2</v>
          </cell>
          <cell r="F45">
            <v>3.4285714285714284</v>
          </cell>
          <cell r="G45">
            <v>0</v>
          </cell>
          <cell r="H45">
            <v>0</v>
          </cell>
          <cell r="I45">
            <v>0.7142857142857143</v>
          </cell>
          <cell r="J45">
            <v>0</v>
          </cell>
          <cell r="K45">
            <v>0</v>
          </cell>
          <cell r="L45">
            <v>0</v>
          </cell>
          <cell r="M45">
            <v>19.857142857142858</v>
          </cell>
          <cell r="N45">
            <v>0</v>
          </cell>
        </row>
        <row r="46">
          <cell r="C46">
            <v>2.4285714285714284</v>
          </cell>
          <cell r="D46">
            <v>0.14285714285714285</v>
          </cell>
          <cell r="E46">
            <v>2.1428571428571428</v>
          </cell>
          <cell r="F46">
            <v>2.2857142857142856</v>
          </cell>
          <cell r="G46">
            <v>0</v>
          </cell>
          <cell r="H46">
            <v>0</v>
          </cell>
          <cell r="I46">
            <v>1.4285714285714286</v>
          </cell>
          <cell r="J46">
            <v>0.14285714285714285</v>
          </cell>
          <cell r="K46">
            <v>0</v>
          </cell>
          <cell r="L46">
            <v>0</v>
          </cell>
          <cell r="M46">
            <v>22.571428571428573</v>
          </cell>
          <cell r="N46">
            <v>0</v>
          </cell>
        </row>
        <row r="47">
          <cell r="C47">
            <v>4.2857142857142856</v>
          </cell>
          <cell r="D47">
            <v>0</v>
          </cell>
          <cell r="E47">
            <v>0.8571428571428571</v>
          </cell>
          <cell r="F47">
            <v>2.1428571428571428</v>
          </cell>
          <cell r="G47">
            <v>0</v>
          </cell>
          <cell r="H47">
            <v>0</v>
          </cell>
          <cell r="I47">
            <v>1.4285714285714286</v>
          </cell>
          <cell r="J47">
            <v>0</v>
          </cell>
          <cell r="K47">
            <v>0</v>
          </cell>
          <cell r="L47">
            <v>0</v>
          </cell>
          <cell r="M47">
            <v>26.857142857142858</v>
          </cell>
          <cell r="N47">
            <v>0</v>
          </cell>
        </row>
        <row r="48">
          <cell r="C48">
            <v>2.4285714285714284</v>
          </cell>
          <cell r="D48">
            <v>0</v>
          </cell>
          <cell r="E48">
            <v>1.5714285714285714</v>
          </cell>
          <cell r="F48">
            <v>3.5714285714285716</v>
          </cell>
          <cell r="G48">
            <v>0</v>
          </cell>
          <cell r="H48">
            <v>0</v>
          </cell>
          <cell r="I48">
            <v>0.5714285714285714</v>
          </cell>
          <cell r="J48">
            <v>0.2857142857142857</v>
          </cell>
          <cell r="K48">
            <v>0</v>
          </cell>
          <cell r="L48">
            <v>0</v>
          </cell>
          <cell r="M48">
            <v>22.714285714285715</v>
          </cell>
          <cell r="N48">
            <v>0</v>
          </cell>
        </row>
        <row r="49">
          <cell r="C49">
            <v>2.7142857142857144</v>
          </cell>
          <cell r="D49">
            <v>0</v>
          </cell>
          <cell r="E49">
            <v>1.1428571428571428</v>
          </cell>
          <cell r="F49">
            <v>4.2857142857142856</v>
          </cell>
          <cell r="G49">
            <v>0.2857142857142857</v>
          </cell>
          <cell r="H49">
            <v>0.14285714285714285</v>
          </cell>
          <cell r="I49">
            <v>0.5714285714285714</v>
          </cell>
          <cell r="J49">
            <v>0</v>
          </cell>
          <cell r="K49">
            <v>0.14285714285714285</v>
          </cell>
          <cell r="L49">
            <v>0</v>
          </cell>
          <cell r="M49">
            <v>26.285714285714285</v>
          </cell>
          <cell r="N49">
            <v>0</v>
          </cell>
        </row>
        <row r="50">
          <cell r="C50">
            <v>3</v>
          </cell>
          <cell r="D50">
            <v>0.2857142857142857</v>
          </cell>
          <cell r="E50">
            <v>2.2857142857142856</v>
          </cell>
          <cell r="F50">
            <v>2.5714285714285716</v>
          </cell>
          <cell r="G50">
            <v>0</v>
          </cell>
          <cell r="H50">
            <v>0</v>
          </cell>
          <cell r="I50">
            <v>1.4285714285714286</v>
          </cell>
          <cell r="J50">
            <v>0.42857142857142855</v>
          </cell>
          <cell r="K50">
            <v>0</v>
          </cell>
          <cell r="L50">
            <v>0</v>
          </cell>
          <cell r="M50">
            <v>23.571428571428573</v>
          </cell>
          <cell r="N50">
            <v>0</v>
          </cell>
        </row>
        <row r="51">
          <cell r="C51">
            <v>3.4285714285714284</v>
          </cell>
          <cell r="D51">
            <v>0.5714285714285714</v>
          </cell>
          <cell r="E51">
            <v>2.7142857142857144</v>
          </cell>
          <cell r="F51">
            <v>1.5714285714285714</v>
          </cell>
          <cell r="G51">
            <v>0.2857142857142857</v>
          </cell>
          <cell r="H51">
            <v>0</v>
          </cell>
          <cell r="I51">
            <v>0.14285714285714285</v>
          </cell>
          <cell r="J51">
            <v>0.2857142857142857</v>
          </cell>
          <cell r="K51">
            <v>0</v>
          </cell>
          <cell r="L51">
            <v>0</v>
          </cell>
          <cell r="M51">
            <v>20</v>
          </cell>
          <cell r="N51">
            <v>0</v>
          </cell>
        </row>
        <row r="52">
          <cell r="C52">
            <v>2.8571428571428572</v>
          </cell>
          <cell r="D52">
            <v>0</v>
          </cell>
          <cell r="E52">
            <v>1.2857142857142858</v>
          </cell>
          <cell r="F52">
            <v>2.5714285714285716</v>
          </cell>
          <cell r="G52">
            <v>0</v>
          </cell>
          <cell r="H52">
            <v>0</v>
          </cell>
          <cell r="I52">
            <v>0.7142857142857143</v>
          </cell>
          <cell r="J52">
            <v>0.2857142857142857</v>
          </cell>
          <cell r="K52">
            <v>0</v>
          </cell>
          <cell r="L52">
            <v>0</v>
          </cell>
          <cell r="M52">
            <v>25.142857142857142</v>
          </cell>
          <cell r="N52">
            <v>0</v>
          </cell>
        </row>
        <row r="53">
          <cell r="C53">
            <v>3.5714285714285716</v>
          </cell>
          <cell r="D53">
            <v>0</v>
          </cell>
          <cell r="E53">
            <v>1.7142857142857142</v>
          </cell>
          <cell r="F53">
            <v>3</v>
          </cell>
          <cell r="G53">
            <v>0</v>
          </cell>
          <cell r="H53">
            <v>0</v>
          </cell>
          <cell r="I53">
            <v>1.2857142857142858</v>
          </cell>
          <cell r="J53">
            <v>0</v>
          </cell>
          <cell r="K53">
            <v>0</v>
          </cell>
          <cell r="L53">
            <v>0</v>
          </cell>
          <cell r="M53">
            <v>21.142857142857142</v>
          </cell>
          <cell r="N53">
            <v>0</v>
          </cell>
        </row>
        <row r="54">
          <cell r="C54">
            <v>3.4285714285714284</v>
          </cell>
          <cell r="D54">
            <v>0</v>
          </cell>
          <cell r="E54">
            <v>1.4285714285714286</v>
          </cell>
          <cell r="F54">
            <v>2.4285714285714284</v>
          </cell>
          <cell r="G54">
            <v>0.14285714285714285</v>
          </cell>
          <cell r="H54">
            <v>0.14285714285714285</v>
          </cell>
          <cell r="I54">
            <v>0.7142857142857143</v>
          </cell>
          <cell r="J54">
            <v>0.14285714285714285</v>
          </cell>
          <cell r="K54">
            <v>0.14285714285714285</v>
          </cell>
          <cell r="L54">
            <v>0</v>
          </cell>
          <cell r="M54">
            <v>25</v>
          </cell>
          <cell r="N54">
            <v>0</v>
          </cell>
        </row>
        <row r="55">
          <cell r="C55">
            <v>3.8571428571428572</v>
          </cell>
          <cell r="D55">
            <v>0</v>
          </cell>
          <cell r="E55">
            <v>0.7142857142857143</v>
          </cell>
          <cell r="F55">
            <v>3.2857142857142856</v>
          </cell>
          <cell r="G55">
            <v>0.5714285714285714</v>
          </cell>
          <cell r="H55">
            <v>0.5714285714285714</v>
          </cell>
          <cell r="I55">
            <v>0.42857142857142855</v>
          </cell>
          <cell r="J55">
            <v>0.2857142857142857</v>
          </cell>
          <cell r="K55">
            <v>0</v>
          </cell>
          <cell r="L55">
            <v>0</v>
          </cell>
          <cell r="M55">
            <v>22.714285714285715</v>
          </cell>
          <cell r="N55">
            <v>0</v>
          </cell>
        </row>
        <row r="56">
          <cell r="C56">
            <v>2.8571428571428572</v>
          </cell>
          <cell r="D56">
            <v>0.14285714285714285</v>
          </cell>
          <cell r="E56">
            <v>1.8571428571428572</v>
          </cell>
          <cell r="F56">
            <v>1.7142857142857142</v>
          </cell>
          <cell r="G56">
            <v>0</v>
          </cell>
          <cell r="H56">
            <v>0.5714285714285714</v>
          </cell>
          <cell r="I56">
            <v>0.5714285714285714</v>
          </cell>
          <cell r="J56">
            <v>0</v>
          </cell>
          <cell r="K56">
            <v>0</v>
          </cell>
          <cell r="L56">
            <v>0</v>
          </cell>
          <cell r="M56">
            <v>22.571428571428573</v>
          </cell>
          <cell r="N56">
            <v>0</v>
          </cell>
        </row>
        <row r="57">
          <cell r="C57">
            <v>3</v>
          </cell>
          <cell r="D57">
            <v>0.14285714285714285</v>
          </cell>
          <cell r="E57">
            <v>1.5714285714285714</v>
          </cell>
          <cell r="F57">
            <v>3</v>
          </cell>
          <cell r="G57">
            <v>0.5714285714285714</v>
          </cell>
          <cell r="H57">
            <v>0.8571428571428571</v>
          </cell>
          <cell r="I57">
            <v>1.2857142857142858</v>
          </cell>
          <cell r="J57">
            <v>0</v>
          </cell>
          <cell r="K57">
            <v>0</v>
          </cell>
          <cell r="L57">
            <v>0</v>
          </cell>
          <cell r="M57">
            <v>20.428571428571427</v>
          </cell>
          <cell r="N57">
            <v>0</v>
          </cell>
        </row>
        <row r="58">
          <cell r="C58">
            <v>3.5</v>
          </cell>
          <cell r="D58">
            <v>1</v>
          </cell>
          <cell r="E58">
            <v>3.5</v>
          </cell>
          <cell r="F58">
            <v>2</v>
          </cell>
          <cell r="G58">
            <v>0</v>
          </cell>
          <cell r="H58">
            <v>0</v>
          </cell>
          <cell r="I58">
            <v>1</v>
          </cell>
          <cell r="J58">
            <v>1</v>
          </cell>
          <cell r="K58">
            <v>0</v>
          </cell>
          <cell r="L58">
            <v>0</v>
          </cell>
          <cell r="M58">
            <v>22.5</v>
          </cell>
          <cell r="N58">
            <v>0</v>
          </cell>
        </row>
        <row r="59">
          <cell r="C59">
            <v>4.5</v>
          </cell>
          <cell r="D59">
            <v>0.5</v>
          </cell>
          <cell r="E59">
            <v>2.5</v>
          </cell>
          <cell r="F59">
            <v>3</v>
          </cell>
          <cell r="G59">
            <v>0</v>
          </cell>
          <cell r="H59">
            <v>0</v>
          </cell>
          <cell r="I59">
            <v>1</v>
          </cell>
          <cell r="J59">
            <v>0</v>
          </cell>
          <cell r="K59">
            <v>0</v>
          </cell>
          <cell r="L59">
            <v>0</v>
          </cell>
          <cell r="M59">
            <v>24.5</v>
          </cell>
          <cell r="N59">
            <v>0</v>
          </cell>
        </row>
        <row r="60">
          <cell r="C60">
            <v>4.5</v>
          </cell>
          <cell r="D60">
            <v>0</v>
          </cell>
          <cell r="E60">
            <v>1.5</v>
          </cell>
          <cell r="F60">
            <v>5.5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22</v>
          </cell>
          <cell r="N60">
            <v>0</v>
          </cell>
        </row>
        <row r="61">
          <cell r="C61">
            <v>1.5</v>
          </cell>
          <cell r="D61">
            <v>0</v>
          </cell>
          <cell r="E61">
            <v>1.5</v>
          </cell>
          <cell r="F61">
            <v>3</v>
          </cell>
          <cell r="G61">
            <v>0</v>
          </cell>
          <cell r="H61">
            <v>0</v>
          </cell>
          <cell r="I61">
            <v>1</v>
          </cell>
          <cell r="J61">
            <v>0</v>
          </cell>
          <cell r="K61">
            <v>0</v>
          </cell>
          <cell r="L61">
            <v>0</v>
          </cell>
          <cell r="M61">
            <v>12.5</v>
          </cell>
          <cell r="N61">
            <v>0</v>
          </cell>
        </row>
        <row r="62">
          <cell r="C62">
            <v>3</v>
          </cell>
          <cell r="D62">
            <v>0</v>
          </cell>
          <cell r="E62">
            <v>1</v>
          </cell>
          <cell r="F62">
            <v>2</v>
          </cell>
          <cell r="G62">
            <v>0</v>
          </cell>
          <cell r="H62">
            <v>0</v>
          </cell>
          <cell r="I62">
            <v>0.5</v>
          </cell>
          <cell r="J62">
            <v>0</v>
          </cell>
          <cell r="K62">
            <v>0</v>
          </cell>
          <cell r="L62">
            <v>0</v>
          </cell>
          <cell r="M62">
            <v>19.5</v>
          </cell>
          <cell r="N62">
            <v>0</v>
          </cell>
        </row>
        <row r="63">
          <cell r="C63">
            <v>2</v>
          </cell>
          <cell r="D63">
            <v>0.5</v>
          </cell>
          <cell r="E63">
            <v>3</v>
          </cell>
          <cell r="F63">
            <v>1.5</v>
          </cell>
          <cell r="G63">
            <v>0</v>
          </cell>
          <cell r="H63">
            <v>0</v>
          </cell>
          <cell r="I63">
            <v>2</v>
          </cell>
          <cell r="J63">
            <v>0</v>
          </cell>
          <cell r="K63">
            <v>0</v>
          </cell>
          <cell r="L63">
            <v>0</v>
          </cell>
          <cell r="M63">
            <v>13</v>
          </cell>
          <cell r="N63">
            <v>0</v>
          </cell>
        </row>
        <row r="64">
          <cell r="C64">
            <v>4</v>
          </cell>
          <cell r="D64">
            <v>0</v>
          </cell>
          <cell r="E64">
            <v>2</v>
          </cell>
          <cell r="F64">
            <v>2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5</v>
          </cell>
          <cell r="N64">
            <v>0</v>
          </cell>
        </row>
        <row r="65">
          <cell r="C65">
            <v>1.5</v>
          </cell>
          <cell r="D65">
            <v>0</v>
          </cell>
          <cell r="E65">
            <v>0</v>
          </cell>
          <cell r="F65">
            <v>1.5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5.5</v>
          </cell>
          <cell r="N65">
            <v>0</v>
          </cell>
        </row>
        <row r="66">
          <cell r="C66">
            <v>2.5</v>
          </cell>
          <cell r="D66">
            <v>0</v>
          </cell>
          <cell r="E66">
            <v>0.5</v>
          </cell>
          <cell r="F66">
            <v>1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8.5</v>
          </cell>
          <cell r="N66">
            <v>0</v>
          </cell>
        </row>
        <row r="67">
          <cell r="C67">
            <v>2.5</v>
          </cell>
          <cell r="D67">
            <v>0</v>
          </cell>
          <cell r="E67">
            <v>0.5</v>
          </cell>
          <cell r="F67">
            <v>1</v>
          </cell>
          <cell r="G67">
            <v>0</v>
          </cell>
          <cell r="H67">
            <v>0</v>
          </cell>
          <cell r="I67">
            <v>0.5</v>
          </cell>
          <cell r="J67">
            <v>0</v>
          </cell>
          <cell r="K67">
            <v>0</v>
          </cell>
          <cell r="L67">
            <v>0</v>
          </cell>
          <cell r="M67">
            <v>4.5</v>
          </cell>
          <cell r="N67">
            <v>0</v>
          </cell>
        </row>
        <row r="68">
          <cell r="C68">
            <v>3</v>
          </cell>
          <cell r="D68">
            <v>0</v>
          </cell>
          <cell r="E68">
            <v>1</v>
          </cell>
          <cell r="F68">
            <v>3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3.5</v>
          </cell>
          <cell r="N68">
            <v>0</v>
          </cell>
        </row>
        <row r="69">
          <cell r="C69">
            <v>3</v>
          </cell>
          <cell r="D69">
            <v>0</v>
          </cell>
          <cell r="E69">
            <v>1</v>
          </cell>
          <cell r="F69">
            <v>2</v>
          </cell>
          <cell r="G69">
            <v>0</v>
          </cell>
          <cell r="H69">
            <v>0</v>
          </cell>
          <cell r="I69">
            <v>0.5</v>
          </cell>
          <cell r="J69">
            <v>1</v>
          </cell>
          <cell r="K69">
            <v>0.5</v>
          </cell>
          <cell r="L69">
            <v>0</v>
          </cell>
          <cell r="M69">
            <v>3.5</v>
          </cell>
          <cell r="N69">
            <v>0</v>
          </cell>
        </row>
        <row r="70">
          <cell r="C70">
            <v>2.5</v>
          </cell>
          <cell r="D70">
            <v>0</v>
          </cell>
          <cell r="E70">
            <v>0.5</v>
          </cell>
          <cell r="F70">
            <v>1.5</v>
          </cell>
          <cell r="G70">
            <v>0</v>
          </cell>
          <cell r="H70">
            <v>0</v>
          </cell>
          <cell r="I70">
            <v>1</v>
          </cell>
          <cell r="J70">
            <v>0</v>
          </cell>
          <cell r="K70">
            <v>0</v>
          </cell>
          <cell r="L70">
            <v>0</v>
          </cell>
          <cell r="M70">
            <v>9</v>
          </cell>
          <cell r="N70">
            <v>0</v>
          </cell>
        </row>
        <row r="71">
          <cell r="C71">
            <v>2.5</v>
          </cell>
          <cell r="D71">
            <v>0</v>
          </cell>
          <cell r="E71">
            <v>1</v>
          </cell>
          <cell r="F71">
            <v>1</v>
          </cell>
          <cell r="G71">
            <v>0</v>
          </cell>
          <cell r="H71">
            <v>0</v>
          </cell>
          <cell r="I71">
            <v>1</v>
          </cell>
          <cell r="J71">
            <v>0</v>
          </cell>
          <cell r="K71">
            <v>0</v>
          </cell>
          <cell r="L71">
            <v>0</v>
          </cell>
          <cell r="M71">
            <v>4</v>
          </cell>
          <cell r="N71">
            <v>0</v>
          </cell>
        </row>
        <row r="72">
          <cell r="C72">
            <v>2</v>
          </cell>
          <cell r="D72">
            <v>0</v>
          </cell>
          <cell r="E72">
            <v>1</v>
          </cell>
          <cell r="F72">
            <v>3</v>
          </cell>
          <cell r="G72">
            <v>0</v>
          </cell>
          <cell r="H72">
            <v>0.5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3</v>
          </cell>
          <cell r="N72">
            <v>0</v>
          </cell>
        </row>
        <row r="73">
          <cell r="C73">
            <v>1.5</v>
          </cell>
          <cell r="D73">
            <v>0</v>
          </cell>
          <cell r="E73">
            <v>1</v>
          </cell>
          <cell r="F73">
            <v>0</v>
          </cell>
          <cell r="G73">
            <v>0</v>
          </cell>
          <cell r="H73">
            <v>1.5</v>
          </cell>
          <cell r="I73">
            <v>0.5</v>
          </cell>
          <cell r="J73">
            <v>0</v>
          </cell>
          <cell r="K73">
            <v>0</v>
          </cell>
          <cell r="L73">
            <v>0</v>
          </cell>
          <cell r="M73">
            <v>2</v>
          </cell>
          <cell r="N73">
            <v>0</v>
          </cell>
        </row>
        <row r="74">
          <cell r="C74">
            <v>3</v>
          </cell>
          <cell r="D74">
            <v>0.5</v>
          </cell>
          <cell r="E74">
            <v>2.5</v>
          </cell>
          <cell r="F74">
            <v>0.5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5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0.5</v>
          </cell>
          <cell r="F75">
            <v>0</v>
          </cell>
          <cell r="G75">
            <v>0</v>
          </cell>
          <cell r="H75">
            <v>0</v>
          </cell>
          <cell r="I75">
            <v>0.5</v>
          </cell>
          <cell r="J75">
            <v>0</v>
          </cell>
          <cell r="K75">
            <v>0</v>
          </cell>
          <cell r="L75">
            <v>0</v>
          </cell>
          <cell r="M75">
            <v>3.5</v>
          </cell>
          <cell r="N75">
            <v>0</v>
          </cell>
        </row>
        <row r="76">
          <cell r="C76">
            <v>1.5</v>
          </cell>
          <cell r="D76">
            <v>0</v>
          </cell>
          <cell r="E76">
            <v>1.5</v>
          </cell>
          <cell r="F76">
            <v>0</v>
          </cell>
          <cell r="G76">
            <v>0</v>
          </cell>
          <cell r="H76">
            <v>0.5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3.5</v>
          </cell>
          <cell r="N76">
            <v>0</v>
          </cell>
        </row>
        <row r="77">
          <cell r="C77">
            <v>0.5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0.5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0.5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</row>
        <row r="79">
          <cell r="C79">
            <v>1</v>
          </cell>
          <cell r="D79">
            <v>0</v>
          </cell>
          <cell r="E79">
            <v>0</v>
          </cell>
          <cell r="F79">
            <v>0.5</v>
          </cell>
          <cell r="G79">
            <v>0</v>
          </cell>
          <cell r="H79">
            <v>0</v>
          </cell>
          <cell r="I79">
            <v>1</v>
          </cell>
          <cell r="J79">
            <v>0</v>
          </cell>
          <cell r="K79">
            <v>0</v>
          </cell>
          <cell r="L79">
            <v>0</v>
          </cell>
          <cell r="M79">
            <v>2.5</v>
          </cell>
          <cell r="N79">
            <v>0</v>
          </cell>
        </row>
        <row r="80">
          <cell r="C80">
            <v>0.5</v>
          </cell>
          <cell r="D80">
            <v>0</v>
          </cell>
          <cell r="E80">
            <v>0.5</v>
          </cell>
          <cell r="F80">
            <v>0.5</v>
          </cell>
          <cell r="G80">
            <v>0</v>
          </cell>
          <cell r="H80">
            <v>0.5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2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3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0.5</v>
          </cell>
          <cell r="G82">
            <v>0</v>
          </cell>
          <cell r="H82">
            <v>0.5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0.5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0.5</v>
          </cell>
          <cell r="F83">
            <v>0.5</v>
          </cell>
          <cell r="G83">
            <v>0</v>
          </cell>
          <cell r="H83">
            <v>0.5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0.5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0.5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0.5</v>
          </cell>
          <cell r="D85">
            <v>0</v>
          </cell>
          <cell r="E85">
            <v>1.5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0.5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1.5</v>
          </cell>
          <cell r="D86">
            <v>0</v>
          </cell>
          <cell r="E86">
            <v>0.5</v>
          </cell>
          <cell r="F86">
            <v>0</v>
          </cell>
          <cell r="G86">
            <v>0</v>
          </cell>
          <cell r="H86">
            <v>0</v>
          </cell>
          <cell r="I86">
            <v>0.5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1</v>
          </cell>
          <cell r="D87">
            <v>0</v>
          </cell>
          <cell r="E87">
            <v>1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0.5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0.5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0.5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0.5</v>
          </cell>
          <cell r="G90">
            <v>0</v>
          </cell>
          <cell r="H90">
            <v>0</v>
          </cell>
          <cell r="I90">
            <v>0.5</v>
          </cell>
          <cell r="J90">
            <v>0</v>
          </cell>
          <cell r="K90">
            <v>0</v>
          </cell>
          <cell r="L90">
            <v>0</v>
          </cell>
          <cell r="M90">
            <v>4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0.5</v>
          </cell>
          <cell r="K91">
            <v>0</v>
          </cell>
          <cell r="L91">
            <v>0</v>
          </cell>
          <cell r="M91">
            <v>7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0.5</v>
          </cell>
          <cell r="G92">
            <v>0</v>
          </cell>
          <cell r="H92">
            <v>0.5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5.5</v>
          </cell>
          <cell r="N92">
            <v>0</v>
          </cell>
        </row>
        <row r="93">
          <cell r="C93">
            <v>1.5</v>
          </cell>
          <cell r="D93">
            <v>0</v>
          </cell>
          <cell r="E93">
            <v>0.5</v>
          </cell>
          <cell r="F93">
            <v>0.5</v>
          </cell>
          <cell r="G93">
            <v>0</v>
          </cell>
          <cell r="H93">
            <v>0</v>
          </cell>
          <cell r="I93">
            <v>0.5</v>
          </cell>
          <cell r="J93">
            <v>0</v>
          </cell>
          <cell r="K93">
            <v>0</v>
          </cell>
          <cell r="L93">
            <v>0</v>
          </cell>
          <cell r="M93">
            <v>5.5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0.5</v>
          </cell>
          <cell r="F94">
            <v>0.5</v>
          </cell>
          <cell r="G94">
            <v>0</v>
          </cell>
          <cell r="H94">
            <v>0</v>
          </cell>
          <cell r="I94">
            <v>0.5</v>
          </cell>
          <cell r="J94">
            <v>0</v>
          </cell>
          <cell r="K94">
            <v>0</v>
          </cell>
          <cell r="L94">
            <v>0</v>
          </cell>
          <cell r="M94">
            <v>3</v>
          </cell>
          <cell r="N94">
            <v>0</v>
          </cell>
        </row>
        <row r="95">
          <cell r="C95">
            <v>0.5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0.5</v>
          </cell>
          <cell r="J95">
            <v>0</v>
          </cell>
          <cell r="K95">
            <v>0</v>
          </cell>
          <cell r="L95">
            <v>0</v>
          </cell>
          <cell r="M95">
            <v>5.5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0.5</v>
          </cell>
          <cell r="G96">
            <v>0</v>
          </cell>
          <cell r="H96">
            <v>0</v>
          </cell>
          <cell r="I96">
            <v>1</v>
          </cell>
          <cell r="J96">
            <v>0</v>
          </cell>
          <cell r="K96">
            <v>0</v>
          </cell>
          <cell r="L96">
            <v>0</v>
          </cell>
          <cell r="M96">
            <v>5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0.5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9.5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0.5</v>
          </cell>
          <cell r="G98">
            <v>0</v>
          </cell>
          <cell r="H98">
            <v>0</v>
          </cell>
          <cell r="I98">
            <v>0</v>
          </cell>
          <cell r="J98">
            <v>0.5</v>
          </cell>
          <cell r="K98">
            <v>0</v>
          </cell>
          <cell r="L98">
            <v>0</v>
          </cell>
          <cell r="M98">
            <v>2.5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0.5</v>
          </cell>
          <cell r="J99">
            <v>0</v>
          </cell>
          <cell r="K99">
            <v>0</v>
          </cell>
          <cell r="L99">
            <v>0</v>
          </cell>
          <cell r="M99">
            <v>3</v>
          </cell>
          <cell r="N99">
            <v>0</v>
          </cell>
        </row>
        <row r="100">
          <cell r="C100">
            <v>0.5</v>
          </cell>
          <cell r="D100">
            <v>0</v>
          </cell>
          <cell r="E100">
            <v>0</v>
          </cell>
          <cell r="F100">
            <v>2</v>
          </cell>
          <cell r="G100">
            <v>0</v>
          </cell>
          <cell r="H100">
            <v>0.5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6.5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0.5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8</v>
          </cell>
          <cell r="N101">
            <v>0</v>
          </cell>
        </row>
        <row r="102">
          <cell r="C102">
            <v>0.5</v>
          </cell>
          <cell r="D102">
            <v>0</v>
          </cell>
          <cell r="E102">
            <v>0.5</v>
          </cell>
          <cell r="F102">
            <v>0.5</v>
          </cell>
          <cell r="G102">
            <v>0</v>
          </cell>
          <cell r="H102">
            <v>0</v>
          </cell>
          <cell r="I102">
            <v>1</v>
          </cell>
          <cell r="J102">
            <v>0</v>
          </cell>
          <cell r="K102">
            <v>0</v>
          </cell>
          <cell r="L102">
            <v>0</v>
          </cell>
          <cell r="M102">
            <v>11.5</v>
          </cell>
          <cell r="N102">
            <v>0</v>
          </cell>
        </row>
        <row r="103">
          <cell r="C103">
            <v>1.5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8</v>
          </cell>
          <cell r="N103">
            <v>0</v>
          </cell>
        </row>
        <row r="104">
          <cell r="C104">
            <v>2</v>
          </cell>
          <cell r="D104">
            <v>0</v>
          </cell>
          <cell r="E104">
            <v>0</v>
          </cell>
          <cell r="F104">
            <v>1.5</v>
          </cell>
          <cell r="G104">
            <v>0</v>
          </cell>
          <cell r="H104">
            <v>0</v>
          </cell>
          <cell r="I104">
            <v>0.5</v>
          </cell>
          <cell r="J104">
            <v>0.5</v>
          </cell>
          <cell r="K104">
            <v>0</v>
          </cell>
          <cell r="L104">
            <v>0</v>
          </cell>
          <cell r="M104">
            <v>17</v>
          </cell>
          <cell r="N104">
            <v>0</v>
          </cell>
        </row>
        <row r="105">
          <cell r="C105">
            <v>0.5</v>
          </cell>
          <cell r="D105">
            <v>0</v>
          </cell>
          <cell r="E105">
            <v>0</v>
          </cell>
          <cell r="F105">
            <v>1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17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243"/>
  <sheetViews>
    <sheetView tabSelected="1" view="pageBreakPreview" zoomScale="50" zoomScaleSheetLayoutView="50" workbookViewId="0">
      <selection activeCell="G42" sqref="G4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0" width="10.7109375" customWidth="1"/>
    <col min="31" max="31" width="12.5703125" customWidth="1"/>
    <col min="32" max="32" width="13.28515625" customWidth="1"/>
    <col min="33" max="33" width="10.7109375" customWidth="1"/>
  </cols>
  <sheetData>
    <row r="1" spans="2:32" ht="23.25" customHeight="1" x14ac:dyDescent="0.3"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1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1" t="s">
        <v>2</v>
      </c>
      <c r="C3" s="60" t="str">
        <f>'[1]28.07 Entebbe-Kampala'!C3:G3</f>
        <v>MCC - C1 - STN02 - KAMPALA-ENTEBBE ROAD</v>
      </c>
      <c r="D3" s="60"/>
      <c r="E3" s="60"/>
      <c r="F3" s="60"/>
      <c r="G3" s="60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61" t="s">
        <v>4</v>
      </c>
      <c r="E5" s="62"/>
      <c r="F5" s="4" t="s">
        <v>5</v>
      </c>
      <c r="G5" s="55" t="str">
        <f>'[1]Avg Week Entebbe-Kampala'!G5:H5</f>
        <v>Nyondo Club</v>
      </c>
      <c r="H5" s="56"/>
      <c r="I5" s="5"/>
      <c r="J5" s="3" t="s">
        <v>6</v>
      </c>
      <c r="K5" s="55"/>
      <c r="L5" s="56"/>
      <c r="M5" s="2"/>
      <c r="N5" s="2"/>
    </row>
    <row r="6" spans="2:32" ht="23.25" customHeight="1" x14ac:dyDescent="0.25">
      <c r="C6" s="3" t="s">
        <v>7</v>
      </c>
      <c r="D6" s="53" t="s">
        <v>8</v>
      </c>
      <c r="E6" s="54"/>
      <c r="F6" s="3" t="s">
        <v>9</v>
      </c>
      <c r="G6" s="53" t="s">
        <v>8</v>
      </c>
      <c r="H6" s="54"/>
      <c r="J6" s="3" t="s">
        <v>10</v>
      </c>
      <c r="K6" s="55"/>
      <c r="L6" s="56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7" t="s">
        <v>12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AVERAGE('78'!C10,'79'!C10,'80'!C10,'81'!C10,'82'!C10,'83'!C10,'84A'!C10,'84'!C10,'85'!C10,'86'!C10,'87'!C10,'88'!C10,'89'!C10,'91'!C10,'92'!C10,'93'!C10,'94'!C10,'94A'!C10,'95'!C10,'96'!C10,'97'!C10,'98'!C10,'142'!C10,'143'!C10,'90'!C10,'93A'!C10)</f>
        <v>5.3214285714285712</v>
      </c>
      <c r="D10" s="14">
        <f>AVERAGE('78'!D10,'79'!D10,'80'!D10,'81'!D10,'82'!D10,'83'!D10,'84A'!D10,'84'!D10,'85'!D10,'86'!D10,'87'!D10,'88'!D10,'89'!D10,'91'!D10,'92'!D10,'93'!D10,'94'!D10,'94A'!D10,'95'!D10,'96'!D10,'97'!D10,'98'!D10,'142'!D10,'143'!D10,'90'!D10,'93A'!D10)</f>
        <v>1.3390109890109891</v>
      </c>
      <c r="E10" s="14">
        <f>AVERAGE('78'!E10,'79'!E10,'80'!E10,'81'!E10,'82'!E10,'83'!E10,'84A'!E10,'84'!E10,'85'!E10,'86'!E10,'87'!E10,'88'!E10,'89'!E10,'91'!E10,'92'!E10,'93'!E10,'94'!E10,'94A'!E10,'95'!E10,'96'!E10,'97'!E10,'98'!E10,'142'!E10,'143'!E10,'90'!E10,'93A'!E10)</f>
        <v>2.441758241758242</v>
      </c>
      <c r="F10" s="14">
        <f>AVERAGE('78'!F10,'79'!F10,'80'!F10,'81'!F10,'82'!F10,'83'!F10,'84A'!F10,'84'!F10,'85'!F10,'86'!F10,'87'!F10,'88'!F10,'89'!F10,'91'!F10,'92'!F10,'93'!F10,'94'!F10,'94A'!F10,'95'!F10,'96'!F10,'97'!F10,'98'!F10,'142'!F10,'143'!F10,'90'!F10,'93A'!F10)</f>
        <v>7.2510989010989011</v>
      </c>
      <c r="G10" s="14">
        <f>AVERAGE('78'!G10,'79'!G10,'80'!G10,'81'!G10,'82'!G10,'83'!G10,'84A'!G10,'84'!G10,'85'!G10,'86'!G10,'87'!G10,'88'!G10,'89'!G10,'91'!G10,'92'!G10,'93'!G10,'94'!G10,'94A'!G10,'95'!G10,'96'!G10,'97'!G10,'98'!G10,'142'!G10,'143'!G10,'90'!G10,'93A'!G10)</f>
        <v>0.92967032967032948</v>
      </c>
      <c r="H10" s="14">
        <f>AVERAGE('78'!H10,'79'!H10,'80'!H10,'81'!H10,'82'!H10,'83'!H10,'84A'!H10,'84'!H10,'85'!H10,'86'!H10,'87'!H10,'88'!H10,'89'!H10,'91'!H10,'92'!H10,'93'!H10,'94'!H10,'94A'!H10,'95'!H10,'96'!H10,'97'!H10,'98'!H10,'142'!H10,'143'!H10,'90'!H10,'93A'!H10)</f>
        <v>0.37307692307692303</v>
      </c>
      <c r="I10" s="14">
        <f>AVERAGE('78'!I10,'79'!I10,'80'!I10,'81'!I10,'82'!I10,'83'!I10,'84A'!I10,'84'!I10,'85'!I10,'86'!I10,'87'!I10,'88'!I10,'89'!I10,'91'!I10,'92'!I10,'93'!I10,'94'!I10,'94A'!I10,'95'!I10,'96'!I10,'97'!I10,'98'!I10,'142'!I10,'143'!I10,'90'!I10,'93A'!I10)</f>
        <v>2.5961538461538463</v>
      </c>
      <c r="J10" s="14">
        <f>AVERAGE('78'!J10,'79'!J10,'80'!J10,'81'!J10,'82'!J10,'83'!J10,'84A'!J10,'84'!J10,'85'!J10,'86'!J10,'87'!J10,'88'!J10,'89'!J10,'91'!J10,'92'!J10,'93'!J10,'94'!J10,'94A'!J10,'95'!J10,'96'!J10,'97'!J10,'98'!J10,'142'!J10,'143'!J10,'90'!J10,'93A'!J10)</f>
        <v>1.8373626373626375</v>
      </c>
      <c r="K10" s="14">
        <f>AVERAGE('78'!K10,'79'!K10,'80'!K10,'81'!K10,'82'!K10,'83'!K10,'84A'!K10,'84'!K10,'85'!K10,'86'!K10,'87'!K10,'88'!K10,'89'!K10,'91'!K10,'92'!K10,'93'!K10,'94'!K10,'94A'!K10,'95'!K10,'96'!K10,'97'!K10,'98'!K10,'142'!K10,'143'!K10,'90'!K10,'93A'!K10)</f>
        <v>0.9571428571428573</v>
      </c>
      <c r="L10" s="14">
        <f>AVERAGE('78'!L10,'79'!L10,'80'!L10,'81'!L10,'82'!L10,'83'!L10,'84A'!L10,'84'!L10,'85'!L10,'86'!L10,'87'!L10,'88'!L10,'89'!L10,'91'!L10,'92'!L10,'93'!L10,'94'!L10,'94A'!L10,'95'!L10,'96'!L10,'97'!L10,'98'!L10,'142'!L10,'143'!L10,'90'!L10,'93A'!L10)</f>
        <v>3.6428571428571432</v>
      </c>
      <c r="M10" s="14">
        <f>AVERAGE('78'!M10,'79'!M10,'80'!M10,'81'!M10,'82'!M10,'83'!M10,'84A'!M10,'84'!M10,'85'!M10,'86'!M10,'87'!M10,'88'!M10,'89'!M10,'91'!M10,'92'!M10,'93'!M10,'94'!M10,'94A'!M10,'95'!M10,'96'!M10,'97'!M10,'98'!M10,'142'!M10,'143'!M10,'90'!M10,'93A'!M10)</f>
        <v>29.345604395604404</v>
      </c>
      <c r="N10" s="14">
        <f>AVERAGE('78'!N10,'79'!N10,'80'!N10,'81'!N10,'82'!N10,'83'!N10,'84A'!N10,'84'!N10,'85'!N10,'86'!N10,'87'!N10,'88'!N10,'89'!N10,'91'!N10,'92'!N10,'93'!N10,'94'!N10,'94A'!N10,'95'!N10,'96'!N10,'97'!N10,'98'!N10,'142'!N10,'143'!N10,'90'!N10,'93A'!N10)</f>
        <v>8.2417582417582402E-2</v>
      </c>
      <c r="O10" s="14">
        <f>AVERAGE('78'!O10,'79'!O10,'80'!O10,'81'!O10,'82'!O10,'83'!O10,'84A'!O10,'84'!O10,'85'!O10,'86'!O10,'87'!O10,'88'!O10,'89'!O10,'91'!O10,'92'!O10,'93'!O10,'94'!O10,'94A'!O10,'95'!O10,'96'!O10,'97'!O10,'98'!O10,'142'!O10,'143'!O10,'90'!O10)</f>
        <v>25.011428571428574</v>
      </c>
      <c r="P10" s="14">
        <f>AVERAGE('78'!P10,'79'!P10,'80'!P10,'81'!P10,'82'!P10,'83'!P10,'84A'!P10,'84'!P10,'85'!P10,'86'!P10,'87'!P10,'88'!P10,'89'!P10,'91'!P10,'92'!P10,'93'!P10,'94'!P10,'94A'!P10,'95'!P10,'96'!P10,'97'!P10,'98'!P10,'142'!P10,'143'!P10,'90'!P10)</f>
        <v>53.434285714285721</v>
      </c>
      <c r="R10" s="7" t="s">
        <v>32</v>
      </c>
      <c r="S10" s="15">
        <f t="shared" ref="S10:AF10" si="0">SUM(C10:C13)</f>
        <v>23.786263736263734</v>
      </c>
      <c r="T10" s="15">
        <f t="shared" si="0"/>
        <v>6.470879120879121</v>
      </c>
      <c r="U10" s="15">
        <f t="shared" si="0"/>
        <v>10.771428571428572</v>
      </c>
      <c r="V10" s="15">
        <f t="shared" si="0"/>
        <v>34.998901098901094</v>
      </c>
      <c r="W10" s="15">
        <f t="shared" si="0"/>
        <v>3.0362637362637352</v>
      </c>
      <c r="X10" s="15">
        <f t="shared" si="0"/>
        <v>1.6642857142857141</v>
      </c>
      <c r="Y10" s="15">
        <f t="shared" si="0"/>
        <v>10.344505494505494</v>
      </c>
      <c r="Z10" s="15">
        <f t="shared" si="0"/>
        <v>7.8318681318681325</v>
      </c>
      <c r="AA10" s="15">
        <f t="shared" si="0"/>
        <v>3.8620879120879117</v>
      </c>
      <c r="AB10" s="15">
        <f t="shared" si="0"/>
        <v>15.12197802197802</v>
      </c>
      <c r="AC10" s="15">
        <f t="shared" si="0"/>
        <v>145.31043956043956</v>
      </c>
      <c r="AD10" s="15">
        <f t="shared" si="0"/>
        <v>0.30439560439560431</v>
      </c>
      <c r="AE10" s="16">
        <f t="shared" si="0"/>
        <v>107.85714285714286</v>
      </c>
      <c r="AF10" s="16">
        <f t="shared" si="0"/>
        <v>247.36000000000004</v>
      </c>
    </row>
    <row r="11" spans="2:32" s="17" customFormat="1" ht="23.1" customHeight="1" x14ac:dyDescent="0.25">
      <c r="B11" s="13" t="s">
        <v>33</v>
      </c>
      <c r="C11" s="14">
        <f>AVERAGE('78'!C11,'79'!C11,'80'!C11,'81'!C11,'82'!C11,'83'!C11,'84A'!C11,'84'!C11,'85'!C11,'86'!C11,'87'!C11,'88'!C11,'89'!C11,'91'!C11,'92'!C11,'93'!C11,'94'!C11,'94A'!C11,'95'!C11,'96'!C11,'97'!C11,'98'!C11,'142'!C11,'143'!C11,'90'!C11,'93A'!C11)</f>
        <v>5.4093406593406588</v>
      </c>
      <c r="D11" s="14">
        <f>AVERAGE('78'!D11,'79'!D11,'80'!D11,'81'!D11,'82'!D11,'83'!D11,'84A'!D11,'84'!D11,'85'!D11,'86'!D11,'87'!D11,'88'!D11,'89'!D11,'91'!D11,'92'!D11,'93'!D11,'94'!D11,'94A'!D11,'95'!D11,'96'!D11,'97'!D11,'98'!D11,'142'!D11,'143'!D11,'90'!D11,'93A'!D11)</f>
        <v>1.4313186813186811</v>
      </c>
      <c r="E11" s="14">
        <f>AVERAGE('78'!E11,'79'!E11,'80'!E11,'81'!E11,'82'!E11,'83'!E11,'84A'!E11,'84'!E11,'85'!E11,'86'!E11,'87'!E11,'88'!E11,'89'!E11,'91'!E11,'92'!E11,'93'!E11,'94'!E11,'94A'!E11,'95'!E11,'96'!E11,'97'!E11,'98'!E11,'142'!E11,'143'!E11,'90'!E11,'93A'!E11)</f>
        <v>2.4159340659340662</v>
      </c>
      <c r="F11" s="14">
        <f>AVERAGE('78'!F11,'79'!F11,'80'!F11,'81'!F11,'82'!F11,'83'!F11,'84A'!F11,'84'!F11,'85'!F11,'86'!F11,'87'!F11,'88'!F11,'89'!F11,'91'!F11,'92'!F11,'93'!F11,'94'!F11,'94A'!F11,'95'!F11,'96'!F11,'97'!F11,'98'!F11,'142'!F11,'143'!F11,'90'!F11,'93A'!F11)</f>
        <v>8.1967032967032942</v>
      </c>
      <c r="G11" s="14">
        <f>AVERAGE('78'!G11,'79'!G11,'80'!G11,'81'!G11,'82'!G11,'83'!G11,'84A'!G11,'84'!G11,'85'!G11,'86'!G11,'87'!G11,'88'!G11,'89'!G11,'91'!G11,'92'!G11,'93'!G11,'94'!G11,'94A'!G11,'95'!G11,'96'!G11,'97'!G11,'98'!G11,'142'!G11,'143'!G11,'90'!G11,'93A'!G11)</f>
        <v>0.58681318681318673</v>
      </c>
      <c r="H11" s="14">
        <f>AVERAGE('78'!H11,'79'!H11,'80'!H11,'81'!H11,'82'!H11,'83'!H11,'84A'!H11,'84'!H11,'85'!H11,'86'!H11,'87'!H11,'88'!H11,'89'!H11,'91'!H11,'92'!H11,'93'!H11,'94'!H11,'94A'!H11,'95'!H11,'96'!H11,'97'!H11,'98'!H11,'142'!H11,'143'!H11,'90'!H11,'93A'!H11)</f>
        <v>0.4285714285714286</v>
      </c>
      <c r="I11" s="14">
        <f>AVERAGE('78'!I11,'79'!I11,'80'!I11,'81'!I11,'82'!I11,'83'!I11,'84A'!I11,'84'!I11,'85'!I11,'86'!I11,'87'!I11,'88'!I11,'89'!I11,'91'!I11,'92'!I11,'93'!I11,'94'!I11,'94A'!I11,'95'!I11,'96'!I11,'97'!I11,'98'!I11,'142'!I11,'143'!I11,'90'!I11,'93A'!I11)</f>
        <v>2.4065934065934069</v>
      </c>
      <c r="J11" s="14">
        <f>AVERAGE('78'!J11,'79'!J11,'80'!J11,'81'!J11,'82'!J11,'83'!J11,'84A'!J11,'84'!J11,'85'!J11,'86'!J11,'87'!J11,'88'!J11,'89'!J11,'91'!J11,'92'!J11,'93'!J11,'94'!J11,'94A'!J11,'95'!J11,'96'!J11,'97'!J11,'98'!J11,'142'!J11,'143'!J11,'90'!J11,'93A'!J11)</f>
        <v>1.8593406593406594</v>
      </c>
      <c r="K11" s="14">
        <f>AVERAGE('78'!K11,'79'!K11,'80'!K11,'81'!K11,'82'!K11,'83'!K11,'84A'!K11,'84'!K11,'85'!K11,'86'!K11,'87'!K11,'88'!K11,'89'!K11,'91'!K11,'92'!K11,'93'!K11,'94'!K11,'94A'!K11,'95'!K11,'96'!K11,'97'!K11,'98'!K11,'142'!K11,'143'!K11,'90'!K11,'93A'!K11)</f>
        <v>1.0269230769230768</v>
      </c>
      <c r="L11" s="14">
        <f>AVERAGE('78'!L11,'79'!L11,'80'!L11,'81'!L11,'82'!L11,'83'!L11,'84A'!L11,'84'!L11,'85'!L11,'86'!L11,'87'!L11,'88'!L11,'89'!L11,'91'!L11,'92'!L11,'93'!L11,'94'!L11,'94A'!L11,'95'!L11,'96'!L11,'97'!L11,'98'!L11,'142'!L11,'143'!L11,'90'!L11,'93A'!L11)</f>
        <v>3.5917582417582419</v>
      </c>
      <c r="M11" s="14">
        <f>AVERAGE('78'!M11,'79'!M11,'80'!M11,'81'!M11,'82'!M11,'83'!M11,'84A'!M11,'84'!M11,'85'!M11,'86'!M11,'87'!M11,'88'!M11,'89'!M11,'91'!M11,'92'!M11,'93'!M11,'94'!M11,'94A'!M11,'95'!M11,'96'!M11,'97'!M11,'98'!M11,'142'!M11,'143'!M11,'90'!M11,'93A'!M11)</f>
        <v>34.547802197802199</v>
      </c>
      <c r="N11" s="14">
        <f>AVERAGE('78'!N11,'79'!N11,'80'!N11,'81'!N11,'82'!N11,'83'!N11,'84A'!N11,'84'!N11,'85'!N11,'86'!N11,'87'!N11,'88'!N11,'89'!N11,'91'!N11,'92'!N11,'93'!N11,'94'!N11,'94A'!N11,'95'!N11,'96'!N11,'97'!N11,'98'!N11,'142'!N11,'143'!N11,'90'!N11,'93A'!N11)</f>
        <v>7.6923076923076927E-2</v>
      </c>
      <c r="O11" s="14">
        <f>AVERAGE('78'!O11,'79'!O11,'80'!O11,'81'!O11,'82'!O11,'83'!O11,'84A'!O11,'84'!O11,'85'!O11,'86'!O11,'87'!O11,'88'!O11,'89'!O11,'91'!O11,'92'!O11,'93'!O11,'94'!O11,'94A'!O11,'95'!O11,'96'!O11,'97'!O11,'98'!O11,'142'!O11,'143'!O11,'90'!O11)</f>
        <v>25.148571428571422</v>
      </c>
      <c r="P11" s="14">
        <f>AVERAGE('78'!P11,'79'!P11,'80'!P11,'81'!P11,'82'!P11,'83'!P11,'84A'!P11,'84'!P11,'85'!P11,'86'!P11,'87'!P11,'88'!P11,'89'!P11,'91'!P11,'92'!P11,'93'!P11,'94'!P11,'94A'!P11,'95'!P11,'96'!P11,'97'!P11,'98'!P11,'142'!P11,'143'!P11,'90'!P11)</f>
        <v>58.611428571428569</v>
      </c>
      <c r="R11" s="7" t="s">
        <v>34</v>
      </c>
      <c r="S11" s="15">
        <f t="shared" ref="S11:AF11" si="1">SUM(C14:C17)</f>
        <v>29.578571428571426</v>
      </c>
      <c r="T11" s="15">
        <f t="shared" si="1"/>
        <v>9.9857142857142858</v>
      </c>
      <c r="U11" s="15">
        <f t="shared" si="1"/>
        <v>13.682967032967033</v>
      </c>
      <c r="V11" s="15">
        <f t="shared" si="1"/>
        <v>42.014835164835162</v>
      </c>
      <c r="W11" s="15">
        <f t="shared" si="1"/>
        <v>1.9758241758241757</v>
      </c>
      <c r="X11" s="15">
        <f t="shared" si="1"/>
        <v>1.5560439560439561</v>
      </c>
      <c r="Y11" s="15">
        <f t="shared" si="1"/>
        <v>11.076923076923077</v>
      </c>
      <c r="Z11" s="15">
        <f t="shared" si="1"/>
        <v>7.2126373626373628</v>
      </c>
      <c r="AA11" s="15">
        <f t="shared" si="1"/>
        <v>3.0785714285714283</v>
      </c>
      <c r="AB11" s="15">
        <f t="shared" si="1"/>
        <v>13.089010989010989</v>
      </c>
      <c r="AC11" s="15">
        <f t="shared" si="1"/>
        <v>170.94175824175827</v>
      </c>
      <c r="AD11" s="15">
        <f t="shared" si="1"/>
        <v>0.44560439560439558</v>
      </c>
      <c r="AE11" s="16">
        <f t="shared" si="1"/>
        <v>120.12</v>
      </c>
      <c r="AF11" s="16">
        <f t="shared" si="1"/>
        <v>284.30285714285714</v>
      </c>
    </row>
    <row r="12" spans="2:32" ht="23.1" customHeight="1" x14ac:dyDescent="0.25">
      <c r="B12" s="13" t="s">
        <v>35</v>
      </c>
      <c r="C12" s="14">
        <f>AVERAGE('78'!C12,'79'!C12,'80'!C12,'81'!C12,'82'!C12,'83'!C12,'84A'!C12,'84'!C12,'85'!C12,'86'!C12,'87'!C12,'88'!C12,'89'!C12,'91'!C12,'92'!C12,'93'!C12,'94'!C12,'94A'!C12,'95'!C12,'96'!C12,'97'!C12,'98'!C12,'142'!C12,'143'!C12,'90'!C12,'93A'!C12)</f>
        <v>6.0269230769230768</v>
      </c>
      <c r="D12" s="14">
        <f>AVERAGE('78'!D12,'79'!D12,'80'!D12,'81'!D12,'82'!D12,'83'!D12,'84A'!D12,'84'!D12,'85'!D12,'86'!D12,'87'!D12,'88'!D12,'89'!D12,'91'!D12,'92'!D12,'93'!D12,'94'!D12,'94A'!D12,'95'!D12,'96'!D12,'97'!D12,'98'!D12,'142'!D12,'143'!D12,'90'!D12,'93A'!D12)</f>
        <v>1.7263736263736265</v>
      </c>
      <c r="E12" s="14">
        <f>AVERAGE('78'!E12,'79'!E12,'80'!E12,'81'!E12,'82'!E12,'83'!E12,'84A'!E12,'84'!E12,'85'!E12,'86'!E12,'87'!E12,'88'!E12,'89'!E12,'91'!E12,'92'!E12,'93'!E12,'94'!E12,'94A'!E12,'95'!E12,'96'!E12,'97'!E12,'98'!E12,'142'!E12,'143'!E12,'90'!E12,'93A'!E12)</f>
        <v>2.6296703296703297</v>
      </c>
      <c r="F12" s="14">
        <f>AVERAGE('78'!F12,'79'!F12,'80'!F12,'81'!F12,'82'!F12,'83'!F12,'84A'!F12,'84'!F12,'85'!F12,'86'!F12,'87'!F12,'88'!F12,'89'!F12,'91'!F12,'92'!F12,'93'!F12,'94'!F12,'94A'!F12,'95'!F12,'96'!F12,'97'!F12,'98'!F12,'142'!F12,'143'!F12,'90'!F12,'93A'!F12)</f>
        <v>9.4895604395604387</v>
      </c>
      <c r="G12" s="14">
        <f>AVERAGE('78'!G12,'79'!G12,'80'!G12,'81'!G12,'82'!G12,'83'!G12,'84A'!G12,'84'!G12,'85'!G12,'86'!G12,'87'!G12,'88'!G12,'89'!G12,'91'!G12,'92'!G12,'93'!G12,'94'!G12,'94A'!G12,'95'!G12,'96'!G12,'97'!G12,'98'!G12,'142'!G12,'143'!G12,'90'!G12,'93A'!G12)</f>
        <v>0.81538461538461504</v>
      </c>
      <c r="H12" s="14">
        <f>AVERAGE('78'!H12,'79'!H12,'80'!H12,'81'!H12,'82'!H12,'83'!H12,'84A'!H12,'84'!H12,'85'!H12,'86'!H12,'87'!H12,'88'!H12,'89'!H12,'91'!H12,'92'!H12,'93'!H12,'94'!H12,'94A'!H12,'95'!H12,'96'!H12,'97'!H12,'98'!H12,'142'!H12,'143'!H12,'90'!H12,'93A'!H12)</f>
        <v>0.34725274725274724</v>
      </c>
      <c r="I12" s="14">
        <f>AVERAGE('78'!I12,'79'!I12,'80'!I12,'81'!I12,'82'!I12,'83'!I12,'84A'!I12,'84'!I12,'85'!I12,'86'!I12,'87'!I12,'88'!I12,'89'!I12,'91'!I12,'92'!I12,'93'!I12,'94'!I12,'94A'!I12,'95'!I12,'96'!I12,'97'!I12,'98'!I12,'142'!I12,'143'!I12,'90'!I12,'93A'!I12)</f>
        <v>2.5499999999999998</v>
      </c>
      <c r="J12" s="14">
        <f>AVERAGE('78'!J12,'79'!J12,'80'!J12,'81'!J12,'82'!J12,'83'!J12,'84A'!J12,'84'!J12,'85'!J12,'86'!J12,'87'!J12,'88'!J12,'89'!J12,'91'!J12,'92'!J12,'93'!J12,'94'!J12,'94A'!J12,'95'!J12,'96'!J12,'97'!J12,'98'!J12,'142'!J12,'143'!J12,'90'!J12,'93A'!J12)</f>
        <v>2.0857142857142859</v>
      </c>
      <c r="K12" s="14">
        <f>AVERAGE('78'!K12,'79'!K12,'80'!K12,'81'!K12,'82'!K12,'83'!K12,'84A'!K12,'84'!K12,'85'!K12,'86'!K12,'87'!K12,'88'!K12,'89'!K12,'91'!K12,'92'!K12,'93'!K12,'94'!K12,'94A'!K12,'95'!K12,'96'!K12,'97'!K12,'98'!K12,'142'!K12,'143'!K12,'90'!K12,'93A'!K12)</f>
        <v>1.0071428571428571</v>
      </c>
      <c r="L12" s="14">
        <f>AVERAGE('78'!L12,'79'!L12,'80'!L12,'81'!L12,'82'!L12,'83'!L12,'84A'!L12,'84'!L12,'85'!L12,'86'!L12,'87'!L12,'88'!L12,'89'!L12,'91'!L12,'92'!L12,'93'!L12,'94'!L12,'94A'!L12,'95'!L12,'96'!L12,'97'!L12,'98'!L12,'142'!L12,'143'!L12,'90'!L12,'93A'!L12)</f>
        <v>3.9038461538461537</v>
      </c>
      <c r="M12" s="14">
        <f>AVERAGE('78'!M12,'79'!M12,'80'!M12,'81'!M12,'82'!M12,'83'!M12,'84A'!M12,'84'!M12,'85'!M12,'86'!M12,'87'!M12,'88'!M12,'89'!M12,'91'!M12,'92'!M12,'93'!M12,'94'!M12,'94A'!M12,'95'!M12,'96'!M12,'97'!M12,'98'!M12,'142'!M12,'143'!M12,'90'!M12,'93A'!M12)</f>
        <v>39.47527472527473</v>
      </c>
      <c r="N12" s="14">
        <f>AVERAGE('78'!N12,'79'!N12,'80'!N12,'81'!N12,'82'!N12,'83'!N12,'84A'!N12,'84'!N12,'85'!N12,'86'!N12,'87'!N12,'88'!N12,'89'!N12,'91'!N12,'92'!N12,'93'!N12,'94'!N12,'94A'!N12,'95'!N12,'96'!N12,'97'!N12,'98'!N12,'142'!N12,'143'!N12,'90'!N12,'93A'!N12)</f>
        <v>7.0329670329670316E-2</v>
      </c>
      <c r="O12" s="14">
        <f>AVERAGE('78'!O12,'79'!O12,'80'!O12,'81'!O12,'82'!O12,'83'!O12,'84A'!O12,'84'!O12,'85'!O12,'86'!O12,'87'!O12,'88'!O12,'89'!O12,'91'!O12,'92'!O12,'93'!O12,'94'!O12,'94A'!O12,'95'!O12,'96'!O12,'97'!O12,'98'!O12,'142'!O12,'143'!O12,'90'!O12)</f>
        <v>27.942857142857143</v>
      </c>
      <c r="P12" s="14">
        <f>AVERAGE('78'!P12,'79'!P12,'80'!P12,'81'!P12,'82'!P12,'83'!P12,'84A'!P12,'84'!P12,'85'!P12,'86'!P12,'87'!P12,'88'!P12,'89'!P12,'91'!P12,'92'!P12,'93'!P12,'94'!P12,'94A'!P12,'95'!P12,'96'!P12,'97'!P12,'98'!P12,'142'!P12,'143'!P12,'90'!P12)</f>
        <v>65.742857142857147</v>
      </c>
      <c r="R12" s="7" t="s">
        <v>36</v>
      </c>
      <c r="S12" s="15">
        <f t="shared" ref="S12:AF12" si="2">SUM(C18:C21)</f>
        <v>33.309890109890105</v>
      </c>
      <c r="T12" s="15">
        <f t="shared" si="2"/>
        <v>11.599450549450548</v>
      </c>
      <c r="U12" s="15">
        <f t="shared" si="2"/>
        <v>15.82087912087912</v>
      </c>
      <c r="V12" s="15">
        <f t="shared" si="2"/>
        <v>46.902197802197804</v>
      </c>
      <c r="W12" s="15">
        <f t="shared" si="2"/>
        <v>1.8681318681318682</v>
      </c>
      <c r="X12" s="15">
        <f t="shared" si="2"/>
        <v>1.5434065934065933</v>
      </c>
      <c r="Y12" s="15">
        <f t="shared" si="2"/>
        <v>11.696153846153846</v>
      </c>
      <c r="Z12" s="15">
        <f t="shared" si="2"/>
        <v>6.5796703296703303</v>
      </c>
      <c r="AA12" s="15">
        <f t="shared" si="2"/>
        <v>3.2604395604395595</v>
      </c>
      <c r="AB12" s="15">
        <f t="shared" si="2"/>
        <v>12.214835164835165</v>
      </c>
      <c r="AC12" s="15">
        <f t="shared" si="2"/>
        <v>177.18736263736264</v>
      </c>
      <c r="AD12" s="15">
        <f t="shared" si="2"/>
        <v>0.30659340659340656</v>
      </c>
      <c r="AE12" s="16">
        <f t="shared" si="2"/>
        <v>131.95999999999998</v>
      </c>
      <c r="AF12" s="16">
        <f t="shared" si="2"/>
        <v>302.86285714285714</v>
      </c>
    </row>
    <row r="13" spans="2:32" ht="23.1" customHeight="1" x14ac:dyDescent="0.25">
      <c r="B13" s="13" t="s">
        <v>37</v>
      </c>
      <c r="C13" s="14">
        <f>AVERAGE('78'!C13,'79'!C13,'80'!C13,'81'!C13,'82'!C13,'83'!C13,'84A'!C13,'84'!C13,'85'!C13,'86'!C13,'87'!C13,'88'!C13,'89'!C13,'91'!C13,'92'!C13,'93'!C13,'94'!C13,'94A'!C13,'95'!C13,'96'!C13,'97'!C13,'98'!C13,'142'!C13,'143'!C13,'90'!C13,'93A'!C13)</f>
        <v>7.0285714285714302</v>
      </c>
      <c r="D13" s="14">
        <f>AVERAGE('78'!D13,'79'!D13,'80'!D13,'81'!D13,'82'!D13,'83'!D13,'84A'!D13,'84'!D13,'85'!D13,'86'!D13,'87'!D13,'88'!D13,'89'!D13,'91'!D13,'92'!D13,'93'!D13,'94'!D13,'94A'!D13,'95'!D13,'96'!D13,'97'!D13,'98'!D13,'142'!D13,'143'!D13,'90'!D13,'93A'!D13)</f>
        <v>1.9741758241758243</v>
      </c>
      <c r="E13" s="14">
        <f>AVERAGE('78'!E13,'79'!E13,'80'!E13,'81'!E13,'82'!E13,'83'!E13,'84A'!E13,'84'!E13,'85'!E13,'86'!E13,'87'!E13,'88'!E13,'89'!E13,'91'!E13,'92'!E13,'93'!E13,'94'!E13,'94A'!E13,'95'!E13,'96'!E13,'97'!E13,'98'!E13,'142'!E13,'143'!E13,'90'!E13,'93A'!E13)</f>
        <v>3.2840659340659339</v>
      </c>
      <c r="F13" s="14">
        <f>AVERAGE('78'!F13,'79'!F13,'80'!F13,'81'!F13,'82'!F13,'83'!F13,'84A'!F13,'84'!F13,'85'!F13,'86'!F13,'87'!F13,'88'!F13,'89'!F13,'91'!F13,'92'!F13,'93'!F13,'94'!F13,'94A'!F13,'95'!F13,'96'!F13,'97'!F13,'98'!F13,'142'!F13,'143'!F13,'90'!F13,'93A'!F13)</f>
        <v>10.061538461538463</v>
      </c>
      <c r="G13" s="14">
        <f>AVERAGE('78'!G13,'79'!G13,'80'!G13,'81'!G13,'82'!G13,'83'!G13,'84A'!G13,'84'!G13,'85'!G13,'86'!G13,'87'!G13,'88'!G13,'89'!G13,'91'!G13,'92'!G13,'93'!G13,'94'!G13,'94A'!G13,'95'!G13,'96'!G13,'97'!G13,'98'!G13,'142'!G13,'143'!G13,'90'!G13,'93A'!G13)</f>
        <v>0.70439560439560434</v>
      </c>
      <c r="H13" s="14">
        <f>AVERAGE('78'!H13,'79'!H13,'80'!H13,'81'!H13,'82'!H13,'83'!H13,'84A'!H13,'84'!H13,'85'!H13,'86'!H13,'87'!H13,'88'!H13,'89'!H13,'91'!H13,'92'!H13,'93'!H13,'94'!H13,'94A'!H13,'95'!H13,'96'!H13,'97'!H13,'98'!H13,'142'!H13,'143'!H13,'90'!H13,'93A'!H13)</f>
        <v>0.51538461538461533</v>
      </c>
      <c r="I13" s="14">
        <f>AVERAGE('78'!I13,'79'!I13,'80'!I13,'81'!I13,'82'!I13,'83'!I13,'84A'!I13,'84'!I13,'85'!I13,'86'!I13,'87'!I13,'88'!I13,'89'!I13,'91'!I13,'92'!I13,'93'!I13,'94'!I13,'94A'!I13,'95'!I13,'96'!I13,'97'!I13,'98'!I13,'142'!I13,'143'!I13,'90'!I13,'93A'!I13)</f>
        <v>2.7917582417582407</v>
      </c>
      <c r="J13" s="14">
        <f>AVERAGE('78'!J13,'79'!J13,'80'!J13,'81'!J13,'82'!J13,'83'!J13,'84A'!J13,'84'!J13,'85'!J13,'86'!J13,'87'!J13,'88'!J13,'89'!J13,'91'!J13,'92'!J13,'93'!J13,'94'!J13,'94A'!J13,'95'!J13,'96'!J13,'97'!J13,'98'!J13,'142'!J13,'143'!J13,'90'!J13,'93A'!J13)</f>
        <v>2.0494505494505493</v>
      </c>
      <c r="K13" s="14">
        <f>AVERAGE('78'!K13,'79'!K13,'80'!K13,'81'!K13,'82'!K13,'83'!K13,'84A'!K13,'84'!K13,'85'!K13,'86'!K13,'87'!K13,'88'!K13,'89'!K13,'91'!K13,'92'!K13,'93'!K13,'94'!K13,'94A'!K13,'95'!K13,'96'!K13,'97'!K13,'98'!K13,'142'!K13,'143'!K13,'90'!K13,'93A'!K13)</f>
        <v>0.87087912087912067</v>
      </c>
      <c r="L13" s="14">
        <f>AVERAGE('78'!L13,'79'!L13,'80'!L13,'81'!L13,'82'!L13,'83'!L13,'84A'!L13,'84'!L13,'85'!L13,'86'!L13,'87'!L13,'88'!L13,'89'!L13,'91'!L13,'92'!L13,'93'!L13,'94'!L13,'94A'!L13,'95'!L13,'96'!L13,'97'!L13,'98'!L13,'142'!L13,'143'!L13,'90'!L13,'93A'!L13)</f>
        <v>3.9835164835164827</v>
      </c>
      <c r="M13" s="14">
        <f>AVERAGE('78'!M13,'79'!M13,'80'!M13,'81'!M13,'82'!M13,'83'!M13,'84A'!M13,'84'!M13,'85'!M13,'86'!M13,'87'!M13,'88'!M13,'89'!M13,'91'!M13,'92'!M13,'93'!M13,'94'!M13,'94A'!M13,'95'!M13,'96'!M13,'97'!M13,'98'!M13,'142'!M13,'143'!M13,'90'!M13,'93A'!M13)</f>
        <v>41.941758241758244</v>
      </c>
      <c r="N13" s="14">
        <f>AVERAGE('78'!N13,'79'!N13,'80'!N13,'81'!N13,'82'!N13,'83'!N13,'84A'!N13,'84'!N13,'85'!N13,'86'!N13,'87'!N13,'88'!N13,'89'!N13,'91'!N13,'92'!N13,'93'!N13,'94'!N13,'94A'!N13,'95'!N13,'96'!N13,'97'!N13,'98'!N13,'142'!N13,'143'!N13,'90'!N13,'93A'!N13)</f>
        <v>7.472527472527471E-2</v>
      </c>
      <c r="O13" s="14">
        <f>AVERAGE('78'!O13,'79'!O13,'80'!O13,'81'!O13,'82'!O13,'83'!O13,'84A'!O13,'84'!O13,'85'!O13,'86'!O13,'87'!O13,'88'!O13,'89'!O13,'91'!O13,'92'!O13,'93'!O13,'94'!O13,'94A'!O13,'95'!O13,'96'!O13,'97'!O13,'98'!O13,'142'!O13,'143'!O13,'90'!O13)</f>
        <v>29.754285714285714</v>
      </c>
      <c r="P13" s="14">
        <f>AVERAGE('78'!P13,'79'!P13,'80'!P13,'81'!P13,'82'!P13,'83'!P13,'84A'!P13,'84'!P13,'85'!P13,'86'!P13,'87'!P13,'88'!P13,'89'!P13,'91'!P13,'92'!P13,'93'!P13,'94'!P13,'94A'!P13,'95'!P13,'96'!P13,'97'!P13,'98'!P13,'142'!P13,'143'!P13,'90'!P13)</f>
        <v>69.571428571428584</v>
      </c>
      <c r="R13" s="7" t="s">
        <v>38</v>
      </c>
      <c r="S13" s="15">
        <f t="shared" ref="S13:AF13" si="3">SUM(C22:C25)</f>
        <v>35.040109890109889</v>
      </c>
      <c r="T13" s="15">
        <f t="shared" si="3"/>
        <v>11.983516483516484</v>
      </c>
      <c r="U13" s="15">
        <f t="shared" si="3"/>
        <v>17.377472527472527</v>
      </c>
      <c r="V13" s="15">
        <f t="shared" si="3"/>
        <v>48.913186813186812</v>
      </c>
      <c r="W13" s="15">
        <f t="shared" si="3"/>
        <v>1.3000000000000003</v>
      </c>
      <c r="X13" s="15">
        <f t="shared" si="3"/>
        <v>1.7329670329670328</v>
      </c>
      <c r="Y13" s="15">
        <f t="shared" si="3"/>
        <v>13.135164835164836</v>
      </c>
      <c r="Z13" s="15">
        <f t="shared" si="3"/>
        <v>7.7142857142857144</v>
      </c>
      <c r="AA13" s="15">
        <f t="shared" si="3"/>
        <v>3.4252747252747247</v>
      </c>
      <c r="AB13" s="15">
        <f t="shared" si="3"/>
        <v>11.926923076923078</v>
      </c>
      <c r="AC13" s="15">
        <f t="shared" si="3"/>
        <v>184.37417582417581</v>
      </c>
      <c r="AD13" s="15">
        <f t="shared" si="3"/>
        <v>0.2313186813186813</v>
      </c>
      <c r="AE13" s="16">
        <f t="shared" si="3"/>
        <v>138.53771428571429</v>
      </c>
      <c r="AF13" s="16">
        <f t="shared" si="3"/>
        <v>315.82342857142862</v>
      </c>
    </row>
    <row r="14" spans="2:32" ht="23.1" customHeight="1" x14ac:dyDescent="0.25">
      <c r="B14" s="13" t="s">
        <v>39</v>
      </c>
      <c r="C14" s="14">
        <f>AVERAGE('78'!C14,'79'!C14,'80'!C14,'81'!C14,'82'!C14,'83'!C14,'84A'!C14,'84'!C14,'85'!C14,'86'!C14,'87'!C14,'88'!C14,'89'!C14,'91'!C14,'92'!C14,'93'!C14,'94'!C14,'94A'!C14,'95'!C14,'96'!C14,'97'!C14,'98'!C14,'142'!C14,'143'!C14,'90'!C14,'93A'!C14)</f>
        <v>7.2708791208791173</v>
      </c>
      <c r="D14" s="14">
        <f>AVERAGE('78'!D14,'79'!D14,'80'!D14,'81'!D14,'82'!D14,'83'!D14,'84A'!D14,'84'!D14,'85'!D14,'86'!D14,'87'!D14,'88'!D14,'89'!D14,'91'!D14,'92'!D14,'93'!D14,'94'!D14,'94A'!D14,'95'!D14,'96'!D14,'97'!D14,'98'!D14,'142'!D14,'143'!D14,'90'!D14,'93A'!D14)</f>
        <v>2.2203296703296695</v>
      </c>
      <c r="E14" s="14">
        <f>AVERAGE('78'!E14,'79'!E14,'80'!E14,'81'!E14,'82'!E14,'83'!E14,'84A'!E14,'84'!E14,'85'!E14,'86'!E14,'87'!E14,'88'!E14,'89'!E14,'91'!E14,'92'!E14,'93'!E14,'94'!E14,'94A'!E14,'95'!E14,'96'!E14,'97'!E14,'98'!E14,'142'!E14,'143'!E14,'90'!E14,'93A'!E14)</f>
        <v>3.0813186813186819</v>
      </c>
      <c r="F14" s="14">
        <f>AVERAGE('78'!F14,'79'!F14,'80'!F14,'81'!F14,'82'!F14,'83'!F14,'84A'!F14,'84'!F14,'85'!F14,'86'!F14,'87'!F14,'88'!F14,'89'!F14,'91'!F14,'92'!F14,'93'!F14,'94'!F14,'94A'!F14,'95'!F14,'96'!F14,'97'!F14,'98'!F14,'142'!F14,'143'!F14,'90'!F14,'93A'!F14)</f>
        <v>10.291758241758242</v>
      </c>
      <c r="G14" s="14">
        <f>AVERAGE('78'!G14,'79'!G14,'80'!G14,'81'!G14,'82'!G14,'83'!G14,'84A'!G14,'84'!G14,'85'!G14,'86'!G14,'87'!G14,'88'!G14,'89'!G14,'91'!G14,'92'!G14,'93'!G14,'94'!G14,'94A'!G14,'95'!G14,'96'!G14,'97'!G14,'98'!G14,'142'!G14,'143'!G14,'90'!G14,'93A'!G14)</f>
        <v>0.49835164835164841</v>
      </c>
      <c r="H14" s="14">
        <f>AVERAGE('78'!H14,'79'!H14,'80'!H14,'81'!H14,'82'!H14,'83'!H14,'84A'!H14,'84'!H14,'85'!H14,'86'!H14,'87'!H14,'88'!H14,'89'!H14,'91'!H14,'92'!H14,'93'!H14,'94'!H14,'94A'!H14,'95'!H14,'96'!H14,'97'!H14,'98'!H14,'142'!H14,'143'!H14,'90'!H14,'93A'!H14)</f>
        <v>0.39725274725274728</v>
      </c>
      <c r="I14" s="14">
        <f>AVERAGE('78'!I14,'79'!I14,'80'!I14,'81'!I14,'82'!I14,'83'!I14,'84A'!I14,'84'!I14,'85'!I14,'86'!I14,'87'!I14,'88'!I14,'89'!I14,'91'!I14,'92'!I14,'93'!I14,'94'!I14,'94A'!I14,'95'!I14,'96'!I14,'97'!I14,'98'!I14,'142'!I14,'143'!I14,'90'!I14,'93A'!I14)</f>
        <v>2.7593406593406589</v>
      </c>
      <c r="J14" s="14">
        <f>AVERAGE('78'!J14,'79'!J14,'80'!J14,'81'!J14,'82'!J14,'83'!J14,'84A'!J14,'84'!J14,'85'!J14,'86'!J14,'87'!J14,'88'!J14,'89'!J14,'91'!J14,'92'!J14,'93'!J14,'94'!J14,'94A'!J14,'95'!J14,'96'!J14,'97'!J14,'98'!J14,'142'!J14,'143'!J14,'90'!J14,'93A'!J14)</f>
        <v>1.6934065934065936</v>
      </c>
      <c r="K14" s="14">
        <f>AVERAGE('78'!K14,'79'!K14,'80'!K14,'81'!K14,'82'!K14,'83'!K14,'84A'!K14,'84'!K14,'85'!K14,'86'!K14,'87'!K14,'88'!K14,'89'!K14,'91'!K14,'92'!K14,'93'!K14,'94'!K14,'94A'!K14,'95'!K14,'96'!K14,'97'!K14,'98'!K14,'142'!K14,'143'!K14,'90'!K14,'93A'!K14)</f>
        <v>0.70989010989010981</v>
      </c>
      <c r="L14" s="14">
        <f>AVERAGE('78'!L14,'79'!L14,'80'!L14,'81'!L14,'82'!L14,'83'!L14,'84A'!L14,'84'!L14,'85'!L14,'86'!L14,'87'!L14,'88'!L14,'89'!L14,'91'!L14,'92'!L14,'93'!L14,'94'!L14,'94A'!L14,'95'!L14,'96'!L14,'97'!L14,'98'!L14,'142'!L14,'143'!L14,'90'!L14,'93A'!L14)</f>
        <v>3.3956043956043951</v>
      </c>
      <c r="M14" s="14">
        <f>AVERAGE('78'!M14,'79'!M14,'80'!M14,'81'!M14,'82'!M14,'83'!M14,'84A'!M14,'84'!M14,'85'!M14,'86'!M14,'87'!M14,'88'!M14,'89'!M14,'91'!M14,'92'!M14,'93'!M14,'94'!M14,'94A'!M14,'95'!M14,'96'!M14,'97'!M14,'98'!M14,'142'!M14,'143'!M14,'90'!M14,'93A'!M14)</f>
        <v>40.246703296703295</v>
      </c>
      <c r="N14" s="14">
        <f>AVERAGE('78'!N14,'79'!N14,'80'!N14,'81'!N14,'82'!N14,'83'!N14,'84A'!N14,'84'!N14,'85'!N14,'86'!N14,'87'!N14,'88'!N14,'89'!N14,'91'!N14,'92'!N14,'93'!N14,'94'!N14,'94A'!N14,'95'!N14,'96'!N14,'97'!N14,'98'!N14,'142'!N14,'143'!N14,'90'!N14,'93A'!N14)</f>
        <v>4.8351648351648339E-2</v>
      </c>
      <c r="O14" s="14">
        <f>AVERAGE('78'!O14,'79'!O14,'80'!O14,'81'!O14,'82'!O14,'83'!O14,'84A'!O14,'84'!O14,'85'!O14,'86'!O14,'87'!O14,'88'!O14,'89'!O14,'91'!O14,'92'!O14,'93'!O14,'94'!O14,'94A'!O14,'95'!O14,'96'!O14,'97'!O14,'98'!O14,'142'!O14,'143'!O14,'90'!O14)</f>
        <v>29.000000000000004</v>
      </c>
      <c r="P14" s="14">
        <f>AVERAGE('78'!P14,'79'!P14,'80'!P14,'81'!P14,'82'!P14,'83'!P14,'84A'!P14,'84'!P14,'85'!P14,'86'!P14,'87'!P14,'88'!P14,'89'!P14,'91'!P14,'92'!P14,'93'!P14,'94'!P14,'94A'!P14,'95'!P14,'96'!P14,'97'!P14,'98'!P14,'142'!P14,'143'!P14,'90'!P14)</f>
        <v>67.628571428571419</v>
      </c>
      <c r="R14" s="7" t="s">
        <v>40</v>
      </c>
      <c r="S14" s="15">
        <f t="shared" ref="S14:AF14" si="4">SUM(C26:C29)</f>
        <v>39.714285714285715</v>
      </c>
      <c r="T14" s="15">
        <f t="shared" si="4"/>
        <v>12.583516483516483</v>
      </c>
      <c r="U14" s="15">
        <f t="shared" si="4"/>
        <v>17.581868131868134</v>
      </c>
      <c r="V14" s="15">
        <f t="shared" si="4"/>
        <v>49.045604395604386</v>
      </c>
      <c r="W14" s="15">
        <f t="shared" si="4"/>
        <v>1.8109890109890112</v>
      </c>
      <c r="X14" s="15">
        <f t="shared" si="4"/>
        <v>1.6708791208791207</v>
      </c>
      <c r="Y14" s="15">
        <f t="shared" si="4"/>
        <v>13.637912087912088</v>
      </c>
      <c r="Z14" s="15">
        <f t="shared" si="4"/>
        <v>8.3714285714285737</v>
      </c>
      <c r="AA14" s="15">
        <f t="shared" si="4"/>
        <v>3.1659340659340662</v>
      </c>
      <c r="AB14" s="15">
        <f t="shared" si="4"/>
        <v>13.13846153846154</v>
      </c>
      <c r="AC14" s="15">
        <f t="shared" si="4"/>
        <v>192.31978021978023</v>
      </c>
      <c r="AD14" s="15">
        <f t="shared" si="4"/>
        <v>0.20659340659340658</v>
      </c>
      <c r="AE14" s="16">
        <f t="shared" si="4"/>
        <v>146.07999999999998</v>
      </c>
      <c r="AF14" s="16">
        <f t="shared" si="4"/>
        <v>328.9942857142857</v>
      </c>
    </row>
    <row r="15" spans="2:32" ht="23.1" customHeight="1" x14ac:dyDescent="0.25">
      <c r="B15" s="13" t="s">
        <v>41</v>
      </c>
      <c r="C15" s="14">
        <f>AVERAGE('78'!C15,'79'!C15,'80'!C15,'81'!C15,'82'!C15,'83'!C15,'84A'!C15,'84'!C15,'85'!C15,'86'!C15,'87'!C15,'88'!C15,'89'!C15,'91'!C15,'92'!C15,'93'!C15,'94'!C15,'94A'!C15,'95'!C15,'96'!C15,'97'!C15,'98'!C15,'142'!C15,'143'!C15,'90'!C15,'93A'!C15)</f>
        <v>7.4324175824175835</v>
      </c>
      <c r="D15" s="14">
        <f>AVERAGE('78'!D15,'79'!D15,'80'!D15,'81'!D15,'82'!D15,'83'!D15,'84A'!D15,'84'!D15,'85'!D15,'86'!D15,'87'!D15,'88'!D15,'89'!D15,'91'!D15,'92'!D15,'93'!D15,'94'!D15,'94A'!D15,'95'!D15,'96'!D15,'97'!D15,'98'!D15,'142'!D15,'143'!D15,'90'!D15,'93A'!D15)</f>
        <v>2.5263736263736263</v>
      </c>
      <c r="E15" s="14">
        <f>AVERAGE('78'!E15,'79'!E15,'80'!E15,'81'!E15,'82'!E15,'83'!E15,'84A'!E15,'84'!E15,'85'!E15,'86'!E15,'87'!E15,'88'!E15,'89'!E15,'91'!E15,'92'!E15,'93'!E15,'94'!E15,'94A'!E15,'95'!E15,'96'!E15,'97'!E15,'98'!E15,'142'!E15,'143'!E15,'90'!E15,'93A'!E15)</f>
        <v>3.424175824175824</v>
      </c>
      <c r="F15" s="14">
        <f>AVERAGE('78'!F15,'79'!F15,'80'!F15,'81'!F15,'82'!F15,'83'!F15,'84A'!F15,'84'!F15,'85'!F15,'86'!F15,'87'!F15,'88'!F15,'89'!F15,'91'!F15,'92'!F15,'93'!F15,'94'!F15,'94A'!F15,'95'!F15,'96'!F15,'97'!F15,'98'!F15,'142'!F15,'143'!F15,'90'!F15,'93A'!F15)</f>
        <v>9.9758241758241777</v>
      </c>
      <c r="G15" s="14">
        <f>AVERAGE('78'!G15,'79'!G15,'80'!G15,'81'!G15,'82'!G15,'83'!G15,'84A'!G15,'84'!G15,'85'!G15,'86'!G15,'87'!G15,'88'!G15,'89'!G15,'91'!G15,'92'!G15,'93'!G15,'94'!G15,'94A'!G15,'95'!G15,'96'!G15,'97'!G15,'98'!G15,'142'!G15,'143'!G15,'90'!G15,'93A'!G15)</f>
        <v>0.46153846153846156</v>
      </c>
      <c r="H15" s="14">
        <f>AVERAGE('78'!H15,'79'!H15,'80'!H15,'81'!H15,'82'!H15,'83'!H15,'84A'!H15,'84'!H15,'85'!H15,'86'!H15,'87'!H15,'88'!H15,'89'!H15,'91'!H15,'92'!H15,'93'!H15,'94'!H15,'94A'!H15,'95'!H15,'96'!H15,'97'!H15,'98'!H15,'142'!H15,'143'!H15,'90'!H15,'93A'!H15)</f>
        <v>0.43406593406593408</v>
      </c>
      <c r="I15" s="14">
        <f>AVERAGE('78'!I15,'79'!I15,'80'!I15,'81'!I15,'82'!I15,'83'!I15,'84A'!I15,'84'!I15,'85'!I15,'86'!I15,'87'!I15,'88'!I15,'89'!I15,'91'!I15,'92'!I15,'93'!I15,'94'!I15,'94A'!I15,'95'!I15,'96'!I15,'97'!I15,'98'!I15,'142'!I15,'143'!I15,'90'!I15,'93A'!I15)</f>
        <v>2.7258241758241764</v>
      </c>
      <c r="J15" s="14">
        <f>AVERAGE('78'!J15,'79'!J15,'80'!J15,'81'!J15,'82'!J15,'83'!J15,'84A'!J15,'84'!J15,'85'!J15,'86'!J15,'87'!J15,'88'!J15,'89'!J15,'91'!J15,'92'!J15,'93'!J15,'94'!J15,'94A'!J15,'95'!J15,'96'!J15,'97'!J15,'98'!J15,'142'!J15,'143'!J15,'90'!J15,'93A'!J15)</f>
        <v>2.0175824175824175</v>
      </c>
      <c r="K15" s="14">
        <f>AVERAGE('78'!K15,'79'!K15,'80'!K15,'81'!K15,'82'!K15,'83'!K15,'84A'!K15,'84'!K15,'85'!K15,'86'!K15,'87'!K15,'88'!K15,'89'!K15,'91'!K15,'92'!K15,'93'!K15,'94'!K15,'94A'!K15,'95'!K15,'96'!K15,'97'!K15,'98'!K15,'142'!K15,'143'!K15,'90'!K15,'93A'!K15)</f>
        <v>0.72912087912087908</v>
      </c>
      <c r="L15" s="14">
        <f>AVERAGE('78'!L15,'79'!L15,'80'!L15,'81'!L15,'82'!L15,'83'!L15,'84A'!L15,'84'!L15,'85'!L15,'86'!L15,'87'!L15,'88'!L15,'89'!L15,'91'!L15,'92'!L15,'93'!L15,'94'!L15,'94A'!L15,'95'!L15,'96'!L15,'97'!L15,'98'!L15,'142'!L15,'143'!L15,'90'!L15,'93A'!L15)</f>
        <v>3.0670329670329677</v>
      </c>
      <c r="M15" s="14">
        <f>AVERAGE('78'!M15,'79'!M15,'80'!M15,'81'!M15,'82'!M15,'83'!M15,'84A'!M15,'84'!M15,'85'!M15,'86'!M15,'87'!M15,'88'!M15,'89'!M15,'91'!M15,'92'!M15,'93'!M15,'94'!M15,'94A'!M15,'95'!M15,'96'!M15,'97'!M15,'98'!M15,'142'!M15,'143'!M15,'90'!M15,'93A'!M15)</f>
        <v>41.668131868131873</v>
      </c>
      <c r="N15" s="14">
        <f>AVERAGE('78'!N15,'79'!N15,'80'!N15,'81'!N15,'82'!N15,'83'!N15,'84A'!N15,'84'!N15,'85'!N15,'86'!N15,'87'!N15,'88'!N15,'89'!N15,'91'!N15,'92'!N15,'93'!N15,'94'!N15,'94A'!N15,'95'!N15,'96'!N15,'97'!N15,'98'!N15,'142'!N15,'143'!N15,'90'!N15,'93A'!N15)</f>
        <v>0.1368131868131868</v>
      </c>
      <c r="O15" s="14">
        <f>AVERAGE('78'!O15,'79'!O15,'80'!O15,'81'!O15,'82'!O15,'83'!O15,'84A'!O15,'84'!O15,'85'!O15,'86'!O15,'87'!O15,'88'!O15,'89'!O15,'91'!O15,'92'!O15,'93'!O15,'94'!O15,'94A'!O15,'95'!O15,'96'!O15,'97'!O15,'98'!O15,'142'!O15,'143'!O15,'90'!O15)</f>
        <v>29.428571428571423</v>
      </c>
      <c r="P15" s="14">
        <f>AVERAGE('78'!P15,'79'!P15,'80'!P15,'81'!P15,'82'!P15,'83'!P15,'84A'!P15,'84'!P15,'85'!P15,'86'!P15,'87'!P15,'88'!P15,'89'!P15,'91'!P15,'92'!P15,'93'!P15,'94'!P15,'94A'!P15,'95'!P15,'96'!P15,'97'!P15,'98'!P15,'142'!P15,'143'!P15,'90'!P15)</f>
        <v>69.57714285714286</v>
      </c>
      <c r="R15" s="7" t="s">
        <v>42</v>
      </c>
      <c r="S15" s="15">
        <f t="shared" ref="S15:AF15" si="5">SUM(C30:C33)</f>
        <v>39.932967032967035</v>
      </c>
      <c r="T15" s="15">
        <f t="shared" si="5"/>
        <v>12.628571428571426</v>
      </c>
      <c r="U15" s="15">
        <f t="shared" si="5"/>
        <v>17.658241758241758</v>
      </c>
      <c r="V15" s="15">
        <f t="shared" si="5"/>
        <v>49.734615384615388</v>
      </c>
      <c r="W15" s="15">
        <f t="shared" si="5"/>
        <v>2.2697802197802197</v>
      </c>
      <c r="X15" s="15">
        <f t="shared" si="5"/>
        <v>1.932967032967033</v>
      </c>
      <c r="Y15" s="15">
        <f t="shared" si="5"/>
        <v>14.953846153846154</v>
      </c>
      <c r="Z15" s="15">
        <f t="shared" si="5"/>
        <v>8.1252747252747266</v>
      </c>
      <c r="AA15" s="15">
        <f t="shared" si="5"/>
        <v>3.3901098901098901</v>
      </c>
      <c r="AB15" s="15">
        <f t="shared" si="5"/>
        <v>15.030219780219781</v>
      </c>
      <c r="AC15" s="15">
        <f t="shared" si="5"/>
        <v>187.03076923076921</v>
      </c>
      <c r="AD15" s="15">
        <f t="shared" si="5"/>
        <v>0.18571428571428569</v>
      </c>
      <c r="AE15" s="16">
        <f t="shared" si="5"/>
        <v>150.28571428571428</v>
      </c>
      <c r="AF15" s="16">
        <f t="shared" si="5"/>
        <v>329.04571428571427</v>
      </c>
    </row>
    <row r="16" spans="2:32" ht="23.1" customHeight="1" x14ac:dyDescent="0.25">
      <c r="B16" s="13" t="s">
        <v>43</v>
      </c>
      <c r="C16" s="14">
        <f>AVERAGE('78'!C16,'79'!C16,'80'!C16,'81'!C16,'82'!C16,'83'!C16,'84A'!C16,'84'!C16,'85'!C16,'86'!C16,'87'!C16,'88'!C16,'89'!C16,'91'!C16,'92'!C16,'93'!C16,'94'!C16,'94A'!C16,'95'!C16,'96'!C16,'97'!C16,'98'!C16,'142'!C16,'143'!C16,'90'!C16,'93A'!C16)</f>
        <v>7.4846153846153856</v>
      </c>
      <c r="D16" s="14">
        <f>AVERAGE('78'!D16,'79'!D16,'80'!D16,'81'!D16,'82'!D16,'83'!D16,'84A'!D16,'84'!D16,'85'!D16,'86'!D16,'87'!D16,'88'!D16,'89'!D16,'91'!D16,'92'!D16,'93'!D16,'94'!D16,'94A'!D16,'95'!D16,'96'!D16,'97'!D16,'98'!D16,'142'!D16,'143'!D16,'90'!D16,'93A'!D16)</f>
        <v>2.6939560439560442</v>
      </c>
      <c r="E16" s="14">
        <f>AVERAGE('78'!E16,'79'!E16,'80'!E16,'81'!E16,'82'!E16,'83'!E16,'84A'!E16,'84'!E16,'85'!E16,'86'!E16,'87'!E16,'88'!E16,'89'!E16,'91'!E16,'92'!E16,'93'!E16,'94'!E16,'94A'!E16,'95'!E16,'96'!E16,'97'!E16,'98'!E16,'142'!E16,'143'!E16,'90'!E16,'93A'!E16)</f>
        <v>3.4983516483516479</v>
      </c>
      <c r="F16" s="14">
        <f>AVERAGE('78'!F16,'79'!F16,'80'!F16,'81'!F16,'82'!F16,'83'!F16,'84A'!F16,'84'!F16,'85'!F16,'86'!F16,'87'!F16,'88'!F16,'89'!F16,'91'!F16,'92'!F16,'93'!F16,'94'!F16,'94A'!F16,'95'!F16,'96'!F16,'97'!F16,'98'!F16,'142'!F16,'143'!F16,'90'!F16,'93A'!F16)</f>
        <v>10.873076923076921</v>
      </c>
      <c r="G16" s="14">
        <f>AVERAGE('78'!G16,'79'!G16,'80'!G16,'81'!G16,'82'!G16,'83'!G16,'84A'!G16,'84'!G16,'85'!G16,'86'!G16,'87'!G16,'88'!G16,'89'!G16,'91'!G16,'92'!G16,'93'!G16,'94'!G16,'94A'!G16,'95'!G16,'96'!G16,'97'!G16,'98'!G16,'142'!G16,'143'!G16,'90'!G16,'93A'!G16)</f>
        <v>0.43571428571428561</v>
      </c>
      <c r="H16" s="14">
        <f>AVERAGE('78'!H16,'79'!H16,'80'!H16,'81'!H16,'82'!H16,'83'!H16,'84A'!H16,'84'!H16,'85'!H16,'86'!H16,'87'!H16,'88'!H16,'89'!H16,'91'!H16,'92'!H16,'93'!H16,'94'!H16,'94A'!H16,'95'!H16,'96'!H16,'97'!H16,'98'!H16,'142'!H16,'143'!H16,'90'!H16,'93A'!H16)</f>
        <v>0.35384615384615387</v>
      </c>
      <c r="I16" s="14">
        <f>AVERAGE('78'!I16,'79'!I16,'80'!I16,'81'!I16,'82'!I16,'83'!I16,'84A'!I16,'84'!I16,'85'!I16,'86'!I16,'87'!I16,'88'!I16,'89'!I16,'91'!I16,'92'!I16,'93'!I16,'94'!I16,'94A'!I16,'95'!I16,'96'!I16,'97'!I16,'98'!I16,'142'!I16,'143'!I16,'90'!I16,'93A'!I16)</f>
        <v>2.9280219780219778</v>
      </c>
      <c r="J16" s="14">
        <f>AVERAGE('78'!J16,'79'!J16,'80'!J16,'81'!J16,'82'!J16,'83'!J16,'84A'!J16,'84'!J16,'85'!J16,'86'!J16,'87'!J16,'88'!J16,'89'!J16,'91'!J16,'92'!J16,'93'!J16,'94'!J16,'94A'!J16,'95'!J16,'96'!J16,'97'!J16,'98'!J16,'142'!J16,'143'!J16,'90'!J16,'93A'!J16)</f>
        <v>1.9659340659340658</v>
      </c>
      <c r="K16" s="14">
        <f>AVERAGE('78'!K16,'79'!K16,'80'!K16,'81'!K16,'82'!K16,'83'!K16,'84A'!K16,'84'!K16,'85'!K16,'86'!K16,'87'!K16,'88'!K16,'89'!K16,'91'!K16,'92'!K16,'93'!K16,'94'!K16,'94A'!K16,'95'!K16,'96'!K16,'97'!K16,'98'!K16,'142'!K16,'143'!K16,'90'!K16,'93A'!K16)</f>
        <v>0.90824175824175823</v>
      </c>
      <c r="L16" s="14">
        <f>AVERAGE('78'!L16,'79'!L16,'80'!L16,'81'!L16,'82'!L16,'83'!L16,'84A'!L16,'84'!L16,'85'!L16,'86'!L16,'87'!L16,'88'!L16,'89'!L16,'91'!L16,'92'!L16,'93'!L16,'94'!L16,'94A'!L16,'95'!L16,'96'!L16,'97'!L16,'98'!L16,'142'!L16,'143'!L16,'90'!L16,'93A'!L16)</f>
        <v>3.0967032967032968</v>
      </c>
      <c r="M16" s="14">
        <f>AVERAGE('78'!M16,'79'!M16,'80'!M16,'81'!M16,'82'!M16,'83'!M16,'84A'!M16,'84'!M16,'85'!M16,'86'!M16,'87'!M16,'88'!M16,'89'!M16,'91'!M16,'92'!M16,'93'!M16,'94'!M16,'94A'!M16,'95'!M16,'96'!M16,'97'!M16,'98'!M16,'142'!M16,'143'!M16,'90'!M16,'93A'!M16)</f>
        <v>44.328571428571429</v>
      </c>
      <c r="N16" s="14">
        <f>AVERAGE('78'!N16,'79'!N16,'80'!N16,'81'!N16,'82'!N16,'83'!N16,'84A'!N16,'84'!N16,'85'!N16,'86'!N16,'87'!N16,'88'!N16,'89'!N16,'91'!N16,'92'!N16,'93'!N16,'94'!N16,'94A'!N16,'95'!N16,'96'!N16,'97'!N16,'98'!N16,'142'!N16,'143'!N16,'90'!N16,'93A'!N16)</f>
        <v>9.0659340659340643E-2</v>
      </c>
      <c r="O16" s="14">
        <f>AVERAGE('78'!O16,'79'!O16,'80'!O16,'81'!O16,'82'!O16,'83'!O16,'84A'!O16,'84'!O16,'85'!O16,'86'!O16,'87'!O16,'88'!O16,'89'!O16,'91'!O16,'92'!O16,'93'!O16,'94'!O16,'94A'!O16,'95'!O16,'96'!O16,'97'!O16,'98'!O16,'142'!O16,'143'!O16,'90'!O16)</f>
        <v>30.937142857142863</v>
      </c>
      <c r="P16" s="14">
        <f>AVERAGE('78'!P16,'79'!P16,'80'!P16,'81'!P16,'82'!P16,'83'!P16,'84A'!P16,'84'!P16,'85'!P16,'86'!P16,'87'!P16,'88'!P16,'89'!P16,'91'!P16,'92'!P16,'93'!P16,'94'!P16,'94A'!P16,'95'!P16,'96'!P16,'97'!P16,'98'!P16,'142'!P16,'143'!P16,'90'!P16)</f>
        <v>73.371428571428581</v>
      </c>
      <c r="R16" s="7" t="s">
        <v>44</v>
      </c>
      <c r="S16" s="15">
        <f t="shared" ref="S16:AF16" si="6">SUM(C34:C37)</f>
        <v>40.451098901098902</v>
      </c>
      <c r="T16" s="15">
        <f t="shared" si="6"/>
        <v>11.49945054945055</v>
      </c>
      <c r="U16" s="15">
        <f t="shared" si="6"/>
        <v>18.456593406593406</v>
      </c>
      <c r="V16" s="15">
        <f t="shared" si="6"/>
        <v>51.509890109890108</v>
      </c>
      <c r="W16" s="15">
        <f t="shared" si="6"/>
        <v>2.2373626373626374</v>
      </c>
      <c r="X16" s="15">
        <f t="shared" si="6"/>
        <v>2.2115384615384617</v>
      </c>
      <c r="Y16" s="15">
        <f t="shared" si="6"/>
        <v>16.585164835164832</v>
      </c>
      <c r="Z16" s="15">
        <f t="shared" si="6"/>
        <v>9.2049450549450551</v>
      </c>
      <c r="AA16" s="15">
        <f t="shared" si="6"/>
        <v>3.6642857142857146</v>
      </c>
      <c r="AB16" s="15">
        <f t="shared" si="6"/>
        <v>15.857692307692307</v>
      </c>
      <c r="AC16" s="15">
        <f t="shared" si="6"/>
        <v>180.69560439560439</v>
      </c>
      <c r="AD16" s="15">
        <f t="shared" si="6"/>
        <v>0.33296703296703295</v>
      </c>
      <c r="AE16" s="16">
        <f t="shared" si="6"/>
        <v>155.61142857142858</v>
      </c>
      <c r="AF16" s="16">
        <f t="shared" si="6"/>
        <v>329.14285714285711</v>
      </c>
    </row>
    <row r="17" spans="2:32" ht="23.1" customHeight="1" x14ac:dyDescent="0.25">
      <c r="B17" s="13" t="s">
        <v>45</v>
      </c>
      <c r="C17" s="14">
        <f>AVERAGE('78'!C17,'79'!C17,'80'!C17,'81'!C17,'82'!C17,'83'!C17,'84A'!C17,'84'!C17,'85'!C17,'86'!C17,'87'!C17,'88'!C17,'89'!C17,'91'!C17,'92'!C17,'93'!C17,'94'!C17,'94A'!C17,'95'!C17,'96'!C17,'97'!C17,'98'!C17,'142'!C17,'143'!C17,'90'!C17,'93A'!C17)</f>
        <v>7.3906593406593402</v>
      </c>
      <c r="D17" s="14">
        <f>AVERAGE('78'!D17,'79'!D17,'80'!D17,'81'!D17,'82'!D17,'83'!D17,'84A'!D17,'84'!D17,'85'!D17,'86'!D17,'87'!D17,'88'!D17,'89'!D17,'91'!D17,'92'!D17,'93'!D17,'94'!D17,'94A'!D17,'95'!D17,'96'!D17,'97'!D17,'98'!D17,'142'!D17,'143'!D17,'90'!D17,'93A'!D17)</f>
        <v>2.5450549450549453</v>
      </c>
      <c r="E17" s="14">
        <f>AVERAGE('78'!E17,'79'!E17,'80'!E17,'81'!E17,'82'!E17,'83'!E17,'84A'!E17,'84'!E17,'85'!E17,'86'!E17,'87'!E17,'88'!E17,'89'!E17,'91'!E17,'92'!E17,'93'!E17,'94'!E17,'94A'!E17,'95'!E17,'96'!E17,'97'!E17,'98'!E17,'142'!E17,'143'!E17,'90'!E17,'93A'!E17)</f>
        <v>3.6791208791208798</v>
      </c>
      <c r="F17" s="14">
        <f>AVERAGE('78'!F17,'79'!F17,'80'!F17,'81'!F17,'82'!F17,'83'!F17,'84A'!F17,'84'!F17,'85'!F17,'86'!F17,'87'!F17,'88'!F17,'89'!F17,'91'!F17,'92'!F17,'93'!F17,'94'!F17,'94A'!F17,'95'!F17,'96'!F17,'97'!F17,'98'!F17,'142'!F17,'143'!F17,'90'!F17,'93A'!F17)</f>
        <v>10.874175824175826</v>
      </c>
      <c r="G17" s="14">
        <f>AVERAGE('78'!G17,'79'!G17,'80'!G17,'81'!G17,'82'!G17,'83'!G17,'84A'!G17,'84'!G17,'85'!G17,'86'!G17,'87'!G17,'88'!G17,'89'!G17,'91'!G17,'92'!G17,'93'!G17,'94'!G17,'94A'!G17,'95'!G17,'96'!G17,'97'!G17,'98'!G17,'142'!G17,'143'!G17,'90'!G17,'93A'!G17)</f>
        <v>0.58021978021978016</v>
      </c>
      <c r="H17" s="14">
        <f>AVERAGE('78'!H17,'79'!H17,'80'!H17,'81'!H17,'82'!H17,'83'!H17,'84A'!H17,'84'!H17,'85'!H17,'86'!H17,'87'!H17,'88'!H17,'89'!H17,'91'!H17,'92'!H17,'93'!H17,'94'!H17,'94A'!H17,'95'!H17,'96'!H17,'97'!H17,'98'!H17,'142'!H17,'143'!H17,'90'!H17,'93A'!H17)</f>
        <v>0.37087912087912084</v>
      </c>
      <c r="I17" s="14">
        <f>AVERAGE('78'!I17,'79'!I17,'80'!I17,'81'!I17,'82'!I17,'83'!I17,'84A'!I17,'84'!I17,'85'!I17,'86'!I17,'87'!I17,'88'!I17,'89'!I17,'91'!I17,'92'!I17,'93'!I17,'94'!I17,'94A'!I17,'95'!I17,'96'!I17,'97'!I17,'98'!I17,'142'!I17,'143'!I17,'90'!I17,'93A'!I17)</f>
        <v>2.6637362637362636</v>
      </c>
      <c r="J17" s="14">
        <f>AVERAGE('78'!J17,'79'!J17,'80'!J17,'81'!J17,'82'!J17,'83'!J17,'84A'!J17,'84'!J17,'85'!J17,'86'!J17,'87'!J17,'88'!J17,'89'!J17,'91'!J17,'92'!J17,'93'!J17,'94'!J17,'94A'!J17,'95'!J17,'96'!J17,'97'!J17,'98'!J17,'142'!J17,'143'!J17,'90'!J17,'93A'!J17)</f>
        <v>1.5357142857142858</v>
      </c>
      <c r="K17" s="14">
        <f>AVERAGE('78'!K17,'79'!K17,'80'!K17,'81'!K17,'82'!K17,'83'!K17,'84A'!K17,'84'!K17,'85'!K17,'86'!K17,'87'!K17,'88'!K17,'89'!K17,'91'!K17,'92'!K17,'93'!K17,'94'!K17,'94A'!K17,'95'!K17,'96'!K17,'97'!K17,'98'!K17,'142'!K17,'143'!K17,'90'!K17,'93A'!K17)</f>
        <v>0.73131868131868127</v>
      </c>
      <c r="L17" s="14">
        <f>AVERAGE('78'!L17,'79'!L17,'80'!L17,'81'!L17,'82'!L17,'83'!L17,'84A'!L17,'84'!L17,'85'!L17,'86'!L17,'87'!L17,'88'!L17,'89'!L17,'91'!L17,'92'!L17,'93'!L17,'94'!L17,'94A'!L17,'95'!L17,'96'!L17,'97'!L17,'98'!L17,'142'!L17,'143'!L17,'90'!L17,'93A'!L17)</f>
        <v>3.5296703296703296</v>
      </c>
      <c r="M17" s="14">
        <f>AVERAGE('78'!M17,'79'!M17,'80'!M17,'81'!M17,'82'!M17,'83'!M17,'84A'!M17,'84'!M17,'85'!M17,'86'!M17,'87'!M17,'88'!M17,'89'!M17,'91'!M17,'92'!M17,'93'!M17,'94'!M17,'94A'!M17,'95'!M17,'96'!M17,'97'!M17,'98'!M17,'142'!M17,'143'!M17,'90'!M17,'93A'!M17)</f>
        <v>44.698351648351654</v>
      </c>
      <c r="N17" s="14">
        <f>AVERAGE('78'!N17,'79'!N17,'80'!N17,'81'!N17,'82'!N17,'83'!N17,'84A'!N17,'84'!N17,'85'!N17,'86'!N17,'87'!N17,'88'!N17,'89'!N17,'91'!N17,'92'!N17,'93'!N17,'94'!N17,'94A'!N17,'95'!N17,'96'!N17,'97'!N17,'98'!N17,'142'!N17,'143'!N17,'90'!N17,'93A'!N17)</f>
        <v>0.16978021978021979</v>
      </c>
      <c r="O17" s="14">
        <f>AVERAGE('78'!O17,'79'!O17,'80'!O17,'81'!O17,'82'!O17,'83'!O17,'84A'!O17,'84'!O17,'85'!O17,'86'!O17,'87'!O17,'88'!O17,'89'!O17,'91'!O17,'92'!O17,'93'!O17,'94'!O17,'94A'!O17,'95'!O17,'96'!O17,'97'!O17,'98'!O17,'142'!O17,'143'!O17,'90'!O17)</f>
        <v>30.754285714285714</v>
      </c>
      <c r="P17" s="14">
        <f>AVERAGE('78'!P17,'79'!P17,'80'!P17,'81'!P17,'82'!P17,'83'!P17,'84A'!P17,'84'!P17,'85'!P17,'86'!P17,'87'!P17,'88'!P17,'89'!P17,'91'!P17,'92'!P17,'93'!P17,'94'!P17,'94A'!P17,'95'!P17,'96'!P17,'97'!P17,'98'!P17,'142'!P17,'143'!P17,'90'!P17)</f>
        <v>73.72571428571429</v>
      </c>
      <c r="R17" s="7" t="s">
        <v>46</v>
      </c>
      <c r="S17" s="15">
        <f t="shared" ref="S17:AF17" si="7">SUM(C38:C41)</f>
        <v>38.82032967032967</v>
      </c>
      <c r="T17" s="15">
        <f t="shared" si="7"/>
        <v>12.431318681318682</v>
      </c>
      <c r="U17" s="15">
        <f t="shared" si="7"/>
        <v>19.258791208791212</v>
      </c>
      <c r="V17" s="15">
        <f t="shared" si="7"/>
        <v>50.431318681318686</v>
      </c>
      <c r="W17" s="15">
        <f t="shared" si="7"/>
        <v>1.9840659340659337</v>
      </c>
      <c r="X17" s="15">
        <f t="shared" si="7"/>
        <v>2.767032967032967</v>
      </c>
      <c r="Y17" s="15">
        <f t="shared" si="7"/>
        <v>16.277472527472526</v>
      </c>
      <c r="Z17" s="15">
        <f t="shared" si="7"/>
        <v>9.9104395604395616</v>
      </c>
      <c r="AA17" s="15">
        <f t="shared" si="7"/>
        <v>4.1587912087912082</v>
      </c>
      <c r="AB17" s="15">
        <f t="shared" si="7"/>
        <v>17.23131868131868</v>
      </c>
      <c r="AC17" s="15">
        <f t="shared" si="7"/>
        <v>173.17472527472526</v>
      </c>
      <c r="AD17" s="15">
        <f t="shared" si="7"/>
        <v>0.24505494505494502</v>
      </c>
      <c r="AE17" s="16">
        <f t="shared" si="7"/>
        <v>156.32</v>
      </c>
      <c r="AF17" s="16">
        <f t="shared" si="7"/>
        <v>324.01714285714286</v>
      </c>
    </row>
    <row r="18" spans="2:32" ht="23.1" customHeight="1" x14ac:dyDescent="0.25">
      <c r="B18" s="13" t="s">
        <v>47</v>
      </c>
      <c r="C18" s="14">
        <f>AVERAGE('78'!C18,'79'!C18,'80'!C18,'81'!C18,'82'!C18,'83'!C18,'84A'!C18,'84'!C18,'85'!C18,'86'!C18,'87'!C18,'88'!C18,'89'!C18,'91'!C18,'92'!C18,'93'!C18,'94'!C18,'94A'!C18,'95'!C18,'96'!C18,'97'!C18,'98'!C18,'142'!C18,'143'!C18,'90'!C18,'93A'!C18)</f>
        <v>7.7851648351648342</v>
      </c>
      <c r="D18" s="14">
        <f>AVERAGE('78'!D18,'79'!D18,'80'!D18,'81'!D18,'82'!D18,'83'!D18,'84A'!D18,'84'!D18,'85'!D18,'86'!D18,'87'!D18,'88'!D18,'89'!D18,'91'!D18,'92'!D18,'93'!D18,'94'!D18,'94A'!D18,'95'!D18,'96'!D18,'97'!D18,'98'!D18,'142'!D18,'143'!D18,'90'!D18,'93A'!D18)</f>
        <v>2.6972527472527474</v>
      </c>
      <c r="E18" s="14">
        <f>AVERAGE('78'!E18,'79'!E18,'80'!E18,'81'!E18,'82'!E18,'83'!E18,'84A'!E18,'84'!E18,'85'!E18,'86'!E18,'87'!E18,'88'!E18,'89'!E18,'91'!E18,'92'!E18,'93'!E18,'94'!E18,'94A'!E18,'95'!E18,'96'!E18,'97'!E18,'98'!E18,'142'!E18,'143'!E18,'90'!E18,'93A'!E18)</f>
        <v>3.6741758241758236</v>
      </c>
      <c r="F18" s="14">
        <f>AVERAGE('78'!F18,'79'!F18,'80'!F18,'81'!F18,'82'!F18,'83'!F18,'84A'!F18,'84'!F18,'85'!F18,'86'!F18,'87'!F18,'88'!F18,'89'!F18,'91'!F18,'92'!F18,'93'!F18,'94'!F18,'94A'!F18,'95'!F18,'96'!F18,'97'!F18,'98'!F18,'142'!F18,'143'!F18,'90'!F18,'93A'!F18)</f>
        <v>10.80054945054945</v>
      </c>
      <c r="G18" s="14">
        <f>AVERAGE('78'!G18,'79'!G18,'80'!G18,'81'!G18,'82'!G18,'83'!G18,'84A'!G18,'84'!G18,'85'!G18,'86'!G18,'87'!G18,'88'!G18,'89'!G18,'91'!G18,'92'!G18,'93'!G18,'94'!G18,'94A'!G18,'95'!G18,'96'!G18,'97'!G18,'98'!G18,'142'!G18,'143'!G18,'90'!G18,'93A'!G18)</f>
        <v>0.58131868131868114</v>
      </c>
      <c r="H18" s="14">
        <f>AVERAGE('78'!H18,'79'!H18,'80'!H18,'81'!H18,'82'!H18,'83'!H18,'84A'!H18,'84'!H18,'85'!H18,'86'!H18,'87'!H18,'88'!H18,'89'!H18,'91'!H18,'92'!H18,'93'!H18,'94'!H18,'94A'!H18,'95'!H18,'96'!H18,'97'!H18,'98'!H18,'142'!H18,'143'!H18,'90'!H18,'93A'!H18)</f>
        <v>0.34010989010989012</v>
      </c>
      <c r="I18" s="14">
        <f>AVERAGE('78'!I18,'79'!I18,'80'!I18,'81'!I18,'82'!I18,'83'!I18,'84A'!I18,'84'!I18,'85'!I18,'86'!I18,'87'!I18,'88'!I18,'89'!I18,'91'!I18,'92'!I18,'93'!I18,'94'!I18,'94A'!I18,'95'!I18,'96'!I18,'97'!I18,'98'!I18,'142'!I18,'143'!I18,'90'!I18,'93A'!I18)</f>
        <v>2.8703296703296699</v>
      </c>
      <c r="J18" s="14">
        <f>AVERAGE('78'!J18,'79'!J18,'80'!J18,'81'!J18,'82'!J18,'83'!J18,'84A'!J18,'84'!J18,'85'!J18,'86'!J18,'87'!J18,'88'!J18,'89'!J18,'91'!J18,'92'!J18,'93'!J18,'94'!J18,'94A'!J18,'95'!J18,'96'!J18,'97'!J18,'98'!J18,'142'!J18,'143'!J18,'90'!J18,'93A'!J18)</f>
        <v>1.7450549450549449</v>
      </c>
      <c r="K18" s="14">
        <f>AVERAGE('78'!K18,'79'!K18,'80'!K18,'81'!K18,'82'!K18,'83'!K18,'84A'!K18,'84'!K18,'85'!K18,'86'!K18,'87'!K18,'88'!K18,'89'!K18,'91'!K18,'92'!K18,'93'!K18,'94'!K18,'94A'!K18,'95'!K18,'96'!K18,'97'!K18,'98'!K18,'142'!K18,'143'!K18,'90'!K18,'93A'!K18)</f>
        <v>0.65164835164835166</v>
      </c>
      <c r="L18" s="14">
        <f>AVERAGE('78'!L18,'79'!L18,'80'!L18,'81'!L18,'82'!L18,'83'!L18,'84A'!L18,'84'!L18,'85'!L18,'86'!L18,'87'!L18,'88'!L18,'89'!L18,'91'!L18,'92'!L18,'93'!L18,'94'!L18,'94A'!L18,'95'!L18,'96'!L18,'97'!L18,'98'!L18,'142'!L18,'143'!L18,'90'!L18,'93A'!L18)</f>
        <v>2.8978021978021977</v>
      </c>
      <c r="M18" s="14">
        <f>AVERAGE('78'!M18,'79'!M18,'80'!M18,'81'!M18,'82'!M18,'83'!M18,'84A'!M18,'84'!M18,'85'!M18,'86'!M18,'87'!M18,'88'!M18,'89'!M18,'91'!M18,'92'!M18,'93'!M18,'94'!M18,'94A'!M18,'95'!M18,'96'!M18,'97'!M18,'98'!M18,'142'!M18,'143'!M18,'90'!M18,'93A'!M18)</f>
        <v>43.104945054945055</v>
      </c>
      <c r="N18" s="14">
        <f>AVERAGE('78'!N18,'79'!N18,'80'!N18,'81'!N18,'82'!N18,'83'!N18,'84A'!N18,'84'!N18,'85'!N18,'86'!N18,'87'!N18,'88'!N18,'89'!N18,'91'!N18,'92'!N18,'93'!N18,'94'!N18,'94A'!N18,'95'!N18,'96'!N18,'97'!N18,'98'!N18,'142'!N18,'143'!N18,'90'!N18,'93A'!N18)</f>
        <v>8.1318681318681307E-2</v>
      </c>
      <c r="O18" s="14">
        <f>AVERAGE('78'!O18,'79'!O18,'80'!O18,'81'!O18,'82'!O18,'83'!O18,'84A'!O18,'84'!O18,'85'!O18,'86'!O18,'87'!O18,'88'!O18,'89'!O18,'91'!O18,'92'!O18,'93'!O18,'94'!O18,'94A'!O18,'95'!O18,'96'!O18,'97'!O18,'98'!O18,'142'!O18,'143'!O18,'90'!O18)</f>
        <v>31.320000000000004</v>
      </c>
      <c r="P18" s="14">
        <f>AVERAGE('78'!P18,'79'!P18,'80'!P18,'81'!P18,'82'!P18,'83'!P18,'84A'!P18,'84'!P18,'85'!P18,'86'!P18,'87'!P18,'88'!P18,'89'!P18,'91'!P18,'92'!P18,'93'!P18,'94'!P18,'94A'!P18,'95'!P18,'96'!P18,'97'!P18,'98'!P18,'142'!P18,'143'!P18,'90'!P18)</f>
        <v>73.18857142857145</v>
      </c>
      <c r="R18" s="7" t="s">
        <v>48</v>
      </c>
      <c r="S18" s="15">
        <f t="shared" ref="S18:AF18" si="8">SUM(C42:C45)</f>
        <v>40.041208791208788</v>
      </c>
      <c r="T18" s="15">
        <f t="shared" si="8"/>
        <v>13.094505494505494</v>
      </c>
      <c r="U18" s="15">
        <f t="shared" si="8"/>
        <v>19.474725274725277</v>
      </c>
      <c r="V18" s="15">
        <f t="shared" si="8"/>
        <v>52.034615384615392</v>
      </c>
      <c r="W18" s="15">
        <f t="shared" si="8"/>
        <v>1.6664835164835163</v>
      </c>
      <c r="X18" s="15">
        <f t="shared" si="8"/>
        <v>2.3219780219780217</v>
      </c>
      <c r="Y18" s="15">
        <f t="shared" si="8"/>
        <v>17.079120879120879</v>
      </c>
      <c r="Z18" s="15">
        <f t="shared" si="8"/>
        <v>10.921428571428573</v>
      </c>
      <c r="AA18" s="15">
        <f t="shared" si="8"/>
        <v>3.9049450549450553</v>
      </c>
      <c r="AB18" s="15">
        <f t="shared" si="8"/>
        <v>19.549999999999997</v>
      </c>
      <c r="AC18" s="15">
        <f t="shared" si="8"/>
        <v>175.25879120879122</v>
      </c>
      <c r="AD18" s="15">
        <f t="shared" si="8"/>
        <v>0.38461538461538469</v>
      </c>
      <c r="AE18" s="16">
        <f t="shared" si="8"/>
        <v>163.70285714285711</v>
      </c>
      <c r="AF18" s="16">
        <f t="shared" si="8"/>
        <v>332.2171428571429</v>
      </c>
    </row>
    <row r="19" spans="2:32" ht="23.1" customHeight="1" x14ac:dyDescent="0.25">
      <c r="B19" s="13" t="s">
        <v>49</v>
      </c>
      <c r="C19" s="14">
        <f>AVERAGE('78'!C19,'79'!C19,'80'!C19,'81'!C19,'82'!C19,'83'!C19,'84A'!C19,'84'!C19,'85'!C19,'86'!C19,'87'!C19,'88'!C19,'89'!C19,'91'!C19,'92'!C19,'93'!C19,'94'!C19,'94A'!C19,'95'!C19,'96'!C19,'97'!C19,'98'!C19,'142'!C19,'143'!C19,'90'!C19,'93A'!C19)</f>
        <v>7.9978021978021969</v>
      </c>
      <c r="D19" s="14">
        <f>AVERAGE('78'!D19,'79'!D19,'80'!D19,'81'!D19,'82'!D19,'83'!D19,'84A'!D19,'84'!D19,'85'!D19,'86'!D19,'87'!D19,'88'!D19,'89'!D19,'91'!D19,'92'!D19,'93'!D19,'94'!D19,'94A'!D19,'95'!D19,'96'!D19,'97'!D19,'98'!D19,'142'!D19,'143'!D19,'90'!D19,'93A'!D19)</f>
        <v>3.01043956043956</v>
      </c>
      <c r="E19" s="14">
        <f>AVERAGE('78'!E19,'79'!E19,'80'!E19,'81'!E19,'82'!E19,'83'!E19,'84A'!E19,'84'!E19,'85'!E19,'86'!E19,'87'!E19,'88'!E19,'89'!E19,'91'!E19,'92'!E19,'93'!E19,'94'!E19,'94A'!E19,'95'!E19,'96'!E19,'97'!E19,'98'!E19,'142'!E19,'143'!E19,'90'!E19,'93A'!E19)</f>
        <v>3.8912087912087903</v>
      </c>
      <c r="F19" s="14">
        <f>AVERAGE('78'!F19,'79'!F19,'80'!F19,'81'!F19,'82'!F19,'83'!F19,'84A'!F19,'84'!F19,'85'!F19,'86'!F19,'87'!F19,'88'!F19,'89'!F19,'91'!F19,'92'!F19,'93'!F19,'94'!F19,'94A'!F19,'95'!F19,'96'!F19,'97'!F19,'98'!F19,'142'!F19,'143'!F19,'90'!F19,'93A'!F19)</f>
        <v>11.93186813186813</v>
      </c>
      <c r="G19" s="14">
        <f>AVERAGE('78'!G19,'79'!G19,'80'!G19,'81'!G19,'82'!G19,'83'!G19,'84A'!G19,'84'!G19,'85'!G19,'86'!G19,'87'!G19,'88'!G19,'89'!G19,'91'!G19,'92'!G19,'93'!G19,'94'!G19,'94A'!G19,'95'!G19,'96'!G19,'97'!G19,'98'!G19,'142'!G19,'143'!G19,'90'!G19,'93A'!G19)</f>
        <v>0.53791208791208789</v>
      </c>
      <c r="H19" s="14">
        <f>AVERAGE('78'!H19,'79'!H19,'80'!H19,'81'!H19,'82'!H19,'83'!H19,'84A'!H19,'84'!H19,'85'!H19,'86'!H19,'87'!H19,'88'!H19,'89'!H19,'91'!H19,'92'!H19,'93'!H19,'94'!H19,'94A'!H19,'95'!H19,'96'!H19,'97'!H19,'98'!H19,'142'!H19,'143'!H19,'90'!H19,'93A'!H19)</f>
        <v>0.44285714285714284</v>
      </c>
      <c r="I19" s="14">
        <f>AVERAGE('78'!I19,'79'!I19,'80'!I19,'81'!I19,'82'!I19,'83'!I19,'84A'!I19,'84'!I19,'85'!I19,'86'!I19,'87'!I19,'88'!I19,'89'!I19,'91'!I19,'92'!I19,'93'!I19,'94'!I19,'94A'!I19,'95'!I19,'96'!I19,'97'!I19,'98'!I19,'142'!I19,'143'!I19,'90'!I19,'93A'!I19)</f>
        <v>2.8648351648351653</v>
      </c>
      <c r="J19" s="14">
        <f>AVERAGE('78'!J19,'79'!J19,'80'!J19,'81'!J19,'82'!J19,'83'!J19,'84A'!J19,'84'!J19,'85'!J19,'86'!J19,'87'!J19,'88'!J19,'89'!J19,'91'!J19,'92'!J19,'93'!J19,'94'!J19,'94A'!J19,'95'!J19,'96'!J19,'97'!J19,'98'!J19,'142'!J19,'143'!J19,'90'!J19,'93A'!J19)</f>
        <v>1.6076923076923075</v>
      </c>
      <c r="K19" s="14">
        <f>AVERAGE('78'!K19,'79'!K19,'80'!K19,'81'!K19,'82'!K19,'83'!K19,'84A'!K19,'84'!K19,'85'!K19,'86'!K19,'87'!K19,'88'!K19,'89'!K19,'91'!K19,'92'!K19,'93'!K19,'94'!K19,'94A'!K19,'95'!K19,'96'!K19,'97'!K19,'98'!K19,'142'!K19,'143'!K19,'90'!K19,'93A'!K19)</f>
        <v>0.84395604395604373</v>
      </c>
      <c r="L19" s="14">
        <f>AVERAGE('78'!L19,'79'!L19,'80'!L19,'81'!L19,'82'!L19,'83'!L19,'84A'!L19,'84'!L19,'85'!L19,'86'!L19,'87'!L19,'88'!L19,'89'!L19,'91'!L19,'92'!L19,'93'!L19,'94'!L19,'94A'!L19,'95'!L19,'96'!L19,'97'!L19,'98'!L19,'142'!L19,'143'!L19,'90'!L19,'93A'!L19)</f>
        <v>3.1890109890109888</v>
      </c>
      <c r="M19" s="14">
        <f>AVERAGE('78'!M19,'79'!M19,'80'!M19,'81'!M19,'82'!M19,'83'!M19,'84A'!M19,'84'!M19,'85'!M19,'86'!M19,'87'!M19,'88'!M19,'89'!M19,'91'!M19,'92'!M19,'93'!M19,'94'!M19,'94A'!M19,'95'!M19,'96'!M19,'97'!M19,'98'!M19,'142'!M19,'143'!M19,'90'!M19,'93A'!M19)</f>
        <v>43.896703296703286</v>
      </c>
      <c r="N19" s="14">
        <f>AVERAGE('78'!N19,'79'!N19,'80'!N19,'81'!N19,'82'!N19,'83'!N19,'84A'!N19,'84'!N19,'85'!N19,'86'!N19,'87'!N19,'88'!N19,'89'!N19,'91'!N19,'92'!N19,'93'!N19,'94'!N19,'94A'!N19,'95'!N19,'96'!N19,'97'!N19,'98'!N19,'142'!N19,'143'!N19,'90'!N19,'93A'!N19)</f>
        <v>6.9780219780219768E-2</v>
      </c>
      <c r="O19" s="14">
        <f>AVERAGE('78'!O19,'79'!O19,'80'!O19,'81'!O19,'82'!O19,'83'!O19,'84A'!O19,'84'!O19,'85'!O19,'86'!O19,'87'!O19,'88'!O19,'89'!O19,'91'!O19,'92'!O19,'93'!O19,'94'!O19,'94A'!O19,'95'!O19,'96'!O19,'97'!O19,'98'!O19,'142'!O19,'143'!O19,'90'!O19)</f>
        <v>33.171428571428571</v>
      </c>
      <c r="P19" s="14">
        <f>AVERAGE('78'!P19,'79'!P19,'80'!P19,'81'!P19,'82'!P19,'83'!P19,'84A'!P19,'84'!P19,'85'!P19,'86'!P19,'87'!P19,'88'!P19,'89'!P19,'91'!P19,'92'!P19,'93'!P19,'94'!P19,'94A'!P19,'95'!P19,'96'!P19,'97'!P19,'98'!P19,'142'!P19,'143'!P19,'90'!P19)</f>
        <v>75.365714285714276</v>
      </c>
      <c r="R19" s="7" t="s">
        <v>50</v>
      </c>
      <c r="S19" s="15">
        <f t="shared" ref="S19:AF19" si="9">SUM(C46:C49)</f>
        <v>42.226373626373622</v>
      </c>
      <c r="T19" s="15">
        <f t="shared" si="9"/>
        <v>13.925274725274726</v>
      </c>
      <c r="U19" s="15">
        <f t="shared" si="9"/>
        <v>20.451098901098902</v>
      </c>
      <c r="V19" s="15">
        <f t="shared" si="9"/>
        <v>51.05164835164836</v>
      </c>
      <c r="W19" s="15">
        <f t="shared" si="9"/>
        <v>1.8148351648351646</v>
      </c>
      <c r="X19" s="15">
        <f t="shared" si="9"/>
        <v>2.1824175824175827</v>
      </c>
      <c r="Y19" s="15">
        <f t="shared" si="9"/>
        <v>18.604395604395606</v>
      </c>
      <c r="Z19" s="15">
        <f t="shared" si="9"/>
        <v>10.775274725274727</v>
      </c>
      <c r="AA19" s="15">
        <f t="shared" si="9"/>
        <v>4.5945054945054942</v>
      </c>
      <c r="AB19" s="15">
        <f t="shared" si="9"/>
        <v>20.977472527472528</v>
      </c>
      <c r="AC19" s="15">
        <f t="shared" si="9"/>
        <v>188.0296703296703</v>
      </c>
      <c r="AD19" s="15">
        <f t="shared" si="9"/>
        <v>0.2445054945054945</v>
      </c>
      <c r="AE19" s="16">
        <f t="shared" si="9"/>
        <v>169.52571428571429</v>
      </c>
      <c r="AF19" s="16">
        <f t="shared" si="9"/>
        <v>349.30857142857144</v>
      </c>
    </row>
    <row r="20" spans="2:32" ht="23.1" customHeight="1" x14ac:dyDescent="0.25">
      <c r="B20" s="13" t="s">
        <v>51</v>
      </c>
      <c r="C20" s="14">
        <f>AVERAGE('78'!C20,'79'!C20,'80'!C20,'81'!C20,'82'!C20,'83'!C20,'84A'!C20,'84'!C20,'85'!C20,'86'!C20,'87'!C20,'88'!C20,'89'!C20,'91'!C20,'92'!C20,'93'!C20,'94'!C20,'94A'!C20,'95'!C20,'96'!C20,'97'!C20,'98'!C20,'142'!C20,'143'!C20,'90'!C20,'93A'!C20)</f>
        <v>8.7719780219780219</v>
      </c>
      <c r="D20" s="14">
        <f>AVERAGE('78'!D20,'79'!D20,'80'!D20,'81'!D20,'82'!D20,'83'!D20,'84A'!D20,'84'!D20,'85'!D20,'86'!D20,'87'!D20,'88'!D20,'89'!D20,'91'!D20,'92'!D20,'93'!D20,'94'!D20,'94A'!D20,'95'!D20,'96'!D20,'97'!D20,'98'!D20,'142'!D20,'143'!D20,'90'!D20,'93A'!D20)</f>
        <v>2.8016483516483515</v>
      </c>
      <c r="E20" s="14">
        <f>AVERAGE('78'!E20,'79'!E20,'80'!E20,'81'!E20,'82'!E20,'83'!E20,'84A'!E20,'84'!E20,'85'!E20,'86'!E20,'87'!E20,'88'!E20,'89'!E20,'91'!E20,'92'!E20,'93'!E20,'94'!E20,'94A'!E20,'95'!E20,'96'!E20,'97'!E20,'98'!E20,'142'!E20,'143'!E20,'90'!E20,'93A'!E20)</f>
        <v>4.1565934065934069</v>
      </c>
      <c r="F20" s="14">
        <f>AVERAGE('78'!F20,'79'!F20,'80'!F20,'81'!F20,'82'!F20,'83'!F20,'84A'!F20,'84'!F20,'85'!F20,'86'!F20,'87'!F20,'88'!F20,'89'!F20,'91'!F20,'92'!F20,'93'!F20,'94'!F20,'94A'!F20,'95'!F20,'96'!F20,'97'!F20,'98'!F20,'142'!F20,'143'!F20,'90'!F20,'93A'!F20)</f>
        <v>12.074725274725276</v>
      </c>
      <c r="G20" s="14">
        <f>AVERAGE('78'!G20,'79'!G20,'80'!G20,'81'!G20,'82'!G20,'83'!G20,'84A'!G20,'84'!G20,'85'!G20,'86'!G20,'87'!G20,'88'!G20,'89'!G20,'91'!G20,'92'!G20,'93'!G20,'94'!G20,'94A'!G20,'95'!G20,'96'!G20,'97'!G20,'98'!G20,'142'!G20,'143'!G20,'90'!G20,'93A'!G20)</f>
        <v>0.393956043956044</v>
      </c>
      <c r="H20" s="14">
        <f>AVERAGE('78'!H20,'79'!H20,'80'!H20,'81'!H20,'82'!H20,'83'!H20,'84A'!H20,'84'!H20,'85'!H20,'86'!H20,'87'!H20,'88'!H20,'89'!H20,'91'!H20,'92'!H20,'93'!H20,'94'!H20,'94A'!H20,'95'!H20,'96'!H20,'97'!H20,'98'!H20,'142'!H20,'143'!H20,'90'!H20,'93A'!H20)</f>
        <v>0.42747252747252745</v>
      </c>
      <c r="I20" s="14">
        <f>AVERAGE('78'!I20,'79'!I20,'80'!I20,'81'!I20,'82'!I20,'83'!I20,'84A'!I20,'84'!I20,'85'!I20,'86'!I20,'87'!I20,'88'!I20,'89'!I20,'91'!I20,'92'!I20,'93'!I20,'94'!I20,'94A'!I20,'95'!I20,'96'!I20,'97'!I20,'98'!I20,'142'!I20,'143'!I20,'90'!I20,'93A'!I20)</f>
        <v>2.90054945054945</v>
      </c>
      <c r="J20" s="14">
        <f>AVERAGE('78'!J20,'79'!J20,'80'!J20,'81'!J20,'82'!J20,'83'!J20,'84A'!J20,'84'!J20,'85'!J20,'86'!J20,'87'!J20,'88'!J20,'89'!J20,'91'!J20,'92'!J20,'93'!J20,'94'!J20,'94A'!J20,'95'!J20,'96'!J20,'97'!J20,'98'!J20,'142'!J20,'143'!J20,'90'!J20,'93A'!J20)</f>
        <v>1.6857142857142857</v>
      </c>
      <c r="K20" s="14">
        <f>AVERAGE('78'!K20,'79'!K20,'80'!K20,'81'!K20,'82'!K20,'83'!K20,'84A'!K20,'84'!K20,'85'!K20,'86'!K20,'87'!K20,'88'!K20,'89'!K20,'91'!K20,'92'!K20,'93'!K20,'94'!K20,'94A'!K20,'95'!K20,'96'!K20,'97'!K20,'98'!K20,'142'!K20,'143'!K20,'90'!K20,'93A'!K20)</f>
        <v>0.92692307692307674</v>
      </c>
      <c r="L20" s="14">
        <f>AVERAGE('78'!L20,'79'!L20,'80'!L20,'81'!L20,'82'!L20,'83'!L20,'84A'!L20,'84'!L20,'85'!L20,'86'!L20,'87'!L20,'88'!L20,'89'!L20,'91'!L20,'92'!L20,'93'!L20,'94'!L20,'94A'!L20,'95'!L20,'96'!L20,'97'!L20,'98'!L20,'142'!L20,'143'!L20,'90'!L20,'93A'!L20)</f>
        <v>3.3159340659340657</v>
      </c>
      <c r="M20" s="14">
        <f>AVERAGE('78'!M20,'79'!M20,'80'!M20,'81'!M20,'82'!M20,'83'!M20,'84A'!M20,'84'!M20,'85'!M20,'86'!M20,'87'!M20,'88'!M20,'89'!M20,'91'!M20,'92'!M20,'93'!M20,'94'!M20,'94A'!M20,'95'!M20,'96'!M20,'97'!M20,'98'!M20,'142'!M20,'143'!M20,'90'!M20,'93A'!M20)</f>
        <v>45.008241758241759</v>
      </c>
      <c r="N20" s="14">
        <f>AVERAGE('78'!N20,'79'!N20,'80'!N20,'81'!N20,'82'!N20,'83'!N20,'84A'!N20,'84'!N20,'85'!N20,'86'!N20,'87'!N20,'88'!N20,'89'!N20,'91'!N20,'92'!N20,'93'!N20,'94'!N20,'94A'!N20,'95'!N20,'96'!N20,'97'!N20,'98'!N20,'142'!N20,'143'!N20,'90'!N20,'93A'!N20)</f>
        <v>0.11153846153846153</v>
      </c>
      <c r="O20" s="14">
        <f>AVERAGE('78'!O20,'79'!O20,'80'!O20,'81'!O20,'82'!O20,'83'!O20,'84A'!O20,'84'!O20,'85'!O20,'86'!O20,'87'!O20,'88'!O20,'89'!O20,'91'!O20,'92'!O20,'93'!O20,'94'!O20,'94A'!O20,'95'!O20,'96'!O20,'97'!O20,'98'!O20,'142'!O20,'143'!O20,'90'!O20)</f>
        <v>34.228571428571428</v>
      </c>
      <c r="P20" s="14">
        <f>AVERAGE('78'!P20,'79'!P20,'80'!P20,'81'!P20,'82'!P20,'83'!P20,'84A'!P20,'84'!P20,'85'!P20,'86'!P20,'87'!P20,'88'!P20,'89'!P20,'91'!P20,'92'!P20,'93'!P20,'94'!P20,'94A'!P20,'95'!P20,'96'!P20,'97'!P20,'98'!P20,'142'!P20,'143'!P20,'90'!P20)</f>
        <v>77.554285714285726</v>
      </c>
      <c r="R20" s="7" t="s">
        <v>52</v>
      </c>
      <c r="S20" s="15">
        <f t="shared" ref="S20:AF20" si="10">SUM(C50:C53)</f>
        <v>46.330219780219785</v>
      </c>
      <c r="T20" s="15">
        <f t="shared" si="10"/>
        <v>15.868131868131867</v>
      </c>
      <c r="U20" s="15">
        <f t="shared" si="10"/>
        <v>21.467582417582417</v>
      </c>
      <c r="V20" s="15">
        <f t="shared" si="10"/>
        <v>55.871428571428567</v>
      </c>
      <c r="W20" s="15">
        <f t="shared" si="10"/>
        <v>2.6615384615384614</v>
      </c>
      <c r="X20" s="15">
        <f t="shared" si="10"/>
        <v>2.2247252747252744</v>
      </c>
      <c r="Y20" s="15">
        <f t="shared" si="10"/>
        <v>18.624175824175826</v>
      </c>
      <c r="Z20" s="15">
        <f t="shared" si="10"/>
        <v>11.72802197802198</v>
      </c>
      <c r="AA20" s="15">
        <f t="shared" si="10"/>
        <v>4.8978021978021964</v>
      </c>
      <c r="AB20" s="15">
        <f t="shared" si="10"/>
        <v>23.276923076923076</v>
      </c>
      <c r="AC20" s="15">
        <f t="shared" si="10"/>
        <v>200.80439560439561</v>
      </c>
      <c r="AD20" s="15">
        <f t="shared" si="10"/>
        <v>0.25</v>
      </c>
      <c r="AE20" s="16">
        <f t="shared" si="10"/>
        <v>184.37714285714287</v>
      </c>
      <c r="AF20" s="16">
        <f t="shared" si="10"/>
        <v>376.66857142857145</v>
      </c>
    </row>
    <row r="21" spans="2:32" ht="23.1" customHeight="1" x14ac:dyDescent="0.25">
      <c r="B21" s="13" t="s">
        <v>53</v>
      </c>
      <c r="C21" s="14">
        <f>AVERAGE('78'!C21,'79'!C21,'80'!C21,'81'!C21,'82'!C21,'83'!C21,'84A'!C21,'84'!C21,'85'!C21,'86'!C21,'87'!C21,'88'!C21,'89'!C21,'91'!C21,'92'!C21,'93'!C21,'94'!C21,'94A'!C21,'95'!C21,'96'!C21,'97'!C21,'98'!C21,'142'!C21,'143'!C21,'90'!C21,'93A'!C21)</f>
        <v>8.7549450549450558</v>
      </c>
      <c r="D21" s="14">
        <f>AVERAGE('78'!D21,'79'!D21,'80'!D21,'81'!D21,'82'!D21,'83'!D21,'84A'!D21,'84'!D21,'85'!D21,'86'!D21,'87'!D21,'88'!D21,'89'!D21,'91'!D21,'92'!D21,'93'!D21,'94'!D21,'94A'!D21,'95'!D21,'96'!D21,'97'!D21,'98'!D21,'142'!D21,'143'!D21,'90'!D21,'93A'!D21)</f>
        <v>3.0901098901098907</v>
      </c>
      <c r="E21" s="14">
        <f>AVERAGE('78'!E21,'79'!E21,'80'!E21,'81'!E21,'82'!E21,'83'!E21,'84A'!E21,'84'!E21,'85'!E21,'86'!E21,'87'!E21,'88'!E21,'89'!E21,'91'!E21,'92'!E21,'93'!E21,'94'!E21,'94A'!E21,'95'!E21,'96'!E21,'97'!E21,'98'!E21,'142'!E21,'143'!E21,'90'!E21,'93A'!E21)</f>
        <v>4.0989010989010994</v>
      </c>
      <c r="F21" s="14">
        <f>AVERAGE('78'!F21,'79'!F21,'80'!F21,'81'!F21,'82'!F21,'83'!F21,'84A'!F21,'84'!F21,'85'!F21,'86'!F21,'87'!F21,'88'!F21,'89'!F21,'91'!F21,'92'!F21,'93'!F21,'94'!F21,'94A'!F21,'95'!F21,'96'!F21,'97'!F21,'98'!F21,'142'!F21,'143'!F21,'90'!F21,'93A'!F21)</f>
        <v>12.095054945054946</v>
      </c>
      <c r="G21" s="14">
        <f>AVERAGE('78'!G21,'79'!G21,'80'!G21,'81'!G21,'82'!G21,'83'!G21,'84A'!G21,'84'!G21,'85'!G21,'86'!G21,'87'!G21,'88'!G21,'89'!G21,'91'!G21,'92'!G21,'93'!G21,'94'!G21,'94A'!G21,'95'!G21,'96'!G21,'97'!G21,'98'!G21,'142'!G21,'143'!G21,'90'!G21,'93A'!G21)</f>
        <v>0.35494505494505496</v>
      </c>
      <c r="H21" s="14">
        <f>AVERAGE('78'!H21,'79'!H21,'80'!H21,'81'!H21,'82'!H21,'83'!H21,'84A'!H21,'84'!H21,'85'!H21,'86'!H21,'87'!H21,'88'!H21,'89'!H21,'91'!H21,'92'!H21,'93'!H21,'94'!H21,'94A'!H21,'95'!H21,'96'!H21,'97'!H21,'98'!H21,'142'!H21,'143'!H21,'90'!H21,'93A'!H21)</f>
        <v>0.33296703296703295</v>
      </c>
      <c r="I21" s="14">
        <f>AVERAGE('78'!I21,'79'!I21,'80'!I21,'81'!I21,'82'!I21,'83'!I21,'84A'!I21,'84'!I21,'85'!I21,'86'!I21,'87'!I21,'88'!I21,'89'!I21,'91'!I21,'92'!I21,'93'!I21,'94'!I21,'94A'!I21,'95'!I21,'96'!I21,'97'!I21,'98'!I21,'142'!I21,'143'!I21,'90'!I21,'93A'!I21)</f>
        <v>3.0604395604395602</v>
      </c>
      <c r="J21" s="14">
        <f>AVERAGE('78'!J21,'79'!J21,'80'!J21,'81'!J21,'82'!J21,'83'!J21,'84A'!J21,'84'!J21,'85'!J21,'86'!J21,'87'!J21,'88'!J21,'89'!J21,'91'!J21,'92'!J21,'93'!J21,'94'!J21,'94A'!J21,'95'!J21,'96'!J21,'97'!J21,'98'!J21,'142'!J21,'143'!J21,'90'!J21,'93A'!J21)</f>
        <v>1.5412087912087917</v>
      </c>
      <c r="K21" s="14">
        <f>AVERAGE('78'!K21,'79'!K21,'80'!K21,'81'!K21,'82'!K21,'83'!K21,'84A'!K21,'84'!K21,'85'!K21,'86'!K21,'87'!K21,'88'!K21,'89'!K21,'91'!K21,'92'!K21,'93'!K21,'94'!K21,'94A'!K21,'95'!K21,'96'!K21,'97'!K21,'98'!K21,'142'!K21,'143'!K21,'90'!K21,'93A'!K21)</f>
        <v>0.83791208791208782</v>
      </c>
      <c r="L21" s="14">
        <f>AVERAGE('78'!L21,'79'!L21,'80'!L21,'81'!L21,'82'!L21,'83'!L21,'84A'!L21,'84'!L21,'85'!L21,'86'!L21,'87'!L21,'88'!L21,'89'!L21,'91'!L21,'92'!L21,'93'!L21,'94'!L21,'94A'!L21,'95'!L21,'96'!L21,'97'!L21,'98'!L21,'142'!L21,'143'!L21,'90'!L21,'93A'!L21)</f>
        <v>2.8120879120879119</v>
      </c>
      <c r="M21" s="14">
        <f>AVERAGE('78'!M21,'79'!M21,'80'!M21,'81'!M21,'82'!M21,'83'!M21,'84A'!M21,'84'!M21,'85'!M21,'86'!M21,'87'!M21,'88'!M21,'89'!M21,'91'!M21,'92'!M21,'93'!M21,'94'!M21,'94A'!M21,'95'!M21,'96'!M21,'97'!M21,'98'!M21,'142'!M21,'143'!M21,'90'!M21,'93A'!M21)</f>
        <v>45.177472527472531</v>
      </c>
      <c r="N21" s="14">
        <f>AVERAGE('78'!N21,'79'!N21,'80'!N21,'81'!N21,'82'!N21,'83'!N21,'84A'!N21,'84'!N21,'85'!N21,'86'!N21,'87'!N21,'88'!N21,'89'!N21,'91'!N21,'92'!N21,'93'!N21,'94'!N21,'94A'!N21,'95'!N21,'96'!N21,'97'!N21,'98'!N21,'142'!N21,'143'!N21,'90'!N21,'93A'!N21)</f>
        <v>4.3956043956043953E-2</v>
      </c>
      <c r="O21" s="14">
        <f>AVERAGE('78'!O21,'79'!O21,'80'!O21,'81'!O21,'82'!O21,'83'!O21,'84A'!O21,'84'!O21,'85'!O21,'86'!O21,'87'!O21,'88'!O21,'89'!O21,'91'!O21,'92'!O21,'93'!O21,'94'!O21,'94A'!O21,'95'!O21,'96'!O21,'97'!O21,'98'!O21,'142'!O21,'143'!O21,'90'!O21)</f>
        <v>33.239999999999995</v>
      </c>
      <c r="P21" s="14">
        <f>AVERAGE('78'!P21,'79'!P21,'80'!P21,'81'!P21,'82'!P21,'83'!P21,'84A'!P21,'84'!P21,'85'!P21,'86'!P21,'87'!P21,'88'!P21,'89'!P21,'91'!P21,'92'!P21,'93'!P21,'94'!P21,'94A'!P21,'95'!P21,'96'!P21,'97'!P21,'98'!P21,'142'!P21,'143'!P21,'90'!P21)</f>
        <v>76.7542857142857</v>
      </c>
      <c r="R21" s="18" t="s">
        <v>54</v>
      </c>
      <c r="S21" s="19">
        <f t="shared" ref="S21:AF21" si="11">SUM(C54:C57)</f>
        <v>46.959340659340654</v>
      </c>
      <c r="T21" s="15">
        <f t="shared" si="11"/>
        <v>14.356043956043957</v>
      </c>
      <c r="U21" s="15">
        <f t="shared" si="11"/>
        <v>21.673076923076927</v>
      </c>
      <c r="V21" s="15">
        <f t="shared" si="11"/>
        <v>55.191208791208787</v>
      </c>
      <c r="W21" s="15">
        <f t="shared" si="11"/>
        <v>3.7043956043956046</v>
      </c>
      <c r="X21" s="15">
        <f t="shared" si="11"/>
        <v>2.5785714285714283</v>
      </c>
      <c r="Y21" s="15">
        <f t="shared" si="11"/>
        <v>19.516483516483515</v>
      </c>
      <c r="Z21" s="15">
        <f t="shared" si="11"/>
        <v>12.486813186813187</v>
      </c>
      <c r="AA21" s="15">
        <f t="shared" si="11"/>
        <v>5.0225274725274716</v>
      </c>
      <c r="AB21" s="15">
        <f t="shared" si="11"/>
        <v>24.464835164835165</v>
      </c>
      <c r="AC21" s="15">
        <f t="shared" si="11"/>
        <v>196.21666666666664</v>
      </c>
      <c r="AD21" s="15">
        <f t="shared" si="11"/>
        <v>0.34065934065934061</v>
      </c>
      <c r="AE21" s="16">
        <f t="shared" si="11"/>
        <v>185.73714285714286</v>
      </c>
      <c r="AF21" s="16">
        <f t="shared" si="11"/>
        <v>374.43619047619046</v>
      </c>
    </row>
    <row r="22" spans="2:32" ht="23.1" customHeight="1" x14ac:dyDescent="0.25">
      <c r="B22" s="13" t="s">
        <v>55</v>
      </c>
      <c r="C22" s="14">
        <f>AVERAGE('78'!C22,'79'!C22,'80'!C22,'81'!C22,'82'!C22,'83'!C22,'84A'!C22,'84'!C22,'85'!C22,'86'!C22,'87'!C22,'88'!C22,'89'!C22,'91'!C22,'92'!C22,'93'!C22,'94'!C22,'94A'!C22,'95'!C22,'96'!C22,'97'!C22,'98'!C22,'142'!C22,'143'!C22,'90'!C22,'93A'!C22)</f>
        <v>9.1478021978021964</v>
      </c>
      <c r="D22" s="14">
        <f>AVERAGE('78'!D22,'79'!D22,'80'!D22,'81'!D22,'82'!D22,'83'!D22,'84A'!D22,'84'!D22,'85'!D22,'86'!D22,'87'!D22,'88'!D22,'89'!D22,'91'!D22,'92'!D22,'93'!D22,'94'!D22,'94A'!D22,'95'!D22,'96'!D22,'97'!D22,'98'!D22,'142'!D22,'143'!D22,'90'!D22,'93A'!D22)</f>
        <v>3.1428571428571437</v>
      </c>
      <c r="E22" s="14">
        <f>AVERAGE('78'!E22,'79'!E22,'80'!E22,'81'!E22,'82'!E22,'83'!E22,'84A'!E22,'84'!E22,'85'!E22,'86'!E22,'87'!E22,'88'!E22,'89'!E22,'91'!E22,'92'!E22,'93'!E22,'94'!E22,'94A'!E22,'95'!E22,'96'!E22,'97'!E22,'98'!E22,'142'!E22,'143'!E22,'90'!E22,'93A'!E22)</f>
        <v>4.1329670329670325</v>
      </c>
      <c r="F22" s="14">
        <f>AVERAGE('78'!F22,'79'!F22,'80'!F22,'81'!F22,'82'!F22,'83'!F22,'84A'!F22,'84'!F22,'85'!F22,'86'!F22,'87'!F22,'88'!F22,'89'!F22,'91'!F22,'92'!F22,'93'!F22,'94'!F22,'94A'!F22,'95'!F22,'96'!F22,'97'!F22,'98'!F22,'142'!F22,'143'!F22,'90'!F22,'93A'!F22)</f>
        <v>12.028021978021979</v>
      </c>
      <c r="G22" s="14">
        <f>AVERAGE('78'!G22,'79'!G22,'80'!G22,'81'!G22,'82'!G22,'83'!G22,'84A'!G22,'84'!G22,'85'!G22,'86'!G22,'87'!G22,'88'!G22,'89'!G22,'91'!G22,'92'!G22,'93'!G22,'94'!G22,'94A'!G22,'95'!G22,'96'!G22,'97'!G22,'98'!G22,'142'!G22,'143'!G22,'90'!G22,'93A'!G22)</f>
        <v>0.34890109890109894</v>
      </c>
      <c r="H22" s="14">
        <f>AVERAGE('78'!H22,'79'!H22,'80'!H22,'81'!H22,'82'!H22,'83'!H22,'84A'!H22,'84'!H22,'85'!H22,'86'!H22,'87'!H22,'88'!H22,'89'!H22,'91'!H22,'92'!H22,'93'!H22,'94'!H22,'94A'!H22,'95'!H22,'96'!H22,'97'!H22,'98'!H22,'142'!H22,'143'!H22,'90'!H22,'93A'!H22)</f>
        <v>0.48241758241758242</v>
      </c>
      <c r="I22" s="14">
        <f>AVERAGE('78'!I22,'79'!I22,'80'!I22,'81'!I22,'82'!I22,'83'!I22,'84A'!I22,'84'!I22,'85'!I22,'86'!I22,'87'!I22,'88'!I22,'89'!I22,'91'!I22,'92'!I22,'93'!I22,'94'!I22,'94A'!I22,'95'!I22,'96'!I22,'97'!I22,'98'!I22,'142'!I22,'143'!I22,'90'!I22,'93A'!I22)</f>
        <v>3.278571428571428</v>
      </c>
      <c r="J22" s="14">
        <f>AVERAGE('78'!J22,'79'!J22,'80'!J22,'81'!J22,'82'!J22,'83'!J22,'84A'!J22,'84'!J22,'85'!J22,'86'!J22,'87'!J22,'88'!J22,'89'!J22,'91'!J22,'92'!J22,'93'!J22,'94'!J22,'94A'!J22,'95'!J22,'96'!J22,'97'!J22,'98'!J22,'142'!J22,'143'!J22,'90'!J22,'93A'!J22)</f>
        <v>1.8653846153846154</v>
      </c>
      <c r="K22" s="14">
        <f>AVERAGE('78'!K22,'79'!K22,'80'!K22,'81'!K22,'82'!K22,'83'!K22,'84A'!K22,'84'!K22,'85'!K22,'86'!K22,'87'!K22,'88'!K22,'89'!K22,'91'!K22,'92'!K22,'93'!K22,'94'!K22,'94A'!K22,'95'!K22,'96'!K22,'97'!K22,'98'!K22,'142'!K22,'143'!K22,'90'!K22,'93A'!K22)</f>
        <v>0.82527472527472512</v>
      </c>
      <c r="L22" s="14">
        <f>AVERAGE('78'!L22,'79'!L22,'80'!L22,'81'!L22,'82'!L22,'83'!L22,'84A'!L22,'84'!L22,'85'!L22,'86'!L22,'87'!L22,'88'!L22,'89'!L22,'91'!L22,'92'!L22,'93'!L22,'94'!L22,'94A'!L22,'95'!L22,'96'!L22,'97'!L22,'98'!L22,'142'!L22,'143'!L22,'90'!L22,'93A'!L22)</f>
        <v>2.7923076923076926</v>
      </c>
      <c r="M22" s="14">
        <f>AVERAGE('78'!M22,'79'!M22,'80'!M22,'81'!M22,'82'!M22,'83'!M22,'84A'!M22,'84'!M22,'85'!M22,'86'!M22,'87'!M22,'88'!M22,'89'!M22,'91'!M22,'92'!M22,'93'!M22,'94'!M22,'94A'!M22,'95'!M22,'96'!M22,'97'!M22,'98'!M22,'142'!M22,'143'!M22,'90'!M22,'93A'!M22)</f>
        <v>45.434065934065941</v>
      </c>
      <c r="N22" s="14">
        <f>AVERAGE('78'!N22,'79'!N22,'80'!N22,'81'!N22,'82'!N22,'83'!N22,'84A'!N22,'84'!N22,'85'!N22,'86'!N22,'87'!N22,'88'!N22,'89'!N22,'91'!N22,'92'!N22,'93'!N22,'94'!N22,'94A'!N22,'95'!N22,'96'!N22,'97'!N22,'98'!N22,'142'!N22,'143'!N22,'90'!N22,'93A'!N22)</f>
        <v>6.2637362637362637E-2</v>
      </c>
      <c r="O22" s="14">
        <f>AVERAGE('78'!O22,'79'!O22,'80'!O22,'81'!O22,'82'!O22,'83'!O22,'84A'!O22,'84'!O22,'85'!O22,'86'!O22,'87'!O22,'88'!O22,'89'!O22,'91'!O22,'92'!O22,'93'!O22,'94'!O22,'94A'!O22,'95'!O22,'96'!O22,'97'!O22,'98'!O22,'142'!O22,'143'!O22,'90'!O22)</f>
        <v>34.668571428571433</v>
      </c>
      <c r="P22" s="14">
        <f>AVERAGE('78'!P22,'79'!P22,'80'!P22,'81'!P22,'82'!P22,'83'!P22,'84A'!P22,'84'!P22,'85'!P22,'86'!P22,'87'!P22,'88'!P22,'89'!P22,'91'!P22,'92'!P22,'93'!P22,'94'!P22,'94A'!P22,'95'!P22,'96'!P22,'97'!P22,'98'!P22,'142'!P22,'143'!P22,'90'!P22)</f>
        <v>78.377142857142871</v>
      </c>
      <c r="R22" s="7" t="s">
        <v>56</v>
      </c>
      <c r="S22" s="19">
        <f>SUM(C58:C61)</f>
        <v>47.103846153846149</v>
      </c>
      <c r="T22" s="19">
        <f t="shared" ref="T22:AF22" si="12">SUM(D58:D61)</f>
        <v>11.307692307692307</v>
      </c>
      <c r="U22" s="19">
        <f t="shared" si="12"/>
        <v>13.934615384615384</v>
      </c>
      <c r="V22" s="19">
        <f t="shared" si="12"/>
        <v>42.076923076923073</v>
      </c>
      <c r="W22" s="19">
        <f t="shared" si="12"/>
        <v>3.092307692307692</v>
      </c>
      <c r="X22" s="19">
        <f t="shared" si="12"/>
        <v>4.286538461538461</v>
      </c>
      <c r="Y22" s="19">
        <f t="shared" si="12"/>
        <v>17.896153846153847</v>
      </c>
      <c r="Z22" s="19">
        <f t="shared" si="12"/>
        <v>11.113461538461539</v>
      </c>
      <c r="AA22" s="19">
        <f t="shared" si="12"/>
        <v>5.5173076923076918</v>
      </c>
      <c r="AB22" s="19">
        <f t="shared" si="12"/>
        <v>20.261538461538464</v>
      </c>
      <c r="AC22" s="19">
        <f t="shared" si="12"/>
        <v>170.50192307692305</v>
      </c>
      <c r="AD22" s="19">
        <f t="shared" si="12"/>
        <v>0.52499999999999991</v>
      </c>
      <c r="AE22" s="16">
        <f t="shared" si="12"/>
        <v>155.19999999999999</v>
      </c>
      <c r="AF22" s="16">
        <f t="shared" si="12"/>
        <v>322.76</v>
      </c>
    </row>
    <row r="23" spans="2:32" ht="23.1" customHeight="1" x14ac:dyDescent="0.25">
      <c r="B23" s="13" t="s">
        <v>57</v>
      </c>
      <c r="C23" s="14">
        <f>AVERAGE('78'!C23,'79'!C23,'80'!C23,'81'!C23,'82'!C23,'83'!C23,'84A'!C23,'84'!C23,'85'!C23,'86'!C23,'87'!C23,'88'!C23,'89'!C23,'91'!C23,'92'!C23,'93'!C23,'94'!C23,'94A'!C23,'95'!C23,'96'!C23,'97'!C23,'98'!C23,'142'!C23,'143'!C23,'90'!C23,'93A'!C23)</f>
        <v>8.7318681318681328</v>
      </c>
      <c r="D23" s="14">
        <f>AVERAGE('78'!D23,'79'!D23,'80'!D23,'81'!D23,'82'!D23,'83'!D23,'84A'!D23,'84'!D23,'85'!D23,'86'!D23,'87'!D23,'88'!D23,'89'!D23,'91'!D23,'92'!D23,'93'!D23,'94'!D23,'94A'!D23,'95'!D23,'96'!D23,'97'!D23,'98'!D23,'142'!D23,'143'!D23,'90'!D23,'93A'!D23)</f>
        <v>3.0159340659340659</v>
      </c>
      <c r="E23" s="14">
        <f>AVERAGE('78'!E23,'79'!E23,'80'!E23,'81'!E23,'82'!E23,'83'!E23,'84A'!E23,'84'!E23,'85'!E23,'86'!E23,'87'!E23,'88'!E23,'89'!E23,'91'!E23,'92'!E23,'93'!E23,'94'!E23,'94A'!E23,'95'!E23,'96'!E23,'97'!E23,'98'!E23,'142'!E23,'143'!E23,'90'!E23,'93A'!E23)</f>
        <v>4.354395604395604</v>
      </c>
      <c r="F23" s="14">
        <f>AVERAGE('78'!F23,'79'!F23,'80'!F23,'81'!F23,'82'!F23,'83'!F23,'84A'!F23,'84'!F23,'85'!F23,'86'!F23,'87'!F23,'88'!F23,'89'!F23,'91'!F23,'92'!F23,'93'!F23,'94'!F23,'94A'!F23,'95'!F23,'96'!F23,'97'!F23,'98'!F23,'142'!F23,'143'!F23,'90'!F23,'93A'!F23)</f>
        <v>12.316483516483517</v>
      </c>
      <c r="G23" s="14">
        <f>AVERAGE('78'!G23,'79'!G23,'80'!G23,'81'!G23,'82'!G23,'83'!G23,'84A'!G23,'84'!G23,'85'!G23,'86'!G23,'87'!G23,'88'!G23,'89'!G23,'91'!G23,'92'!G23,'93'!G23,'94'!G23,'94A'!G23,'95'!G23,'96'!G23,'97'!G23,'98'!G23,'142'!G23,'143'!G23,'90'!G23,'93A'!G23)</f>
        <v>0.25164835164835164</v>
      </c>
      <c r="H23" s="14">
        <f>AVERAGE('78'!H23,'79'!H23,'80'!H23,'81'!H23,'82'!H23,'83'!H23,'84A'!H23,'84'!H23,'85'!H23,'86'!H23,'87'!H23,'88'!H23,'89'!H23,'91'!H23,'92'!H23,'93'!H23,'94'!H23,'94A'!H23,'95'!H23,'96'!H23,'97'!H23,'98'!H23,'142'!H23,'143'!H23,'90'!H23,'93A'!H23)</f>
        <v>0.35</v>
      </c>
      <c r="I23" s="14">
        <f>AVERAGE('78'!I23,'79'!I23,'80'!I23,'81'!I23,'82'!I23,'83'!I23,'84A'!I23,'84'!I23,'85'!I23,'86'!I23,'87'!I23,'88'!I23,'89'!I23,'91'!I23,'92'!I23,'93'!I23,'94'!I23,'94A'!I23,'95'!I23,'96'!I23,'97'!I23,'98'!I23,'142'!I23,'143'!I23,'90'!I23,'93A'!I23)</f>
        <v>3.313186813186813</v>
      </c>
      <c r="J23" s="14">
        <f>AVERAGE('78'!J23,'79'!J23,'80'!J23,'81'!J23,'82'!J23,'83'!J23,'84A'!J23,'84'!J23,'85'!J23,'86'!J23,'87'!J23,'88'!J23,'89'!J23,'91'!J23,'92'!J23,'93'!J23,'94'!J23,'94A'!J23,'95'!J23,'96'!J23,'97'!J23,'98'!J23,'142'!J23,'143'!J23,'90'!J23,'93A'!J23)</f>
        <v>1.9510989010989013</v>
      </c>
      <c r="K23" s="14">
        <f>AVERAGE('78'!K23,'79'!K23,'80'!K23,'81'!K23,'82'!K23,'83'!K23,'84A'!K23,'84'!K23,'85'!K23,'86'!K23,'87'!K23,'88'!K23,'89'!K23,'91'!K23,'92'!K23,'93'!K23,'94'!K23,'94A'!K23,'95'!K23,'96'!K23,'97'!K23,'98'!K23,'142'!K23,'143'!K23,'90'!K23,'93A'!K23)</f>
        <v>0.87087912087912067</v>
      </c>
      <c r="L23" s="14">
        <f>AVERAGE('78'!L23,'79'!L23,'80'!L23,'81'!L23,'82'!L23,'83'!L23,'84A'!L23,'84'!L23,'85'!L23,'86'!L23,'87'!L23,'88'!L23,'89'!L23,'91'!L23,'92'!L23,'93'!L23,'94'!L23,'94A'!L23,'95'!L23,'96'!L23,'97'!L23,'98'!L23,'142'!L23,'143'!L23,'90'!L23,'93A'!L23)</f>
        <v>3.1879120879120872</v>
      </c>
      <c r="M23" s="14">
        <f>AVERAGE('78'!M23,'79'!M23,'80'!M23,'81'!M23,'82'!M23,'83'!M23,'84A'!M23,'84'!M23,'85'!M23,'86'!M23,'87'!M23,'88'!M23,'89'!M23,'91'!M23,'92'!M23,'93'!M23,'94'!M23,'94A'!M23,'95'!M23,'96'!M23,'97'!M23,'98'!M23,'142'!M23,'143'!M23,'90'!M23,'93A'!M23)</f>
        <v>46.643956043956038</v>
      </c>
      <c r="N23" s="14">
        <f>AVERAGE('78'!N23,'79'!N23,'80'!N23,'81'!N23,'82'!N23,'83'!N23,'84A'!N23,'84'!N23,'85'!N23,'86'!N23,'87'!N23,'88'!N23,'89'!N23,'91'!N23,'92'!N23,'93'!N23,'94'!N23,'94A'!N23,'95'!N23,'96'!N23,'97'!N23,'98'!N23,'142'!N23,'143'!N23,'90'!N23,'93A'!N23)</f>
        <v>6.4835164835164827E-2</v>
      </c>
      <c r="O23" s="14">
        <f>AVERAGE('78'!O23,'79'!O23,'80'!O23,'81'!O23,'82'!O23,'83'!O23,'84A'!O23,'84'!O23,'85'!O23,'86'!O23,'87'!O23,'88'!O23,'89'!O23,'91'!O23,'92'!O23,'93'!O23,'94'!O23,'94A'!O23,'95'!O23,'96'!O23,'97'!O23,'98'!O23,'142'!O23,'143'!O23,'90'!O23)</f>
        <v>34.806285714285707</v>
      </c>
      <c r="P23" s="14">
        <f>AVERAGE('78'!P23,'79'!P23,'80'!P23,'81'!P23,'82'!P23,'83'!P23,'84A'!P23,'84'!P23,'85'!P23,'86'!P23,'87'!P23,'88'!P23,'89'!P23,'91'!P23,'92'!P23,'93'!P23,'94'!P23,'94A'!P23,'95'!P23,'96'!P23,'97'!P23,'98'!P23,'142'!P23,'143'!P23,'90'!P23)</f>
        <v>79.532000000000011</v>
      </c>
      <c r="R23" s="7" t="s">
        <v>58</v>
      </c>
      <c r="S23" s="19">
        <f>SUM(C62:C65)</f>
        <v>38.815384615384616</v>
      </c>
      <c r="T23" s="19">
        <f t="shared" ref="T23:AF23" si="13">SUM(D62:D65)</f>
        <v>9.8615384615384603</v>
      </c>
      <c r="U23" s="19">
        <f t="shared" si="13"/>
        <v>12.528846153846153</v>
      </c>
      <c r="V23" s="19">
        <f t="shared" si="13"/>
        <v>33.5</v>
      </c>
      <c r="W23" s="19">
        <f t="shared" si="13"/>
        <v>2.7442307692307693</v>
      </c>
      <c r="X23" s="19">
        <f t="shared" si="13"/>
        <v>4.3538461538461535</v>
      </c>
      <c r="Y23" s="19">
        <f t="shared" si="13"/>
        <v>15.890384615384615</v>
      </c>
      <c r="Z23" s="19">
        <f t="shared" si="13"/>
        <v>10.817307692307692</v>
      </c>
      <c r="AA23" s="19">
        <f t="shared" si="13"/>
        <v>5.0750000000000002</v>
      </c>
      <c r="AB23" s="19">
        <f t="shared" si="13"/>
        <v>18.148076923076921</v>
      </c>
      <c r="AC23" s="19">
        <f t="shared" si="13"/>
        <v>127.42692307692309</v>
      </c>
      <c r="AD23" s="19">
        <f t="shared" si="13"/>
        <v>0.24807692307692308</v>
      </c>
      <c r="AE23" s="16">
        <f t="shared" si="13"/>
        <v>133.6</v>
      </c>
      <c r="AF23" s="16">
        <f t="shared" si="13"/>
        <v>259.29999999999995</v>
      </c>
    </row>
    <row r="24" spans="2:32" ht="23.1" customHeight="1" x14ac:dyDescent="0.25">
      <c r="B24" s="13" t="s">
        <v>59</v>
      </c>
      <c r="C24" s="14">
        <f>AVERAGE('78'!C24,'79'!C24,'80'!C24,'81'!C24,'82'!C24,'83'!C24,'84A'!C24,'84'!C24,'85'!C24,'86'!C24,'87'!C24,'88'!C24,'89'!C24,'91'!C24,'92'!C24,'93'!C24,'94'!C24,'94A'!C24,'95'!C24,'96'!C24,'97'!C24,'98'!C24,'142'!C24,'143'!C24,'90'!C24,'93A'!C24)</f>
        <v>8.7549450549450558</v>
      </c>
      <c r="D24" s="14">
        <f>AVERAGE('78'!D24,'79'!D24,'80'!D24,'81'!D24,'82'!D24,'83'!D24,'84A'!D24,'84'!D24,'85'!D24,'86'!D24,'87'!D24,'88'!D24,'89'!D24,'91'!D24,'92'!D24,'93'!D24,'94'!D24,'94A'!D24,'95'!D24,'96'!D24,'97'!D24,'98'!D24,'142'!D24,'143'!D24,'90'!D24,'93A'!D24)</f>
        <v>2.8972527472527472</v>
      </c>
      <c r="E24" s="14">
        <f>AVERAGE('78'!E24,'79'!E24,'80'!E24,'81'!E24,'82'!E24,'83'!E24,'84A'!E24,'84'!E24,'85'!E24,'86'!E24,'87'!E24,'88'!E24,'89'!E24,'91'!E24,'92'!E24,'93'!E24,'94'!E24,'94A'!E24,'95'!E24,'96'!E24,'97'!E24,'98'!E24,'142'!E24,'143'!E24,'90'!E24,'93A'!E24)</f>
        <v>4.3439560439560436</v>
      </c>
      <c r="F24" s="14">
        <f>AVERAGE('78'!F24,'79'!F24,'80'!F24,'81'!F24,'82'!F24,'83'!F24,'84A'!F24,'84'!F24,'85'!F24,'86'!F24,'87'!F24,'88'!F24,'89'!F24,'91'!F24,'92'!F24,'93'!F24,'94'!F24,'94A'!F24,'95'!F24,'96'!F24,'97'!F24,'98'!F24,'142'!F24,'143'!F24,'90'!F24,'93A'!F24)</f>
        <v>12.235714285714284</v>
      </c>
      <c r="G24" s="14">
        <f>AVERAGE('78'!G24,'79'!G24,'80'!G24,'81'!G24,'82'!G24,'83'!G24,'84A'!G24,'84'!G24,'85'!G24,'86'!G24,'87'!G24,'88'!G24,'89'!G24,'91'!G24,'92'!G24,'93'!G24,'94'!G24,'94A'!G24,'95'!G24,'96'!G24,'97'!G24,'98'!G24,'142'!G24,'143'!G24,'90'!G24,'93A'!G24)</f>
        <v>0.39835164835164838</v>
      </c>
      <c r="H24" s="14">
        <f>AVERAGE('78'!H24,'79'!H24,'80'!H24,'81'!H24,'82'!H24,'83'!H24,'84A'!H24,'84'!H24,'85'!H24,'86'!H24,'87'!H24,'88'!H24,'89'!H24,'91'!H24,'92'!H24,'93'!H24,'94'!H24,'94A'!H24,'95'!H24,'96'!H24,'97'!H24,'98'!H24,'142'!H24,'143'!H24,'90'!H24,'93A'!H24)</f>
        <v>0.43681318681318682</v>
      </c>
      <c r="I24" s="14">
        <f>AVERAGE('78'!I24,'79'!I24,'80'!I24,'81'!I24,'82'!I24,'83'!I24,'84A'!I24,'84'!I24,'85'!I24,'86'!I24,'87'!I24,'88'!I24,'89'!I24,'91'!I24,'92'!I24,'93'!I24,'94'!I24,'94A'!I24,'95'!I24,'96'!I24,'97'!I24,'98'!I24,'142'!I24,'143'!I24,'90'!I24,'93A'!I24)</f>
        <v>3.3263736263736274</v>
      </c>
      <c r="J24" s="14">
        <f>AVERAGE('78'!J24,'79'!J24,'80'!J24,'81'!J24,'82'!J24,'83'!J24,'84A'!J24,'84'!J24,'85'!J24,'86'!J24,'87'!J24,'88'!J24,'89'!J24,'91'!J24,'92'!J24,'93'!J24,'94'!J24,'94A'!J24,'95'!J24,'96'!J24,'97'!J24,'98'!J24,'142'!J24,'143'!J24,'90'!J24,'93A'!J24)</f>
        <v>1.9818681318681317</v>
      </c>
      <c r="K24" s="14">
        <f>AVERAGE('78'!K24,'79'!K24,'80'!K24,'81'!K24,'82'!K24,'83'!K24,'84A'!K24,'84'!K24,'85'!K24,'86'!K24,'87'!K24,'88'!K24,'89'!K24,'91'!K24,'92'!K24,'93'!K24,'94'!K24,'94A'!K24,'95'!K24,'96'!K24,'97'!K24,'98'!K24,'142'!K24,'143'!K24,'90'!K24,'93A'!K24)</f>
        <v>0.88791208791208776</v>
      </c>
      <c r="L24" s="14">
        <f>AVERAGE('78'!L24,'79'!L24,'80'!L24,'81'!L24,'82'!L24,'83'!L24,'84A'!L24,'84'!L24,'85'!L24,'86'!L24,'87'!L24,'88'!L24,'89'!L24,'91'!L24,'92'!L24,'93'!L24,'94'!L24,'94A'!L24,'95'!L24,'96'!L24,'97'!L24,'98'!L24,'142'!L24,'143'!L24,'90'!L24,'93A'!L24)</f>
        <v>3.0324175824175827</v>
      </c>
      <c r="M24" s="14">
        <f>AVERAGE('78'!M24,'79'!M24,'80'!M24,'81'!M24,'82'!M24,'83'!M24,'84A'!M24,'84'!M24,'85'!M24,'86'!M24,'87'!M24,'88'!M24,'89'!M24,'91'!M24,'92'!M24,'93'!M24,'94'!M24,'94A'!M24,'95'!M24,'96'!M24,'97'!M24,'98'!M24,'142'!M24,'143'!M24,'90'!M24,'93A'!M24)</f>
        <v>46.491208791208777</v>
      </c>
      <c r="N24" s="14">
        <f>AVERAGE('78'!N24,'79'!N24,'80'!N24,'81'!N24,'82'!N24,'83'!N24,'84A'!N24,'84'!N24,'85'!N24,'86'!N24,'87'!N24,'88'!N24,'89'!N24,'91'!N24,'92'!N24,'93'!N24,'94'!N24,'94A'!N24,'95'!N24,'96'!N24,'97'!N24,'98'!N24,'142'!N24,'143'!N24,'90'!N24,'93A'!N24)</f>
        <v>5.439560439560439E-2</v>
      </c>
      <c r="O24" s="14">
        <f>AVERAGE('78'!O24,'79'!O24,'80'!O24,'81'!O24,'82'!O24,'83'!O24,'84A'!O24,'84'!O24,'85'!O24,'86'!O24,'87'!O24,'88'!O24,'89'!O24,'91'!O24,'92'!O24,'93'!O24,'94'!O24,'94A'!O24,'95'!O24,'96'!O24,'97'!O24,'98'!O24,'142'!O24,'143'!O24,'90'!O24)</f>
        <v>34.782857142857139</v>
      </c>
      <c r="P24" s="14">
        <f>AVERAGE('78'!P24,'79'!P24,'80'!P24,'81'!P24,'82'!P24,'83'!P24,'84A'!P24,'84'!P24,'85'!P24,'86'!P24,'87'!P24,'88'!P24,'89'!P24,'91'!P24,'92'!P24,'93'!P24,'94'!P24,'94A'!P24,'95'!P24,'96'!P24,'97'!P24,'98'!P24,'142'!P24,'143'!P24,'90'!P24)</f>
        <v>79.617142857142866</v>
      </c>
      <c r="R24" s="7" t="s">
        <v>60</v>
      </c>
      <c r="S24" s="19">
        <f>SUM(C66:C69)</f>
        <v>28.765384615384615</v>
      </c>
      <c r="T24" s="19">
        <f t="shared" ref="T24:AF24" si="14">SUM(D66:D69)</f>
        <v>7.3576923076923082</v>
      </c>
      <c r="U24" s="19">
        <f t="shared" si="14"/>
        <v>10.76923076923077</v>
      </c>
      <c r="V24" s="19">
        <f t="shared" si="14"/>
        <v>25.569230769230767</v>
      </c>
      <c r="W24" s="19">
        <f t="shared" si="14"/>
        <v>2.2615384615384615</v>
      </c>
      <c r="X24" s="19">
        <f t="shared" si="14"/>
        <v>3.6557692307692307</v>
      </c>
      <c r="Y24" s="19">
        <f t="shared" si="14"/>
        <v>12.107692307692307</v>
      </c>
      <c r="Z24" s="19">
        <f t="shared" si="14"/>
        <v>9.7057692307692314</v>
      </c>
      <c r="AA24" s="19">
        <f t="shared" si="14"/>
        <v>5.148076923076923</v>
      </c>
      <c r="AB24" s="19">
        <f t="shared" si="14"/>
        <v>16.701923076923077</v>
      </c>
      <c r="AC24" s="19">
        <f t="shared" si="14"/>
        <v>82.796153846153857</v>
      </c>
      <c r="AD24" s="19">
        <f t="shared" si="14"/>
        <v>0.45769230769230762</v>
      </c>
      <c r="AE24" s="16">
        <f t="shared" si="14"/>
        <v>106.72</v>
      </c>
      <c r="AF24" s="16">
        <f t="shared" si="14"/>
        <v>192.92000000000002</v>
      </c>
    </row>
    <row r="25" spans="2:32" ht="23.1" customHeight="1" x14ac:dyDescent="0.25">
      <c r="B25" s="13" t="s">
        <v>61</v>
      </c>
      <c r="C25" s="14">
        <f>AVERAGE('78'!C25,'79'!C25,'80'!C25,'81'!C25,'82'!C25,'83'!C25,'84A'!C25,'84'!C25,'85'!C25,'86'!C25,'87'!C25,'88'!C25,'89'!C25,'91'!C25,'92'!C25,'93'!C25,'94'!C25,'94A'!C25,'95'!C25,'96'!C25,'97'!C25,'98'!C25,'142'!C25,'143'!C25,'90'!C25,'93A'!C25)</f>
        <v>8.4054945054945041</v>
      </c>
      <c r="D25" s="14">
        <f>AVERAGE('78'!D25,'79'!D25,'80'!D25,'81'!D25,'82'!D25,'83'!D25,'84A'!D25,'84'!D25,'85'!D25,'86'!D25,'87'!D25,'88'!D25,'89'!D25,'91'!D25,'92'!D25,'93'!D25,'94'!D25,'94A'!D25,'95'!D25,'96'!D25,'97'!D25,'98'!D25,'142'!D25,'143'!D25,'90'!D25,'93A'!D25)</f>
        <v>2.9274725274725282</v>
      </c>
      <c r="E25" s="14">
        <f>AVERAGE('78'!E25,'79'!E25,'80'!E25,'81'!E25,'82'!E25,'83'!E25,'84A'!E25,'84'!E25,'85'!E25,'86'!E25,'87'!E25,'88'!E25,'89'!E25,'91'!E25,'92'!E25,'93'!E25,'94'!E25,'94A'!E25,'95'!E25,'96'!E25,'97'!E25,'98'!E25,'142'!E25,'143'!E25,'90'!E25,'93A'!E25)</f>
        <v>4.5461538461538469</v>
      </c>
      <c r="F25" s="14">
        <f>AVERAGE('78'!F25,'79'!F25,'80'!F25,'81'!F25,'82'!F25,'83'!F25,'84A'!F25,'84'!F25,'85'!F25,'86'!F25,'87'!F25,'88'!F25,'89'!F25,'91'!F25,'92'!F25,'93'!F25,'94'!F25,'94A'!F25,'95'!F25,'96'!F25,'97'!F25,'98'!F25,'142'!F25,'143'!F25,'90'!F25,'93A'!F25)</f>
        <v>12.332967032967035</v>
      </c>
      <c r="G25" s="14">
        <f>AVERAGE('78'!G25,'79'!G25,'80'!G25,'81'!G25,'82'!G25,'83'!G25,'84A'!G25,'84'!G25,'85'!G25,'86'!G25,'87'!G25,'88'!G25,'89'!G25,'91'!G25,'92'!G25,'93'!G25,'94'!G25,'94A'!G25,'95'!G25,'96'!G25,'97'!G25,'98'!G25,'142'!G25,'143'!G25,'90'!G25,'93A'!G25)</f>
        <v>0.30109890109890114</v>
      </c>
      <c r="H25" s="14">
        <f>AVERAGE('78'!H25,'79'!H25,'80'!H25,'81'!H25,'82'!H25,'83'!H25,'84A'!H25,'84'!H25,'85'!H25,'86'!H25,'87'!H25,'88'!H25,'89'!H25,'91'!H25,'92'!H25,'93'!H25,'94'!H25,'94A'!H25,'95'!H25,'96'!H25,'97'!H25,'98'!H25,'142'!H25,'143'!H25,'90'!H25,'93A'!H25)</f>
        <v>0.46373626373626364</v>
      </c>
      <c r="I25" s="14">
        <f>AVERAGE('78'!I25,'79'!I25,'80'!I25,'81'!I25,'82'!I25,'83'!I25,'84A'!I25,'84'!I25,'85'!I25,'86'!I25,'87'!I25,'88'!I25,'89'!I25,'91'!I25,'92'!I25,'93'!I25,'94'!I25,'94A'!I25,'95'!I25,'96'!I25,'97'!I25,'98'!I25,'142'!I25,'143'!I25,'90'!I25,'93A'!I25)</f>
        <v>3.217032967032968</v>
      </c>
      <c r="J25" s="14">
        <f>AVERAGE('78'!J25,'79'!J25,'80'!J25,'81'!J25,'82'!J25,'83'!J25,'84A'!J25,'84'!J25,'85'!J25,'86'!J25,'87'!J25,'88'!J25,'89'!J25,'91'!J25,'92'!J25,'93'!J25,'94'!J25,'94A'!J25,'95'!J25,'96'!J25,'97'!J25,'98'!J25,'142'!J25,'143'!J25,'90'!J25,'93A'!J25)</f>
        <v>1.915934065934066</v>
      </c>
      <c r="K25" s="14">
        <f>AVERAGE('78'!K25,'79'!K25,'80'!K25,'81'!K25,'82'!K25,'83'!K25,'84A'!K25,'84'!K25,'85'!K25,'86'!K25,'87'!K25,'88'!K25,'89'!K25,'91'!K25,'92'!K25,'93'!K25,'94'!K25,'94A'!K25,'95'!K25,'96'!K25,'97'!K25,'98'!K25,'142'!K25,'143'!K25,'90'!K25,'93A'!K25)</f>
        <v>0.84120879120879111</v>
      </c>
      <c r="L25" s="14">
        <f>AVERAGE('78'!L25,'79'!L25,'80'!L25,'81'!L25,'82'!L25,'83'!L25,'84A'!L25,'84'!L25,'85'!L25,'86'!L25,'87'!L25,'88'!L25,'89'!L25,'91'!L25,'92'!L25,'93'!L25,'94'!L25,'94A'!L25,'95'!L25,'96'!L25,'97'!L25,'98'!L25,'142'!L25,'143'!L25,'90'!L25,'93A'!L25)</f>
        <v>2.9142857142857141</v>
      </c>
      <c r="M25" s="14">
        <f>AVERAGE('78'!M25,'79'!M25,'80'!M25,'81'!M25,'82'!M25,'83'!M25,'84A'!M25,'84'!M25,'85'!M25,'86'!M25,'87'!M25,'88'!M25,'89'!M25,'91'!M25,'92'!M25,'93'!M25,'94'!M25,'94A'!M25,'95'!M25,'96'!M25,'97'!M25,'98'!M25,'142'!M25,'143'!M25,'90'!M25,'93A'!M25)</f>
        <v>45.804945054945058</v>
      </c>
      <c r="N25" s="14">
        <f>AVERAGE('78'!N25,'79'!N25,'80'!N25,'81'!N25,'82'!N25,'83'!N25,'84A'!N25,'84'!N25,'85'!N25,'86'!N25,'87'!N25,'88'!N25,'89'!N25,'91'!N25,'92'!N25,'93'!N25,'94'!N25,'94A'!N25,'95'!N25,'96'!N25,'97'!N25,'98'!N25,'142'!N25,'143'!N25,'90'!N25,'93A'!N25)</f>
        <v>4.9450549450549434E-2</v>
      </c>
      <c r="O25" s="14">
        <f>AVERAGE('78'!O25,'79'!O25,'80'!O25,'81'!O25,'82'!O25,'83'!O25,'84A'!O25,'84'!O25,'85'!O25,'86'!O25,'87'!O25,'88'!O25,'89'!O25,'91'!O25,'92'!O25,'93'!O25,'94'!O25,'94A'!O25,'95'!O25,'96'!O25,'97'!O25,'98'!O25,'142'!O25,'143'!O25,'90'!O25)</f>
        <v>34.280000000000008</v>
      </c>
      <c r="P25" s="14">
        <f>AVERAGE('78'!P25,'79'!P25,'80'!P25,'81'!P25,'82'!P25,'83'!P25,'84A'!P25,'84'!P25,'85'!P25,'86'!P25,'87'!P25,'88'!P25,'89'!P25,'91'!P25,'92'!P25,'93'!P25,'94'!P25,'94A'!P25,'95'!P25,'96'!P25,'97'!P25,'98'!P25,'142'!P25,'143'!P25,'90'!P25)</f>
        <v>78.297142857142873</v>
      </c>
      <c r="R25" s="7" t="s">
        <v>62</v>
      </c>
      <c r="S25" s="19">
        <f>SUM(C70:C73)</f>
        <v>20.907692307692308</v>
      </c>
      <c r="T25" s="19">
        <f t="shared" ref="T25:AF25" si="15">SUM(D70:D73)</f>
        <v>5.3346153846153843</v>
      </c>
      <c r="U25" s="19">
        <f t="shared" si="15"/>
        <v>6.601923076923077</v>
      </c>
      <c r="V25" s="19">
        <f t="shared" si="15"/>
        <v>16.826923076923077</v>
      </c>
      <c r="W25" s="19">
        <f t="shared" si="15"/>
        <v>1.6269230769230769</v>
      </c>
      <c r="X25" s="19">
        <f t="shared" si="15"/>
        <v>2.3942307692307692</v>
      </c>
      <c r="Y25" s="19">
        <f t="shared" si="15"/>
        <v>10.91346153846154</v>
      </c>
      <c r="Z25" s="19">
        <f t="shared" si="15"/>
        <v>10.10576923076923</v>
      </c>
      <c r="AA25" s="19">
        <f t="shared" si="15"/>
        <v>4.0192307692307692</v>
      </c>
      <c r="AB25" s="19">
        <f t="shared" si="15"/>
        <v>11.473076923076921</v>
      </c>
      <c r="AC25" s="19">
        <f t="shared" si="15"/>
        <v>53.248076923076923</v>
      </c>
      <c r="AD25" s="19">
        <f t="shared" si="15"/>
        <v>0</v>
      </c>
      <c r="AE25" s="16">
        <f t="shared" si="15"/>
        <v>78.66</v>
      </c>
      <c r="AF25" s="16">
        <f t="shared" si="15"/>
        <v>133.94</v>
      </c>
    </row>
    <row r="26" spans="2:32" ht="23.1" customHeight="1" x14ac:dyDescent="0.25">
      <c r="B26" s="13" t="s">
        <v>63</v>
      </c>
      <c r="C26" s="14">
        <f>AVERAGE('78'!C26,'79'!C26,'80'!C26,'81'!C26,'82'!C26,'83'!C26,'84A'!C26,'84'!C26,'85'!C26,'86'!C26,'87'!C26,'88'!C26,'89'!C26,'91'!C26,'92'!C26,'93'!C26,'94'!C26,'94A'!C26,'95'!C26,'96'!C26,'97'!C26,'98'!C26,'142'!C26,'143'!C26,'90'!C26,'93A'!C26)</f>
        <v>9.7692307692307683</v>
      </c>
      <c r="D26" s="14">
        <f>AVERAGE('78'!D26,'79'!D26,'80'!D26,'81'!D26,'82'!D26,'83'!D26,'84A'!D26,'84'!D26,'85'!D26,'86'!D26,'87'!D26,'88'!D26,'89'!D26,'91'!D26,'92'!D26,'93'!D26,'94'!D26,'94A'!D26,'95'!D26,'96'!D26,'97'!D26,'98'!D26,'142'!D26,'143'!D26,'90'!D26,'93A'!D26)</f>
        <v>2.9483516483516485</v>
      </c>
      <c r="E26" s="14">
        <f>AVERAGE('78'!E26,'79'!E26,'80'!E26,'81'!E26,'82'!E26,'83'!E26,'84A'!E26,'84'!E26,'85'!E26,'86'!E26,'87'!E26,'88'!E26,'89'!E26,'91'!E26,'92'!E26,'93'!E26,'94'!E26,'94A'!E26,'95'!E26,'96'!E26,'97'!E26,'98'!E26,'142'!E26,'143'!E26,'90'!E26,'93A'!E26)</f>
        <v>4.4291208791208794</v>
      </c>
      <c r="F26" s="14">
        <f>AVERAGE('78'!F26,'79'!F26,'80'!F26,'81'!F26,'82'!F26,'83'!F26,'84A'!F26,'84'!F26,'85'!F26,'86'!F26,'87'!F26,'88'!F26,'89'!F26,'91'!F26,'92'!F26,'93'!F26,'94'!F26,'94A'!F26,'95'!F26,'96'!F26,'97'!F26,'98'!F26,'142'!F26,'143'!F26,'90'!F26,'93A'!F26)</f>
        <v>12.169230769230769</v>
      </c>
      <c r="G26" s="14">
        <f>AVERAGE('78'!G26,'79'!G26,'80'!G26,'81'!G26,'82'!G26,'83'!G26,'84A'!G26,'84'!G26,'85'!G26,'86'!G26,'87'!G26,'88'!G26,'89'!G26,'91'!G26,'92'!G26,'93'!G26,'94'!G26,'94A'!G26,'95'!G26,'96'!G26,'97'!G26,'98'!G26,'142'!G26,'143'!G26,'90'!G26,'93A'!G26)</f>
        <v>0.43241758241758238</v>
      </c>
      <c r="H26" s="14">
        <f>AVERAGE('78'!H26,'79'!H26,'80'!H26,'81'!H26,'82'!H26,'83'!H26,'84A'!H26,'84'!H26,'85'!H26,'86'!H26,'87'!H26,'88'!H26,'89'!H26,'91'!H26,'92'!H26,'93'!H26,'94'!H26,'94A'!H26,'95'!H26,'96'!H26,'97'!H26,'98'!H26,'142'!H26,'143'!H26,'90'!H26,'93A'!H26)</f>
        <v>0.40329670329670331</v>
      </c>
      <c r="I26" s="14">
        <f>AVERAGE('78'!I26,'79'!I26,'80'!I26,'81'!I26,'82'!I26,'83'!I26,'84A'!I26,'84'!I26,'85'!I26,'86'!I26,'87'!I26,'88'!I26,'89'!I26,'91'!I26,'92'!I26,'93'!I26,'94'!I26,'94A'!I26,'95'!I26,'96'!I26,'97'!I26,'98'!I26,'142'!I26,'143'!I26,'90'!I26,'93A'!I26)</f>
        <v>3.4016483516483516</v>
      </c>
      <c r="J26" s="14">
        <f>AVERAGE('78'!J26,'79'!J26,'80'!J26,'81'!J26,'82'!J26,'83'!J26,'84A'!J26,'84'!J26,'85'!J26,'86'!J26,'87'!J26,'88'!J26,'89'!J26,'91'!J26,'92'!J26,'93'!J26,'94'!J26,'94A'!J26,'95'!J26,'96'!J26,'97'!J26,'98'!J26,'142'!J26,'143'!J26,'90'!J26,'93A'!J26)</f>
        <v>1.9500000000000004</v>
      </c>
      <c r="K26" s="14">
        <f>AVERAGE('78'!K26,'79'!K26,'80'!K26,'81'!K26,'82'!K26,'83'!K26,'84A'!K26,'84'!K26,'85'!K26,'86'!K26,'87'!K26,'88'!K26,'89'!K26,'91'!K26,'92'!K26,'93'!K26,'94'!K26,'94A'!K26,'95'!K26,'96'!K26,'97'!K26,'98'!K26,'142'!K26,'143'!K26,'90'!K26,'93A'!K26)</f>
        <v>0.7659340659340661</v>
      </c>
      <c r="L26" s="14">
        <f>AVERAGE('78'!L26,'79'!L26,'80'!L26,'81'!L26,'82'!L26,'83'!L26,'84A'!L26,'84'!L26,'85'!L26,'86'!L26,'87'!L26,'88'!L26,'89'!L26,'91'!L26,'92'!L26,'93'!L26,'94'!L26,'94A'!L26,'95'!L26,'96'!L26,'97'!L26,'98'!L26,'142'!L26,'143'!L26,'90'!L26,'93A'!L26)</f>
        <v>3.3983516483516487</v>
      </c>
      <c r="M26" s="14">
        <f>AVERAGE('78'!M26,'79'!M26,'80'!M26,'81'!M26,'82'!M26,'83'!M26,'84A'!M26,'84'!M26,'85'!M26,'86'!M26,'87'!M26,'88'!M26,'89'!M26,'91'!M26,'92'!M26,'93'!M26,'94'!M26,'94A'!M26,'95'!M26,'96'!M26,'97'!M26,'98'!M26,'142'!M26,'143'!M26,'90'!M26,'93A'!M26)</f>
        <v>48.639560439560441</v>
      </c>
      <c r="N26" s="14">
        <f>AVERAGE('78'!N26,'79'!N26,'80'!N26,'81'!N26,'82'!N26,'83'!N26,'84A'!N26,'84'!N26,'85'!N26,'86'!N26,'87'!N26,'88'!N26,'89'!N26,'91'!N26,'92'!N26,'93'!N26,'94'!N26,'94A'!N26,'95'!N26,'96'!N26,'97'!N26,'98'!N26,'142'!N26,'143'!N26,'90'!N26,'93A'!N26)</f>
        <v>5.439560439560439E-2</v>
      </c>
      <c r="O26" s="14">
        <f>AVERAGE('78'!O26,'79'!O26,'80'!O26,'81'!O26,'82'!O26,'83'!O26,'84A'!O26,'84'!O26,'85'!O26,'86'!O26,'87'!O26,'88'!O26,'89'!O26,'91'!O26,'92'!O26,'93'!O26,'94'!O26,'94A'!O26,'95'!O26,'96'!O26,'97'!O26,'98'!O26,'142'!O26,'143'!O26,'90'!O26)</f>
        <v>36.297142857142859</v>
      </c>
      <c r="P26" s="14">
        <f>AVERAGE('78'!P26,'79'!P26,'80'!P26,'81'!P26,'82'!P26,'83'!P26,'84A'!P26,'84'!P26,'85'!P26,'86'!P26,'87'!P26,'88'!P26,'89'!P26,'91'!P26,'92'!P26,'93'!P26,'94'!P26,'94A'!P26,'95'!P26,'96'!P26,'97'!P26,'98'!P26,'142'!P26,'143'!P26,'90'!P26)</f>
        <v>82.359999999999985</v>
      </c>
      <c r="R26" s="7" t="s">
        <v>64</v>
      </c>
      <c r="S26" s="19">
        <f>SUM(C74:C77)</f>
        <v>14.35576923076923</v>
      </c>
      <c r="T26" s="19">
        <f t="shared" ref="T26:AF26" si="16">SUM(D74:D77)</f>
        <v>4.4942307692307697</v>
      </c>
      <c r="U26" s="19">
        <f t="shared" si="16"/>
        <v>5.5538461538461537</v>
      </c>
      <c r="V26" s="19">
        <f t="shared" si="16"/>
        <v>11.238461538461539</v>
      </c>
      <c r="W26" s="19">
        <f t="shared" si="16"/>
        <v>1.8</v>
      </c>
      <c r="X26" s="19">
        <f t="shared" si="16"/>
        <v>2.671153846153846</v>
      </c>
      <c r="Y26" s="19">
        <f t="shared" si="16"/>
        <v>8.592307692307692</v>
      </c>
      <c r="Z26" s="19">
        <f t="shared" si="16"/>
        <v>8.2000000000000011</v>
      </c>
      <c r="AA26" s="19">
        <f t="shared" si="16"/>
        <v>3.5961538461538458</v>
      </c>
      <c r="AB26" s="19">
        <f t="shared" si="16"/>
        <v>11.957692307692307</v>
      </c>
      <c r="AC26" s="19">
        <f t="shared" si="16"/>
        <v>34.917307692307695</v>
      </c>
      <c r="AD26" s="19">
        <f t="shared" si="16"/>
        <v>0.20961538461538462</v>
      </c>
      <c r="AE26" s="16">
        <f t="shared" si="16"/>
        <v>62.86</v>
      </c>
      <c r="AF26" s="16">
        <f t="shared" si="16"/>
        <v>99.54</v>
      </c>
    </row>
    <row r="27" spans="2:32" ht="23.1" customHeight="1" x14ac:dyDescent="0.25">
      <c r="B27" s="13" t="s">
        <v>65</v>
      </c>
      <c r="C27" s="14">
        <f>AVERAGE('78'!C27,'79'!C27,'80'!C27,'81'!C27,'82'!C27,'83'!C27,'84A'!C27,'84'!C27,'85'!C27,'86'!C27,'87'!C27,'88'!C27,'89'!C27,'91'!C27,'92'!C27,'93'!C27,'94'!C27,'94A'!C27,'95'!C27,'96'!C27,'97'!C27,'98'!C27,'142'!C27,'143'!C27,'90'!C27,'93A'!C27)</f>
        <v>9.5225274725274733</v>
      </c>
      <c r="D27" s="14">
        <f>AVERAGE('78'!D27,'79'!D27,'80'!D27,'81'!D27,'82'!D27,'83'!D27,'84A'!D27,'84'!D27,'85'!D27,'86'!D27,'87'!D27,'88'!D27,'89'!D27,'91'!D27,'92'!D27,'93'!D27,'94'!D27,'94A'!D27,'95'!D27,'96'!D27,'97'!D27,'98'!D27,'142'!D27,'143'!D27,'90'!D27,'93A'!D27)</f>
        <v>3.0642857142857145</v>
      </c>
      <c r="E27" s="14">
        <f>AVERAGE('78'!E27,'79'!E27,'80'!E27,'81'!E27,'82'!E27,'83'!E27,'84A'!E27,'84'!E27,'85'!E27,'86'!E27,'87'!E27,'88'!E27,'89'!E27,'91'!E27,'92'!E27,'93'!E27,'94'!E27,'94A'!E27,'95'!E27,'96'!E27,'97'!E27,'98'!E27,'142'!E27,'143'!E27,'90'!E27,'93A'!E27)</f>
        <v>4.4318681318681321</v>
      </c>
      <c r="F27" s="14">
        <f>AVERAGE('78'!F27,'79'!F27,'80'!F27,'81'!F27,'82'!F27,'83'!F27,'84A'!F27,'84'!F27,'85'!F27,'86'!F27,'87'!F27,'88'!F27,'89'!F27,'91'!F27,'92'!F27,'93'!F27,'94'!F27,'94A'!F27,'95'!F27,'96'!F27,'97'!F27,'98'!F27,'142'!F27,'143'!F27,'90'!F27,'93A'!F27)</f>
        <v>11.995054945054944</v>
      </c>
      <c r="G27" s="14">
        <f>AVERAGE('78'!G27,'79'!G27,'80'!G27,'81'!G27,'82'!G27,'83'!G27,'84A'!G27,'84'!G27,'85'!G27,'86'!G27,'87'!G27,'88'!G27,'89'!G27,'91'!G27,'92'!G27,'93'!G27,'94'!G27,'94A'!G27,'95'!G27,'96'!G27,'97'!G27,'98'!G27,'142'!G27,'143'!G27,'90'!G27,'93A'!G27)</f>
        <v>0.51813186813186829</v>
      </c>
      <c r="H27" s="14">
        <f>AVERAGE('78'!H27,'79'!H27,'80'!H27,'81'!H27,'82'!H27,'83'!H27,'84A'!H27,'84'!H27,'85'!H27,'86'!H27,'87'!H27,'88'!H27,'89'!H27,'91'!H27,'92'!H27,'93'!H27,'94'!H27,'94A'!H27,'95'!H27,'96'!H27,'97'!H27,'98'!H27,'142'!H27,'143'!H27,'90'!H27,'93A'!H27)</f>
        <v>0.36648351648351646</v>
      </c>
      <c r="I27" s="14">
        <f>AVERAGE('78'!I27,'79'!I27,'80'!I27,'81'!I27,'82'!I27,'83'!I27,'84A'!I27,'84'!I27,'85'!I27,'86'!I27,'87'!I27,'88'!I27,'89'!I27,'91'!I27,'92'!I27,'93'!I27,'94'!I27,'94A'!I27,'95'!I27,'96'!I27,'97'!I27,'98'!I27,'142'!I27,'143'!I27,'90'!I27,'93A'!I27)</f>
        <v>3.2181318681318691</v>
      </c>
      <c r="J27" s="14">
        <f>AVERAGE('78'!J27,'79'!J27,'80'!J27,'81'!J27,'82'!J27,'83'!J27,'84A'!J27,'84'!J27,'85'!J27,'86'!J27,'87'!J27,'88'!J27,'89'!J27,'91'!J27,'92'!J27,'93'!J27,'94'!J27,'94A'!J27,'95'!J27,'96'!J27,'97'!J27,'98'!J27,'142'!J27,'143'!J27,'90'!J27,'93A'!J27)</f>
        <v>2.3076923076923079</v>
      </c>
      <c r="K27" s="14">
        <f>AVERAGE('78'!K27,'79'!K27,'80'!K27,'81'!K27,'82'!K27,'83'!K27,'84A'!K27,'84'!K27,'85'!K27,'86'!K27,'87'!K27,'88'!K27,'89'!K27,'91'!K27,'92'!K27,'93'!K27,'94'!K27,'94A'!K27,'95'!K27,'96'!K27,'97'!K27,'98'!K27,'142'!K27,'143'!K27,'90'!K27,'93A'!K27)</f>
        <v>0.75384615384615372</v>
      </c>
      <c r="L27" s="14">
        <f>AVERAGE('78'!L27,'79'!L27,'80'!L27,'81'!L27,'82'!L27,'83'!L27,'84A'!L27,'84'!L27,'85'!L27,'86'!L27,'87'!L27,'88'!L27,'89'!L27,'91'!L27,'92'!L27,'93'!L27,'94'!L27,'94A'!L27,'95'!L27,'96'!L27,'97'!L27,'98'!L27,'142'!L27,'143'!L27,'90'!L27,'93A'!L27)</f>
        <v>3.1131868131868137</v>
      </c>
      <c r="M27" s="14">
        <f>AVERAGE('78'!M27,'79'!M27,'80'!M27,'81'!M27,'82'!M27,'83'!M27,'84A'!M27,'84'!M27,'85'!M27,'86'!M27,'87'!M27,'88'!M27,'89'!M27,'91'!M27,'92'!M27,'93'!M27,'94'!M27,'94A'!M27,'95'!M27,'96'!M27,'97'!M27,'98'!M27,'142'!M27,'143'!M27,'90'!M27,'93A'!M27)</f>
        <v>47.681318681318686</v>
      </c>
      <c r="N27" s="14">
        <f>AVERAGE('78'!N27,'79'!N27,'80'!N27,'81'!N27,'82'!N27,'83'!N27,'84A'!N27,'84'!N27,'85'!N27,'86'!N27,'87'!N27,'88'!N27,'89'!N27,'91'!N27,'92'!N27,'93'!N27,'94'!N27,'94A'!N27,'95'!N27,'96'!N27,'97'!N27,'98'!N27,'142'!N27,'143'!N27,'90'!N27,'93A'!N27)</f>
        <v>6.043956043956044E-2</v>
      </c>
      <c r="O27" s="14">
        <f>AVERAGE('78'!O27,'79'!O27,'80'!O27,'81'!O27,'82'!O27,'83'!O27,'84A'!O27,'84'!O27,'85'!O27,'86'!O27,'87'!O27,'88'!O27,'89'!O27,'91'!O27,'92'!O27,'93'!O27,'94'!O27,'94A'!O27,'95'!O27,'96'!O27,'97'!O27,'98'!O27,'142'!O27,'143'!O27,'90'!O27)</f>
        <v>35.708571428571425</v>
      </c>
      <c r="P27" s="14">
        <f>AVERAGE('78'!P27,'79'!P27,'80'!P27,'81'!P27,'82'!P27,'83'!P27,'84A'!P27,'84'!P27,'85'!P27,'86'!P27,'87'!P27,'88'!P27,'89'!P27,'91'!P27,'92'!P27,'93'!P27,'94'!P27,'94A'!P27,'95'!P27,'96'!P27,'97'!P27,'98'!P27,'142'!P27,'143'!P27,'90'!P27)</f>
        <v>81.262857142857143</v>
      </c>
      <c r="R27" s="7" t="s">
        <v>66</v>
      </c>
      <c r="S27" s="19">
        <f>SUM(C78:C81)</f>
        <v>9.5673076923076916</v>
      </c>
      <c r="T27" s="19">
        <f t="shared" ref="T27:AF27" si="17">SUM(D78:D81)</f>
        <v>2.7211538461538467</v>
      </c>
      <c r="U27" s="19">
        <f t="shared" si="17"/>
        <v>4.2538461538461529</v>
      </c>
      <c r="V27" s="19">
        <f t="shared" si="17"/>
        <v>7.2461538461538462</v>
      </c>
      <c r="W27" s="19">
        <f t="shared" si="17"/>
        <v>0.95576923076923093</v>
      </c>
      <c r="X27" s="19">
        <f t="shared" si="17"/>
        <v>2.2346153846153847</v>
      </c>
      <c r="Y27" s="19">
        <f t="shared" si="17"/>
        <v>6.8865384615384615</v>
      </c>
      <c r="Z27" s="19">
        <f t="shared" si="17"/>
        <v>8.332692307692307</v>
      </c>
      <c r="AA27" s="19">
        <f t="shared" si="17"/>
        <v>3.1923076923076925</v>
      </c>
      <c r="AB27" s="19">
        <f t="shared" si="17"/>
        <v>8.85</v>
      </c>
      <c r="AC27" s="19">
        <f t="shared" si="17"/>
        <v>19.976923076923075</v>
      </c>
      <c r="AD27" s="19">
        <f t="shared" si="17"/>
        <v>0</v>
      </c>
      <c r="AE27" s="16">
        <f t="shared" si="17"/>
        <v>45.68</v>
      </c>
      <c r="AF27" s="16">
        <f t="shared" si="17"/>
        <v>68.64</v>
      </c>
    </row>
    <row r="28" spans="2:32" ht="23.1" customHeight="1" x14ac:dyDescent="0.25">
      <c r="B28" s="13" t="s">
        <v>67</v>
      </c>
      <c r="C28" s="14">
        <f>AVERAGE('78'!C28,'79'!C28,'80'!C28,'81'!C28,'82'!C28,'83'!C28,'84A'!C28,'84'!C28,'85'!C28,'86'!C28,'87'!C28,'88'!C28,'89'!C28,'91'!C28,'92'!C28,'93'!C28,'94'!C28,'94A'!C28,'95'!C28,'96'!C28,'97'!C28,'98'!C28,'142'!C28,'143'!C28,'90'!C28,'93A'!C28)</f>
        <v>10.466483516483517</v>
      </c>
      <c r="D28" s="14">
        <f>AVERAGE('78'!D28,'79'!D28,'80'!D28,'81'!D28,'82'!D28,'83'!D28,'84A'!D28,'84'!D28,'85'!D28,'86'!D28,'87'!D28,'88'!D28,'89'!D28,'91'!D28,'92'!D28,'93'!D28,'94'!D28,'94A'!D28,'95'!D28,'96'!D28,'97'!D28,'98'!D28,'142'!D28,'143'!D28,'90'!D28,'93A'!D28)</f>
        <v>3.3972527472527476</v>
      </c>
      <c r="E28" s="14">
        <f>AVERAGE('78'!E28,'79'!E28,'80'!E28,'81'!E28,'82'!E28,'83'!E28,'84A'!E28,'84'!E28,'85'!E28,'86'!E28,'87'!E28,'88'!E28,'89'!E28,'91'!E28,'92'!E28,'93'!E28,'94'!E28,'94A'!E28,'95'!E28,'96'!E28,'97'!E28,'98'!E28,'142'!E28,'143'!E28,'90'!E28,'93A'!E28)</f>
        <v>4.4197802197802201</v>
      </c>
      <c r="F28" s="14">
        <f>AVERAGE('78'!F28,'79'!F28,'80'!F28,'81'!F28,'82'!F28,'83'!F28,'84A'!F28,'84'!F28,'85'!F28,'86'!F28,'87'!F28,'88'!F28,'89'!F28,'91'!F28,'92'!F28,'93'!F28,'94'!F28,'94A'!F28,'95'!F28,'96'!F28,'97'!F28,'98'!F28,'142'!F28,'143'!F28,'90'!F28,'93A'!F28)</f>
        <v>12.784615384615382</v>
      </c>
      <c r="G28" s="14">
        <f>AVERAGE('78'!G28,'79'!G28,'80'!G28,'81'!G28,'82'!G28,'83'!G28,'84A'!G28,'84'!G28,'85'!G28,'86'!G28,'87'!G28,'88'!G28,'89'!G28,'91'!G28,'92'!G28,'93'!G28,'94'!G28,'94A'!G28,'95'!G28,'96'!G28,'97'!G28,'98'!G28,'142'!G28,'143'!G28,'90'!G28,'93A'!G28)</f>
        <v>0.45439560439560428</v>
      </c>
      <c r="H28" s="14">
        <f>AVERAGE('78'!H28,'79'!H28,'80'!H28,'81'!H28,'82'!H28,'83'!H28,'84A'!H28,'84'!H28,'85'!H28,'86'!H28,'87'!H28,'88'!H28,'89'!H28,'91'!H28,'92'!H28,'93'!H28,'94'!H28,'94A'!H28,'95'!H28,'96'!H28,'97'!H28,'98'!H28,'142'!H28,'143'!H28,'90'!H28,'93A'!H28)</f>
        <v>0.41428571428571426</v>
      </c>
      <c r="I28" s="14">
        <f>AVERAGE('78'!I28,'79'!I28,'80'!I28,'81'!I28,'82'!I28,'83'!I28,'84A'!I28,'84'!I28,'85'!I28,'86'!I28,'87'!I28,'88'!I28,'89'!I28,'91'!I28,'92'!I28,'93'!I28,'94'!I28,'94A'!I28,'95'!I28,'96'!I28,'97'!I28,'98'!I28,'142'!I28,'143'!I28,'90'!I28,'93A'!I28)</f>
        <v>3.5978021978021979</v>
      </c>
      <c r="J28" s="14">
        <f>AVERAGE('78'!J28,'79'!J28,'80'!J28,'81'!J28,'82'!J28,'83'!J28,'84A'!J28,'84'!J28,'85'!J28,'86'!J28,'87'!J28,'88'!J28,'89'!J28,'91'!J28,'92'!J28,'93'!J28,'94'!J28,'94A'!J28,'95'!J28,'96'!J28,'97'!J28,'98'!J28,'142'!J28,'143'!J28,'90'!J28,'93A'!J28)</f>
        <v>2.1714285714285717</v>
      </c>
      <c r="K28" s="14">
        <f>AVERAGE('78'!K28,'79'!K28,'80'!K28,'81'!K28,'82'!K28,'83'!K28,'84A'!K28,'84'!K28,'85'!K28,'86'!K28,'87'!K28,'88'!K28,'89'!K28,'91'!K28,'92'!K28,'93'!K28,'94'!K28,'94A'!K28,'95'!K28,'96'!K28,'97'!K28,'98'!K28,'142'!K28,'143'!K28,'90'!K28,'93A'!K28)</f>
        <v>0.99175824175824168</v>
      </c>
      <c r="L28" s="14">
        <f>AVERAGE('78'!L28,'79'!L28,'80'!L28,'81'!L28,'82'!L28,'83'!L28,'84A'!L28,'84'!L28,'85'!L28,'86'!L28,'87'!L28,'88'!L28,'89'!L28,'91'!L28,'92'!L28,'93'!L28,'94'!L28,'94A'!L28,'95'!L28,'96'!L28,'97'!L28,'98'!L28,'142'!L28,'143'!L28,'90'!L28,'93A'!L28)</f>
        <v>3.3791208791208791</v>
      </c>
      <c r="M28" s="14">
        <f>AVERAGE('78'!M28,'79'!M28,'80'!M28,'81'!M28,'82'!M28,'83'!M28,'84A'!M28,'84'!M28,'85'!M28,'86'!M28,'87'!M28,'88'!M28,'89'!M28,'91'!M28,'92'!M28,'93'!M28,'94'!M28,'94A'!M28,'95'!M28,'96'!M28,'97'!M28,'98'!M28,'142'!M28,'143'!M28,'90'!M28,'93A'!M28)</f>
        <v>48.018681318681324</v>
      </c>
      <c r="N28" s="14">
        <f>AVERAGE('78'!N28,'79'!N28,'80'!N28,'81'!N28,'82'!N28,'83'!N28,'84A'!N28,'84'!N28,'85'!N28,'86'!N28,'87'!N28,'88'!N28,'89'!N28,'91'!N28,'92'!N28,'93'!N28,'94'!N28,'94A'!N28,'95'!N28,'96'!N28,'97'!N28,'98'!N28,'142'!N28,'143'!N28,'90'!N28,'93A'!N28)</f>
        <v>5.8791208791208791E-2</v>
      </c>
      <c r="O28" s="14">
        <f>AVERAGE('78'!O28,'79'!O28,'80'!O28,'81'!O28,'82'!O28,'83'!O28,'84A'!O28,'84'!O28,'85'!O28,'86'!O28,'87'!O28,'88'!O28,'89'!O28,'91'!O28,'92'!O28,'93'!O28,'94'!O28,'94A'!O28,'95'!O28,'96'!O28,'97'!O28,'98'!O28,'142'!O28,'143'!O28,'90'!O28)</f>
        <v>38.068571428571424</v>
      </c>
      <c r="P28" s="14">
        <f>AVERAGE('78'!P28,'79'!P28,'80'!P28,'81'!P28,'82'!P28,'83'!P28,'84A'!P28,'84'!P28,'85'!P28,'86'!P28,'87'!P28,'88'!P28,'89'!P28,'91'!P28,'92'!P28,'93'!P28,'94'!P28,'94A'!P28,'95'!P28,'96'!P28,'97'!P28,'98'!P28,'142'!P28,'143'!P28,'90'!P28)</f>
        <v>83.891428571428563</v>
      </c>
      <c r="R28" s="7" t="s">
        <v>68</v>
      </c>
      <c r="S28" s="19">
        <f>SUM(C82:C85)</f>
        <v>7.3769230769230756</v>
      </c>
      <c r="T28" s="19">
        <f t="shared" ref="T28:AF28" si="18">SUM(D82:D85)</f>
        <v>2.2634615384615384</v>
      </c>
      <c r="U28" s="19">
        <f t="shared" si="18"/>
        <v>3.1807692307692301</v>
      </c>
      <c r="V28" s="19">
        <f t="shared" si="18"/>
        <v>4.7750000000000004</v>
      </c>
      <c r="W28" s="19">
        <f t="shared" si="18"/>
        <v>0.72307692307692295</v>
      </c>
      <c r="X28" s="19">
        <f t="shared" si="18"/>
        <v>2.3942307692307692</v>
      </c>
      <c r="Y28" s="19">
        <f t="shared" si="18"/>
        <v>5.430769230769231</v>
      </c>
      <c r="Z28" s="19">
        <f t="shared" si="18"/>
        <v>7.7346153846153847</v>
      </c>
      <c r="AA28" s="19">
        <f t="shared" si="18"/>
        <v>2.3096153846153848</v>
      </c>
      <c r="AB28" s="19">
        <f t="shared" si="18"/>
        <v>8.35</v>
      </c>
      <c r="AC28" s="19">
        <f t="shared" si="18"/>
        <v>9.7673076923076927</v>
      </c>
      <c r="AD28" s="19">
        <f t="shared" si="18"/>
        <v>7.6923076923076927E-2</v>
      </c>
      <c r="AE28" s="16">
        <f t="shared" si="18"/>
        <v>38.059999999999995</v>
      </c>
      <c r="AF28" s="16">
        <f t="shared" si="18"/>
        <v>50.06</v>
      </c>
    </row>
    <row r="29" spans="2:32" ht="23.1" customHeight="1" x14ac:dyDescent="0.25">
      <c r="B29" s="13" t="s">
        <v>69</v>
      </c>
      <c r="C29" s="14">
        <f>AVERAGE('78'!C29,'79'!C29,'80'!C29,'81'!C29,'82'!C29,'83'!C29,'84A'!C29,'84'!C29,'85'!C29,'86'!C29,'87'!C29,'88'!C29,'89'!C29,'91'!C29,'92'!C29,'93'!C29,'94'!C29,'94A'!C29,'95'!C29,'96'!C29,'97'!C29,'98'!C29,'142'!C29,'143'!C29,'90'!C29,'93A'!C29)</f>
        <v>9.956043956043958</v>
      </c>
      <c r="D29" s="14">
        <f>AVERAGE('78'!D29,'79'!D29,'80'!D29,'81'!D29,'82'!D29,'83'!D29,'84A'!D29,'84'!D29,'85'!D29,'86'!D29,'87'!D29,'88'!D29,'89'!D29,'91'!D29,'92'!D29,'93'!D29,'94'!D29,'94A'!D29,'95'!D29,'96'!D29,'97'!D29,'98'!D29,'142'!D29,'143'!D29,'90'!D29,'93A'!D29)</f>
        <v>3.1736263736263735</v>
      </c>
      <c r="E29" s="14">
        <f>AVERAGE('78'!E29,'79'!E29,'80'!E29,'81'!E29,'82'!E29,'83'!E29,'84A'!E29,'84'!E29,'85'!E29,'86'!E29,'87'!E29,'88'!E29,'89'!E29,'91'!E29,'92'!E29,'93'!E29,'94'!E29,'94A'!E29,'95'!E29,'96'!E29,'97'!E29,'98'!E29,'142'!E29,'143'!E29,'90'!E29,'93A'!E29)</f>
        <v>4.3010989010989009</v>
      </c>
      <c r="F29" s="14">
        <f>AVERAGE('78'!F29,'79'!F29,'80'!F29,'81'!F29,'82'!F29,'83'!F29,'84A'!F29,'84'!F29,'85'!F29,'86'!F29,'87'!F29,'88'!F29,'89'!F29,'91'!F29,'92'!F29,'93'!F29,'94'!F29,'94A'!F29,'95'!F29,'96'!F29,'97'!F29,'98'!F29,'142'!F29,'143'!F29,'90'!F29,'93A'!F29)</f>
        <v>12.096703296703298</v>
      </c>
      <c r="G29" s="14">
        <f>AVERAGE('78'!G29,'79'!G29,'80'!G29,'81'!G29,'82'!G29,'83'!G29,'84A'!G29,'84'!G29,'85'!G29,'86'!G29,'87'!G29,'88'!G29,'89'!G29,'91'!G29,'92'!G29,'93'!G29,'94'!G29,'94A'!G29,'95'!G29,'96'!G29,'97'!G29,'98'!G29,'142'!G29,'143'!G29,'90'!G29,'93A'!G29)</f>
        <v>0.4060439560439561</v>
      </c>
      <c r="H29" s="14">
        <f>AVERAGE('78'!H29,'79'!H29,'80'!H29,'81'!H29,'82'!H29,'83'!H29,'84A'!H29,'84'!H29,'85'!H29,'86'!H29,'87'!H29,'88'!H29,'89'!H29,'91'!H29,'92'!H29,'93'!H29,'94'!H29,'94A'!H29,'95'!H29,'96'!H29,'97'!H29,'98'!H29,'142'!H29,'143'!H29,'90'!H29,'93A'!H29)</f>
        <v>0.4868131868131868</v>
      </c>
      <c r="I29" s="14">
        <f>AVERAGE('78'!I29,'79'!I29,'80'!I29,'81'!I29,'82'!I29,'83'!I29,'84A'!I29,'84'!I29,'85'!I29,'86'!I29,'87'!I29,'88'!I29,'89'!I29,'91'!I29,'92'!I29,'93'!I29,'94'!I29,'94A'!I29,'95'!I29,'96'!I29,'97'!I29,'98'!I29,'142'!I29,'143'!I29,'90'!I29,'93A'!I29)</f>
        <v>3.4203296703296706</v>
      </c>
      <c r="J29" s="14">
        <f>AVERAGE('78'!J29,'79'!J29,'80'!J29,'81'!J29,'82'!J29,'83'!J29,'84A'!J29,'84'!J29,'85'!J29,'86'!J29,'87'!J29,'88'!J29,'89'!J29,'91'!J29,'92'!J29,'93'!J29,'94'!J29,'94A'!J29,'95'!J29,'96'!J29,'97'!J29,'98'!J29,'142'!J29,'143'!J29,'90'!J29,'93A'!J29)</f>
        <v>1.9423076923076925</v>
      </c>
      <c r="K29" s="14">
        <f>AVERAGE('78'!K29,'79'!K29,'80'!K29,'81'!K29,'82'!K29,'83'!K29,'84A'!K29,'84'!K29,'85'!K29,'86'!K29,'87'!K29,'88'!K29,'89'!K29,'91'!K29,'92'!K29,'93'!K29,'94'!K29,'94A'!K29,'95'!K29,'96'!K29,'97'!K29,'98'!K29,'142'!K29,'143'!K29,'90'!K29,'93A'!K29)</f>
        <v>0.65439560439560451</v>
      </c>
      <c r="L29" s="14">
        <f>AVERAGE('78'!L29,'79'!L29,'80'!L29,'81'!L29,'82'!L29,'83'!L29,'84A'!L29,'84'!L29,'85'!L29,'86'!L29,'87'!L29,'88'!L29,'89'!L29,'91'!L29,'92'!L29,'93'!L29,'94'!L29,'94A'!L29,'95'!L29,'96'!L29,'97'!L29,'98'!L29,'142'!L29,'143'!L29,'90'!L29,'93A'!L29)</f>
        <v>3.2478021978021974</v>
      </c>
      <c r="M29" s="14">
        <f>AVERAGE('78'!M29,'79'!M29,'80'!M29,'81'!M29,'82'!M29,'83'!M29,'84A'!M29,'84'!M29,'85'!M29,'86'!M29,'87'!M29,'88'!M29,'89'!M29,'91'!M29,'92'!M29,'93'!M29,'94'!M29,'94A'!M29,'95'!M29,'96'!M29,'97'!M29,'98'!M29,'142'!M29,'143'!M29,'90'!M29,'93A'!M29)</f>
        <v>47.980219780219777</v>
      </c>
      <c r="N29" s="14">
        <f>AVERAGE('78'!N29,'79'!N29,'80'!N29,'81'!N29,'82'!N29,'83'!N29,'84A'!N29,'84'!N29,'85'!N29,'86'!N29,'87'!N29,'88'!N29,'89'!N29,'91'!N29,'92'!N29,'93'!N29,'94'!N29,'94A'!N29,'95'!N29,'96'!N29,'97'!N29,'98'!N29,'142'!N29,'143'!N29,'90'!N29,'93A'!N29)</f>
        <v>3.2967032967032968E-2</v>
      </c>
      <c r="O29" s="14">
        <f>AVERAGE('78'!O29,'79'!O29,'80'!O29,'81'!O29,'82'!O29,'83'!O29,'84A'!O29,'84'!O29,'85'!O29,'86'!O29,'87'!O29,'88'!O29,'89'!O29,'91'!O29,'92'!O29,'93'!O29,'94'!O29,'94A'!O29,'95'!O29,'96'!O29,'97'!O29,'98'!O29,'142'!O29,'143'!O29,'90'!O29)</f>
        <v>36.005714285714284</v>
      </c>
      <c r="P29" s="14">
        <f>AVERAGE('78'!P29,'79'!P29,'80'!P29,'81'!P29,'82'!P29,'83'!P29,'84A'!P29,'84'!P29,'85'!P29,'86'!P29,'87'!P29,'88'!P29,'89'!P29,'91'!P29,'92'!P29,'93'!P29,'94'!P29,'94A'!P29,'95'!P29,'96'!P29,'97'!P29,'98'!P29,'142'!P29,'143'!P29,'90'!P29)</f>
        <v>81.48</v>
      </c>
      <c r="R29" s="7" t="s">
        <v>70</v>
      </c>
      <c r="S29" s="19">
        <f>SUM(C86:C89)</f>
        <v>4.0500000000000007</v>
      </c>
      <c r="T29" s="19">
        <f t="shared" ref="T29:AF29" si="19">SUM(D86:D89)</f>
        <v>1.198076923076923</v>
      </c>
      <c r="U29" s="19">
        <f t="shared" si="19"/>
        <v>1.9884615384615385</v>
      </c>
      <c r="V29" s="19">
        <f t="shared" si="19"/>
        <v>3.1057692307692308</v>
      </c>
      <c r="W29" s="19">
        <f t="shared" si="19"/>
        <v>0.72307692307692317</v>
      </c>
      <c r="X29" s="19">
        <f t="shared" si="19"/>
        <v>2.2442307692307693</v>
      </c>
      <c r="Y29" s="19">
        <f t="shared" si="19"/>
        <v>4.046153846153846</v>
      </c>
      <c r="Z29" s="19">
        <f t="shared" si="19"/>
        <v>6.25</v>
      </c>
      <c r="AA29" s="19">
        <f t="shared" si="19"/>
        <v>2.5826923076923078</v>
      </c>
      <c r="AB29" s="19">
        <f t="shared" si="19"/>
        <v>8.5673076923076916</v>
      </c>
      <c r="AC29" s="19">
        <f t="shared" si="19"/>
        <v>5.6269230769230765</v>
      </c>
      <c r="AD29" s="19">
        <f t="shared" si="19"/>
        <v>0</v>
      </c>
      <c r="AE29" s="16">
        <f t="shared" si="19"/>
        <v>30.840000000000003</v>
      </c>
      <c r="AF29" s="16">
        <f t="shared" si="19"/>
        <v>37.819999999999993</v>
      </c>
    </row>
    <row r="30" spans="2:32" ht="23.1" customHeight="1" x14ac:dyDescent="0.25">
      <c r="B30" s="13" t="s">
        <v>71</v>
      </c>
      <c r="C30" s="14">
        <f>AVERAGE('78'!C30,'79'!C30,'80'!C30,'81'!C30,'82'!C30,'83'!C30,'84A'!C30,'84'!C30,'85'!C30,'86'!C30,'87'!C30,'88'!C30,'89'!C30,'91'!C30,'92'!C30,'93'!C30,'94'!C30,'94A'!C30,'95'!C30,'96'!C30,'97'!C30,'98'!C30,'142'!C30,'143'!C30,'90'!C30,'93A'!C30)</f>
        <v>10.186813186813188</v>
      </c>
      <c r="D30" s="14">
        <f>AVERAGE('78'!D30,'79'!D30,'80'!D30,'81'!D30,'82'!D30,'83'!D30,'84A'!D30,'84'!D30,'85'!D30,'86'!D30,'87'!D30,'88'!D30,'89'!D30,'91'!D30,'92'!D30,'93'!D30,'94'!D30,'94A'!D30,'95'!D30,'96'!D30,'97'!D30,'98'!D30,'142'!D30,'143'!D30,'90'!D30,'93A'!D30)</f>
        <v>3.3467032967032972</v>
      </c>
      <c r="E30" s="14">
        <f>AVERAGE('78'!E30,'79'!E30,'80'!E30,'81'!E30,'82'!E30,'83'!E30,'84A'!E30,'84'!E30,'85'!E30,'86'!E30,'87'!E30,'88'!E30,'89'!E30,'91'!E30,'92'!E30,'93'!E30,'94'!E30,'94A'!E30,'95'!E30,'96'!E30,'97'!E30,'98'!E30,'142'!E30,'143'!E30,'90'!E30,'93A'!E30)</f>
        <v>4.5456043956043954</v>
      </c>
      <c r="F30" s="14">
        <f>AVERAGE('78'!F30,'79'!F30,'80'!F30,'81'!F30,'82'!F30,'83'!F30,'84A'!F30,'84'!F30,'85'!F30,'86'!F30,'87'!F30,'88'!F30,'89'!F30,'91'!F30,'92'!F30,'93'!F30,'94'!F30,'94A'!F30,'95'!F30,'96'!F30,'97'!F30,'98'!F30,'142'!F30,'143'!F30,'90'!F30,'93A'!F30)</f>
        <v>12.365384615384615</v>
      </c>
      <c r="G30" s="14">
        <f>AVERAGE('78'!G30,'79'!G30,'80'!G30,'81'!G30,'82'!G30,'83'!G30,'84A'!G30,'84'!G30,'85'!G30,'86'!G30,'87'!G30,'88'!G30,'89'!G30,'91'!G30,'92'!G30,'93'!G30,'94'!G30,'94A'!G30,'95'!G30,'96'!G30,'97'!G30,'98'!G30,'142'!G30,'143'!G30,'90'!G30,'93A'!G30)</f>
        <v>0.37692307692307686</v>
      </c>
      <c r="H30" s="14">
        <f>AVERAGE('78'!H30,'79'!H30,'80'!H30,'81'!H30,'82'!H30,'83'!H30,'84A'!H30,'84'!H30,'85'!H30,'86'!H30,'87'!H30,'88'!H30,'89'!H30,'91'!H30,'92'!H30,'93'!H30,'94'!H30,'94A'!H30,'95'!H30,'96'!H30,'97'!H30,'98'!H30,'142'!H30,'143'!H30,'90'!H30,'93A'!H30)</f>
        <v>0.49670329670329672</v>
      </c>
      <c r="I30" s="14">
        <f>AVERAGE('78'!I30,'79'!I30,'80'!I30,'81'!I30,'82'!I30,'83'!I30,'84A'!I30,'84'!I30,'85'!I30,'86'!I30,'87'!I30,'88'!I30,'89'!I30,'91'!I30,'92'!I30,'93'!I30,'94'!I30,'94A'!I30,'95'!I30,'96'!I30,'97'!I30,'98'!I30,'142'!I30,'143'!I30,'90'!I30,'93A'!I30)</f>
        <v>3.4076923076923076</v>
      </c>
      <c r="J30" s="14">
        <f>AVERAGE('78'!J30,'79'!J30,'80'!J30,'81'!J30,'82'!J30,'83'!J30,'84A'!J30,'84'!J30,'85'!J30,'86'!J30,'87'!J30,'88'!J30,'89'!J30,'91'!J30,'92'!J30,'93'!J30,'94'!J30,'94A'!J30,'95'!J30,'96'!J30,'97'!J30,'98'!J30,'142'!J30,'143'!J30,'90'!J30,'93A'!J30)</f>
        <v>2.3692307692307697</v>
      </c>
      <c r="K30" s="14">
        <f>AVERAGE('78'!K30,'79'!K30,'80'!K30,'81'!K30,'82'!K30,'83'!K30,'84A'!K30,'84'!K30,'85'!K30,'86'!K30,'87'!K30,'88'!K30,'89'!K30,'91'!K30,'92'!K30,'93'!K30,'94'!K30,'94A'!K30,'95'!K30,'96'!K30,'97'!K30,'98'!K30,'142'!K30,'143'!K30,'90'!K30,'93A'!K30)</f>
        <v>0.79835164835164818</v>
      </c>
      <c r="L30" s="14">
        <f>AVERAGE('78'!L30,'79'!L30,'80'!L30,'81'!L30,'82'!L30,'83'!L30,'84A'!L30,'84'!L30,'85'!L30,'86'!L30,'87'!L30,'88'!L30,'89'!L30,'91'!L30,'92'!L30,'93'!L30,'94'!L30,'94A'!L30,'95'!L30,'96'!L30,'97'!L30,'98'!L30,'142'!L30,'143'!L30,'90'!L30,'93A'!L30)</f>
        <v>3.3346153846153848</v>
      </c>
      <c r="M30" s="14">
        <f>AVERAGE('78'!M30,'79'!M30,'80'!M30,'81'!M30,'82'!M30,'83'!M30,'84A'!M30,'84'!M30,'85'!M30,'86'!M30,'87'!M30,'88'!M30,'89'!M30,'91'!M30,'92'!M30,'93'!M30,'94'!M30,'94A'!M30,'95'!M30,'96'!M30,'97'!M30,'98'!M30,'142'!M30,'143'!M30,'90'!M30,'93A'!M30)</f>
        <v>47.42197802197802</v>
      </c>
      <c r="N30" s="14">
        <f>AVERAGE('78'!N30,'79'!N30,'80'!N30,'81'!N30,'82'!N30,'83'!N30,'84A'!N30,'84'!N30,'85'!N30,'86'!N30,'87'!N30,'88'!N30,'89'!N30,'91'!N30,'92'!N30,'93'!N30,'94'!N30,'94A'!N30,'95'!N30,'96'!N30,'97'!N30,'98'!N30,'142'!N30,'143'!N30,'90'!N30,'93A'!N30)</f>
        <v>2.1978021978021976E-2</v>
      </c>
      <c r="O30" s="14">
        <f>AVERAGE('78'!O30,'79'!O30,'80'!O30,'81'!O30,'82'!O30,'83'!O30,'84A'!O30,'84'!O30,'85'!O30,'86'!O30,'87'!O30,'88'!O30,'89'!O30,'91'!O30,'92'!O30,'93'!O30,'94'!O30,'94A'!O30,'95'!O30,'96'!O30,'97'!O30,'98'!O30,'142'!O30,'143'!O30,'90'!O30)</f>
        <v>37.365714285714283</v>
      </c>
      <c r="P30" s="14">
        <f>AVERAGE('78'!P30,'79'!P30,'80'!P30,'81'!P30,'82'!P30,'83'!P30,'84A'!P30,'84'!P30,'85'!P30,'86'!P30,'87'!P30,'88'!P30,'89'!P30,'91'!P30,'92'!P30,'93'!P30,'94'!P30,'94A'!P30,'95'!P30,'96'!P30,'97'!P30,'98'!P30,'142'!P30,'143'!P30,'90'!P30)</f>
        <v>82.525714285714272</v>
      </c>
      <c r="R30" s="7" t="s">
        <v>72</v>
      </c>
      <c r="S30" s="19">
        <f>SUM(C90:C93)</f>
        <v>3.8230769230769233</v>
      </c>
      <c r="T30" s="19">
        <f t="shared" ref="T30:AF30" si="20">SUM(D90:D93)</f>
        <v>1.5461538461538462</v>
      </c>
      <c r="U30" s="19">
        <f t="shared" si="20"/>
        <v>1.875</v>
      </c>
      <c r="V30" s="19">
        <f t="shared" si="20"/>
        <v>4.0076923076923077</v>
      </c>
      <c r="W30" s="19">
        <f t="shared" si="20"/>
        <v>0.51538461538461544</v>
      </c>
      <c r="X30" s="19">
        <f t="shared" si="20"/>
        <v>2.1326923076923077</v>
      </c>
      <c r="Y30" s="19">
        <f t="shared" si="20"/>
        <v>3.5846153846153843</v>
      </c>
      <c r="Z30" s="19">
        <f t="shared" si="20"/>
        <v>6.3442307692307693</v>
      </c>
      <c r="AA30" s="19">
        <f t="shared" si="20"/>
        <v>2.911538461538461</v>
      </c>
      <c r="AB30" s="19">
        <f t="shared" si="20"/>
        <v>8.069230769230769</v>
      </c>
      <c r="AC30" s="19">
        <f t="shared" si="20"/>
        <v>7.0192307692307692</v>
      </c>
      <c r="AD30" s="19">
        <f t="shared" si="20"/>
        <v>0</v>
      </c>
      <c r="AE30" s="16">
        <f t="shared" si="20"/>
        <v>30.5</v>
      </c>
      <c r="AF30" s="16">
        <f t="shared" si="20"/>
        <v>38.660000000000004</v>
      </c>
    </row>
    <row r="31" spans="2:32" ht="23.1" customHeight="1" x14ac:dyDescent="0.25">
      <c r="B31" s="20" t="s">
        <v>73</v>
      </c>
      <c r="C31" s="14">
        <f>AVERAGE('78'!C31,'79'!C31,'80'!C31,'81'!C31,'82'!C31,'83'!C31,'84A'!C31,'84'!C31,'85'!C31,'86'!C31,'87'!C31,'88'!C31,'89'!C31,'91'!C31,'92'!C31,'93'!C31,'94'!C31,'94A'!C31,'95'!C31,'96'!C31,'97'!C31,'98'!C31,'142'!C31,'143'!C31,'90'!C31,'93A'!C31)</f>
        <v>10.160439560439558</v>
      </c>
      <c r="D31" s="14">
        <f>AVERAGE('78'!D31,'79'!D31,'80'!D31,'81'!D31,'82'!D31,'83'!D31,'84A'!D31,'84'!D31,'85'!D31,'86'!D31,'87'!D31,'88'!D31,'89'!D31,'91'!D31,'92'!D31,'93'!D31,'94'!D31,'94A'!D31,'95'!D31,'96'!D31,'97'!D31,'98'!D31,'142'!D31,'143'!D31,'90'!D31,'93A'!D31)</f>
        <v>3.0412087912087911</v>
      </c>
      <c r="E31" s="14">
        <f>AVERAGE('78'!E31,'79'!E31,'80'!E31,'81'!E31,'82'!E31,'83'!E31,'84A'!E31,'84'!E31,'85'!E31,'86'!E31,'87'!E31,'88'!E31,'89'!E31,'91'!E31,'92'!E31,'93'!E31,'94'!E31,'94A'!E31,'95'!E31,'96'!E31,'97'!E31,'98'!E31,'142'!E31,'143'!E31,'90'!E31,'93A'!E31)</f>
        <v>4.4917582417582409</v>
      </c>
      <c r="F31" s="14">
        <f>AVERAGE('78'!F31,'79'!F31,'80'!F31,'81'!F31,'82'!F31,'83'!F31,'84A'!F31,'84'!F31,'85'!F31,'86'!F31,'87'!F31,'88'!F31,'89'!F31,'91'!F31,'92'!F31,'93'!F31,'94'!F31,'94A'!F31,'95'!F31,'96'!F31,'97'!F31,'98'!F31,'142'!F31,'143'!F31,'90'!F31,'93A'!F31)</f>
        <v>12.654395604395605</v>
      </c>
      <c r="G31" s="14">
        <f>AVERAGE('78'!G31,'79'!G31,'80'!G31,'81'!G31,'82'!G31,'83'!G31,'84A'!G31,'84'!G31,'85'!G31,'86'!G31,'87'!G31,'88'!G31,'89'!G31,'91'!G31,'92'!G31,'93'!G31,'94'!G31,'94A'!G31,'95'!G31,'96'!G31,'97'!G31,'98'!G31,'142'!G31,'143'!G31,'90'!G31,'93A'!G31)</f>
        <v>0.57472527472527468</v>
      </c>
      <c r="H31" s="14">
        <f>AVERAGE('78'!H31,'79'!H31,'80'!H31,'81'!H31,'82'!H31,'83'!H31,'84A'!H31,'84'!H31,'85'!H31,'86'!H31,'87'!H31,'88'!H31,'89'!H31,'91'!H31,'92'!H31,'93'!H31,'94'!H31,'94A'!H31,'95'!H31,'96'!H31,'97'!H31,'98'!H31,'142'!H31,'143'!H31,'90'!H31,'93A'!H31)</f>
        <v>0.46043956043956036</v>
      </c>
      <c r="I31" s="14">
        <f>AVERAGE('78'!I31,'79'!I31,'80'!I31,'81'!I31,'82'!I31,'83'!I31,'84A'!I31,'84'!I31,'85'!I31,'86'!I31,'87'!I31,'88'!I31,'89'!I31,'91'!I31,'92'!I31,'93'!I31,'94'!I31,'94A'!I31,'95'!I31,'96'!I31,'97'!I31,'98'!I31,'142'!I31,'143'!I31,'90'!I31,'93A'!I31)</f>
        <v>3.8851648351648356</v>
      </c>
      <c r="J31" s="14">
        <f>AVERAGE('78'!J31,'79'!J31,'80'!J31,'81'!J31,'82'!J31,'83'!J31,'84A'!J31,'84'!J31,'85'!J31,'86'!J31,'87'!J31,'88'!J31,'89'!J31,'91'!J31,'92'!J31,'93'!J31,'94'!J31,'94A'!J31,'95'!J31,'96'!J31,'97'!J31,'98'!J31,'142'!J31,'143'!J31,'90'!J31,'93A'!J31)</f>
        <v>2.1445054945054944</v>
      </c>
      <c r="K31" s="14">
        <f>AVERAGE('78'!K31,'79'!K31,'80'!K31,'81'!K31,'82'!K31,'83'!K31,'84A'!K31,'84'!K31,'85'!K31,'86'!K31,'87'!K31,'88'!K31,'89'!K31,'91'!K31,'92'!K31,'93'!K31,'94'!K31,'94A'!K31,'95'!K31,'96'!K31,'97'!K31,'98'!K31,'142'!K31,'143'!K31,'90'!K31,'93A'!K31)</f>
        <v>0.86483516483516476</v>
      </c>
      <c r="L31" s="14">
        <f>AVERAGE('78'!L31,'79'!L31,'80'!L31,'81'!L31,'82'!L31,'83'!L31,'84A'!L31,'84'!L31,'85'!L31,'86'!L31,'87'!L31,'88'!L31,'89'!L31,'91'!L31,'92'!L31,'93'!L31,'94'!L31,'94A'!L31,'95'!L31,'96'!L31,'97'!L31,'98'!L31,'142'!L31,'143'!L31,'90'!L31,'93A'!L31)</f>
        <v>3.5670329670329672</v>
      </c>
      <c r="M31" s="14">
        <f>AVERAGE('78'!M31,'79'!M31,'80'!M31,'81'!M31,'82'!M31,'83'!M31,'84A'!M31,'84'!M31,'85'!M31,'86'!M31,'87'!M31,'88'!M31,'89'!M31,'91'!M31,'92'!M31,'93'!M31,'94'!M31,'94A'!M31,'95'!M31,'96'!M31,'97'!M31,'98'!M31,'142'!M31,'143'!M31,'90'!M31,'93A'!M31)</f>
        <v>46.940659340659344</v>
      </c>
      <c r="N31" s="14">
        <f>AVERAGE('78'!N31,'79'!N31,'80'!N31,'81'!N31,'82'!N31,'83'!N31,'84A'!N31,'84'!N31,'85'!N31,'86'!N31,'87'!N31,'88'!N31,'89'!N31,'91'!N31,'92'!N31,'93'!N31,'94'!N31,'94A'!N31,'95'!N31,'96'!N31,'97'!N31,'98'!N31,'142'!N31,'143'!N31,'90'!N31,'93A'!N31)</f>
        <v>4.3956043956043953E-2</v>
      </c>
      <c r="O31" s="14">
        <f>AVERAGE('78'!O31,'79'!O31,'80'!O31,'81'!O31,'82'!O31,'83'!O31,'84A'!O31,'84'!O31,'85'!O31,'86'!O31,'87'!O31,'88'!O31,'89'!O31,'91'!O31,'92'!O31,'93'!O31,'94'!O31,'94A'!O31,'95'!O31,'96'!O31,'97'!O31,'98'!O31,'142'!O31,'143'!O31,'90'!O31)</f>
        <v>37.799999999999997</v>
      </c>
      <c r="P31" s="14">
        <f>AVERAGE('78'!P31,'79'!P31,'80'!P31,'81'!P31,'82'!P31,'83'!P31,'84A'!P31,'84'!P31,'85'!P31,'86'!P31,'87'!P31,'88'!P31,'89'!P31,'91'!P31,'92'!P31,'93'!P31,'94'!P31,'94A'!P31,'95'!P31,'96'!P31,'97'!P31,'98'!P31,'142'!P31,'143'!P31,'90'!P31)</f>
        <v>82.622857142857157</v>
      </c>
      <c r="R31" s="7" t="s">
        <v>74</v>
      </c>
      <c r="S31" s="19">
        <f>SUM(C94:C97)</f>
        <v>6.3134615384615387</v>
      </c>
      <c r="T31" s="19">
        <f t="shared" ref="T31:AF31" si="21">SUM(D94:D97)</f>
        <v>1.4903846153846154</v>
      </c>
      <c r="U31" s="19">
        <f t="shared" si="21"/>
        <v>2.5480769230769229</v>
      </c>
      <c r="V31" s="19">
        <f t="shared" si="21"/>
        <v>6.7576923076923068</v>
      </c>
      <c r="W31" s="19">
        <f t="shared" si="21"/>
        <v>0.95384615384615401</v>
      </c>
      <c r="X31" s="19">
        <f t="shared" si="21"/>
        <v>2.2980769230769234</v>
      </c>
      <c r="Y31" s="19">
        <f t="shared" si="21"/>
        <v>3.8019230769230767</v>
      </c>
      <c r="Z31" s="19">
        <f t="shared" si="21"/>
        <v>4.9230769230769225</v>
      </c>
      <c r="AA31" s="19">
        <f t="shared" si="21"/>
        <v>2.6480769230769234</v>
      </c>
      <c r="AB31" s="19">
        <f t="shared" si="21"/>
        <v>10.436538461538461</v>
      </c>
      <c r="AC31" s="19">
        <f t="shared" si="21"/>
        <v>10.913461538461538</v>
      </c>
      <c r="AD31" s="19">
        <f t="shared" si="21"/>
        <v>1.9230769230769232E-2</v>
      </c>
      <c r="AE31" s="16">
        <f t="shared" si="21"/>
        <v>36.04</v>
      </c>
      <c r="AF31" s="16">
        <f t="shared" si="21"/>
        <v>47.86</v>
      </c>
    </row>
    <row r="32" spans="2:32" ht="23.1" customHeight="1" x14ac:dyDescent="0.25">
      <c r="B32" s="20" t="s">
        <v>75</v>
      </c>
      <c r="C32" s="14">
        <f>AVERAGE('78'!C32,'79'!C32,'80'!C32,'81'!C32,'82'!C32,'83'!C32,'84A'!C32,'84'!C32,'85'!C32,'86'!C32,'87'!C32,'88'!C32,'89'!C32,'91'!C32,'92'!C32,'93'!C32,'94'!C32,'94A'!C32,'95'!C32,'96'!C32,'97'!C32,'98'!C32,'142'!C32,'143'!C32,'90'!C32,'93A'!C32)</f>
        <v>10.120329670329674</v>
      </c>
      <c r="D32" s="14">
        <f>AVERAGE('78'!D32,'79'!D32,'80'!D32,'81'!D32,'82'!D32,'83'!D32,'84A'!D32,'84'!D32,'85'!D32,'86'!D32,'87'!D32,'88'!D32,'89'!D32,'91'!D32,'92'!D32,'93'!D32,'94'!D32,'94A'!D32,'95'!D32,'96'!D32,'97'!D32,'98'!D32,'142'!D32,'143'!D32,'90'!D32,'93A'!D32)</f>
        <v>3.2395604395604392</v>
      </c>
      <c r="E32" s="14">
        <f>AVERAGE('78'!E32,'79'!E32,'80'!E32,'81'!E32,'82'!E32,'83'!E32,'84A'!E32,'84'!E32,'85'!E32,'86'!E32,'87'!E32,'88'!E32,'89'!E32,'91'!E32,'92'!E32,'93'!E32,'94'!E32,'94A'!E32,'95'!E32,'96'!E32,'97'!E32,'98'!E32,'142'!E32,'143'!E32,'90'!E32,'93A'!E32)</f>
        <v>4.4675824175824168</v>
      </c>
      <c r="F32" s="14">
        <f>AVERAGE('78'!F32,'79'!F32,'80'!F32,'81'!F32,'82'!F32,'83'!F32,'84A'!F32,'84'!F32,'85'!F32,'86'!F32,'87'!F32,'88'!F32,'89'!F32,'91'!F32,'92'!F32,'93'!F32,'94'!F32,'94A'!F32,'95'!F32,'96'!F32,'97'!F32,'98'!F32,'142'!F32,'143'!F32,'90'!F32,'93A'!F32)</f>
        <v>12.593406593406595</v>
      </c>
      <c r="G32" s="14">
        <f>AVERAGE('78'!G32,'79'!G32,'80'!G32,'81'!G32,'82'!G32,'83'!G32,'84A'!G32,'84'!G32,'85'!G32,'86'!G32,'87'!G32,'88'!G32,'89'!G32,'91'!G32,'92'!G32,'93'!G32,'94'!G32,'94A'!G32,'95'!G32,'96'!G32,'97'!G32,'98'!G32,'142'!G32,'143'!G32,'90'!G32,'93A'!G32)</f>
        <v>0.47197802197802186</v>
      </c>
      <c r="H32" s="14">
        <f>AVERAGE('78'!H32,'79'!H32,'80'!H32,'81'!H32,'82'!H32,'83'!H32,'84A'!H32,'84'!H32,'85'!H32,'86'!H32,'87'!H32,'88'!H32,'89'!H32,'91'!H32,'92'!H32,'93'!H32,'94'!H32,'94A'!H32,'95'!H32,'96'!H32,'97'!H32,'98'!H32,'142'!H32,'143'!H32,'90'!H32,'93A'!H32)</f>
        <v>0.42197802197802198</v>
      </c>
      <c r="I32" s="14">
        <f>AVERAGE('78'!I32,'79'!I32,'80'!I32,'81'!I32,'82'!I32,'83'!I32,'84A'!I32,'84'!I32,'85'!I32,'86'!I32,'87'!I32,'88'!I32,'89'!I32,'91'!I32,'92'!I32,'93'!I32,'94'!I32,'94A'!I32,'95'!I32,'96'!I32,'97'!I32,'98'!I32,'142'!I32,'143'!I32,'90'!I32,'93A'!I32)</f>
        <v>4.1109890109890106</v>
      </c>
      <c r="J32" s="14">
        <f>AVERAGE('78'!J32,'79'!J32,'80'!J32,'81'!J32,'82'!J32,'83'!J32,'84A'!J32,'84'!J32,'85'!J32,'86'!J32,'87'!J32,'88'!J32,'89'!J32,'91'!J32,'92'!J32,'93'!J32,'94'!J32,'94A'!J32,'95'!J32,'96'!J32,'97'!J32,'98'!J32,'142'!J32,'143'!J32,'90'!J32,'93A'!J32)</f>
        <v>1.7862637362637368</v>
      </c>
      <c r="K32" s="14">
        <f>AVERAGE('78'!K32,'79'!K32,'80'!K32,'81'!K32,'82'!K32,'83'!K32,'84A'!K32,'84'!K32,'85'!K32,'86'!K32,'87'!K32,'88'!K32,'89'!K32,'91'!K32,'92'!K32,'93'!K32,'94'!K32,'94A'!K32,'95'!K32,'96'!K32,'97'!K32,'98'!K32,'142'!K32,'143'!K32,'90'!K32,'93A'!K32)</f>
        <v>0.72197802197802197</v>
      </c>
      <c r="L32" s="14">
        <f>AVERAGE('78'!L32,'79'!L32,'80'!L32,'81'!L32,'82'!L32,'83'!L32,'84A'!L32,'84'!L32,'85'!L32,'86'!L32,'87'!L32,'88'!L32,'89'!L32,'91'!L32,'92'!L32,'93'!L32,'94'!L32,'94A'!L32,'95'!L32,'96'!L32,'97'!L32,'98'!L32,'142'!L32,'143'!L32,'90'!L32,'93A'!L32)</f>
        <v>3.9104395604395608</v>
      </c>
      <c r="M32" s="14">
        <f>AVERAGE('78'!M32,'79'!M32,'80'!M32,'81'!M32,'82'!M32,'83'!M32,'84A'!M32,'84'!M32,'85'!M32,'86'!M32,'87'!M32,'88'!M32,'89'!M32,'91'!M32,'92'!M32,'93'!M32,'94'!M32,'94A'!M32,'95'!M32,'96'!M32,'97'!M32,'98'!M32,'142'!M32,'143'!M32,'90'!M32,'93A'!M32)</f>
        <v>46.392307692307682</v>
      </c>
      <c r="N32" s="14">
        <f>AVERAGE('78'!N32,'79'!N32,'80'!N32,'81'!N32,'82'!N32,'83'!N32,'84A'!N32,'84'!N32,'85'!N32,'86'!N32,'87'!N32,'88'!N32,'89'!N32,'91'!N32,'92'!N32,'93'!N32,'94'!N32,'94A'!N32,'95'!N32,'96'!N32,'97'!N32,'98'!N32,'142'!N32,'143'!N32,'90'!N32,'93A'!N32)</f>
        <v>5.4945054945054937E-2</v>
      </c>
      <c r="O32" s="14">
        <f>AVERAGE('78'!O32,'79'!O32,'80'!O32,'81'!O32,'82'!O32,'83'!O32,'84A'!O32,'84'!O32,'85'!O32,'86'!O32,'87'!O32,'88'!O32,'89'!O32,'91'!O32,'92'!O32,'93'!O32,'94'!O32,'94A'!O32,'95'!O32,'96'!O32,'97'!O32,'98'!O32,'142'!O32,'143'!O32,'90'!O32)</f>
        <v>38.24</v>
      </c>
      <c r="P32" s="14">
        <f>AVERAGE('78'!P32,'79'!P32,'80'!P32,'81'!P32,'82'!P32,'83'!P32,'84A'!P32,'84'!P32,'85'!P32,'86'!P32,'87'!P32,'88'!P32,'89'!P32,'91'!P32,'92'!P32,'93'!P32,'94'!P32,'94A'!P32,'95'!P32,'96'!P32,'97'!P32,'98'!P32,'142'!P32,'143'!P32,'90'!P32)</f>
        <v>82.702857142857155</v>
      </c>
      <c r="R32" s="7" t="s">
        <v>76</v>
      </c>
      <c r="S32" s="19">
        <f>SUM(C98:C101)</f>
        <v>7.5846153846153843</v>
      </c>
      <c r="T32" s="19">
        <f t="shared" ref="T32:AF32" si="22">SUM(D98:D101)</f>
        <v>2.7153846153846155</v>
      </c>
      <c r="U32" s="19">
        <f t="shared" si="22"/>
        <v>3.6365384615384615</v>
      </c>
      <c r="V32" s="19">
        <f t="shared" si="22"/>
        <v>11.417307692307693</v>
      </c>
      <c r="W32" s="19">
        <f t="shared" si="22"/>
        <v>0.96923076923076923</v>
      </c>
      <c r="X32" s="19">
        <f t="shared" si="22"/>
        <v>2.0865384615384617</v>
      </c>
      <c r="Y32" s="19">
        <f t="shared" si="22"/>
        <v>4.2076923076923078</v>
      </c>
      <c r="Z32" s="19">
        <f t="shared" si="22"/>
        <v>6.1750000000000007</v>
      </c>
      <c r="AA32" s="19">
        <f t="shared" si="22"/>
        <v>3.2750000000000004</v>
      </c>
      <c r="AB32" s="19">
        <f t="shared" si="22"/>
        <v>12.632692307692309</v>
      </c>
      <c r="AC32" s="19">
        <f t="shared" si="22"/>
        <v>18.157692307692308</v>
      </c>
      <c r="AD32" s="19">
        <f t="shared" si="22"/>
        <v>3.8461538461538464E-2</v>
      </c>
      <c r="AE32" s="16">
        <f t="shared" si="22"/>
        <v>48.46</v>
      </c>
      <c r="AF32" s="16">
        <f t="shared" si="22"/>
        <v>66.460000000000008</v>
      </c>
    </row>
    <row r="33" spans="2:32" ht="23.1" customHeight="1" x14ac:dyDescent="0.25">
      <c r="B33" s="13" t="s">
        <v>77</v>
      </c>
      <c r="C33" s="14">
        <f>AVERAGE('78'!C33,'79'!C33,'80'!C33,'81'!C33,'82'!C33,'83'!C33,'84A'!C33,'84'!C33,'85'!C33,'86'!C33,'87'!C33,'88'!C33,'89'!C33,'91'!C33,'92'!C33,'93'!C33,'94'!C33,'94A'!C33,'95'!C33,'96'!C33,'97'!C33,'98'!C33,'142'!C33,'143'!C33,'90'!C33,'93A'!C33)</f>
        <v>9.4653846153846146</v>
      </c>
      <c r="D33" s="14">
        <f>AVERAGE('78'!D33,'79'!D33,'80'!D33,'81'!D33,'82'!D33,'83'!D33,'84A'!D33,'84'!D33,'85'!D33,'86'!D33,'87'!D33,'88'!D33,'89'!D33,'91'!D33,'92'!D33,'93'!D33,'94'!D33,'94A'!D33,'95'!D33,'96'!D33,'97'!D33,'98'!D33,'142'!D33,'143'!D33,'90'!D33,'93A'!D33)</f>
        <v>3.0010989010989002</v>
      </c>
      <c r="E33" s="14">
        <f>AVERAGE('78'!E33,'79'!E33,'80'!E33,'81'!E33,'82'!E33,'83'!E33,'84A'!E33,'84'!E33,'85'!E33,'86'!E33,'87'!E33,'88'!E33,'89'!E33,'91'!E33,'92'!E33,'93'!E33,'94'!E33,'94A'!E33,'95'!E33,'96'!E33,'97'!E33,'98'!E33,'142'!E33,'143'!E33,'90'!E33,'93A'!E33)</f>
        <v>4.1532967032967036</v>
      </c>
      <c r="F33" s="14">
        <f>AVERAGE('78'!F33,'79'!F33,'80'!F33,'81'!F33,'82'!F33,'83'!F33,'84A'!F33,'84'!F33,'85'!F33,'86'!F33,'87'!F33,'88'!F33,'89'!F33,'91'!F33,'92'!F33,'93'!F33,'94'!F33,'94A'!F33,'95'!F33,'96'!F33,'97'!F33,'98'!F33,'142'!F33,'143'!F33,'90'!F33,'93A'!F33)</f>
        <v>12.121428571428574</v>
      </c>
      <c r="G33" s="14">
        <f>AVERAGE('78'!G33,'79'!G33,'80'!G33,'81'!G33,'82'!G33,'83'!G33,'84A'!G33,'84'!G33,'85'!G33,'86'!G33,'87'!G33,'88'!G33,'89'!G33,'91'!G33,'92'!G33,'93'!G33,'94'!G33,'94A'!G33,'95'!G33,'96'!G33,'97'!G33,'98'!G33,'142'!G33,'143'!G33,'90'!G33,'93A'!G33)</f>
        <v>0.84615384615384603</v>
      </c>
      <c r="H33" s="14">
        <f>AVERAGE('78'!H33,'79'!H33,'80'!H33,'81'!H33,'82'!H33,'83'!H33,'84A'!H33,'84'!H33,'85'!H33,'86'!H33,'87'!H33,'88'!H33,'89'!H33,'91'!H33,'92'!H33,'93'!H33,'94'!H33,'94A'!H33,'95'!H33,'96'!H33,'97'!H33,'98'!H33,'142'!H33,'143'!H33,'90'!H33,'93A'!H33)</f>
        <v>0.55384615384615388</v>
      </c>
      <c r="I33" s="14">
        <f>AVERAGE('78'!I33,'79'!I33,'80'!I33,'81'!I33,'82'!I33,'83'!I33,'84A'!I33,'84'!I33,'85'!I33,'86'!I33,'87'!I33,'88'!I33,'89'!I33,'91'!I33,'92'!I33,'93'!I33,'94'!I33,'94A'!I33,'95'!I33,'96'!I33,'97'!I33,'98'!I33,'142'!I33,'143'!I33,'90'!I33,'93A'!I33)</f>
        <v>3.5500000000000003</v>
      </c>
      <c r="J33" s="14">
        <f>AVERAGE('78'!J33,'79'!J33,'80'!J33,'81'!J33,'82'!J33,'83'!J33,'84A'!J33,'84'!J33,'85'!J33,'86'!J33,'87'!J33,'88'!J33,'89'!J33,'91'!J33,'92'!J33,'93'!J33,'94'!J33,'94A'!J33,'95'!J33,'96'!J33,'97'!J33,'98'!J33,'142'!J33,'143'!J33,'90'!J33,'93A'!J33)</f>
        <v>1.8252747252747252</v>
      </c>
      <c r="K33" s="14">
        <f>AVERAGE('78'!K33,'79'!K33,'80'!K33,'81'!K33,'82'!K33,'83'!K33,'84A'!K33,'84'!K33,'85'!K33,'86'!K33,'87'!K33,'88'!K33,'89'!K33,'91'!K33,'92'!K33,'93'!K33,'94'!K33,'94A'!K33,'95'!K33,'96'!K33,'97'!K33,'98'!K33,'142'!K33,'143'!K33,'90'!K33,'93A'!K33)</f>
        <v>1.0049450549450549</v>
      </c>
      <c r="L33" s="14">
        <f>AVERAGE('78'!L33,'79'!L33,'80'!L33,'81'!L33,'82'!L33,'83'!L33,'84A'!L33,'84'!L33,'85'!L33,'86'!L33,'87'!L33,'88'!L33,'89'!L33,'91'!L33,'92'!L33,'93'!L33,'94'!L33,'94A'!L33,'95'!L33,'96'!L33,'97'!L33,'98'!L33,'142'!L33,'143'!L33,'90'!L33,'93A'!L33)</f>
        <v>4.2181318681318682</v>
      </c>
      <c r="M33" s="14">
        <f>AVERAGE('78'!M33,'79'!M33,'80'!M33,'81'!M33,'82'!M33,'83'!M33,'84A'!M33,'84'!M33,'85'!M33,'86'!M33,'87'!M33,'88'!M33,'89'!M33,'91'!M33,'92'!M33,'93'!M33,'94'!M33,'94A'!M33,'95'!M33,'96'!M33,'97'!M33,'98'!M33,'142'!M33,'143'!M33,'90'!M33,'93A'!M33)</f>
        <v>46.27582417582417</v>
      </c>
      <c r="N33" s="14">
        <f>AVERAGE('78'!N33,'79'!N33,'80'!N33,'81'!N33,'82'!N33,'83'!N33,'84A'!N33,'84'!N33,'85'!N33,'86'!N33,'87'!N33,'88'!N33,'89'!N33,'91'!N33,'92'!N33,'93'!N33,'94'!N33,'94A'!N33,'95'!N33,'96'!N33,'97'!N33,'98'!N33,'142'!N33,'143'!N33,'90'!N33,'93A'!N33)</f>
        <v>6.4835164835164827E-2</v>
      </c>
      <c r="O33" s="14">
        <f>AVERAGE('78'!O33,'79'!O33,'80'!O33,'81'!O33,'82'!O33,'83'!O33,'84A'!O33,'84'!O33,'85'!O33,'86'!O33,'87'!O33,'88'!O33,'89'!O33,'91'!O33,'92'!O33,'93'!O33,'94'!O33,'94A'!O33,'95'!O33,'96'!O33,'97'!O33,'98'!O33,'142'!O33,'143'!O33,'90'!O33)</f>
        <v>36.880000000000003</v>
      </c>
      <c r="P33" s="14">
        <f>AVERAGE('78'!P33,'79'!P33,'80'!P33,'81'!P33,'82'!P33,'83'!P33,'84A'!P33,'84'!P33,'85'!P33,'86'!P33,'87'!P33,'88'!P33,'89'!P33,'91'!P33,'92'!P33,'93'!P33,'94'!P33,'94A'!P33,'95'!P33,'96'!P33,'97'!P33,'98'!P33,'142'!P33,'143'!P33,'90'!P33)</f>
        <v>81.194285714285684</v>
      </c>
      <c r="R33" s="7" t="s">
        <v>78</v>
      </c>
      <c r="S33" s="19">
        <f>SUM(C102:C105)</f>
        <v>15.507692307692308</v>
      </c>
      <c r="T33" s="19">
        <f t="shared" ref="T33:AF33" si="23">SUM(D102:D105)</f>
        <v>5.167307692307693</v>
      </c>
      <c r="U33" s="19">
        <f t="shared" si="23"/>
        <v>5.6307692307692303</v>
      </c>
      <c r="V33" s="19">
        <f t="shared" si="23"/>
        <v>21.138461538461538</v>
      </c>
      <c r="W33" s="19">
        <f t="shared" si="23"/>
        <v>1.7884615384615383</v>
      </c>
      <c r="X33" s="19">
        <f t="shared" si="23"/>
        <v>3.1057692307692308</v>
      </c>
      <c r="Y33" s="19">
        <f t="shared" si="23"/>
        <v>6.8</v>
      </c>
      <c r="Z33" s="19">
        <f t="shared" si="23"/>
        <v>6.444230769230769</v>
      </c>
      <c r="AA33" s="19">
        <f t="shared" si="23"/>
        <v>4.5576923076923075</v>
      </c>
      <c r="AB33" s="19">
        <f t="shared" si="23"/>
        <v>15.507692307692309</v>
      </c>
      <c r="AC33" s="19">
        <f t="shared" si="23"/>
        <v>52.011538461538464</v>
      </c>
      <c r="AD33" s="19">
        <f t="shared" si="23"/>
        <v>0.4</v>
      </c>
      <c r="AE33" s="16">
        <f t="shared" si="23"/>
        <v>76.460000000000008</v>
      </c>
      <c r="AF33" s="16">
        <f t="shared" si="23"/>
        <v>127.58</v>
      </c>
    </row>
    <row r="34" spans="2:32" ht="23.1" customHeight="1" x14ac:dyDescent="0.25">
      <c r="B34" s="20" t="s">
        <v>79</v>
      </c>
      <c r="C34" s="14">
        <f>AVERAGE('78'!C34,'79'!C34,'80'!C34,'81'!C34,'82'!C34,'83'!C34,'84A'!C34,'84'!C34,'85'!C34,'86'!C34,'87'!C34,'88'!C34,'89'!C34,'91'!C34,'92'!C34,'93'!C34,'94'!C34,'94A'!C34,'95'!C34,'96'!C34,'97'!C34,'98'!C34,'142'!C34,'143'!C34,'90'!C34,'93A'!C34)</f>
        <v>10.851098901098901</v>
      </c>
      <c r="D34" s="14">
        <f>AVERAGE('78'!D34,'79'!D34,'80'!D34,'81'!D34,'82'!D34,'83'!D34,'84A'!D34,'84'!D34,'85'!D34,'86'!D34,'87'!D34,'88'!D34,'89'!D34,'91'!D34,'92'!D34,'93'!D34,'94'!D34,'94A'!D34,'95'!D34,'96'!D34,'97'!D34,'98'!D34,'142'!D34,'143'!D34,'90'!D34,'93A'!D34)</f>
        <v>2.9978021978021983</v>
      </c>
      <c r="E34" s="14">
        <f>AVERAGE('78'!E34,'79'!E34,'80'!E34,'81'!E34,'82'!E34,'83'!E34,'84A'!E34,'84'!E34,'85'!E34,'86'!E34,'87'!E34,'88'!E34,'89'!E34,'91'!E34,'92'!E34,'93'!E34,'94'!E34,'94A'!E34,'95'!E34,'96'!E34,'97'!E34,'98'!E34,'142'!E34,'143'!E34,'90'!E34,'93A'!E34)</f>
        <v>4.615384615384615</v>
      </c>
      <c r="F34" s="14">
        <f>AVERAGE('78'!F34,'79'!F34,'80'!F34,'81'!F34,'82'!F34,'83'!F34,'84A'!F34,'84'!F34,'85'!F34,'86'!F34,'87'!F34,'88'!F34,'89'!F34,'91'!F34,'92'!F34,'93'!F34,'94'!F34,'94A'!F34,'95'!F34,'96'!F34,'97'!F34,'98'!F34,'142'!F34,'143'!F34,'90'!F34,'93A'!F34)</f>
        <v>13.868681318681318</v>
      </c>
      <c r="G34" s="14">
        <f>AVERAGE('78'!G34,'79'!G34,'80'!G34,'81'!G34,'82'!G34,'83'!G34,'84A'!G34,'84'!G34,'85'!G34,'86'!G34,'87'!G34,'88'!G34,'89'!G34,'91'!G34,'92'!G34,'93'!G34,'94'!G34,'94A'!G34,'95'!G34,'96'!G34,'97'!G34,'98'!G34,'142'!G34,'143'!G34,'90'!G34,'93A'!G34)</f>
        <v>0.69505494505494503</v>
      </c>
      <c r="H34" s="14">
        <f>AVERAGE('78'!H34,'79'!H34,'80'!H34,'81'!H34,'82'!H34,'83'!H34,'84A'!H34,'84'!H34,'85'!H34,'86'!H34,'87'!H34,'88'!H34,'89'!H34,'91'!H34,'92'!H34,'93'!H34,'94'!H34,'94A'!H34,'95'!H34,'96'!H34,'97'!H34,'98'!H34,'142'!H34,'143'!H34,'90'!H34,'93A'!H34)</f>
        <v>0.56263736263736253</v>
      </c>
      <c r="I34" s="14">
        <f>AVERAGE('78'!I34,'79'!I34,'80'!I34,'81'!I34,'82'!I34,'83'!I34,'84A'!I34,'84'!I34,'85'!I34,'86'!I34,'87'!I34,'88'!I34,'89'!I34,'91'!I34,'92'!I34,'93'!I34,'94'!I34,'94A'!I34,'95'!I34,'96'!I34,'97'!I34,'98'!I34,'142'!I34,'143'!I34,'90'!I34,'93A'!I34)</f>
        <v>4.1763736263736257</v>
      </c>
      <c r="J34" s="14">
        <f>AVERAGE('78'!J34,'79'!J34,'80'!J34,'81'!J34,'82'!J34,'83'!J34,'84A'!J34,'84'!J34,'85'!J34,'86'!J34,'87'!J34,'88'!J34,'89'!J34,'91'!J34,'92'!J34,'93'!J34,'94'!J34,'94A'!J34,'95'!J34,'96'!J34,'97'!J34,'98'!J34,'142'!J34,'143'!J34,'90'!J34,'93A'!J34)</f>
        <v>2.424725274725275</v>
      </c>
      <c r="K34" s="14">
        <f>AVERAGE('78'!K34,'79'!K34,'80'!K34,'81'!K34,'82'!K34,'83'!K34,'84A'!K34,'84'!K34,'85'!K34,'86'!K34,'87'!K34,'88'!K34,'89'!K34,'91'!K34,'92'!K34,'93'!K34,'94'!K34,'94A'!K34,'95'!K34,'96'!K34,'97'!K34,'98'!K34,'142'!K34,'143'!K34,'90'!K34,'93A'!K34)</f>
        <v>1.0219780219780219</v>
      </c>
      <c r="L34" s="14">
        <f>AVERAGE('78'!L34,'79'!L34,'80'!L34,'81'!L34,'82'!L34,'83'!L34,'84A'!L34,'84'!L34,'85'!L34,'86'!L34,'87'!L34,'88'!L34,'89'!L34,'91'!L34,'92'!L34,'93'!L34,'94'!L34,'94A'!L34,'95'!L34,'96'!L34,'97'!L34,'98'!L34,'142'!L34,'143'!L34,'90'!L34,'93A'!L34)</f>
        <v>3.9681318681318678</v>
      </c>
      <c r="M34" s="14">
        <f>AVERAGE('78'!M34,'79'!M34,'80'!M34,'81'!M34,'82'!M34,'83'!M34,'84A'!M34,'84'!M34,'85'!M34,'86'!M34,'87'!M34,'88'!M34,'89'!M34,'91'!M34,'92'!M34,'93'!M34,'94'!M34,'94A'!M34,'95'!M34,'96'!M34,'97'!M34,'98'!M34,'142'!M34,'143'!M34,'90'!M34,'93A'!M34)</f>
        <v>45.843956043956041</v>
      </c>
      <c r="N34" s="14">
        <f>AVERAGE('78'!N34,'79'!N34,'80'!N34,'81'!N34,'82'!N34,'83'!N34,'84A'!N34,'84'!N34,'85'!N34,'86'!N34,'87'!N34,'88'!N34,'89'!N34,'91'!N34,'92'!N34,'93'!N34,'94'!N34,'94A'!N34,'95'!N34,'96'!N34,'97'!N34,'98'!N34,'142'!N34,'143'!N34,'90'!N34,'93A'!N34)</f>
        <v>0.1368131868131868</v>
      </c>
      <c r="O34" s="14">
        <f>AVERAGE('78'!O34,'79'!O34,'80'!O34,'81'!O34,'82'!O34,'83'!O34,'84A'!O34,'84'!O34,'85'!O34,'86'!O34,'87'!O34,'88'!O34,'89'!O34,'91'!O34,'92'!O34,'93'!O34,'94'!O34,'94A'!O34,'95'!O34,'96'!O34,'97'!O34,'98'!O34,'142'!O34,'143'!O34,'90'!O34)</f>
        <v>40.685714285714283</v>
      </c>
      <c r="P34" s="14">
        <f>AVERAGE('78'!P34,'79'!P34,'80'!P34,'81'!P34,'82'!P34,'83'!P34,'84A'!P34,'84'!P34,'85'!P34,'86'!P34,'87'!P34,'88'!P34,'89'!P34,'91'!P34,'92'!P34,'93'!P34,'94'!P34,'94A'!P34,'95'!P34,'96'!P34,'97'!P34,'98'!P34,'142'!P34,'143'!P34,'90'!P34)</f>
        <v>84.799999999999983</v>
      </c>
      <c r="R34" s="21" t="s">
        <v>80</v>
      </c>
      <c r="S34" s="22">
        <f t="shared" ref="S34:AF34" si="24">MAX(S10:S12)</f>
        <v>33.309890109890105</v>
      </c>
      <c r="T34" s="22">
        <f t="shared" si="24"/>
        <v>11.599450549450548</v>
      </c>
      <c r="U34" s="22">
        <f t="shared" si="24"/>
        <v>15.82087912087912</v>
      </c>
      <c r="V34" s="22">
        <f t="shared" si="24"/>
        <v>46.902197802197804</v>
      </c>
      <c r="W34" s="22">
        <f t="shared" si="24"/>
        <v>3.0362637362637352</v>
      </c>
      <c r="X34" s="22">
        <f t="shared" si="24"/>
        <v>1.6642857142857141</v>
      </c>
      <c r="Y34" s="22">
        <f t="shared" si="24"/>
        <v>11.696153846153846</v>
      </c>
      <c r="Z34" s="22">
        <f t="shared" si="24"/>
        <v>7.8318681318681325</v>
      </c>
      <c r="AA34" s="22">
        <f t="shared" si="24"/>
        <v>3.8620879120879117</v>
      </c>
      <c r="AB34" s="22">
        <f t="shared" si="24"/>
        <v>15.12197802197802</v>
      </c>
      <c r="AC34" s="22">
        <f t="shared" si="24"/>
        <v>177.18736263736264</v>
      </c>
      <c r="AD34" s="22">
        <f t="shared" si="24"/>
        <v>0.44560439560439558</v>
      </c>
      <c r="AE34" s="23">
        <f t="shared" si="24"/>
        <v>131.95999999999998</v>
      </c>
      <c r="AF34" s="23">
        <f t="shared" si="24"/>
        <v>302.86285714285714</v>
      </c>
    </row>
    <row r="35" spans="2:32" ht="23.1" customHeight="1" x14ac:dyDescent="0.25">
      <c r="B35" s="20" t="s">
        <v>81</v>
      </c>
      <c r="C35" s="14">
        <f>AVERAGE('78'!C35,'79'!C35,'80'!C35,'81'!C35,'82'!C35,'83'!C35,'84A'!C35,'84'!C35,'85'!C35,'86'!C35,'87'!C35,'88'!C35,'89'!C35,'91'!C35,'92'!C35,'93'!C35,'94'!C35,'94A'!C35,'95'!C35,'96'!C35,'97'!C35,'98'!C35,'142'!C35,'143'!C35,'90'!C35,'93A'!C35)</f>
        <v>9.9115384615384627</v>
      </c>
      <c r="D35" s="14">
        <f>AVERAGE('78'!D35,'79'!D35,'80'!D35,'81'!D35,'82'!D35,'83'!D35,'84A'!D35,'84'!D35,'85'!D35,'86'!D35,'87'!D35,'88'!D35,'89'!D35,'91'!D35,'92'!D35,'93'!D35,'94'!D35,'94A'!D35,'95'!D35,'96'!D35,'97'!D35,'98'!D35,'142'!D35,'143'!D35,'90'!D35,'93A'!D35)</f>
        <v>2.9203296703296706</v>
      </c>
      <c r="E35" s="14">
        <f>AVERAGE('78'!E35,'79'!E35,'80'!E35,'81'!E35,'82'!E35,'83'!E35,'84A'!E35,'84'!E35,'85'!E35,'86'!E35,'87'!E35,'88'!E35,'89'!E35,'91'!E35,'92'!E35,'93'!E35,'94'!E35,'94A'!E35,'95'!E35,'96'!E35,'97'!E35,'98'!E35,'142'!E35,'143'!E35,'90'!E35,'93A'!E35)</f>
        <v>4.6445054945054949</v>
      </c>
      <c r="F35" s="14">
        <f>AVERAGE('78'!F35,'79'!F35,'80'!F35,'81'!F35,'82'!F35,'83'!F35,'84A'!F35,'84'!F35,'85'!F35,'86'!F35,'87'!F35,'88'!F35,'89'!F35,'91'!F35,'92'!F35,'93'!F35,'94'!F35,'94A'!F35,'95'!F35,'96'!F35,'97'!F35,'98'!F35,'142'!F35,'143'!F35,'90'!F35,'93A'!F35)</f>
        <v>12.936263736263736</v>
      </c>
      <c r="G35" s="14">
        <f>AVERAGE('78'!G35,'79'!G35,'80'!G35,'81'!G35,'82'!G35,'83'!G35,'84A'!G35,'84'!G35,'85'!G35,'86'!G35,'87'!G35,'88'!G35,'89'!G35,'91'!G35,'92'!G35,'93'!G35,'94'!G35,'94A'!G35,'95'!G35,'96'!G35,'97'!G35,'98'!G35,'142'!G35,'143'!G35,'90'!G35,'93A'!G35)</f>
        <v>0.59175824175824177</v>
      </c>
      <c r="H35" s="14">
        <f>AVERAGE('78'!H35,'79'!H35,'80'!H35,'81'!H35,'82'!H35,'83'!H35,'84A'!H35,'84'!H35,'85'!H35,'86'!H35,'87'!H35,'88'!H35,'89'!H35,'91'!H35,'92'!H35,'93'!H35,'94'!H35,'94A'!H35,'95'!H35,'96'!H35,'97'!H35,'98'!H35,'142'!H35,'143'!H35,'90'!H35,'93A'!H35)</f>
        <v>0.41923076923076918</v>
      </c>
      <c r="I35" s="14">
        <f>AVERAGE('78'!I35,'79'!I35,'80'!I35,'81'!I35,'82'!I35,'83'!I35,'84A'!I35,'84'!I35,'85'!I35,'86'!I35,'87'!I35,'88'!I35,'89'!I35,'91'!I35,'92'!I35,'93'!I35,'94'!I35,'94A'!I35,'95'!I35,'96'!I35,'97'!I35,'98'!I35,'142'!I35,'143'!I35,'90'!I35,'93A'!I35)</f>
        <v>3.4082417582417586</v>
      </c>
      <c r="J35" s="14">
        <f>AVERAGE('78'!J35,'79'!J35,'80'!J35,'81'!J35,'82'!J35,'83'!J35,'84A'!J35,'84'!J35,'85'!J35,'86'!J35,'87'!J35,'88'!J35,'89'!J35,'91'!J35,'92'!J35,'93'!J35,'94'!J35,'94A'!J35,'95'!J35,'96'!J35,'97'!J35,'98'!J35,'142'!J35,'143'!J35,'90'!J35,'93A'!J35)</f>
        <v>2.2824175824175823</v>
      </c>
      <c r="K35" s="14">
        <f>AVERAGE('78'!K35,'79'!K35,'80'!K35,'81'!K35,'82'!K35,'83'!K35,'84A'!K35,'84'!K35,'85'!K35,'86'!K35,'87'!K35,'88'!K35,'89'!K35,'91'!K35,'92'!K35,'93'!K35,'94'!K35,'94A'!K35,'95'!K35,'96'!K35,'97'!K35,'98'!K35,'142'!K35,'143'!K35,'90'!K35,'93A'!K35)</f>
        <v>0.83791208791208782</v>
      </c>
      <c r="L35" s="14">
        <f>AVERAGE('78'!L35,'79'!L35,'80'!L35,'81'!L35,'82'!L35,'83'!L35,'84A'!L35,'84'!L35,'85'!L35,'86'!L35,'87'!L35,'88'!L35,'89'!L35,'91'!L35,'92'!L35,'93'!L35,'94'!L35,'94A'!L35,'95'!L35,'96'!L35,'97'!L35,'98'!L35,'142'!L35,'143'!L35,'90'!L35,'93A'!L35)</f>
        <v>3.6774725274725273</v>
      </c>
      <c r="M35" s="14">
        <f>AVERAGE('78'!M35,'79'!M35,'80'!M35,'81'!M35,'82'!M35,'83'!M35,'84A'!M35,'84'!M35,'85'!M35,'86'!M35,'87'!M35,'88'!M35,'89'!M35,'91'!M35,'92'!M35,'93'!M35,'94'!M35,'94A'!M35,'95'!M35,'96'!M35,'97'!M35,'98'!M35,'142'!M35,'143'!M35,'90'!M35,'93A'!M35)</f>
        <v>44.873626373626387</v>
      </c>
      <c r="N35" s="14">
        <f>AVERAGE('78'!N35,'79'!N35,'80'!N35,'81'!N35,'82'!N35,'83'!N35,'84A'!N35,'84'!N35,'85'!N35,'86'!N35,'87'!N35,'88'!N35,'89'!N35,'91'!N35,'92'!N35,'93'!N35,'94'!N35,'94A'!N35,'95'!N35,'96'!N35,'97'!N35,'98'!N35,'142'!N35,'143'!N35,'90'!N35,'93A'!N35)</f>
        <v>7.6923076923076927E-2</v>
      </c>
      <c r="O35" s="14">
        <f>AVERAGE('78'!O35,'79'!O35,'80'!O35,'81'!O35,'82'!O35,'83'!O35,'84A'!O35,'84'!O35,'85'!O35,'86'!O35,'87'!O35,'88'!O35,'89'!O35,'91'!O35,'92'!O35,'93'!O35,'94'!O35,'94A'!O35,'95'!O35,'96'!O35,'97'!O35,'98'!O35,'142'!O35,'143'!O35,'90'!O35)</f>
        <v>37.902857142857144</v>
      </c>
      <c r="P35" s="14">
        <f>AVERAGE('78'!P35,'79'!P35,'80'!P35,'81'!P35,'82'!P35,'83'!P35,'84A'!P35,'84'!P35,'85'!P35,'86'!P35,'87'!P35,'88'!P35,'89'!P35,'91'!P35,'92'!P35,'93'!P35,'94'!P35,'94A'!P35,'95'!P35,'96'!P35,'97'!P35,'98'!P35,'142'!P35,'143'!P35,'90'!P35)</f>
        <v>81.028571428571425</v>
      </c>
      <c r="R35" s="21" t="s">
        <v>82</v>
      </c>
      <c r="S35" s="22">
        <f t="shared" ref="S35:AF35" si="25">MAX(S13:S18)</f>
        <v>40.451098901098902</v>
      </c>
      <c r="T35" s="22">
        <f t="shared" si="25"/>
        <v>13.094505494505494</v>
      </c>
      <c r="U35" s="22">
        <f t="shared" si="25"/>
        <v>19.474725274725277</v>
      </c>
      <c r="V35" s="22">
        <f t="shared" si="25"/>
        <v>52.034615384615392</v>
      </c>
      <c r="W35" s="22">
        <f t="shared" si="25"/>
        <v>2.2697802197802197</v>
      </c>
      <c r="X35" s="22">
        <f t="shared" si="25"/>
        <v>2.767032967032967</v>
      </c>
      <c r="Y35" s="22">
        <f t="shared" si="25"/>
        <v>17.079120879120879</v>
      </c>
      <c r="Z35" s="22">
        <f t="shared" si="25"/>
        <v>10.921428571428573</v>
      </c>
      <c r="AA35" s="22">
        <f t="shared" si="25"/>
        <v>4.1587912087912082</v>
      </c>
      <c r="AB35" s="22">
        <f t="shared" si="25"/>
        <v>19.549999999999997</v>
      </c>
      <c r="AC35" s="22">
        <f t="shared" si="25"/>
        <v>192.31978021978023</v>
      </c>
      <c r="AD35" s="22">
        <f t="shared" si="25"/>
        <v>0.38461538461538469</v>
      </c>
      <c r="AE35" s="23">
        <f t="shared" si="25"/>
        <v>163.70285714285711</v>
      </c>
      <c r="AF35" s="23">
        <f t="shared" si="25"/>
        <v>332.2171428571429</v>
      </c>
    </row>
    <row r="36" spans="2:32" ht="23.1" customHeight="1" x14ac:dyDescent="0.25">
      <c r="B36" s="20" t="s">
        <v>83</v>
      </c>
      <c r="C36" s="14">
        <f>AVERAGE('78'!C36,'79'!C36,'80'!C36,'81'!C36,'82'!C36,'83'!C36,'84A'!C36,'84'!C36,'85'!C36,'86'!C36,'87'!C36,'88'!C36,'89'!C36,'91'!C36,'92'!C36,'93'!C36,'94'!C36,'94A'!C36,'95'!C36,'96'!C36,'97'!C36,'98'!C36,'142'!C36,'143'!C36,'90'!C36,'93A'!C36)</f>
        <v>10.087362637362638</v>
      </c>
      <c r="D36" s="14">
        <f>AVERAGE('78'!D36,'79'!D36,'80'!D36,'81'!D36,'82'!D36,'83'!D36,'84A'!D36,'84'!D36,'85'!D36,'86'!D36,'87'!D36,'88'!D36,'89'!D36,'91'!D36,'92'!D36,'93'!D36,'94'!D36,'94A'!D36,'95'!D36,'96'!D36,'97'!D36,'98'!D36,'142'!D36,'143'!D36,'90'!D36,'93A'!D36)</f>
        <v>2.8532967032967025</v>
      </c>
      <c r="E36" s="14">
        <f>AVERAGE('78'!E36,'79'!E36,'80'!E36,'81'!E36,'82'!E36,'83'!E36,'84A'!E36,'84'!E36,'85'!E36,'86'!E36,'87'!E36,'88'!E36,'89'!E36,'91'!E36,'92'!E36,'93'!E36,'94'!E36,'94A'!E36,'95'!E36,'96'!E36,'97'!E36,'98'!E36,'142'!E36,'143'!E36,'90'!E36,'93A'!E36)</f>
        <v>4.598351648351648</v>
      </c>
      <c r="F36" s="14">
        <f>AVERAGE('78'!F36,'79'!F36,'80'!F36,'81'!F36,'82'!F36,'83'!F36,'84A'!F36,'84'!F36,'85'!F36,'86'!F36,'87'!F36,'88'!F36,'89'!F36,'91'!F36,'92'!F36,'93'!F36,'94'!F36,'94A'!F36,'95'!F36,'96'!F36,'97'!F36,'98'!F36,'142'!F36,'143'!F36,'90'!F36,'93A'!F36)</f>
        <v>12.315384615384614</v>
      </c>
      <c r="G36" s="14">
        <f>AVERAGE('78'!G36,'79'!G36,'80'!G36,'81'!G36,'82'!G36,'83'!G36,'84A'!G36,'84'!G36,'85'!G36,'86'!G36,'87'!G36,'88'!G36,'89'!G36,'91'!G36,'92'!G36,'93'!G36,'94'!G36,'94A'!G36,'95'!G36,'96'!G36,'97'!G36,'98'!G36,'142'!G36,'143'!G36,'90'!G36,'93A'!G36)</f>
        <v>0.46318681318681321</v>
      </c>
      <c r="H36" s="14">
        <f>AVERAGE('78'!H36,'79'!H36,'80'!H36,'81'!H36,'82'!H36,'83'!H36,'84A'!H36,'84'!H36,'85'!H36,'86'!H36,'87'!H36,'88'!H36,'89'!H36,'91'!H36,'92'!H36,'93'!H36,'94'!H36,'94A'!H36,'95'!H36,'96'!H36,'97'!H36,'98'!H36,'142'!H36,'143'!H36,'90'!H36,'93A'!H36)</f>
        <v>0.53626373626373625</v>
      </c>
      <c r="I36" s="14">
        <f>AVERAGE('78'!I36,'79'!I36,'80'!I36,'81'!I36,'82'!I36,'83'!I36,'84A'!I36,'84'!I36,'85'!I36,'86'!I36,'87'!I36,'88'!I36,'89'!I36,'91'!I36,'92'!I36,'93'!I36,'94'!I36,'94A'!I36,'95'!I36,'96'!I36,'97'!I36,'98'!I36,'142'!I36,'143'!I36,'90'!I36,'93A'!I36)</f>
        <v>4.736813186813186</v>
      </c>
      <c r="J36" s="14">
        <f>AVERAGE('78'!J36,'79'!J36,'80'!J36,'81'!J36,'82'!J36,'83'!J36,'84A'!J36,'84'!J36,'85'!J36,'86'!J36,'87'!J36,'88'!J36,'89'!J36,'91'!J36,'92'!J36,'93'!J36,'94'!J36,'94A'!J36,'95'!J36,'96'!J36,'97'!J36,'98'!J36,'142'!J36,'143'!J36,'90'!J36,'93A'!J36)</f>
        <v>2.2956043956043954</v>
      </c>
      <c r="K36" s="14">
        <f>AVERAGE('78'!K36,'79'!K36,'80'!K36,'81'!K36,'82'!K36,'83'!K36,'84A'!K36,'84'!K36,'85'!K36,'86'!K36,'87'!K36,'88'!K36,'89'!K36,'91'!K36,'92'!K36,'93'!K36,'94'!K36,'94A'!K36,'95'!K36,'96'!K36,'97'!K36,'98'!K36,'142'!K36,'143'!K36,'90'!K36,'93A'!K36)</f>
        <v>0.96208791208791233</v>
      </c>
      <c r="L36" s="14">
        <f>AVERAGE('78'!L36,'79'!L36,'80'!L36,'81'!L36,'82'!L36,'83'!L36,'84A'!L36,'84'!L36,'85'!L36,'86'!L36,'87'!L36,'88'!L36,'89'!L36,'91'!L36,'92'!L36,'93'!L36,'94'!L36,'94A'!L36,'95'!L36,'96'!L36,'97'!L36,'98'!L36,'142'!L36,'143'!L36,'90'!L36,'93A'!L36)</f>
        <v>4.0840659340659338</v>
      </c>
      <c r="M36" s="14">
        <f>AVERAGE('78'!M36,'79'!M36,'80'!M36,'81'!M36,'82'!M36,'83'!M36,'84A'!M36,'84'!M36,'85'!M36,'86'!M36,'87'!M36,'88'!M36,'89'!M36,'91'!M36,'92'!M36,'93'!M36,'94'!M36,'94A'!M36,'95'!M36,'96'!M36,'97'!M36,'98'!M36,'142'!M36,'143'!M36,'90'!M36,'93A'!M36)</f>
        <v>44.848351648351652</v>
      </c>
      <c r="N36" s="14">
        <f>AVERAGE('78'!N36,'79'!N36,'80'!N36,'81'!N36,'82'!N36,'83'!N36,'84A'!N36,'84'!N36,'85'!N36,'86'!N36,'87'!N36,'88'!N36,'89'!N36,'91'!N36,'92'!N36,'93'!N36,'94'!N36,'94A'!N36,'95'!N36,'96'!N36,'97'!N36,'98'!N36,'142'!N36,'143'!N36,'90'!N36,'93A'!N36)</f>
        <v>5.3296703296703288E-2</v>
      </c>
      <c r="O36" s="14">
        <f>AVERAGE('78'!O36,'79'!O36,'80'!O36,'81'!O36,'82'!O36,'83'!O36,'84A'!O36,'84'!O36,'85'!O36,'86'!O36,'87'!O36,'88'!O36,'89'!O36,'91'!O36,'92'!O36,'93'!O36,'94'!O36,'94A'!O36,'95'!O36,'96'!O36,'97'!O36,'98'!O36,'142'!O36,'143'!O36,'90'!O36)</f>
        <v>38.748571428571424</v>
      </c>
      <c r="P36" s="14">
        <f>AVERAGE('78'!P36,'79'!P36,'80'!P36,'81'!P36,'82'!P36,'83'!P36,'84A'!P36,'84'!P36,'85'!P36,'86'!P36,'87'!P36,'88'!P36,'89'!P36,'91'!P36,'92'!P36,'93'!P36,'94'!P36,'94A'!P36,'95'!P36,'96'!P36,'97'!P36,'98'!P36,'142'!P36,'143'!P36,'90'!P36)</f>
        <v>81.697142857142836</v>
      </c>
      <c r="R36" s="21" t="s">
        <v>84</v>
      </c>
      <c r="S36" s="22">
        <f t="shared" ref="S36:AF36" si="26">MAX(S19:S21)</f>
        <v>46.959340659340654</v>
      </c>
      <c r="T36" s="22">
        <f t="shared" si="26"/>
        <v>15.868131868131867</v>
      </c>
      <c r="U36" s="22">
        <f t="shared" si="26"/>
        <v>21.673076923076927</v>
      </c>
      <c r="V36" s="22">
        <f t="shared" si="26"/>
        <v>55.871428571428567</v>
      </c>
      <c r="W36" s="22">
        <f t="shared" si="26"/>
        <v>3.7043956043956046</v>
      </c>
      <c r="X36" s="22">
        <f t="shared" si="26"/>
        <v>2.5785714285714283</v>
      </c>
      <c r="Y36" s="22">
        <f t="shared" si="26"/>
        <v>19.516483516483515</v>
      </c>
      <c r="Z36" s="22">
        <f t="shared" si="26"/>
        <v>12.486813186813187</v>
      </c>
      <c r="AA36" s="22">
        <f t="shared" si="26"/>
        <v>5.0225274725274716</v>
      </c>
      <c r="AB36" s="22">
        <f t="shared" si="26"/>
        <v>24.464835164835165</v>
      </c>
      <c r="AC36" s="22">
        <f t="shared" si="26"/>
        <v>200.80439560439561</v>
      </c>
      <c r="AD36" s="22">
        <f t="shared" si="26"/>
        <v>0.34065934065934061</v>
      </c>
      <c r="AE36" s="23">
        <f t="shared" si="26"/>
        <v>185.73714285714286</v>
      </c>
      <c r="AF36" s="23">
        <f t="shared" si="26"/>
        <v>376.66857142857145</v>
      </c>
    </row>
    <row r="37" spans="2:32" ht="23.1" customHeight="1" x14ac:dyDescent="0.25">
      <c r="B37" s="13" t="s">
        <v>85</v>
      </c>
      <c r="C37" s="14">
        <f>AVERAGE('78'!C37,'79'!C37,'80'!C37,'81'!C37,'82'!C37,'83'!C37,'84A'!C37,'84'!C37,'85'!C37,'86'!C37,'87'!C37,'88'!C37,'89'!C37,'91'!C37,'92'!C37,'93'!C37,'94'!C37,'94A'!C37,'95'!C37,'96'!C37,'97'!C37,'98'!C37,'142'!C37,'143'!C37,'90'!C37,'93A'!C37)</f>
        <v>9.6010989010989007</v>
      </c>
      <c r="D37" s="14">
        <f>AVERAGE('78'!D37,'79'!D37,'80'!D37,'81'!D37,'82'!D37,'83'!D37,'84A'!D37,'84'!D37,'85'!D37,'86'!D37,'87'!D37,'88'!D37,'89'!D37,'91'!D37,'92'!D37,'93'!D37,'94'!D37,'94A'!D37,'95'!D37,'96'!D37,'97'!D37,'98'!D37,'142'!D37,'143'!D37,'90'!D37,'93A'!D37)</f>
        <v>2.7280219780219781</v>
      </c>
      <c r="E37" s="14">
        <f>AVERAGE('78'!E37,'79'!E37,'80'!E37,'81'!E37,'82'!E37,'83'!E37,'84A'!E37,'84'!E37,'85'!E37,'86'!E37,'87'!E37,'88'!E37,'89'!E37,'91'!E37,'92'!E37,'93'!E37,'94'!E37,'94A'!E37,'95'!E37,'96'!E37,'97'!E37,'98'!E37,'142'!E37,'143'!E37,'90'!E37,'93A'!E37)</f>
        <v>4.5983516483516489</v>
      </c>
      <c r="F37" s="14">
        <f>AVERAGE('78'!F37,'79'!F37,'80'!F37,'81'!F37,'82'!F37,'83'!F37,'84A'!F37,'84'!F37,'85'!F37,'86'!F37,'87'!F37,'88'!F37,'89'!F37,'91'!F37,'92'!F37,'93'!F37,'94'!F37,'94A'!F37,'95'!F37,'96'!F37,'97'!F37,'98'!F37,'142'!F37,'143'!F37,'90'!F37,'93A'!F37)</f>
        <v>12.389560439560437</v>
      </c>
      <c r="G37" s="14">
        <f>AVERAGE('78'!G37,'79'!G37,'80'!G37,'81'!G37,'82'!G37,'83'!G37,'84A'!G37,'84'!G37,'85'!G37,'86'!G37,'87'!G37,'88'!G37,'89'!G37,'91'!G37,'92'!G37,'93'!G37,'94'!G37,'94A'!G37,'95'!G37,'96'!G37,'97'!G37,'98'!G37,'142'!G37,'143'!G37,'90'!G37,'93A'!G37)</f>
        <v>0.48736263736263735</v>
      </c>
      <c r="H37" s="14">
        <f>AVERAGE('78'!H37,'79'!H37,'80'!H37,'81'!H37,'82'!H37,'83'!H37,'84A'!H37,'84'!H37,'85'!H37,'86'!H37,'87'!H37,'88'!H37,'89'!H37,'91'!H37,'92'!H37,'93'!H37,'94'!H37,'94A'!H37,'95'!H37,'96'!H37,'97'!H37,'98'!H37,'142'!H37,'143'!H37,'90'!H37,'93A'!H37)</f>
        <v>0.69340659340659339</v>
      </c>
      <c r="I37" s="14">
        <f>AVERAGE('78'!I37,'79'!I37,'80'!I37,'81'!I37,'82'!I37,'83'!I37,'84A'!I37,'84'!I37,'85'!I37,'86'!I37,'87'!I37,'88'!I37,'89'!I37,'91'!I37,'92'!I37,'93'!I37,'94'!I37,'94A'!I37,'95'!I37,'96'!I37,'97'!I37,'98'!I37,'142'!I37,'143'!I37,'90'!I37,'93A'!I37)</f>
        <v>4.2637362637362628</v>
      </c>
      <c r="J37" s="14">
        <f>AVERAGE('78'!J37,'79'!J37,'80'!J37,'81'!J37,'82'!J37,'83'!J37,'84A'!J37,'84'!J37,'85'!J37,'86'!J37,'87'!J37,'88'!J37,'89'!J37,'91'!J37,'92'!J37,'93'!J37,'94'!J37,'94A'!J37,'95'!J37,'96'!J37,'97'!J37,'98'!J37,'142'!J37,'143'!J37,'90'!J37,'93A'!J37)</f>
        <v>2.2021978021978024</v>
      </c>
      <c r="K37" s="14">
        <f>AVERAGE('78'!K37,'79'!K37,'80'!K37,'81'!K37,'82'!K37,'83'!K37,'84A'!K37,'84'!K37,'85'!K37,'86'!K37,'87'!K37,'88'!K37,'89'!K37,'91'!K37,'92'!K37,'93'!K37,'94'!K37,'94A'!K37,'95'!K37,'96'!K37,'97'!K37,'98'!K37,'142'!K37,'143'!K37,'90'!K37,'93A'!K37)</f>
        <v>0.8423076923076922</v>
      </c>
      <c r="L37" s="14">
        <f>AVERAGE('78'!L37,'79'!L37,'80'!L37,'81'!L37,'82'!L37,'83'!L37,'84A'!L37,'84'!L37,'85'!L37,'86'!L37,'87'!L37,'88'!L37,'89'!L37,'91'!L37,'92'!L37,'93'!L37,'94'!L37,'94A'!L37,'95'!L37,'96'!L37,'97'!L37,'98'!L37,'142'!L37,'143'!L37,'90'!L37,'93A'!L37)</f>
        <v>4.1280219780219785</v>
      </c>
      <c r="M37" s="14">
        <f>AVERAGE('78'!M37,'79'!M37,'80'!M37,'81'!M37,'82'!M37,'83'!M37,'84A'!M37,'84'!M37,'85'!M37,'86'!M37,'87'!M37,'88'!M37,'89'!M37,'91'!M37,'92'!M37,'93'!M37,'94'!M37,'94A'!M37,'95'!M37,'96'!M37,'97'!M37,'98'!M37,'142'!M37,'143'!M37,'90'!M37,'93A'!M37)</f>
        <v>45.129670329670333</v>
      </c>
      <c r="N37" s="14">
        <f>AVERAGE('78'!N37,'79'!N37,'80'!N37,'81'!N37,'82'!N37,'83'!N37,'84A'!N37,'84'!N37,'85'!N37,'86'!N37,'87'!N37,'88'!N37,'89'!N37,'91'!N37,'92'!N37,'93'!N37,'94'!N37,'94A'!N37,'95'!N37,'96'!N37,'97'!N37,'98'!N37,'142'!N37,'143'!N37,'90'!N37,'93A'!N37)</f>
        <v>6.5934065934065922E-2</v>
      </c>
      <c r="O37" s="14">
        <f>AVERAGE('78'!O37,'79'!O37,'80'!O37,'81'!O37,'82'!O37,'83'!O37,'84A'!O37,'84'!O37,'85'!O37,'86'!O37,'87'!O37,'88'!O37,'89'!O37,'91'!O37,'92'!O37,'93'!O37,'94'!O37,'94A'!O37,'95'!O37,'96'!O37,'97'!O37,'98'!O37,'142'!O37,'143'!O37,'90'!O37)</f>
        <v>38.274285714285718</v>
      </c>
      <c r="P37" s="14">
        <f>AVERAGE('78'!P37,'79'!P37,'80'!P37,'81'!P37,'82'!P37,'83'!P37,'84A'!P37,'84'!P37,'85'!P37,'86'!P37,'87'!P37,'88'!P37,'89'!P37,'91'!P37,'92'!P37,'93'!P37,'94'!P37,'94A'!P37,'95'!P37,'96'!P37,'97'!P37,'98'!P37,'142'!P37,'143'!P37,'90'!P37)</f>
        <v>81.617142857142852</v>
      </c>
      <c r="R37" s="24" t="s">
        <v>86</v>
      </c>
      <c r="S37" s="25">
        <f t="shared" ref="S37:AF37" si="27">SUM(S10:S12)</f>
        <v>86.674725274725262</v>
      </c>
      <c r="T37" s="26">
        <f t="shared" si="27"/>
        <v>28.056043956043954</v>
      </c>
      <c r="U37" s="26">
        <f t="shared" si="27"/>
        <v>40.275274725274727</v>
      </c>
      <c r="V37" s="26">
        <f t="shared" si="27"/>
        <v>123.91593406593407</v>
      </c>
      <c r="W37" s="26">
        <f t="shared" si="27"/>
        <v>6.8802197802197789</v>
      </c>
      <c r="X37" s="26">
        <f t="shared" si="27"/>
        <v>4.7637362637362637</v>
      </c>
      <c r="Y37" s="26">
        <f t="shared" si="27"/>
        <v>33.117582417582419</v>
      </c>
      <c r="Z37" s="26">
        <f t="shared" si="27"/>
        <v>21.624175824175826</v>
      </c>
      <c r="AA37" s="26">
        <f t="shared" si="27"/>
        <v>10.201098901098899</v>
      </c>
      <c r="AB37" s="26">
        <f t="shared" si="27"/>
        <v>40.425824175824175</v>
      </c>
      <c r="AC37" s="26">
        <f t="shared" si="27"/>
        <v>493.43956043956047</v>
      </c>
      <c r="AD37" s="26">
        <f t="shared" si="27"/>
        <v>1.0565934065934064</v>
      </c>
      <c r="AE37" s="27">
        <f t="shared" si="27"/>
        <v>359.93714285714282</v>
      </c>
      <c r="AF37" s="27">
        <f t="shared" si="27"/>
        <v>834.52571428571434</v>
      </c>
    </row>
    <row r="38" spans="2:32" ht="23.1" customHeight="1" x14ac:dyDescent="0.25">
      <c r="B38" s="20" t="s">
        <v>87</v>
      </c>
      <c r="C38" s="14">
        <f>AVERAGE('78'!C38,'79'!C38,'80'!C38,'81'!C38,'82'!C38,'83'!C38,'84A'!C38,'84'!C38,'85'!C38,'86'!C38,'87'!C38,'88'!C38,'89'!C38,'91'!C38,'92'!C38,'93'!C38,'94'!C38,'94A'!C38,'95'!C38,'96'!C38,'97'!C38,'98'!C38,'142'!C38,'143'!C38,'90'!C38,'93A'!C38)</f>
        <v>9.2906593406593405</v>
      </c>
      <c r="D38" s="14">
        <f>AVERAGE('78'!D38,'79'!D38,'80'!D38,'81'!D38,'82'!D38,'83'!D38,'84A'!D38,'84'!D38,'85'!D38,'86'!D38,'87'!D38,'88'!D38,'89'!D38,'91'!D38,'92'!D38,'93'!D38,'94'!D38,'94A'!D38,'95'!D38,'96'!D38,'97'!D38,'98'!D38,'142'!D38,'143'!D38,'90'!D38,'93A'!D38)</f>
        <v>3.2538461538461547</v>
      </c>
      <c r="E38" s="14">
        <f>AVERAGE('78'!E38,'79'!E38,'80'!E38,'81'!E38,'82'!E38,'83'!E38,'84A'!E38,'84'!E38,'85'!E38,'86'!E38,'87'!E38,'88'!E38,'89'!E38,'91'!E38,'92'!E38,'93'!E38,'94'!E38,'94A'!E38,'95'!E38,'96'!E38,'97'!E38,'98'!E38,'142'!E38,'143'!E38,'90'!E38,'93A'!E38)</f>
        <v>4.8373626373626388</v>
      </c>
      <c r="F38" s="14">
        <f>AVERAGE('78'!F38,'79'!F38,'80'!F38,'81'!F38,'82'!F38,'83'!F38,'84A'!F38,'84'!F38,'85'!F38,'86'!F38,'87'!F38,'88'!F38,'89'!F38,'91'!F38,'92'!F38,'93'!F38,'94'!F38,'94A'!F38,'95'!F38,'96'!F38,'97'!F38,'98'!F38,'142'!F38,'143'!F38,'90'!F38,'93A'!F38)</f>
        <v>12.439010989010992</v>
      </c>
      <c r="G38" s="14">
        <f>AVERAGE('78'!G38,'79'!G38,'80'!G38,'81'!G38,'82'!G38,'83'!G38,'84A'!G38,'84'!G38,'85'!G38,'86'!G38,'87'!G38,'88'!G38,'89'!G38,'91'!G38,'92'!G38,'93'!G38,'94'!G38,'94A'!G38,'95'!G38,'96'!G38,'97'!G38,'98'!G38,'142'!G38,'143'!G38,'90'!G38,'93A'!G38)</f>
        <v>0.47032967032967032</v>
      </c>
      <c r="H38" s="14">
        <f>AVERAGE('78'!H38,'79'!H38,'80'!H38,'81'!H38,'82'!H38,'83'!H38,'84A'!H38,'84'!H38,'85'!H38,'86'!H38,'87'!H38,'88'!H38,'89'!H38,'91'!H38,'92'!H38,'93'!H38,'94'!H38,'94A'!H38,'95'!H38,'96'!H38,'97'!H38,'98'!H38,'142'!H38,'143'!H38,'90'!H38,'93A'!H38)</f>
        <v>0.66813186813186809</v>
      </c>
      <c r="I38" s="14">
        <f>AVERAGE('78'!I38,'79'!I38,'80'!I38,'81'!I38,'82'!I38,'83'!I38,'84A'!I38,'84'!I38,'85'!I38,'86'!I38,'87'!I38,'88'!I38,'89'!I38,'91'!I38,'92'!I38,'93'!I38,'94'!I38,'94A'!I38,'95'!I38,'96'!I38,'97'!I38,'98'!I38,'142'!I38,'143'!I38,'90'!I38,'93A'!I38)</f>
        <v>4.1719780219780223</v>
      </c>
      <c r="J38" s="14">
        <f>AVERAGE('78'!J38,'79'!J38,'80'!J38,'81'!J38,'82'!J38,'83'!J38,'84A'!J38,'84'!J38,'85'!J38,'86'!J38,'87'!J38,'88'!J38,'89'!J38,'91'!J38,'92'!J38,'93'!J38,'94'!J38,'94A'!J38,'95'!J38,'96'!J38,'97'!J38,'98'!J38,'142'!J38,'143'!J38,'90'!J38,'93A'!J38)</f>
        <v>2.4642857142857144</v>
      </c>
      <c r="K38" s="14">
        <f>AVERAGE('78'!K38,'79'!K38,'80'!K38,'81'!K38,'82'!K38,'83'!K38,'84A'!K38,'84'!K38,'85'!K38,'86'!K38,'87'!K38,'88'!K38,'89'!K38,'91'!K38,'92'!K38,'93'!K38,'94'!K38,'94A'!K38,'95'!K38,'96'!K38,'97'!K38,'98'!K38,'142'!K38,'143'!K38,'90'!K38,'93A'!K38)</f>
        <v>1.1225274725274725</v>
      </c>
      <c r="L38" s="14">
        <f>AVERAGE('78'!L38,'79'!L38,'80'!L38,'81'!L38,'82'!L38,'83'!L38,'84A'!L38,'84'!L38,'85'!L38,'86'!L38,'87'!L38,'88'!L38,'89'!L38,'91'!L38,'92'!L38,'93'!L38,'94'!L38,'94A'!L38,'95'!L38,'96'!L38,'97'!L38,'98'!L38,'142'!L38,'143'!L38,'90'!L38,'93A'!L38)</f>
        <v>4.1950549450549444</v>
      </c>
      <c r="M38" s="14">
        <f>AVERAGE('78'!M38,'79'!M38,'80'!M38,'81'!M38,'82'!M38,'83'!M38,'84A'!M38,'84'!M38,'85'!M38,'86'!M38,'87'!M38,'88'!M38,'89'!M38,'91'!M38,'92'!M38,'93'!M38,'94'!M38,'94A'!M38,'95'!M38,'96'!M38,'97'!M38,'98'!M38,'142'!M38,'143'!M38,'90'!M38,'93A'!M38)</f>
        <v>43.438461538461539</v>
      </c>
      <c r="N38" s="14">
        <f>AVERAGE('78'!N38,'79'!N38,'80'!N38,'81'!N38,'82'!N38,'83'!N38,'84A'!N38,'84'!N38,'85'!N38,'86'!N38,'87'!N38,'88'!N38,'89'!N38,'91'!N38,'92'!N38,'93'!N38,'94'!N38,'94A'!N38,'95'!N38,'96'!N38,'97'!N38,'98'!N38,'142'!N38,'143'!N38,'90'!N38,'93A'!N38)</f>
        <v>4.3956043956043953E-2</v>
      </c>
      <c r="O38" s="14">
        <f>AVERAGE('78'!O38,'79'!O38,'80'!O38,'81'!O38,'82'!O38,'83'!O38,'84A'!O38,'84'!O38,'85'!O38,'86'!O38,'87'!O38,'88'!O38,'89'!O38,'91'!O38,'92'!O38,'93'!O38,'94'!O38,'94A'!O38,'95'!O38,'96'!O38,'97'!O38,'98'!O38,'142'!O38,'143'!O38,'90'!O38)</f>
        <v>39.05714285714285</v>
      </c>
      <c r="P38" s="14">
        <f>AVERAGE('78'!P38,'79'!P38,'80'!P38,'81'!P38,'82'!P38,'83'!P38,'84A'!P38,'84'!P38,'85'!P38,'86'!P38,'87'!P38,'88'!P38,'89'!P38,'91'!P38,'92'!P38,'93'!P38,'94'!P38,'94A'!P38,'95'!P38,'96'!P38,'97'!P38,'98'!P38,'142'!P38,'143'!P38,'90'!P38)</f>
        <v>81.21142857142857</v>
      </c>
      <c r="R38" s="28" t="s">
        <v>88</v>
      </c>
      <c r="S38" s="26">
        <f t="shared" ref="S38:AF38" si="28">SUM(S13:S18)</f>
        <v>234</v>
      </c>
      <c r="T38" s="26">
        <f t="shared" si="28"/>
        <v>74.220879120879118</v>
      </c>
      <c r="U38" s="26">
        <f t="shared" si="28"/>
        <v>109.80769230769231</v>
      </c>
      <c r="V38" s="26">
        <f t="shared" si="28"/>
        <v>301.66923076923081</v>
      </c>
      <c r="W38" s="26">
        <f t="shared" si="28"/>
        <v>11.268681318681319</v>
      </c>
      <c r="X38" s="26">
        <f t="shared" si="28"/>
        <v>12.637362637362639</v>
      </c>
      <c r="Y38" s="26">
        <f t="shared" si="28"/>
        <v>91.668681318681323</v>
      </c>
      <c r="Z38" s="26">
        <f t="shared" si="28"/>
        <v>54.247802197802208</v>
      </c>
      <c r="AA38" s="26">
        <f t="shared" si="28"/>
        <v>21.709340659340661</v>
      </c>
      <c r="AB38" s="26">
        <f t="shared" si="28"/>
        <v>92.734615384615381</v>
      </c>
      <c r="AC38" s="26">
        <f t="shared" si="28"/>
        <v>1092.8538461538462</v>
      </c>
      <c r="AD38" s="26">
        <f t="shared" si="28"/>
        <v>1.5862637362637364</v>
      </c>
      <c r="AE38" s="27">
        <f t="shared" si="28"/>
        <v>910.53771428571417</v>
      </c>
      <c r="AF38" s="27">
        <f t="shared" si="28"/>
        <v>1959.2405714285715</v>
      </c>
    </row>
    <row r="39" spans="2:32" ht="23.1" customHeight="1" x14ac:dyDescent="0.25">
      <c r="B39" s="20" t="s">
        <v>89</v>
      </c>
      <c r="C39" s="14">
        <f>AVERAGE('78'!C39,'79'!C39,'80'!C39,'81'!C39,'82'!C39,'83'!C39,'84A'!C39,'84'!C39,'85'!C39,'86'!C39,'87'!C39,'88'!C39,'89'!C39,'91'!C39,'92'!C39,'93'!C39,'94'!C39,'94A'!C39,'95'!C39,'96'!C39,'97'!C39,'98'!C39,'142'!C39,'143'!C39,'90'!C39,'93A'!C39)</f>
        <v>10.410989010989011</v>
      </c>
      <c r="D39" s="14">
        <f>AVERAGE('78'!D39,'79'!D39,'80'!D39,'81'!D39,'82'!D39,'83'!D39,'84A'!D39,'84'!D39,'85'!D39,'86'!D39,'87'!D39,'88'!D39,'89'!D39,'91'!D39,'92'!D39,'93'!D39,'94'!D39,'94A'!D39,'95'!D39,'96'!D39,'97'!D39,'98'!D39,'142'!D39,'143'!D39,'90'!D39,'93A'!D39)</f>
        <v>3.1324175824175828</v>
      </c>
      <c r="E39" s="14">
        <f>AVERAGE('78'!E39,'79'!E39,'80'!E39,'81'!E39,'82'!E39,'83'!E39,'84A'!E39,'84'!E39,'85'!E39,'86'!E39,'87'!E39,'88'!E39,'89'!E39,'91'!E39,'92'!E39,'93'!E39,'94'!E39,'94A'!E39,'95'!E39,'96'!E39,'97'!E39,'98'!E39,'142'!E39,'143'!E39,'90'!E39,'93A'!E39)</f>
        <v>4.8895604395604391</v>
      </c>
      <c r="F39" s="14">
        <f>AVERAGE('78'!F39,'79'!F39,'80'!F39,'81'!F39,'82'!F39,'83'!F39,'84A'!F39,'84'!F39,'85'!F39,'86'!F39,'87'!F39,'88'!F39,'89'!F39,'91'!F39,'92'!F39,'93'!F39,'94'!F39,'94A'!F39,'95'!F39,'96'!F39,'97'!F39,'98'!F39,'142'!F39,'143'!F39,'90'!F39,'93A'!F39)</f>
        <v>12.742307692307692</v>
      </c>
      <c r="G39" s="14">
        <f>AVERAGE('78'!G39,'79'!G39,'80'!G39,'81'!G39,'82'!G39,'83'!G39,'84A'!G39,'84'!G39,'85'!G39,'86'!G39,'87'!G39,'88'!G39,'89'!G39,'91'!G39,'92'!G39,'93'!G39,'94'!G39,'94A'!G39,'95'!G39,'96'!G39,'97'!G39,'98'!G39,'142'!G39,'143'!G39,'90'!G39,'93A'!G39)</f>
        <v>0.41318681318681322</v>
      </c>
      <c r="H39" s="14">
        <f>AVERAGE('78'!H39,'79'!H39,'80'!H39,'81'!H39,'82'!H39,'83'!H39,'84A'!H39,'84'!H39,'85'!H39,'86'!H39,'87'!H39,'88'!H39,'89'!H39,'91'!H39,'92'!H39,'93'!H39,'94'!H39,'94A'!H39,'95'!H39,'96'!H39,'97'!H39,'98'!H39,'142'!H39,'143'!H39,'90'!H39,'93A'!H39)</f>
        <v>0.71483516483516485</v>
      </c>
      <c r="I39" s="14">
        <f>AVERAGE('78'!I39,'79'!I39,'80'!I39,'81'!I39,'82'!I39,'83'!I39,'84A'!I39,'84'!I39,'85'!I39,'86'!I39,'87'!I39,'88'!I39,'89'!I39,'91'!I39,'92'!I39,'93'!I39,'94'!I39,'94A'!I39,'95'!I39,'96'!I39,'97'!I39,'98'!I39,'142'!I39,'143'!I39,'90'!I39,'93A'!I39)</f>
        <v>3.8664835164835156</v>
      </c>
      <c r="J39" s="14">
        <f>AVERAGE('78'!J39,'79'!J39,'80'!J39,'81'!J39,'82'!J39,'83'!J39,'84A'!J39,'84'!J39,'85'!J39,'86'!J39,'87'!J39,'88'!J39,'89'!J39,'91'!J39,'92'!J39,'93'!J39,'94'!J39,'94A'!J39,'95'!J39,'96'!J39,'97'!J39,'98'!J39,'142'!J39,'143'!J39,'90'!J39,'93A'!J39)</f>
        <v>2.2648351648351648</v>
      </c>
      <c r="K39" s="14">
        <f>AVERAGE('78'!K39,'79'!K39,'80'!K39,'81'!K39,'82'!K39,'83'!K39,'84A'!K39,'84'!K39,'85'!K39,'86'!K39,'87'!K39,'88'!K39,'89'!K39,'91'!K39,'92'!K39,'93'!K39,'94'!K39,'94A'!K39,'95'!K39,'96'!K39,'97'!K39,'98'!K39,'142'!K39,'143'!K39,'90'!K39,'93A'!K39)</f>
        <v>0.92582417582417587</v>
      </c>
      <c r="L39" s="14">
        <f>AVERAGE('78'!L39,'79'!L39,'80'!L39,'81'!L39,'82'!L39,'83'!L39,'84A'!L39,'84'!L39,'85'!L39,'86'!L39,'87'!L39,'88'!L39,'89'!L39,'91'!L39,'92'!L39,'93'!L39,'94'!L39,'94A'!L39,'95'!L39,'96'!L39,'97'!L39,'98'!L39,'142'!L39,'143'!L39,'90'!L39,'93A'!L39)</f>
        <v>4.2274725274725267</v>
      </c>
      <c r="M39" s="14">
        <f>AVERAGE('78'!M39,'79'!M39,'80'!M39,'81'!M39,'82'!M39,'83'!M39,'84A'!M39,'84'!M39,'85'!M39,'86'!M39,'87'!M39,'88'!M39,'89'!M39,'91'!M39,'92'!M39,'93'!M39,'94'!M39,'94A'!M39,'95'!M39,'96'!M39,'97'!M39,'98'!M39,'142'!M39,'143'!M39,'90'!M39,'93A'!M39)</f>
        <v>42.57747252747253</v>
      </c>
      <c r="N39" s="14">
        <f>AVERAGE('78'!N39,'79'!N39,'80'!N39,'81'!N39,'82'!N39,'83'!N39,'84A'!N39,'84'!N39,'85'!N39,'86'!N39,'87'!N39,'88'!N39,'89'!N39,'91'!N39,'92'!N39,'93'!N39,'94'!N39,'94A'!N39,'95'!N39,'96'!N39,'97'!N39,'98'!N39,'142'!N39,'143'!N39,'90'!N39,'93A'!N39)</f>
        <v>1.5934065934065933E-2</v>
      </c>
      <c r="O39" s="14">
        <f>AVERAGE('78'!O39,'79'!O39,'80'!O39,'81'!O39,'82'!O39,'83'!O39,'84A'!O39,'84'!O39,'85'!O39,'86'!O39,'87'!O39,'88'!O39,'89'!O39,'91'!O39,'92'!O39,'93'!O39,'94'!O39,'94A'!O39,'95'!O39,'96'!O39,'97'!O39,'98'!O39,'142'!O39,'143'!O39,'90'!O39)</f>
        <v>38.971428571428575</v>
      </c>
      <c r="P39" s="14">
        <f>AVERAGE('78'!P39,'79'!P39,'80'!P39,'81'!P39,'82'!P39,'83'!P39,'84A'!P39,'84'!P39,'85'!P39,'86'!P39,'87'!P39,'88'!P39,'89'!P39,'91'!P39,'92'!P39,'93'!P39,'94'!P39,'94A'!P39,'95'!P39,'96'!P39,'97'!P39,'98'!P39,'142'!P39,'143'!P39,'90'!P39)</f>
        <v>80.165714285714273</v>
      </c>
      <c r="R39" s="29" t="s">
        <v>90</v>
      </c>
      <c r="S39" s="26">
        <f t="shared" ref="S39:AF39" si="29">SUM(S19:S21)</f>
        <v>135.51593406593406</v>
      </c>
      <c r="T39" s="26">
        <f t="shared" si="29"/>
        <v>44.149450549450549</v>
      </c>
      <c r="U39" s="26">
        <f t="shared" si="29"/>
        <v>63.591758241758249</v>
      </c>
      <c r="V39" s="26">
        <f t="shared" si="29"/>
        <v>162.11428571428573</v>
      </c>
      <c r="W39" s="26">
        <f t="shared" si="29"/>
        <v>8.1807692307692292</v>
      </c>
      <c r="X39" s="26">
        <f t="shared" si="29"/>
        <v>6.9857142857142849</v>
      </c>
      <c r="Y39" s="26">
        <f t="shared" si="29"/>
        <v>56.745054945054946</v>
      </c>
      <c r="Z39" s="26">
        <f t="shared" si="29"/>
        <v>34.990109890109892</v>
      </c>
      <c r="AA39" s="26">
        <f t="shared" si="29"/>
        <v>14.514835164835162</v>
      </c>
      <c r="AB39" s="26">
        <f t="shared" si="29"/>
        <v>68.719230769230762</v>
      </c>
      <c r="AC39" s="26">
        <f t="shared" si="29"/>
        <v>585.05073260073254</v>
      </c>
      <c r="AD39" s="26">
        <f t="shared" si="29"/>
        <v>0.83516483516483508</v>
      </c>
      <c r="AE39" s="27">
        <f t="shared" si="29"/>
        <v>539.64</v>
      </c>
      <c r="AF39" s="27">
        <f t="shared" si="29"/>
        <v>1100.4133333333334</v>
      </c>
    </row>
    <row r="40" spans="2:32" ht="23.1" customHeight="1" x14ac:dyDescent="0.25">
      <c r="B40" s="20" t="s">
        <v>91</v>
      </c>
      <c r="C40" s="14">
        <f>AVERAGE('78'!C40,'79'!C40,'80'!C40,'81'!C40,'82'!C40,'83'!C40,'84A'!C40,'84'!C40,'85'!C40,'86'!C40,'87'!C40,'88'!C40,'89'!C40,'91'!C40,'92'!C40,'93'!C40,'94'!C40,'94A'!C40,'95'!C40,'96'!C40,'97'!C40,'98'!C40,'142'!C40,'143'!C40,'90'!C40,'93A'!C40)</f>
        <v>9.6516483516483511</v>
      </c>
      <c r="D40" s="14">
        <f>AVERAGE('78'!D40,'79'!D40,'80'!D40,'81'!D40,'82'!D40,'83'!D40,'84A'!D40,'84'!D40,'85'!D40,'86'!D40,'87'!D40,'88'!D40,'89'!D40,'91'!D40,'92'!D40,'93'!D40,'94'!D40,'94A'!D40,'95'!D40,'96'!D40,'97'!D40,'98'!D40,'142'!D40,'143'!D40,'90'!D40,'93A'!D40)</f>
        <v>3.1236263736263732</v>
      </c>
      <c r="E40" s="14">
        <f>AVERAGE('78'!E40,'79'!E40,'80'!E40,'81'!E40,'82'!E40,'83'!E40,'84A'!E40,'84'!E40,'85'!E40,'86'!E40,'87'!E40,'88'!E40,'89'!E40,'91'!E40,'92'!E40,'93'!E40,'94'!E40,'94A'!E40,'95'!E40,'96'!E40,'97'!E40,'98'!E40,'142'!E40,'143'!E40,'90'!E40,'93A'!E40)</f>
        <v>4.7428571428571429</v>
      </c>
      <c r="F40" s="14">
        <f>AVERAGE('78'!F40,'79'!F40,'80'!F40,'81'!F40,'82'!F40,'83'!F40,'84A'!F40,'84'!F40,'85'!F40,'86'!F40,'87'!F40,'88'!F40,'89'!F40,'91'!F40,'92'!F40,'93'!F40,'94'!F40,'94A'!F40,'95'!F40,'96'!F40,'97'!F40,'98'!F40,'142'!F40,'143'!F40,'90'!F40,'93A'!F40)</f>
        <v>12.823076923076927</v>
      </c>
      <c r="G40" s="14">
        <f>AVERAGE('78'!G40,'79'!G40,'80'!G40,'81'!G40,'82'!G40,'83'!G40,'84A'!G40,'84'!G40,'85'!G40,'86'!G40,'87'!G40,'88'!G40,'89'!G40,'91'!G40,'92'!G40,'93'!G40,'94'!G40,'94A'!G40,'95'!G40,'96'!G40,'97'!G40,'98'!G40,'142'!G40,'143'!G40,'90'!G40,'93A'!G40)</f>
        <v>0.5472527472527472</v>
      </c>
      <c r="H40" s="14">
        <f>AVERAGE('78'!H40,'79'!H40,'80'!H40,'81'!H40,'82'!H40,'83'!H40,'84A'!H40,'84'!H40,'85'!H40,'86'!H40,'87'!H40,'88'!H40,'89'!H40,'91'!H40,'92'!H40,'93'!H40,'94'!H40,'94A'!H40,'95'!H40,'96'!H40,'97'!H40,'98'!H40,'142'!H40,'143'!H40,'90'!H40,'93A'!H40)</f>
        <v>0.76593406593406599</v>
      </c>
      <c r="I40" s="14">
        <f>AVERAGE('78'!I40,'79'!I40,'80'!I40,'81'!I40,'82'!I40,'83'!I40,'84A'!I40,'84'!I40,'85'!I40,'86'!I40,'87'!I40,'88'!I40,'89'!I40,'91'!I40,'92'!I40,'93'!I40,'94'!I40,'94A'!I40,'95'!I40,'96'!I40,'97'!I40,'98'!I40,'142'!I40,'143'!I40,'90'!I40,'93A'!I40)</f>
        <v>4.0505494505494504</v>
      </c>
      <c r="J40" s="14">
        <f>AVERAGE('78'!J40,'79'!J40,'80'!J40,'81'!J40,'82'!J40,'83'!J40,'84A'!J40,'84'!J40,'85'!J40,'86'!J40,'87'!J40,'88'!J40,'89'!J40,'91'!J40,'92'!J40,'93'!J40,'94'!J40,'94A'!J40,'95'!J40,'96'!J40,'97'!J40,'98'!J40,'142'!J40,'143'!J40,'90'!J40,'93A'!J40)</f>
        <v>2.6203296703296703</v>
      </c>
      <c r="K40" s="14">
        <f>AVERAGE('78'!K40,'79'!K40,'80'!K40,'81'!K40,'82'!K40,'83'!K40,'84A'!K40,'84'!K40,'85'!K40,'86'!K40,'87'!K40,'88'!K40,'89'!K40,'91'!K40,'92'!K40,'93'!K40,'94'!K40,'94A'!K40,'95'!K40,'96'!K40,'97'!K40,'98'!K40,'142'!K40,'143'!K40,'90'!K40,'93A'!K40)</f>
        <v>1.04010989010989</v>
      </c>
      <c r="L40" s="14">
        <f>AVERAGE('78'!L40,'79'!L40,'80'!L40,'81'!L40,'82'!L40,'83'!L40,'84A'!L40,'84'!L40,'85'!L40,'86'!L40,'87'!L40,'88'!L40,'89'!L40,'91'!L40,'92'!L40,'93'!L40,'94'!L40,'94A'!L40,'95'!L40,'96'!L40,'97'!L40,'98'!L40,'142'!L40,'143'!L40,'90'!L40,'93A'!L40)</f>
        <v>4.0697802197802204</v>
      </c>
      <c r="M40" s="14">
        <f>AVERAGE('78'!M40,'79'!M40,'80'!M40,'81'!M40,'82'!M40,'83'!M40,'84A'!M40,'84'!M40,'85'!M40,'86'!M40,'87'!M40,'88'!M40,'89'!M40,'91'!M40,'92'!M40,'93'!M40,'94'!M40,'94A'!M40,'95'!M40,'96'!M40,'97'!M40,'98'!M40,'142'!M40,'143'!M40,'90'!M40,'93A'!M40)</f>
        <v>45.070329670329663</v>
      </c>
      <c r="N40" s="14">
        <f>AVERAGE('78'!N40,'79'!N40,'80'!N40,'81'!N40,'82'!N40,'83'!N40,'84A'!N40,'84'!N40,'85'!N40,'86'!N40,'87'!N40,'88'!N40,'89'!N40,'91'!N40,'92'!N40,'93'!N40,'94'!N40,'94A'!N40,'95'!N40,'96'!N40,'97'!N40,'98'!N40,'142'!N40,'143'!N40,'90'!N40,'93A'!N40)</f>
        <v>9.2307692307692285E-2</v>
      </c>
      <c r="O40" s="14">
        <f>AVERAGE('78'!O40,'79'!O40,'80'!O40,'81'!O40,'82'!O40,'83'!O40,'84A'!O40,'84'!O40,'85'!O40,'86'!O40,'87'!O40,'88'!O40,'89'!O40,'91'!O40,'92'!O40,'93'!O40,'94'!O40,'94A'!O40,'95'!O40,'96'!O40,'97'!O40,'98'!O40,'142'!O40,'143'!O40,'90'!O40)</f>
        <v>39.24</v>
      </c>
      <c r="P40" s="14">
        <f>AVERAGE('78'!P40,'79'!P40,'80'!P40,'81'!P40,'82'!P40,'83'!P40,'84A'!P40,'84'!P40,'85'!P40,'86'!P40,'87'!P40,'88'!P40,'89'!P40,'91'!P40,'92'!P40,'93'!P40,'94'!P40,'94A'!P40,'95'!P40,'96'!P40,'97'!P40,'98'!P40,'142'!P40,'143'!P40,'90'!P40)</f>
        <v>82.708571428571418</v>
      </c>
      <c r="R40" s="30" t="s">
        <v>92</v>
      </c>
      <c r="S40" s="26">
        <f t="shared" ref="S40:AF40" si="30">SUM(S10:S21)</f>
        <v>456.19065934065929</v>
      </c>
      <c r="T40" s="26">
        <f t="shared" si="30"/>
        <v>146.42637362637362</v>
      </c>
      <c r="U40" s="26">
        <f t="shared" si="30"/>
        <v>213.67472527472529</v>
      </c>
      <c r="V40" s="26">
        <f t="shared" si="30"/>
        <v>587.69945054945038</v>
      </c>
      <c r="W40" s="26">
        <f t="shared" si="30"/>
        <v>26.329670329670332</v>
      </c>
      <c r="X40" s="26">
        <f t="shared" si="30"/>
        <v>24.386813186813185</v>
      </c>
      <c r="Y40" s="26">
        <f t="shared" si="30"/>
        <v>181.53131868131868</v>
      </c>
      <c r="Z40" s="26">
        <f t="shared" si="30"/>
        <v>110.86208791208793</v>
      </c>
      <c r="AA40" s="26">
        <f t="shared" si="30"/>
        <v>46.425274725274718</v>
      </c>
      <c r="AB40" s="26">
        <f t="shared" si="30"/>
        <v>201.87967032967032</v>
      </c>
      <c r="AC40" s="26">
        <f t="shared" si="30"/>
        <v>2171.3441391941392</v>
      </c>
      <c r="AD40" s="26">
        <f t="shared" si="30"/>
        <v>3.4780219780219781</v>
      </c>
      <c r="AE40" s="27">
        <f t="shared" si="30"/>
        <v>1810.1148571428569</v>
      </c>
      <c r="AF40" s="27">
        <f t="shared" si="30"/>
        <v>3894.1796190476193</v>
      </c>
    </row>
    <row r="41" spans="2:32" ht="23.1" customHeight="1" x14ac:dyDescent="0.25">
      <c r="B41" s="13" t="s">
        <v>93</v>
      </c>
      <c r="C41" s="14">
        <f>AVERAGE('78'!C41,'79'!C41,'80'!C41,'81'!C41,'82'!C41,'83'!C41,'84A'!C41,'84'!C41,'85'!C41,'86'!C41,'87'!C41,'88'!C41,'89'!C41,'91'!C41,'92'!C41,'93'!C41,'94'!C41,'94A'!C41,'95'!C41,'96'!C41,'97'!C41,'98'!C41,'142'!C41,'143'!C41,'90'!C41,'93A'!C41)</f>
        <v>9.4670329670329672</v>
      </c>
      <c r="D41" s="14">
        <f>AVERAGE('78'!D41,'79'!D41,'80'!D41,'81'!D41,'82'!D41,'83'!D41,'84A'!D41,'84'!D41,'85'!D41,'86'!D41,'87'!D41,'88'!D41,'89'!D41,'91'!D41,'92'!D41,'93'!D41,'94'!D41,'94A'!D41,'95'!D41,'96'!D41,'97'!D41,'98'!D41,'142'!D41,'143'!D41,'90'!D41,'93A'!D41)</f>
        <v>2.9214285714285713</v>
      </c>
      <c r="E41" s="14">
        <f>AVERAGE('78'!E41,'79'!E41,'80'!E41,'81'!E41,'82'!E41,'83'!E41,'84A'!E41,'84'!E41,'85'!E41,'86'!E41,'87'!E41,'88'!E41,'89'!E41,'91'!E41,'92'!E41,'93'!E41,'94'!E41,'94A'!E41,'95'!E41,'96'!E41,'97'!E41,'98'!E41,'142'!E41,'143'!E41,'90'!E41,'93A'!E41)</f>
        <v>4.7890109890109906</v>
      </c>
      <c r="F41" s="14">
        <f>AVERAGE('78'!F41,'79'!F41,'80'!F41,'81'!F41,'82'!F41,'83'!F41,'84A'!F41,'84'!F41,'85'!F41,'86'!F41,'87'!F41,'88'!F41,'89'!F41,'91'!F41,'92'!F41,'93'!F41,'94'!F41,'94A'!F41,'95'!F41,'96'!F41,'97'!F41,'98'!F41,'142'!F41,'143'!F41,'90'!F41,'93A'!F41)</f>
        <v>12.426923076923078</v>
      </c>
      <c r="G41" s="14">
        <f>AVERAGE('78'!G41,'79'!G41,'80'!G41,'81'!G41,'82'!G41,'83'!G41,'84A'!G41,'84'!G41,'85'!G41,'86'!G41,'87'!G41,'88'!G41,'89'!G41,'91'!G41,'92'!G41,'93'!G41,'94'!G41,'94A'!G41,'95'!G41,'96'!G41,'97'!G41,'98'!G41,'142'!G41,'143'!G41,'90'!G41,'93A'!G41)</f>
        <v>0.55329670329670322</v>
      </c>
      <c r="H41" s="14">
        <f>AVERAGE('78'!H41,'79'!H41,'80'!H41,'81'!H41,'82'!H41,'83'!H41,'84A'!H41,'84'!H41,'85'!H41,'86'!H41,'87'!H41,'88'!H41,'89'!H41,'91'!H41,'92'!H41,'93'!H41,'94'!H41,'94A'!H41,'95'!H41,'96'!H41,'97'!H41,'98'!H41,'142'!H41,'143'!H41,'90'!H41,'93A'!H41)</f>
        <v>0.61813186813186816</v>
      </c>
      <c r="I41" s="14">
        <f>AVERAGE('78'!I41,'79'!I41,'80'!I41,'81'!I41,'82'!I41,'83'!I41,'84A'!I41,'84'!I41,'85'!I41,'86'!I41,'87'!I41,'88'!I41,'89'!I41,'91'!I41,'92'!I41,'93'!I41,'94'!I41,'94A'!I41,'95'!I41,'96'!I41,'97'!I41,'98'!I41,'142'!I41,'143'!I41,'90'!I41,'93A'!I41)</f>
        <v>4.1884615384615378</v>
      </c>
      <c r="J41" s="14">
        <f>AVERAGE('78'!J41,'79'!J41,'80'!J41,'81'!J41,'82'!J41,'83'!J41,'84A'!J41,'84'!J41,'85'!J41,'86'!J41,'87'!J41,'88'!J41,'89'!J41,'91'!J41,'92'!J41,'93'!J41,'94'!J41,'94A'!J41,'95'!J41,'96'!J41,'97'!J41,'98'!J41,'142'!J41,'143'!J41,'90'!J41,'93A'!J41)</f>
        <v>2.5609890109890112</v>
      </c>
      <c r="K41" s="14">
        <f>AVERAGE('78'!K41,'79'!K41,'80'!K41,'81'!K41,'82'!K41,'83'!K41,'84A'!K41,'84'!K41,'85'!K41,'86'!K41,'87'!K41,'88'!K41,'89'!K41,'91'!K41,'92'!K41,'93'!K41,'94'!K41,'94A'!K41,'95'!K41,'96'!K41,'97'!K41,'98'!K41,'142'!K41,'143'!K41,'90'!K41,'93A'!K41)</f>
        <v>1.0703296703296703</v>
      </c>
      <c r="L41" s="14">
        <f>AVERAGE('78'!L41,'79'!L41,'80'!L41,'81'!L41,'82'!L41,'83'!L41,'84A'!L41,'84'!L41,'85'!L41,'86'!L41,'87'!L41,'88'!L41,'89'!L41,'91'!L41,'92'!L41,'93'!L41,'94'!L41,'94A'!L41,'95'!L41,'96'!L41,'97'!L41,'98'!L41,'142'!L41,'143'!L41,'90'!L41,'93A'!L41)</f>
        <v>4.7390109890109882</v>
      </c>
      <c r="M41" s="14">
        <f>AVERAGE('78'!M41,'79'!M41,'80'!M41,'81'!M41,'82'!M41,'83'!M41,'84A'!M41,'84'!M41,'85'!M41,'86'!M41,'87'!M41,'88'!M41,'89'!M41,'91'!M41,'92'!M41,'93'!M41,'94'!M41,'94A'!M41,'95'!M41,'96'!M41,'97'!M41,'98'!M41,'142'!M41,'143'!M41,'90'!M41,'93A'!M41)</f>
        <v>42.088461538461537</v>
      </c>
      <c r="N41" s="14">
        <f>AVERAGE('78'!N41,'79'!N41,'80'!N41,'81'!N41,'82'!N41,'83'!N41,'84A'!N41,'84'!N41,'85'!N41,'86'!N41,'87'!N41,'88'!N41,'89'!N41,'91'!N41,'92'!N41,'93'!N41,'94'!N41,'94A'!N41,'95'!N41,'96'!N41,'97'!N41,'98'!N41,'142'!N41,'143'!N41,'90'!N41,'93A'!N41)</f>
        <v>9.2857142857142846E-2</v>
      </c>
      <c r="O41" s="14">
        <f>AVERAGE('78'!O41,'79'!O41,'80'!O41,'81'!O41,'82'!O41,'83'!O41,'84A'!O41,'84'!O41,'85'!O41,'86'!O41,'87'!O41,'88'!O41,'89'!O41,'91'!O41,'92'!O41,'93'!O41,'94'!O41,'94A'!O41,'95'!O41,'96'!O41,'97'!O41,'98'!O41,'142'!O41,'143'!O41,'90'!O41)</f>
        <v>39.051428571428573</v>
      </c>
      <c r="P41" s="14">
        <f>AVERAGE('78'!P41,'79'!P41,'80'!P41,'81'!P41,'82'!P41,'83'!P41,'84A'!P41,'84'!P41,'85'!P41,'86'!P41,'87'!P41,'88'!P41,'89'!P41,'91'!P41,'92'!P41,'93'!P41,'94'!P41,'94A'!P41,'95'!P41,'96'!P41,'97'!P41,'98'!P41,'142'!P41,'143'!P41,'90'!P41)</f>
        <v>79.931428571428583</v>
      </c>
      <c r="R41" s="30" t="s">
        <v>94</v>
      </c>
      <c r="S41" s="26">
        <f>SUM(S10:S33)</f>
        <v>660.36181318681304</v>
      </c>
      <c r="T41" s="26">
        <f t="shared" ref="T41:AD41" si="31">SUM(T10:T33)</f>
        <v>201.88406593406592</v>
      </c>
      <c r="U41" s="26">
        <f t="shared" si="31"/>
        <v>286.17664835164834</v>
      </c>
      <c r="V41" s="26">
        <f t="shared" si="31"/>
        <v>775.35906593406594</v>
      </c>
      <c r="W41" s="26">
        <f t="shared" si="31"/>
        <v>44.483516483516496</v>
      </c>
      <c r="X41" s="26">
        <f t="shared" si="31"/>
        <v>58.244505494505489</v>
      </c>
      <c r="Y41" s="26">
        <f t="shared" si="31"/>
        <v>281.68901098901102</v>
      </c>
      <c r="Z41" s="26">
        <f t="shared" si="31"/>
        <v>207.00824175824172</v>
      </c>
      <c r="AA41" s="26">
        <f t="shared" si="31"/>
        <v>91.257967032967031</v>
      </c>
      <c r="AB41" s="26">
        <f t="shared" si="31"/>
        <v>352.83543956043962</v>
      </c>
      <c r="AC41" s="26">
        <f t="shared" si="31"/>
        <v>2763.7076007326004</v>
      </c>
      <c r="AD41" s="26">
        <f t="shared" si="31"/>
        <v>5.4530219780219777</v>
      </c>
      <c r="AE41" s="27">
        <f>SUM(AE10:AE33)</f>
        <v>2653.1948571428566</v>
      </c>
      <c r="AF41" s="27">
        <f>SUM(AF10:AF33)</f>
        <v>5339.7196190476188</v>
      </c>
    </row>
    <row r="42" spans="2:32" ht="23.1" customHeight="1" x14ac:dyDescent="0.25">
      <c r="B42" s="20" t="s">
        <v>95</v>
      </c>
      <c r="C42" s="14">
        <f>AVERAGE('78'!C42,'79'!C42,'80'!C42,'81'!C42,'82'!C42,'83'!C42,'84A'!C42,'84'!C42,'85'!C42,'86'!C42,'87'!C42,'88'!C42,'89'!C42,'91'!C42,'92'!C42,'93'!C42,'94'!C42,'94A'!C42,'95'!C42,'96'!C42,'97'!C42,'98'!C42,'142'!C42,'143'!C42,'90'!C42,'93A'!C42)</f>
        <v>9.9620879120879113</v>
      </c>
      <c r="D42" s="14">
        <f>AVERAGE('78'!D42,'79'!D42,'80'!D42,'81'!D42,'82'!D42,'83'!D42,'84A'!D42,'84'!D42,'85'!D42,'86'!D42,'87'!D42,'88'!D42,'89'!D42,'91'!D42,'92'!D42,'93'!D42,'94'!D42,'94A'!D42,'95'!D42,'96'!D42,'97'!D42,'98'!D42,'142'!D42,'143'!D42,'90'!D42,'93A'!D42)</f>
        <v>3.3175824175824178</v>
      </c>
      <c r="E42" s="14">
        <f>AVERAGE('78'!E42,'79'!E42,'80'!E42,'81'!E42,'82'!E42,'83'!E42,'84A'!E42,'84'!E42,'85'!E42,'86'!E42,'87'!E42,'88'!E42,'89'!E42,'91'!E42,'92'!E42,'93'!E42,'94'!E42,'94A'!E42,'95'!E42,'96'!E42,'97'!E42,'98'!E42,'142'!E42,'143'!E42,'90'!E42,'93A'!E42)</f>
        <v>4.6692307692307695</v>
      </c>
      <c r="F42" s="14">
        <f>AVERAGE('78'!F42,'79'!F42,'80'!F42,'81'!F42,'82'!F42,'83'!F42,'84A'!F42,'84'!F42,'85'!F42,'86'!F42,'87'!F42,'88'!F42,'89'!F42,'91'!F42,'92'!F42,'93'!F42,'94'!F42,'94A'!F42,'95'!F42,'96'!F42,'97'!F42,'98'!F42,'142'!F42,'143'!F42,'90'!F42,'93A'!F42)</f>
        <v>12.924725274725274</v>
      </c>
      <c r="G42" s="14">
        <f>AVERAGE('78'!G42,'79'!G42,'80'!G42,'81'!G42,'82'!G42,'83'!G42,'84A'!G42,'84'!G42,'85'!G42,'86'!G42,'87'!G42,'88'!G42,'89'!G42,'91'!G42,'92'!G42,'93'!G42,'94'!G42,'94A'!G42,'95'!G42,'96'!G42,'97'!G42,'98'!G42,'142'!G42,'143'!G42,'90'!G42,'93A'!G42)</f>
        <v>0.43571428571428567</v>
      </c>
      <c r="H42" s="14">
        <f>AVERAGE('78'!H42,'79'!H42,'80'!H42,'81'!H42,'82'!H42,'83'!H42,'84A'!H42,'84'!H42,'85'!H42,'86'!H42,'87'!H42,'88'!H42,'89'!H42,'91'!H42,'92'!H42,'93'!H42,'94'!H42,'94A'!H42,'95'!H42,'96'!H42,'97'!H42,'98'!H42,'142'!H42,'143'!H42,'90'!H42,'93A'!H42)</f>
        <v>0.54780219780219774</v>
      </c>
      <c r="I42" s="14">
        <f>AVERAGE('78'!I42,'79'!I42,'80'!I42,'81'!I42,'82'!I42,'83'!I42,'84A'!I42,'84'!I42,'85'!I42,'86'!I42,'87'!I42,'88'!I42,'89'!I42,'91'!I42,'92'!I42,'93'!I42,'94'!I42,'94A'!I42,'95'!I42,'96'!I42,'97'!I42,'98'!I42,'142'!I42,'143'!I42,'90'!I42,'93A'!I42)</f>
        <v>4.2604395604395604</v>
      </c>
      <c r="J42" s="14">
        <f>AVERAGE('78'!J42,'79'!J42,'80'!J42,'81'!J42,'82'!J42,'83'!J42,'84A'!J42,'84'!J42,'85'!J42,'86'!J42,'87'!J42,'88'!J42,'89'!J42,'91'!J42,'92'!J42,'93'!J42,'94'!J42,'94A'!J42,'95'!J42,'96'!J42,'97'!J42,'98'!J42,'142'!J42,'143'!J42,'90'!J42,'93A'!J42)</f>
        <v>2.5087912087912088</v>
      </c>
      <c r="K42" s="14">
        <f>AVERAGE('78'!K42,'79'!K42,'80'!K42,'81'!K42,'82'!K42,'83'!K42,'84A'!K42,'84'!K42,'85'!K42,'86'!K42,'87'!K42,'88'!K42,'89'!K42,'91'!K42,'92'!K42,'93'!K42,'94'!K42,'94A'!K42,'95'!K42,'96'!K42,'97'!K42,'98'!K42,'142'!K42,'143'!K42,'90'!K42,'93A'!K42)</f>
        <v>0.78791208791208789</v>
      </c>
      <c r="L42" s="14">
        <f>AVERAGE('78'!L42,'79'!L42,'80'!L42,'81'!L42,'82'!L42,'83'!L42,'84A'!L42,'84'!L42,'85'!L42,'86'!L42,'87'!L42,'88'!L42,'89'!L42,'91'!L42,'92'!L42,'93'!L42,'94'!L42,'94A'!L42,'95'!L42,'96'!L42,'97'!L42,'98'!L42,'142'!L42,'143'!L42,'90'!L42,'93A'!L42)</f>
        <v>4.673626373626373</v>
      </c>
      <c r="M42" s="14">
        <f>AVERAGE('78'!M42,'79'!M42,'80'!M42,'81'!M42,'82'!M42,'83'!M42,'84A'!M42,'84'!M42,'85'!M42,'86'!M42,'87'!M42,'88'!M42,'89'!M42,'91'!M42,'92'!M42,'93'!M42,'94'!M42,'94A'!M42,'95'!M42,'96'!M42,'97'!M42,'98'!M42,'142'!M42,'143'!M42,'90'!M42,'93A'!M42)</f>
        <v>43.807692307692314</v>
      </c>
      <c r="N42" s="14">
        <f>AVERAGE('78'!N42,'79'!N42,'80'!N42,'81'!N42,'82'!N42,'83'!N42,'84A'!N42,'84'!N42,'85'!N42,'86'!N42,'87'!N42,'88'!N42,'89'!N42,'91'!N42,'92'!N42,'93'!N42,'94'!N42,'94A'!N42,'95'!N42,'96'!N42,'97'!N42,'98'!N42,'142'!N42,'143'!N42,'90'!N42,'93A'!N42)</f>
        <v>5.4945054945054937E-2</v>
      </c>
      <c r="O42" s="14">
        <f>AVERAGE('78'!O42,'79'!O42,'80'!O42,'81'!O42,'82'!O42,'83'!O42,'84A'!O42,'84'!O42,'85'!O42,'86'!O42,'87'!O42,'88'!O42,'89'!O42,'91'!O42,'92'!O42,'93'!O42,'94'!O42,'94A'!O42,'95'!O42,'96'!O42,'97'!O42,'98'!O42,'142'!O42,'143'!O42,'90'!O42)</f>
        <v>40.199999999999996</v>
      </c>
      <c r="P42" s="14">
        <f>AVERAGE('78'!P42,'79'!P42,'80'!P42,'81'!P42,'82'!P42,'83'!P42,'84A'!P42,'84'!P42,'85'!P42,'86'!P42,'87'!P42,'88'!P42,'89'!P42,'91'!P42,'92'!P42,'93'!P42,'94'!P42,'94A'!P42,'95'!P42,'96'!P42,'97'!P42,'98'!P42,'142'!P42,'143'!P42,'90'!P42)</f>
        <v>82.605714285714271</v>
      </c>
      <c r="R42" s="30" t="s">
        <v>96</v>
      </c>
      <c r="S42" s="31">
        <f>S41/S40</f>
        <v>1.4475566293734423</v>
      </c>
      <c r="T42" s="31">
        <f t="shared" ref="T42:AF42" si="32">T41/T40</f>
        <v>1.3787411443323727</v>
      </c>
      <c r="U42" s="31">
        <f t="shared" si="32"/>
        <v>1.339309775565201</v>
      </c>
      <c r="V42" s="31">
        <f t="shared" si="32"/>
        <v>1.3193122185313757</v>
      </c>
      <c r="W42" s="31">
        <f t="shared" si="32"/>
        <v>1.6894824707846414</v>
      </c>
      <c r="X42" s="31">
        <f t="shared" si="32"/>
        <v>2.3883606705118963</v>
      </c>
      <c r="Y42" s="31">
        <f t="shared" si="32"/>
        <v>1.5517378105070723</v>
      </c>
      <c r="Z42" s="31">
        <f t="shared" si="32"/>
        <v>1.8672590933195876</v>
      </c>
      <c r="AA42" s="31">
        <f t="shared" si="32"/>
        <v>1.9656957890501103</v>
      </c>
      <c r="AB42" s="31">
        <f t="shared" si="32"/>
        <v>1.7477512172684744</v>
      </c>
      <c r="AC42" s="31">
        <f t="shared" si="32"/>
        <v>1.2728095702776565</v>
      </c>
      <c r="AD42" s="31">
        <f t="shared" si="32"/>
        <v>1.5678515007898892</v>
      </c>
      <c r="AE42" s="32">
        <f t="shared" si="32"/>
        <v>1.4657604994915869</v>
      </c>
      <c r="AF42" s="32">
        <f t="shared" si="32"/>
        <v>1.3712052707916766</v>
      </c>
    </row>
    <row r="43" spans="2:32" ht="23.1" customHeight="1" x14ac:dyDescent="0.25">
      <c r="B43" s="13" t="s">
        <v>97</v>
      </c>
      <c r="C43" s="14">
        <f>AVERAGE('78'!C43,'79'!C43,'80'!C43,'81'!C43,'82'!C43,'83'!C43,'84A'!C43,'84'!C43,'85'!C43,'86'!C43,'87'!C43,'88'!C43,'89'!C43,'91'!C43,'92'!C43,'93'!C43,'94'!C43,'94A'!C43,'95'!C43,'96'!C43,'97'!C43,'98'!C43,'142'!C43,'143'!C43,'90'!C43,'93A'!C43)</f>
        <v>10.152197802197801</v>
      </c>
      <c r="D43" s="14">
        <f>AVERAGE('78'!D43,'79'!D43,'80'!D43,'81'!D43,'82'!D43,'83'!D43,'84A'!D43,'84'!D43,'85'!D43,'86'!D43,'87'!D43,'88'!D43,'89'!D43,'91'!D43,'92'!D43,'93'!D43,'94'!D43,'94A'!D43,'95'!D43,'96'!D43,'97'!D43,'98'!D43,'142'!D43,'143'!D43,'90'!D43,'93A'!D43)</f>
        <v>3.3961538461538461</v>
      </c>
      <c r="E43" s="14">
        <f>AVERAGE('78'!E43,'79'!E43,'80'!E43,'81'!E43,'82'!E43,'83'!E43,'84A'!E43,'84'!E43,'85'!E43,'86'!E43,'87'!E43,'88'!E43,'89'!E43,'91'!E43,'92'!E43,'93'!E43,'94'!E43,'94A'!E43,'95'!E43,'96'!E43,'97'!E43,'98'!E43,'142'!E43,'143'!E43,'90'!E43,'93A'!E43)</f>
        <v>4.8302197802197799</v>
      </c>
      <c r="F43" s="14">
        <f>AVERAGE('78'!F43,'79'!F43,'80'!F43,'81'!F43,'82'!F43,'83'!F43,'84A'!F43,'84'!F43,'85'!F43,'86'!F43,'87'!F43,'88'!F43,'89'!F43,'91'!F43,'92'!F43,'93'!F43,'94'!F43,'94A'!F43,'95'!F43,'96'!F43,'97'!F43,'98'!F43,'142'!F43,'143'!F43,'90'!F43,'93A'!F43)</f>
        <v>13.04120879120879</v>
      </c>
      <c r="G43" s="14">
        <f>AVERAGE('78'!G43,'79'!G43,'80'!G43,'81'!G43,'82'!G43,'83'!G43,'84A'!G43,'84'!G43,'85'!G43,'86'!G43,'87'!G43,'88'!G43,'89'!G43,'91'!G43,'92'!G43,'93'!G43,'94'!G43,'94A'!G43,'95'!G43,'96'!G43,'97'!G43,'98'!G43,'142'!G43,'143'!G43,'90'!G43,'93A'!G43)</f>
        <v>0.38406593406593409</v>
      </c>
      <c r="H43" s="14">
        <f>AVERAGE('78'!H43,'79'!H43,'80'!H43,'81'!H43,'82'!H43,'83'!H43,'84A'!H43,'84'!H43,'85'!H43,'86'!H43,'87'!H43,'88'!H43,'89'!H43,'91'!H43,'92'!H43,'93'!H43,'94'!H43,'94A'!H43,'95'!H43,'96'!H43,'97'!H43,'98'!H43,'142'!H43,'143'!H43,'90'!H43,'93A'!H43)</f>
        <v>0.56978021978021975</v>
      </c>
      <c r="I43" s="14">
        <f>AVERAGE('78'!I43,'79'!I43,'80'!I43,'81'!I43,'82'!I43,'83'!I43,'84A'!I43,'84'!I43,'85'!I43,'86'!I43,'87'!I43,'88'!I43,'89'!I43,'91'!I43,'92'!I43,'93'!I43,'94'!I43,'94A'!I43,'95'!I43,'96'!I43,'97'!I43,'98'!I43,'142'!I43,'143'!I43,'90'!I43,'93A'!I43)</f>
        <v>4.1582417582417577</v>
      </c>
      <c r="J43" s="14">
        <f>AVERAGE('78'!J43,'79'!J43,'80'!J43,'81'!J43,'82'!J43,'83'!J43,'84A'!J43,'84'!J43,'85'!J43,'86'!J43,'87'!J43,'88'!J43,'89'!J43,'91'!J43,'92'!J43,'93'!J43,'94'!J43,'94A'!J43,'95'!J43,'96'!J43,'97'!J43,'98'!J43,'142'!J43,'143'!J43,'90'!J43,'93A'!J43)</f>
        <v>2.6686813186813185</v>
      </c>
      <c r="K43" s="14">
        <f>AVERAGE('78'!K43,'79'!K43,'80'!K43,'81'!K43,'82'!K43,'83'!K43,'84A'!K43,'84'!K43,'85'!K43,'86'!K43,'87'!K43,'88'!K43,'89'!K43,'91'!K43,'92'!K43,'93'!K43,'94'!K43,'94A'!K43,'95'!K43,'96'!K43,'97'!K43,'98'!K43,'142'!K43,'143'!K43,'90'!K43,'93A'!K43)</f>
        <v>0.97967032967032996</v>
      </c>
      <c r="L43" s="14">
        <f>AVERAGE('78'!L43,'79'!L43,'80'!L43,'81'!L43,'82'!L43,'83'!L43,'84A'!L43,'84'!L43,'85'!L43,'86'!L43,'87'!L43,'88'!L43,'89'!L43,'91'!L43,'92'!L43,'93'!L43,'94'!L43,'94A'!L43,'95'!L43,'96'!L43,'97'!L43,'98'!L43,'142'!L43,'143'!L43,'90'!L43,'93A'!L43)</f>
        <v>4.8329670329670336</v>
      </c>
      <c r="M43" s="14">
        <f>AVERAGE('78'!M43,'79'!M43,'80'!M43,'81'!M43,'82'!M43,'83'!M43,'84A'!M43,'84'!M43,'85'!M43,'86'!M43,'87'!M43,'88'!M43,'89'!M43,'91'!M43,'92'!M43,'93'!M43,'94'!M43,'94A'!M43,'95'!M43,'96'!M43,'97'!M43,'98'!M43,'142'!M43,'143'!M43,'90'!M43,'93A'!M43)</f>
        <v>44.072527472527476</v>
      </c>
      <c r="N43" s="14">
        <f>AVERAGE('78'!N43,'79'!N43,'80'!N43,'81'!N43,'82'!N43,'83'!N43,'84A'!N43,'84'!N43,'85'!N43,'86'!N43,'87'!N43,'88'!N43,'89'!N43,'91'!N43,'92'!N43,'93'!N43,'94'!N43,'94A'!N43,'95'!N43,'96'!N43,'97'!N43,'98'!N43,'142'!N43,'143'!N43,'90'!N43,'93A'!N43)</f>
        <v>7.1428571428571425E-2</v>
      </c>
      <c r="O43" s="14">
        <f>AVERAGE('78'!O43,'79'!O43,'80'!O43,'81'!O43,'82'!O43,'83'!O43,'84A'!O43,'84'!O43,'85'!O43,'86'!O43,'87'!O43,'88'!O43,'89'!O43,'91'!O43,'92'!O43,'93'!O43,'94'!O43,'94A'!O43,'95'!O43,'96'!O43,'97'!O43,'98'!O43,'142'!O43,'143'!O43,'90'!O43)</f>
        <v>40.714285714285708</v>
      </c>
      <c r="P43" s="14">
        <f>AVERAGE('78'!P43,'79'!P43,'80'!P43,'81'!P43,'82'!P43,'83'!P43,'84A'!P43,'84'!P43,'85'!P43,'86'!P43,'87'!P43,'88'!P43,'89'!P43,'91'!P43,'92'!P43,'93'!P43,'94'!P43,'94A'!P43,'95'!P43,'96'!P43,'97'!P43,'98'!P43,'142'!P43,'143'!P43,'90'!P43)</f>
        <v>83.194285714285726</v>
      </c>
    </row>
    <row r="44" spans="2:32" ht="23.1" customHeight="1" x14ac:dyDescent="0.25">
      <c r="B44" s="33" t="s">
        <v>98</v>
      </c>
      <c r="C44" s="14">
        <f>AVERAGE('78'!C44,'79'!C44,'80'!C44,'81'!C44,'82'!C44,'83'!C44,'84A'!C44,'84'!C44,'85'!C44,'86'!C44,'87'!C44,'88'!C44,'89'!C44,'91'!C44,'92'!C44,'93'!C44,'94'!C44,'94A'!C44,'95'!C44,'96'!C44,'97'!C44,'98'!C44,'142'!C44,'143'!C44,'90'!C44,'93A'!C44)</f>
        <v>10.003846153846155</v>
      </c>
      <c r="D44" s="14">
        <f>AVERAGE('78'!D44,'79'!D44,'80'!D44,'81'!D44,'82'!D44,'83'!D44,'84A'!D44,'84'!D44,'85'!D44,'86'!D44,'87'!D44,'88'!D44,'89'!D44,'91'!D44,'92'!D44,'93'!D44,'94'!D44,'94A'!D44,'95'!D44,'96'!D44,'97'!D44,'98'!D44,'142'!D44,'143'!D44,'90'!D44,'93A'!D44)</f>
        <v>3.2532967032967033</v>
      </c>
      <c r="E44" s="14">
        <f>AVERAGE('78'!E44,'79'!E44,'80'!E44,'81'!E44,'82'!E44,'83'!E44,'84A'!E44,'84'!E44,'85'!E44,'86'!E44,'87'!E44,'88'!E44,'89'!E44,'91'!E44,'92'!E44,'93'!E44,'94'!E44,'94A'!E44,'95'!E44,'96'!E44,'97'!E44,'98'!E44,'142'!E44,'143'!E44,'90'!E44,'93A'!E44)</f>
        <v>4.8076923076923084</v>
      </c>
      <c r="F44" s="14">
        <f>AVERAGE('78'!F44,'79'!F44,'80'!F44,'81'!F44,'82'!F44,'83'!F44,'84A'!F44,'84'!F44,'85'!F44,'86'!F44,'87'!F44,'88'!F44,'89'!F44,'91'!F44,'92'!F44,'93'!F44,'94'!F44,'94A'!F44,'95'!F44,'96'!F44,'97'!F44,'98'!F44,'142'!F44,'143'!F44,'90'!F44,'93A'!F44)</f>
        <v>12.685164835164837</v>
      </c>
      <c r="G44" s="14">
        <f>AVERAGE('78'!G44,'79'!G44,'80'!G44,'81'!G44,'82'!G44,'83'!G44,'84A'!G44,'84'!G44,'85'!G44,'86'!G44,'87'!G44,'88'!G44,'89'!G44,'91'!G44,'92'!G44,'93'!G44,'94'!G44,'94A'!G44,'95'!G44,'96'!G44,'97'!G44,'98'!G44,'142'!G44,'143'!G44,'90'!G44,'93A'!G44)</f>
        <v>0.40329670329670325</v>
      </c>
      <c r="H44" s="14">
        <f>AVERAGE('78'!H44,'79'!H44,'80'!H44,'81'!H44,'82'!H44,'83'!H44,'84A'!H44,'84'!H44,'85'!H44,'86'!H44,'87'!H44,'88'!H44,'89'!H44,'91'!H44,'92'!H44,'93'!H44,'94'!H44,'94A'!H44,'95'!H44,'96'!H44,'97'!H44,'98'!H44,'142'!H44,'143'!H44,'90'!H44,'93A'!H44)</f>
        <v>0.68406593406593408</v>
      </c>
      <c r="I44" s="14">
        <f>AVERAGE('78'!I44,'79'!I44,'80'!I44,'81'!I44,'82'!I44,'83'!I44,'84A'!I44,'84'!I44,'85'!I44,'86'!I44,'87'!I44,'88'!I44,'89'!I44,'91'!I44,'92'!I44,'93'!I44,'94'!I44,'94A'!I44,'95'!I44,'96'!I44,'97'!I44,'98'!I44,'142'!I44,'143'!I44,'90'!I44,'93A'!I44)</f>
        <v>4.2021978021978024</v>
      </c>
      <c r="J44" s="14">
        <f>AVERAGE('78'!J44,'79'!J44,'80'!J44,'81'!J44,'82'!J44,'83'!J44,'84A'!J44,'84'!J44,'85'!J44,'86'!J44,'87'!J44,'88'!J44,'89'!J44,'91'!J44,'92'!J44,'93'!J44,'94'!J44,'94A'!J44,'95'!J44,'96'!J44,'97'!J44,'98'!J44,'142'!J44,'143'!J44,'90'!J44,'93A'!J44)</f>
        <v>3.0774725274725281</v>
      </c>
      <c r="K44" s="14">
        <f>AVERAGE('78'!K44,'79'!K44,'80'!K44,'81'!K44,'82'!K44,'83'!K44,'84A'!K44,'84'!K44,'85'!K44,'86'!K44,'87'!K44,'88'!K44,'89'!K44,'91'!K44,'92'!K44,'93'!K44,'94'!K44,'94A'!K44,'95'!K44,'96'!K44,'97'!K44,'98'!K44,'142'!K44,'143'!K44,'90'!K44,'93A'!K44)</f>
        <v>0.99340659340659343</v>
      </c>
      <c r="L44" s="14">
        <f>AVERAGE('78'!L44,'79'!L44,'80'!L44,'81'!L44,'82'!L44,'83'!L44,'84A'!L44,'84'!L44,'85'!L44,'86'!L44,'87'!L44,'88'!L44,'89'!L44,'91'!L44,'92'!L44,'93'!L44,'94'!L44,'94A'!L44,'95'!L44,'96'!L44,'97'!L44,'98'!L44,'142'!L44,'143'!L44,'90'!L44,'93A'!L44)</f>
        <v>5.1554945054945041</v>
      </c>
      <c r="M44" s="14">
        <f>AVERAGE('78'!M44,'79'!M44,'80'!M44,'81'!M44,'82'!M44,'83'!M44,'84A'!M44,'84'!M44,'85'!M44,'86'!M44,'87'!M44,'88'!M44,'89'!M44,'91'!M44,'92'!M44,'93'!M44,'94'!M44,'94A'!M44,'95'!M44,'96'!M44,'97'!M44,'98'!M44,'142'!M44,'143'!M44,'90'!M44,'93A'!M44)</f>
        <v>43.314835164835173</v>
      </c>
      <c r="N44" s="14">
        <f>AVERAGE('78'!N44,'79'!N44,'80'!N44,'81'!N44,'82'!N44,'83'!N44,'84A'!N44,'84'!N44,'85'!N44,'86'!N44,'87'!N44,'88'!N44,'89'!N44,'91'!N44,'92'!N44,'93'!N44,'94'!N44,'94A'!N44,'95'!N44,'96'!N44,'97'!N44,'98'!N44,'142'!N44,'143'!N44,'90'!N44,'93A'!N44)</f>
        <v>5.1098901098901098E-2</v>
      </c>
      <c r="O44" s="14">
        <f>AVERAGE('78'!O44,'79'!O44,'80'!O44,'81'!O44,'82'!O44,'83'!O44,'84A'!O44,'84'!O44,'85'!O44,'86'!O44,'87'!O44,'88'!O44,'89'!O44,'91'!O44,'92'!O44,'93'!O44,'94'!O44,'94A'!O44,'95'!O44,'96'!O44,'97'!O44,'98'!O44,'142'!O44,'143'!O44,'90'!O44)</f>
        <v>40.94857142857142</v>
      </c>
      <c r="P44" s="14">
        <f>AVERAGE('78'!P44,'79'!P44,'80'!P44,'81'!P44,'82'!P44,'83'!P44,'84A'!P44,'84'!P44,'85'!P44,'86'!P44,'87'!P44,'88'!P44,'89'!P44,'91'!P44,'92'!P44,'93'!P44,'94'!P44,'94A'!P44,'95'!P44,'96'!P44,'97'!P44,'98'!P44,'142'!P44,'143'!P44,'90'!P44)</f>
        <v>82.46285714285716</v>
      </c>
    </row>
    <row r="45" spans="2:32" ht="23.1" customHeight="1" x14ac:dyDescent="0.25">
      <c r="B45" s="13" t="s">
        <v>99</v>
      </c>
      <c r="C45" s="14">
        <f>AVERAGE('78'!C45,'79'!C45,'80'!C45,'81'!C45,'82'!C45,'83'!C45,'84A'!C45,'84'!C45,'85'!C45,'86'!C45,'87'!C45,'88'!C45,'89'!C45,'91'!C45,'92'!C45,'93'!C45,'94'!C45,'94A'!C45,'95'!C45,'96'!C45,'97'!C45,'98'!C45,'142'!C45,'143'!C45,'90'!C45,'93A'!C45)</f>
        <v>9.9230769230769216</v>
      </c>
      <c r="D45" s="14">
        <f>AVERAGE('78'!D45,'79'!D45,'80'!D45,'81'!D45,'82'!D45,'83'!D45,'84A'!D45,'84'!D45,'85'!D45,'86'!D45,'87'!D45,'88'!D45,'89'!D45,'91'!D45,'92'!D45,'93'!D45,'94'!D45,'94A'!D45,'95'!D45,'96'!D45,'97'!D45,'98'!D45,'142'!D45,'143'!D45,'90'!D45,'93A'!D45)</f>
        <v>3.1274725274725275</v>
      </c>
      <c r="E45" s="14">
        <f>AVERAGE('78'!E45,'79'!E45,'80'!E45,'81'!E45,'82'!E45,'83'!E45,'84A'!E45,'84'!E45,'85'!E45,'86'!E45,'87'!E45,'88'!E45,'89'!E45,'91'!E45,'92'!E45,'93'!E45,'94'!E45,'94A'!E45,'95'!E45,'96'!E45,'97'!E45,'98'!E45,'142'!E45,'143'!E45,'90'!E45,'93A'!E45)</f>
        <v>5.1675824175824188</v>
      </c>
      <c r="F45" s="14">
        <f>AVERAGE('78'!F45,'79'!F45,'80'!F45,'81'!F45,'82'!F45,'83'!F45,'84A'!F45,'84'!F45,'85'!F45,'86'!F45,'87'!F45,'88'!F45,'89'!F45,'91'!F45,'92'!F45,'93'!F45,'94'!F45,'94A'!F45,'95'!F45,'96'!F45,'97'!F45,'98'!F45,'142'!F45,'143'!F45,'90'!F45,'93A'!F45)</f>
        <v>13.383516483516484</v>
      </c>
      <c r="G45" s="14">
        <f>AVERAGE('78'!G45,'79'!G45,'80'!G45,'81'!G45,'82'!G45,'83'!G45,'84A'!G45,'84'!G45,'85'!G45,'86'!G45,'87'!G45,'88'!G45,'89'!G45,'91'!G45,'92'!G45,'93'!G45,'94'!G45,'94A'!G45,'95'!G45,'96'!G45,'97'!G45,'98'!G45,'142'!G45,'143'!G45,'90'!G45,'93A'!G45)</f>
        <v>0.44340659340659333</v>
      </c>
      <c r="H45" s="14">
        <f>AVERAGE('78'!H45,'79'!H45,'80'!H45,'81'!H45,'82'!H45,'83'!H45,'84A'!H45,'84'!H45,'85'!H45,'86'!H45,'87'!H45,'88'!H45,'89'!H45,'91'!H45,'92'!H45,'93'!H45,'94'!H45,'94A'!H45,'95'!H45,'96'!H45,'97'!H45,'98'!H45,'142'!H45,'143'!H45,'90'!H45,'93A'!H45)</f>
        <v>0.52032967032967026</v>
      </c>
      <c r="I45" s="14">
        <f>AVERAGE('78'!I45,'79'!I45,'80'!I45,'81'!I45,'82'!I45,'83'!I45,'84A'!I45,'84'!I45,'85'!I45,'86'!I45,'87'!I45,'88'!I45,'89'!I45,'91'!I45,'92'!I45,'93'!I45,'94'!I45,'94A'!I45,'95'!I45,'96'!I45,'97'!I45,'98'!I45,'142'!I45,'143'!I45,'90'!I45,'93A'!I45)</f>
        <v>4.4582417582417584</v>
      </c>
      <c r="J45" s="14">
        <f>AVERAGE('78'!J45,'79'!J45,'80'!J45,'81'!J45,'82'!J45,'83'!J45,'84A'!J45,'84'!J45,'85'!J45,'86'!J45,'87'!J45,'88'!J45,'89'!J45,'91'!J45,'92'!J45,'93'!J45,'94'!J45,'94A'!J45,'95'!J45,'96'!J45,'97'!J45,'98'!J45,'142'!J45,'143'!J45,'90'!J45,'93A'!J45)</f>
        <v>2.6664835164835163</v>
      </c>
      <c r="K45" s="14">
        <f>AVERAGE('78'!K45,'79'!K45,'80'!K45,'81'!K45,'82'!K45,'83'!K45,'84A'!K45,'84'!K45,'85'!K45,'86'!K45,'87'!K45,'88'!K45,'89'!K45,'91'!K45,'92'!K45,'93'!K45,'94'!K45,'94A'!K45,'95'!K45,'96'!K45,'97'!K45,'98'!K45,'142'!K45,'143'!K45,'90'!K45,'93A'!K45)</f>
        <v>1.1439560439560439</v>
      </c>
      <c r="L45" s="14">
        <f>AVERAGE('78'!L45,'79'!L45,'80'!L45,'81'!L45,'82'!L45,'83'!L45,'84A'!L45,'84'!L45,'85'!L45,'86'!L45,'87'!L45,'88'!L45,'89'!L45,'91'!L45,'92'!L45,'93'!L45,'94'!L45,'94A'!L45,'95'!L45,'96'!L45,'97'!L45,'98'!L45,'142'!L45,'143'!L45,'90'!L45,'93A'!L45)</f>
        <v>4.8879120879120883</v>
      </c>
      <c r="M45" s="14">
        <f>AVERAGE('78'!M45,'79'!M45,'80'!M45,'81'!M45,'82'!M45,'83'!M45,'84A'!M45,'84'!M45,'85'!M45,'86'!M45,'87'!M45,'88'!M45,'89'!M45,'91'!M45,'92'!M45,'93'!M45,'94'!M45,'94A'!M45,'95'!M45,'96'!M45,'97'!M45,'98'!M45,'142'!M45,'143'!M45,'90'!M45,'93A'!M45)</f>
        <v>44.063736263736274</v>
      </c>
      <c r="N45" s="14">
        <f>AVERAGE('78'!N45,'79'!N45,'80'!N45,'81'!N45,'82'!N45,'83'!N45,'84A'!N45,'84'!N45,'85'!N45,'86'!N45,'87'!N45,'88'!N45,'89'!N45,'91'!N45,'92'!N45,'93'!N45,'94'!N45,'94A'!N45,'95'!N45,'96'!N45,'97'!N45,'98'!N45,'142'!N45,'143'!N45,'90'!N45,'93A'!N45)</f>
        <v>0.20714285714285724</v>
      </c>
      <c r="O45" s="14">
        <f>AVERAGE('78'!O45,'79'!O45,'80'!O45,'81'!O45,'82'!O45,'83'!O45,'84A'!O45,'84'!O45,'85'!O45,'86'!O45,'87'!O45,'88'!O45,'89'!O45,'91'!O45,'92'!O45,'93'!O45,'94'!O45,'94A'!O45,'95'!O45,'96'!O45,'97'!O45,'98'!O45,'142'!O45,'143'!O45,'90'!O45)</f>
        <v>41.839999999999989</v>
      </c>
      <c r="P45" s="14">
        <f>AVERAGE('78'!P45,'79'!P45,'80'!P45,'81'!P45,'82'!P45,'83'!P45,'84A'!P45,'84'!P45,'85'!P45,'86'!P45,'87'!P45,'88'!P45,'89'!P45,'91'!P45,'92'!P45,'93'!P45,'94'!P45,'94A'!P45,'95'!P45,'96'!P45,'97'!P45,'98'!P45,'142'!P45,'143'!P45,'90'!P45)</f>
        <v>83.954285714285703</v>
      </c>
    </row>
    <row r="46" spans="2:32" ht="23.1" customHeight="1" x14ac:dyDescent="0.25">
      <c r="B46" s="20" t="s">
        <v>100</v>
      </c>
      <c r="C46" s="14">
        <f>AVERAGE('78'!C46,'79'!C46,'80'!C46,'81'!C46,'82'!C46,'83'!C46,'84A'!C46,'84'!C46,'85'!C46,'86'!C46,'87'!C46,'88'!C46,'89'!C46,'91'!C46,'92'!C46,'93'!C46,'94'!C46,'94A'!C46,'95'!C46,'96'!C46,'97'!C46,'98'!C46,'142'!C46,'143'!C46,'90'!C46,'93A'!C46)</f>
        <v>10.41098901098901</v>
      </c>
      <c r="D46" s="14">
        <f>AVERAGE('78'!D46,'79'!D46,'80'!D46,'81'!D46,'82'!D46,'83'!D46,'84A'!D46,'84'!D46,'85'!D46,'86'!D46,'87'!D46,'88'!D46,'89'!D46,'91'!D46,'92'!D46,'93'!D46,'94'!D46,'94A'!D46,'95'!D46,'96'!D46,'97'!D46,'98'!D46,'142'!D46,'143'!D46,'90'!D46,'93A'!D46)</f>
        <v>3.4813186813186809</v>
      </c>
      <c r="E46" s="14">
        <f>AVERAGE('78'!E46,'79'!E46,'80'!E46,'81'!E46,'82'!E46,'83'!E46,'84A'!E46,'84'!E46,'85'!E46,'86'!E46,'87'!E46,'88'!E46,'89'!E46,'91'!E46,'92'!E46,'93'!E46,'94'!E46,'94A'!E46,'95'!E46,'96'!E46,'97'!E46,'98'!E46,'142'!E46,'143'!E46,'90'!E46,'93A'!E46)</f>
        <v>4.8219780219780208</v>
      </c>
      <c r="F46" s="14">
        <f>AVERAGE('78'!F46,'79'!F46,'80'!F46,'81'!F46,'82'!F46,'83'!F46,'84A'!F46,'84'!F46,'85'!F46,'86'!F46,'87'!F46,'88'!F46,'89'!F46,'91'!F46,'92'!F46,'93'!F46,'94'!F46,'94A'!F46,'95'!F46,'96'!F46,'97'!F46,'98'!F46,'142'!F46,'143'!F46,'90'!F46,'93A'!F46)</f>
        <v>12.162087912087914</v>
      </c>
      <c r="G46" s="14">
        <f>AVERAGE('78'!G46,'79'!G46,'80'!G46,'81'!G46,'82'!G46,'83'!G46,'84A'!G46,'84'!G46,'85'!G46,'86'!G46,'87'!G46,'88'!G46,'89'!G46,'91'!G46,'92'!G46,'93'!G46,'94'!G46,'94A'!G46,'95'!G46,'96'!G46,'97'!G46,'98'!G46,'142'!G46,'143'!G46,'90'!G46,'93A'!G46)</f>
        <v>0.30109890109890108</v>
      </c>
      <c r="H46" s="14">
        <f>AVERAGE('78'!H46,'79'!H46,'80'!H46,'81'!H46,'82'!H46,'83'!H46,'84A'!H46,'84'!H46,'85'!H46,'86'!H46,'87'!H46,'88'!H46,'89'!H46,'91'!H46,'92'!H46,'93'!H46,'94'!H46,'94A'!H46,'95'!H46,'96'!H46,'97'!H46,'98'!H46,'142'!H46,'143'!H46,'90'!H46,'93A'!H46)</f>
        <v>0.5137362637362638</v>
      </c>
      <c r="I46" s="14">
        <f>AVERAGE('78'!I46,'79'!I46,'80'!I46,'81'!I46,'82'!I46,'83'!I46,'84A'!I46,'84'!I46,'85'!I46,'86'!I46,'87'!I46,'88'!I46,'89'!I46,'91'!I46,'92'!I46,'93'!I46,'94'!I46,'94A'!I46,'95'!I46,'96'!I46,'97'!I46,'98'!I46,'142'!I46,'143'!I46,'90'!I46,'93A'!I46)</f>
        <v>4.5170329670329661</v>
      </c>
      <c r="J46" s="14">
        <f>AVERAGE('78'!J46,'79'!J46,'80'!J46,'81'!J46,'82'!J46,'83'!J46,'84A'!J46,'84'!J46,'85'!J46,'86'!J46,'87'!J46,'88'!J46,'89'!J46,'91'!J46,'92'!J46,'93'!J46,'94'!J46,'94A'!J46,'95'!J46,'96'!J46,'97'!J46,'98'!J46,'142'!J46,'143'!J46,'90'!J46,'93A'!J46)</f>
        <v>2.664285714285715</v>
      </c>
      <c r="K46" s="14">
        <f>AVERAGE('78'!K46,'79'!K46,'80'!K46,'81'!K46,'82'!K46,'83'!K46,'84A'!K46,'84'!K46,'85'!K46,'86'!K46,'87'!K46,'88'!K46,'89'!K46,'91'!K46,'92'!K46,'93'!K46,'94'!K46,'94A'!K46,'95'!K46,'96'!K46,'97'!K46,'98'!K46,'142'!K46,'143'!K46,'90'!K46,'93A'!K46)</f>
        <v>1.1659340659340658</v>
      </c>
      <c r="L46" s="14">
        <f>AVERAGE('78'!L46,'79'!L46,'80'!L46,'81'!L46,'82'!L46,'83'!L46,'84A'!L46,'84'!L46,'85'!L46,'86'!L46,'87'!L46,'88'!L46,'89'!L46,'91'!L46,'92'!L46,'93'!L46,'94'!L46,'94A'!L46,'95'!L46,'96'!L46,'97'!L46,'98'!L46,'142'!L46,'143'!L46,'90'!L46,'93A'!L46)</f>
        <v>5.3510989010989016</v>
      </c>
      <c r="M46" s="14">
        <f>AVERAGE('78'!M46,'79'!M46,'80'!M46,'81'!M46,'82'!M46,'83'!M46,'84A'!M46,'84'!M46,'85'!M46,'86'!M46,'87'!M46,'88'!M46,'89'!M46,'91'!M46,'92'!M46,'93'!M46,'94'!M46,'94A'!M46,'95'!M46,'96'!M46,'97'!M46,'98'!M46,'142'!M46,'143'!M46,'90'!M46,'93A'!M46)</f>
        <v>45.578571428571422</v>
      </c>
      <c r="N46" s="14">
        <f>AVERAGE('78'!N46,'79'!N46,'80'!N46,'81'!N46,'82'!N46,'83'!N46,'84A'!N46,'84'!N46,'85'!N46,'86'!N46,'87'!N46,'88'!N46,'89'!N46,'91'!N46,'92'!N46,'93'!N46,'94'!N46,'94A'!N46,'95'!N46,'96'!N46,'97'!N46,'98'!N46,'142'!N46,'143'!N46,'90'!N46,'93A'!N46)</f>
        <v>5.3846153846153842E-2</v>
      </c>
      <c r="O46" s="14">
        <f>AVERAGE('78'!O46,'79'!O46,'80'!O46,'81'!O46,'82'!O46,'83'!O46,'84A'!O46,'84'!O46,'85'!O46,'86'!O46,'87'!O46,'88'!O46,'89'!O46,'91'!O46,'92'!O46,'93'!O46,'94'!O46,'94A'!O46,'95'!O46,'96'!O46,'97'!O46,'98'!O46,'142'!O46,'143'!O46,'90'!O46)</f>
        <v>41.154285714285706</v>
      </c>
      <c r="P46" s="14">
        <f>AVERAGE('78'!P46,'79'!P46,'80'!P46,'81'!P46,'82'!P46,'83'!P46,'84A'!P46,'84'!P46,'85'!P46,'86'!P46,'87'!P46,'88'!P46,'89'!P46,'91'!P46,'92'!P46,'93'!P46,'94'!P46,'94A'!P46,'95'!P46,'96'!P46,'97'!P46,'98'!P46,'142'!P46,'143'!P46,'90'!P46)</f>
        <v>84.805714285714288</v>
      </c>
      <c r="R46" s="2"/>
      <c r="T46"/>
    </row>
    <row r="47" spans="2:32" ht="23.1" customHeight="1" x14ac:dyDescent="0.25">
      <c r="B47" s="20" t="s">
        <v>101</v>
      </c>
      <c r="C47" s="14">
        <f>AVERAGE('78'!C47,'79'!C47,'80'!C47,'81'!C47,'82'!C47,'83'!C47,'84A'!C47,'84'!C47,'85'!C47,'86'!C47,'87'!C47,'88'!C47,'89'!C47,'91'!C47,'92'!C47,'93'!C47,'94'!C47,'94A'!C47,'95'!C47,'96'!C47,'97'!C47,'98'!C47,'142'!C47,'143'!C47,'90'!C47,'93A'!C47)</f>
        <v>10.439560439560438</v>
      </c>
      <c r="D47" s="14">
        <f>AVERAGE('78'!D47,'79'!D47,'80'!D47,'81'!D47,'82'!D47,'83'!D47,'84A'!D47,'84'!D47,'85'!D47,'86'!D47,'87'!D47,'88'!D47,'89'!D47,'91'!D47,'92'!D47,'93'!D47,'94'!D47,'94A'!D47,'95'!D47,'96'!D47,'97'!D47,'98'!D47,'142'!D47,'143'!D47,'90'!D47,'93A'!D47)</f>
        <v>3.436263736263736</v>
      </c>
      <c r="E47" s="14">
        <f>AVERAGE('78'!E47,'79'!E47,'80'!E47,'81'!E47,'82'!E47,'83'!E47,'84A'!E47,'84'!E47,'85'!E47,'86'!E47,'87'!E47,'88'!E47,'89'!E47,'91'!E47,'92'!E47,'93'!E47,'94'!E47,'94A'!E47,'95'!E47,'96'!E47,'97'!E47,'98'!E47,'142'!E47,'143'!E47,'90'!E47,'93A'!E47)</f>
        <v>5.3170329670329668</v>
      </c>
      <c r="F47" s="14">
        <f>AVERAGE('78'!F47,'79'!F47,'80'!F47,'81'!F47,'82'!F47,'83'!F47,'84A'!F47,'84'!F47,'85'!F47,'86'!F47,'87'!F47,'88'!F47,'89'!F47,'91'!F47,'92'!F47,'93'!F47,'94'!F47,'94A'!F47,'95'!F47,'96'!F47,'97'!F47,'98'!F47,'142'!F47,'143'!F47,'90'!F47,'93A'!F47)</f>
        <v>13.325274725274726</v>
      </c>
      <c r="G47" s="14">
        <f>AVERAGE('78'!G47,'79'!G47,'80'!G47,'81'!G47,'82'!G47,'83'!G47,'84A'!G47,'84'!G47,'85'!G47,'86'!G47,'87'!G47,'88'!G47,'89'!G47,'91'!G47,'92'!G47,'93'!G47,'94'!G47,'94A'!G47,'95'!G47,'96'!G47,'97'!G47,'98'!G47,'142'!G47,'143'!G47,'90'!G47,'93A'!G47)</f>
        <v>0.47912087912087914</v>
      </c>
      <c r="H47" s="14">
        <f>AVERAGE('78'!H47,'79'!H47,'80'!H47,'81'!H47,'82'!H47,'83'!H47,'84A'!H47,'84'!H47,'85'!H47,'86'!H47,'87'!H47,'88'!H47,'89'!H47,'91'!H47,'92'!H47,'93'!H47,'94'!H47,'94A'!H47,'95'!H47,'96'!H47,'97'!H47,'98'!H47,'142'!H47,'143'!H47,'90'!H47,'93A'!H47)</f>
        <v>0.5137362637362638</v>
      </c>
      <c r="I47" s="14">
        <f>AVERAGE('78'!I47,'79'!I47,'80'!I47,'81'!I47,'82'!I47,'83'!I47,'84A'!I47,'84'!I47,'85'!I47,'86'!I47,'87'!I47,'88'!I47,'89'!I47,'91'!I47,'92'!I47,'93'!I47,'94'!I47,'94A'!I47,'95'!I47,'96'!I47,'97'!I47,'98'!I47,'142'!I47,'143'!I47,'90'!I47,'93A'!I47)</f>
        <v>4.9406593406593418</v>
      </c>
      <c r="J47" s="14">
        <f>AVERAGE('78'!J47,'79'!J47,'80'!J47,'81'!J47,'82'!J47,'83'!J47,'84A'!J47,'84'!J47,'85'!J47,'86'!J47,'87'!J47,'88'!J47,'89'!J47,'91'!J47,'92'!J47,'93'!J47,'94'!J47,'94A'!J47,'95'!J47,'96'!J47,'97'!J47,'98'!J47,'142'!J47,'143'!J47,'90'!J47,'93A'!J47)</f>
        <v>2.6340659340659345</v>
      </c>
      <c r="K47" s="14">
        <f>AVERAGE('78'!K47,'79'!K47,'80'!K47,'81'!K47,'82'!K47,'83'!K47,'84A'!K47,'84'!K47,'85'!K47,'86'!K47,'87'!K47,'88'!K47,'89'!K47,'91'!K47,'92'!K47,'93'!K47,'94'!K47,'94A'!K47,'95'!K47,'96'!K47,'97'!K47,'98'!K47,'142'!K47,'143'!K47,'90'!K47,'93A'!K47)</f>
        <v>1.06978021978022</v>
      </c>
      <c r="L47" s="14">
        <f>AVERAGE('78'!L47,'79'!L47,'80'!L47,'81'!L47,'82'!L47,'83'!L47,'84A'!L47,'84'!L47,'85'!L47,'86'!L47,'87'!L47,'88'!L47,'89'!L47,'91'!L47,'92'!L47,'93'!L47,'94'!L47,'94A'!L47,'95'!L47,'96'!L47,'97'!L47,'98'!L47,'142'!L47,'143'!L47,'90'!L47,'93A'!L47)</f>
        <v>5.3115384615384613</v>
      </c>
      <c r="M47" s="14">
        <f>AVERAGE('78'!M47,'79'!M47,'80'!M47,'81'!M47,'82'!M47,'83'!M47,'84A'!M47,'84'!M47,'85'!M47,'86'!M47,'87'!M47,'88'!M47,'89'!M47,'91'!M47,'92'!M47,'93'!M47,'94'!M47,'94A'!M47,'95'!M47,'96'!M47,'97'!M47,'98'!M47,'142'!M47,'143'!M47,'90'!M47,'93A'!M47)</f>
        <v>46.920879120879107</v>
      </c>
      <c r="N47" s="14">
        <f>AVERAGE('78'!N47,'79'!N47,'80'!N47,'81'!N47,'82'!N47,'83'!N47,'84A'!N47,'84'!N47,'85'!N47,'86'!N47,'87'!N47,'88'!N47,'89'!N47,'91'!N47,'92'!N47,'93'!N47,'94'!N47,'94A'!N47,'95'!N47,'96'!N47,'97'!N47,'98'!N47,'142'!N47,'143'!N47,'90'!N47,'93A'!N47)</f>
        <v>5.9890109890109886E-2</v>
      </c>
      <c r="O47" s="14">
        <f>AVERAGE('78'!O47,'79'!O47,'80'!O47,'81'!O47,'82'!O47,'83'!O47,'84A'!O47,'84'!O47,'85'!O47,'86'!O47,'87'!O47,'88'!O47,'89'!O47,'91'!O47,'92'!O47,'93'!O47,'94'!O47,'94A'!O47,'95'!O47,'96'!O47,'97'!O47,'98'!O47,'142'!O47,'143'!O47,'90'!O47)</f>
        <v>42.725714285714275</v>
      </c>
      <c r="P47" s="14">
        <f>AVERAGE('78'!P47,'79'!P47,'80'!P47,'81'!P47,'82'!P47,'83'!P47,'84A'!P47,'84'!P47,'85'!P47,'86'!P47,'87'!P47,'88'!P47,'89'!P47,'91'!P47,'92'!P47,'93'!P47,'94'!P47,'94A'!P47,'95'!P47,'96'!P47,'97'!P47,'98'!P47,'142'!P47,'143'!P47,'90'!P47)</f>
        <v>87.451428571428565</v>
      </c>
      <c r="R47" s="2"/>
      <c r="T47"/>
    </row>
    <row r="48" spans="2:32" ht="23.1" customHeight="1" x14ac:dyDescent="0.25">
      <c r="B48" s="20" t="s">
        <v>102</v>
      </c>
      <c r="C48" s="14">
        <f>AVERAGE('78'!C48,'79'!C48,'80'!C48,'81'!C48,'82'!C48,'83'!C48,'84A'!C48,'84'!C48,'85'!C48,'86'!C48,'87'!C48,'88'!C48,'89'!C48,'91'!C48,'92'!C48,'93'!C48,'94'!C48,'94A'!C48,'95'!C48,'96'!C48,'97'!C48,'98'!C48,'142'!C48,'143'!C48,'90'!C48,'93A'!C48)</f>
        <v>10.785164835164835</v>
      </c>
      <c r="D48" s="14">
        <f>AVERAGE('78'!D48,'79'!D48,'80'!D48,'81'!D48,'82'!D48,'83'!D48,'84A'!D48,'84'!D48,'85'!D48,'86'!D48,'87'!D48,'88'!D48,'89'!D48,'91'!D48,'92'!D48,'93'!D48,'94'!D48,'94A'!D48,'95'!D48,'96'!D48,'97'!D48,'98'!D48,'142'!D48,'143'!D48,'90'!D48,'93A'!D48)</f>
        <v>3.6840659340659334</v>
      </c>
      <c r="E48" s="14">
        <f>AVERAGE('78'!E48,'79'!E48,'80'!E48,'81'!E48,'82'!E48,'83'!E48,'84A'!E48,'84'!E48,'85'!E48,'86'!E48,'87'!E48,'88'!E48,'89'!E48,'91'!E48,'92'!E48,'93'!E48,'94'!E48,'94A'!E48,'95'!E48,'96'!E48,'97'!E48,'98'!E48,'142'!E48,'143'!E48,'90'!E48,'93A'!E48)</f>
        <v>5.2956043956043954</v>
      </c>
      <c r="F48" s="14">
        <f>AVERAGE('78'!F48,'79'!F48,'80'!F48,'81'!F48,'82'!F48,'83'!F48,'84A'!F48,'84'!F48,'85'!F48,'86'!F48,'87'!F48,'88'!F48,'89'!F48,'91'!F48,'92'!F48,'93'!F48,'94'!F48,'94A'!F48,'95'!F48,'96'!F48,'97'!F48,'98'!F48,'142'!F48,'143'!F48,'90'!F48,'93A'!F48)</f>
        <v>12.965934065934068</v>
      </c>
      <c r="G48" s="14">
        <f>AVERAGE('78'!G48,'79'!G48,'80'!G48,'81'!G48,'82'!G48,'83'!G48,'84A'!G48,'84'!G48,'85'!G48,'86'!G48,'87'!G48,'88'!G48,'89'!G48,'91'!G48,'92'!G48,'93'!G48,'94'!G48,'94A'!G48,'95'!G48,'96'!G48,'97'!G48,'98'!G48,'142'!G48,'143'!G48,'90'!G48,'93A'!G48)</f>
        <v>0.48076923076923078</v>
      </c>
      <c r="H48" s="14">
        <f>AVERAGE('78'!H48,'79'!H48,'80'!H48,'81'!H48,'82'!H48,'83'!H48,'84A'!H48,'84'!H48,'85'!H48,'86'!H48,'87'!H48,'88'!H48,'89'!H48,'91'!H48,'92'!H48,'93'!H48,'94'!H48,'94A'!H48,'95'!H48,'96'!H48,'97'!H48,'98'!H48,'142'!H48,'143'!H48,'90'!H48,'93A'!H48)</f>
        <v>0.69505494505494503</v>
      </c>
      <c r="I48" s="14">
        <f>AVERAGE('78'!I48,'79'!I48,'80'!I48,'81'!I48,'82'!I48,'83'!I48,'84A'!I48,'84'!I48,'85'!I48,'86'!I48,'87'!I48,'88'!I48,'89'!I48,'91'!I48,'92'!I48,'93'!I48,'94'!I48,'94A'!I48,'95'!I48,'96'!I48,'97'!I48,'98'!I48,'142'!I48,'143'!I48,'90'!I48,'93A'!I48)</f>
        <v>4.5076923076923086</v>
      </c>
      <c r="J48" s="14">
        <f>AVERAGE('78'!J48,'79'!J48,'80'!J48,'81'!J48,'82'!J48,'83'!J48,'84A'!J48,'84'!J48,'85'!J48,'86'!J48,'87'!J48,'88'!J48,'89'!J48,'91'!J48,'92'!J48,'93'!J48,'94'!J48,'94A'!J48,'95'!J48,'96'!J48,'97'!J48,'98'!J48,'142'!J48,'143'!J48,'90'!J48,'93A'!J48)</f>
        <v>2.7637362637362637</v>
      </c>
      <c r="K48" s="14">
        <f>AVERAGE('78'!K48,'79'!K48,'80'!K48,'81'!K48,'82'!K48,'83'!K48,'84A'!K48,'84'!K48,'85'!K48,'86'!K48,'87'!K48,'88'!K48,'89'!K48,'91'!K48,'92'!K48,'93'!K48,'94'!K48,'94A'!K48,'95'!K48,'96'!K48,'97'!K48,'98'!K48,'142'!K48,'143'!K48,'90'!K48,'93A'!K48)</f>
        <v>1.3098901098901099</v>
      </c>
      <c r="L48" s="14">
        <f>AVERAGE('78'!L48,'79'!L48,'80'!L48,'81'!L48,'82'!L48,'83'!L48,'84A'!L48,'84'!L48,'85'!L48,'86'!L48,'87'!L48,'88'!L48,'89'!L48,'91'!L48,'92'!L48,'93'!L48,'94'!L48,'94A'!L48,'95'!L48,'96'!L48,'97'!L48,'98'!L48,'142'!L48,'143'!L48,'90'!L48,'93A'!L48)</f>
        <v>4.9549450549450551</v>
      </c>
      <c r="M48" s="14">
        <f>AVERAGE('78'!M48,'79'!M48,'80'!M48,'81'!M48,'82'!M48,'83'!M48,'84A'!M48,'84'!M48,'85'!M48,'86'!M48,'87'!M48,'88'!M48,'89'!M48,'91'!M48,'92'!M48,'93'!M48,'94'!M48,'94A'!M48,'95'!M48,'96'!M48,'97'!M48,'98'!M48,'142'!M48,'143'!M48,'90'!M48,'93A'!M48)</f>
        <v>47.65934065934065</v>
      </c>
      <c r="N48" s="14">
        <f>AVERAGE('78'!N48,'79'!N48,'80'!N48,'81'!N48,'82'!N48,'83'!N48,'84A'!N48,'84'!N48,'85'!N48,'86'!N48,'87'!N48,'88'!N48,'89'!N48,'91'!N48,'92'!N48,'93'!N48,'94'!N48,'94A'!N48,'95'!N48,'96'!N48,'97'!N48,'98'!N48,'142'!N48,'143'!N48,'90'!N48,'93A'!N48)</f>
        <v>0.10879120879120878</v>
      </c>
      <c r="O48" s="14">
        <f>AVERAGE('78'!O48,'79'!O48,'80'!O48,'81'!O48,'82'!O48,'83'!O48,'84A'!O48,'84'!O48,'85'!O48,'86'!O48,'87'!O48,'88'!O48,'89'!O48,'91'!O48,'92'!O48,'93'!O48,'94'!O48,'94A'!O48,'95'!O48,'96'!O48,'97'!O48,'98'!O48,'142'!O48,'143'!O48,'90'!O48)</f>
        <v>43.428571428571423</v>
      </c>
      <c r="P48" s="14">
        <f>AVERAGE('78'!P48,'79'!P48,'80'!P48,'81'!P48,'82'!P48,'83'!P48,'84A'!P48,'84'!P48,'85'!P48,'86'!P48,'87'!P48,'88'!P48,'89'!P48,'91'!P48,'92'!P48,'93'!P48,'94'!P48,'94A'!P48,'95'!P48,'96'!P48,'97'!P48,'98'!P48,'142'!P48,'143'!P48,'90'!P48)</f>
        <v>88.937142857142845</v>
      </c>
      <c r="R48" s="2"/>
      <c r="T48"/>
    </row>
    <row r="49" spans="2:20" ht="23.1" customHeight="1" x14ac:dyDescent="0.25">
      <c r="B49" s="13" t="s">
        <v>103</v>
      </c>
      <c r="C49" s="14">
        <f>AVERAGE('78'!C49,'79'!C49,'80'!C49,'81'!C49,'82'!C49,'83'!C49,'84A'!C49,'84'!C49,'85'!C49,'86'!C49,'87'!C49,'88'!C49,'89'!C49,'91'!C49,'92'!C49,'93'!C49,'94'!C49,'94A'!C49,'95'!C49,'96'!C49,'97'!C49,'98'!C49,'142'!C49,'143'!C49,'90'!C49,'93A'!C49)</f>
        <v>10.590659340659339</v>
      </c>
      <c r="D49" s="14">
        <f>AVERAGE('78'!D49,'79'!D49,'80'!D49,'81'!D49,'82'!D49,'83'!D49,'84A'!D49,'84'!D49,'85'!D49,'86'!D49,'87'!D49,'88'!D49,'89'!D49,'91'!D49,'92'!D49,'93'!D49,'94'!D49,'94A'!D49,'95'!D49,'96'!D49,'97'!D49,'98'!D49,'142'!D49,'143'!D49,'90'!D49,'93A'!D49)</f>
        <v>3.3236263736263743</v>
      </c>
      <c r="E49" s="14">
        <f>AVERAGE('78'!E49,'79'!E49,'80'!E49,'81'!E49,'82'!E49,'83'!E49,'84A'!E49,'84'!E49,'85'!E49,'86'!E49,'87'!E49,'88'!E49,'89'!E49,'91'!E49,'92'!E49,'93'!E49,'94'!E49,'94A'!E49,'95'!E49,'96'!E49,'97'!E49,'98'!E49,'142'!E49,'143'!E49,'90'!E49,'93A'!E49)</f>
        <v>5.0164835164835164</v>
      </c>
      <c r="F49" s="14">
        <f>AVERAGE('78'!F49,'79'!F49,'80'!F49,'81'!F49,'82'!F49,'83'!F49,'84A'!F49,'84'!F49,'85'!F49,'86'!F49,'87'!F49,'88'!F49,'89'!F49,'91'!F49,'92'!F49,'93'!F49,'94'!F49,'94A'!F49,'95'!F49,'96'!F49,'97'!F49,'98'!F49,'142'!F49,'143'!F49,'90'!F49,'93A'!F49)</f>
        <v>12.598351648351651</v>
      </c>
      <c r="G49" s="14">
        <f>AVERAGE('78'!G49,'79'!G49,'80'!G49,'81'!G49,'82'!G49,'83'!G49,'84A'!G49,'84'!G49,'85'!G49,'86'!G49,'87'!G49,'88'!G49,'89'!G49,'91'!G49,'92'!G49,'93'!G49,'94'!G49,'94A'!G49,'95'!G49,'96'!G49,'97'!G49,'98'!G49,'142'!G49,'143'!G49,'90'!G49,'93A'!G49)</f>
        <v>0.55384615384615377</v>
      </c>
      <c r="H49" s="14">
        <f>AVERAGE('78'!H49,'79'!H49,'80'!H49,'81'!H49,'82'!H49,'83'!H49,'84A'!H49,'84'!H49,'85'!H49,'86'!H49,'87'!H49,'88'!H49,'89'!H49,'91'!H49,'92'!H49,'93'!H49,'94'!H49,'94A'!H49,'95'!H49,'96'!H49,'97'!H49,'98'!H49,'142'!H49,'143'!H49,'90'!H49,'93A'!H49)</f>
        <v>0.45989010989010981</v>
      </c>
      <c r="I49" s="14">
        <f>AVERAGE('78'!I49,'79'!I49,'80'!I49,'81'!I49,'82'!I49,'83'!I49,'84A'!I49,'84'!I49,'85'!I49,'86'!I49,'87'!I49,'88'!I49,'89'!I49,'91'!I49,'92'!I49,'93'!I49,'94'!I49,'94A'!I49,'95'!I49,'96'!I49,'97'!I49,'98'!I49,'142'!I49,'143'!I49,'90'!I49,'93A'!I49)</f>
        <v>4.6390109890109894</v>
      </c>
      <c r="J49" s="14">
        <f>AVERAGE('78'!J49,'79'!J49,'80'!J49,'81'!J49,'82'!J49,'83'!J49,'84A'!J49,'84'!J49,'85'!J49,'86'!J49,'87'!J49,'88'!J49,'89'!J49,'91'!J49,'92'!J49,'93'!J49,'94'!J49,'94A'!J49,'95'!J49,'96'!J49,'97'!J49,'98'!J49,'142'!J49,'143'!J49,'90'!J49,'93A'!J49)</f>
        <v>2.7131868131868129</v>
      </c>
      <c r="K49" s="14">
        <f>AVERAGE('78'!K49,'79'!K49,'80'!K49,'81'!K49,'82'!K49,'83'!K49,'84A'!K49,'84'!K49,'85'!K49,'86'!K49,'87'!K49,'88'!K49,'89'!K49,'91'!K49,'92'!K49,'93'!K49,'94'!K49,'94A'!K49,'95'!K49,'96'!K49,'97'!K49,'98'!K49,'142'!K49,'143'!K49,'90'!K49,'93A'!K49)</f>
        <v>1.0489010989010989</v>
      </c>
      <c r="L49" s="14">
        <f>AVERAGE('78'!L49,'79'!L49,'80'!L49,'81'!L49,'82'!L49,'83'!L49,'84A'!L49,'84'!L49,'85'!L49,'86'!L49,'87'!L49,'88'!L49,'89'!L49,'91'!L49,'92'!L49,'93'!L49,'94'!L49,'94A'!L49,'95'!L49,'96'!L49,'97'!L49,'98'!L49,'142'!L49,'143'!L49,'90'!L49,'93A'!L49)</f>
        <v>5.3598901098901104</v>
      </c>
      <c r="M49" s="14">
        <f>AVERAGE('78'!M49,'79'!M49,'80'!M49,'81'!M49,'82'!M49,'83'!M49,'84A'!M49,'84'!M49,'85'!M49,'86'!M49,'87'!M49,'88'!M49,'89'!M49,'91'!M49,'92'!M49,'93'!M49,'94'!M49,'94A'!M49,'95'!M49,'96'!M49,'97'!M49,'98'!M49,'142'!M49,'143'!M49,'90'!M49,'93A'!M49)</f>
        <v>47.870879120879117</v>
      </c>
      <c r="N49" s="14">
        <f>AVERAGE('78'!N49,'79'!N49,'80'!N49,'81'!N49,'82'!N49,'83'!N49,'84A'!N49,'84'!N49,'85'!N49,'86'!N49,'87'!N49,'88'!N49,'89'!N49,'91'!N49,'92'!N49,'93'!N49,'94'!N49,'94A'!N49,'95'!N49,'96'!N49,'97'!N49,'98'!N49,'142'!N49,'143'!N49,'90'!N49,'93A'!N49)</f>
        <v>2.1978021978021976E-2</v>
      </c>
      <c r="O49" s="14">
        <f>AVERAGE('78'!O49,'79'!O49,'80'!O49,'81'!O49,'82'!O49,'83'!O49,'84A'!O49,'84'!O49,'85'!O49,'86'!O49,'87'!O49,'88'!O49,'89'!O49,'91'!O49,'92'!O49,'93'!O49,'94'!O49,'94A'!O49,'95'!O49,'96'!O49,'97'!O49,'98'!O49,'142'!O49,'143'!O49,'90'!O49)</f>
        <v>42.217142857142861</v>
      </c>
      <c r="P49" s="14">
        <f>AVERAGE('78'!P49,'79'!P49,'80'!P49,'81'!P49,'82'!P49,'83'!P49,'84A'!P49,'84'!P49,'85'!P49,'86'!P49,'87'!P49,'88'!P49,'89'!P49,'91'!P49,'92'!P49,'93'!P49,'94'!P49,'94A'!P49,'95'!P49,'96'!P49,'97'!P49,'98'!P49,'142'!P49,'143'!P49,'90'!P49)</f>
        <v>88.114285714285728</v>
      </c>
      <c r="R49" s="2"/>
      <c r="T49"/>
    </row>
    <row r="50" spans="2:20" ht="23.1" customHeight="1" x14ac:dyDescent="0.25">
      <c r="B50" s="20" t="s">
        <v>104</v>
      </c>
      <c r="C50" s="14">
        <f>AVERAGE('78'!C50,'79'!C50,'80'!C50,'81'!C50,'82'!C50,'83'!C50,'84A'!C50,'84'!C50,'85'!C50,'86'!C50,'87'!C50,'88'!C50,'89'!C50,'91'!C50,'92'!C50,'93'!C50,'94'!C50,'94A'!C50,'95'!C50,'96'!C50,'97'!C50,'98'!C50,'142'!C50,'143'!C50,'90'!C50,'93A'!C50)</f>
        <v>11.30164835164835</v>
      </c>
      <c r="D50" s="14">
        <f>AVERAGE('78'!D50,'79'!D50,'80'!D50,'81'!D50,'82'!D50,'83'!D50,'84A'!D50,'84'!D50,'85'!D50,'86'!D50,'87'!D50,'88'!D50,'89'!D50,'91'!D50,'92'!D50,'93'!D50,'94'!D50,'94A'!D50,'95'!D50,'96'!D50,'97'!D50,'98'!D50,'142'!D50,'143'!D50,'90'!D50,'93A'!D50)</f>
        <v>4.1335164835164839</v>
      </c>
      <c r="E50" s="14">
        <f>AVERAGE('78'!E50,'79'!E50,'80'!E50,'81'!E50,'82'!E50,'83'!E50,'84A'!E50,'84'!E50,'85'!E50,'86'!E50,'87'!E50,'88'!E50,'89'!E50,'91'!E50,'92'!E50,'93'!E50,'94'!E50,'94A'!E50,'95'!E50,'96'!E50,'97'!E50,'98'!E50,'142'!E50,'143'!E50,'90'!E50,'93A'!E50)</f>
        <v>5.5505494505494504</v>
      </c>
      <c r="F50" s="14">
        <f>AVERAGE('78'!F50,'79'!F50,'80'!F50,'81'!F50,'82'!F50,'83'!F50,'84A'!F50,'84'!F50,'85'!F50,'86'!F50,'87'!F50,'88'!F50,'89'!F50,'91'!F50,'92'!F50,'93'!F50,'94'!F50,'94A'!F50,'95'!F50,'96'!F50,'97'!F50,'98'!F50,'142'!F50,'143'!F50,'90'!F50,'93A'!F50)</f>
        <v>14.415384615384617</v>
      </c>
      <c r="G50" s="14">
        <f>AVERAGE('78'!G50,'79'!G50,'80'!G50,'81'!G50,'82'!G50,'83'!G50,'84A'!G50,'84'!G50,'85'!G50,'86'!G50,'87'!G50,'88'!G50,'89'!G50,'91'!G50,'92'!G50,'93'!G50,'94'!G50,'94A'!G50,'95'!G50,'96'!G50,'97'!G50,'98'!G50,'142'!G50,'143'!G50,'90'!G50,'93A'!G50)</f>
        <v>0.5934065934065933</v>
      </c>
      <c r="H50" s="14">
        <f>AVERAGE('78'!H50,'79'!H50,'80'!H50,'81'!H50,'82'!H50,'83'!H50,'84A'!H50,'84'!H50,'85'!H50,'86'!H50,'87'!H50,'88'!H50,'89'!H50,'91'!H50,'92'!H50,'93'!H50,'94'!H50,'94A'!H50,'95'!H50,'96'!H50,'97'!H50,'98'!H50,'142'!H50,'143'!H50,'90'!H50,'93A'!H50)</f>
        <v>0.58571428571428563</v>
      </c>
      <c r="I50" s="14">
        <f>AVERAGE('78'!I50,'79'!I50,'80'!I50,'81'!I50,'82'!I50,'83'!I50,'84A'!I50,'84'!I50,'85'!I50,'86'!I50,'87'!I50,'88'!I50,'89'!I50,'91'!I50,'92'!I50,'93'!I50,'94'!I50,'94A'!I50,'95'!I50,'96'!I50,'97'!I50,'98'!I50,'142'!I50,'143'!I50,'90'!I50,'93A'!I50)</f>
        <v>4.8335164835164832</v>
      </c>
      <c r="J50" s="14">
        <f>AVERAGE('78'!J50,'79'!J50,'80'!J50,'81'!J50,'82'!J50,'83'!J50,'84A'!J50,'84'!J50,'85'!J50,'86'!J50,'87'!J50,'88'!J50,'89'!J50,'91'!J50,'92'!J50,'93'!J50,'94'!J50,'94A'!J50,'95'!J50,'96'!J50,'97'!J50,'98'!J50,'142'!J50,'143'!J50,'90'!J50,'93A'!J50)</f>
        <v>2.9494505494505501</v>
      </c>
      <c r="K50" s="14">
        <f>AVERAGE('78'!K50,'79'!K50,'80'!K50,'81'!K50,'82'!K50,'83'!K50,'84A'!K50,'84'!K50,'85'!K50,'86'!K50,'87'!K50,'88'!K50,'89'!K50,'91'!K50,'92'!K50,'93'!K50,'94'!K50,'94A'!K50,'95'!K50,'96'!K50,'97'!K50,'98'!K50,'142'!K50,'143'!K50,'90'!K50,'93A'!K50)</f>
        <v>1.2576923076923074</v>
      </c>
      <c r="L50" s="14">
        <f>AVERAGE('78'!L50,'79'!L50,'80'!L50,'81'!L50,'82'!L50,'83'!L50,'84A'!L50,'84'!L50,'85'!L50,'86'!L50,'87'!L50,'88'!L50,'89'!L50,'91'!L50,'92'!L50,'93'!L50,'94'!L50,'94A'!L50,'95'!L50,'96'!L50,'97'!L50,'98'!L50,'142'!L50,'143'!L50,'90'!L50,'93A'!L50)</f>
        <v>5.891758241758243</v>
      </c>
      <c r="M50" s="14">
        <f>AVERAGE('78'!M50,'79'!M50,'80'!M50,'81'!M50,'82'!M50,'83'!M50,'84A'!M50,'84'!M50,'85'!M50,'86'!M50,'87'!M50,'88'!M50,'89'!M50,'91'!M50,'92'!M50,'93'!M50,'94'!M50,'94A'!M50,'95'!M50,'96'!M50,'97'!M50,'98'!M50,'142'!M50,'143'!M50,'90'!M50,'93A'!M50)</f>
        <v>48.194505494505499</v>
      </c>
      <c r="N50" s="14">
        <f>AVERAGE('78'!N50,'79'!N50,'80'!N50,'81'!N50,'82'!N50,'83'!N50,'84A'!N50,'84'!N50,'85'!N50,'86'!N50,'87'!N50,'88'!N50,'89'!N50,'91'!N50,'92'!N50,'93'!N50,'94'!N50,'94A'!N50,'95'!N50,'96'!N50,'97'!N50,'98'!N50,'142'!N50,'143'!N50,'90'!N50,'93A'!N50)</f>
        <v>8.2417582417582416E-2</v>
      </c>
      <c r="O50" s="14">
        <f>AVERAGE('78'!O50,'79'!O50,'80'!O50,'81'!O50,'82'!O50,'83'!O50,'84A'!O50,'84'!O50,'85'!O50,'86'!O50,'87'!O50,'88'!O50,'89'!O50,'91'!O50,'92'!O50,'93'!O50,'94'!O50,'94A'!O50,'95'!O50,'96'!O50,'97'!O50,'98'!O50,'142'!O50,'143'!O50,'90'!O50)</f>
        <v>46.999999999999993</v>
      </c>
      <c r="P50" s="14">
        <f>AVERAGE('78'!P50,'79'!P50,'80'!P50,'81'!P50,'82'!P50,'83'!P50,'84A'!P50,'84'!P50,'85'!P50,'86'!P50,'87'!P50,'88'!P50,'89'!P50,'91'!P50,'92'!P50,'93'!P50,'94'!P50,'94A'!P50,'95'!P50,'96'!P50,'97'!P50,'98'!P50,'142'!P50,'143'!P50,'90'!P50)</f>
        <v>93.468571428571451</v>
      </c>
      <c r="R50" s="2"/>
      <c r="T50"/>
    </row>
    <row r="51" spans="2:20" ht="23.1" customHeight="1" x14ac:dyDescent="0.25">
      <c r="B51" s="20" t="s">
        <v>105</v>
      </c>
      <c r="C51" s="14">
        <f>AVERAGE('78'!C51,'79'!C51,'80'!C51,'81'!C51,'82'!C51,'83'!C51,'84A'!C51,'84'!C51,'85'!C51,'86'!C51,'87'!C51,'88'!C51,'89'!C51,'91'!C51,'92'!C51,'93'!C51,'94'!C51,'94A'!C51,'95'!C51,'96'!C51,'97'!C51,'98'!C51,'142'!C51,'143'!C51,'90'!C51,'93A'!C51)</f>
        <v>11.226923076923079</v>
      </c>
      <c r="D51" s="14">
        <f>AVERAGE('78'!D51,'79'!D51,'80'!D51,'81'!D51,'82'!D51,'83'!D51,'84A'!D51,'84'!D51,'85'!D51,'86'!D51,'87'!D51,'88'!D51,'89'!D51,'91'!D51,'92'!D51,'93'!D51,'94'!D51,'94A'!D51,'95'!D51,'96'!D51,'97'!D51,'98'!D51,'142'!D51,'143'!D51,'90'!D51,'93A'!D51)</f>
        <v>3.7725274725274716</v>
      </c>
      <c r="E51" s="14">
        <f>AVERAGE('78'!E51,'79'!E51,'80'!E51,'81'!E51,'82'!E51,'83'!E51,'84A'!E51,'84'!E51,'85'!E51,'86'!E51,'87'!E51,'88'!E51,'89'!E51,'91'!E51,'92'!E51,'93'!E51,'94'!E51,'94A'!E51,'95'!E51,'96'!E51,'97'!E51,'98'!E51,'142'!E51,'143'!E51,'90'!E51,'93A'!E51)</f>
        <v>4.9071428571428566</v>
      </c>
      <c r="F51" s="14">
        <f>AVERAGE('78'!F51,'79'!F51,'80'!F51,'81'!F51,'82'!F51,'83'!F51,'84A'!F51,'84'!F51,'85'!F51,'86'!F51,'87'!F51,'88'!F51,'89'!F51,'91'!F51,'92'!F51,'93'!F51,'94'!F51,'94A'!F51,'95'!F51,'96'!F51,'97'!F51,'98'!F51,'142'!F51,'143'!F51,'90'!F51,'93A'!F51)</f>
        <v>13.534065934065932</v>
      </c>
      <c r="G51" s="14">
        <f>AVERAGE('78'!G51,'79'!G51,'80'!G51,'81'!G51,'82'!G51,'83'!G51,'84A'!G51,'84'!G51,'85'!G51,'86'!G51,'87'!G51,'88'!G51,'89'!G51,'91'!G51,'92'!G51,'93'!G51,'94'!G51,'94A'!G51,'95'!G51,'96'!G51,'97'!G51,'98'!G51,'142'!G51,'143'!G51,'90'!G51,'93A'!G51)</f>
        <v>0.72527472527472525</v>
      </c>
      <c r="H51" s="14">
        <f>AVERAGE('78'!H51,'79'!H51,'80'!H51,'81'!H51,'82'!H51,'83'!H51,'84A'!H51,'84'!H51,'85'!H51,'86'!H51,'87'!H51,'88'!H51,'89'!H51,'91'!H51,'92'!H51,'93'!H51,'94'!H51,'94A'!H51,'95'!H51,'96'!H51,'97'!H51,'98'!H51,'142'!H51,'143'!H51,'90'!H51,'93A'!H51)</f>
        <v>0.52087912087912069</v>
      </c>
      <c r="I51" s="14">
        <f>AVERAGE('78'!I51,'79'!I51,'80'!I51,'81'!I51,'82'!I51,'83'!I51,'84A'!I51,'84'!I51,'85'!I51,'86'!I51,'87'!I51,'88'!I51,'89'!I51,'91'!I51,'92'!I51,'93'!I51,'94'!I51,'94A'!I51,'95'!I51,'96'!I51,'97'!I51,'98'!I51,'142'!I51,'143'!I51,'90'!I51,'93A'!I51)</f>
        <v>4.5104395604395595</v>
      </c>
      <c r="J51" s="14">
        <f>AVERAGE('78'!J51,'79'!J51,'80'!J51,'81'!J51,'82'!J51,'83'!J51,'84A'!J51,'84'!J51,'85'!J51,'86'!J51,'87'!J51,'88'!J51,'89'!J51,'91'!J51,'92'!J51,'93'!J51,'94'!J51,'94A'!J51,'95'!J51,'96'!J51,'97'!J51,'98'!J51,'142'!J51,'143'!J51,'90'!J51,'93A'!J51)</f>
        <v>2.8043956043956046</v>
      </c>
      <c r="K51" s="14">
        <f>AVERAGE('78'!K51,'79'!K51,'80'!K51,'81'!K51,'82'!K51,'83'!K51,'84A'!K51,'84'!K51,'85'!K51,'86'!K51,'87'!K51,'88'!K51,'89'!K51,'91'!K51,'92'!K51,'93'!K51,'94'!K51,'94A'!K51,'95'!K51,'96'!K51,'97'!K51,'98'!K51,'142'!K51,'143'!K51,'90'!K51,'93A'!K51)</f>
        <v>0.95714285714285707</v>
      </c>
      <c r="L51" s="14">
        <f>AVERAGE('78'!L51,'79'!L51,'80'!L51,'81'!L51,'82'!L51,'83'!L51,'84A'!L51,'84'!L51,'85'!L51,'86'!L51,'87'!L51,'88'!L51,'89'!L51,'91'!L51,'92'!L51,'93'!L51,'94'!L51,'94A'!L51,'95'!L51,'96'!L51,'97'!L51,'98'!L51,'142'!L51,'143'!L51,'90'!L51,'93A'!L51)</f>
        <v>5.3862637362637367</v>
      </c>
      <c r="M51" s="14">
        <f>AVERAGE('78'!M51,'79'!M51,'80'!M51,'81'!M51,'82'!M51,'83'!M51,'84A'!M51,'84'!M51,'85'!M51,'86'!M51,'87'!M51,'88'!M51,'89'!M51,'91'!M51,'92'!M51,'93'!M51,'94'!M51,'94A'!M51,'95'!M51,'96'!M51,'97'!M51,'98'!M51,'142'!M51,'143'!M51,'90'!M51,'93A'!M51)</f>
        <v>50.262637362637363</v>
      </c>
      <c r="N51" s="14">
        <f>AVERAGE('78'!N51,'79'!N51,'80'!N51,'81'!N51,'82'!N51,'83'!N51,'84A'!N51,'84'!N51,'85'!N51,'86'!N51,'87'!N51,'88'!N51,'89'!N51,'91'!N51,'92'!N51,'93'!N51,'94'!N51,'94A'!N51,'95'!N51,'96'!N51,'97'!N51,'98'!N51,'142'!N51,'143'!N51,'90'!N51,'93A'!N51)</f>
        <v>4.8351648351648353E-2</v>
      </c>
      <c r="O51" s="14">
        <f>AVERAGE('78'!O51,'79'!O51,'80'!O51,'81'!O51,'82'!O51,'83'!O51,'84A'!O51,'84'!O51,'85'!O51,'86'!O51,'87'!O51,'88'!O51,'89'!O51,'91'!O51,'92'!O51,'93'!O51,'94'!O51,'94A'!O51,'95'!O51,'96'!O51,'97'!O51,'98'!O51,'142'!O51,'143'!O51,'90'!O51)</f>
        <v>44.234285714285726</v>
      </c>
      <c r="P51" s="14">
        <f>AVERAGE('78'!P51,'79'!P51,'80'!P51,'81'!P51,'82'!P51,'83'!P51,'84A'!P51,'84'!P51,'85'!P51,'86'!P51,'87'!P51,'88'!P51,'89'!P51,'91'!P51,'92'!P51,'93'!P51,'94'!P51,'94A'!P51,'95'!P51,'96'!P51,'97'!P51,'98'!P51,'142'!P51,'143'!P51,'90'!P51)</f>
        <v>92.302857142857135</v>
      </c>
      <c r="R51" s="2"/>
      <c r="T51"/>
    </row>
    <row r="52" spans="2:20" ht="23.1" customHeight="1" x14ac:dyDescent="0.25">
      <c r="B52" s="20" t="s">
        <v>106</v>
      </c>
      <c r="C52" s="14">
        <f>AVERAGE('78'!C52,'79'!C52,'80'!C52,'81'!C52,'82'!C52,'83'!C52,'84A'!C52,'84'!C52,'85'!C52,'86'!C52,'87'!C52,'88'!C52,'89'!C52,'91'!C52,'92'!C52,'93'!C52,'94'!C52,'94A'!C52,'95'!C52,'96'!C52,'97'!C52,'98'!C52,'142'!C52,'143'!C52,'90'!C52,'93A'!C52)</f>
        <v>11.271978021978022</v>
      </c>
      <c r="D52" s="14">
        <f>AVERAGE('78'!D52,'79'!D52,'80'!D52,'81'!D52,'82'!D52,'83'!D52,'84A'!D52,'84'!D52,'85'!D52,'86'!D52,'87'!D52,'88'!D52,'89'!D52,'91'!D52,'92'!D52,'93'!D52,'94'!D52,'94A'!D52,'95'!D52,'96'!D52,'97'!D52,'98'!D52,'142'!D52,'143'!D52,'90'!D52,'93A'!D52)</f>
        <v>4.1274725274725279</v>
      </c>
      <c r="E52" s="14">
        <f>AVERAGE('78'!E52,'79'!E52,'80'!E52,'81'!E52,'82'!E52,'83'!E52,'84A'!E52,'84'!E52,'85'!E52,'86'!E52,'87'!E52,'88'!E52,'89'!E52,'91'!E52,'92'!E52,'93'!E52,'94'!E52,'94A'!E52,'95'!E52,'96'!E52,'97'!E52,'98'!E52,'142'!E52,'143'!E52,'90'!E52,'93A'!E52)</f>
        <v>5.6269230769230765</v>
      </c>
      <c r="F52" s="14">
        <f>AVERAGE('78'!F52,'79'!F52,'80'!F52,'81'!F52,'82'!F52,'83'!F52,'84A'!F52,'84'!F52,'85'!F52,'86'!F52,'87'!F52,'88'!F52,'89'!F52,'91'!F52,'92'!F52,'93'!F52,'94'!F52,'94A'!F52,'95'!F52,'96'!F52,'97'!F52,'98'!F52,'142'!F52,'143'!F52,'90'!F52,'93A'!F52)</f>
        <v>14.035164835164833</v>
      </c>
      <c r="G52" s="14">
        <f>AVERAGE('78'!G52,'79'!G52,'80'!G52,'81'!G52,'82'!G52,'83'!G52,'84A'!G52,'84'!G52,'85'!G52,'86'!G52,'87'!G52,'88'!G52,'89'!G52,'91'!G52,'92'!G52,'93'!G52,'94'!G52,'94A'!G52,'95'!G52,'96'!G52,'97'!G52,'98'!G52,'142'!G52,'143'!G52,'90'!G52,'93A'!G52)</f>
        <v>0.60109890109890118</v>
      </c>
      <c r="H52" s="14">
        <f>AVERAGE('78'!H52,'79'!H52,'80'!H52,'81'!H52,'82'!H52,'83'!H52,'84A'!H52,'84'!H52,'85'!H52,'86'!H52,'87'!H52,'88'!H52,'89'!H52,'91'!H52,'92'!H52,'93'!H52,'94'!H52,'94A'!H52,'95'!H52,'96'!H52,'97'!H52,'98'!H52,'142'!H52,'143'!H52,'90'!H52,'93A'!H52)</f>
        <v>0.48076923076923073</v>
      </c>
      <c r="I52" s="14">
        <f>AVERAGE('78'!I52,'79'!I52,'80'!I52,'81'!I52,'82'!I52,'83'!I52,'84A'!I52,'84'!I52,'85'!I52,'86'!I52,'87'!I52,'88'!I52,'89'!I52,'91'!I52,'92'!I52,'93'!I52,'94'!I52,'94A'!I52,'95'!I52,'96'!I52,'97'!I52,'98'!I52,'142'!I52,'143'!I52,'90'!I52,'93A'!I52)</f>
        <v>4.4917582417582427</v>
      </c>
      <c r="J52" s="14">
        <f>AVERAGE('78'!J52,'79'!J52,'80'!J52,'81'!J52,'82'!J52,'83'!J52,'84A'!J52,'84'!J52,'85'!J52,'86'!J52,'87'!J52,'88'!J52,'89'!J52,'91'!J52,'92'!J52,'93'!J52,'94'!J52,'94A'!J52,'95'!J52,'96'!J52,'97'!J52,'98'!J52,'142'!J52,'143'!J52,'90'!J52,'93A'!J52)</f>
        <v>3.0412087912087911</v>
      </c>
      <c r="K52" s="14">
        <f>AVERAGE('78'!K52,'79'!K52,'80'!K52,'81'!K52,'82'!K52,'83'!K52,'84A'!K52,'84'!K52,'85'!K52,'86'!K52,'87'!K52,'88'!K52,'89'!K52,'91'!K52,'92'!K52,'93'!K52,'94'!K52,'94A'!K52,'95'!K52,'96'!K52,'97'!K52,'98'!K52,'142'!K52,'143'!K52,'90'!K52,'93A'!K52)</f>
        <v>1.2450549450549449</v>
      </c>
      <c r="L52" s="14">
        <f>AVERAGE('78'!L52,'79'!L52,'80'!L52,'81'!L52,'82'!L52,'83'!L52,'84A'!L52,'84'!L52,'85'!L52,'86'!L52,'87'!L52,'88'!L52,'89'!L52,'91'!L52,'92'!L52,'93'!L52,'94'!L52,'94A'!L52,'95'!L52,'96'!L52,'97'!L52,'98'!L52,'142'!L52,'143'!L52,'90'!L52,'93A'!L52)</f>
        <v>6.0126373626373626</v>
      </c>
      <c r="M52" s="14">
        <f>AVERAGE('78'!M52,'79'!M52,'80'!M52,'81'!M52,'82'!M52,'83'!M52,'84A'!M52,'84'!M52,'85'!M52,'86'!M52,'87'!M52,'88'!M52,'89'!M52,'91'!M52,'92'!M52,'93'!M52,'94'!M52,'94A'!M52,'95'!M52,'96'!M52,'97'!M52,'98'!M52,'142'!M52,'143'!M52,'90'!M52,'93A'!M52)</f>
        <v>51.557142857142857</v>
      </c>
      <c r="N52" s="14">
        <f>AVERAGE('78'!N52,'79'!N52,'80'!N52,'81'!N52,'82'!N52,'83'!N52,'84A'!N52,'84'!N52,'85'!N52,'86'!N52,'87'!N52,'88'!N52,'89'!N52,'91'!N52,'92'!N52,'93'!N52,'94'!N52,'94A'!N52,'95'!N52,'96'!N52,'97'!N52,'98'!N52,'142'!N52,'143'!N52,'90'!N52,'93A'!N52)</f>
        <v>7.0879120879120863E-2</v>
      </c>
      <c r="O52" s="14">
        <f>AVERAGE('78'!O52,'79'!O52,'80'!O52,'81'!O52,'82'!O52,'83'!O52,'84A'!O52,'84'!O52,'85'!O52,'86'!O52,'87'!O52,'88'!O52,'89'!O52,'91'!O52,'92'!O52,'93'!O52,'94'!O52,'94A'!O52,'95'!O52,'96'!O52,'97'!O52,'98'!O52,'142'!O52,'143'!O52,'90'!O52)</f>
        <v>45.834285714285713</v>
      </c>
      <c r="P52" s="14">
        <f>AVERAGE('78'!P52,'79'!P52,'80'!P52,'81'!P52,'82'!P52,'83'!P52,'84A'!P52,'84'!P52,'85'!P52,'86'!P52,'87'!P52,'88'!P52,'89'!P52,'91'!P52,'92'!P52,'93'!P52,'94'!P52,'94A'!P52,'95'!P52,'96'!P52,'97'!P52,'98'!P52,'142'!P52,'143'!P52,'90'!P52)</f>
        <v>95.011428571428539</v>
      </c>
      <c r="R52" s="2"/>
      <c r="T52"/>
    </row>
    <row r="53" spans="2:20" ht="23.1" customHeight="1" x14ac:dyDescent="0.25">
      <c r="B53" s="13" t="s">
        <v>107</v>
      </c>
      <c r="C53" s="14">
        <f>AVERAGE('78'!C53,'79'!C53,'80'!C53,'81'!C53,'82'!C53,'83'!C53,'84A'!C53,'84'!C53,'85'!C53,'86'!C53,'87'!C53,'88'!C53,'89'!C53,'91'!C53,'92'!C53,'93'!C53,'94'!C53,'94A'!C53,'95'!C53,'96'!C53,'97'!C53,'98'!C53,'142'!C53,'143'!C53,'90'!C53,'93A'!C53)</f>
        <v>12.529670329670331</v>
      </c>
      <c r="D53" s="14">
        <f>AVERAGE('78'!D53,'79'!D53,'80'!D53,'81'!D53,'82'!D53,'83'!D53,'84A'!D53,'84'!D53,'85'!D53,'86'!D53,'87'!D53,'88'!D53,'89'!D53,'91'!D53,'92'!D53,'93'!D53,'94'!D53,'94A'!D53,'95'!D53,'96'!D53,'97'!D53,'98'!D53,'142'!D53,'143'!D53,'90'!D53,'93A'!D53)</f>
        <v>3.8346153846153848</v>
      </c>
      <c r="E53" s="14">
        <f>AVERAGE('78'!E53,'79'!E53,'80'!E53,'81'!E53,'82'!E53,'83'!E53,'84A'!E53,'84'!E53,'85'!E53,'86'!E53,'87'!E53,'88'!E53,'89'!E53,'91'!E53,'92'!E53,'93'!E53,'94'!E53,'94A'!E53,'95'!E53,'96'!E53,'97'!E53,'98'!E53,'142'!E53,'143'!E53,'90'!E53,'93A'!E53)</f>
        <v>5.3829670329670343</v>
      </c>
      <c r="F53" s="14">
        <f>AVERAGE('78'!F53,'79'!F53,'80'!F53,'81'!F53,'82'!F53,'83'!F53,'84A'!F53,'84'!F53,'85'!F53,'86'!F53,'87'!F53,'88'!F53,'89'!F53,'91'!F53,'92'!F53,'93'!F53,'94'!F53,'94A'!F53,'95'!F53,'96'!F53,'97'!F53,'98'!F53,'142'!F53,'143'!F53,'90'!F53,'93A'!F53)</f>
        <v>13.886813186813189</v>
      </c>
      <c r="G53" s="14">
        <f>AVERAGE('78'!G53,'79'!G53,'80'!G53,'81'!G53,'82'!G53,'83'!G53,'84A'!G53,'84'!G53,'85'!G53,'86'!G53,'87'!G53,'88'!G53,'89'!G53,'91'!G53,'92'!G53,'93'!G53,'94'!G53,'94A'!G53,'95'!G53,'96'!G53,'97'!G53,'98'!G53,'142'!G53,'143'!G53,'90'!G53,'93A'!G53)</f>
        <v>0.74175824175824168</v>
      </c>
      <c r="H53" s="14">
        <f>AVERAGE('78'!H53,'79'!H53,'80'!H53,'81'!H53,'82'!H53,'83'!H53,'84A'!H53,'84'!H53,'85'!H53,'86'!H53,'87'!H53,'88'!H53,'89'!H53,'91'!H53,'92'!H53,'93'!H53,'94'!H53,'94A'!H53,'95'!H53,'96'!H53,'97'!H53,'98'!H53,'142'!H53,'143'!H53,'90'!H53,'93A'!H53)</f>
        <v>0.63736263736263732</v>
      </c>
      <c r="I53" s="14">
        <f>AVERAGE('78'!I53,'79'!I53,'80'!I53,'81'!I53,'82'!I53,'83'!I53,'84A'!I53,'84'!I53,'85'!I53,'86'!I53,'87'!I53,'88'!I53,'89'!I53,'91'!I53,'92'!I53,'93'!I53,'94'!I53,'94A'!I53,'95'!I53,'96'!I53,'97'!I53,'98'!I53,'142'!I53,'143'!I53,'90'!I53,'93A'!I53)</f>
        <v>4.7884615384615392</v>
      </c>
      <c r="J53" s="14">
        <f>AVERAGE('78'!J53,'79'!J53,'80'!J53,'81'!J53,'82'!J53,'83'!J53,'84A'!J53,'84'!J53,'85'!J53,'86'!J53,'87'!J53,'88'!J53,'89'!J53,'91'!J53,'92'!J53,'93'!J53,'94'!J53,'94A'!J53,'95'!J53,'96'!J53,'97'!J53,'98'!J53,'142'!J53,'143'!J53,'90'!J53,'93A'!J53)</f>
        <v>2.9329670329670332</v>
      </c>
      <c r="K53" s="14">
        <f>AVERAGE('78'!K53,'79'!K53,'80'!K53,'81'!K53,'82'!K53,'83'!K53,'84A'!K53,'84'!K53,'85'!K53,'86'!K53,'87'!K53,'88'!K53,'89'!K53,'91'!K53,'92'!K53,'93'!K53,'94'!K53,'94A'!K53,'95'!K53,'96'!K53,'97'!K53,'98'!K53,'142'!K53,'143'!K53,'90'!K53,'93A'!K53)</f>
        <v>1.4379120879120877</v>
      </c>
      <c r="L53" s="14">
        <f>AVERAGE('78'!L53,'79'!L53,'80'!L53,'81'!L53,'82'!L53,'83'!L53,'84A'!L53,'84'!L53,'85'!L53,'86'!L53,'87'!L53,'88'!L53,'89'!L53,'91'!L53,'92'!L53,'93'!L53,'94'!L53,'94A'!L53,'95'!L53,'96'!L53,'97'!L53,'98'!L53,'142'!L53,'143'!L53,'90'!L53,'93A'!L53)</f>
        <v>5.9862637362637354</v>
      </c>
      <c r="M53" s="14">
        <f>AVERAGE('78'!M53,'79'!M53,'80'!M53,'81'!M53,'82'!M53,'83'!M53,'84A'!M53,'84'!M53,'85'!M53,'86'!M53,'87'!M53,'88'!M53,'89'!M53,'91'!M53,'92'!M53,'93'!M53,'94'!M53,'94A'!M53,'95'!M53,'96'!M53,'97'!M53,'98'!M53,'142'!M53,'143'!M53,'90'!M53,'93A'!M53)</f>
        <v>50.79010989010991</v>
      </c>
      <c r="N53" s="14">
        <f>AVERAGE('78'!N53,'79'!N53,'80'!N53,'81'!N53,'82'!N53,'83'!N53,'84A'!N53,'84'!N53,'85'!N53,'86'!N53,'87'!N53,'88'!N53,'89'!N53,'91'!N53,'92'!N53,'93'!N53,'94'!N53,'94A'!N53,'95'!N53,'96'!N53,'97'!N53,'98'!N53,'142'!N53,'143'!N53,'90'!N53,'93A'!N53)</f>
        <v>4.8351648351648353E-2</v>
      </c>
      <c r="O53" s="14">
        <f>AVERAGE('78'!O53,'79'!O53,'80'!O53,'81'!O53,'82'!O53,'83'!O53,'84A'!O53,'84'!O53,'85'!O53,'86'!O53,'87'!O53,'88'!O53,'89'!O53,'91'!O53,'92'!O53,'93'!O53,'94'!O53,'94A'!O53,'95'!O53,'96'!O53,'97'!O53,'98'!O53,'142'!O53,'143'!O53,'90'!O53)</f>
        <v>47.30857142857144</v>
      </c>
      <c r="P53" s="14">
        <f>AVERAGE('78'!P53,'79'!P53,'80'!P53,'81'!P53,'82'!P53,'83'!P53,'84A'!P53,'84'!P53,'85'!P53,'86'!P53,'87'!P53,'88'!P53,'89'!P53,'91'!P53,'92'!P53,'93'!P53,'94'!P53,'94A'!P53,'95'!P53,'96'!P53,'97'!P53,'98'!P53,'142'!P53,'143'!P53,'90'!P53)</f>
        <v>95.885714285714315</v>
      </c>
      <c r="R53" s="2"/>
      <c r="T53"/>
    </row>
    <row r="54" spans="2:20" ht="23.1" customHeight="1" x14ac:dyDescent="0.25">
      <c r="B54" s="13" t="s">
        <v>108</v>
      </c>
      <c r="C54" s="14">
        <f>AVERAGE('78'!C54,'79'!C54,'80'!C54,'81'!C54,'82'!C54,'83'!C54,'84A'!C54,'84'!C54,'85'!C54,'86'!C54,'87'!C54,'88'!C54,'89'!C54,'91'!C54,'92'!C54,'93'!C54,'94'!C54,'94A'!C54,'95'!C54,'96'!C54,'97'!C54,'98'!C54,'142'!C54,'143'!C54,'90'!C54,'93A'!C54)</f>
        <v>12.006593406593407</v>
      </c>
      <c r="D54" s="14">
        <f>AVERAGE('78'!D54,'79'!D54,'80'!D54,'81'!D54,'82'!D54,'83'!D54,'84A'!D54,'84'!D54,'85'!D54,'86'!D54,'87'!D54,'88'!D54,'89'!D54,'91'!D54,'92'!D54,'93'!D54,'94'!D54,'94A'!D54,'95'!D54,'96'!D54,'97'!D54,'98'!D54,'142'!D54,'143'!D54,'90'!D54,'93A'!D54)</f>
        <v>3.7038461538461536</v>
      </c>
      <c r="E54" s="14">
        <f>AVERAGE('78'!E54,'79'!E54,'80'!E54,'81'!E54,'82'!E54,'83'!E54,'84A'!E54,'84'!E54,'85'!E54,'86'!E54,'87'!E54,'88'!E54,'89'!E54,'91'!E54,'92'!E54,'93'!E54,'94'!E54,'94A'!E54,'95'!E54,'96'!E54,'97'!E54,'98'!E54,'142'!E54,'143'!E54,'90'!E54,'93A'!E54)</f>
        <v>5.5587912087912104</v>
      </c>
      <c r="F54" s="14">
        <f>AVERAGE('78'!F54,'79'!F54,'80'!F54,'81'!F54,'82'!F54,'83'!F54,'84A'!F54,'84'!F54,'85'!F54,'86'!F54,'87'!F54,'88'!F54,'89'!F54,'91'!F54,'92'!F54,'93'!F54,'94'!F54,'94A'!F54,'95'!F54,'96'!F54,'97'!F54,'98'!F54,'142'!F54,'143'!F54,'90'!F54,'93A'!F54)</f>
        <v>15.088461538461534</v>
      </c>
      <c r="G54" s="14">
        <f>AVERAGE('78'!G54,'79'!G54,'80'!G54,'81'!G54,'82'!G54,'83'!G54,'84A'!G54,'84'!G54,'85'!G54,'86'!G54,'87'!G54,'88'!G54,'89'!G54,'91'!G54,'92'!G54,'93'!G54,'94'!G54,'94A'!G54,'95'!G54,'96'!G54,'97'!G54,'98'!G54,'142'!G54,'143'!G54,'90'!G54,'93A'!G54)</f>
        <v>0.91153846153846141</v>
      </c>
      <c r="H54" s="14">
        <f>AVERAGE('78'!H54,'79'!H54,'80'!H54,'81'!H54,'82'!H54,'83'!H54,'84A'!H54,'84'!H54,'85'!H54,'86'!H54,'87'!H54,'88'!H54,'89'!H54,'91'!H54,'92'!H54,'93'!H54,'94'!H54,'94A'!H54,'95'!H54,'96'!H54,'97'!H54,'98'!H54,'142'!H54,'143'!H54,'90'!H54,'93A'!H54)</f>
        <v>0.75769230769230766</v>
      </c>
      <c r="I54" s="14">
        <f>AVERAGE('78'!I54,'79'!I54,'80'!I54,'81'!I54,'82'!I54,'83'!I54,'84A'!I54,'84'!I54,'85'!I54,'86'!I54,'87'!I54,'88'!I54,'89'!I54,'91'!I54,'92'!I54,'93'!I54,'94'!I54,'94A'!I54,'95'!I54,'96'!I54,'97'!I54,'98'!I54,'142'!I54,'143'!I54,'90'!I54,'93A'!I54)</f>
        <v>5.2148351648351641</v>
      </c>
      <c r="J54" s="14">
        <f>AVERAGE('78'!J54,'79'!J54,'80'!J54,'81'!J54,'82'!J54,'83'!J54,'84A'!J54,'84'!J54,'85'!J54,'86'!J54,'87'!J54,'88'!J54,'89'!J54,'91'!J54,'92'!J54,'93'!J54,'94'!J54,'94A'!J54,'95'!J54,'96'!J54,'97'!J54,'98'!J54,'142'!J54,'143'!J54,'90'!J54,'93A'!J54)</f>
        <v>3.4549450549450542</v>
      </c>
      <c r="K54" s="14">
        <f>AVERAGE('78'!K54,'79'!K54,'80'!K54,'81'!K54,'82'!K54,'83'!K54,'84A'!K54,'84'!K54,'85'!K54,'86'!K54,'87'!K54,'88'!K54,'89'!K54,'91'!K54,'92'!K54,'93'!K54,'94'!K54,'94A'!K54,'95'!K54,'96'!K54,'97'!K54,'98'!K54,'142'!K54,'143'!K54,'90'!K54,'93A'!K54)</f>
        <v>1.2109890109890111</v>
      </c>
      <c r="L54" s="14">
        <f>AVERAGE('78'!L54,'79'!L54,'80'!L54,'81'!L54,'82'!L54,'83'!L54,'84A'!L54,'84'!L54,'85'!L54,'86'!L54,'87'!L54,'88'!L54,'89'!L54,'91'!L54,'92'!L54,'93'!L54,'94'!L54,'94A'!L54,'95'!L54,'96'!L54,'97'!L54,'98'!L54,'142'!L54,'143'!L54,'90'!L54,'93A'!L54)</f>
        <v>6.2538461538461538</v>
      </c>
      <c r="M54" s="14">
        <f>AVERAGE('78'!M54,'79'!M54,'80'!M54,'81'!M54,'82'!M54,'83'!M54,'84A'!M54,'84'!M54,'85'!M54,'86'!M54,'87'!M54,'88'!M54,'89'!M54,'91'!M54,'92'!M54,'93'!M54,'94'!M54,'94A'!M54,'95'!M54,'96'!M54,'97'!M54,'98'!M54,'142'!M54,'143'!M54,'90'!M54,'93A'!M54)</f>
        <v>49.132967032967031</v>
      </c>
      <c r="N54" s="14">
        <f>AVERAGE('78'!N54,'79'!N54,'80'!N54,'81'!N54,'82'!N54,'83'!N54,'84A'!N54,'84'!N54,'85'!N54,'86'!N54,'87'!N54,'88'!N54,'89'!N54,'91'!N54,'92'!N54,'93'!N54,'94'!N54,'94A'!N54,'95'!N54,'96'!N54,'97'!N54,'98'!N54,'142'!N54,'143'!N54,'90'!N54,'93A'!N54)</f>
        <v>8.681318681318681E-2</v>
      </c>
      <c r="O54" s="14">
        <f>AVERAGE('78'!O54,'79'!O54,'80'!O54,'81'!O54,'82'!O54,'83'!O54,'84A'!O54,'84'!O54,'85'!O54,'86'!O54,'87'!O54,'88'!O54,'89'!O54,'91'!O54,'92'!O54,'93'!O54,'94'!O54,'94A'!O54,'95'!O54,'96'!O54,'97'!O54,'98'!O54,'142'!O54,'143'!O54,'90'!O54)</f>
        <v>49.057142857142864</v>
      </c>
      <c r="P54" s="14">
        <f>AVERAGE('78'!P54,'79'!P54,'80'!P54,'81'!P54,'82'!P54,'83'!P54,'84A'!P54,'84'!P54,'85'!P54,'86'!P54,'87'!P54,'88'!P54,'89'!P54,'91'!P54,'92'!P54,'93'!P54,'94'!P54,'94A'!P54,'95'!P54,'96'!P54,'97'!P54,'98'!P54,'142'!P54,'143'!P54,'90'!P54)</f>
        <v>96.011428571428567</v>
      </c>
      <c r="R54" s="2"/>
      <c r="T54"/>
    </row>
    <row r="55" spans="2:20" ht="23.1" customHeight="1" x14ac:dyDescent="0.25">
      <c r="B55" s="13" t="s">
        <v>109</v>
      </c>
      <c r="C55" s="14">
        <f>AVERAGE('78'!C55,'79'!C55,'80'!C55,'81'!C55,'82'!C55,'83'!C55,'84A'!C55,'84'!C55,'85'!C55,'86'!C55,'87'!C55,'88'!C55,'89'!C55,'91'!C55,'92'!C55,'93'!C55,'94'!C55,'94A'!C55,'95'!C55,'96'!C55,'97'!C55,'98'!C55,'142'!C55,'143'!C55,'90'!C55,'93A'!C55)</f>
        <v>11.815384615384612</v>
      </c>
      <c r="D55" s="14">
        <f>AVERAGE('78'!D55,'79'!D55,'80'!D55,'81'!D55,'82'!D55,'83'!D55,'84A'!D55,'84'!D55,'85'!D55,'86'!D55,'87'!D55,'88'!D55,'89'!D55,'91'!D55,'92'!D55,'93'!D55,'94'!D55,'94A'!D55,'95'!D55,'96'!D55,'97'!D55,'98'!D55,'142'!D55,'143'!D55,'90'!D55,'93A'!D55)</f>
        <v>3.6241758241758246</v>
      </c>
      <c r="E55" s="14">
        <f>AVERAGE('78'!E55,'79'!E55,'80'!E55,'81'!E55,'82'!E55,'83'!E55,'84A'!E55,'84'!E55,'85'!E55,'86'!E55,'87'!E55,'88'!E55,'89'!E55,'91'!E55,'92'!E55,'93'!E55,'94'!E55,'94A'!E55,'95'!E55,'96'!E55,'97'!E55,'98'!E55,'142'!E55,'143'!E55,'90'!E55,'93A'!E55)</f>
        <v>5.6043956043956049</v>
      </c>
      <c r="F55" s="14">
        <f>AVERAGE('78'!F55,'79'!F55,'80'!F55,'81'!F55,'82'!F55,'83'!F55,'84A'!F55,'84'!F55,'85'!F55,'86'!F55,'87'!F55,'88'!F55,'89'!F55,'91'!F55,'92'!F55,'93'!F55,'94'!F55,'94A'!F55,'95'!F55,'96'!F55,'97'!F55,'98'!F55,'142'!F55,'143'!F55,'90'!F55,'93A'!F55)</f>
        <v>14.523626373626374</v>
      </c>
      <c r="G55" s="14">
        <f>AVERAGE('78'!G55,'79'!G55,'80'!G55,'81'!G55,'82'!G55,'83'!G55,'84A'!G55,'84'!G55,'85'!G55,'86'!G55,'87'!G55,'88'!G55,'89'!G55,'91'!G55,'92'!G55,'93'!G55,'94'!G55,'94A'!G55,'95'!G55,'96'!G55,'97'!G55,'98'!G55,'142'!G55,'143'!G55,'90'!G55,'93A'!G55)</f>
        <v>0.84120879120879133</v>
      </c>
      <c r="H55" s="14">
        <f>AVERAGE('78'!H55,'79'!H55,'80'!H55,'81'!H55,'82'!H55,'83'!H55,'84A'!H55,'84'!H55,'85'!H55,'86'!H55,'87'!H55,'88'!H55,'89'!H55,'91'!H55,'92'!H55,'93'!H55,'94'!H55,'94A'!H55,'95'!H55,'96'!H55,'97'!H55,'98'!H55,'142'!H55,'143'!H55,'90'!H55,'93A'!H55)</f>
        <v>0.56868131868131866</v>
      </c>
      <c r="I55" s="14">
        <f>AVERAGE('78'!I55,'79'!I55,'80'!I55,'81'!I55,'82'!I55,'83'!I55,'84A'!I55,'84'!I55,'85'!I55,'86'!I55,'87'!I55,'88'!I55,'89'!I55,'91'!I55,'92'!I55,'93'!I55,'94'!I55,'94A'!I55,'95'!I55,'96'!I55,'97'!I55,'98'!I55,'142'!I55,'143'!I55,'90'!I55,'93A'!I55)</f>
        <v>5.1950549450549453</v>
      </c>
      <c r="J55" s="14">
        <f>AVERAGE('78'!J55,'79'!J55,'80'!J55,'81'!J55,'82'!J55,'83'!J55,'84A'!J55,'84'!J55,'85'!J55,'86'!J55,'87'!J55,'88'!J55,'89'!J55,'91'!J55,'92'!J55,'93'!J55,'94'!J55,'94A'!J55,'95'!J55,'96'!J55,'97'!J55,'98'!J55,'142'!J55,'143'!J55,'90'!J55,'93A'!J55)</f>
        <v>3.1901098901098903</v>
      </c>
      <c r="K55" s="14">
        <f>AVERAGE('78'!K55,'79'!K55,'80'!K55,'81'!K55,'82'!K55,'83'!K55,'84A'!K55,'84'!K55,'85'!K55,'86'!K55,'87'!K55,'88'!K55,'89'!K55,'91'!K55,'92'!K55,'93'!K55,'94'!K55,'94A'!K55,'95'!K55,'96'!K55,'97'!K55,'98'!K55,'142'!K55,'143'!K55,'90'!K55,'93A'!K55)</f>
        <v>1.4538461538461536</v>
      </c>
      <c r="L55" s="14">
        <f>AVERAGE('78'!L55,'79'!L55,'80'!L55,'81'!L55,'82'!L55,'83'!L55,'84A'!L55,'84'!L55,'85'!L55,'86'!L55,'87'!L55,'88'!L55,'89'!L55,'91'!L55,'92'!L55,'93'!L55,'94'!L55,'94A'!L55,'95'!L55,'96'!L55,'97'!L55,'98'!L55,'142'!L55,'143'!L55,'90'!L55,'93A'!L55)</f>
        <v>6.2230769230769223</v>
      </c>
      <c r="M55" s="14">
        <f>AVERAGE('78'!M55,'79'!M55,'80'!M55,'81'!M55,'82'!M55,'83'!M55,'84A'!M55,'84'!M55,'85'!M55,'86'!M55,'87'!M55,'88'!M55,'89'!M55,'91'!M55,'92'!M55,'93'!M55,'94'!M55,'94A'!M55,'95'!M55,'96'!M55,'97'!M55,'98'!M55,'142'!M55,'143'!M55,'90'!M55,'93A'!M55)</f>
        <v>48.757692307692302</v>
      </c>
      <c r="N55" s="14">
        <f>AVERAGE('78'!N55,'79'!N55,'80'!N55,'81'!N55,'82'!N55,'83'!N55,'84A'!N55,'84'!N55,'85'!N55,'86'!N55,'87'!N55,'88'!N55,'89'!N55,'91'!N55,'92'!N55,'93'!N55,'94'!N55,'94A'!N55,'95'!N55,'96'!N55,'97'!N55,'98'!N55,'142'!N55,'143'!N55,'90'!N55,'93A'!N55)</f>
        <v>6.9230769230769221E-2</v>
      </c>
      <c r="O55" s="14">
        <f>AVERAGE('78'!O55,'79'!O55,'80'!O55,'81'!O55,'82'!O55,'83'!O55,'84A'!O55,'84'!O55,'85'!O55,'86'!O55,'87'!O55,'88'!O55,'89'!O55,'91'!O55,'92'!O55,'93'!O55,'94'!O55,'94A'!O55,'95'!O55,'96'!O55,'97'!O55,'98'!O55,'142'!O55,'143'!O55,'90'!O55)</f>
        <v>48.05142857142858</v>
      </c>
      <c r="P55" s="14">
        <f>AVERAGE('78'!P55,'79'!P55,'80'!P55,'81'!P55,'82'!P55,'83'!P55,'84A'!P55,'84'!P55,'85'!P55,'86'!P55,'87'!P55,'88'!P55,'89'!P55,'91'!P55,'92'!P55,'93'!P55,'94'!P55,'94A'!P55,'95'!P55,'96'!P55,'97'!P55,'98'!P55,'142'!P55,'143'!P55,'90'!P55)</f>
        <v>94.982857142857142</v>
      </c>
      <c r="R55" s="2"/>
      <c r="T55"/>
    </row>
    <row r="56" spans="2:20" ht="23.1" customHeight="1" x14ac:dyDescent="0.25">
      <c r="B56" s="13" t="s">
        <v>110</v>
      </c>
      <c r="C56" s="14">
        <f>AVERAGE('78'!C56,'79'!C56,'80'!C56,'81'!C56,'82'!C56,'83'!C56,'84A'!C56,'84'!C56,'85'!C56,'86'!C56,'87'!C56,'88'!C56,'89'!C56,'91'!C56,'92'!C56,'93'!C56,'94'!C56,'94A'!C56,'95'!C56,'96'!C56,'97'!C56,'98'!C56,'142'!C56,'143'!C56,'90'!C56,'93A'!C56)</f>
        <v>12.398901098901101</v>
      </c>
      <c r="D56" s="14">
        <f>AVERAGE('78'!D56,'79'!D56,'80'!D56,'81'!D56,'82'!D56,'83'!D56,'84A'!D56,'84'!D56,'85'!D56,'86'!D56,'87'!D56,'88'!D56,'89'!D56,'91'!D56,'92'!D56,'93'!D56,'94'!D56,'94A'!D56,'95'!D56,'96'!D56,'97'!D56,'98'!D56,'142'!D56,'143'!D56,'90'!D56,'93A'!D56)</f>
        <v>3.6609890109890113</v>
      </c>
      <c r="E56" s="14">
        <f>AVERAGE('78'!E56,'79'!E56,'80'!E56,'81'!E56,'82'!E56,'83'!E56,'84A'!E56,'84'!E56,'85'!E56,'86'!E56,'87'!E56,'88'!E56,'89'!E56,'91'!E56,'92'!E56,'93'!E56,'94'!E56,'94A'!E56,'95'!E56,'96'!E56,'97'!E56,'98'!E56,'142'!E56,'143'!E56,'90'!E56,'93A'!E56)</f>
        <v>5.5148351648351657</v>
      </c>
      <c r="F56" s="14">
        <f>AVERAGE('78'!F56,'79'!F56,'80'!F56,'81'!F56,'82'!F56,'83'!F56,'84A'!F56,'84'!F56,'85'!F56,'86'!F56,'87'!F56,'88'!F56,'89'!F56,'91'!F56,'92'!F56,'93'!F56,'94'!F56,'94A'!F56,'95'!F56,'96'!F56,'97'!F56,'98'!F56,'142'!F56,'143'!F56,'90'!F56,'93A'!F56)</f>
        <v>13.551648351648355</v>
      </c>
      <c r="G56" s="14">
        <f>AVERAGE('78'!G56,'79'!G56,'80'!G56,'81'!G56,'82'!G56,'83'!G56,'84A'!G56,'84'!G56,'85'!G56,'86'!G56,'87'!G56,'88'!G56,'89'!G56,'91'!G56,'92'!G56,'93'!G56,'94'!G56,'94A'!G56,'95'!G56,'96'!G56,'97'!G56,'98'!G56,'142'!G56,'143'!G56,'90'!G56,'93A'!G56)</f>
        <v>0.97142857142857142</v>
      </c>
      <c r="H56" s="14">
        <f>AVERAGE('78'!H56,'79'!H56,'80'!H56,'81'!H56,'82'!H56,'83'!H56,'84A'!H56,'84'!H56,'85'!H56,'86'!H56,'87'!H56,'88'!H56,'89'!H56,'91'!H56,'92'!H56,'93'!H56,'94'!H56,'94A'!H56,'95'!H56,'96'!H56,'97'!H56,'98'!H56,'142'!H56,'143'!H56,'90'!H56,'93A'!H56)</f>
        <v>0.62967032967032965</v>
      </c>
      <c r="I56" s="14">
        <f>AVERAGE('78'!I56,'79'!I56,'80'!I56,'81'!I56,'82'!I56,'83'!I56,'84A'!I56,'84'!I56,'85'!I56,'86'!I56,'87'!I56,'88'!I56,'89'!I56,'91'!I56,'92'!I56,'93'!I56,'94'!I56,'94A'!I56,'95'!I56,'96'!I56,'97'!I56,'98'!I56,'142'!I56,'143'!I56,'90'!I56,'93A'!I56)</f>
        <v>4.7648351648351639</v>
      </c>
      <c r="J56" s="14">
        <f>AVERAGE('78'!J56,'79'!J56,'80'!J56,'81'!J56,'82'!J56,'83'!J56,'84A'!J56,'84'!J56,'85'!J56,'86'!J56,'87'!J56,'88'!J56,'89'!J56,'91'!J56,'92'!J56,'93'!J56,'94'!J56,'94A'!J56,'95'!J56,'96'!J56,'97'!J56,'98'!J56,'142'!J56,'143'!J56,'90'!J56,'93A'!J56)</f>
        <v>2.9576923076923078</v>
      </c>
      <c r="K56" s="14">
        <f>AVERAGE('78'!K56,'79'!K56,'80'!K56,'81'!K56,'82'!K56,'83'!K56,'84A'!K56,'84'!K56,'85'!K56,'86'!K56,'87'!K56,'88'!K56,'89'!K56,'91'!K56,'92'!K56,'93'!K56,'94'!K56,'94A'!K56,'95'!K56,'96'!K56,'97'!K56,'98'!K56,'142'!K56,'143'!K56,'90'!K56,'93A'!K56)</f>
        <v>1.2324175824175823</v>
      </c>
      <c r="L56" s="14">
        <f>AVERAGE('78'!L56,'79'!L56,'80'!L56,'81'!L56,'82'!L56,'83'!L56,'84A'!L56,'84'!L56,'85'!L56,'86'!L56,'87'!L56,'88'!L56,'89'!L56,'91'!L56,'92'!L56,'93'!L56,'94'!L56,'94A'!L56,'95'!L56,'96'!L56,'97'!L56,'98'!L56,'142'!L56,'143'!L56,'90'!L56,'93A'!L56)</f>
        <v>6.2335164835164836</v>
      </c>
      <c r="M56" s="14">
        <f>AVERAGE('78'!M56,'79'!M56,'80'!M56,'81'!M56,'82'!M56,'83'!M56,'84A'!M56,'84'!M56,'85'!M56,'86'!M56,'87'!M56,'88'!M56,'89'!M56,'91'!M56,'92'!M56,'93'!M56,'94'!M56,'94A'!M56,'95'!M56,'96'!M56,'97'!M56,'98'!M56,'142'!M56,'143'!M56,'90'!M56,'93A'!M56)</f>
        <v>49.15164835164834</v>
      </c>
      <c r="N56" s="14">
        <f>AVERAGE('78'!N56,'79'!N56,'80'!N56,'81'!N56,'82'!N56,'83'!N56,'84A'!N56,'84'!N56,'85'!N56,'86'!N56,'87'!N56,'88'!N56,'89'!N56,'91'!N56,'92'!N56,'93'!N56,'94'!N56,'94A'!N56,'95'!N56,'96'!N56,'97'!N56,'98'!N56,'142'!N56,'143'!N56,'90'!N56,'93A'!N56)</f>
        <v>0.14615384615384613</v>
      </c>
      <c r="O56" s="14">
        <f>AVERAGE('78'!O56,'79'!O56,'80'!O56,'81'!O56,'82'!O56,'83'!O56,'84A'!O56,'84'!O56,'85'!O56,'86'!O56,'87'!O56,'88'!O56,'89'!O56,'91'!O56,'92'!O56,'93'!O56,'94'!O56,'94A'!O56,'95'!O56,'96'!O56,'97'!O56,'98'!O56,'142'!O56,'143'!O56,'90'!O56)</f>
        <v>46.285714285714285</v>
      </c>
      <c r="P56" s="14">
        <f>AVERAGE('78'!P56,'79'!P56,'80'!P56,'81'!P56,'82'!P56,'83'!P56,'84A'!P56,'84'!P56,'85'!P56,'86'!P56,'87'!P56,'88'!P56,'89'!P56,'91'!P56,'92'!P56,'93'!P56,'94'!P56,'94A'!P56,'95'!P56,'96'!P56,'97'!P56,'98'!P56,'142'!P56,'143'!P56,'90'!P56)</f>
        <v>93.38857142857141</v>
      </c>
      <c r="R56" s="2"/>
      <c r="T56"/>
    </row>
    <row r="57" spans="2:20" ht="23.1" customHeight="1" x14ac:dyDescent="0.25">
      <c r="B57" s="13" t="s">
        <v>111</v>
      </c>
      <c r="C57" s="14">
        <f>AVERAGE('78'!C57,'79'!C57,'80'!C57,'81'!C57,'82'!C57,'83'!C57,'84A'!C57,'84'!C57,'85'!C57,'86'!C57,'87'!C57,'88'!C57,'89'!C57,'91'!C57,'92'!C57,'93'!C57,'94'!C57,'94A'!C57,'95'!C57,'96'!C57,'97'!C57,'98'!C57,'142'!C57,'143'!C57,'90'!C57,'93A'!C57)</f>
        <v>10.738461538461538</v>
      </c>
      <c r="D57" s="14">
        <f>AVERAGE('78'!D57,'79'!D57,'80'!D57,'81'!D57,'82'!D57,'83'!D57,'84A'!D57,'84'!D57,'85'!D57,'86'!D57,'87'!D57,'88'!D57,'89'!D57,'91'!D57,'92'!D57,'93'!D57,'94'!D57,'94A'!D57,'95'!D57,'96'!D57,'97'!D57,'98'!D57,'142'!D57,'143'!D57,'90'!D57,'93A'!D57)</f>
        <v>3.3670329670329675</v>
      </c>
      <c r="E57" s="14">
        <f>AVERAGE('78'!E57,'79'!E57,'80'!E57,'81'!E57,'82'!E57,'83'!E57,'84A'!E57,'84'!E57,'85'!E57,'86'!E57,'87'!E57,'88'!E57,'89'!E57,'91'!E57,'92'!E57,'93'!E57,'94'!E57,'94A'!E57,'95'!E57,'96'!E57,'97'!E57,'98'!E57,'142'!E57,'143'!E57,'90'!E57,'93A'!E57)</f>
        <v>4.995054945054946</v>
      </c>
      <c r="F57" s="14">
        <f>AVERAGE('78'!F57,'79'!F57,'80'!F57,'81'!F57,'82'!F57,'83'!F57,'84A'!F57,'84'!F57,'85'!F57,'86'!F57,'87'!F57,'88'!F57,'89'!F57,'91'!F57,'92'!F57,'93'!F57,'94'!F57,'94A'!F57,'95'!F57,'96'!F57,'97'!F57,'98'!F57,'142'!F57,'143'!F57,'90'!F57,'93A'!F57)</f>
        <v>12.027472527472526</v>
      </c>
      <c r="G57" s="14">
        <f>AVERAGE('78'!G57,'79'!G57,'80'!G57,'81'!G57,'82'!G57,'83'!G57,'84A'!G57,'84'!G57,'85'!G57,'86'!G57,'87'!G57,'88'!G57,'89'!G57,'91'!G57,'92'!G57,'93'!G57,'94'!G57,'94A'!G57,'95'!G57,'96'!G57,'97'!G57,'98'!G57,'142'!G57,'143'!G57,'90'!G57,'93A'!G57)</f>
        <v>0.98021978021978018</v>
      </c>
      <c r="H57" s="14">
        <f>AVERAGE('78'!H57,'79'!H57,'80'!H57,'81'!H57,'82'!H57,'83'!H57,'84A'!H57,'84'!H57,'85'!H57,'86'!H57,'87'!H57,'88'!H57,'89'!H57,'91'!H57,'92'!H57,'93'!H57,'94'!H57,'94A'!H57,'95'!H57,'96'!H57,'97'!H57,'98'!H57,'142'!H57,'143'!H57,'90'!H57,'93A'!H57)</f>
        <v>0.62252747252747243</v>
      </c>
      <c r="I57" s="14">
        <f>AVERAGE('78'!I57,'79'!I57,'80'!I57,'81'!I57,'82'!I57,'83'!I57,'84A'!I57,'84'!I57,'85'!I57,'86'!I57,'87'!I57,'88'!I57,'89'!I57,'91'!I57,'92'!I57,'93'!I57,'94'!I57,'94A'!I57,'95'!I57,'96'!I57,'97'!I57,'98'!I57,'142'!I57,'143'!I57,'90'!I57,'93A'!I57)</f>
        <v>4.3417582417582414</v>
      </c>
      <c r="J57" s="14">
        <f>AVERAGE('78'!J57,'79'!J57,'80'!J57,'81'!J57,'82'!J57,'83'!J57,'84A'!J57,'84'!J57,'85'!J57,'86'!J57,'87'!J57,'88'!J57,'89'!J57,'91'!J57,'92'!J57,'93'!J57,'94'!J57,'94A'!J57,'95'!J57,'96'!J57,'97'!J57,'98'!J57,'142'!J57,'143'!J57,'90'!J57,'93A'!J57)</f>
        <v>2.8840659340659331</v>
      </c>
      <c r="K57" s="14">
        <f>AVERAGE('78'!K57,'79'!K57,'80'!K57,'81'!K57,'82'!K57,'83'!K57,'84A'!K57,'84'!K57,'85'!K57,'86'!K57,'87'!K57,'88'!K57,'89'!K57,'91'!K57,'92'!K57,'93'!K57,'94'!K57,'94A'!K57,'95'!K57,'96'!K57,'97'!K57,'98'!K57,'142'!K57,'143'!K57,'90'!K57,'93A'!K57)</f>
        <v>1.1252747252747251</v>
      </c>
      <c r="L57" s="14">
        <f>AVERAGE('78'!L57,'79'!L57,'80'!L57,'81'!L57,'82'!L57,'83'!L57,'84A'!L57,'84'!L57,'85'!L57,'86'!L57,'87'!L57,'88'!L57,'89'!L57,'91'!L57,'92'!L57,'93'!L57,'94'!L57,'94A'!L57,'95'!L57,'96'!L57,'97'!L57,'98'!L57,'142'!L57,'143'!L57,'90'!L57,'93A'!L57)</f>
        <v>5.7543956043956035</v>
      </c>
      <c r="M57" s="14">
        <f>AVERAGE('78'!M57,'79'!M57,'80'!M57,'81'!M57,'82'!M57,'83'!M57,'84A'!M57,'84'!M57,'85'!M57,'86'!M57,'87'!M57,'88'!M57,'89'!M57,'91'!M57,'92'!M57,'93'!M57,'94'!M57,'94A'!M57,'95'!M57,'96'!M57,'97'!M57,'98'!M57,'142'!M57,'143'!M57,'90'!M57,'93A'!M57)</f>
        <v>49.174358974358967</v>
      </c>
      <c r="N57" s="14">
        <f>AVERAGE('78'!N57,'79'!N57,'80'!N57,'81'!N57,'82'!N57,'83'!N57,'84A'!N57,'84'!N57,'85'!N57,'86'!N57,'87'!N57,'88'!N57,'89'!N57,'91'!N57,'92'!N57,'93'!N57,'94'!N57,'94A'!N57,'95'!N57,'96'!N57,'97'!N57,'98'!N57,'142'!N57,'143'!N57,'90'!N57,'93A'!N57)</f>
        <v>3.8461538461538457E-2</v>
      </c>
      <c r="O57" s="14">
        <f>AVERAGE('78'!O57,'79'!O57,'80'!O57,'81'!O57,'82'!O57,'83'!O57,'84A'!O57,'84'!O57,'85'!O57,'86'!O57,'87'!O57,'88'!O57,'89'!O57,'91'!O57,'92'!O57,'93'!O57,'94'!O57,'94A'!O57,'95'!O57,'96'!O57,'97'!O57,'98'!O57,'142'!O57,'143'!O57,'90'!O57)</f>
        <v>42.342857142857135</v>
      </c>
      <c r="P57" s="14">
        <f>AVERAGE('78'!P57,'79'!P57,'80'!P57,'81'!P57,'82'!P57,'83'!P57,'84A'!P57,'84'!P57,'85'!P57,'86'!P57,'87'!P57,'88'!P57,'89'!P57,'91'!P57,'92'!P57,'93'!P57,'94'!P57,'94A'!P57,'95'!P57,'96'!P57,'97'!P57,'98'!P57,'142'!P57,'143'!P57,'90'!P57)</f>
        <v>90.053333333333356</v>
      </c>
      <c r="R57" s="2"/>
      <c r="T57"/>
    </row>
    <row r="58" spans="2:20" ht="23.1" customHeight="1" x14ac:dyDescent="0.25">
      <c r="B58" s="13" t="s">
        <v>112</v>
      </c>
      <c r="C58" s="14">
        <f>AVERAGE('78'!C58,'79'!C58,'80'!C58,'81'!C58,'82'!C58,'83'!C58,'84A'!C58,'84'!C58,'85'!C58,'86'!C58,'87'!C58,'88'!C58,'89'!C58,'91'!C58,'92'!C58,'93'!C58,'94'!C58,'94A'!C58,'95'!C58,'96'!C58,'97'!C58,'98'!C58,'142'!C58,'143'!C58,'90'!C58,'93A'!C58)</f>
        <v>12.10576923076923</v>
      </c>
      <c r="D58" s="14">
        <f>AVERAGE('78'!D58,'79'!D58,'80'!D58,'81'!D58,'82'!D58,'83'!D58,'84A'!D58,'84'!D58,'85'!D58,'86'!D58,'87'!D58,'88'!D58,'89'!D58,'91'!D58,'92'!D58,'93'!D58,'94'!D58,'94A'!D58,'95'!D58,'96'!D58,'97'!D58,'98'!D58,'142'!D58,'143'!D58,'90'!D58,'93A'!D58)</f>
        <v>3.0249999999999995</v>
      </c>
      <c r="E58" s="14">
        <f>AVERAGE('78'!E58,'79'!E58,'80'!E58,'81'!E58,'82'!E58,'83'!E58,'84A'!E58,'84'!E58,'85'!E58,'86'!E58,'87'!E58,'88'!E58,'89'!E58,'91'!E58,'92'!E58,'93'!E58,'94'!E58,'94A'!E58,'95'!E58,'96'!E58,'97'!E58,'98'!E58,'142'!E58,'143'!E58,'90'!E58,'93A'!E58)</f>
        <v>3.8673076923076923</v>
      </c>
      <c r="F58" s="14">
        <f>AVERAGE('78'!F58,'79'!F58,'80'!F58,'81'!F58,'82'!F58,'83'!F58,'84A'!F58,'84'!F58,'85'!F58,'86'!F58,'87'!F58,'88'!F58,'89'!F58,'91'!F58,'92'!F58,'93'!F58,'94'!F58,'94A'!F58,'95'!F58,'96'!F58,'97'!F58,'98'!F58,'142'!F58,'143'!F58,'90'!F58,'93A'!F58)</f>
        <v>11.23076923076923</v>
      </c>
      <c r="G58" s="14">
        <f>AVERAGE('78'!G58,'79'!G58,'80'!G58,'81'!G58,'82'!G58,'83'!G58,'84A'!G58,'84'!G58,'85'!G58,'86'!G58,'87'!G58,'88'!G58,'89'!G58,'91'!G58,'92'!G58,'93'!G58,'94'!G58,'94A'!G58,'95'!G58,'96'!G58,'97'!G58,'98'!G58,'142'!G58,'143'!G58,'90'!G58,'93A'!G58)</f>
        <v>0.79423076923076918</v>
      </c>
      <c r="H58" s="14">
        <f>AVERAGE('78'!H58,'79'!H58,'80'!H58,'81'!H58,'82'!H58,'83'!H58,'84A'!H58,'84'!H58,'85'!H58,'86'!H58,'87'!H58,'88'!H58,'89'!H58,'91'!H58,'92'!H58,'93'!H58,'94'!H58,'94A'!H58,'95'!H58,'96'!H58,'97'!H58,'98'!H58,'142'!H58,'143'!H58,'90'!H58,'93A'!H58)</f>
        <v>0.37692307692307697</v>
      </c>
      <c r="I58" s="14">
        <f>AVERAGE('78'!I58,'79'!I58,'80'!I58,'81'!I58,'82'!I58,'83'!I58,'84A'!I58,'84'!I58,'85'!I58,'86'!I58,'87'!I58,'88'!I58,'89'!I58,'91'!I58,'92'!I58,'93'!I58,'94'!I58,'94A'!I58,'95'!I58,'96'!I58,'97'!I58,'98'!I58,'142'!I58,'143'!I58,'90'!I58,'93A'!I58)</f>
        <v>5.1365384615384624</v>
      </c>
      <c r="J58" s="14">
        <f>AVERAGE('78'!J58,'79'!J58,'80'!J58,'81'!J58,'82'!J58,'83'!J58,'84A'!J58,'84'!J58,'85'!J58,'86'!J58,'87'!J58,'88'!J58,'89'!J58,'91'!J58,'92'!J58,'93'!J58,'94'!J58,'94A'!J58,'95'!J58,'96'!J58,'97'!J58,'98'!J58,'142'!J58,'143'!J58,'90'!J58,'93A'!J58)</f>
        <v>2.8480769230769232</v>
      </c>
      <c r="K58" s="14">
        <f>AVERAGE('78'!K58,'79'!K58,'80'!K58,'81'!K58,'82'!K58,'83'!K58,'84A'!K58,'84'!K58,'85'!K58,'86'!K58,'87'!K58,'88'!K58,'89'!K58,'91'!K58,'92'!K58,'93'!K58,'94'!K58,'94A'!K58,'95'!K58,'96'!K58,'97'!K58,'98'!K58,'142'!K58,'143'!K58,'90'!K58,'93A'!K58)</f>
        <v>1.4192307692307691</v>
      </c>
      <c r="L58" s="14">
        <f>AVERAGE('78'!L58,'79'!L58,'80'!L58,'81'!L58,'82'!L58,'83'!L58,'84A'!L58,'84'!L58,'85'!L58,'86'!L58,'87'!L58,'88'!L58,'89'!L58,'91'!L58,'92'!L58,'93'!L58,'94'!L58,'94A'!L58,'95'!L58,'96'!L58,'97'!L58,'98'!L58,'142'!L58,'143'!L58,'90'!L58,'93A'!L58)</f>
        <v>4.7519230769230765</v>
      </c>
      <c r="M58" s="14">
        <f>AVERAGE('78'!M58,'79'!M58,'80'!M58,'81'!M58,'82'!M58,'83'!M58,'84A'!M58,'84'!M58,'85'!M58,'86'!M58,'87'!M58,'88'!M58,'89'!M58,'91'!M58,'92'!M58,'93'!M58,'94'!M58,'94A'!M58,'95'!M58,'96'!M58,'97'!M58,'98'!M58,'142'!M58,'143'!M58,'90'!M58,'93A'!M58)</f>
        <v>42.069230769230771</v>
      </c>
      <c r="N58" s="14">
        <f>AVERAGE('78'!N58,'79'!N58,'80'!N58,'81'!N58,'82'!N58,'83'!N58,'84A'!N58,'84'!N58,'85'!N58,'86'!N58,'87'!N58,'88'!N58,'89'!N58,'91'!N58,'92'!N58,'93'!N58,'94'!N58,'94A'!N58,'95'!N58,'96'!N58,'97'!N58,'98'!N58,'142'!N58,'143'!N58,'90'!N58,'93A'!N58)</f>
        <v>0.10769230769230768</v>
      </c>
      <c r="O58" s="14">
        <f>AVERAGE('78'!O58,'79'!O58,'80'!O58,'81'!O58,'82'!O58,'83'!O58,'84A'!O58,'84'!O58,'85'!O58,'86'!O58,'87'!O58,'88'!O58,'89'!O58,'91'!O58,'92'!O58,'93'!O58,'94'!O58,'94A'!O58,'95'!O58,'96'!O58,'97'!O58,'98'!O58,'142'!O58,'143'!O58,'90'!O58)</f>
        <v>39.479999999999997</v>
      </c>
      <c r="P58" s="14">
        <f>AVERAGE('78'!P58,'79'!P58,'80'!P58,'81'!P58,'82'!P58,'83'!P58,'84A'!P58,'84'!P58,'85'!P58,'86'!P58,'87'!P58,'88'!P58,'89'!P58,'91'!P58,'92'!P58,'93'!P58,'94'!P58,'94A'!P58,'95'!P58,'96'!P58,'97'!P58,'98'!P58,'142'!P58,'143'!P58,'90'!P58)</f>
        <v>80.180000000000007</v>
      </c>
      <c r="R58" s="2"/>
      <c r="T58"/>
    </row>
    <row r="59" spans="2:20" ht="23.1" customHeight="1" x14ac:dyDescent="0.25">
      <c r="B59" s="13" t="s">
        <v>113</v>
      </c>
      <c r="C59" s="14">
        <f>AVERAGE('78'!C59,'79'!C59,'80'!C59,'81'!C59,'82'!C59,'83'!C59,'84A'!C59,'84'!C59,'85'!C59,'86'!C59,'87'!C59,'88'!C59,'89'!C59,'91'!C59,'92'!C59,'93'!C59,'94'!C59,'94A'!C59,'95'!C59,'96'!C59,'97'!C59,'98'!C59,'142'!C59,'143'!C59,'90'!C59,'93A'!C59)</f>
        <v>12.440384615384614</v>
      </c>
      <c r="D59" s="14">
        <f>AVERAGE('78'!D59,'79'!D59,'80'!D59,'81'!D59,'82'!D59,'83'!D59,'84A'!D59,'84'!D59,'85'!D59,'86'!D59,'87'!D59,'88'!D59,'89'!D59,'91'!D59,'92'!D59,'93'!D59,'94'!D59,'94A'!D59,'95'!D59,'96'!D59,'97'!D59,'98'!D59,'142'!D59,'143'!D59,'90'!D59,'93A'!D59)</f>
        <v>2.9557692307692305</v>
      </c>
      <c r="E59" s="14">
        <f>AVERAGE('78'!E59,'79'!E59,'80'!E59,'81'!E59,'82'!E59,'83'!E59,'84A'!E59,'84'!E59,'85'!E59,'86'!E59,'87'!E59,'88'!E59,'89'!E59,'91'!E59,'92'!E59,'93'!E59,'94'!E59,'94A'!E59,'95'!E59,'96'!E59,'97'!E59,'98'!E59,'142'!E59,'143'!E59,'90'!E59,'93A'!E59)</f>
        <v>3.1749999999999998</v>
      </c>
      <c r="F59" s="14">
        <f>AVERAGE('78'!F59,'79'!F59,'80'!F59,'81'!F59,'82'!F59,'83'!F59,'84A'!F59,'84'!F59,'85'!F59,'86'!F59,'87'!F59,'88'!F59,'89'!F59,'91'!F59,'92'!F59,'93'!F59,'94'!F59,'94A'!F59,'95'!F59,'96'!F59,'97'!F59,'98'!F59,'142'!F59,'143'!F59,'90'!F59,'93A'!F59)</f>
        <v>11.63076923076923</v>
      </c>
      <c r="G59" s="14">
        <f>AVERAGE('78'!G59,'79'!G59,'80'!G59,'81'!G59,'82'!G59,'83'!G59,'84A'!G59,'84'!G59,'85'!G59,'86'!G59,'87'!G59,'88'!G59,'89'!G59,'91'!G59,'92'!G59,'93'!G59,'94'!G59,'94A'!G59,'95'!G59,'96'!G59,'97'!G59,'98'!G59,'142'!G59,'143'!G59,'90'!G59,'93A'!G59)</f>
        <v>0.80384615384615377</v>
      </c>
      <c r="H59" s="14">
        <f>AVERAGE('78'!H59,'79'!H59,'80'!H59,'81'!H59,'82'!H59,'83'!H59,'84A'!H59,'84'!H59,'85'!H59,'86'!H59,'87'!H59,'88'!H59,'89'!H59,'91'!H59,'92'!H59,'93'!H59,'94'!H59,'94A'!H59,'95'!H59,'96'!H59,'97'!H59,'98'!H59,'142'!H59,'143'!H59,'90'!H59,'93A'!H59)</f>
        <v>1.075</v>
      </c>
      <c r="I59" s="14">
        <f>AVERAGE('78'!I59,'79'!I59,'80'!I59,'81'!I59,'82'!I59,'83'!I59,'84A'!I59,'84'!I59,'85'!I59,'86'!I59,'87'!I59,'88'!I59,'89'!I59,'91'!I59,'92'!I59,'93'!I59,'94'!I59,'94A'!I59,'95'!I59,'96'!I59,'97'!I59,'98'!I59,'142'!I59,'143'!I59,'90'!I59,'93A'!I59)</f>
        <v>4.7692307692307692</v>
      </c>
      <c r="J59" s="14">
        <f>AVERAGE('78'!J59,'79'!J59,'80'!J59,'81'!J59,'82'!J59,'83'!J59,'84A'!J59,'84'!J59,'85'!J59,'86'!J59,'87'!J59,'88'!J59,'89'!J59,'91'!J59,'92'!J59,'93'!J59,'94'!J59,'94A'!J59,'95'!J59,'96'!J59,'97'!J59,'98'!J59,'142'!J59,'143'!J59,'90'!J59,'93A'!J59)</f>
        <v>2.8</v>
      </c>
      <c r="K59" s="14">
        <f>AVERAGE('78'!K59,'79'!K59,'80'!K59,'81'!K59,'82'!K59,'83'!K59,'84A'!K59,'84'!K59,'85'!K59,'86'!K59,'87'!K59,'88'!K59,'89'!K59,'91'!K59,'92'!K59,'93'!K59,'94'!K59,'94A'!K59,'95'!K59,'96'!K59,'97'!K59,'98'!K59,'142'!K59,'143'!K59,'90'!K59,'93A'!K59)</f>
        <v>1.6288461538461538</v>
      </c>
      <c r="L59" s="14">
        <f>AVERAGE('78'!L59,'79'!L59,'80'!L59,'81'!L59,'82'!L59,'83'!L59,'84A'!L59,'84'!L59,'85'!L59,'86'!L59,'87'!L59,'88'!L59,'89'!L59,'91'!L59,'92'!L59,'93'!L59,'94'!L59,'94A'!L59,'95'!L59,'96'!L59,'97'!L59,'98'!L59,'142'!L59,'143'!L59,'90'!L59,'93A'!L59)</f>
        <v>5.3807692307692312</v>
      </c>
      <c r="M59" s="14">
        <f>AVERAGE('78'!M59,'79'!M59,'80'!M59,'81'!M59,'82'!M59,'83'!M59,'84A'!M59,'84'!M59,'85'!M59,'86'!M59,'87'!M59,'88'!M59,'89'!M59,'91'!M59,'92'!M59,'93'!M59,'94'!M59,'94A'!M59,'95'!M59,'96'!M59,'97'!M59,'98'!M59,'142'!M59,'143'!M59,'90'!M59,'93A'!M59)</f>
        <v>45.242307692307691</v>
      </c>
      <c r="N59" s="14">
        <f>AVERAGE('78'!N59,'79'!N59,'80'!N59,'81'!N59,'82'!N59,'83'!N59,'84A'!N59,'84'!N59,'85'!N59,'86'!N59,'87'!N59,'88'!N59,'89'!N59,'91'!N59,'92'!N59,'93'!N59,'94'!N59,'94A'!N59,'95'!N59,'96'!N59,'97'!N59,'98'!N59,'142'!N59,'143'!N59,'90'!N59,'93A'!N59)</f>
        <v>0.11538461538461539</v>
      </c>
      <c r="O59" s="14">
        <f>AVERAGE('78'!O59,'79'!O59,'80'!O59,'81'!O59,'82'!O59,'83'!O59,'84A'!O59,'84'!O59,'85'!O59,'86'!O59,'87'!O59,'88'!O59,'89'!O59,'91'!O59,'92'!O59,'93'!O59,'94'!O59,'94A'!O59,'95'!O59,'96'!O59,'97'!O59,'98'!O59,'142'!O59,'143'!O59,'90'!O59)</f>
        <v>41.16</v>
      </c>
      <c r="P59" s="14">
        <f>AVERAGE('78'!P59,'79'!P59,'80'!P59,'81'!P59,'82'!P59,'83'!P59,'84A'!P59,'84'!P59,'85'!P59,'86'!P59,'87'!P59,'88'!P59,'89'!P59,'91'!P59,'92'!P59,'93'!P59,'94'!P59,'94A'!P59,'95'!P59,'96'!P59,'97'!P59,'98'!P59,'142'!P59,'143'!P59,'90'!P59)</f>
        <v>85.5</v>
      </c>
      <c r="R59" s="2"/>
      <c r="T59"/>
    </row>
    <row r="60" spans="2:20" ht="23.1" customHeight="1" x14ac:dyDescent="0.25">
      <c r="B60" s="13" t="s">
        <v>114</v>
      </c>
      <c r="C60" s="14">
        <f>AVERAGE('78'!C60,'79'!C60,'80'!C60,'81'!C60,'82'!C60,'83'!C60,'84A'!C60,'84'!C60,'85'!C60,'86'!C60,'87'!C60,'88'!C60,'89'!C60,'91'!C60,'92'!C60,'93'!C60,'94'!C60,'94A'!C60,'95'!C60,'96'!C60,'97'!C60,'98'!C60,'142'!C60,'143'!C60,'90'!C60,'93A'!C60)</f>
        <v>10.546153846153846</v>
      </c>
      <c r="D60" s="14">
        <f>AVERAGE('78'!D60,'79'!D60,'80'!D60,'81'!D60,'82'!D60,'83'!D60,'84A'!D60,'84'!D60,'85'!D60,'86'!D60,'87'!D60,'88'!D60,'89'!D60,'91'!D60,'92'!D60,'93'!D60,'94'!D60,'94A'!D60,'95'!D60,'96'!D60,'97'!D60,'98'!D60,'142'!D60,'143'!D60,'90'!D60,'93A'!D60)</f>
        <v>2.7326923076923078</v>
      </c>
      <c r="E60" s="14">
        <f>AVERAGE('78'!E60,'79'!E60,'80'!E60,'81'!E60,'82'!E60,'83'!E60,'84A'!E60,'84'!E60,'85'!E60,'86'!E60,'87'!E60,'88'!E60,'89'!E60,'91'!E60,'92'!E60,'93'!E60,'94'!E60,'94A'!E60,'95'!E60,'96'!E60,'97'!E60,'98'!E60,'142'!E60,'143'!E60,'90'!E60,'93A'!E60)</f>
        <v>3.5442307692307695</v>
      </c>
      <c r="F60" s="14">
        <f>AVERAGE('78'!F60,'79'!F60,'80'!F60,'81'!F60,'82'!F60,'83'!F60,'84A'!F60,'84'!F60,'85'!F60,'86'!F60,'87'!F60,'88'!F60,'89'!F60,'91'!F60,'92'!F60,'93'!F60,'94'!F60,'94A'!F60,'95'!F60,'96'!F60,'97'!F60,'98'!F60,'142'!F60,'143'!F60,'90'!F60,'93A'!F60)</f>
        <v>10.149999999999999</v>
      </c>
      <c r="G60" s="14">
        <f>AVERAGE('78'!G60,'79'!G60,'80'!G60,'81'!G60,'82'!G60,'83'!G60,'84A'!G60,'84'!G60,'85'!G60,'86'!G60,'87'!G60,'88'!G60,'89'!G60,'91'!G60,'92'!G60,'93'!G60,'94'!G60,'94A'!G60,'95'!G60,'96'!G60,'97'!G60,'98'!G60,'142'!G60,'143'!G60,'90'!G60,'93A'!G60)</f>
        <v>0.7846153846153846</v>
      </c>
      <c r="H60" s="14">
        <f>AVERAGE('78'!H60,'79'!H60,'80'!H60,'81'!H60,'82'!H60,'83'!H60,'84A'!H60,'84'!H60,'85'!H60,'86'!H60,'87'!H60,'88'!H60,'89'!H60,'91'!H60,'92'!H60,'93'!H60,'94'!H60,'94A'!H60,'95'!H60,'96'!H60,'97'!H60,'98'!H60,'142'!H60,'143'!H60,'90'!H60,'93A'!H60)</f>
        <v>1.3250000000000002</v>
      </c>
      <c r="I60" s="14">
        <f>AVERAGE('78'!I60,'79'!I60,'80'!I60,'81'!I60,'82'!I60,'83'!I60,'84A'!I60,'84'!I60,'85'!I60,'86'!I60,'87'!I60,'88'!I60,'89'!I60,'91'!I60,'92'!I60,'93'!I60,'94'!I60,'94A'!I60,'95'!I60,'96'!I60,'97'!I60,'98'!I60,'142'!I60,'143'!I60,'90'!I60,'93A'!I60)</f>
        <v>3.6096153846153842</v>
      </c>
      <c r="J60" s="14">
        <f>AVERAGE('78'!J60,'79'!J60,'80'!J60,'81'!J60,'82'!J60,'83'!J60,'84A'!J60,'84'!J60,'85'!J60,'86'!J60,'87'!J60,'88'!J60,'89'!J60,'91'!J60,'92'!J60,'93'!J60,'94'!J60,'94A'!J60,'95'!J60,'96'!J60,'97'!J60,'98'!J60,'142'!J60,'143'!J60,'90'!J60,'93A'!J60)</f>
        <v>3.1211538461538462</v>
      </c>
      <c r="K60" s="14">
        <f>AVERAGE('78'!K60,'79'!K60,'80'!K60,'81'!K60,'82'!K60,'83'!K60,'84A'!K60,'84'!K60,'85'!K60,'86'!K60,'87'!K60,'88'!K60,'89'!K60,'91'!K60,'92'!K60,'93'!K60,'94'!K60,'94A'!K60,'95'!K60,'96'!K60,'97'!K60,'98'!K60,'142'!K60,'143'!K60,'90'!K60,'93A'!K60)</f>
        <v>1.1846153846153846</v>
      </c>
      <c r="L60" s="14">
        <f>AVERAGE('78'!L60,'79'!L60,'80'!L60,'81'!L60,'82'!L60,'83'!L60,'84A'!L60,'84'!L60,'85'!L60,'86'!L60,'87'!L60,'88'!L60,'89'!L60,'91'!L60,'92'!L60,'93'!L60,'94'!L60,'94A'!L60,'95'!L60,'96'!L60,'97'!L60,'98'!L60,'142'!L60,'143'!L60,'90'!L60,'93A'!L60)</f>
        <v>4.4673076923076929</v>
      </c>
      <c r="M60" s="14">
        <f>AVERAGE('78'!M60,'79'!M60,'80'!M60,'81'!M60,'82'!M60,'83'!M60,'84A'!M60,'84'!M60,'85'!M60,'86'!M60,'87'!M60,'88'!M60,'89'!M60,'91'!M60,'92'!M60,'93'!M60,'94'!M60,'94A'!M60,'95'!M60,'96'!M60,'97'!M60,'98'!M60,'142'!M60,'143'!M60,'90'!M60,'93A'!M60)</f>
        <v>42.767307692307696</v>
      </c>
      <c r="N60" s="14">
        <f>AVERAGE('78'!N60,'79'!N60,'80'!N60,'81'!N60,'82'!N60,'83'!N60,'84A'!N60,'84'!N60,'85'!N60,'86'!N60,'87'!N60,'88'!N60,'89'!N60,'91'!N60,'92'!N60,'93'!N60,'94'!N60,'94A'!N60,'95'!N60,'96'!N60,'97'!N60,'98'!N60,'142'!N60,'143'!N60,'90'!N60,'93A'!N60)</f>
        <v>0.22499999999999998</v>
      </c>
      <c r="O60" s="14">
        <f>AVERAGE('78'!O60,'79'!O60,'80'!O60,'81'!O60,'82'!O60,'83'!O60,'84A'!O60,'84'!O60,'85'!O60,'86'!O60,'87'!O60,'88'!O60,'89'!O60,'91'!O60,'92'!O60,'93'!O60,'94'!O60,'94A'!O60,'95'!O60,'96'!O60,'97'!O60,'98'!O60,'142'!O60,'143'!O60,'90'!O60)</f>
        <v>37.04</v>
      </c>
      <c r="P60" s="14">
        <f>AVERAGE('78'!P60,'79'!P60,'80'!P60,'81'!P60,'82'!P60,'83'!P60,'84A'!P60,'84'!P60,'85'!P60,'86'!P60,'87'!P60,'88'!P60,'89'!P60,'91'!P60,'92'!P60,'93'!P60,'94'!P60,'94A'!P60,'95'!P60,'96'!P60,'97'!P60,'98'!P60,'142'!P60,'143'!P60,'90'!P60)</f>
        <v>79.260000000000005</v>
      </c>
      <c r="R60" s="2"/>
      <c r="T60"/>
    </row>
    <row r="61" spans="2:20" ht="23.1" customHeight="1" x14ac:dyDescent="0.25">
      <c r="B61" s="13" t="s">
        <v>115</v>
      </c>
      <c r="C61" s="14">
        <f>AVERAGE('78'!C61,'79'!C61,'80'!C61,'81'!C61,'82'!C61,'83'!C61,'84A'!C61,'84'!C61,'85'!C61,'86'!C61,'87'!C61,'88'!C61,'89'!C61,'91'!C61,'92'!C61,'93'!C61,'94'!C61,'94A'!C61,'95'!C61,'96'!C61,'97'!C61,'98'!C61,'142'!C61,'143'!C61,'90'!C61,'93A'!C61)</f>
        <v>12.011538461538462</v>
      </c>
      <c r="D61" s="14">
        <f>AVERAGE('78'!D61,'79'!D61,'80'!D61,'81'!D61,'82'!D61,'83'!D61,'84A'!D61,'84'!D61,'85'!D61,'86'!D61,'87'!D61,'88'!D61,'89'!D61,'91'!D61,'92'!D61,'93'!D61,'94'!D61,'94A'!D61,'95'!D61,'96'!D61,'97'!D61,'98'!D61,'142'!D61,'143'!D61,'90'!D61,'93A'!D61)</f>
        <v>2.5942307692307693</v>
      </c>
      <c r="E61" s="14">
        <f>AVERAGE('78'!E61,'79'!E61,'80'!E61,'81'!E61,'82'!E61,'83'!E61,'84A'!E61,'84'!E61,'85'!E61,'86'!E61,'87'!E61,'88'!E61,'89'!E61,'91'!E61,'92'!E61,'93'!E61,'94'!E61,'94A'!E61,'95'!E61,'96'!E61,'97'!E61,'98'!E61,'142'!E61,'143'!E61,'90'!E61,'93A'!E61)</f>
        <v>3.3480769230769232</v>
      </c>
      <c r="F61" s="14">
        <f>AVERAGE('78'!F61,'79'!F61,'80'!F61,'81'!F61,'82'!F61,'83'!F61,'84A'!F61,'84'!F61,'85'!F61,'86'!F61,'87'!F61,'88'!F61,'89'!F61,'91'!F61,'92'!F61,'93'!F61,'94'!F61,'94A'!F61,'95'!F61,'96'!F61,'97'!F61,'98'!F61,'142'!F61,'143'!F61,'90'!F61,'93A'!F61)</f>
        <v>9.0653846153846143</v>
      </c>
      <c r="G61" s="14">
        <f>AVERAGE('78'!G61,'79'!G61,'80'!G61,'81'!G61,'82'!G61,'83'!G61,'84A'!G61,'84'!G61,'85'!G61,'86'!G61,'87'!G61,'88'!G61,'89'!G61,'91'!G61,'92'!G61,'93'!G61,'94'!G61,'94A'!G61,'95'!G61,'96'!G61,'97'!G61,'98'!G61,'142'!G61,'143'!G61,'90'!G61,'93A'!G61)</f>
        <v>0.70961538461538454</v>
      </c>
      <c r="H61" s="14">
        <f>AVERAGE('78'!H61,'79'!H61,'80'!H61,'81'!H61,'82'!H61,'83'!H61,'84A'!H61,'84'!H61,'85'!H61,'86'!H61,'87'!H61,'88'!H61,'89'!H61,'91'!H61,'92'!H61,'93'!H61,'94'!H61,'94A'!H61,'95'!H61,'96'!H61,'97'!H61,'98'!H61,'142'!H61,'143'!H61,'90'!H61,'93A'!H61)</f>
        <v>1.5096153846153846</v>
      </c>
      <c r="I61" s="14">
        <f>AVERAGE('78'!I61,'79'!I61,'80'!I61,'81'!I61,'82'!I61,'83'!I61,'84A'!I61,'84'!I61,'85'!I61,'86'!I61,'87'!I61,'88'!I61,'89'!I61,'91'!I61,'92'!I61,'93'!I61,'94'!I61,'94A'!I61,'95'!I61,'96'!I61,'97'!I61,'98'!I61,'142'!I61,'143'!I61,'90'!I61,'93A'!I61)</f>
        <v>4.3807692307692312</v>
      </c>
      <c r="J61" s="14">
        <f>AVERAGE('78'!J61,'79'!J61,'80'!J61,'81'!J61,'82'!J61,'83'!J61,'84A'!J61,'84'!J61,'85'!J61,'86'!J61,'87'!J61,'88'!J61,'89'!J61,'91'!J61,'92'!J61,'93'!J61,'94'!J61,'94A'!J61,'95'!J61,'96'!J61,'97'!J61,'98'!J61,'142'!J61,'143'!J61,'90'!J61,'93A'!J61)</f>
        <v>2.3442307692307693</v>
      </c>
      <c r="K61" s="14">
        <f>AVERAGE('78'!K61,'79'!K61,'80'!K61,'81'!K61,'82'!K61,'83'!K61,'84A'!K61,'84'!K61,'85'!K61,'86'!K61,'87'!K61,'88'!K61,'89'!K61,'91'!K61,'92'!K61,'93'!K61,'94'!K61,'94A'!K61,'95'!K61,'96'!K61,'97'!K61,'98'!K61,'142'!K61,'143'!K61,'90'!K61,'93A'!K61)</f>
        <v>1.2846153846153845</v>
      </c>
      <c r="L61" s="14">
        <f>AVERAGE('78'!L61,'79'!L61,'80'!L61,'81'!L61,'82'!L61,'83'!L61,'84A'!L61,'84'!L61,'85'!L61,'86'!L61,'87'!L61,'88'!L61,'89'!L61,'91'!L61,'92'!L61,'93'!L61,'94'!L61,'94A'!L61,'95'!L61,'96'!L61,'97'!L61,'98'!L61,'142'!L61,'143'!L61,'90'!L61,'93A'!L61)</f>
        <v>5.661538461538461</v>
      </c>
      <c r="M61" s="14">
        <f>AVERAGE('78'!M61,'79'!M61,'80'!M61,'81'!M61,'82'!M61,'83'!M61,'84A'!M61,'84'!M61,'85'!M61,'86'!M61,'87'!M61,'88'!M61,'89'!M61,'91'!M61,'92'!M61,'93'!M61,'94'!M61,'94A'!M61,'95'!M61,'96'!M61,'97'!M61,'98'!M61,'142'!M61,'143'!M61,'90'!M61,'93A'!M61)</f>
        <v>40.42307692307692</v>
      </c>
      <c r="N61" s="14">
        <f>AVERAGE('78'!N61,'79'!N61,'80'!N61,'81'!N61,'82'!N61,'83'!N61,'84A'!N61,'84'!N61,'85'!N61,'86'!N61,'87'!N61,'88'!N61,'89'!N61,'91'!N61,'92'!N61,'93'!N61,'94'!N61,'94A'!N61,'95'!N61,'96'!N61,'97'!N61,'98'!N61,'142'!N61,'143'!N61,'90'!N61,'93A'!N61)</f>
        <v>7.6923076923076927E-2</v>
      </c>
      <c r="O61" s="14">
        <f>AVERAGE('78'!O61,'79'!O61,'80'!O61,'81'!O61,'82'!O61,'83'!O61,'84A'!O61,'84'!O61,'85'!O61,'86'!O61,'87'!O61,'88'!O61,'89'!O61,'91'!O61,'92'!O61,'93'!O61,'94'!O61,'94A'!O61,'95'!O61,'96'!O61,'97'!O61,'98'!O61,'142'!O61,'143'!O61,'90'!O61)</f>
        <v>37.520000000000003</v>
      </c>
      <c r="P61" s="14">
        <f>AVERAGE('78'!P61,'79'!P61,'80'!P61,'81'!P61,'82'!P61,'83'!P61,'84A'!P61,'84'!P61,'85'!P61,'86'!P61,'87'!P61,'88'!P61,'89'!P61,'91'!P61,'92'!P61,'93'!P61,'94'!P61,'94A'!P61,'95'!P61,'96'!P61,'97'!P61,'98'!P61,'142'!P61,'143'!P61,'90'!P61)</f>
        <v>77.819999999999993</v>
      </c>
      <c r="R61" s="2"/>
      <c r="T61"/>
    </row>
    <row r="62" spans="2:20" ht="23.1" customHeight="1" x14ac:dyDescent="0.25">
      <c r="B62" s="13" t="s">
        <v>116</v>
      </c>
      <c r="C62" s="14">
        <f>AVERAGE('78'!C62,'79'!C62,'80'!C62,'81'!C62,'82'!C62,'83'!C62,'84A'!C62,'84'!C62,'85'!C62,'86'!C62,'87'!C62,'88'!C62,'89'!C62,'91'!C62,'92'!C62,'93'!C62,'94'!C62,'94A'!C62,'95'!C62,'96'!C62,'97'!C62,'98'!C62,'142'!C62,'143'!C62,'90'!C62,'93A'!C62)</f>
        <v>11.257692307692308</v>
      </c>
      <c r="D62" s="14">
        <f>AVERAGE('78'!D62,'79'!D62,'80'!D62,'81'!D62,'82'!D62,'83'!D62,'84A'!D62,'84'!D62,'85'!D62,'86'!D62,'87'!D62,'88'!D62,'89'!D62,'91'!D62,'92'!D62,'93'!D62,'94'!D62,'94A'!D62,'95'!D62,'96'!D62,'97'!D62,'98'!D62,'142'!D62,'143'!D62,'90'!D62,'93A'!D62)</f>
        <v>3.036538461538461</v>
      </c>
      <c r="E62" s="14">
        <f>AVERAGE('78'!E62,'79'!E62,'80'!E62,'81'!E62,'82'!E62,'83'!E62,'84A'!E62,'84'!E62,'85'!E62,'86'!E62,'87'!E62,'88'!E62,'89'!E62,'91'!E62,'92'!E62,'93'!E62,'94'!E62,'94A'!E62,'95'!E62,'96'!E62,'97'!E62,'98'!E62,'142'!E62,'143'!E62,'90'!E62,'93A'!E62)</f>
        <v>3.7865384615384619</v>
      </c>
      <c r="F62" s="14">
        <f>AVERAGE('78'!F62,'79'!F62,'80'!F62,'81'!F62,'82'!F62,'83'!F62,'84A'!F62,'84'!F62,'85'!F62,'86'!F62,'87'!F62,'88'!F62,'89'!F62,'91'!F62,'92'!F62,'93'!F62,'94'!F62,'94A'!F62,'95'!F62,'96'!F62,'97'!F62,'98'!F62,'142'!F62,'143'!F62,'90'!F62,'93A'!F62)</f>
        <v>9.5173076923076927</v>
      </c>
      <c r="G62" s="14">
        <f>AVERAGE('78'!G62,'79'!G62,'80'!G62,'81'!G62,'82'!G62,'83'!G62,'84A'!G62,'84'!G62,'85'!G62,'86'!G62,'87'!G62,'88'!G62,'89'!G62,'91'!G62,'92'!G62,'93'!G62,'94'!G62,'94A'!G62,'95'!G62,'96'!G62,'97'!G62,'98'!G62,'142'!G62,'143'!G62,'90'!G62,'93A'!G62)</f>
        <v>1.0480769230769231</v>
      </c>
      <c r="H62" s="14">
        <f>AVERAGE('78'!H62,'79'!H62,'80'!H62,'81'!H62,'82'!H62,'83'!H62,'84A'!H62,'84'!H62,'85'!H62,'86'!H62,'87'!H62,'88'!H62,'89'!H62,'91'!H62,'92'!H62,'93'!H62,'94'!H62,'94A'!H62,'95'!H62,'96'!H62,'97'!H62,'98'!H62,'142'!H62,'143'!H62,'90'!H62,'93A'!H62)</f>
        <v>1.3211538461538461</v>
      </c>
      <c r="I62" s="14">
        <f>AVERAGE('78'!I62,'79'!I62,'80'!I62,'81'!I62,'82'!I62,'83'!I62,'84A'!I62,'84'!I62,'85'!I62,'86'!I62,'87'!I62,'88'!I62,'89'!I62,'91'!I62,'92'!I62,'93'!I62,'94'!I62,'94A'!I62,'95'!I62,'96'!I62,'97'!I62,'98'!I62,'142'!I62,'143'!I62,'90'!I62,'93A'!I62)</f>
        <v>4.2230769230769232</v>
      </c>
      <c r="J62" s="14">
        <f>AVERAGE('78'!J62,'79'!J62,'80'!J62,'81'!J62,'82'!J62,'83'!J62,'84A'!J62,'84'!J62,'85'!J62,'86'!J62,'87'!J62,'88'!J62,'89'!J62,'91'!J62,'92'!J62,'93'!J62,'94'!J62,'94A'!J62,'95'!J62,'96'!J62,'97'!J62,'98'!J62,'142'!J62,'143'!J62,'90'!J62,'93A'!J62)</f>
        <v>2.6673076923076922</v>
      </c>
      <c r="K62" s="14">
        <f>AVERAGE('78'!K62,'79'!K62,'80'!K62,'81'!K62,'82'!K62,'83'!K62,'84A'!K62,'84'!K62,'85'!K62,'86'!K62,'87'!K62,'88'!K62,'89'!K62,'91'!K62,'92'!K62,'93'!K62,'94'!K62,'94A'!K62,'95'!K62,'96'!K62,'97'!K62,'98'!K62,'142'!K62,'143'!K62,'90'!K62,'93A'!K62)</f>
        <v>1.2634615384615384</v>
      </c>
      <c r="L62" s="14">
        <f>AVERAGE('78'!L62,'79'!L62,'80'!L62,'81'!L62,'82'!L62,'83'!L62,'84A'!L62,'84'!L62,'85'!L62,'86'!L62,'87'!L62,'88'!L62,'89'!L62,'91'!L62,'92'!L62,'93'!L62,'94'!L62,'94A'!L62,'95'!L62,'96'!L62,'97'!L62,'98'!L62,'142'!L62,'143'!L62,'90'!L62,'93A'!L62)</f>
        <v>5.3442307692307685</v>
      </c>
      <c r="M62" s="14">
        <f>AVERAGE('78'!M62,'79'!M62,'80'!M62,'81'!M62,'82'!M62,'83'!M62,'84A'!M62,'84'!M62,'85'!M62,'86'!M62,'87'!M62,'88'!M62,'89'!M62,'91'!M62,'92'!M62,'93'!M62,'94'!M62,'94A'!M62,'95'!M62,'96'!M62,'97'!M62,'98'!M62,'142'!M62,'143'!M62,'90'!M62,'93A'!M62)</f>
        <v>37.351923076923079</v>
      </c>
      <c r="N62" s="14">
        <f>AVERAGE('78'!N62,'79'!N62,'80'!N62,'81'!N62,'82'!N62,'83'!N62,'84A'!N62,'84'!N62,'85'!N62,'86'!N62,'87'!N62,'88'!N62,'89'!N62,'91'!N62,'92'!N62,'93'!N62,'94'!N62,'94A'!N62,'95'!N62,'96'!N62,'97'!N62,'98'!N62,'142'!N62,'143'!N62,'90'!N62,'93A'!N62)</f>
        <v>1.9230769230769232E-2</v>
      </c>
      <c r="O62" s="14">
        <f>AVERAGE('78'!O62,'79'!O62,'80'!O62,'81'!O62,'82'!O62,'83'!O62,'84A'!O62,'84'!O62,'85'!O62,'86'!O62,'87'!O62,'88'!O62,'89'!O62,'91'!O62,'92'!O62,'93'!O62,'94'!O62,'94A'!O62,'95'!O62,'96'!O62,'97'!O62,'98'!O62,'142'!O62,'143'!O62,'90'!O62)</f>
        <v>37.979999999999997</v>
      </c>
      <c r="P62" s="14">
        <f>AVERAGE('78'!P62,'79'!P62,'80'!P62,'81'!P62,'82'!P62,'83'!P62,'84A'!P62,'84'!P62,'85'!P62,'86'!P62,'87'!P62,'88'!P62,'89'!P62,'91'!P62,'92'!P62,'93'!P62,'94'!P62,'94A'!P62,'95'!P62,'96'!P62,'97'!P62,'98'!P62,'142'!P62,'143'!P62,'90'!P62)</f>
        <v>74.2</v>
      </c>
      <c r="R62" s="2"/>
      <c r="T62"/>
    </row>
    <row r="63" spans="2:20" ht="23.1" customHeight="1" x14ac:dyDescent="0.25">
      <c r="B63" s="13" t="s">
        <v>117</v>
      </c>
      <c r="C63" s="14">
        <f>AVERAGE('78'!C63,'79'!C63,'80'!C63,'81'!C63,'82'!C63,'83'!C63,'84A'!C63,'84'!C63,'85'!C63,'86'!C63,'87'!C63,'88'!C63,'89'!C63,'91'!C63,'92'!C63,'93'!C63,'94'!C63,'94A'!C63,'95'!C63,'96'!C63,'97'!C63,'98'!C63,'142'!C63,'143'!C63,'90'!C63,'93A'!C63)</f>
        <v>9.9865384615384603</v>
      </c>
      <c r="D63" s="14">
        <f>AVERAGE('78'!D63,'79'!D63,'80'!D63,'81'!D63,'82'!D63,'83'!D63,'84A'!D63,'84'!D63,'85'!D63,'86'!D63,'87'!D63,'88'!D63,'89'!D63,'91'!D63,'92'!D63,'93'!D63,'94'!D63,'94A'!D63,'95'!D63,'96'!D63,'97'!D63,'98'!D63,'142'!D63,'143'!D63,'90'!D63,'93A'!D63)</f>
        <v>2.6230769230769226</v>
      </c>
      <c r="E63" s="14">
        <f>AVERAGE('78'!E63,'79'!E63,'80'!E63,'81'!E63,'82'!E63,'83'!E63,'84A'!E63,'84'!E63,'85'!E63,'86'!E63,'87'!E63,'88'!E63,'89'!E63,'91'!E63,'92'!E63,'93'!E63,'94'!E63,'94A'!E63,'95'!E63,'96'!E63,'97'!E63,'98'!E63,'142'!E63,'143'!E63,'90'!E63,'93A'!E63)</f>
        <v>3.1749999999999998</v>
      </c>
      <c r="F63" s="14">
        <f>AVERAGE('78'!F63,'79'!F63,'80'!F63,'81'!F63,'82'!F63,'83'!F63,'84A'!F63,'84'!F63,'85'!F63,'86'!F63,'87'!F63,'88'!F63,'89'!F63,'91'!F63,'92'!F63,'93'!F63,'94'!F63,'94A'!F63,'95'!F63,'96'!F63,'97'!F63,'98'!F63,'142'!F63,'143'!F63,'90'!F63,'93A'!F63)</f>
        <v>8.9269230769230763</v>
      </c>
      <c r="G63" s="14">
        <f>AVERAGE('78'!G63,'79'!G63,'80'!G63,'81'!G63,'82'!G63,'83'!G63,'84A'!G63,'84'!G63,'85'!G63,'86'!G63,'87'!G63,'88'!G63,'89'!G63,'91'!G63,'92'!G63,'93'!G63,'94'!G63,'94A'!G63,'95'!G63,'96'!G63,'97'!G63,'98'!G63,'142'!G63,'143'!G63,'90'!G63,'93A'!G63)</f>
        <v>0.66538461538461546</v>
      </c>
      <c r="H63" s="14">
        <f>AVERAGE('78'!H63,'79'!H63,'80'!H63,'81'!H63,'82'!H63,'83'!H63,'84A'!H63,'84'!H63,'85'!H63,'86'!H63,'87'!H63,'88'!H63,'89'!H63,'91'!H63,'92'!H63,'93'!H63,'94'!H63,'94A'!H63,'95'!H63,'96'!H63,'97'!H63,'98'!H63,'142'!H63,'143'!H63,'90'!H63,'93A'!H63)</f>
        <v>1.0557692307692308</v>
      </c>
      <c r="I63" s="14">
        <f>AVERAGE('78'!I63,'79'!I63,'80'!I63,'81'!I63,'82'!I63,'83'!I63,'84A'!I63,'84'!I63,'85'!I63,'86'!I63,'87'!I63,'88'!I63,'89'!I63,'91'!I63,'92'!I63,'93'!I63,'94'!I63,'94A'!I63,'95'!I63,'96'!I63,'97'!I63,'98'!I63,'142'!I63,'143'!I63,'90'!I63,'93A'!I63)</f>
        <v>4.0942307692307693</v>
      </c>
      <c r="J63" s="14">
        <f>AVERAGE('78'!J63,'79'!J63,'80'!J63,'81'!J63,'82'!J63,'83'!J63,'84A'!J63,'84'!J63,'85'!J63,'86'!J63,'87'!J63,'88'!J63,'89'!J63,'91'!J63,'92'!J63,'93'!J63,'94'!J63,'94A'!J63,'95'!J63,'96'!J63,'97'!J63,'98'!J63,'142'!J63,'143'!J63,'90'!J63,'93A'!J63)</f>
        <v>3.2365384615384616</v>
      </c>
      <c r="K63" s="14">
        <f>AVERAGE('78'!K63,'79'!K63,'80'!K63,'81'!K63,'82'!K63,'83'!K63,'84A'!K63,'84'!K63,'85'!K63,'86'!K63,'87'!K63,'88'!K63,'89'!K63,'91'!K63,'92'!K63,'93'!K63,'94'!K63,'94A'!K63,'95'!K63,'96'!K63,'97'!K63,'98'!K63,'142'!K63,'143'!K63,'90'!K63,'93A'!K63)</f>
        <v>1.4134615384615385</v>
      </c>
      <c r="L63" s="14">
        <f>AVERAGE('78'!L63,'79'!L63,'80'!L63,'81'!L63,'82'!L63,'83'!L63,'84A'!L63,'84'!L63,'85'!L63,'86'!L63,'87'!L63,'88'!L63,'89'!L63,'91'!L63,'92'!L63,'93'!L63,'94'!L63,'94A'!L63,'95'!L63,'96'!L63,'97'!L63,'98'!L63,'142'!L63,'143'!L63,'90'!L63,'93A'!L63)</f>
        <v>4.9115384615384619</v>
      </c>
      <c r="M63" s="14">
        <f>AVERAGE('78'!M63,'79'!M63,'80'!M63,'81'!M63,'82'!M63,'83'!M63,'84A'!M63,'84'!M63,'85'!M63,'86'!M63,'87'!M63,'88'!M63,'89'!M63,'91'!M63,'92'!M63,'93'!M63,'94'!M63,'94A'!M63,'95'!M63,'96'!M63,'97'!M63,'98'!M63,'142'!M63,'143'!M63,'90'!M63,'93A'!M63)</f>
        <v>33.457692307692305</v>
      </c>
      <c r="N63" s="14">
        <f>AVERAGE('78'!N63,'79'!N63,'80'!N63,'81'!N63,'82'!N63,'83'!N63,'84A'!N63,'84'!N63,'85'!N63,'86'!N63,'87'!N63,'88'!N63,'89'!N63,'91'!N63,'92'!N63,'93'!N63,'94'!N63,'94A'!N63,'95'!N63,'96'!N63,'97'!N63,'98'!N63,'142'!N63,'143'!N63,'90'!N63,'93A'!N63)</f>
        <v>0.13461538461538461</v>
      </c>
      <c r="O63" s="14">
        <f>AVERAGE('78'!O63,'79'!O63,'80'!O63,'81'!O63,'82'!O63,'83'!O63,'84A'!O63,'84'!O63,'85'!O63,'86'!O63,'87'!O63,'88'!O63,'89'!O63,'91'!O63,'92'!O63,'93'!O63,'94'!O63,'94A'!O63,'95'!O63,'96'!O63,'97'!O63,'98'!O63,'142'!O63,'143'!O63,'90'!O63)</f>
        <v>35.36</v>
      </c>
      <c r="P63" s="14">
        <f>AVERAGE('78'!P63,'79'!P63,'80'!P63,'81'!P63,'82'!P63,'83'!P63,'84A'!P63,'84'!P63,'85'!P63,'86'!P63,'87'!P63,'88'!P63,'89'!P63,'91'!P63,'92'!P63,'93'!P63,'94'!P63,'94A'!P63,'95'!P63,'96'!P63,'97'!P63,'98'!P63,'142'!P63,'143'!P63,'90'!P63)</f>
        <v>68.5</v>
      </c>
      <c r="R63" s="2"/>
      <c r="T63"/>
    </row>
    <row r="64" spans="2:20" ht="23.1" customHeight="1" x14ac:dyDescent="0.25">
      <c r="B64" s="13" t="s">
        <v>118</v>
      </c>
      <c r="C64" s="14">
        <f>AVERAGE('78'!C64,'79'!C64,'80'!C64,'81'!C64,'82'!C64,'83'!C64,'84A'!C64,'84'!C64,'85'!C64,'86'!C64,'87'!C64,'88'!C64,'89'!C64,'91'!C64,'92'!C64,'93'!C64,'94'!C64,'94A'!C64,'95'!C64,'96'!C64,'97'!C64,'98'!C64,'142'!C64,'143'!C64,'90'!C64,'93A'!C64)</f>
        <v>8.963461538461539</v>
      </c>
      <c r="D64" s="14">
        <f>AVERAGE('78'!D64,'79'!D64,'80'!D64,'81'!D64,'82'!D64,'83'!D64,'84A'!D64,'84'!D64,'85'!D64,'86'!D64,'87'!D64,'88'!D64,'89'!D64,'91'!D64,'92'!D64,'93'!D64,'94'!D64,'94A'!D64,'95'!D64,'96'!D64,'97'!D64,'98'!D64,'142'!D64,'143'!D64,'90'!D64,'93A'!D64)</f>
        <v>2.1846153846153848</v>
      </c>
      <c r="E64" s="14">
        <f>AVERAGE('78'!E64,'79'!E64,'80'!E64,'81'!E64,'82'!E64,'83'!E64,'84A'!E64,'84'!E64,'85'!E64,'86'!E64,'87'!E64,'88'!E64,'89'!E64,'91'!E64,'92'!E64,'93'!E64,'94'!E64,'94A'!E64,'95'!E64,'96'!E64,'97'!E64,'98'!E64,'142'!E64,'143'!E64,'90'!E64,'93A'!E64)</f>
        <v>3.3807692307692303</v>
      </c>
      <c r="F64" s="14">
        <f>AVERAGE('78'!F64,'79'!F64,'80'!F64,'81'!F64,'82'!F64,'83'!F64,'84A'!F64,'84'!F64,'85'!F64,'86'!F64,'87'!F64,'88'!F64,'89'!F64,'91'!F64,'92'!F64,'93'!F64,'94'!F64,'94A'!F64,'95'!F64,'96'!F64,'97'!F64,'98'!F64,'142'!F64,'143'!F64,'90'!F64,'93A'!F64)</f>
        <v>8.282692307692308</v>
      </c>
      <c r="G64" s="14">
        <f>AVERAGE('78'!G64,'79'!G64,'80'!G64,'81'!G64,'82'!G64,'83'!G64,'84A'!G64,'84'!G64,'85'!G64,'86'!G64,'87'!G64,'88'!G64,'89'!G64,'91'!G64,'92'!G64,'93'!G64,'94'!G64,'94A'!G64,'95'!G64,'96'!G64,'97'!G64,'98'!G64,'142'!G64,'143'!G64,'90'!G64,'93A'!G64)</f>
        <v>0.63269230769230766</v>
      </c>
      <c r="H64" s="14">
        <f>AVERAGE('78'!H64,'79'!H64,'80'!H64,'81'!H64,'82'!H64,'83'!H64,'84A'!H64,'84'!H64,'85'!H64,'86'!H64,'87'!H64,'88'!H64,'89'!H64,'91'!H64,'92'!H64,'93'!H64,'94'!H64,'94A'!H64,'95'!H64,'96'!H64,'97'!H64,'98'!H64,'142'!H64,'143'!H64,'90'!H64,'93A'!H64)</f>
        <v>1.1307692307692307</v>
      </c>
      <c r="I64" s="14">
        <f>AVERAGE('78'!I64,'79'!I64,'80'!I64,'81'!I64,'82'!I64,'83'!I64,'84A'!I64,'84'!I64,'85'!I64,'86'!I64,'87'!I64,'88'!I64,'89'!I64,'91'!I64,'92'!I64,'93'!I64,'94'!I64,'94A'!I64,'95'!I64,'96'!I64,'97'!I64,'98'!I64,'142'!I64,'143'!I64,'90'!I64,'93A'!I64)</f>
        <v>3.6211538461538462</v>
      </c>
      <c r="J64" s="14">
        <f>AVERAGE('78'!J64,'79'!J64,'80'!J64,'81'!J64,'82'!J64,'83'!J64,'84A'!J64,'84'!J64,'85'!J64,'86'!J64,'87'!J64,'88'!J64,'89'!J64,'91'!J64,'92'!J64,'93'!J64,'94'!J64,'94A'!J64,'95'!J64,'96'!J64,'97'!J64,'98'!J64,'142'!J64,'143'!J64,'90'!J64,'93A'!J64)</f>
        <v>2.5461538461538464</v>
      </c>
      <c r="K64" s="14">
        <f>AVERAGE('78'!K64,'79'!K64,'80'!K64,'81'!K64,'82'!K64,'83'!K64,'84A'!K64,'84'!K64,'85'!K64,'86'!K64,'87'!K64,'88'!K64,'89'!K64,'91'!K64,'92'!K64,'93'!K64,'94'!K64,'94A'!K64,'95'!K64,'96'!K64,'97'!K64,'98'!K64,'142'!K64,'143'!K64,'90'!K64,'93A'!K64)</f>
        <v>1.0769230769230769</v>
      </c>
      <c r="L64" s="14">
        <f>AVERAGE('78'!L64,'79'!L64,'80'!L64,'81'!L64,'82'!L64,'83'!L64,'84A'!L64,'84'!L64,'85'!L64,'86'!L64,'87'!L64,'88'!L64,'89'!L64,'91'!L64,'92'!L64,'93'!L64,'94'!L64,'94A'!L64,'95'!L64,'96'!L64,'97'!L64,'98'!L64,'142'!L64,'143'!L64,'90'!L64,'93A'!L64)</f>
        <v>4.361538461538462</v>
      </c>
      <c r="M64" s="14">
        <f>AVERAGE('78'!M64,'79'!M64,'80'!M64,'81'!M64,'82'!M64,'83'!M64,'84A'!M64,'84'!M64,'85'!M64,'86'!M64,'87'!M64,'88'!M64,'89'!M64,'91'!M64,'92'!M64,'93'!M64,'94'!M64,'94A'!M64,'95'!M64,'96'!M64,'97'!M64,'98'!M64,'142'!M64,'143'!M64,'90'!M64,'93A'!M64)</f>
        <v>29.844230769230769</v>
      </c>
      <c r="N64" s="14">
        <f>AVERAGE('78'!N64,'79'!N64,'80'!N64,'81'!N64,'82'!N64,'83'!N64,'84A'!N64,'84'!N64,'85'!N64,'86'!N64,'87'!N64,'88'!N64,'89'!N64,'91'!N64,'92'!N64,'93'!N64,'94'!N64,'94A'!N64,'95'!N64,'96'!N64,'97'!N64,'98'!N64,'142'!N64,'143'!N64,'90'!N64,'93A'!N64)</f>
        <v>5.7692307692307696E-2</v>
      </c>
      <c r="O64" s="14">
        <f>AVERAGE('78'!O64,'79'!O64,'80'!O64,'81'!O64,'82'!O64,'83'!O64,'84A'!O64,'84'!O64,'85'!O64,'86'!O64,'87'!O64,'88'!O64,'89'!O64,'91'!O64,'92'!O64,'93'!O64,'94'!O64,'94A'!O64,'95'!O64,'96'!O64,'97'!O64,'98'!O64,'142'!O64,'143'!O64,'90'!O64)</f>
        <v>32.14</v>
      </c>
      <c r="P64" s="14">
        <f>AVERAGE('78'!P64,'79'!P64,'80'!P64,'81'!P64,'82'!P64,'83'!P64,'84A'!P64,'84'!P64,'85'!P64,'86'!P64,'87'!P64,'88'!P64,'89'!P64,'91'!P64,'92'!P64,'93'!P64,'94'!P64,'94A'!P64,'95'!P64,'96'!P64,'97'!P64,'98'!P64,'142'!P64,'143'!P64,'90'!P64)</f>
        <v>62.2</v>
      </c>
      <c r="R64" s="2"/>
      <c r="T64"/>
    </row>
    <row r="65" spans="2:20" ht="23.1" customHeight="1" x14ac:dyDescent="0.25">
      <c r="B65" s="13" t="s">
        <v>119</v>
      </c>
      <c r="C65" s="14">
        <f>AVERAGE('78'!C65,'79'!C65,'80'!C65,'81'!C65,'82'!C65,'83'!C65,'84A'!C65,'84'!C65,'85'!C65,'86'!C65,'87'!C65,'88'!C65,'89'!C65,'91'!C65,'92'!C65,'93'!C65,'94'!C65,'94A'!C65,'95'!C65,'96'!C65,'97'!C65,'98'!C65,'142'!C65,'143'!C65,'90'!C65,'93A'!C65)</f>
        <v>8.6076923076923073</v>
      </c>
      <c r="D65" s="14">
        <f>AVERAGE('78'!D65,'79'!D65,'80'!D65,'81'!D65,'82'!D65,'83'!D65,'84A'!D65,'84'!D65,'85'!D65,'86'!D65,'87'!D65,'88'!D65,'89'!D65,'91'!D65,'92'!D65,'93'!D65,'94'!D65,'94A'!D65,'95'!D65,'96'!D65,'97'!D65,'98'!D65,'142'!D65,'143'!D65,'90'!D65,'93A'!D65)</f>
        <v>2.0173076923076922</v>
      </c>
      <c r="E65" s="14">
        <f>AVERAGE('78'!E65,'79'!E65,'80'!E65,'81'!E65,'82'!E65,'83'!E65,'84A'!E65,'84'!E65,'85'!E65,'86'!E65,'87'!E65,'88'!E65,'89'!E65,'91'!E65,'92'!E65,'93'!E65,'94'!E65,'94A'!E65,'95'!E65,'96'!E65,'97'!E65,'98'!E65,'142'!E65,'143'!E65,'90'!E65,'93A'!E65)</f>
        <v>2.1865384615384618</v>
      </c>
      <c r="F65" s="14">
        <f>AVERAGE('78'!F65,'79'!F65,'80'!F65,'81'!F65,'82'!F65,'83'!F65,'84A'!F65,'84'!F65,'85'!F65,'86'!F65,'87'!F65,'88'!F65,'89'!F65,'91'!F65,'92'!F65,'93'!F65,'94'!F65,'94A'!F65,'95'!F65,'96'!F65,'97'!F65,'98'!F65,'142'!F65,'143'!F65,'90'!F65,'93A'!F65)</f>
        <v>6.773076923076923</v>
      </c>
      <c r="G65" s="14">
        <f>AVERAGE('78'!G65,'79'!G65,'80'!G65,'81'!G65,'82'!G65,'83'!G65,'84A'!G65,'84'!G65,'85'!G65,'86'!G65,'87'!G65,'88'!G65,'89'!G65,'91'!G65,'92'!G65,'93'!G65,'94'!G65,'94A'!G65,'95'!G65,'96'!G65,'97'!G65,'98'!G65,'142'!G65,'143'!G65,'90'!G65,'93A'!G65)</f>
        <v>0.39807692307692305</v>
      </c>
      <c r="H65" s="14">
        <f>AVERAGE('78'!H65,'79'!H65,'80'!H65,'81'!H65,'82'!H65,'83'!H65,'84A'!H65,'84'!H65,'85'!H65,'86'!H65,'87'!H65,'88'!H65,'89'!H65,'91'!H65,'92'!H65,'93'!H65,'94'!H65,'94A'!H65,'95'!H65,'96'!H65,'97'!H65,'98'!H65,'142'!H65,'143'!H65,'90'!H65,'93A'!H65)</f>
        <v>0.84615384615384615</v>
      </c>
      <c r="I65" s="14">
        <f>AVERAGE('78'!I65,'79'!I65,'80'!I65,'81'!I65,'82'!I65,'83'!I65,'84A'!I65,'84'!I65,'85'!I65,'86'!I65,'87'!I65,'88'!I65,'89'!I65,'91'!I65,'92'!I65,'93'!I65,'94'!I65,'94A'!I65,'95'!I65,'96'!I65,'97'!I65,'98'!I65,'142'!I65,'143'!I65,'90'!I65,'93A'!I65)</f>
        <v>3.9519230769230771</v>
      </c>
      <c r="J65" s="14">
        <f>AVERAGE('78'!J65,'79'!J65,'80'!J65,'81'!J65,'82'!J65,'83'!J65,'84A'!J65,'84'!J65,'85'!J65,'86'!J65,'87'!J65,'88'!J65,'89'!J65,'91'!J65,'92'!J65,'93'!J65,'94'!J65,'94A'!J65,'95'!J65,'96'!J65,'97'!J65,'98'!J65,'142'!J65,'143'!J65,'90'!J65,'93A'!J65)</f>
        <v>2.3673076923076923</v>
      </c>
      <c r="K65" s="14">
        <f>AVERAGE('78'!K65,'79'!K65,'80'!K65,'81'!K65,'82'!K65,'83'!K65,'84A'!K65,'84'!K65,'85'!K65,'86'!K65,'87'!K65,'88'!K65,'89'!K65,'91'!K65,'92'!K65,'93'!K65,'94'!K65,'94A'!K65,'95'!K65,'96'!K65,'97'!K65,'98'!K65,'142'!K65,'143'!K65,'90'!K65,'93A'!K65)</f>
        <v>1.3211538461538461</v>
      </c>
      <c r="L65" s="14">
        <f>AVERAGE('78'!L65,'79'!L65,'80'!L65,'81'!L65,'82'!L65,'83'!L65,'84A'!L65,'84'!L65,'85'!L65,'86'!L65,'87'!L65,'88'!L65,'89'!L65,'91'!L65,'92'!L65,'93'!L65,'94'!L65,'94A'!L65,'95'!L65,'96'!L65,'97'!L65,'98'!L65,'142'!L65,'143'!L65,'90'!L65,'93A'!L65)</f>
        <v>3.5307692307692307</v>
      </c>
      <c r="M65" s="14">
        <f>AVERAGE('78'!M65,'79'!M65,'80'!M65,'81'!M65,'82'!M65,'83'!M65,'84A'!M65,'84'!M65,'85'!M65,'86'!M65,'87'!M65,'88'!M65,'89'!M65,'91'!M65,'92'!M65,'93'!M65,'94'!M65,'94A'!M65,'95'!M65,'96'!M65,'97'!M65,'98'!M65,'142'!M65,'143'!M65,'90'!M65,'93A'!M65)</f>
        <v>26.773076923076925</v>
      </c>
      <c r="N65" s="14">
        <f>AVERAGE('78'!N65,'79'!N65,'80'!N65,'81'!N65,'82'!N65,'83'!N65,'84A'!N65,'84'!N65,'85'!N65,'86'!N65,'87'!N65,'88'!N65,'89'!N65,'91'!N65,'92'!N65,'93'!N65,'94'!N65,'94A'!N65,'95'!N65,'96'!N65,'97'!N65,'98'!N65,'142'!N65,'143'!N65,'90'!N65,'93A'!N65)</f>
        <v>3.6538461538461534E-2</v>
      </c>
      <c r="O65" s="14">
        <f>AVERAGE('78'!O65,'79'!O65,'80'!O65,'81'!O65,'82'!O65,'83'!O65,'84A'!O65,'84'!O65,'85'!O65,'86'!O65,'87'!O65,'88'!O65,'89'!O65,'91'!O65,'92'!O65,'93'!O65,'94'!O65,'94A'!O65,'95'!O65,'96'!O65,'97'!O65,'98'!O65,'142'!O65,'143'!O65,'90'!O65)</f>
        <v>28.12</v>
      </c>
      <c r="P65" s="14">
        <f>AVERAGE('78'!P65,'79'!P65,'80'!P65,'81'!P65,'82'!P65,'83'!P65,'84A'!P65,'84'!P65,'85'!P65,'86'!P65,'87'!P65,'88'!P65,'89'!P65,'91'!P65,'92'!P65,'93'!P65,'94'!P65,'94A'!P65,'95'!P65,'96'!P65,'97'!P65,'98'!P65,'142'!P65,'143'!P65,'90'!P65)</f>
        <v>54.4</v>
      </c>
      <c r="R65" s="2"/>
      <c r="T65"/>
    </row>
    <row r="66" spans="2:20" ht="23.1" customHeight="1" x14ac:dyDescent="0.25">
      <c r="B66" s="13" t="s">
        <v>120</v>
      </c>
      <c r="C66" s="14">
        <f>AVERAGE('78'!C66,'79'!C66,'80'!C66,'81'!C66,'82'!C66,'83'!C66,'84A'!C66,'84'!C66,'85'!C66,'86'!C66,'87'!C66,'88'!C66,'89'!C66,'91'!C66,'92'!C66,'93'!C66,'94'!C66,'94A'!C66,'95'!C66,'96'!C66,'97'!C66,'98'!C66,'142'!C66,'143'!C66,'90'!C66,'93A'!C66)</f>
        <v>7.5980769230769232</v>
      </c>
      <c r="D66" s="14">
        <f>AVERAGE('78'!D66,'79'!D66,'80'!D66,'81'!D66,'82'!D66,'83'!D66,'84A'!D66,'84'!D66,'85'!D66,'86'!D66,'87'!D66,'88'!D66,'89'!D66,'91'!D66,'92'!D66,'93'!D66,'94'!D66,'94A'!D66,'95'!D66,'96'!D66,'97'!D66,'98'!D66,'142'!D66,'143'!D66,'90'!D66,'93A'!D66)</f>
        <v>2.3846153846153846</v>
      </c>
      <c r="E66" s="14">
        <f>AVERAGE('78'!E66,'79'!E66,'80'!E66,'81'!E66,'82'!E66,'83'!E66,'84A'!E66,'84'!E66,'85'!E66,'86'!E66,'87'!E66,'88'!E66,'89'!E66,'91'!E66,'92'!E66,'93'!E66,'94'!E66,'94A'!E66,'95'!E66,'96'!E66,'97'!E66,'98'!E66,'142'!E66,'143'!E66,'90'!E66,'93A'!E66)</f>
        <v>2.7346153846153842</v>
      </c>
      <c r="F66" s="14">
        <f>AVERAGE('78'!F66,'79'!F66,'80'!F66,'81'!F66,'82'!F66,'83'!F66,'84A'!F66,'84'!F66,'85'!F66,'86'!F66,'87'!F66,'88'!F66,'89'!F66,'91'!F66,'92'!F66,'93'!F66,'94'!F66,'94A'!F66,'95'!F66,'96'!F66,'97'!F66,'98'!F66,'142'!F66,'143'!F66,'90'!F66,'93A'!F66)</f>
        <v>6.3115384615384613</v>
      </c>
      <c r="G66" s="14">
        <f>AVERAGE('78'!G66,'79'!G66,'80'!G66,'81'!G66,'82'!G66,'83'!G66,'84A'!G66,'84'!G66,'85'!G66,'86'!G66,'87'!G66,'88'!G66,'89'!G66,'91'!G66,'92'!G66,'93'!G66,'94'!G66,'94A'!G66,'95'!G66,'96'!G66,'97'!G66,'98'!G66,'142'!G66,'143'!G66,'90'!G66,'93A'!G66)</f>
        <v>0.94230769230769229</v>
      </c>
      <c r="H66" s="14">
        <f>AVERAGE('78'!H66,'79'!H66,'80'!H66,'81'!H66,'82'!H66,'83'!H66,'84A'!H66,'84'!H66,'85'!H66,'86'!H66,'87'!H66,'88'!H66,'89'!H66,'91'!H66,'92'!H66,'93'!H66,'94'!H66,'94A'!H66,'95'!H66,'96'!H66,'97'!H66,'98'!H66,'142'!H66,'143'!H66,'90'!H66,'93A'!H66)</f>
        <v>0.91923076923076918</v>
      </c>
      <c r="I66" s="14">
        <f>AVERAGE('78'!I66,'79'!I66,'80'!I66,'81'!I66,'82'!I66,'83'!I66,'84A'!I66,'84'!I66,'85'!I66,'86'!I66,'87'!I66,'88'!I66,'89'!I66,'91'!I66,'92'!I66,'93'!I66,'94'!I66,'94A'!I66,'95'!I66,'96'!I66,'97'!I66,'98'!I66,'142'!I66,'143'!I66,'90'!I66,'93A'!I66)</f>
        <v>3.3346153846153848</v>
      </c>
      <c r="J66" s="14">
        <f>AVERAGE('78'!J66,'79'!J66,'80'!J66,'81'!J66,'82'!J66,'83'!J66,'84A'!J66,'84'!J66,'85'!J66,'86'!J66,'87'!J66,'88'!J66,'89'!J66,'91'!J66,'92'!J66,'93'!J66,'94'!J66,'94A'!J66,'95'!J66,'96'!J66,'97'!J66,'98'!J66,'142'!J66,'143'!J66,'90'!J66,'93A'!J66)</f>
        <v>2.6134615384615385</v>
      </c>
      <c r="K66" s="14">
        <f>AVERAGE('78'!K66,'79'!K66,'80'!K66,'81'!K66,'82'!K66,'83'!K66,'84A'!K66,'84'!K66,'85'!K66,'86'!K66,'87'!K66,'88'!K66,'89'!K66,'91'!K66,'92'!K66,'93'!K66,'94'!K66,'94A'!K66,'95'!K66,'96'!K66,'97'!K66,'98'!K66,'142'!K66,'143'!K66,'90'!K66,'93A'!K66)</f>
        <v>1.5346153846153845</v>
      </c>
      <c r="L66" s="14">
        <f>AVERAGE('78'!L66,'79'!L66,'80'!L66,'81'!L66,'82'!L66,'83'!L66,'84A'!L66,'84'!L66,'85'!L66,'86'!L66,'87'!L66,'88'!L66,'89'!L66,'91'!L66,'92'!L66,'93'!L66,'94'!L66,'94A'!L66,'95'!L66,'96'!L66,'97'!L66,'98'!L66,'142'!L66,'143'!L66,'90'!L66,'93A'!L66)</f>
        <v>4.0038461538461538</v>
      </c>
      <c r="M66" s="14">
        <f>AVERAGE('78'!M66,'79'!M66,'80'!M66,'81'!M66,'82'!M66,'83'!M66,'84A'!M66,'84'!M66,'85'!M66,'86'!M66,'87'!M66,'88'!M66,'89'!M66,'91'!M66,'92'!M66,'93'!M66,'94'!M66,'94A'!M66,'95'!M66,'96'!M66,'97'!M66,'98'!M66,'142'!M66,'143'!M66,'90'!M66,'93A'!M66)</f>
        <v>24.701923076923077</v>
      </c>
      <c r="N66" s="14">
        <f>AVERAGE('78'!N66,'79'!N66,'80'!N66,'81'!N66,'82'!N66,'83'!N66,'84A'!N66,'84'!N66,'85'!N66,'86'!N66,'87'!N66,'88'!N66,'89'!N66,'91'!N66,'92'!N66,'93'!N66,'94'!N66,'94A'!N66,'95'!N66,'96'!N66,'97'!N66,'98'!N66,'142'!N66,'143'!N66,'90'!N66,'93A'!N66)</f>
        <v>0.34230769230769231</v>
      </c>
      <c r="O66" s="14">
        <f>AVERAGE('78'!O66,'79'!O66,'80'!O66,'81'!O66,'82'!O66,'83'!O66,'84A'!O66,'84'!O66,'85'!O66,'86'!O66,'87'!O66,'88'!O66,'89'!O66,'91'!O66,'92'!O66,'93'!O66,'94'!O66,'94A'!O66,'95'!O66,'96'!O66,'97'!O66,'98'!O66,'142'!O66,'143'!O66,'90'!O66)</f>
        <v>28.82</v>
      </c>
      <c r="P66" s="14">
        <f>AVERAGE('78'!P66,'79'!P66,'80'!P66,'81'!P66,'82'!P66,'83'!P66,'84A'!P66,'84'!P66,'85'!P66,'86'!P66,'87'!P66,'88'!P66,'89'!P66,'91'!P66,'92'!P66,'93'!P66,'94'!P66,'94A'!P66,'95'!P66,'96'!P66,'97'!P66,'98'!P66,'142'!P66,'143'!P66,'90'!P66)</f>
        <v>54.34</v>
      </c>
      <c r="R66" s="2"/>
      <c r="T66"/>
    </row>
    <row r="67" spans="2:20" ht="23.1" customHeight="1" x14ac:dyDescent="0.25">
      <c r="B67" s="13" t="s">
        <v>121</v>
      </c>
      <c r="C67" s="14">
        <f>AVERAGE('78'!C67,'79'!C67,'80'!C67,'81'!C67,'82'!C67,'83'!C67,'84A'!C67,'84'!C67,'85'!C67,'86'!C67,'87'!C67,'88'!C67,'89'!C67,'91'!C67,'92'!C67,'93'!C67,'94'!C67,'94A'!C67,'95'!C67,'96'!C67,'97'!C67,'98'!C67,'142'!C67,'143'!C67,'90'!C67,'93A'!C67)</f>
        <v>8.3557692307692299</v>
      </c>
      <c r="D67" s="14">
        <f>AVERAGE('78'!D67,'79'!D67,'80'!D67,'81'!D67,'82'!D67,'83'!D67,'84A'!D67,'84'!D67,'85'!D67,'86'!D67,'87'!D67,'88'!D67,'89'!D67,'91'!D67,'92'!D67,'93'!D67,'94'!D67,'94A'!D67,'95'!D67,'96'!D67,'97'!D67,'98'!D67,'142'!D67,'143'!D67,'90'!D67,'93A'!D67)</f>
        <v>1.8826923076923079</v>
      </c>
      <c r="E67" s="14">
        <f>AVERAGE('78'!E67,'79'!E67,'80'!E67,'81'!E67,'82'!E67,'83'!E67,'84A'!E67,'84'!E67,'85'!E67,'86'!E67,'87'!E67,'88'!E67,'89'!E67,'91'!E67,'92'!E67,'93'!E67,'94'!E67,'94A'!E67,'95'!E67,'96'!E67,'97'!E67,'98'!E67,'142'!E67,'143'!E67,'90'!E67,'93A'!E67)</f>
        <v>2.4288461538461537</v>
      </c>
      <c r="F67" s="14">
        <f>AVERAGE('78'!F67,'79'!F67,'80'!F67,'81'!F67,'82'!F67,'83'!F67,'84A'!F67,'84'!F67,'85'!F67,'86'!F67,'87'!F67,'88'!F67,'89'!F67,'91'!F67,'92'!F67,'93'!F67,'94'!F67,'94A'!F67,'95'!F67,'96'!F67,'97'!F67,'98'!F67,'142'!F67,'143'!F67,'90'!F67,'93A'!F67)</f>
        <v>6.5326923076923071</v>
      </c>
      <c r="G67" s="14">
        <f>AVERAGE('78'!G67,'79'!G67,'80'!G67,'81'!G67,'82'!G67,'83'!G67,'84A'!G67,'84'!G67,'85'!G67,'86'!G67,'87'!G67,'88'!G67,'89'!G67,'91'!G67,'92'!G67,'93'!G67,'94'!G67,'94A'!G67,'95'!G67,'96'!G67,'97'!G67,'98'!G67,'142'!G67,'143'!G67,'90'!G67,'93A'!G67)</f>
        <v>0.40384615384615385</v>
      </c>
      <c r="H67" s="14">
        <f>AVERAGE('78'!H67,'79'!H67,'80'!H67,'81'!H67,'82'!H67,'83'!H67,'84A'!H67,'84'!H67,'85'!H67,'86'!H67,'87'!H67,'88'!H67,'89'!H67,'91'!H67,'92'!H67,'93'!H67,'94'!H67,'94A'!H67,'95'!H67,'96'!H67,'97'!H67,'98'!H67,'142'!H67,'143'!H67,'90'!H67,'93A'!H67)</f>
        <v>0.55384615384615388</v>
      </c>
      <c r="I67" s="14">
        <f>AVERAGE('78'!I67,'79'!I67,'80'!I67,'81'!I67,'82'!I67,'83'!I67,'84A'!I67,'84'!I67,'85'!I67,'86'!I67,'87'!I67,'88'!I67,'89'!I67,'91'!I67,'92'!I67,'93'!I67,'94'!I67,'94A'!I67,'95'!I67,'96'!I67,'97'!I67,'98'!I67,'142'!I67,'143'!I67,'90'!I67,'93A'!I67)</f>
        <v>2.9730769230769232</v>
      </c>
      <c r="J67" s="14">
        <f>AVERAGE('78'!J67,'79'!J67,'80'!J67,'81'!J67,'82'!J67,'83'!J67,'84A'!J67,'84'!J67,'85'!J67,'86'!J67,'87'!J67,'88'!J67,'89'!J67,'91'!J67,'92'!J67,'93'!J67,'94'!J67,'94A'!J67,'95'!J67,'96'!J67,'97'!J67,'98'!J67,'142'!J67,'143'!J67,'90'!J67,'93A'!J67)</f>
        <v>2.5711538461538459</v>
      </c>
      <c r="K67" s="14">
        <f>AVERAGE('78'!K67,'79'!K67,'80'!K67,'81'!K67,'82'!K67,'83'!K67,'84A'!K67,'84'!K67,'85'!K67,'86'!K67,'87'!K67,'88'!K67,'89'!K67,'91'!K67,'92'!K67,'93'!K67,'94'!K67,'94A'!K67,'95'!K67,'96'!K67,'97'!K67,'98'!K67,'142'!K67,'143'!K67,'90'!K67,'93A'!K67)</f>
        <v>1.2634615384615384</v>
      </c>
      <c r="L67" s="14">
        <f>AVERAGE('78'!L67,'79'!L67,'80'!L67,'81'!L67,'82'!L67,'83'!L67,'84A'!L67,'84'!L67,'85'!L67,'86'!L67,'87'!L67,'88'!L67,'89'!L67,'91'!L67,'92'!L67,'93'!L67,'94'!L67,'94A'!L67,'95'!L67,'96'!L67,'97'!L67,'98'!L67,'142'!L67,'143'!L67,'90'!L67,'93A'!L67)</f>
        <v>3.7307692307692308</v>
      </c>
      <c r="M67" s="14">
        <f>AVERAGE('78'!M67,'79'!M67,'80'!M67,'81'!M67,'82'!M67,'83'!M67,'84A'!M67,'84'!M67,'85'!M67,'86'!M67,'87'!M67,'88'!M67,'89'!M67,'91'!M67,'92'!M67,'93'!M67,'94'!M67,'94A'!M67,'95'!M67,'96'!M67,'97'!M67,'98'!M67,'142'!M67,'143'!M67,'90'!M67,'93A'!M67)</f>
        <v>20.888461538461538</v>
      </c>
      <c r="N67" s="14">
        <f>AVERAGE('78'!N67,'79'!N67,'80'!N67,'81'!N67,'82'!N67,'83'!N67,'84A'!N67,'84'!N67,'85'!N67,'86'!N67,'87'!N67,'88'!N67,'89'!N67,'91'!N67,'92'!N67,'93'!N67,'94'!N67,'94A'!N67,'95'!N67,'96'!N67,'97'!N67,'98'!N67,'142'!N67,'143'!N67,'90'!N67,'93A'!N67)</f>
        <v>3.8461538461538464E-2</v>
      </c>
      <c r="O67" s="14">
        <f>AVERAGE('78'!O67,'79'!O67,'80'!O67,'81'!O67,'82'!O67,'83'!O67,'84A'!O67,'84'!O67,'85'!O67,'86'!O67,'87'!O67,'88'!O67,'89'!O67,'91'!O67,'92'!O67,'93'!O67,'94'!O67,'94A'!O67,'95'!O67,'96'!O67,'97'!O67,'98'!O67,'142'!O67,'143'!O67,'90'!O67)</f>
        <v>26.8</v>
      </c>
      <c r="P67" s="14">
        <f>AVERAGE('78'!P67,'79'!P67,'80'!P67,'81'!P67,'82'!P67,'83'!P67,'84A'!P67,'84'!P67,'85'!P67,'86'!P67,'87'!P67,'88'!P67,'89'!P67,'91'!P67,'92'!P67,'93'!P67,'94'!P67,'94A'!P67,'95'!P67,'96'!P67,'97'!P67,'98'!P67,'142'!P67,'143'!P67,'90'!P67)</f>
        <v>48.46</v>
      </c>
      <c r="R67" s="2"/>
      <c r="T67"/>
    </row>
    <row r="68" spans="2:20" ht="23.1" customHeight="1" x14ac:dyDescent="0.25">
      <c r="B68" s="13" t="s">
        <v>122</v>
      </c>
      <c r="C68" s="14">
        <f>AVERAGE('78'!C68,'79'!C68,'80'!C68,'81'!C68,'82'!C68,'83'!C68,'84A'!C68,'84'!C68,'85'!C68,'86'!C68,'87'!C68,'88'!C68,'89'!C68,'91'!C68,'92'!C68,'93'!C68,'94'!C68,'94A'!C68,'95'!C68,'96'!C68,'97'!C68,'98'!C68,'142'!C68,'143'!C68,'90'!C68,'93A'!C68)</f>
        <v>6.8326923076923078</v>
      </c>
      <c r="D68" s="14">
        <f>AVERAGE('78'!D68,'79'!D68,'80'!D68,'81'!D68,'82'!D68,'83'!D68,'84A'!D68,'84'!D68,'85'!D68,'86'!D68,'87'!D68,'88'!D68,'89'!D68,'91'!D68,'92'!D68,'93'!D68,'94'!D68,'94A'!D68,'95'!D68,'96'!D68,'97'!D68,'98'!D68,'142'!D68,'143'!D68,'90'!D68,'93A'!D68)</f>
        <v>1.6403846153846153</v>
      </c>
      <c r="E68" s="14">
        <f>AVERAGE('78'!E68,'79'!E68,'80'!E68,'81'!E68,'82'!E68,'83'!E68,'84A'!E68,'84'!E68,'85'!E68,'86'!E68,'87'!E68,'88'!E68,'89'!E68,'91'!E68,'92'!E68,'93'!E68,'94'!E68,'94A'!E68,'95'!E68,'96'!E68,'97'!E68,'98'!E68,'142'!E68,'143'!E68,'90'!E68,'93A'!E68)</f>
        <v>2.5750000000000002</v>
      </c>
      <c r="F68" s="14">
        <f>AVERAGE('78'!F68,'79'!F68,'80'!F68,'81'!F68,'82'!F68,'83'!F68,'84A'!F68,'84'!F68,'85'!F68,'86'!F68,'87'!F68,'88'!F68,'89'!F68,'91'!F68,'92'!F68,'93'!F68,'94'!F68,'94A'!F68,'95'!F68,'96'!F68,'97'!F68,'98'!F68,'142'!F68,'143'!F68,'90'!F68,'93A'!F68)</f>
        <v>6.240384615384615</v>
      </c>
      <c r="G68" s="14">
        <f>AVERAGE('78'!G68,'79'!G68,'80'!G68,'81'!G68,'82'!G68,'83'!G68,'84A'!G68,'84'!G68,'85'!G68,'86'!G68,'87'!G68,'88'!G68,'89'!G68,'91'!G68,'92'!G68,'93'!G68,'94'!G68,'94A'!G68,'95'!G68,'96'!G68,'97'!G68,'98'!G68,'142'!G68,'143'!G68,'90'!G68,'93A'!G68)</f>
        <v>0.5346153846153846</v>
      </c>
      <c r="H68" s="14">
        <f>AVERAGE('78'!H68,'79'!H68,'80'!H68,'81'!H68,'82'!H68,'83'!H68,'84A'!H68,'84'!H68,'85'!H68,'86'!H68,'87'!H68,'88'!H68,'89'!H68,'91'!H68,'92'!H68,'93'!H68,'94'!H68,'94A'!H68,'95'!H68,'96'!H68,'97'!H68,'98'!H68,'142'!H68,'143'!H68,'90'!H68,'93A'!H68)</f>
        <v>1.0134615384615384</v>
      </c>
      <c r="I68" s="14">
        <f>AVERAGE('78'!I68,'79'!I68,'80'!I68,'81'!I68,'82'!I68,'83'!I68,'84A'!I68,'84'!I68,'85'!I68,'86'!I68,'87'!I68,'88'!I68,'89'!I68,'91'!I68,'92'!I68,'93'!I68,'94'!I68,'94A'!I68,'95'!I68,'96'!I68,'97'!I68,'98'!I68,'142'!I68,'143'!I68,'90'!I68,'93A'!I68)</f>
        <v>2.8788461538461538</v>
      </c>
      <c r="J68" s="14">
        <f>AVERAGE('78'!J68,'79'!J68,'80'!J68,'81'!J68,'82'!J68,'83'!J68,'84A'!J68,'84'!J68,'85'!J68,'86'!J68,'87'!J68,'88'!J68,'89'!J68,'91'!J68,'92'!J68,'93'!J68,'94'!J68,'94A'!J68,'95'!J68,'96'!J68,'97'!J68,'98'!J68,'142'!J68,'143'!J68,'90'!J68,'93A'!J68)</f>
        <v>2.0096153846153846</v>
      </c>
      <c r="K68" s="14">
        <f>AVERAGE('78'!K68,'79'!K68,'80'!K68,'81'!K68,'82'!K68,'83'!K68,'84A'!K68,'84'!K68,'85'!K68,'86'!K68,'87'!K68,'88'!K68,'89'!K68,'91'!K68,'92'!K68,'93'!K68,'94'!K68,'94A'!K68,'95'!K68,'96'!K68,'97'!K68,'98'!K68,'142'!K68,'143'!K68,'90'!K68,'93A'!K68)</f>
        <v>0.89999999999999991</v>
      </c>
      <c r="L68" s="14">
        <f>AVERAGE('78'!L68,'79'!L68,'80'!L68,'81'!L68,'82'!L68,'83'!L68,'84A'!L68,'84'!L68,'85'!L68,'86'!L68,'87'!L68,'88'!L68,'89'!L68,'91'!L68,'92'!L68,'93'!L68,'94'!L68,'94A'!L68,'95'!L68,'96'!L68,'97'!L68,'98'!L68,'142'!L68,'143'!L68,'90'!L68,'93A'!L68)</f>
        <v>4.0250000000000004</v>
      </c>
      <c r="M68" s="14">
        <f>AVERAGE('78'!M68,'79'!M68,'80'!M68,'81'!M68,'82'!M68,'83'!M68,'84A'!M68,'84'!M68,'85'!M68,'86'!M68,'87'!M68,'88'!M68,'89'!M68,'91'!M68,'92'!M68,'93'!M68,'94'!M68,'94A'!M68,'95'!M68,'96'!M68,'97'!M68,'98'!M68,'142'!M68,'143'!M68,'90'!M68,'93A'!M68)</f>
        <v>19.440384615384616</v>
      </c>
      <c r="N68" s="14">
        <f>AVERAGE('78'!N68,'79'!N68,'80'!N68,'81'!N68,'82'!N68,'83'!N68,'84A'!N68,'84'!N68,'85'!N68,'86'!N68,'87'!N68,'88'!N68,'89'!N68,'91'!N68,'92'!N68,'93'!N68,'94'!N68,'94A'!N68,'95'!N68,'96'!N68,'97'!N68,'98'!N68,'142'!N68,'143'!N68,'90'!N68,'93A'!N68)</f>
        <v>3.8461538461538464E-2</v>
      </c>
      <c r="O68" s="14">
        <f>AVERAGE('78'!O68,'79'!O68,'80'!O68,'81'!O68,'82'!O68,'83'!O68,'84A'!O68,'84'!O68,'85'!O68,'86'!O68,'87'!O68,'88'!O68,'89'!O68,'91'!O68,'92'!O68,'93'!O68,'94'!O68,'94A'!O68,'95'!O68,'96'!O68,'97'!O68,'98'!O68,'142'!O68,'143'!O68,'90'!O68)</f>
        <v>24.54</v>
      </c>
      <c r="P68" s="14">
        <f>AVERAGE('78'!P68,'79'!P68,'80'!P68,'81'!P68,'82'!P68,'83'!P68,'84A'!P68,'84'!P68,'85'!P68,'86'!P68,'87'!P68,'88'!P68,'89'!P68,'91'!P68,'92'!P68,'93'!P68,'94'!P68,'94A'!P68,'95'!P68,'96'!P68,'97'!P68,'98'!P68,'142'!P68,'143'!P68,'90'!P68)</f>
        <v>44.88</v>
      </c>
      <c r="R68" s="2"/>
      <c r="T68"/>
    </row>
    <row r="69" spans="2:20" ht="23.1" customHeight="1" x14ac:dyDescent="0.25">
      <c r="B69" s="13" t="s">
        <v>123</v>
      </c>
      <c r="C69" s="14">
        <f>AVERAGE('78'!C69,'79'!C69,'80'!C69,'81'!C69,'82'!C69,'83'!C69,'84A'!C69,'84'!C69,'85'!C69,'86'!C69,'87'!C69,'88'!C69,'89'!C69,'91'!C69,'92'!C69,'93'!C69,'94'!C69,'94A'!C69,'95'!C69,'96'!C69,'97'!C69,'98'!C69,'142'!C69,'143'!C69,'90'!C69,'93A'!C69)</f>
        <v>5.9788461538461535</v>
      </c>
      <c r="D69" s="14">
        <f>AVERAGE('78'!D69,'79'!D69,'80'!D69,'81'!D69,'82'!D69,'83'!D69,'84A'!D69,'84'!D69,'85'!D69,'86'!D69,'87'!D69,'88'!D69,'89'!D69,'91'!D69,'92'!D69,'93'!D69,'94'!D69,'94A'!D69,'95'!D69,'96'!D69,'97'!D69,'98'!D69,'142'!D69,'143'!D69,'90'!D69,'93A'!D69)</f>
        <v>1.4500000000000002</v>
      </c>
      <c r="E69" s="14">
        <f>AVERAGE('78'!E69,'79'!E69,'80'!E69,'81'!E69,'82'!E69,'83'!E69,'84A'!E69,'84'!E69,'85'!E69,'86'!E69,'87'!E69,'88'!E69,'89'!E69,'91'!E69,'92'!E69,'93'!E69,'94'!E69,'94A'!E69,'95'!E69,'96'!E69,'97'!E69,'98'!E69,'142'!E69,'143'!E69,'90'!E69,'93A'!E69)</f>
        <v>3.0307692307692307</v>
      </c>
      <c r="F69" s="14">
        <f>AVERAGE('78'!F69,'79'!F69,'80'!F69,'81'!F69,'82'!F69,'83'!F69,'84A'!F69,'84'!F69,'85'!F69,'86'!F69,'87'!F69,'88'!F69,'89'!F69,'91'!F69,'92'!F69,'93'!F69,'94'!F69,'94A'!F69,'95'!F69,'96'!F69,'97'!F69,'98'!F69,'142'!F69,'143'!F69,'90'!F69,'93A'!F69)</f>
        <v>6.4846153846153847</v>
      </c>
      <c r="G69" s="14">
        <f>AVERAGE('78'!G69,'79'!G69,'80'!G69,'81'!G69,'82'!G69,'83'!G69,'84A'!G69,'84'!G69,'85'!G69,'86'!G69,'87'!G69,'88'!G69,'89'!G69,'91'!G69,'92'!G69,'93'!G69,'94'!G69,'94A'!G69,'95'!G69,'96'!G69,'97'!G69,'98'!G69,'142'!G69,'143'!G69,'90'!G69,'93A'!G69)</f>
        <v>0.3807692307692308</v>
      </c>
      <c r="H69" s="14">
        <f>AVERAGE('78'!H69,'79'!H69,'80'!H69,'81'!H69,'82'!H69,'83'!H69,'84A'!H69,'84'!H69,'85'!H69,'86'!H69,'87'!H69,'88'!H69,'89'!H69,'91'!H69,'92'!H69,'93'!H69,'94'!H69,'94A'!H69,'95'!H69,'96'!H69,'97'!H69,'98'!H69,'142'!H69,'143'!H69,'90'!H69,'93A'!H69)</f>
        <v>1.1692307692307691</v>
      </c>
      <c r="I69" s="14">
        <f>AVERAGE('78'!I69,'79'!I69,'80'!I69,'81'!I69,'82'!I69,'83'!I69,'84A'!I69,'84'!I69,'85'!I69,'86'!I69,'87'!I69,'88'!I69,'89'!I69,'91'!I69,'92'!I69,'93'!I69,'94'!I69,'94A'!I69,'95'!I69,'96'!I69,'97'!I69,'98'!I69,'142'!I69,'143'!I69,'90'!I69,'93A'!I69)</f>
        <v>2.9211538461538464</v>
      </c>
      <c r="J69" s="14">
        <f>AVERAGE('78'!J69,'79'!J69,'80'!J69,'81'!J69,'82'!J69,'83'!J69,'84A'!J69,'84'!J69,'85'!J69,'86'!J69,'87'!J69,'88'!J69,'89'!J69,'91'!J69,'92'!J69,'93'!J69,'94'!J69,'94A'!J69,'95'!J69,'96'!J69,'97'!J69,'98'!J69,'142'!J69,'143'!J69,'90'!J69,'93A'!J69)</f>
        <v>2.5115384615384615</v>
      </c>
      <c r="K69" s="14">
        <f>AVERAGE('78'!K69,'79'!K69,'80'!K69,'81'!K69,'82'!K69,'83'!K69,'84A'!K69,'84'!K69,'85'!K69,'86'!K69,'87'!K69,'88'!K69,'89'!K69,'91'!K69,'92'!K69,'93'!K69,'94'!K69,'94A'!K69,'95'!K69,'96'!K69,'97'!K69,'98'!K69,'142'!K69,'143'!K69,'90'!K69,'93A'!K69)</f>
        <v>1.4500000000000002</v>
      </c>
      <c r="L69" s="14">
        <f>AVERAGE('78'!L69,'79'!L69,'80'!L69,'81'!L69,'82'!L69,'83'!L69,'84A'!L69,'84'!L69,'85'!L69,'86'!L69,'87'!L69,'88'!L69,'89'!L69,'91'!L69,'92'!L69,'93'!L69,'94'!L69,'94A'!L69,'95'!L69,'96'!L69,'97'!L69,'98'!L69,'142'!L69,'143'!L69,'90'!L69,'93A'!L69)</f>
        <v>4.9423076923076925</v>
      </c>
      <c r="M69" s="14">
        <f>AVERAGE('78'!M69,'79'!M69,'80'!M69,'81'!M69,'82'!M69,'83'!M69,'84A'!M69,'84'!M69,'85'!M69,'86'!M69,'87'!M69,'88'!M69,'89'!M69,'91'!M69,'92'!M69,'93'!M69,'94'!M69,'94A'!M69,'95'!M69,'96'!M69,'97'!M69,'98'!M69,'142'!M69,'143'!M69,'90'!M69,'93A'!M69)</f>
        <v>17.765384615384615</v>
      </c>
      <c r="N69" s="14">
        <f>AVERAGE('78'!N69,'79'!N69,'80'!N69,'81'!N69,'82'!N69,'83'!N69,'84A'!N69,'84'!N69,'85'!N69,'86'!N69,'87'!N69,'88'!N69,'89'!N69,'91'!N69,'92'!N69,'93'!N69,'94'!N69,'94A'!N69,'95'!N69,'96'!N69,'97'!N69,'98'!N69,'142'!N69,'143'!N69,'90'!N69,'93A'!N69)</f>
        <v>3.8461538461538464E-2</v>
      </c>
      <c r="O69" s="14">
        <f>AVERAGE('78'!O69,'79'!O69,'80'!O69,'81'!O69,'82'!O69,'83'!O69,'84A'!O69,'84'!O69,'85'!O69,'86'!O69,'87'!O69,'88'!O69,'89'!O69,'91'!O69,'92'!O69,'93'!O69,'94'!O69,'94A'!O69,'95'!O69,'96'!O69,'97'!O69,'98'!O69,'142'!O69,'143'!O69,'90'!O69)</f>
        <v>26.56</v>
      </c>
      <c r="P69" s="14">
        <f>AVERAGE('78'!P69,'79'!P69,'80'!P69,'81'!P69,'82'!P69,'83'!P69,'84A'!P69,'84'!P69,'85'!P69,'86'!P69,'87'!P69,'88'!P69,'89'!P69,'91'!P69,'92'!P69,'93'!P69,'94'!P69,'94A'!P69,'95'!P69,'96'!P69,'97'!P69,'98'!P69,'142'!P69,'143'!P69,'90'!P69)</f>
        <v>45.24</v>
      </c>
      <c r="R69" s="2"/>
      <c r="T69"/>
    </row>
    <row r="70" spans="2:20" ht="23.1" customHeight="1" x14ac:dyDescent="0.25">
      <c r="B70" s="13" t="s">
        <v>124</v>
      </c>
      <c r="C70" s="14">
        <f>AVERAGE('78'!C70,'79'!C70,'80'!C70,'81'!C70,'82'!C70,'83'!C70,'84A'!C70,'84'!C70,'85'!C70,'86'!C70,'87'!C70,'88'!C70,'89'!C70,'91'!C70,'92'!C70,'93'!C70,'94'!C70,'94A'!C70,'95'!C70,'96'!C70,'97'!C70,'98'!C70,'142'!C70,'143'!C70,'90'!C70,'93A'!C70)</f>
        <v>5.8211538461538463</v>
      </c>
      <c r="D70" s="14">
        <f>AVERAGE('78'!D70,'79'!D70,'80'!D70,'81'!D70,'82'!D70,'83'!D70,'84A'!D70,'84'!D70,'85'!D70,'86'!D70,'87'!D70,'88'!D70,'89'!D70,'91'!D70,'92'!D70,'93'!D70,'94'!D70,'94A'!D70,'95'!D70,'96'!D70,'97'!D70,'98'!D70,'142'!D70,'143'!D70,'90'!D70,'93A'!D70)</f>
        <v>1.598076923076923</v>
      </c>
      <c r="E70" s="14">
        <f>AVERAGE('78'!E70,'79'!E70,'80'!E70,'81'!E70,'82'!E70,'83'!E70,'84A'!E70,'84'!E70,'85'!E70,'86'!E70,'87'!E70,'88'!E70,'89'!E70,'91'!E70,'92'!E70,'93'!E70,'94'!E70,'94A'!E70,'95'!E70,'96'!E70,'97'!E70,'98'!E70,'142'!E70,'143'!E70,'90'!E70,'93A'!E70)</f>
        <v>1.7807692307692309</v>
      </c>
      <c r="F70" s="14">
        <f>AVERAGE('78'!F70,'79'!F70,'80'!F70,'81'!F70,'82'!F70,'83'!F70,'84A'!F70,'84'!F70,'85'!F70,'86'!F70,'87'!F70,'88'!F70,'89'!F70,'91'!F70,'92'!F70,'93'!F70,'94'!F70,'94A'!F70,'95'!F70,'96'!F70,'97'!F70,'98'!F70,'142'!F70,'143'!F70,'90'!F70,'93A'!F70)</f>
        <v>4.3365384615384617</v>
      </c>
      <c r="G70" s="14">
        <f>AVERAGE('78'!G70,'79'!G70,'80'!G70,'81'!G70,'82'!G70,'83'!G70,'84A'!G70,'84'!G70,'85'!G70,'86'!G70,'87'!G70,'88'!G70,'89'!G70,'91'!G70,'92'!G70,'93'!G70,'94'!G70,'94A'!G70,'95'!G70,'96'!G70,'97'!G70,'98'!G70,'142'!G70,'143'!G70,'90'!G70,'93A'!G70)</f>
        <v>0.57692307692307687</v>
      </c>
      <c r="H70" s="14">
        <f>AVERAGE('78'!H70,'79'!H70,'80'!H70,'81'!H70,'82'!H70,'83'!H70,'84A'!H70,'84'!H70,'85'!H70,'86'!H70,'87'!H70,'88'!H70,'89'!H70,'91'!H70,'92'!H70,'93'!H70,'94'!H70,'94A'!H70,'95'!H70,'96'!H70,'97'!H70,'98'!H70,'142'!H70,'143'!H70,'90'!H70,'93A'!H70)</f>
        <v>0.44038461538461537</v>
      </c>
      <c r="I70" s="14">
        <f>AVERAGE('78'!I70,'79'!I70,'80'!I70,'81'!I70,'82'!I70,'83'!I70,'84A'!I70,'84'!I70,'85'!I70,'86'!I70,'87'!I70,'88'!I70,'89'!I70,'91'!I70,'92'!I70,'93'!I70,'94'!I70,'94A'!I70,'95'!I70,'96'!I70,'97'!I70,'98'!I70,'142'!I70,'143'!I70,'90'!I70,'93A'!I70)</f>
        <v>2.8269230769230771</v>
      </c>
      <c r="J70" s="14">
        <f>AVERAGE('78'!J70,'79'!J70,'80'!J70,'81'!J70,'82'!J70,'83'!J70,'84A'!J70,'84'!J70,'85'!J70,'86'!J70,'87'!J70,'88'!J70,'89'!J70,'91'!J70,'92'!J70,'93'!J70,'94'!J70,'94A'!J70,'95'!J70,'96'!J70,'97'!J70,'98'!J70,'142'!J70,'143'!J70,'90'!J70,'93A'!J70)</f>
        <v>2.3692307692307693</v>
      </c>
      <c r="K70" s="14">
        <f>AVERAGE('78'!K70,'79'!K70,'80'!K70,'81'!K70,'82'!K70,'83'!K70,'84A'!K70,'84'!K70,'85'!K70,'86'!K70,'87'!K70,'88'!K70,'89'!K70,'91'!K70,'92'!K70,'93'!K70,'94'!K70,'94A'!K70,'95'!K70,'96'!K70,'97'!K70,'98'!K70,'142'!K70,'143'!K70,'90'!K70,'93A'!K70)</f>
        <v>1.125</v>
      </c>
      <c r="L70" s="14">
        <f>AVERAGE('78'!L70,'79'!L70,'80'!L70,'81'!L70,'82'!L70,'83'!L70,'84A'!L70,'84'!L70,'85'!L70,'86'!L70,'87'!L70,'88'!L70,'89'!L70,'91'!L70,'92'!L70,'93'!L70,'94'!L70,'94A'!L70,'95'!L70,'96'!L70,'97'!L70,'98'!L70,'142'!L70,'143'!L70,'90'!L70,'93A'!L70)</f>
        <v>2.6653846153846152</v>
      </c>
      <c r="M70" s="14">
        <f>AVERAGE('78'!M70,'79'!M70,'80'!M70,'81'!M70,'82'!M70,'83'!M70,'84A'!M70,'84'!M70,'85'!M70,'86'!M70,'87'!M70,'88'!M70,'89'!M70,'91'!M70,'92'!M70,'93'!M70,'94'!M70,'94A'!M70,'95'!M70,'96'!M70,'97'!M70,'98'!M70,'142'!M70,'143'!M70,'90'!M70,'93A'!M70)</f>
        <v>15.442307692307692</v>
      </c>
      <c r="N70" s="14">
        <f>AVERAGE('78'!N70,'79'!N70,'80'!N70,'81'!N70,'82'!N70,'83'!N70,'84A'!N70,'84'!N70,'85'!N70,'86'!N70,'87'!N70,'88'!N70,'89'!N70,'91'!N70,'92'!N70,'93'!N70,'94'!N70,'94A'!N70,'95'!N70,'96'!N70,'97'!N70,'98'!N70,'142'!N70,'143'!N70,'90'!N70,'93A'!N70)</f>
        <v>0</v>
      </c>
      <c r="O70" s="14">
        <f>AVERAGE('78'!O70,'79'!O70,'80'!O70,'81'!O70,'82'!O70,'83'!O70,'84A'!O70,'84'!O70,'85'!O70,'86'!O70,'87'!O70,'88'!O70,'89'!O70,'91'!O70,'92'!O70,'93'!O70,'94'!O70,'94A'!O70,'95'!O70,'96'!O70,'97'!O70,'98'!O70,'142'!O70,'143'!O70,'90'!O70)</f>
        <v>21.18</v>
      </c>
      <c r="P70" s="14">
        <f>AVERAGE('78'!P70,'79'!P70,'80'!P70,'81'!P70,'82'!P70,'83'!P70,'84A'!P70,'84'!P70,'85'!P70,'86'!P70,'87'!P70,'88'!P70,'89'!P70,'91'!P70,'92'!P70,'93'!P70,'94'!P70,'94A'!P70,'95'!P70,'96'!P70,'97'!P70,'98'!P70,'142'!P70,'143'!P70,'90'!P70)</f>
        <v>37.04</v>
      </c>
      <c r="R70" s="2"/>
      <c r="T70"/>
    </row>
    <row r="71" spans="2:20" ht="23.1" customHeight="1" x14ac:dyDescent="0.25">
      <c r="B71" s="13" t="s">
        <v>125</v>
      </c>
      <c r="C71" s="14">
        <f>AVERAGE('78'!C71,'79'!C71,'80'!C71,'81'!C71,'82'!C71,'83'!C71,'84A'!C71,'84'!C71,'85'!C71,'86'!C71,'87'!C71,'88'!C71,'89'!C71,'91'!C71,'92'!C71,'93'!C71,'94'!C71,'94A'!C71,'95'!C71,'96'!C71,'97'!C71,'98'!C71,'142'!C71,'143'!C71,'90'!C71,'93A'!C71)</f>
        <v>4.7173076923076929</v>
      </c>
      <c r="D71" s="14">
        <f>AVERAGE('78'!D71,'79'!D71,'80'!D71,'81'!D71,'82'!D71,'83'!D71,'84A'!D71,'84'!D71,'85'!D71,'86'!D71,'87'!D71,'88'!D71,'89'!D71,'91'!D71,'92'!D71,'93'!D71,'94'!D71,'94A'!D71,'95'!D71,'96'!D71,'97'!D71,'98'!D71,'142'!D71,'143'!D71,'90'!D71,'93A'!D71)</f>
        <v>1.2980769230769231</v>
      </c>
      <c r="E71" s="14">
        <f>AVERAGE('78'!E71,'79'!E71,'80'!E71,'81'!E71,'82'!E71,'83'!E71,'84A'!E71,'84'!E71,'85'!E71,'86'!E71,'87'!E71,'88'!E71,'89'!E71,'91'!E71,'92'!E71,'93'!E71,'94'!E71,'94A'!E71,'95'!E71,'96'!E71,'97'!E71,'98'!E71,'142'!E71,'143'!E71,'90'!E71,'93A'!E71)</f>
        <v>1.7057692307692309</v>
      </c>
      <c r="F71" s="14">
        <f>AVERAGE('78'!F71,'79'!F71,'80'!F71,'81'!F71,'82'!F71,'83'!F71,'84A'!F71,'84'!F71,'85'!F71,'86'!F71,'87'!F71,'88'!F71,'89'!F71,'91'!F71,'92'!F71,'93'!F71,'94'!F71,'94A'!F71,'95'!F71,'96'!F71,'97'!F71,'98'!F71,'142'!F71,'143'!F71,'90'!F71,'93A'!F71)</f>
        <v>4.7692307692307692</v>
      </c>
      <c r="G71" s="14">
        <f>AVERAGE('78'!G71,'79'!G71,'80'!G71,'81'!G71,'82'!G71,'83'!G71,'84A'!G71,'84'!G71,'85'!G71,'86'!G71,'87'!G71,'88'!G71,'89'!G71,'91'!G71,'92'!G71,'93'!G71,'94'!G71,'94A'!G71,'95'!G71,'96'!G71,'97'!G71,'98'!G71,'142'!G71,'143'!G71,'90'!G71,'93A'!G71)</f>
        <v>0.30769230769230771</v>
      </c>
      <c r="H71" s="14">
        <f>AVERAGE('78'!H71,'79'!H71,'80'!H71,'81'!H71,'82'!H71,'83'!H71,'84A'!H71,'84'!H71,'85'!H71,'86'!H71,'87'!H71,'88'!H71,'89'!H71,'91'!H71,'92'!H71,'93'!H71,'94'!H71,'94A'!H71,'95'!H71,'96'!H71,'97'!H71,'98'!H71,'142'!H71,'143'!H71,'90'!H71,'93A'!H71)</f>
        <v>0.55192307692307696</v>
      </c>
      <c r="I71" s="14">
        <f>AVERAGE('78'!I71,'79'!I71,'80'!I71,'81'!I71,'82'!I71,'83'!I71,'84A'!I71,'84'!I71,'85'!I71,'86'!I71,'87'!I71,'88'!I71,'89'!I71,'91'!I71,'92'!I71,'93'!I71,'94'!I71,'94A'!I71,'95'!I71,'96'!I71,'97'!I71,'98'!I71,'142'!I71,'143'!I71,'90'!I71,'93A'!I71)</f>
        <v>2.6307692307692312</v>
      </c>
      <c r="J71" s="14">
        <f>AVERAGE('78'!J71,'79'!J71,'80'!J71,'81'!J71,'82'!J71,'83'!J71,'84A'!J71,'84'!J71,'85'!J71,'86'!J71,'87'!J71,'88'!J71,'89'!J71,'91'!J71,'92'!J71,'93'!J71,'94'!J71,'94A'!J71,'95'!J71,'96'!J71,'97'!J71,'98'!J71,'142'!J71,'143'!J71,'90'!J71,'93A'!J71)</f>
        <v>2.6673076923076922</v>
      </c>
      <c r="K71" s="14">
        <f>AVERAGE('78'!K71,'79'!K71,'80'!K71,'81'!K71,'82'!K71,'83'!K71,'84A'!K71,'84'!K71,'85'!K71,'86'!K71,'87'!K71,'88'!K71,'89'!K71,'91'!K71,'92'!K71,'93'!K71,'94'!K71,'94A'!K71,'95'!K71,'96'!K71,'97'!K71,'98'!K71,'142'!K71,'143'!K71,'90'!K71,'93A'!K71)</f>
        <v>0.87692307692307692</v>
      </c>
      <c r="L71" s="14">
        <f>AVERAGE('78'!L71,'79'!L71,'80'!L71,'81'!L71,'82'!L71,'83'!L71,'84A'!L71,'84'!L71,'85'!L71,'86'!L71,'87'!L71,'88'!L71,'89'!L71,'91'!L71,'92'!L71,'93'!L71,'94'!L71,'94A'!L71,'95'!L71,'96'!L71,'97'!L71,'98'!L71,'142'!L71,'143'!L71,'90'!L71,'93A'!L71)</f>
        <v>2.8480769230769232</v>
      </c>
      <c r="M71" s="14">
        <f>AVERAGE('78'!M71,'79'!M71,'80'!M71,'81'!M71,'82'!M71,'83'!M71,'84A'!M71,'84'!M71,'85'!M71,'86'!M71,'87'!M71,'88'!M71,'89'!M71,'91'!M71,'92'!M71,'93'!M71,'94'!M71,'94A'!M71,'95'!M71,'96'!M71,'97'!M71,'98'!M71,'142'!M71,'143'!M71,'90'!M71,'93A'!M71)</f>
        <v>14.096153846153847</v>
      </c>
      <c r="N71" s="14">
        <f>AVERAGE('78'!N71,'79'!N71,'80'!N71,'81'!N71,'82'!N71,'83'!N71,'84A'!N71,'84'!N71,'85'!N71,'86'!N71,'87'!N71,'88'!N71,'89'!N71,'91'!N71,'92'!N71,'93'!N71,'94'!N71,'94A'!N71,'95'!N71,'96'!N71,'97'!N71,'98'!N71,'142'!N71,'143'!N71,'90'!N71,'93A'!N71)</f>
        <v>0</v>
      </c>
      <c r="O71" s="14">
        <f>AVERAGE('78'!O71,'79'!O71,'80'!O71,'81'!O71,'82'!O71,'83'!O71,'84A'!O71,'84'!O71,'85'!O71,'86'!O71,'87'!O71,'88'!O71,'89'!O71,'91'!O71,'92'!O71,'93'!O71,'94'!O71,'94A'!O71,'95'!O71,'96'!O71,'97'!O71,'98'!O71,'142'!O71,'143'!O71,'90'!O71)</f>
        <v>19.52</v>
      </c>
      <c r="P71" s="14">
        <f>AVERAGE('78'!P71,'79'!P71,'80'!P71,'81'!P71,'82'!P71,'83'!P71,'84A'!P71,'84'!P71,'85'!P71,'86'!P71,'87'!P71,'88'!P71,'89'!P71,'91'!P71,'92'!P71,'93'!P71,'94'!P71,'94A'!P71,'95'!P71,'96'!P71,'97'!P71,'98'!P71,'142'!P71,'143'!P71,'90'!P71)</f>
        <v>34.56</v>
      </c>
      <c r="R71" s="2"/>
      <c r="T71"/>
    </row>
    <row r="72" spans="2:20" ht="23.1" customHeight="1" x14ac:dyDescent="0.25">
      <c r="B72" s="13" t="s">
        <v>126</v>
      </c>
      <c r="C72" s="14">
        <f>AVERAGE('78'!C72,'79'!C72,'80'!C72,'81'!C72,'82'!C72,'83'!C72,'84A'!C72,'84'!C72,'85'!C72,'86'!C72,'87'!C72,'88'!C72,'89'!C72,'91'!C72,'92'!C72,'93'!C72,'94'!C72,'94A'!C72,'95'!C72,'96'!C72,'97'!C72,'98'!C72,'142'!C72,'143'!C72,'90'!C72,'93A'!C72)</f>
        <v>5.6538461538461542</v>
      </c>
      <c r="D72" s="14">
        <f>AVERAGE('78'!D72,'79'!D72,'80'!D72,'81'!D72,'82'!D72,'83'!D72,'84A'!D72,'84'!D72,'85'!D72,'86'!D72,'87'!D72,'88'!D72,'89'!D72,'91'!D72,'92'!D72,'93'!D72,'94'!D72,'94A'!D72,'95'!D72,'96'!D72,'97'!D72,'98'!D72,'142'!D72,'143'!D72,'90'!D72,'93A'!D72)</f>
        <v>0.99423076923076925</v>
      </c>
      <c r="E72" s="14">
        <f>AVERAGE('78'!E72,'79'!E72,'80'!E72,'81'!E72,'82'!E72,'83'!E72,'84A'!E72,'84'!E72,'85'!E72,'86'!E72,'87'!E72,'88'!E72,'89'!E72,'91'!E72,'92'!E72,'93'!E72,'94'!E72,'94A'!E72,'95'!E72,'96'!E72,'97'!E72,'98'!E72,'142'!E72,'143'!E72,'90'!E72,'93A'!E72)</f>
        <v>1.6942307692307694</v>
      </c>
      <c r="F72" s="14">
        <f>AVERAGE('78'!F72,'79'!F72,'80'!F72,'81'!F72,'82'!F72,'83'!F72,'84A'!F72,'84'!F72,'85'!F72,'86'!F72,'87'!F72,'88'!F72,'89'!F72,'91'!F72,'92'!F72,'93'!F72,'94'!F72,'94A'!F72,'95'!F72,'96'!F72,'97'!F72,'98'!F72,'142'!F72,'143'!F72,'90'!F72,'93A'!F72)</f>
        <v>3.9615384615384617</v>
      </c>
      <c r="G72" s="14">
        <f>AVERAGE('78'!G72,'79'!G72,'80'!G72,'81'!G72,'82'!G72,'83'!G72,'84A'!G72,'84'!G72,'85'!G72,'86'!G72,'87'!G72,'88'!G72,'89'!G72,'91'!G72,'92'!G72,'93'!G72,'94'!G72,'94A'!G72,'95'!G72,'96'!G72,'97'!G72,'98'!G72,'142'!G72,'143'!G72,'90'!G72,'93A'!G72)</f>
        <v>0.34423076923076923</v>
      </c>
      <c r="H72" s="14">
        <f>AVERAGE('78'!H72,'79'!H72,'80'!H72,'81'!H72,'82'!H72,'83'!H72,'84A'!H72,'84'!H72,'85'!H72,'86'!H72,'87'!H72,'88'!H72,'89'!H72,'91'!H72,'92'!H72,'93'!H72,'94'!H72,'94A'!H72,'95'!H72,'96'!H72,'97'!H72,'98'!H72,'142'!H72,'143'!H72,'90'!H72,'93A'!H72)</f>
        <v>0.63461538461538458</v>
      </c>
      <c r="I72" s="14">
        <f>AVERAGE('78'!I72,'79'!I72,'80'!I72,'81'!I72,'82'!I72,'83'!I72,'84A'!I72,'84'!I72,'85'!I72,'86'!I72,'87'!I72,'88'!I72,'89'!I72,'91'!I72,'92'!I72,'93'!I72,'94'!I72,'94A'!I72,'95'!I72,'96'!I72,'97'!I72,'98'!I72,'142'!I72,'143'!I72,'90'!I72,'93A'!I72)</f>
        <v>2.9230769230769229</v>
      </c>
      <c r="J72" s="14">
        <f>AVERAGE('78'!J72,'79'!J72,'80'!J72,'81'!J72,'82'!J72,'83'!J72,'84A'!J72,'84'!J72,'85'!J72,'86'!J72,'87'!J72,'88'!J72,'89'!J72,'91'!J72,'92'!J72,'93'!J72,'94'!J72,'94A'!J72,'95'!J72,'96'!J72,'97'!J72,'98'!J72,'142'!J72,'143'!J72,'90'!J72,'93A'!J72)</f>
        <v>3.1173076923076923</v>
      </c>
      <c r="K72" s="14">
        <f>AVERAGE('78'!K72,'79'!K72,'80'!K72,'81'!K72,'82'!K72,'83'!K72,'84A'!K72,'84'!K72,'85'!K72,'86'!K72,'87'!K72,'88'!K72,'89'!K72,'91'!K72,'92'!K72,'93'!K72,'94'!K72,'94A'!K72,'95'!K72,'96'!K72,'97'!K72,'98'!K72,'142'!K72,'143'!K72,'90'!K72,'93A'!K72)</f>
        <v>0.94807692307692304</v>
      </c>
      <c r="L72" s="14">
        <f>AVERAGE('78'!L72,'79'!L72,'80'!L72,'81'!L72,'82'!L72,'83'!L72,'84A'!L72,'84'!L72,'85'!L72,'86'!L72,'87'!L72,'88'!L72,'89'!L72,'91'!L72,'92'!L72,'93'!L72,'94'!L72,'94A'!L72,'95'!L72,'96'!L72,'97'!L72,'98'!L72,'142'!L72,'143'!L72,'90'!L72,'93A'!L72)</f>
        <v>2.7769230769230768</v>
      </c>
      <c r="M72" s="14">
        <f>AVERAGE('78'!M72,'79'!M72,'80'!M72,'81'!M72,'82'!M72,'83'!M72,'84A'!M72,'84'!M72,'85'!M72,'86'!M72,'87'!M72,'88'!M72,'89'!M72,'91'!M72,'92'!M72,'93'!M72,'94'!M72,'94A'!M72,'95'!M72,'96'!M72,'97'!M72,'98'!M72,'142'!M72,'143'!M72,'90'!M72,'93A'!M72)</f>
        <v>13.069230769230769</v>
      </c>
      <c r="N72" s="14">
        <f>AVERAGE('78'!N72,'79'!N72,'80'!N72,'81'!N72,'82'!N72,'83'!N72,'84A'!N72,'84'!N72,'85'!N72,'86'!N72,'87'!N72,'88'!N72,'89'!N72,'91'!N72,'92'!N72,'93'!N72,'94'!N72,'94A'!N72,'95'!N72,'96'!N72,'97'!N72,'98'!N72,'142'!N72,'143'!N72,'90'!N72,'93A'!N72)</f>
        <v>0</v>
      </c>
      <c r="O72" s="14">
        <f>AVERAGE('78'!O72,'79'!O72,'80'!O72,'81'!O72,'82'!O72,'83'!O72,'84A'!O72,'84'!O72,'85'!O72,'86'!O72,'87'!O72,'88'!O72,'89'!O72,'91'!O72,'92'!O72,'93'!O72,'94'!O72,'94A'!O72,'95'!O72,'96'!O72,'97'!O72,'98'!O72,'142'!O72,'143'!O72,'90'!O72)</f>
        <v>19.899999999999999</v>
      </c>
      <c r="P72" s="14">
        <f>AVERAGE('78'!P72,'79'!P72,'80'!P72,'81'!P72,'82'!P72,'83'!P72,'84A'!P72,'84'!P72,'85'!P72,'86'!P72,'87'!P72,'88'!P72,'89'!P72,'91'!P72,'92'!P72,'93'!P72,'94'!P72,'94A'!P72,'95'!P72,'96'!P72,'97'!P72,'98'!P72,'142'!P72,'143'!P72,'90'!P72)</f>
        <v>33.22</v>
      </c>
      <c r="R72" s="2"/>
      <c r="T72"/>
    </row>
    <row r="73" spans="2:20" ht="23.1" customHeight="1" x14ac:dyDescent="0.25">
      <c r="B73" s="13" t="s">
        <v>127</v>
      </c>
      <c r="C73" s="14">
        <f>AVERAGE('78'!C73,'79'!C73,'80'!C73,'81'!C73,'82'!C73,'83'!C73,'84A'!C73,'84'!C73,'85'!C73,'86'!C73,'87'!C73,'88'!C73,'89'!C73,'91'!C73,'92'!C73,'93'!C73,'94'!C73,'94A'!C73,'95'!C73,'96'!C73,'97'!C73,'98'!C73,'142'!C73,'143'!C73,'90'!C73,'93A'!C73)</f>
        <v>4.7153846153846155</v>
      </c>
      <c r="D73" s="14">
        <f>AVERAGE('78'!D73,'79'!D73,'80'!D73,'81'!D73,'82'!D73,'83'!D73,'84A'!D73,'84'!D73,'85'!D73,'86'!D73,'87'!D73,'88'!D73,'89'!D73,'91'!D73,'92'!D73,'93'!D73,'94'!D73,'94A'!D73,'95'!D73,'96'!D73,'97'!D73,'98'!D73,'142'!D73,'143'!D73,'90'!D73,'93A'!D73)</f>
        <v>1.4442307692307694</v>
      </c>
      <c r="E73" s="14">
        <f>AVERAGE('78'!E73,'79'!E73,'80'!E73,'81'!E73,'82'!E73,'83'!E73,'84A'!E73,'84'!E73,'85'!E73,'86'!E73,'87'!E73,'88'!E73,'89'!E73,'91'!E73,'92'!E73,'93'!E73,'94'!E73,'94A'!E73,'95'!E73,'96'!E73,'97'!E73,'98'!E73,'142'!E73,'143'!E73,'90'!E73,'93A'!E73)</f>
        <v>1.4211538461538462</v>
      </c>
      <c r="F73" s="14">
        <f>AVERAGE('78'!F73,'79'!F73,'80'!F73,'81'!F73,'82'!F73,'83'!F73,'84A'!F73,'84'!F73,'85'!F73,'86'!F73,'87'!F73,'88'!F73,'89'!F73,'91'!F73,'92'!F73,'93'!F73,'94'!F73,'94A'!F73,'95'!F73,'96'!F73,'97'!F73,'98'!F73,'142'!F73,'143'!F73,'90'!F73,'93A'!F73)</f>
        <v>3.7596153846153846</v>
      </c>
      <c r="G73" s="14">
        <f>AVERAGE('78'!G73,'79'!G73,'80'!G73,'81'!G73,'82'!G73,'83'!G73,'84A'!G73,'84'!G73,'85'!G73,'86'!G73,'87'!G73,'88'!G73,'89'!G73,'91'!G73,'92'!G73,'93'!G73,'94'!G73,'94A'!G73,'95'!G73,'96'!G73,'97'!G73,'98'!G73,'142'!G73,'143'!G73,'90'!G73,'93A'!G73)</f>
        <v>0.39807692307692305</v>
      </c>
      <c r="H73" s="14">
        <f>AVERAGE('78'!H73,'79'!H73,'80'!H73,'81'!H73,'82'!H73,'83'!H73,'84A'!H73,'84'!H73,'85'!H73,'86'!H73,'87'!H73,'88'!H73,'89'!H73,'91'!H73,'92'!H73,'93'!H73,'94'!H73,'94A'!H73,'95'!H73,'96'!H73,'97'!H73,'98'!H73,'142'!H73,'143'!H73,'90'!H73,'93A'!H73)</f>
        <v>0.76730769230769225</v>
      </c>
      <c r="I73" s="14">
        <f>AVERAGE('78'!I73,'79'!I73,'80'!I73,'81'!I73,'82'!I73,'83'!I73,'84A'!I73,'84'!I73,'85'!I73,'86'!I73,'87'!I73,'88'!I73,'89'!I73,'91'!I73,'92'!I73,'93'!I73,'94'!I73,'94A'!I73,'95'!I73,'96'!I73,'97'!I73,'98'!I73,'142'!I73,'143'!I73,'90'!I73,'93A'!I73)</f>
        <v>2.5326923076923076</v>
      </c>
      <c r="J73" s="14">
        <f>AVERAGE('78'!J73,'79'!J73,'80'!J73,'81'!J73,'82'!J73,'83'!J73,'84A'!J73,'84'!J73,'85'!J73,'86'!J73,'87'!J73,'88'!J73,'89'!J73,'91'!J73,'92'!J73,'93'!J73,'94'!J73,'94A'!J73,'95'!J73,'96'!J73,'97'!J73,'98'!J73,'142'!J73,'143'!J73,'90'!J73,'93A'!J73)</f>
        <v>1.9519230769230769</v>
      </c>
      <c r="K73" s="14">
        <f>AVERAGE('78'!K73,'79'!K73,'80'!K73,'81'!K73,'82'!K73,'83'!K73,'84A'!K73,'84'!K73,'85'!K73,'86'!K73,'87'!K73,'88'!K73,'89'!K73,'91'!K73,'92'!K73,'93'!K73,'94'!K73,'94A'!K73,'95'!K73,'96'!K73,'97'!K73,'98'!K73,'142'!K73,'143'!K73,'90'!K73,'93A'!K73)</f>
        <v>1.0692307692307692</v>
      </c>
      <c r="L73" s="14">
        <f>AVERAGE('78'!L73,'79'!L73,'80'!L73,'81'!L73,'82'!L73,'83'!L73,'84A'!L73,'84'!L73,'85'!L73,'86'!L73,'87'!L73,'88'!L73,'89'!L73,'91'!L73,'92'!L73,'93'!L73,'94'!L73,'94A'!L73,'95'!L73,'96'!L73,'97'!L73,'98'!L73,'142'!L73,'143'!L73,'90'!L73,'93A'!L73)</f>
        <v>3.1826923076923075</v>
      </c>
      <c r="M73" s="14">
        <f>AVERAGE('78'!M73,'79'!M73,'80'!M73,'81'!M73,'82'!M73,'83'!M73,'84A'!M73,'84'!M73,'85'!M73,'86'!M73,'87'!M73,'88'!M73,'89'!M73,'91'!M73,'92'!M73,'93'!M73,'94'!M73,'94A'!M73,'95'!M73,'96'!M73,'97'!M73,'98'!M73,'142'!M73,'143'!M73,'90'!M73,'93A'!M73)</f>
        <v>10.640384615384615</v>
      </c>
      <c r="N73" s="14">
        <f>AVERAGE('78'!N73,'79'!N73,'80'!N73,'81'!N73,'82'!N73,'83'!N73,'84A'!N73,'84'!N73,'85'!N73,'86'!N73,'87'!N73,'88'!N73,'89'!N73,'91'!N73,'92'!N73,'93'!N73,'94'!N73,'94A'!N73,'95'!N73,'96'!N73,'97'!N73,'98'!N73,'142'!N73,'143'!N73,'90'!N73,'93A'!N73)</f>
        <v>0</v>
      </c>
      <c r="O73" s="14">
        <f>AVERAGE('78'!O73,'79'!O73,'80'!O73,'81'!O73,'82'!O73,'83'!O73,'84A'!O73,'84'!O73,'85'!O73,'86'!O73,'87'!O73,'88'!O73,'89'!O73,'91'!O73,'92'!O73,'93'!O73,'94'!O73,'94A'!O73,'95'!O73,'96'!O73,'97'!O73,'98'!O73,'142'!O73,'143'!O73,'90'!O73)</f>
        <v>18.059999999999999</v>
      </c>
      <c r="P73" s="14">
        <f>AVERAGE('78'!P73,'79'!P73,'80'!P73,'81'!P73,'82'!P73,'83'!P73,'84A'!P73,'84'!P73,'85'!P73,'86'!P73,'87'!P73,'88'!P73,'89'!P73,'91'!P73,'92'!P73,'93'!P73,'94'!P73,'94A'!P73,'95'!P73,'96'!P73,'97'!P73,'98'!P73,'142'!P73,'143'!P73,'90'!P73)</f>
        <v>29.12</v>
      </c>
      <c r="R73" s="2"/>
      <c r="T73"/>
    </row>
    <row r="74" spans="2:20" ht="23.1" customHeight="1" x14ac:dyDescent="0.25">
      <c r="B74" s="13" t="s">
        <v>128</v>
      </c>
      <c r="C74" s="14">
        <f>AVERAGE('78'!C74,'79'!C74,'80'!C74,'81'!C74,'82'!C74,'83'!C74,'84A'!C74,'84'!C74,'85'!C74,'86'!C74,'87'!C74,'88'!C74,'89'!C74,'91'!C74,'92'!C74,'93'!C74,'94'!C74,'94A'!C74,'95'!C74,'96'!C74,'97'!C74,'98'!C74,'142'!C74,'143'!C74,'90'!C74,'93A'!C74)</f>
        <v>4.0596153846153848</v>
      </c>
      <c r="D74" s="14">
        <f>AVERAGE('78'!D74,'79'!D74,'80'!D74,'81'!D74,'82'!D74,'83'!D74,'84A'!D74,'84'!D74,'85'!D74,'86'!D74,'87'!D74,'88'!D74,'89'!D74,'91'!D74,'92'!D74,'93'!D74,'94'!D74,'94A'!D74,'95'!D74,'96'!D74,'97'!D74,'98'!D74,'142'!D74,'143'!D74,'90'!D74,'93A'!D74)</f>
        <v>1.2</v>
      </c>
      <c r="E74" s="14">
        <f>AVERAGE('78'!E74,'79'!E74,'80'!E74,'81'!E74,'82'!E74,'83'!E74,'84A'!E74,'84'!E74,'85'!E74,'86'!E74,'87'!E74,'88'!E74,'89'!E74,'91'!E74,'92'!E74,'93'!E74,'94'!E74,'94A'!E74,'95'!E74,'96'!E74,'97'!E74,'98'!E74,'142'!E74,'143'!E74,'90'!E74,'93A'!E74)</f>
        <v>1.6846153846153844</v>
      </c>
      <c r="F74" s="14">
        <f>AVERAGE('78'!F74,'79'!F74,'80'!F74,'81'!F74,'82'!F74,'83'!F74,'84A'!F74,'84'!F74,'85'!F74,'86'!F74,'87'!F74,'88'!F74,'89'!F74,'91'!F74,'92'!F74,'93'!F74,'94'!F74,'94A'!F74,'95'!F74,'96'!F74,'97'!F74,'98'!F74,'142'!F74,'143'!F74,'90'!F74,'93A'!F74)</f>
        <v>3.1038461538461539</v>
      </c>
      <c r="G74" s="14">
        <f>AVERAGE('78'!G74,'79'!G74,'80'!G74,'81'!G74,'82'!G74,'83'!G74,'84A'!G74,'84'!G74,'85'!G74,'86'!G74,'87'!G74,'88'!G74,'89'!G74,'91'!G74,'92'!G74,'93'!G74,'94'!G74,'94A'!G74,'95'!G74,'96'!G74,'97'!G74,'98'!G74,'142'!G74,'143'!G74,'90'!G74,'93A'!G74)</f>
        <v>0.44038461538461537</v>
      </c>
      <c r="H74" s="14">
        <f>AVERAGE('78'!H74,'79'!H74,'80'!H74,'81'!H74,'82'!H74,'83'!H74,'84A'!H74,'84'!H74,'85'!H74,'86'!H74,'87'!H74,'88'!H74,'89'!H74,'91'!H74,'92'!H74,'93'!H74,'94'!H74,'94A'!H74,'95'!H74,'96'!H74,'97'!H74,'98'!H74,'142'!H74,'143'!H74,'90'!H74,'93A'!H74)</f>
        <v>0.53846153846153844</v>
      </c>
      <c r="I74" s="14">
        <f>AVERAGE('78'!I74,'79'!I74,'80'!I74,'81'!I74,'82'!I74,'83'!I74,'84A'!I74,'84'!I74,'85'!I74,'86'!I74,'87'!I74,'88'!I74,'89'!I74,'91'!I74,'92'!I74,'93'!I74,'94'!I74,'94A'!I74,'95'!I74,'96'!I74,'97'!I74,'98'!I74,'142'!I74,'143'!I74,'90'!I74,'93A'!I74)</f>
        <v>2.319230769230769</v>
      </c>
      <c r="J74" s="14">
        <f>AVERAGE('78'!J74,'79'!J74,'80'!J74,'81'!J74,'82'!J74,'83'!J74,'84A'!J74,'84'!J74,'85'!J74,'86'!J74,'87'!J74,'88'!J74,'89'!J74,'91'!J74,'92'!J74,'93'!J74,'94'!J74,'94A'!J74,'95'!J74,'96'!J74,'97'!J74,'98'!J74,'142'!J74,'143'!J74,'90'!J74,'93A'!J74)</f>
        <v>2.0750000000000002</v>
      </c>
      <c r="K74" s="14">
        <f>AVERAGE('78'!K74,'79'!K74,'80'!K74,'81'!K74,'82'!K74,'83'!K74,'84A'!K74,'84'!K74,'85'!K74,'86'!K74,'87'!K74,'88'!K74,'89'!K74,'91'!K74,'92'!K74,'93'!K74,'94'!K74,'94A'!K74,'95'!K74,'96'!K74,'97'!K74,'98'!K74,'142'!K74,'143'!K74,'90'!K74,'93A'!K74)</f>
        <v>1.0153846153846153</v>
      </c>
      <c r="L74" s="14">
        <f>AVERAGE('78'!L74,'79'!L74,'80'!L74,'81'!L74,'82'!L74,'83'!L74,'84A'!L74,'84'!L74,'85'!L74,'86'!L74,'87'!L74,'88'!L74,'89'!L74,'91'!L74,'92'!L74,'93'!L74,'94'!L74,'94A'!L74,'95'!L74,'96'!L74,'97'!L74,'98'!L74,'142'!L74,'143'!L74,'90'!L74,'93A'!L74)</f>
        <v>3.694230769230769</v>
      </c>
      <c r="M74" s="14">
        <f>AVERAGE('78'!M74,'79'!M74,'80'!M74,'81'!M74,'82'!M74,'83'!M74,'84A'!M74,'84'!M74,'85'!M74,'86'!M74,'87'!M74,'88'!M74,'89'!M74,'91'!M74,'92'!M74,'93'!M74,'94'!M74,'94A'!M74,'95'!M74,'96'!M74,'97'!M74,'98'!M74,'142'!M74,'143'!M74,'90'!M74,'93A'!M74)</f>
        <v>10.788461538461538</v>
      </c>
      <c r="N74" s="14">
        <f>AVERAGE('78'!N74,'79'!N74,'80'!N74,'81'!N74,'82'!N74,'83'!N74,'84A'!N74,'84'!N74,'85'!N74,'86'!N74,'87'!N74,'88'!N74,'89'!N74,'91'!N74,'92'!N74,'93'!N74,'94'!N74,'94A'!N74,'95'!N74,'96'!N74,'97'!N74,'98'!N74,'142'!N74,'143'!N74,'90'!N74,'93A'!N74)</f>
        <v>7.4999999999999997E-2</v>
      </c>
      <c r="O74" s="14">
        <f>AVERAGE('78'!O74,'79'!O74,'80'!O74,'81'!O74,'82'!O74,'83'!O74,'84A'!O74,'84'!O74,'85'!O74,'86'!O74,'87'!O74,'88'!O74,'89'!O74,'91'!O74,'92'!O74,'93'!O74,'94'!O74,'94A'!O74,'95'!O74,'96'!O74,'97'!O74,'98'!O74,'142'!O74,'143'!O74,'90'!O74)</f>
        <v>17.739999999999998</v>
      </c>
      <c r="P74" s="14">
        <f>AVERAGE('78'!P74,'79'!P74,'80'!P74,'81'!P74,'82'!P74,'83'!P74,'84A'!P74,'84'!P74,'85'!P74,'86'!P74,'87'!P74,'88'!P74,'89'!P74,'91'!P74,'92'!P74,'93'!P74,'94'!P74,'94A'!P74,'95'!P74,'96'!P74,'97'!P74,'98'!P74,'142'!P74,'143'!P74,'90'!P74)</f>
        <v>28.76</v>
      </c>
      <c r="R74" s="2"/>
      <c r="T74"/>
    </row>
    <row r="75" spans="2:20" ht="23.1" customHeight="1" x14ac:dyDescent="0.25">
      <c r="B75" s="13" t="s">
        <v>129</v>
      </c>
      <c r="C75" s="14">
        <f>AVERAGE('78'!C75,'79'!C75,'80'!C75,'81'!C75,'82'!C75,'83'!C75,'84A'!C75,'84'!C75,'85'!C75,'86'!C75,'87'!C75,'88'!C75,'89'!C75,'91'!C75,'92'!C75,'93'!C75,'94'!C75,'94A'!C75,'95'!C75,'96'!C75,'97'!C75,'98'!C75,'142'!C75,'143'!C75,'90'!C75,'93A'!C75)</f>
        <v>3.8596153846153842</v>
      </c>
      <c r="D75" s="14">
        <f>AVERAGE('78'!D75,'79'!D75,'80'!D75,'81'!D75,'82'!D75,'83'!D75,'84A'!D75,'84'!D75,'85'!D75,'86'!D75,'87'!D75,'88'!D75,'89'!D75,'91'!D75,'92'!D75,'93'!D75,'94'!D75,'94A'!D75,'95'!D75,'96'!D75,'97'!D75,'98'!D75,'142'!D75,'143'!D75,'90'!D75,'93A'!D75)</f>
        <v>1.0596153846153848</v>
      </c>
      <c r="E75" s="14">
        <f>AVERAGE('78'!E75,'79'!E75,'80'!E75,'81'!E75,'82'!E75,'83'!E75,'84A'!E75,'84'!E75,'85'!E75,'86'!E75,'87'!E75,'88'!E75,'89'!E75,'91'!E75,'92'!E75,'93'!E75,'94'!E75,'94A'!E75,'95'!E75,'96'!E75,'97'!E75,'98'!E75,'142'!E75,'143'!E75,'90'!E75,'93A'!E75)</f>
        <v>1.4269230769230767</v>
      </c>
      <c r="F75" s="14">
        <f>AVERAGE('78'!F75,'79'!F75,'80'!F75,'81'!F75,'82'!F75,'83'!F75,'84A'!F75,'84'!F75,'85'!F75,'86'!F75,'87'!F75,'88'!F75,'89'!F75,'91'!F75,'92'!F75,'93'!F75,'94'!F75,'94A'!F75,'95'!F75,'96'!F75,'97'!F75,'98'!F75,'142'!F75,'143'!F75,'90'!F75,'93A'!F75)</f>
        <v>3.4692307692307693</v>
      </c>
      <c r="G75" s="14">
        <f>AVERAGE('78'!G75,'79'!G75,'80'!G75,'81'!G75,'82'!G75,'83'!G75,'84A'!G75,'84'!G75,'85'!G75,'86'!G75,'87'!G75,'88'!G75,'89'!G75,'91'!G75,'92'!G75,'93'!G75,'94'!G75,'94A'!G75,'95'!G75,'96'!G75,'97'!G75,'98'!G75,'142'!G75,'143'!G75,'90'!G75,'93A'!G75)</f>
        <v>0.49807692307692303</v>
      </c>
      <c r="H75" s="14">
        <f>AVERAGE('78'!H75,'79'!H75,'80'!H75,'81'!H75,'82'!H75,'83'!H75,'84A'!H75,'84'!H75,'85'!H75,'86'!H75,'87'!H75,'88'!H75,'89'!H75,'91'!H75,'92'!H75,'93'!H75,'94'!H75,'94A'!H75,'95'!H75,'96'!H75,'97'!H75,'98'!H75,'142'!H75,'143'!H75,'90'!H75,'93A'!H75)</f>
        <v>0.74423076923076925</v>
      </c>
      <c r="I75" s="14">
        <f>AVERAGE('78'!I75,'79'!I75,'80'!I75,'81'!I75,'82'!I75,'83'!I75,'84A'!I75,'84'!I75,'85'!I75,'86'!I75,'87'!I75,'88'!I75,'89'!I75,'91'!I75,'92'!I75,'93'!I75,'94'!I75,'94A'!I75,'95'!I75,'96'!I75,'97'!I75,'98'!I75,'142'!I75,'143'!I75,'90'!I75,'93A'!I75)</f>
        <v>2.2980769230769229</v>
      </c>
      <c r="J75" s="14">
        <f>AVERAGE('78'!J75,'79'!J75,'80'!J75,'81'!J75,'82'!J75,'83'!J75,'84A'!J75,'84'!J75,'85'!J75,'86'!J75,'87'!J75,'88'!J75,'89'!J75,'91'!J75,'92'!J75,'93'!J75,'94'!J75,'94A'!J75,'95'!J75,'96'!J75,'97'!J75,'98'!J75,'142'!J75,'143'!J75,'90'!J75,'93A'!J75)</f>
        <v>1.9884615384615385</v>
      </c>
      <c r="K75" s="14">
        <f>AVERAGE('78'!K75,'79'!K75,'80'!K75,'81'!K75,'82'!K75,'83'!K75,'84A'!K75,'84'!K75,'85'!K75,'86'!K75,'87'!K75,'88'!K75,'89'!K75,'91'!K75,'92'!K75,'93'!K75,'94'!K75,'94A'!K75,'95'!K75,'96'!K75,'97'!K75,'98'!K75,'142'!K75,'143'!K75,'90'!K75,'93A'!K75)</f>
        <v>1.0173076923076922</v>
      </c>
      <c r="L75" s="14">
        <f>AVERAGE('78'!L75,'79'!L75,'80'!L75,'81'!L75,'82'!L75,'83'!L75,'84A'!L75,'84'!L75,'85'!L75,'86'!L75,'87'!L75,'88'!L75,'89'!L75,'91'!L75,'92'!L75,'93'!L75,'94'!L75,'94A'!L75,'95'!L75,'96'!L75,'97'!L75,'98'!L75,'142'!L75,'143'!L75,'90'!L75,'93A'!L75)</f>
        <v>2.9249999999999998</v>
      </c>
      <c r="M75" s="14">
        <f>AVERAGE('78'!M75,'79'!M75,'80'!M75,'81'!M75,'82'!M75,'83'!M75,'84A'!M75,'84'!M75,'85'!M75,'86'!M75,'87'!M75,'88'!M75,'89'!M75,'91'!M75,'92'!M75,'93'!M75,'94'!M75,'94A'!M75,'95'!M75,'96'!M75,'97'!M75,'98'!M75,'142'!M75,'143'!M75,'90'!M75,'93A'!M75)</f>
        <v>8.7711538461538474</v>
      </c>
      <c r="N75" s="14">
        <f>AVERAGE('78'!N75,'79'!N75,'80'!N75,'81'!N75,'82'!N75,'83'!N75,'84A'!N75,'84'!N75,'85'!N75,'86'!N75,'87'!N75,'88'!N75,'89'!N75,'91'!N75,'92'!N75,'93'!N75,'94'!N75,'94A'!N75,'95'!N75,'96'!N75,'97'!N75,'98'!N75,'142'!N75,'143'!N75,'90'!N75,'93A'!N75)</f>
        <v>1.9230769230769232E-2</v>
      </c>
      <c r="O75" s="14">
        <f>AVERAGE('78'!O75,'79'!O75,'80'!O75,'81'!O75,'82'!O75,'83'!O75,'84A'!O75,'84'!O75,'85'!O75,'86'!O75,'87'!O75,'88'!O75,'89'!O75,'91'!O75,'92'!O75,'93'!O75,'94'!O75,'94A'!O75,'95'!O75,'96'!O75,'97'!O75,'98'!O75,'142'!O75,'143'!O75,'90'!O75)</f>
        <v>16.84</v>
      </c>
      <c r="P75" s="14">
        <f>AVERAGE('78'!P75,'79'!P75,'80'!P75,'81'!P75,'82'!P75,'83'!P75,'84A'!P75,'84'!P75,'85'!P75,'86'!P75,'87'!P75,'88'!P75,'89'!P75,'91'!P75,'92'!P75,'93'!P75,'94'!P75,'94A'!P75,'95'!P75,'96'!P75,'97'!P75,'98'!P75,'142'!P75,'143'!P75,'90'!P75)</f>
        <v>26.32</v>
      </c>
      <c r="R75" s="2"/>
      <c r="T75"/>
    </row>
    <row r="76" spans="2:20" ht="23.1" customHeight="1" x14ac:dyDescent="0.25">
      <c r="B76" s="13" t="s">
        <v>130</v>
      </c>
      <c r="C76" s="14">
        <f>AVERAGE('78'!C76,'79'!C76,'80'!C76,'81'!C76,'82'!C76,'83'!C76,'84A'!C76,'84'!C76,'85'!C76,'86'!C76,'87'!C76,'88'!C76,'89'!C76,'91'!C76,'92'!C76,'93'!C76,'94'!C76,'94A'!C76,'95'!C76,'96'!C76,'97'!C76,'98'!C76,'142'!C76,'143'!C76,'90'!C76,'93A'!C76)</f>
        <v>3.6576923076923076</v>
      </c>
      <c r="D76" s="14">
        <f>AVERAGE('78'!D76,'79'!D76,'80'!D76,'81'!D76,'82'!D76,'83'!D76,'84A'!D76,'84'!D76,'85'!D76,'86'!D76,'87'!D76,'88'!D76,'89'!D76,'91'!D76,'92'!D76,'93'!D76,'94'!D76,'94A'!D76,'95'!D76,'96'!D76,'97'!D76,'98'!D76,'142'!D76,'143'!D76,'90'!D76,'93A'!D76)</f>
        <v>1.2173076923076922</v>
      </c>
      <c r="E76" s="14">
        <f>AVERAGE('78'!E76,'79'!E76,'80'!E76,'81'!E76,'82'!E76,'83'!E76,'84A'!E76,'84'!E76,'85'!E76,'86'!E76,'87'!E76,'88'!E76,'89'!E76,'91'!E76,'92'!E76,'93'!E76,'94'!E76,'94A'!E76,'95'!E76,'96'!E76,'97'!E76,'98'!E76,'142'!E76,'143'!E76,'90'!E76,'93A'!E76)</f>
        <v>1.2826923076923078</v>
      </c>
      <c r="F76" s="14">
        <f>AVERAGE('78'!F76,'79'!F76,'80'!F76,'81'!F76,'82'!F76,'83'!F76,'84A'!F76,'84'!F76,'85'!F76,'86'!F76,'87'!F76,'88'!F76,'89'!F76,'91'!F76,'92'!F76,'93'!F76,'94'!F76,'94A'!F76,'95'!F76,'96'!F76,'97'!F76,'98'!F76,'142'!F76,'143'!F76,'90'!F76,'93A'!F76)</f>
        <v>2.6519230769230768</v>
      </c>
      <c r="G76" s="14">
        <f>AVERAGE('78'!G76,'79'!G76,'80'!G76,'81'!G76,'82'!G76,'83'!G76,'84A'!G76,'84'!G76,'85'!G76,'86'!G76,'87'!G76,'88'!G76,'89'!G76,'91'!G76,'92'!G76,'93'!G76,'94'!G76,'94A'!G76,'95'!G76,'96'!G76,'97'!G76,'98'!G76,'142'!G76,'143'!G76,'90'!G76,'93A'!G76)</f>
        <v>0.53653846153846152</v>
      </c>
      <c r="H76" s="14">
        <f>AVERAGE('78'!H76,'79'!H76,'80'!H76,'81'!H76,'82'!H76,'83'!H76,'84A'!H76,'84'!H76,'85'!H76,'86'!H76,'87'!H76,'88'!H76,'89'!H76,'91'!H76,'92'!H76,'93'!H76,'94'!H76,'94A'!H76,'95'!H76,'96'!H76,'97'!H76,'98'!H76,'142'!H76,'143'!H76,'90'!H76,'93A'!H76)</f>
        <v>0.7</v>
      </c>
      <c r="I76" s="14">
        <f>AVERAGE('78'!I76,'79'!I76,'80'!I76,'81'!I76,'82'!I76,'83'!I76,'84A'!I76,'84'!I76,'85'!I76,'86'!I76,'87'!I76,'88'!I76,'89'!I76,'91'!I76,'92'!I76,'93'!I76,'94'!I76,'94A'!I76,'95'!I76,'96'!I76,'97'!I76,'98'!I76,'142'!I76,'143'!I76,'90'!I76,'93A'!I76)</f>
        <v>2.1846153846153844</v>
      </c>
      <c r="J76" s="14">
        <f>AVERAGE('78'!J76,'79'!J76,'80'!J76,'81'!J76,'82'!J76,'83'!J76,'84A'!J76,'84'!J76,'85'!J76,'86'!J76,'87'!J76,'88'!J76,'89'!J76,'91'!J76,'92'!J76,'93'!J76,'94'!J76,'94A'!J76,'95'!J76,'96'!J76,'97'!J76,'98'!J76,'142'!J76,'143'!J76,'90'!J76,'93A'!J76)</f>
        <v>1.9557692307692309</v>
      </c>
      <c r="K76" s="14">
        <f>AVERAGE('78'!K76,'79'!K76,'80'!K76,'81'!K76,'82'!K76,'83'!K76,'84A'!K76,'84'!K76,'85'!K76,'86'!K76,'87'!K76,'88'!K76,'89'!K76,'91'!K76,'92'!K76,'93'!K76,'94'!K76,'94A'!K76,'95'!K76,'96'!K76,'97'!K76,'98'!K76,'142'!K76,'143'!K76,'90'!K76,'93A'!K76)</f>
        <v>0.89807692307692311</v>
      </c>
      <c r="L76" s="14">
        <f>AVERAGE('78'!L76,'79'!L76,'80'!L76,'81'!L76,'82'!L76,'83'!L76,'84A'!L76,'84'!L76,'85'!L76,'86'!L76,'87'!L76,'88'!L76,'89'!L76,'91'!L76,'92'!L76,'93'!L76,'94'!L76,'94A'!L76,'95'!L76,'96'!L76,'97'!L76,'98'!L76,'142'!L76,'143'!L76,'90'!L76,'93A'!L76)</f>
        <v>2.5903846153846151</v>
      </c>
      <c r="M76" s="14">
        <f>AVERAGE('78'!M76,'79'!M76,'80'!M76,'81'!M76,'82'!M76,'83'!M76,'84A'!M76,'84'!M76,'85'!M76,'86'!M76,'87'!M76,'88'!M76,'89'!M76,'91'!M76,'92'!M76,'93'!M76,'94'!M76,'94A'!M76,'95'!M76,'96'!M76,'97'!M76,'98'!M76,'142'!M76,'143'!M76,'90'!M76,'93A'!M76)</f>
        <v>8.0076923076923077</v>
      </c>
      <c r="N76" s="14">
        <f>AVERAGE('78'!N76,'79'!N76,'80'!N76,'81'!N76,'82'!N76,'83'!N76,'84A'!N76,'84'!N76,'85'!N76,'86'!N76,'87'!N76,'88'!N76,'89'!N76,'91'!N76,'92'!N76,'93'!N76,'94'!N76,'94A'!N76,'95'!N76,'96'!N76,'97'!N76,'98'!N76,'142'!N76,'143'!N76,'90'!N76,'93A'!N76)</f>
        <v>0.11538461538461539</v>
      </c>
      <c r="O76" s="14">
        <f>AVERAGE('78'!O76,'79'!O76,'80'!O76,'81'!O76,'82'!O76,'83'!O76,'84A'!O76,'84'!O76,'85'!O76,'86'!O76,'87'!O76,'88'!O76,'89'!O76,'91'!O76,'92'!O76,'93'!O76,'94'!O76,'94A'!O76,'95'!O76,'96'!O76,'97'!O76,'98'!O76,'142'!O76,'143'!O76,'90'!O76)</f>
        <v>15.18</v>
      </c>
      <c r="P76" s="14">
        <f>AVERAGE('78'!P76,'79'!P76,'80'!P76,'81'!P76,'82'!P76,'83'!P76,'84A'!P76,'84'!P76,'85'!P76,'86'!P76,'87'!P76,'88'!P76,'89'!P76,'91'!P76,'92'!P76,'93'!P76,'94'!P76,'94A'!P76,'95'!P76,'96'!P76,'97'!P76,'98'!P76,'142'!P76,'143'!P76,'90'!P76)</f>
        <v>23.6</v>
      </c>
      <c r="R76" s="2"/>
      <c r="T76"/>
    </row>
    <row r="77" spans="2:20" ht="23.1" customHeight="1" x14ac:dyDescent="0.25">
      <c r="B77" s="13" t="s">
        <v>131</v>
      </c>
      <c r="C77" s="14">
        <f>AVERAGE('78'!C77,'79'!C77,'80'!C77,'81'!C77,'82'!C77,'83'!C77,'84A'!C77,'84'!C77,'85'!C77,'86'!C77,'87'!C77,'88'!C77,'89'!C77,'91'!C77,'92'!C77,'93'!C77,'94'!C77,'94A'!C77,'95'!C77,'96'!C77,'97'!C77,'98'!C77,'142'!C77,'143'!C77,'90'!C77,'93A'!C77)</f>
        <v>2.7788461538461537</v>
      </c>
      <c r="D77" s="14">
        <f>AVERAGE('78'!D77,'79'!D77,'80'!D77,'81'!D77,'82'!D77,'83'!D77,'84A'!D77,'84'!D77,'85'!D77,'86'!D77,'87'!D77,'88'!D77,'89'!D77,'91'!D77,'92'!D77,'93'!D77,'94'!D77,'94A'!D77,'95'!D77,'96'!D77,'97'!D77,'98'!D77,'142'!D77,'143'!D77,'90'!D77,'93A'!D77)</f>
        <v>1.0173076923076925</v>
      </c>
      <c r="E77" s="14">
        <f>AVERAGE('78'!E77,'79'!E77,'80'!E77,'81'!E77,'82'!E77,'83'!E77,'84A'!E77,'84'!E77,'85'!E77,'86'!E77,'87'!E77,'88'!E77,'89'!E77,'91'!E77,'92'!E77,'93'!E77,'94'!E77,'94A'!E77,'95'!E77,'96'!E77,'97'!E77,'98'!E77,'142'!E77,'143'!E77,'90'!E77,'93A'!E77)</f>
        <v>1.1596153846153845</v>
      </c>
      <c r="F77" s="14">
        <f>AVERAGE('78'!F77,'79'!F77,'80'!F77,'81'!F77,'82'!F77,'83'!F77,'84A'!F77,'84'!F77,'85'!F77,'86'!F77,'87'!F77,'88'!F77,'89'!F77,'91'!F77,'92'!F77,'93'!F77,'94'!F77,'94A'!F77,'95'!F77,'96'!F77,'97'!F77,'98'!F77,'142'!F77,'143'!F77,'90'!F77,'93A'!F77)</f>
        <v>2.0134615384615384</v>
      </c>
      <c r="G77" s="14">
        <f>AVERAGE('78'!G77,'79'!G77,'80'!G77,'81'!G77,'82'!G77,'83'!G77,'84A'!G77,'84'!G77,'85'!G77,'86'!G77,'87'!G77,'88'!G77,'89'!G77,'91'!G77,'92'!G77,'93'!G77,'94'!G77,'94A'!G77,'95'!G77,'96'!G77,'97'!G77,'98'!G77,'142'!G77,'143'!G77,'90'!G77,'93A'!G77)</f>
        <v>0.32499999999999996</v>
      </c>
      <c r="H77" s="14">
        <f>AVERAGE('78'!H77,'79'!H77,'80'!H77,'81'!H77,'82'!H77,'83'!H77,'84A'!H77,'84'!H77,'85'!H77,'86'!H77,'87'!H77,'88'!H77,'89'!H77,'91'!H77,'92'!H77,'93'!H77,'94'!H77,'94A'!H77,'95'!H77,'96'!H77,'97'!H77,'98'!H77,'142'!H77,'143'!H77,'90'!H77,'93A'!H77)</f>
        <v>0.68846153846153846</v>
      </c>
      <c r="I77" s="14">
        <f>AVERAGE('78'!I77,'79'!I77,'80'!I77,'81'!I77,'82'!I77,'83'!I77,'84A'!I77,'84'!I77,'85'!I77,'86'!I77,'87'!I77,'88'!I77,'89'!I77,'91'!I77,'92'!I77,'93'!I77,'94'!I77,'94A'!I77,'95'!I77,'96'!I77,'97'!I77,'98'!I77,'142'!I77,'143'!I77,'90'!I77,'93A'!I77)</f>
        <v>1.7903846153846152</v>
      </c>
      <c r="J77" s="14">
        <f>AVERAGE('78'!J77,'79'!J77,'80'!J77,'81'!J77,'82'!J77,'83'!J77,'84A'!J77,'84'!J77,'85'!J77,'86'!J77,'87'!J77,'88'!J77,'89'!J77,'91'!J77,'92'!J77,'93'!J77,'94'!J77,'94A'!J77,'95'!J77,'96'!J77,'97'!J77,'98'!J77,'142'!J77,'143'!J77,'90'!J77,'93A'!J77)</f>
        <v>2.180769230769231</v>
      </c>
      <c r="K77" s="14">
        <f>AVERAGE('78'!K77,'79'!K77,'80'!K77,'81'!K77,'82'!K77,'83'!K77,'84A'!K77,'84'!K77,'85'!K77,'86'!K77,'87'!K77,'88'!K77,'89'!K77,'91'!K77,'92'!K77,'93'!K77,'94'!K77,'94A'!K77,'95'!K77,'96'!K77,'97'!K77,'98'!K77,'142'!K77,'143'!K77,'90'!K77,'93A'!K77)</f>
        <v>0.66538461538461546</v>
      </c>
      <c r="L77" s="14">
        <f>AVERAGE('78'!L77,'79'!L77,'80'!L77,'81'!L77,'82'!L77,'83'!L77,'84A'!L77,'84'!L77,'85'!L77,'86'!L77,'87'!L77,'88'!L77,'89'!L77,'91'!L77,'92'!L77,'93'!L77,'94'!L77,'94A'!L77,'95'!L77,'96'!L77,'97'!L77,'98'!L77,'142'!L77,'143'!L77,'90'!L77,'93A'!L77)</f>
        <v>2.7480769230769231</v>
      </c>
      <c r="M77" s="14">
        <f>AVERAGE('78'!M77,'79'!M77,'80'!M77,'81'!M77,'82'!M77,'83'!M77,'84A'!M77,'84'!M77,'85'!M77,'86'!M77,'87'!M77,'88'!M77,'89'!M77,'91'!M77,'92'!M77,'93'!M77,'94'!M77,'94A'!M77,'95'!M77,'96'!M77,'97'!M77,'98'!M77,'142'!M77,'143'!M77,'90'!M77,'93A'!M77)</f>
        <v>7.35</v>
      </c>
      <c r="N77" s="14">
        <f>AVERAGE('78'!N77,'79'!N77,'80'!N77,'81'!N77,'82'!N77,'83'!N77,'84A'!N77,'84'!N77,'85'!N77,'86'!N77,'87'!N77,'88'!N77,'89'!N77,'91'!N77,'92'!N77,'93'!N77,'94'!N77,'94A'!N77,'95'!N77,'96'!N77,'97'!N77,'98'!N77,'142'!N77,'143'!N77,'90'!N77,'93A'!N77)</f>
        <v>0</v>
      </c>
      <c r="O77" s="14">
        <f>AVERAGE('78'!O77,'79'!O77,'80'!O77,'81'!O77,'82'!O77,'83'!O77,'84A'!O77,'84'!O77,'85'!O77,'86'!O77,'87'!O77,'88'!O77,'89'!O77,'91'!O77,'92'!O77,'93'!O77,'94'!O77,'94A'!O77,'95'!O77,'96'!O77,'97'!O77,'98'!O77,'142'!O77,'143'!O77,'90'!O77)</f>
        <v>13.1</v>
      </c>
      <c r="P77" s="14">
        <f>AVERAGE('78'!P77,'79'!P77,'80'!P77,'81'!P77,'82'!P77,'83'!P77,'84A'!P77,'84'!P77,'85'!P77,'86'!P77,'87'!P77,'88'!P77,'89'!P77,'91'!P77,'92'!P77,'93'!P77,'94'!P77,'94A'!P77,'95'!P77,'96'!P77,'97'!P77,'98'!P77,'142'!P77,'143'!P77,'90'!P77)</f>
        <v>20.86</v>
      </c>
      <c r="R77" s="2"/>
      <c r="T77"/>
    </row>
    <row r="78" spans="2:20" ht="23.1" customHeight="1" x14ac:dyDescent="0.25">
      <c r="B78" s="20" t="s">
        <v>132</v>
      </c>
      <c r="C78" s="14">
        <f>AVERAGE('78'!C78,'79'!C78,'80'!C78,'81'!C78,'82'!C78,'83'!C78,'84A'!C78,'84'!C78,'85'!C78,'86'!C78,'87'!C78,'88'!C78,'89'!C78,'91'!C78,'92'!C78,'93'!C78,'94'!C78,'94A'!C78,'95'!C78,'96'!C78,'97'!C78,'98'!C78,'142'!C78,'143'!C78,'90'!C78,'93A'!C78)</f>
        <v>2.9749999999999996</v>
      </c>
      <c r="D78" s="14">
        <f>AVERAGE('78'!D78,'79'!D78,'80'!D78,'81'!D78,'82'!D78,'83'!D78,'84A'!D78,'84'!D78,'85'!D78,'86'!D78,'87'!D78,'88'!D78,'89'!D78,'91'!D78,'92'!D78,'93'!D78,'94'!D78,'94A'!D78,'95'!D78,'96'!D78,'97'!D78,'98'!D78,'142'!D78,'143'!D78,'90'!D78,'93A'!D78)</f>
        <v>0.66153846153846163</v>
      </c>
      <c r="E78" s="14">
        <f>AVERAGE('78'!E78,'79'!E78,'80'!E78,'81'!E78,'82'!E78,'83'!E78,'84A'!E78,'84'!E78,'85'!E78,'86'!E78,'87'!E78,'88'!E78,'89'!E78,'91'!E78,'92'!E78,'93'!E78,'94'!E78,'94A'!E78,'95'!E78,'96'!E78,'97'!E78,'98'!E78,'142'!E78,'143'!E78,'90'!E78,'93A'!E78)</f>
        <v>0.98846153846153828</v>
      </c>
      <c r="F78" s="14">
        <f>AVERAGE('78'!F78,'79'!F78,'80'!F78,'81'!F78,'82'!F78,'83'!F78,'84A'!F78,'84'!F78,'85'!F78,'86'!F78,'87'!F78,'88'!F78,'89'!F78,'91'!F78,'92'!F78,'93'!F78,'94'!F78,'94A'!F78,'95'!F78,'96'!F78,'97'!F78,'98'!F78,'142'!F78,'143'!F78,'90'!F78,'93A'!F78)</f>
        <v>2.1923076923076925</v>
      </c>
      <c r="G78" s="14">
        <f>AVERAGE('78'!G78,'79'!G78,'80'!G78,'81'!G78,'82'!G78,'83'!G78,'84A'!G78,'84'!G78,'85'!G78,'86'!G78,'87'!G78,'88'!G78,'89'!G78,'91'!G78,'92'!G78,'93'!G78,'94'!G78,'94A'!G78,'95'!G78,'96'!G78,'97'!G78,'98'!G78,'142'!G78,'143'!G78,'90'!G78,'93A'!G78)</f>
        <v>0.32307692307692309</v>
      </c>
      <c r="H78" s="14">
        <f>AVERAGE('78'!H78,'79'!H78,'80'!H78,'81'!H78,'82'!H78,'83'!H78,'84A'!H78,'84'!H78,'85'!H78,'86'!H78,'87'!H78,'88'!H78,'89'!H78,'91'!H78,'92'!H78,'93'!H78,'94'!H78,'94A'!H78,'95'!H78,'96'!H78,'97'!H78,'98'!H78,'142'!H78,'143'!H78,'90'!H78,'93A'!H78)</f>
        <v>0.68269230769230771</v>
      </c>
      <c r="I78" s="14">
        <f>AVERAGE('78'!I78,'79'!I78,'80'!I78,'81'!I78,'82'!I78,'83'!I78,'84A'!I78,'84'!I78,'85'!I78,'86'!I78,'87'!I78,'88'!I78,'89'!I78,'91'!I78,'92'!I78,'93'!I78,'94'!I78,'94A'!I78,'95'!I78,'96'!I78,'97'!I78,'98'!I78,'142'!I78,'143'!I78,'90'!I78,'93A'!I78)</f>
        <v>1.3961538461538461</v>
      </c>
      <c r="J78" s="14">
        <f>AVERAGE('78'!J78,'79'!J78,'80'!J78,'81'!J78,'82'!J78,'83'!J78,'84A'!J78,'84'!J78,'85'!J78,'86'!J78,'87'!J78,'88'!J78,'89'!J78,'91'!J78,'92'!J78,'93'!J78,'94'!J78,'94A'!J78,'95'!J78,'96'!J78,'97'!J78,'98'!J78,'142'!J78,'143'!J78,'90'!J78,'93A'!J78)</f>
        <v>2.2653846153846153</v>
      </c>
      <c r="K78" s="14">
        <f>AVERAGE('78'!K78,'79'!K78,'80'!K78,'81'!K78,'82'!K78,'83'!K78,'84A'!K78,'84'!K78,'85'!K78,'86'!K78,'87'!K78,'88'!K78,'89'!K78,'91'!K78,'92'!K78,'93'!K78,'94'!K78,'94A'!K78,'95'!K78,'96'!K78,'97'!K78,'98'!K78,'142'!K78,'143'!K78,'90'!K78,'93A'!K78)</f>
        <v>0.89999999999999991</v>
      </c>
      <c r="L78" s="14">
        <f>AVERAGE('78'!L78,'79'!L78,'80'!L78,'81'!L78,'82'!L78,'83'!L78,'84A'!L78,'84'!L78,'85'!L78,'86'!L78,'87'!L78,'88'!L78,'89'!L78,'91'!L78,'92'!L78,'93'!L78,'94'!L78,'94A'!L78,'95'!L78,'96'!L78,'97'!L78,'98'!L78,'142'!L78,'143'!L78,'90'!L78,'93A'!L78)</f>
        <v>2.0115384615384615</v>
      </c>
      <c r="M78" s="14">
        <f>AVERAGE('78'!M78,'79'!M78,'80'!M78,'81'!M78,'82'!M78,'83'!M78,'84A'!M78,'84'!M78,'85'!M78,'86'!M78,'87'!M78,'88'!M78,'89'!M78,'91'!M78,'92'!M78,'93'!M78,'94'!M78,'94A'!M78,'95'!M78,'96'!M78,'97'!M78,'98'!M78,'142'!M78,'143'!M78,'90'!M78,'93A'!M78)</f>
        <v>5.5749999999999993</v>
      </c>
      <c r="N78" s="14">
        <f>AVERAGE('78'!N78,'79'!N78,'80'!N78,'81'!N78,'82'!N78,'83'!N78,'84A'!N78,'84'!N78,'85'!N78,'86'!N78,'87'!N78,'88'!N78,'89'!N78,'91'!N78,'92'!N78,'93'!N78,'94'!N78,'94A'!N78,'95'!N78,'96'!N78,'97'!N78,'98'!N78,'142'!N78,'143'!N78,'90'!N78,'93A'!N78)</f>
        <v>0</v>
      </c>
      <c r="O78" s="14">
        <f>AVERAGE('78'!O78,'79'!O78,'80'!O78,'81'!O78,'82'!O78,'83'!O78,'84A'!O78,'84'!O78,'85'!O78,'86'!O78,'87'!O78,'88'!O78,'89'!O78,'91'!O78,'92'!O78,'93'!O78,'94'!O78,'94A'!O78,'95'!O78,'96'!O78,'97'!O78,'98'!O78,'142'!O78,'143'!O78,'90'!O78)</f>
        <v>11.92</v>
      </c>
      <c r="P78" s="14">
        <f>AVERAGE('78'!P78,'79'!P78,'80'!P78,'81'!P78,'82'!P78,'83'!P78,'84A'!P78,'84'!P78,'85'!P78,'86'!P78,'87'!P78,'88'!P78,'89'!P78,'91'!P78,'92'!P78,'93'!P78,'94'!P78,'94A'!P78,'95'!P78,'96'!P78,'97'!P78,'98'!P78,'142'!P78,'143'!P78,'90'!P78)</f>
        <v>18.579999999999998</v>
      </c>
      <c r="R78" s="2"/>
      <c r="T78"/>
    </row>
    <row r="79" spans="2:20" ht="23.1" customHeight="1" x14ac:dyDescent="0.25">
      <c r="B79" s="13" t="s">
        <v>133</v>
      </c>
      <c r="C79" s="14">
        <f>AVERAGE('78'!C79,'79'!C79,'80'!C79,'81'!C79,'82'!C79,'83'!C79,'84A'!C79,'84'!C79,'85'!C79,'86'!C79,'87'!C79,'88'!C79,'89'!C79,'91'!C79,'92'!C79,'93'!C79,'94'!C79,'94A'!C79,'95'!C79,'96'!C79,'97'!C79,'98'!C79,'142'!C79,'143'!C79,'90'!C79,'93A'!C79)</f>
        <v>2.4038461538461537</v>
      </c>
      <c r="D79" s="14">
        <f>AVERAGE('78'!D79,'79'!D79,'80'!D79,'81'!D79,'82'!D79,'83'!D79,'84A'!D79,'84'!D79,'85'!D79,'86'!D79,'87'!D79,'88'!D79,'89'!D79,'91'!D79,'92'!D79,'93'!D79,'94'!D79,'94A'!D79,'95'!D79,'96'!D79,'97'!D79,'98'!D79,'142'!D79,'143'!D79,'90'!D79,'93A'!D79)</f>
        <v>0.74038461538461542</v>
      </c>
      <c r="E79" s="14">
        <f>AVERAGE('78'!E79,'79'!E79,'80'!E79,'81'!E79,'82'!E79,'83'!E79,'84A'!E79,'84'!E79,'85'!E79,'86'!E79,'87'!E79,'88'!E79,'89'!E79,'91'!E79,'92'!E79,'93'!E79,'94'!E79,'94A'!E79,'95'!E79,'96'!E79,'97'!E79,'98'!E79,'142'!E79,'143'!E79,'90'!E79,'93A'!E79)</f>
        <v>1.0423076923076922</v>
      </c>
      <c r="F79" s="14">
        <f>AVERAGE('78'!F79,'79'!F79,'80'!F79,'81'!F79,'82'!F79,'83'!F79,'84A'!F79,'84'!F79,'85'!F79,'86'!F79,'87'!F79,'88'!F79,'89'!F79,'91'!F79,'92'!F79,'93'!F79,'94'!F79,'94A'!F79,'95'!F79,'96'!F79,'97'!F79,'98'!F79,'142'!F79,'143'!F79,'90'!F79,'93A'!F79)</f>
        <v>1.625</v>
      </c>
      <c r="G79" s="14">
        <f>AVERAGE('78'!G79,'79'!G79,'80'!G79,'81'!G79,'82'!G79,'83'!G79,'84A'!G79,'84'!G79,'85'!G79,'86'!G79,'87'!G79,'88'!G79,'89'!G79,'91'!G79,'92'!G79,'93'!G79,'94'!G79,'94A'!G79,'95'!G79,'96'!G79,'97'!G79,'98'!G79,'142'!G79,'143'!G79,'90'!G79,'93A'!G79)</f>
        <v>0.19230769230769232</v>
      </c>
      <c r="H79" s="14">
        <f>AVERAGE('78'!H79,'79'!H79,'80'!H79,'81'!H79,'82'!H79,'83'!H79,'84A'!H79,'84'!H79,'85'!H79,'86'!H79,'87'!H79,'88'!H79,'89'!H79,'91'!H79,'92'!H79,'93'!H79,'94'!H79,'94A'!H79,'95'!H79,'96'!H79,'97'!H79,'98'!H79,'142'!H79,'143'!H79,'90'!H79,'93A'!H79)</f>
        <v>0.34423076923076923</v>
      </c>
      <c r="I79" s="14">
        <f>AVERAGE('78'!I79,'79'!I79,'80'!I79,'81'!I79,'82'!I79,'83'!I79,'84A'!I79,'84'!I79,'85'!I79,'86'!I79,'87'!I79,'88'!I79,'89'!I79,'91'!I79,'92'!I79,'93'!I79,'94'!I79,'94A'!I79,'95'!I79,'96'!I79,'97'!I79,'98'!I79,'142'!I79,'143'!I79,'90'!I79,'93A'!I79)</f>
        <v>1.5153846153846153</v>
      </c>
      <c r="J79" s="14">
        <f>AVERAGE('78'!J79,'79'!J79,'80'!J79,'81'!J79,'82'!J79,'83'!J79,'84A'!J79,'84'!J79,'85'!J79,'86'!J79,'87'!J79,'88'!J79,'89'!J79,'91'!J79,'92'!J79,'93'!J79,'94'!J79,'94A'!J79,'95'!J79,'96'!J79,'97'!J79,'98'!J79,'142'!J79,'143'!J79,'90'!J79,'93A'!J79)</f>
        <v>2.6153846153846154</v>
      </c>
      <c r="K79" s="14">
        <f>AVERAGE('78'!K79,'79'!K79,'80'!K79,'81'!K79,'82'!K79,'83'!K79,'84A'!K79,'84'!K79,'85'!K79,'86'!K79,'87'!K79,'88'!K79,'89'!K79,'91'!K79,'92'!K79,'93'!K79,'94'!K79,'94A'!K79,'95'!K79,'96'!K79,'97'!K79,'98'!K79,'142'!K79,'143'!K79,'90'!K79,'93A'!K79)</f>
        <v>0.66538461538461546</v>
      </c>
      <c r="L79" s="14">
        <f>AVERAGE('78'!L79,'79'!L79,'80'!L79,'81'!L79,'82'!L79,'83'!L79,'84A'!L79,'84'!L79,'85'!L79,'86'!L79,'87'!L79,'88'!L79,'89'!L79,'91'!L79,'92'!L79,'93'!L79,'94'!L79,'94A'!L79,'95'!L79,'96'!L79,'97'!L79,'98'!L79,'142'!L79,'143'!L79,'90'!L79,'93A'!L79)</f>
        <v>2.0807692307692309</v>
      </c>
      <c r="M79" s="14">
        <f>AVERAGE('78'!M79,'79'!M79,'80'!M79,'81'!M79,'82'!M79,'83'!M79,'84A'!M79,'84'!M79,'85'!M79,'86'!M79,'87'!M79,'88'!M79,'89'!M79,'91'!M79,'92'!M79,'93'!M79,'94'!M79,'94A'!M79,'95'!M79,'96'!M79,'97'!M79,'98'!M79,'142'!M79,'143'!M79,'90'!M79,'93A'!M79)</f>
        <v>5.9326923076923075</v>
      </c>
      <c r="N79" s="14">
        <f>AVERAGE('78'!N79,'79'!N79,'80'!N79,'81'!N79,'82'!N79,'83'!N79,'84A'!N79,'84'!N79,'85'!N79,'86'!N79,'87'!N79,'88'!N79,'89'!N79,'91'!N79,'92'!N79,'93'!N79,'94'!N79,'94A'!N79,'95'!N79,'96'!N79,'97'!N79,'98'!N79,'142'!N79,'143'!N79,'90'!N79,'93A'!N79)</f>
        <v>0</v>
      </c>
      <c r="O79" s="14">
        <f>AVERAGE('78'!O79,'79'!O79,'80'!O79,'81'!O79,'82'!O79,'83'!O79,'84A'!O79,'84'!O79,'85'!O79,'86'!O79,'87'!O79,'88'!O79,'89'!O79,'91'!O79,'92'!O79,'93'!O79,'94'!O79,'94A'!O79,'95'!O79,'96'!O79,'97'!O79,'98'!O79,'142'!O79,'143'!O79,'90'!O79)</f>
        <v>11.18</v>
      </c>
      <c r="P79" s="14">
        <f>AVERAGE('78'!P79,'79'!P79,'80'!P79,'81'!P79,'82'!P79,'83'!P79,'84A'!P79,'84'!P79,'85'!P79,'86'!P79,'87'!P79,'88'!P79,'89'!P79,'91'!P79,'92'!P79,'93'!P79,'94'!P79,'94A'!P79,'95'!P79,'96'!P79,'97'!P79,'98'!P79,'142'!P79,'143'!P79,'90'!P79)</f>
        <v>17.78</v>
      </c>
      <c r="R79" s="2"/>
      <c r="T79"/>
    </row>
    <row r="80" spans="2:20" ht="23.1" customHeight="1" x14ac:dyDescent="0.25">
      <c r="B80" s="33" t="s">
        <v>134</v>
      </c>
      <c r="C80" s="14">
        <f>AVERAGE('78'!C80,'79'!C80,'80'!C80,'81'!C80,'82'!C80,'83'!C80,'84A'!C80,'84'!C80,'85'!C80,'86'!C80,'87'!C80,'88'!C80,'89'!C80,'91'!C80,'92'!C80,'93'!C80,'94'!C80,'94A'!C80,'95'!C80,'96'!C80,'97'!C80,'98'!C80,'142'!C80,'143'!C80,'90'!C80,'93A'!C80)</f>
        <v>2.0384615384615383</v>
      </c>
      <c r="D80" s="14">
        <f>AVERAGE('78'!D80,'79'!D80,'80'!D80,'81'!D80,'82'!D80,'83'!D80,'84A'!D80,'84'!D80,'85'!D80,'86'!D80,'87'!D80,'88'!D80,'89'!D80,'91'!D80,'92'!D80,'93'!D80,'94'!D80,'94A'!D80,'95'!D80,'96'!D80,'97'!D80,'98'!D80,'142'!D80,'143'!D80,'90'!D80,'93A'!D80)</f>
        <v>0.64615384615384619</v>
      </c>
      <c r="E80" s="14">
        <f>AVERAGE('78'!E80,'79'!E80,'80'!E80,'81'!E80,'82'!E80,'83'!E80,'84A'!E80,'84'!E80,'85'!E80,'86'!E80,'87'!E80,'88'!E80,'89'!E80,'91'!E80,'92'!E80,'93'!E80,'94'!E80,'94A'!E80,'95'!E80,'96'!E80,'97'!E80,'98'!E80,'142'!E80,'143'!E80,'90'!E80,'93A'!E80)</f>
        <v>1.0769230769230769</v>
      </c>
      <c r="F80" s="14">
        <f>AVERAGE('78'!F80,'79'!F80,'80'!F80,'81'!F80,'82'!F80,'83'!F80,'84A'!F80,'84'!F80,'85'!F80,'86'!F80,'87'!F80,'88'!F80,'89'!F80,'91'!F80,'92'!F80,'93'!F80,'94'!F80,'94A'!F80,'95'!F80,'96'!F80,'97'!F80,'98'!F80,'142'!F80,'143'!F80,'90'!F80,'93A'!F80)</f>
        <v>1.823076923076923</v>
      </c>
      <c r="G80" s="14">
        <f>AVERAGE('78'!G80,'79'!G80,'80'!G80,'81'!G80,'82'!G80,'83'!G80,'84A'!G80,'84'!G80,'85'!G80,'86'!G80,'87'!G80,'88'!G80,'89'!G80,'91'!G80,'92'!G80,'93'!G80,'94'!G80,'94A'!G80,'95'!G80,'96'!G80,'97'!G80,'98'!G80,'142'!G80,'143'!G80,'90'!G80,'93A'!G80)</f>
        <v>0.2673076923076923</v>
      </c>
      <c r="H80" s="14">
        <f>AVERAGE('78'!H80,'79'!H80,'80'!H80,'81'!H80,'82'!H80,'83'!H80,'84A'!H80,'84'!H80,'85'!H80,'86'!H80,'87'!H80,'88'!H80,'89'!H80,'91'!H80,'92'!H80,'93'!H80,'94'!H80,'94A'!H80,'95'!H80,'96'!H80,'97'!H80,'98'!H80,'142'!H80,'143'!H80,'90'!H80,'93A'!H80)</f>
        <v>0.71153846153846156</v>
      </c>
      <c r="I80" s="14">
        <f>AVERAGE('78'!I80,'79'!I80,'80'!I80,'81'!I80,'82'!I80,'83'!I80,'84A'!I80,'84'!I80,'85'!I80,'86'!I80,'87'!I80,'88'!I80,'89'!I80,'91'!I80,'92'!I80,'93'!I80,'94'!I80,'94A'!I80,'95'!I80,'96'!I80,'97'!I80,'98'!I80,'142'!I80,'143'!I80,'90'!I80,'93A'!I80)</f>
        <v>1.8923076923076925</v>
      </c>
      <c r="J80" s="14">
        <f>AVERAGE('78'!J80,'79'!J80,'80'!J80,'81'!J80,'82'!J80,'83'!J80,'84A'!J80,'84'!J80,'85'!J80,'86'!J80,'87'!J80,'88'!J80,'89'!J80,'91'!J80,'92'!J80,'93'!J80,'94'!J80,'94A'!J80,'95'!J80,'96'!J80,'97'!J80,'98'!J80,'142'!J80,'143'!J80,'90'!J80,'93A'!J80)</f>
        <v>1.7903846153846152</v>
      </c>
      <c r="K80" s="14">
        <f>AVERAGE('78'!K80,'79'!K80,'80'!K80,'81'!K80,'82'!K80,'83'!K80,'84A'!K80,'84'!K80,'85'!K80,'86'!K80,'87'!K80,'88'!K80,'89'!K80,'91'!K80,'92'!K80,'93'!K80,'94'!K80,'94A'!K80,'95'!K80,'96'!K80,'97'!K80,'98'!K80,'142'!K80,'143'!K80,'90'!K80,'93A'!K80)</f>
        <v>0.85769230769230775</v>
      </c>
      <c r="L80" s="14">
        <f>AVERAGE('78'!L80,'79'!L80,'80'!L80,'81'!L80,'82'!L80,'83'!L80,'84A'!L80,'84'!L80,'85'!L80,'86'!L80,'87'!L80,'88'!L80,'89'!L80,'91'!L80,'92'!L80,'93'!L80,'94'!L80,'94A'!L80,'95'!L80,'96'!L80,'97'!L80,'98'!L80,'142'!L80,'143'!L80,'90'!L80,'93A'!L80)</f>
        <v>2.4749999999999996</v>
      </c>
      <c r="M80" s="14">
        <f>AVERAGE('78'!M80,'79'!M80,'80'!M80,'81'!M80,'82'!M80,'83'!M80,'84A'!M80,'84'!M80,'85'!M80,'86'!M80,'87'!M80,'88'!M80,'89'!M80,'91'!M80,'92'!M80,'93'!M80,'94'!M80,'94A'!M80,'95'!M80,'96'!M80,'97'!M80,'98'!M80,'142'!M80,'143'!M80,'90'!M80,'93A'!M80)</f>
        <v>4.7057692307692305</v>
      </c>
      <c r="N80" s="14">
        <f>AVERAGE('78'!N80,'79'!N80,'80'!N80,'81'!N80,'82'!N80,'83'!N80,'84A'!N80,'84'!N80,'85'!N80,'86'!N80,'87'!N80,'88'!N80,'89'!N80,'91'!N80,'92'!N80,'93'!N80,'94'!N80,'94A'!N80,'95'!N80,'96'!N80,'97'!N80,'98'!N80,'142'!N80,'143'!N80,'90'!N80,'93A'!N80)</f>
        <v>0</v>
      </c>
      <c r="O80" s="14">
        <f>AVERAGE('78'!O80,'79'!O80,'80'!O80,'81'!O80,'82'!O80,'83'!O80,'84A'!O80,'84'!O80,'85'!O80,'86'!O80,'87'!O80,'88'!O80,'89'!O80,'91'!O80,'92'!O80,'93'!O80,'94'!O80,'94A'!O80,'95'!O80,'96'!O80,'97'!O80,'98'!O80,'142'!O80,'143'!O80,'90'!O80)</f>
        <v>11.54</v>
      </c>
      <c r="P80" s="14">
        <f>AVERAGE('78'!P80,'79'!P80,'80'!P80,'81'!P80,'82'!P80,'83'!P80,'84A'!P80,'84'!P80,'85'!P80,'86'!P80,'87'!P80,'88'!P80,'89'!P80,'91'!P80,'92'!P80,'93'!P80,'94'!P80,'94A'!P80,'95'!P80,'96'!P80,'97'!P80,'98'!P80,'142'!P80,'143'!P80,'90'!P80)</f>
        <v>16.82</v>
      </c>
      <c r="R80" s="2"/>
      <c r="T80"/>
    </row>
    <row r="81" spans="2:20" ht="23.1" customHeight="1" x14ac:dyDescent="0.25">
      <c r="B81" s="13" t="s">
        <v>135</v>
      </c>
      <c r="C81" s="14">
        <f>AVERAGE('78'!C81,'79'!C81,'80'!C81,'81'!C81,'82'!C81,'83'!C81,'84A'!C81,'84'!C81,'85'!C81,'86'!C81,'87'!C81,'88'!C81,'89'!C81,'91'!C81,'92'!C81,'93'!C81,'94'!C81,'94A'!C81,'95'!C81,'96'!C81,'97'!C81,'98'!C81,'142'!C81,'143'!C81,'90'!C81,'93A'!C81)</f>
        <v>2.15</v>
      </c>
      <c r="D81" s="14">
        <f>AVERAGE('78'!D81,'79'!D81,'80'!D81,'81'!D81,'82'!D81,'83'!D81,'84A'!D81,'84'!D81,'85'!D81,'86'!D81,'87'!D81,'88'!D81,'89'!D81,'91'!D81,'92'!D81,'93'!D81,'94'!D81,'94A'!D81,'95'!D81,'96'!D81,'97'!D81,'98'!D81,'142'!D81,'143'!D81,'90'!D81,'93A'!D81)</f>
        <v>0.67307692307692313</v>
      </c>
      <c r="E81" s="14">
        <f>AVERAGE('78'!E81,'79'!E81,'80'!E81,'81'!E81,'82'!E81,'83'!E81,'84A'!E81,'84'!E81,'85'!E81,'86'!E81,'87'!E81,'88'!E81,'89'!E81,'91'!E81,'92'!E81,'93'!E81,'94'!E81,'94A'!E81,'95'!E81,'96'!E81,'97'!E81,'98'!E81,'142'!E81,'143'!E81,'90'!E81,'93A'!E81)</f>
        <v>1.1461538461538461</v>
      </c>
      <c r="F81" s="14">
        <f>AVERAGE('78'!F81,'79'!F81,'80'!F81,'81'!F81,'82'!F81,'83'!F81,'84A'!F81,'84'!F81,'85'!F81,'86'!F81,'87'!F81,'88'!F81,'89'!F81,'91'!F81,'92'!F81,'93'!F81,'94'!F81,'94A'!F81,'95'!F81,'96'!F81,'97'!F81,'98'!F81,'142'!F81,'143'!F81,'90'!F81,'93A'!F81)</f>
        <v>1.6057692307692308</v>
      </c>
      <c r="G81" s="14">
        <f>AVERAGE('78'!G81,'79'!G81,'80'!G81,'81'!G81,'82'!G81,'83'!G81,'84A'!G81,'84'!G81,'85'!G81,'86'!G81,'87'!G81,'88'!G81,'89'!G81,'91'!G81,'92'!G81,'93'!G81,'94'!G81,'94A'!G81,'95'!G81,'96'!G81,'97'!G81,'98'!G81,'142'!G81,'143'!G81,'90'!G81,'93A'!G81)</f>
        <v>0.17307692307692307</v>
      </c>
      <c r="H81" s="14">
        <f>AVERAGE('78'!H81,'79'!H81,'80'!H81,'81'!H81,'82'!H81,'83'!H81,'84A'!H81,'84'!H81,'85'!H81,'86'!H81,'87'!H81,'88'!H81,'89'!H81,'91'!H81,'92'!H81,'93'!H81,'94'!H81,'94A'!H81,'95'!H81,'96'!H81,'97'!H81,'98'!H81,'142'!H81,'143'!H81,'90'!H81,'93A'!H81)</f>
        <v>0.49615384615384617</v>
      </c>
      <c r="I81" s="14">
        <f>AVERAGE('78'!I81,'79'!I81,'80'!I81,'81'!I81,'82'!I81,'83'!I81,'84A'!I81,'84'!I81,'85'!I81,'86'!I81,'87'!I81,'88'!I81,'89'!I81,'91'!I81,'92'!I81,'93'!I81,'94'!I81,'94A'!I81,'95'!I81,'96'!I81,'97'!I81,'98'!I81,'142'!I81,'143'!I81,'90'!I81,'93A'!I81)</f>
        <v>2.0826923076923078</v>
      </c>
      <c r="J81" s="14">
        <f>AVERAGE('78'!J81,'79'!J81,'80'!J81,'81'!J81,'82'!J81,'83'!J81,'84A'!J81,'84'!J81,'85'!J81,'86'!J81,'87'!J81,'88'!J81,'89'!J81,'91'!J81,'92'!J81,'93'!J81,'94'!J81,'94A'!J81,'95'!J81,'96'!J81,'97'!J81,'98'!J81,'142'!J81,'143'!J81,'90'!J81,'93A'!J81)</f>
        <v>1.6615384615384616</v>
      </c>
      <c r="K81" s="14">
        <f>AVERAGE('78'!K81,'79'!K81,'80'!K81,'81'!K81,'82'!K81,'83'!K81,'84A'!K81,'84'!K81,'85'!K81,'86'!K81,'87'!K81,'88'!K81,'89'!K81,'91'!K81,'92'!K81,'93'!K81,'94'!K81,'94A'!K81,'95'!K81,'96'!K81,'97'!K81,'98'!K81,'142'!K81,'143'!K81,'90'!K81,'93A'!K81)</f>
        <v>0.76923076923076927</v>
      </c>
      <c r="L81" s="14">
        <f>AVERAGE('78'!L81,'79'!L81,'80'!L81,'81'!L81,'82'!L81,'83'!L81,'84A'!L81,'84'!L81,'85'!L81,'86'!L81,'87'!L81,'88'!L81,'89'!L81,'91'!L81,'92'!L81,'93'!L81,'94'!L81,'94A'!L81,'95'!L81,'96'!L81,'97'!L81,'98'!L81,'142'!L81,'143'!L81,'90'!L81,'93A'!L81)</f>
        <v>2.2826923076923076</v>
      </c>
      <c r="M81" s="14">
        <f>AVERAGE('78'!M81,'79'!M81,'80'!M81,'81'!M81,'82'!M81,'83'!M81,'84A'!M81,'84'!M81,'85'!M81,'86'!M81,'87'!M81,'88'!M81,'89'!M81,'91'!M81,'92'!M81,'93'!M81,'94'!M81,'94A'!M81,'95'!M81,'96'!M81,'97'!M81,'98'!M81,'142'!M81,'143'!M81,'90'!M81,'93A'!M81)</f>
        <v>3.7634615384615384</v>
      </c>
      <c r="N81" s="14">
        <f>AVERAGE('78'!N81,'79'!N81,'80'!N81,'81'!N81,'82'!N81,'83'!N81,'84A'!N81,'84'!N81,'85'!N81,'86'!N81,'87'!N81,'88'!N81,'89'!N81,'91'!N81,'92'!N81,'93'!N81,'94'!N81,'94A'!N81,'95'!N81,'96'!N81,'97'!N81,'98'!N81,'142'!N81,'143'!N81,'90'!N81,'93A'!N81)</f>
        <v>0</v>
      </c>
      <c r="O81" s="14">
        <f>AVERAGE('78'!O81,'79'!O81,'80'!O81,'81'!O81,'82'!O81,'83'!O81,'84A'!O81,'84'!O81,'85'!O81,'86'!O81,'87'!O81,'88'!O81,'89'!O81,'91'!O81,'92'!O81,'93'!O81,'94'!O81,'94A'!O81,'95'!O81,'96'!O81,'97'!O81,'98'!O81,'142'!O81,'143'!O81,'90'!O81)</f>
        <v>11.04</v>
      </c>
      <c r="P81" s="14">
        <f>AVERAGE('78'!P81,'79'!P81,'80'!P81,'81'!P81,'82'!P81,'83'!P81,'84A'!P81,'84'!P81,'85'!P81,'86'!P81,'87'!P81,'88'!P81,'89'!P81,'91'!P81,'92'!P81,'93'!P81,'94'!P81,'94A'!P81,'95'!P81,'96'!P81,'97'!P81,'98'!P81,'142'!P81,'143'!P81,'90'!P81)</f>
        <v>15.46</v>
      </c>
      <c r="R81" s="2"/>
      <c r="T81"/>
    </row>
    <row r="82" spans="2:20" ht="23.1" customHeight="1" x14ac:dyDescent="0.25">
      <c r="B82" s="20" t="s">
        <v>136</v>
      </c>
      <c r="C82" s="14">
        <f>AVERAGE('78'!C82,'79'!C82,'80'!C82,'81'!C82,'82'!C82,'83'!C82,'84A'!C82,'84'!C82,'85'!C82,'86'!C82,'87'!C82,'88'!C82,'89'!C82,'91'!C82,'92'!C82,'93'!C82,'94'!C82,'94A'!C82,'95'!C82,'96'!C82,'97'!C82,'98'!C82,'142'!C82,'143'!C82,'90'!C82,'93A'!C82)</f>
        <v>2.0442307692307691</v>
      </c>
      <c r="D82" s="14">
        <f>AVERAGE('78'!D82,'79'!D82,'80'!D82,'81'!D82,'82'!D82,'83'!D82,'84A'!D82,'84'!D82,'85'!D82,'86'!D82,'87'!D82,'88'!D82,'89'!D82,'91'!D82,'92'!D82,'93'!D82,'94'!D82,'94A'!D82,'95'!D82,'96'!D82,'97'!D82,'98'!D82,'142'!D82,'143'!D82,'90'!D82,'93A'!D82)</f>
        <v>0.625</v>
      </c>
      <c r="E82" s="14">
        <f>AVERAGE('78'!E82,'79'!E82,'80'!E82,'81'!E82,'82'!E82,'83'!E82,'84A'!E82,'84'!E82,'85'!E82,'86'!E82,'87'!E82,'88'!E82,'89'!E82,'91'!E82,'92'!E82,'93'!E82,'94'!E82,'94A'!E82,'95'!E82,'96'!E82,'97'!E82,'98'!E82,'142'!E82,'143'!E82,'90'!E82,'93A'!E82)</f>
        <v>0.8076923076923076</v>
      </c>
      <c r="F82" s="14">
        <f>AVERAGE('78'!F82,'79'!F82,'80'!F82,'81'!F82,'82'!F82,'83'!F82,'84A'!F82,'84'!F82,'85'!F82,'86'!F82,'87'!F82,'88'!F82,'89'!F82,'91'!F82,'92'!F82,'93'!F82,'94'!F82,'94A'!F82,'95'!F82,'96'!F82,'97'!F82,'98'!F82,'142'!F82,'143'!F82,'90'!F82,'93A'!F82)</f>
        <v>1.3384615384615384</v>
      </c>
      <c r="G82" s="14">
        <f>AVERAGE('78'!G82,'79'!G82,'80'!G82,'81'!G82,'82'!G82,'83'!G82,'84A'!G82,'84'!G82,'85'!G82,'86'!G82,'87'!G82,'88'!G82,'89'!G82,'91'!G82,'92'!G82,'93'!G82,'94'!G82,'94A'!G82,'95'!G82,'96'!G82,'97'!G82,'98'!G82,'142'!G82,'143'!G82,'90'!G82,'93A'!G82)</f>
        <v>0.2846153846153846</v>
      </c>
      <c r="H82" s="14">
        <f>AVERAGE('78'!H82,'79'!H82,'80'!H82,'81'!H82,'82'!H82,'83'!H82,'84A'!H82,'84'!H82,'85'!H82,'86'!H82,'87'!H82,'88'!H82,'89'!H82,'91'!H82,'92'!H82,'93'!H82,'94'!H82,'94A'!H82,'95'!H82,'96'!H82,'97'!H82,'98'!H82,'142'!H82,'143'!H82,'90'!H82,'93A'!H82)</f>
        <v>0.55769230769230771</v>
      </c>
      <c r="I82" s="14">
        <f>AVERAGE('78'!I82,'79'!I82,'80'!I82,'81'!I82,'82'!I82,'83'!I82,'84A'!I82,'84'!I82,'85'!I82,'86'!I82,'87'!I82,'88'!I82,'89'!I82,'91'!I82,'92'!I82,'93'!I82,'94'!I82,'94A'!I82,'95'!I82,'96'!I82,'97'!I82,'98'!I82,'142'!I82,'143'!I82,'90'!I82,'93A'!I82)</f>
        <v>1.6057692307692308</v>
      </c>
      <c r="J82" s="14">
        <f>AVERAGE('78'!J82,'79'!J82,'80'!J82,'81'!J82,'82'!J82,'83'!J82,'84A'!J82,'84'!J82,'85'!J82,'86'!J82,'87'!J82,'88'!J82,'89'!J82,'91'!J82,'92'!J82,'93'!J82,'94'!J82,'94A'!J82,'95'!J82,'96'!J82,'97'!J82,'98'!J82,'142'!J82,'143'!J82,'90'!J82,'93A'!J82)</f>
        <v>1.7634615384615384</v>
      </c>
      <c r="K82" s="14">
        <f>AVERAGE('78'!K82,'79'!K82,'80'!K82,'81'!K82,'82'!K82,'83'!K82,'84A'!K82,'84'!K82,'85'!K82,'86'!K82,'87'!K82,'88'!K82,'89'!K82,'91'!K82,'92'!K82,'93'!K82,'94'!K82,'94A'!K82,'95'!K82,'96'!K82,'97'!K82,'98'!K82,'142'!K82,'143'!K82,'90'!K82,'93A'!K82)</f>
        <v>0.59230769230769231</v>
      </c>
      <c r="L82" s="14">
        <f>AVERAGE('78'!L82,'79'!L82,'80'!L82,'81'!L82,'82'!L82,'83'!L82,'84A'!L82,'84'!L82,'85'!L82,'86'!L82,'87'!L82,'88'!L82,'89'!L82,'91'!L82,'92'!L82,'93'!L82,'94'!L82,'94A'!L82,'95'!L82,'96'!L82,'97'!L82,'98'!L82,'142'!L82,'143'!L82,'90'!L82,'93A'!L82)</f>
        <v>2.4749999999999996</v>
      </c>
      <c r="M82" s="14">
        <f>AVERAGE('78'!M82,'79'!M82,'80'!M82,'81'!M82,'82'!M82,'83'!M82,'84A'!M82,'84'!M82,'85'!M82,'86'!M82,'87'!M82,'88'!M82,'89'!M82,'91'!M82,'92'!M82,'93'!M82,'94'!M82,'94A'!M82,'95'!M82,'96'!M82,'97'!M82,'98'!M82,'142'!M82,'143'!M82,'90'!M82,'93A'!M82)</f>
        <v>2.8442307692307693</v>
      </c>
      <c r="N82" s="14">
        <f>AVERAGE('78'!N82,'79'!N82,'80'!N82,'81'!N82,'82'!N82,'83'!N82,'84A'!N82,'84'!N82,'85'!N82,'86'!N82,'87'!N82,'88'!N82,'89'!N82,'91'!N82,'92'!N82,'93'!N82,'94'!N82,'94A'!N82,'95'!N82,'96'!N82,'97'!N82,'98'!N82,'142'!N82,'143'!N82,'90'!N82,'93A'!N82)</f>
        <v>3.8461538461538464E-2</v>
      </c>
      <c r="O82" s="14">
        <f>AVERAGE('78'!O82,'79'!O82,'80'!O82,'81'!O82,'82'!O82,'83'!O82,'84A'!O82,'84'!O82,'85'!O82,'86'!O82,'87'!O82,'88'!O82,'89'!O82,'91'!O82,'92'!O82,'93'!O82,'94'!O82,'94A'!O82,'95'!O82,'96'!O82,'97'!O82,'98'!O82,'142'!O82,'143'!O82,'90'!O82)</f>
        <v>10.16</v>
      </c>
      <c r="P82" s="14">
        <f>AVERAGE('78'!P82,'79'!P82,'80'!P82,'81'!P82,'82'!P82,'83'!P82,'84A'!P82,'84'!P82,'85'!P82,'86'!P82,'87'!P82,'88'!P82,'89'!P82,'91'!P82,'92'!P82,'93'!P82,'94'!P82,'94A'!P82,'95'!P82,'96'!P82,'97'!P82,'98'!P82,'142'!P82,'143'!P82,'90'!P82)</f>
        <v>13.7</v>
      </c>
      <c r="R82" s="2"/>
      <c r="T82"/>
    </row>
    <row r="83" spans="2:20" ht="23.1" customHeight="1" x14ac:dyDescent="0.25">
      <c r="B83" s="13" t="s">
        <v>137</v>
      </c>
      <c r="C83" s="14">
        <f>AVERAGE('78'!C83,'79'!C83,'80'!C83,'81'!C83,'82'!C83,'83'!C83,'84A'!C83,'84'!C83,'85'!C83,'86'!C83,'87'!C83,'88'!C83,'89'!C83,'91'!C83,'92'!C83,'93'!C83,'94'!C83,'94A'!C83,'95'!C83,'96'!C83,'97'!C83,'98'!C83,'142'!C83,'143'!C83,'90'!C83,'93A'!C83)</f>
        <v>1.9692307692307693</v>
      </c>
      <c r="D83" s="14">
        <f>AVERAGE('78'!D83,'79'!D83,'80'!D83,'81'!D83,'82'!D83,'83'!D83,'84A'!D83,'84'!D83,'85'!D83,'86'!D83,'87'!D83,'88'!D83,'89'!D83,'91'!D83,'92'!D83,'93'!D83,'94'!D83,'94A'!D83,'95'!D83,'96'!D83,'97'!D83,'98'!D83,'142'!D83,'143'!D83,'90'!D83,'93A'!D83)</f>
        <v>0.69423076923076921</v>
      </c>
      <c r="E83" s="14">
        <f>AVERAGE('78'!E83,'79'!E83,'80'!E83,'81'!E83,'82'!E83,'83'!E83,'84A'!E83,'84'!E83,'85'!E83,'86'!E83,'87'!E83,'88'!E83,'89'!E83,'91'!E83,'92'!E83,'93'!E83,'94'!E83,'94A'!E83,'95'!E83,'96'!E83,'97'!E83,'98'!E83,'142'!E83,'143'!E83,'90'!E83,'93A'!E83)</f>
        <v>0.98461538461538456</v>
      </c>
      <c r="F83" s="14">
        <f>AVERAGE('78'!F83,'79'!F83,'80'!F83,'81'!F83,'82'!F83,'83'!F83,'84A'!F83,'84'!F83,'85'!F83,'86'!F83,'87'!F83,'88'!F83,'89'!F83,'91'!F83,'92'!F83,'93'!F83,'94'!F83,'94A'!F83,'95'!F83,'96'!F83,'97'!F83,'98'!F83,'142'!F83,'143'!F83,'90'!F83,'93A'!F83)</f>
        <v>1.0865384615384615</v>
      </c>
      <c r="G83" s="14">
        <f>AVERAGE('78'!G83,'79'!G83,'80'!G83,'81'!G83,'82'!G83,'83'!G83,'84A'!G83,'84'!G83,'85'!G83,'86'!G83,'87'!G83,'88'!G83,'89'!G83,'91'!G83,'92'!G83,'93'!G83,'94'!G83,'94A'!G83,'95'!G83,'96'!G83,'97'!G83,'98'!G83,'142'!G83,'143'!G83,'90'!G83,'93A'!G83)</f>
        <v>0.13461538461538461</v>
      </c>
      <c r="H83" s="14">
        <f>AVERAGE('78'!H83,'79'!H83,'80'!H83,'81'!H83,'82'!H83,'83'!H83,'84A'!H83,'84'!H83,'85'!H83,'86'!H83,'87'!H83,'88'!H83,'89'!H83,'91'!H83,'92'!H83,'93'!H83,'94'!H83,'94A'!H83,'95'!H83,'96'!H83,'97'!H83,'98'!H83,'142'!H83,'143'!H83,'90'!H83,'93A'!H83)</f>
        <v>0.47884615384615381</v>
      </c>
      <c r="I83" s="14">
        <f>AVERAGE('78'!I83,'79'!I83,'80'!I83,'81'!I83,'82'!I83,'83'!I83,'84A'!I83,'84'!I83,'85'!I83,'86'!I83,'87'!I83,'88'!I83,'89'!I83,'91'!I83,'92'!I83,'93'!I83,'94'!I83,'94A'!I83,'95'!I83,'96'!I83,'97'!I83,'98'!I83,'142'!I83,'143'!I83,'90'!I83,'93A'!I83)</f>
        <v>1.401923076923077</v>
      </c>
      <c r="J83" s="14">
        <f>AVERAGE('78'!J83,'79'!J83,'80'!J83,'81'!J83,'82'!J83,'83'!J83,'84A'!J83,'84'!J83,'85'!J83,'86'!J83,'87'!J83,'88'!J83,'89'!J83,'91'!J83,'92'!J83,'93'!J83,'94'!J83,'94A'!J83,'95'!J83,'96'!J83,'97'!J83,'98'!J83,'142'!J83,'143'!J83,'90'!J83,'93A'!J83)</f>
        <v>2.2596153846153846</v>
      </c>
      <c r="K83" s="14">
        <f>AVERAGE('78'!K83,'79'!K83,'80'!K83,'81'!K83,'82'!K83,'83'!K83,'84A'!K83,'84'!K83,'85'!K83,'86'!K83,'87'!K83,'88'!K83,'89'!K83,'91'!K83,'92'!K83,'93'!K83,'94'!K83,'94A'!K83,'95'!K83,'96'!K83,'97'!K83,'98'!K83,'142'!K83,'143'!K83,'90'!K83,'93A'!K83)</f>
        <v>0.8</v>
      </c>
      <c r="L83" s="14">
        <f>AVERAGE('78'!L83,'79'!L83,'80'!L83,'81'!L83,'82'!L83,'83'!L83,'84A'!L83,'84'!L83,'85'!L83,'86'!L83,'87'!L83,'88'!L83,'89'!L83,'91'!L83,'92'!L83,'93'!L83,'94'!L83,'94A'!L83,'95'!L83,'96'!L83,'97'!L83,'98'!L83,'142'!L83,'143'!L83,'90'!L83,'93A'!L83)</f>
        <v>1.9057692307692307</v>
      </c>
      <c r="M83" s="14">
        <f>AVERAGE('78'!M83,'79'!M83,'80'!M83,'81'!M83,'82'!M83,'83'!M83,'84A'!M83,'84'!M83,'85'!M83,'86'!M83,'87'!M83,'88'!M83,'89'!M83,'91'!M83,'92'!M83,'93'!M83,'94'!M83,'94A'!M83,'95'!M83,'96'!M83,'97'!M83,'98'!M83,'142'!M83,'143'!M83,'90'!M83,'93A'!M83)</f>
        <v>2.3076923076923075</v>
      </c>
      <c r="N83" s="14">
        <f>AVERAGE('78'!N83,'79'!N83,'80'!N83,'81'!N83,'82'!N83,'83'!N83,'84A'!N83,'84'!N83,'85'!N83,'86'!N83,'87'!N83,'88'!N83,'89'!N83,'91'!N83,'92'!N83,'93'!N83,'94'!N83,'94A'!N83,'95'!N83,'96'!N83,'97'!N83,'98'!N83,'142'!N83,'143'!N83,'90'!N83,'93A'!N83)</f>
        <v>0</v>
      </c>
      <c r="O83" s="14">
        <f>AVERAGE('78'!O83,'79'!O83,'80'!O83,'81'!O83,'82'!O83,'83'!O83,'84A'!O83,'84'!O83,'85'!O83,'86'!O83,'87'!O83,'88'!O83,'89'!O83,'91'!O83,'92'!O83,'93'!O83,'94'!O83,'94A'!O83,'95'!O83,'96'!O83,'97'!O83,'98'!O83,'142'!O83,'143'!O83,'90'!O83)</f>
        <v>9.7799999999999994</v>
      </c>
      <c r="P83" s="14">
        <f>AVERAGE('78'!P83,'79'!P83,'80'!P83,'81'!P83,'82'!P83,'83'!P83,'84A'!P83,'84'!P83,'85'!P83,'86'!P83,'87'!P83,'88'!P83,'89'!P83,'91'!P83,'92'!P83,'93'!P83,'94'!P83,'94A'!P83,'95'!P83,'96'!P83,'97'!P83,'98'!P83,'142'!P83,'143'!P83,'90'!P83)</f>
        <v>12.82</v>
      </c>
      <c r="R83" s="2"/>
      <c r="T83"/>
    </row>
    <row r="84" spans="2:20" ht="23.1" customHeight="1" x14ac:dyDescent="0.25">
      <c r="B84" s="33" t="s">
        <v>138</v>
      </c>
      <c r="C84" s="14">
        <f>AVERAGE('78'!C84,'79'!C84,'80'!C84,'81'!C84,'82'!C84,'83'!C84,'84A'!C84,'84'!C84,'85'!C84,'86'!C84,'87'!C84,'88'!C84,'89'!C84,'91'!C84,'92'!C84,'93'!C84,'94'!C84,'94A'!C84,'95'!C84,'96'!C84,'97'!C84,'98'!C84,'142'!C84,'143'!C84,'90'!C84,'93A'!C84)</f>
        <v>1.4903846153846154</v>
      </c>
      <c r="D84" s="14">
        <f>AVERAGE('78'!D84,'79'!D84,'80'!D84,'81'!D84,'82'!D84,'83'!D84,'84A'!D84,'84'!D84,'85'!D84,'86'!D84,'87'!D84,'88'!D84,'89'!D84,'91'!D84,'92'!D84,'93'!D84,'94'!D84,'94A'!D84,'95'!D84,'96'!D84,'97'!D84,'98'!D84,'142'!D84,'143'!D84,'90'!D84,'93A'!D84)</f>
        <v>0.57500000000000007</v>
      </c>
      <c r="E84" s="14">
        <f>AVERAGE('78'!E84,'79'!E84,'80'!E84,'81'!E84,'82'!E84,'83'!E84,'84A'!E84,'84'!E84,'85'!E84,'86'!E84,'87'!E84,'88'!E84,'89'!E84,'91'!E84,'92'!E84,'93'!E84,'94'!E84,'94A'!E84,'95'!E84,'96'!E84,'97'!E84,'98'!E84,'142'!E84,'143'!E84,'90'!E84,'93A'!E84)</f>
        <v>0.7057692307692307</v>
      </c>
      <c r="F84" s="14">
        <f>AVERAGE('78'!F84,'79'!F84,'80'!F84,'81'!F84,'82'!F84,'83'!F84,'84A'!F84,'84'!F84,'85'!F84,'86'!F84,'87'!F84,'88'!F84,'89'!F84,'91'!F84,'92'!F84,'93'!F84,'94'!F84,'94A'!F84,'95'!F84,'96'!F84,'97'!F84,'98'!F84,'142'!F84,'143'!F84,'90'!F84,'93A'!F84)</f>
        <v>1.2596153846153846</v>
      </c>
      <c r="G84" s="14">
        <f>AVERAGE('78'!G84,'79'!G84,'80'!G84,'81'!G84,'82'!G84,'83'!G84,'84A'!G84,'84'!G84,'85'!G84,'86'!G84,'87'!G84,'88'!G84,'89'!G84,'91'!G84,'92'!G84,'93'!G84,'94'!G84,'94A'!G84,'95'!G84,'96'!G84,'97'!G84,'98'!G84,'142'!G84,'143'!G84,'90'!G84,'93A'!G84)</f>
        <v>0.17115384615384616</v>
      </c>
      <c r="H84" s="14">
        <f>AVERAGE('78'!H84,'79'!H84,'80'!H84,'81'!H84,'82'!H84,'83'!H84,'84A'!H84,'84'!H84,'85'!H84,'86'!H84,'87'!H84,'88'!H84,'89'!H84,'91'!H84,'92'!H84,'93'!H84,'94'!H84,'94A'!H84,'95'!H84,'96'!H84,'97'!H84,'98'!H84,'142'!H84,'143'!H84,'90'!H84,'93A'!H84)</f>
        <v>0.63269230769230766</v>
      </c>
      <c r="I84" s="14">
        <f>AVERAGE('78'!I84,'79'!I84,'80'!I84,'81'!I84,'82'!I84,'83'!I84,'84A'!I84,'84'!I84,'85'!I84,'86'!I84,'87'!I84,'88'!I84,'89'!I84,'91'!I84,'92'!I84,'93'!I84,'94'!I84,'94A'!I84,'95'!I84,'96'!I84,'97'!I84,'98'!I84,'142'!I84,'143'!I84,'90'!I84,'93A'!I84)</f>
        <v>1.2519230769230769</v>
      </c>
      <c r="J84" s="14">
        <f>AVERAGE('78'!J84,'79'!J84,'80'!J84,'81'!J84,'82'!J84,'83'!J84,'84A'!J84,'84'!J84,'85'!J84,'86'!J84,'87'!J84,'88'!J84,'89'!J84,'91'!J84,'92'!J84,'93'!J84,'94'!J84,'94A'!J84,'95'!J84,'96'!J84,'97'!J84,'98'!J84,'142'!J84,'143'!J84,'90'!J84,'93A'!J84)</f>
        <v>1.8923076923076925</v>
      </c>
      <c r="K84" s="14">
        <f>AVERAGE('78'!K84,'79'!K84,'80'!K84,'81'!K84,'82'!K84,'83'!K84,'84A'!K84,'84'!K84,'85'!K84,'86'!K84,'87'!K84,'88'!K84,'89'!K84,'91'!K84,'92'!K84,'93'!K84,'94'!K84,'94A'!K84,'95'!K84,'96'!K84,'97'!K84,'98'!K84,'142'!K84,'143'!K84,'90'!K84,'93A'!K84)</f>
        <v>0.34615384615384615</v>
      </c>
      <c r="L84" s="14">
        <f>AVERAGE('78'!L84,'79'!L84,'80'!L84,'81'!L84,'82'!L84,'83'!L84,'84A'!L84,'84'!L84,'85'!L84,'86'!L84,'87'!L84,'88'!L84,'89'!L84,'91'!L84,'92'!L84,'93'!L84,'94'!L84,'94A'!L84,'95'!L84,'96'!L84,'97'!L84,'98'!L84,'142'!L84,'143'!L84,'90'!L84,'93A'!L84)</f>
        <v>2.2999999999999998</v>
      </c>
      <c r="M84" s="14">
        <f>AVERAGE('78'!M84,'79'!M84,'80'!M84,'81'!M84,'82'!M84,'83'!M84,'84A'!M84,'84'!M84,'85'!M84,'86'!M84,'87'!M84,'88'!M84,'89'!M84,'91'!M84,'92'!M84,'93'!M84,'94'!M84,'94A'!M84,'95'!M84,'96'!M84,'97'!M84,'98'!M84,'142'!M84,'143'!M84,'90'!M84,'93A'!M84)</f>
        <v>2.4807692307692308</v>
      </c>
      <c r="N84" s="14">
        <f>AVERAGE('78'!N84,'79'!N84,'80'!N84,'81'!N84,'82'!N84,'83'!N84,'84A'!N84,'84'!N84,'85'!N84,'86'!N84,'87'!N84,'88'!N84,'89'!N84,'91'!N84,'92'!N84,'93'!N84,'94'!N84,'94A'!N84,'95'!N84,'96'!N84,'97'!N84,'98'!N84,'142'!N84,'143'!N84,'90'!N84,'93A'!N84)</f>
        <v>1.9230769230769232E-2</v>
      </c>
      <c r="O84" s="14">
        <f>AVERAGE('78'!O84,'79'!O84,'80'!O84,'81'!O84,'82'!O84,'83'!O84,'84A'!O84,'84'!O84,'85'!O84,'86'!O84,'87'!O84,'88'!O84,'89'!O84,'91'!O84,'92'!O84,'93'!O84,'94'!O84,'94A'!O84,'95'!O84,'96'!O84,'97'!O84,'98'!O84,'142'!O84,'143'!O84,'90'!O84)</f>
        <v>9.18</v>
      </c>
      <c r="P84" s="14">
        <f>AVERAGE('78'!P84,'79'!P84,'80'!P84,'81'!P84,'82'!P84,'83'!P84,'84A'!P84,'84'!P84,'85'!P84,'86'!P84,'87'!P84,'88'!P84,'89'!P84,'91'!P84,'92'!P84,'93'!P84,'94'!P84,'94A'!P84,'95'!P84,'96'!P84,'97'!P84,'98'!P84,'142'!P84,'143'!P84,'90'!P84)</f>
        <v>11.98</v>
      </c>
      <c r="R84" s="2"/>
      <c r="T84"/>
    </row>
    <row r="85" spans="2:20" ht="23.1" customHeight="1" x14ac:dyDescent="0.25">
      <c r="B85" s="13" t="s">
        <v>139</v>
      </c>
      <c r="C85" s="14">
        <f>AVERAGE('78'!C85,'79'!C85,'80'!C85,'81'!C85,'82'!C85,'83'!C85,'84A'!C85,'84'!C85,'85'!C85,'86'!C85,'87'!C85,'88'!C85,'89'!C85,'91'!C85,'92'!C85,'93'!C85,'94'!C85,'94A'!C85,'95'!C85,'96'!C85,'97'!C85,'98'!C85,'142'!C85,'143'!C85,'90'!C85,'93A'!C85)</f>
        <v>1.8730769230769231</v>
      </c>
      <c r="D85" s="14">
        <f>AVERAGE('78'!D85,'79'!D85,'80'!D85,'81'!D85,'82'!D85,'83'!D85,'84A'!D85,'84'!D85,'85'!D85,'86'!D85,'87'!D85,'88'!D85,'89'!D85,'91'!D85,'92'!D85,'93'!D85,'94'!D85,'94A'!D85,'95'!D85,'96'!D85,'97'!D85,'98'!D85,'142'!D85,'143'!D85,'90'!D85,'93A'!D85)</f>
        <v>0.36923076923076931</v>
      </c>
      <c r="E85" s="14">
        <f>AVERAGE('78'!E85,'79'!E85,'80'!E85,'81'!E85,'82'!E85,'83'!E85,'84A'!E85,'84'!E85,'85'!E85,'86'!E85,'87'!E85,'88'!E85,'89'!E85,'91'!E85,'92'!E85,'93'!E85,'94'!E85,'94A'!E85,'95'!E85,'96'!E85,'97'!E85,'98'!E85,'142'!E85,'143'!E85,'90'!E85,'93A'!E85)</f>
        <v>0.68269230769230771</v>
      </c>
      <c r="F85" s="14">
        <f>AVERAGE('78'!F85,'79'!F85,'80'!F85,'81'!F85,'82'!F85,'83'!F85,'84A'!F85,'84'!F85,'85'!F85,'86'!F85,'87'!F85,'88'!F85,'89'!F85,'91'!F85,'92'!F85,'93'!F85,'94'!F85,'94A'!F85,'95'!F85,'96'!F85,'97'!F85,'98'!F85,'142'!F85,'143'!F85,'90'!F85,'93A'!F85)</f>
        <v>1.0903846153846155</v>
      </c>
      <c r="G85" s="14">
        <f>AVERAGE('78'!G85,'79'!G85,'80'!G85,'81'!G85,'82'!G85,'83'!G85,'84A'!G85,'84'!G85,'85'!G85,'86'!G85,'87'!G85,'88'!G85,'89'!G85,'91'!G85,'92'!G85,'93'!G85,'94'!G85,'94A'!G85,'95'!G85,'96'!G85,'97'!G85,'98'!G85,'142'!G85,'143'!G85,'90'!G85,'93A'!G85)</f>
        <v>0.13269230769230769</v>
      </c>
      <c r="H85" s="14">
        <f>AVERAGE('78'!H85,'79'!H85,'80'!H85,'81'!H85,'82'!H85,'83'!H85,'84A'!H85,'84'!H85,'85'!H85,'86'!H85,'87'!H85,'88'!H85,'89'!H85,'91'!H85,'92'!H85,'93'!H85,'94'!H85,'94A'!H85,'95'!H85,'96'!H85,'97'!H85,'98'!H85,'142'!H85,'143'!H85,'90'!H85,'93A'!H85)</f>
        <v>0.72500000000000009</v>
      </c>
      <c r="I85" s="14">
        <f>AVERAGE('78'!I85,'79'!I85,'80'!I85,'81'!I85,'82'!I85,'83'!I85,'84A'!I85,'84'!I85,'85'!I85,'86'!I85,'87'!I85,'88'!I85,'89'!I85,'91'!I85,'92'!I85,'93'!I85,'94'!I85,'94A'!I85,'95'!I85,'96'!I85,'97'!I85,'98'!I85,'142'!I85,'143'!I85,'90'!I85,'93A'!I85)</f>
        <v>1.1711538461538462</v>
      </c>
      <c r="J85" s="14">
        <f>AVERAGE('78'!J85,'79'!J85,'80'!J85,'81'!J85,'82'!J85,'83'!J85,'84A'!J85,'84'!J85,'85'!J85,'86'!J85,'87'!J85,'88'!J85,'89'!J85,'91'!J85,'92'!J85,'93'!J85,'94'!J85,'94A'!J85,'95'!J85,'96'!J85,'97'!J85,'98'!J85,'142'!J85,'143'!J85,'90'!J85,'93A'!J85)</f>
        <v>1.8192307692307692</v>
      </c>
      <c r="K85" s="14">
        <f>AVERAGE('78'!K85,'79'!K85,'80'!K85,'81'!K85,'82'!K85,'83'!K85,'84A'!K85,'84'!K85,'85'!K85,'86'!K85,'87'!K85,'88'!K85,'89'!K85,'91'!K85,'92'!K85,'93'!K85,'94'!K85,'94A'!K85,'95'!K85,'96'!K85,'97'!K85,'98'!K85,'142'!K85,'143'!K85,'90'!K85,'93A'!K85)</f>
        <v>0.57115384615384612</v>
      </c>
      <c r="L85" s="14">
        <f>AVERAGE('78'!L85,'79'!L85,'80'!L85,'81'!L85,'82'!L85,'83'!L85,'84A'!L85,'84'!L85,'85'!L85,'86'!L85,'87'!L85,'88'!L85,'89'!L85,'91'!L85,'92'!L85,'93'!L85,'94'!L85,'94A'!L85,'95'!L85,'96'!L85,'97'!L85,'98'!L85,'142'!L85,'143'!L85,'90'!L85,'93A'!L85)</f>
        <v>1.6692307692307691</v>
      </c>
      <c r="M85" s="14">
        <f>AVERAGE('78'!M85,'79'!M85,'80'!M85,'81'!M85,'82'!M85,'83'!M85,'84A'!M85,'84'!M85,'85'!M85,'86'!M85,'87'!M85,'88'!M85,'89'!M85,'91'!M85,'92'!M85,'93'!M85,'94'!M85,'94A'!M85,'95'!M85,'96'!M85,'97'!M85,'98'!M85,'142'!M85,'143'!M85,'90'!M85,'93A'!M85)</f>
        <v>2.1346153846153846</v>
      </c>
      <c r="N85" s="14">
        <f>AVERAGE('78'!N85,'79'!N85,'80'!N85,'81'!N85,'82'!N85,'83'!N85,'84A'!N85,'84'!N85,'85'!N85,'86'!N85,'87'!N85,'88'!N85,'89'!N85,'91'!N85,'92'!N85,'93'!N85,'94'!N85,'94A'!N85,'95'!N85,'96'!N85,'97'!N85,'98'!N85,'142'!N85,'143'!N85,'90'!N85,'93A'!N85)</f>
        <v>1.9230769230769232E-2</v>
      </c>
      <c r="O85" s="14">
        <f>AVERAGE('78'!O85,'79'!O85,'80'!O85,'81'!O85,'82'!O85,'83'!O85,'84A'!O85,'84'!O85,'85'!O85,'86'!O85,'87'!O85,'88'!O85,'89'!O85,'91'!O85,'92'!O85,'93'!O85,'94'!O85,'94A'!O85,'95'!O85,'96'!O85,'97'!O85,'98'!O85,'142'!O85,'143'!O85,'90'!O85)</f>
        <v>8.94</v>
      </c>
      <c r="P85" s="14">
        <f>AVERAGE('78'!P85,'79'!P85,'80'!P85,'81'!P85,'82'!P85,'83'!P85,'84A'!P85,'84'!P85,'85'!P85,'86'!P85,'87'!P85,'88'!P85,'89'!P85,'91'!P85,'92'!P85,'93'!P85,'94'!P85,'94A'!P85,'95'!P85,'96'!P85,'97'!P85,'98'!P85,'142'!P85,'143'!P85,'90'!P85)</f>
        <v>11.56</v>
      </c>
      <c r="R85" s="2"/>
      <c r="T85"/>
    </row>
    <row r="86" spans="2:20" ht="23.1" customHeight="1" x14ac:dyDescent="0.25">
      <c r="B86" s="20" t="s">
        <v>140</v>
      </c>
      <c r="C86" s="14">
        <f>AVERAGE('78'!C86,'79'!C86,'80'!C86,'81'!C86,'82'!C86,'83'!C86,'84A'!C86,'84'!C86,'85'!C86,'86'!C86,'87'!C86,'88'!C86,'89'!C86,'91'!C86,'92'!C86,'93'!C86,'94'!C86,'94A'!C86,'95'!C86,'96'!C86,'97'!C86,'98'!C86,'142'!C86,'143'!C86,'90'!C86,'93A'!C86)</f>
        <v>1.2365384615384616</v>
      </c>
      <c r="D86" s="14">
        <f>AVERAGE('78'!D86,'79'!D86,'80'!D86,'81'!D86,'82'!D86,'83'!D86,'84A'!D86,'84'!D86,'85'!D86,'86'!D86,'87'!D86,'88'!D86,'89'!D86,'91'!D86,'92'!D86,'93'!D86,'94'!D86,'94A'!D86,'95'!D86,'96'!D86,'97'!D86,'98'!D86,'142'!D86,'143'!D86,'90'!D86,'93A'!D86)</f>
        <v>0.41346153846153844</v>
      </c>
      <c r="E86" s="14">
        <f>AVERAGE('78'!E86,'79'!E86,'80'!E86,'81'!E86,'82'!E86,'83'!E86,'84A'!E86,'84'!E86,'85'!E86,'86'!E86,'87'!E86,'88'!E86,'89'!E86,'91'!E86,'92'!E86,'93'!E86,'94'!E86,'94A'!E86,'95'!E86,'96'!E86,'97'!E86,'98'!E86,'142'!E86,'143'!E86,'90'!E86,'93A'!E86)</f>
        <v>0.6596153846153846</v>
      </c>
      <c r="F86" s="14">
        <f>AVERAGE('78'!F86,'79'!F86,'80'!F86,'81'!F86,'82'!F86,'83'!F86,'84A'!F86,'84'!F86,'85'!F86,'86'!F86,'87'!F86,'88'!F86,'89'!F86,'91'!F86,'92'!F86,'93'!F86,'94'!F86,'94A'!F86,'95'!F86,'96'!F86,'97'!F86,'98'!F86,'142'!F86,'143'!F86,'90'!F86,'93A'!F86)</f>
        <v>0.6711538461538461</v>
      </c>
      <c r="G86" s="14">
        <f>AVERAGE('78'!G86,'79'!G86,'80'!G86,'81'!G86,'82'!G86,'83'!G86,'84A'!G86,'84'!G86,'85'!G86,'86'!G86,'87'!G86,'88'!G86,'89'!G86,'91'!G86,'92'!G86,'93'!G86,'94'!G86,'94A'!G86,'95'!G86,'96'!G86,'97'!G86,'98'!G86,'142'!G86,'143'!G86,'90'!G86,'93A'!G86)</f>
        <v>0.16923076923076924</v>
      </c>
      <c r="H86" s="14">
        <f>AVERAGE('78'!H86,'79'!H86,'80'!H86,'81'!H86,'82'!H86,'83'!H86,'84A'!H86,'84'!H86,'85'!H86,'86'!H86,'87'!H86,'88'!H86,'89'!H86,'91'!H86,'92'!H86,'93'!H86,'94'!H86,'94A'!H86,'95'!H86,'96'!H86,'97'!H86,'98'!H86,'142'!H86,'143'!H86,'90'!H86,'93A'!H86)</f>
        <v>0.53846153846153844</v>
      </c>
      <c r="I86" s="14">
        <f>AVERAGE('78'!I86,'79'!I86,'80'!I86,'81'!I86,'82'!I86,'83'!I86,'84A'!I86,'84'!I86,'85'!I86,'86'!I86,'87'!I86,'88'!I86,'89'!I86,'91'!I86,'92'!I86,'93'!I86,'94'!I86,'94A'!I86,'95'!I86,'96'!I86,'97'!I86,'98'!I86,'142'!I86,'143'!I86,'90'!I86,'93A'!I86)</f>
        <v>0.75</v>
      </c>
      <c r="J86" s="14">
        <f>AVERAGE('78'!J86,'79'!J86,'80'!J86,'81'!J86,'82'!J86,'83'!J86,'84A'!J86,'84'!J86,'85'!J86,'86'!J86,'87'!J86,'88'!J86,'89'!J86,'91'!J86,'92'!J86,'93'!J86,'94'!J86,'94A'!J86,'95'!J86,'96'!J86,'97'!J86,'98'!J86,'142'!J86,'143'!J86,'90'!J86,'93A'!J86)</f>
        <v>2.0115384615384615</v>
      </c>
      <c r="K86" s="14">
        <f>AVERAGE('78'!K86,'79'!K86,'80'!K86,'81'!K86,'82'!K86,'83'!K86,'84A'!K86,'84'!K86,'85'!K86,'86'!K86,'87'!K86,'88'!K86,'89'!K86,'91'!K86,'92'!K86,'93'!K86,'94'!K86,'94A'!K86,'95'!K86,'96'!K86,'97'!K86,'98'!K86,'142'!K86,'143'!K86,'90'!K86,'93A'!K86)</f>
        <v>0.66346153846153844</v>
      </c>
      <c r="L86" s="14">
        <f>AVERAGE('78'!L86,'79'!L86,'80'!L86,'81'!L86,'82'!L86,'83'!L86,'84A'!L86,'84'!L86,'85'!L86,'86'!L86,'87'!L86,'88'!L86,'89'!L86,'91'!L86,'92'!L86,'93'!L86,'94'!L86,'94A'!L86,'95'!L86,'96'!L86,'97'!L86,'98'!L86,'142'!L86,'143'!L86,'90'!L86,'93A'!L86)</f>
        <v>2.1788461538461537</v>
      </c>
      <c r="M86" s="14">
        <f>AVERAGE('78'!M86,'79'!M86,'80'!M86,'81'!M86,'82'!M86,'83'!M86,'84A'!M86,'84'!M86,'85'!M86,'86'!M86,'87'!M86,'88'!M86,'89'!M86,'91'!M86,'92'!M86,'93'!M86,'94'!M86,'94A'!M86,'95'!M86,'96'!M86,'97'!M86,'98'!M86,'142'!M86,'143'!M86,'90'!M86,'93A'!M86)</f>
        <v>1.7115384615384615</v>
      </c>
      <c r="N86" s="14">
        <f>AVERAGE('78'!N86,'79'!N86,'80'!N86,'81'!N86,'82'!N86,'83'!N86,'84A'!N86,'84'!N86,'85'!N86,'86'!N86,'87'!N86,'88'!N86,'89'!N86,'91'!N86,'92'!N86,'93'!N86,'94'!N86,'94A'!N86,'95'!N86,'96'!N86,'97'!N86,'98'!N86,'142'!N86,'143'!N86,'90'!N86,'93A'!N86)</f>
        <v>0</v>
      </c>
      <c r="O86" s="14">
        <f>AVERAGE('78'!O86,'79'!O86,'80'!O86,'81'!O86,'82'!O86,'83'!O86,'84A'!O86,'84'!O86,'85'!O86,'86'!O86,'87'!O86,'88'!O86,'89'!O86,'91'!O86,'92'!O86,'93'!O86,'94'!O86,'94A'!O86,'95'!O86,'96'!O86,'97'!O86,'98'!O86,'142'!O86,'143'!O86,'90'!O86)</f>
        <v>8.5</v>
      </c>
      <c r="P86" s="14">
        <f>AVERAGE('78'!P86,'79'!P86,'80'!P86,'81'!P86,'82'!P86,'83'!P86,'84A'!P86,'84'!P86,'85'!P86,'86'!P86,'87'!P86,'88'!P86,'89'!P86,'91'!P86,'92'!P86,'93'!P86,'94'!P86,'94A'!P86,'95'!P86,'96'!P86,'97'!P86,'98'!P86,'142'!P86,'143'!P86,'90'!P86)</f>
        <v>10.6</v>
      </c>
      <c r="R86" s="2"/>
      <c r="T86"/>
    </row>
    <row r="87" spans="2:20" ht="23.1" customHeight="1" x14ac:dyDescent="0.25">
      <c r="B87" s="13" t="s">
        <v>141</v>
      </c>
      <c r="C87" s="14">
        <f>AVERAGE('78'!C87,'79'!C87,'80'!C87,'81'!C87,'82'!C87,'83'!C87,'84A'!C87,'84'!C87,'85'!C87,'86'!C87,'87'!C87,'88'!C87,'89'!C87,'91'!C87,'92'!C87,'93'!C87,'94'!C87,'94A'!C87,'95'!C87,'96'!C87,'97'!C87,'98'!C87,'142'!C87,'143'!C87,'90'!C87,'93A'!C87)</f>
        <v>1.1634615384615385</v>
      </c>
      <c r="D87" s="14">
        <f>AVERAGE('78'!D87,'79'!D87,'80'!D87,'81'!D87,'82'!D87,'83'!D87,'84A'!D87,'84'!D87,'85'!D87,'86'!D87,'87'!D87,'88'!D87,'89'!D87,'91'!D87,'92'!D87,'93'!D87,'94'!D87,'94A'!D87,'95'!D87,'96'!D87,'97'!D87,'98'!D87,'142'!D87,'143'!D87,'90'!D87,'93A'!D87)</f>
        <v>0.48076923076923078</v>
      </c>
      <c r="E87" s="14">
        <f>AVERAGE('78'!E87,'79'!E87,'80'!E87,'81'!E87,'82'!E87,'83'!E87,'84A'!E87,'84'!E87,'85'!E87,'86'!E87,'87'!E87,'88'!E87,'89'!E87,'91'!E87,'92'!E87,'93'!E87,'94'!E87,'94A'!E87,'95'!E87,'96'!E87,'97'!E87,'98'!E87,'142'!E87,'143'!E87,'90'!E87,'93A'!E87)</f>
        <v>0.54230769230769227</v>
      </c>
      <c r="F87" s="14">
        <f>AVERAGE('78'!F87,'79'!F87,'80'!F87,'81'!F87,'82'!F87,'83'!F87,'84A'!F87,'84'!F87,'85'!F87,'86'!F87,'87'!F87,'88'!F87,'89'!F87,'91'!F87,'92'!F87,'93'!F87,'94'!F87,'94A'!F87,'95'!F87,'96'!F87,'97'!F87,'98'!F87,'142'!F87,'143'!F87,'90'!F87,'93A'!F87)</f>
        <v>0.92884615384615377</v>
      </c>
      <c r="G87" s="14">
        <f>AVERAGE('78'!G87,'79'!G87,'80'!G87,'81'!G87,'82'!G87,'83'!G87,'84A'!G87,'84'!G87,'85'!G87,'86'!G87,'87'!G87,'88'!G87,'89'!G87,'91'!G87,'92'!G87,'93'!G87,'94'!G87,'94A'!G87,'95'!G87,'96'!G87,'97'!G87,'98'!G87,'142'!G87,'143'!G87,'90'!G87,'93A'!G87)</f>
        <v>0.13269230769230769</v>
      </c>
      <c r="H87" s="14">
        <f>AVERAGE('78'!H87,'79'!H87,'80'!H87,'81'!H87,'82'!H87,'83'!H87,'84A'!H87,'84'!H87,'85'!H87,'86'!H87,'87'!H87,'88'!H87,'89'!H87,'91'!H87,'92'!H87,'93'!H87,'94'!H87,'94A'!H87,'95'!H87,'96'!H87,'97'!H87,'98'!H87,'142'!H87,'143'!H87,'90'!H87,'93A'!H87)</f>
        <v>0.51538461538461544</v>
      </c>
      <c r="I87" s="14">
        <f>AVERAGE('78'!I87,'79'!I87,'80'!I87,'81'!I87,'82'!I87,'83'!I87,'84A'!I87,'84'!I87,'85'!I87,'86'!I87,'87'!I87,'88'!I87,'89'!I87,'91'!I87,'92'!I87,'93'!I87,'94'!I87,'94A'!I87,'95'!I87,'96'!I87,'97'!I87,'98'!I87,'142'!I87,'143'!I87,'90'!I87,'93A'!I87)</f>
        <v>0.92307692307692313</v>
      </c>
      <c r="J87" s="14">
        <f>AVERAGE('78'!J87,'79'!J87,'80'!J87,'81'!J87,'82'!J87,'83'!J87,'84A'!J87,'84'!J87,'85'!J87,'86'!J87,'87'!J87,'88'!J87,'89'!J87,'91'!J87,'92'!J87,'93'!J87,'94'!J87,'94A'!J87,'95'!J87,'96'!J87,'97'!J87,'98'!J87,'142'!J87,'143'!J87,'90'!J87,'93A'!J87)</f>
        <v>1.9134615384615385</v>
      </c>
      <c r="K87" s="14">
        <f>AVERAGE('78'!K87,'79'!K87,'80'!K87,'81'!K87,'82'!K87,'83'!K87,'84A'!K87,'84'!K87,'85'!K87,'86'!K87,'87'!K87,'88'!K87,'89'!K87,'91'!K87,'92'!K87,'93'!K87,'94'!K87,'94A'!K87,'95'!K87,'96'!K87,'97'!K87,'98'!K87,'142'!K87,'143'!K87,'90'!K87,'93A'!K87)</f>
        <v>0.45769230769230773</v>
      </c>
      <c r="L87" s="14">
        <f>AVERAGE('78'!L87,'79'!L87,'80'!L87,'81'!L87,'82'!L87,'83'!L87,'84A'!L87,'84'!L87,'85'!L87,'86'!L87,'87'!L87,'88'!L87,'89'!L87,'91'!L87,'92'!L87,'93'!L87,'94'!L87,'94A'!L87,'95'!L87,'96'!L87,'97'!L87,'98'!L87,'142'!L87,'143'!L87,'90'!L87,'93A'!L87)</f>
        <v>2.0846153846153848</v>
      </c>
      <c r="M87" s="14">
        <f>AVERAGE('78'!M87,'79'!M87,'80'!M87,'81'!M87,'82'!M87,'83'!M87,'84A'!M87,'84'!M87,'85'!M87,'86'!M87,'87'!M87,'88'!M87,'89'!M87,'91'!M87,'92'!M87,'93'!M87,'94'!M87,'94A'!M87,'95'!M87,'96'!M87,'97'!M87,'98'!M87,'142'!M87,'143'!M87,'90'!M87,'93A'!M87)</f>
        <v>1.5961538461538463</v>
      </c>
      <c r="N87" s="14">
        <f>AVERAGE('78'!N87,'79'!N87,'80'!N87,'81'!N87,'82'!N87,'83'!N87,'84A'!N87,'84'!N87,'85'!N87,'86'!N87,'87'!N87,'88'!N87,'89'!N87,'91'!N87,'92'!N87,'93'!N87,'94'!N87,'94A'!N87,'95'!N87,'96'!N87,'97'!N87,'98'!N87,'142'!N87,'143'!N87,'90'!N87,'93A'!N87)</f>
        <v>0</v>
      </c>
      <c r="O87" s="14">
        <f>AVERAGE('78'!O87,'79'!O87,'80'!O87,'81'!O87,'82'!O87,'83'!O87,'84A'!O87,'84'!O87,'85'!O87,'86'!O87,'87'!O87,'88'!O87,'89'!O87,'91'!O87,'92'!O87,'93'!O87,'94'!O87,'94A'!O87,'95'!O87,'96'!O87,'97'!O87,'98'!O87,'142'!O87,'143'!O87,'90'!O87)</f>
        <v>7.82</v>
      </c>
      <c r="P87" s="14">
        <f>AVERAGE('78'!P87,'79'!P87,'80'!P87,'81'!P87,'82'!P87,'83'!P87,'84A'!P87,'84'!P87,'85'!P87,'86'!P87,'87'!P87,'88'!P87,'89'!P87,'91'!P87,'92'!P87,'93'!P87,'94'!P87,'94A'!P87,'95'!P87,'96'!P87,'97'!P87,'98'!P87,'142'!P87,'143'!P87,'90'!P87)</f>
        <v>9.7799999999999994</v>
      </c>
      <c r="R87" s="2"/>
      <c r="T87"/>
    </row>
    <row r="88" spans="2:20" ht="23.1" customHeight="1" x14ac:dyDescent="0.25">
      <c r="B88" s="33" t="s">
        <v>142</v>
      </c>
      <c r="C88" s="14">
        <f>AVERAGE('78'!C88,'79'!C88,'80'!C88,'81'!C88,'82'!C88,'83'!C88,'84A'!C88,'84'!C88,'85'!C88,'86'!C88,'87'!C88,'88'!C88,'89'!C88,'91'!C88,'92'!C88,'93'!C88,'94'!C88,'94A'!C88,'95'!C88,'96'!C88,'97'!C88,'98'!C88,'142'!C88,'143'!C88,'90'!C88,'93A'!C88)</f>
        <v>0.67307692307692313</v>
      </c>
      <c r="D88" s="14">
        <f>AVERAGE('78'!D88,'79'!D88,'80'!D88,'81'!D88,'82'!D88,'83'!D88,'84A'!D88,'84'!D88,'85'!D88,'86'!D88,'87'!D88,'88'!D88,'89'!D88,'91'!D88,'92'!D88,'93'!D88,'94'!D88,'94A'!D88,'95'!D88,'96'!D88,'97'!D88,'98'!D88,'142'!D88,'143'!D88,'90'!D88,'93A'!D88)</f>
        <v>0.13461538461538461</v>
      </c>
      <c r="E88" s="14">
        <f>AVERAGE('78'!E88,'79'!E88,'80'!E88,'81'!E88,'82'!E88,'83'!E88,'84A'!E88,'84'!E88,'85'!E88,'86'!E88,'87'!E88,'88'!E88,'89'!E88,'91'!E88,'92'!E88,'93'!E88,'94'!E88,'94A'!E88,'95'!E88,'96'!E88,'97'!E88,'98'!E88,'142'!E88,'143'!E88,'90'!E88,'93A'!E88)</f>
        <v>0.4211538461538461</v>
      </c>
      <c r="F88" s="14">
        <f>AVERAGE('78'!F88,'79'!F88,'80'!F88,'81'!F88,'82'!F88,'83'!F88,'84A'!F88,'84'!F88,'85'!F88,'86'!F88,'87'!F88,'88'!F88,'89'!F88,'91'!F88,'92'!F88,'93'!F88,'94'!F88,'94A'!F88,'95'!F88,'96'!F88,'97'!F88,'98'!F88,'142'!F88,'143'!F88,'90'!F88,'93A'!F88)</f>
        <v>0.7846153846153846</v>
      </c>
      <c r="G88" s="14">
        <f>AVERAGE('78'!G88,'79'!G88,'80'!G88,'81'!G88,'82'!G88,'83'!G88,'84A'!G88,'84'!G88,'85'!G88,'86'!G88,'87'!G88,'88'!G88,'89'!G88,'91'!G88,'92'!G88,'93'!G88,'94'!G88,'94A'!G88,'95'!G88,'96'!G88,'97'!G88,'98'!G88,'142'!G88,'143'!G88,'90'!G88,'93A'!G88)</f>
        <v>0.21153846153846154</v>
      </c>
      <c r="H88" s="14">
        <f>AVERAGE('78'!H88,'79'!H88,'80'!H88,'81'!H88,'82'!H88,'83'!H88,'84A'!H88,'84'!H88,'85'!H88,'86'!H88,'87'!H88,'88'!H88,'89'!H88,'91'!H88,'92'!H88,'93'!H88,'94'!H88,'94A'!H88,'95'!H88,'96'!H88,'97'!H88,'98'!H88,'142'!H88,'143'!H88,'90'!H88,'93A'!H88)</f>
        <v>0.47884615384615381</v>
      </c>
      <c r="I88" s="14">
        <f>AVERAGE('78'!I88,'79'!I88,'80'!I88,'81'!I88,'82'!I88,'83'!I88,'84A'!I88,'84'!I88,'85'!I88,'86'!I88,'87'!I88,'88'!I88,'89'!I88,'91'!I88,'92'!I88,'93'!I88,'94'!I88,'94A'!I88,'95'!I88,'96'!I88,'97'!I88,'98'!I88,'142'!I88,'143'!I88,'90'!I88,'93A'!I88)</f>
        <v>1.2115384615384615</v>
      </c>
      <c r="J88" s="14">
        <f>AVERAGE('78'!J88,'79'!J88,'80'!J88,'81'!J88,'82'!J88,'83'!J88,'84A'!J88,'84'!J88,'85'!J88,'86'!J88,'87'!J88,'88'!J88,'89'!J88,'91'!J88,'92'!J88,'93'!J88,'94'!J88,'94A'!J88,'95'!J88,'96'!J88,'97'!J88,'98'!J88,'142'!J88,'143'!J88,'90'!J88,'93A'!J88)</f>
        <v>1.3326923076923076</v>
      </c>
      <c r="K88" s="14">
        <f>AVERAGE('78'!K88,'79'!K88,'80'!K88,'81'!K88,'82'!K88,'83'!K88,'84A'!K88,'84'!K88,'85'!K88,'86'!K88,'87'!K88,'88'!K88,'89'!K88,'91'!K88,'92'!K88,'93'!K88,'94'!K88,'94A'!K88,'95'!K88,'96'!K88,'97'!K88,'98'!K88,'142'!K88,'143'!K88,'90'!K88,'93A'!K88)</f>
        <v>0.8</v>
      </c>
      <c r="L88" s="14">
        <f>AVERAGE('78'!L88,'79'!L88,'80'!L88,'81'!L88,'82'!L88,'83'!L88,'84A'!L88,'84'!L88,'85'!L88,'86'!L88,'87'!L88,'88'!L88,'89'!L88,'91'!L88,'92'!L88,'93'!L88,'94'!L88,'94A'!L88,'95'!L88,'96'!L88,'97'!L88,'98'!L88,'142'!L88,'143'!L88,'90'!L88,'93A'!L88)</f>
        <v>2.4288461538461537</v>
      </c>
      <c r="M88" s="14">
        <f>AVERAGE('78'!M88,'79'!M88,'80'!M88,'81'!M88,'82'!M88,'83'!M88,'84A'!M88,'84'!M88,'85'!M88,'86'!M88,'87'!M88,'88'!M88,'89'!M88,'91'!M88,'92'!M88,'93'!M88,'94'!M88,'94A'!M88,'95'!M88,'96'!M88,'97'!M88,'98'!M88,'142'!M88,'143'!M88,'90'!M88,'93A'!M88)</f>
        <v>1.2423076923076921</v>
      </c>
      <c r="N88" s="14">
        <f>AVERAGE('78'!N88,'79'!N88,'80'!N88,'81'!N88,'82'!N88,'83'!N88,'84A'!N88,'84'!N88,'85'!N88,'86'!N88,'87'!N88,'88'!N88,'89'!N88,'91'!N88,'92'!N88,'93'!N88,'94'!N88,'94A'!N88,'95'!N88,'96'!N88,'97'!N88,'98'!N88,'142'!N88,'143'!N88,'90'!N88,'93A'!N88)</f>
        <v>0</v>
      </c>
      <c r="O88" s="14">
        <f>AVERAGE('78'!O88,'79'!O88,'80'!O88,'81'!O88,'82'!O88,'83'!O88,'84A'!O88,'84'!O88,'85'!O88,'86'!O88,'87'!O88,'88'!O88,'89'!O88,'91'!O88,'92'!O88,'93'!O88,'94'!O88,'94A'!O88,'95'!O88,'96'!O88,'97'!O88,'98'!O88,'142'!O88,'143'!O88,'90'!O88)</f>
        <v>7.44</v>
      </c>
      <c r="P88" s="14">
        <f>AVERAGE('78'!P88,'79'!P88,'80'!P88,'81'!P88,'82'!P88,'83'!P88,'84A'!P88,'84'!P88,'85'!P88,'86'!P88,'87'!P88,'88'!P88,'89'!P88,'91'!P88,'92'!P88,'93'!P88,'94'!P88,'94A'!P88,'95'!P88,'96'!P88,'97'!P88,'98'!P88,'142'!P88,'143'!P88,'90'!P88)</f>
        <v>8.92</v>
      </c>
      <c r="R88" s="2"/>
      <c r="T88"/>
    </row>
    <row r="89" spans="2:20" ht="23.1" customHeight="1" x14ac:dyDescent="0.25">
      <c r="B89" s="13" t="s">
        <v>143</v>
      </c>
      <c r="C89" s="14">
        <f>AVERAGE('78'!C89,'79'!C89,'80'!C89,'81'!C89,'82'!C89,'83'!C89,'84A'!C89,'84'!C89,'85'!C89,'86'!C89,'87'!C89,'88'!C89,'89'!C89,'91'!C89,'92'!C89,'93'!C89,'94'!C89,'94A'!C89,'95'!C89,'96'!C89,'97'!C89,'98'!C89,'142'!C89,'143'!C89,'90'!C89,'93A'!C89)</f>
        <v>0.97692307692307689</v>
      </c>
      <c r="D89" s="14">
        <f>AVERAGE('78'!D89,'79'!D89,'80'!D89,'81'!D89,'82'!D89,'83'!D89,'84A'!D89,'84'!D89,'85'!D89,'86'!D89,'87'!D89,'88'!D89,'89'!D89,'91'!D89,'92'!D89,'93'!D89,'94'!D89,'94A'!D89,'95'!D89,'96'!D89,'97'!D89,'98'!D89,'142'!D89,'143'!D89,'90'!D89,'93A'!D89)</f>
        <v>0.16923076923076924</v>
      </c>
      <c r="E89" s="14">
        <f>AVERAGE('78'!E89,'79'!E89,'80'!E89,'81'!E89,'82'!E89,'83'!E89,'84A'!E89,'84'!E89,'85'!E89,'86'!E89,'87'!E89,'88'!E89,'89'!E89,'91'!E89,'92'!E89,'93'!E89,'94'!E89,'94A'!E89,'95'!E89,'96'!E89,'97'!E89,'98'!E89,'142'!E89,'143'!E89,'90'!E89,'93A'!E89)</f>
        <v>0.36538461538461536</v>
      </c>
      <c r="F89" s="14">
        <f>AVERAGE('78'!F89,'79'!F89,'80'!F89,'81'!F89,'82'!F89,'83'!F89,'84A'!F89,'84'!F89,'85'!F89,'86'!F89,'87'!F89,'88'!F89,'89'!F89,'91'!F89,'92'!F89,'93'!F89,'94'!F89,'94A'!F89,'95'!F89,'96'!F89,'97'!F89,'98'!F89,'142'!F89,'143'!F89,'90'!F89,'93A'!F89)</f>
        <v>0.72115384615384615</v>
      </c>
      <c r="G89" s="14">
        <f>AVERAGE('78'!G89,'79'!G89,'80'!G89,'81'!G89,'82'!G89,'83'!G89,'84A'!G89,'84'!G89,'85'!G89,'86'!G89,'87'!G89,'88'!G89,'89'!G89,'91'!G89,'92'!G89,'93'!G89,'94'!G89,'94A'!G89,'95'!G89,'96'!G89,'97'!G89,'98'!G89,'142'!G89,'143'!G89,'90'!G89,'93A'!G89)</f>
        <v>0.20961538461538462</v>
      </c>
      <c r="H89" s="14">
        <f>AVERAGE('78'!H89,'79'!H89,'80'!H89,'81'!H89,'82'!H89,'83'!H89,'84A'!H89,'84'!H89,'85'!H89,'86'!H89,'87'!H89,'88'!H89,'89'!H89,'91'!H89,'92'!H89,'93'!H89,'94'!H89,'94A'!H89,'95'!H89,'96'!H89,'97'!H89,'98'!H89,'142'!H89,'143'!H89,'90'!H89,'93A'!H89)</f>
        <v>0.71153846153846156</v>
      </c>
      <c r="I89" s="14">
        <f>AVERAGE('78'!I89,'79'!I89,'80'!I89,'81'!I89,'82'!I89,'83'!I89,'84A'!I89,'84'!I89,'85'!I89,'86'!I89,'87'!I89,'88'!I89,'89'!I89,'91'!I89,'92'!I89,'93'!I89,'94'!I89,'94A'!I89,'95'!I89,'96'!I89,'97'!I89,'98'!I89,'142'!I89,'143'!I89,'90'!I89,'93A'!I89)</f>
        <v>1.1615384615384614</v>
      </c>
      <c r="J89" s="14">
        <f>AVERAGE('78'!J89,'79'!J89,'80'!J89,'81'!J89,'82'!J89,'83'!J89,'84A'!J89,'84'!J89,'85'!J89,'86'!J89,'87'!J89,'88'!J89,'89'!J89,'91'!J89,'92'!J89,'93'!J89,'94'!J89,'94A'!J89,'95'!J89,'96'!J89,'97'!J89,'98'!J89,'142'!J89,'143'!J89,'90'!J89,'93A'!J89)</f>
        <v>0.99230769230769234</v>
      </c>
      <c r="K89" s="14">
        <f>AVERAGE('78'!K89,'79'!K89,'80'!K89,'81'!K89,'82'!K89,'83'!K89,'84A'!K89,'84'!K89,'85'!K89,'86'!K89,'87'!K89,'88'!K89,'89'!K89,'91'!K89,'92'!K89,'93'!K89,'94'!K89,'94A'!K89,'95'!K89,'96'!K89,'97'!K89,'98'!K89,'142'!K89,'143'!K89,'90'!K89,'93A'!K89)</f>
        <v>0.66153846153846152</v>
      </c>
      <c r="L89" s="14">
        <f>AVERAGE('78'!L89,'79'!L89,'80'!L89,'81'!L89,'82'!L89,'83'!L89,'84A'!L89,'84'!L89,'85'!L89,'86'!L89,'87'!L89,'88'!L89,'89'!L89,'91'!L89,'92'!L89,'93'!L89,'94'!L89,'94A'!L89,'95'!L89,'96'!L89,'97'!L89,'98'!L89,'142'!L89,'143'!L89,'90'!L89,'93A'!L89)</f>
        <v>1.875</v>
      </c>
      <c r="M89" s="14">
        <f>AVERAGE('78'!M89,'79'!M89,'80'!M89,'81'!M89,'82'!M89,'83'!M89,'84A'!M89,'84'!M89,'85'!M89,'86'!M89,'87'!M89,'88'!M89,'89'!M89,'91'!M89,'92'!M89,'93'!M89,'94'!M89,'94A'!M89,'95'!M89,'96'!M89,'97'!M89,'98'!M89,'142'!M89,'143'!M89,'90'!M89,'93A'!M89)</f>
        <v>1.0769230769230769</v>
      </c>
      <c r="N89" s="14">
        <f>AVERAGE('78'!N89,'79'!N89,'80'!N89,'81'!N89,'82'!N89,'83'!N89,'84A'!N89,'84'!N89,'85'!N89,'86'!N89,'87'!N89,'88'!N89,'89'!N89,'91'!N89,'92'!N89,'93'!N89,'94'!N89,'94A'!N89,'95'!N89,'96'!N89,'97'!N89,'98'!N89,'142'!N89,'143'!N89,'90'!N89,'93A'!N89)</f>
        <v>0</v>
      </c>
      <c r="O89" s="14">
        <f>AVERAGE('78'!O89,'79'!O89,'80'!O89,'81'!O89,'82'!O89,'83'!O89,'84A'!O89,'84'!O89,'85'!O89,'86'!O89,'87'!O89,'88'!O89,'89'!O89,'91'!O89,'92'!O89,'93'!O89,'94'!O89,'94A'!O89,'95'!O89,'96'!O89,'97'!O89,'98'!O89,'142'!O89,'143'!O89,'90'!O89)</f>
        <v>7.08</v>
      </c>
      <c r="P89" s="14">
        <f>AVERAGE('78'!P89,'79'!P89,'80'!P89,'81'!P89,'82'!P89,'83'!P89,'84A'!P89,'84'!P89,'85'!P89,'86'!P89,'87'!P89,'88'!P89,'89'!P89,'91'!P89,'92'!P89,'93'!P89,'94'!P89,'94A'!P89,'95'!P89,'96'!P89,'97'!P89,'98'!P89,'142'!P89,'143'!P89,'90'!P89)</f>
        <v>8.52</v>
      </c>
      <c r="R89" s="2"/>
      <c r="T89"/>
    </row>
    <row r="90" spans="2:20" ht="23.1" customHeight="1" x14ac:dyDescent="0.25">
      <c r="B90" s="20" t="s">
        <v>144</v>
      </c>
      <c r="C90" s="14">
        <f>AVERAGE('78'!C90,'79'!C90,'80'!C90,'81'!C90,'82'!C90,'83'!C90,'84A'!C90,'84'!C90,'85'!C90,'86'!C90,'87'!C90,'88'!C90,'89'!C90,'91'!C90,'92'!C90,'93'!C90,'94'!C90,'94A'!C90,'95'!C90,'96'!C90,'97'!C90,'98'!C90,'142'!C90,'143'!C90,'90'!C90,'93A'!C90)</f>
        <v>0.99807692307692308</v>
      </c>
      <c r="D90" s="14">
        <f>AVERAGE('78'!D90,'79'!D90,'80'!D90,'81'!D90,'82'!D90,'83'!D90,'84A'!D90,'84'!D90,'85'!D90,'86'!D90,'87'!D90,'88'!D90,'89'!D90,'91'!D90,'92'!D90,'93'!D90,'94'!D90,'94A'!D90,'95'!D90,'96'!D90,'97'!D90,'98'!D90,'142'!D90,'143'!D90,'90'!D90,'93A'!D90)</f>
        <v>0.37692307692307697</v>
      </c>
      <c r="E90" s="14">
        <f>AVERAGE('78'!E90,'79'!E90,'80'!E90,'81'!E90,'82'!E90,'83'!E90,'84A'!E90,'84'!E90,'85'!E90,'86'!E90,'87'!E90,'88'!E90,'89'!E90,'91'!E90,'92'!E90,'93'!E90,'94'!E90,'94A'!E90,'95'!E90,'96'!E90,'97'!E90,'98'!E90,'142'!E90,'143'!E90,'90'!E90,'93A'!E90)</f>
        <v>0.5807692307692307</v>
      </c>
      <c r="F90" s="14">
        <f>AVERAGE('78'!F90,'79'!F90,'80'!F90,'81'!F90,'82'!F90,'83'!F90,'84A'!F90,'84'!F90,'85'!F90,'86'!F90,'87'!F90,'88'!F90,'89'!F90,'91'!F90,'92'!F90,'93'!F90,'94'!F90,'94A'!F90,'95'!F90,'96'!F90,'97'!F90,'98'!F90,'142'!F90,'143'!F90,'90'!F90,'93A'!F90)</f>
        <v>0.97692307692307689</v>
      </c>
      <c r="G90" s="14">
        <f>AVERAGE('78'!G90,'79'!G90,'80'!G90,'81'!G90,'82'!G90,'83'!G90,'84A'!G90,'84'!G90,'85'!G90,'86'!G90,'87'!G90,'88'!G90,'89'!G90,'91'!G90,'92'!G90,'93'!G90,'94'!G90,'94A'!G90,'95'!G90,'96'!G90,'97'!G90,'98'!G90,'142'!G90,'143'!G90,'90'!G90,'93A'!G90)</f>
        <v>0.17115384615384616</v>
      </c>
      <c r="H90" s="14">
        <f>AVERAGE('78'!H90,'79'!H90,'80'!H90,'81'!H90,'82'!H90,'83'!H90,'84A'!H90,'84'!H90,'85'!H90,'86'!H90,'87'!H90,'88'!H90,'89'!H90,'91'!H90,'92'!H90,'93'!H90,'94'!H90,'94A'!H90,'95'!H90,'96'!H90,'97'!H90,'98'!H90,'142'!H90,'143'!H90,'90'!H90,'93A'!H90)</f>
        <v>0.63269230769230766</v>
      </c>
      <c r="I90" s="14">
        <f>AVERAGE('78'!I90,'79'!I90,'80'!I90,'81'!I90,'82'!I90,'83'!I90,'84A'!I90,'84'!I90,'85'!I90,'86'!I90,'87'!I90,'88'!I90,'89'!I90,'91'!I90,'92'!I90,'93'!I90,'94'!I90,'94A'!I90,'95'!I90,'96'!I90,'97'!I90,'98'!I90,'142'!I90,'143'!I90,'90'!I90,'93A'!I90)</f>
        <v>0.99615384615384606</v>
      </c>
      <c r="J90" s="14">
        <f>AVERAGE('78'!J90,'79'!J90,'80'!J90,'81'!J90,'82'!J90,'83'!J90,'84A'!J90,'84'!J90,'85'!J90,'86'!J90,'87'!J90,'88'!J90,'89'!J90,'91'!J90,'92'!J90,'93'!J90,'94'!J90,'94A'!J90,'95'!J90,'96'!J90,'97'!J90,'98'!J90,'142'!J90,'143'!J90,'90'!J90,'93A'!J90)</f>
        <v>1.7192307692307693</v>
      </c>
      <c r="K90" s="14">
        <f>AVERAGE('78'!K90,'79'!K90,'80'!K90,'81'!K90,'82'!K90,'83'!K90,'84A'!K90,'84'!K90,'85'!K90,'86'!K90,'87'!K90,'88'!K90,'89'!K90,'91'!K90,'92'!K90,'93'!K90,'94'!K90,'94A'!K90,'95'!K90,'96'!K90,'97'!K90,'98'!K90,'142'!K90,'143'!K90,'90'!K90,'93A'!K90)</f>
        <v>0.63461538461538458</v>
      </c>
      <c r="L90" s="14">
        <f>AVERAGE('78'!L90,'79'!L90,'80'!L90,'81'!L90,'82'!L90,'83'!L90,'84A'!L90,'84'!L90,'85'!L90,'86'!L90,'87'!L90,'88'!L90,'89'!L90,'91'!L90,'92'!L90,'93'!L90,'94'!L90,'94A'!L90,'95'!L90,'96'!L90,'97'!L90,'98'!L90,'142'!L90,'143'!L90,'90'!L90,'93A'!L90)</f>
        <v>1.6384615384615384</v>
      </c>
      <c r="M90" s="14">
        <f>AVERAGE('78'!M90,'79'!M90,'80'!M90,'81'!M90,'82'!M90,'83'!M90,'84A'!M90,'84'!M90,'85'!M90,'86'!M90,'87'!M90,'88'!M90,'89'!M90,'91'!M90,'92'!M90,'93'!M90,'94'!M90,'94A'!M90,'95'!M90,'96'!M90,'97'!M90,'98'!M90,'142'!M90,'143'!M90,'90'!M90,'93A'!M90)</f>
        <v>1.8076923076923077</v>
      </c>
      <c r="N90" s="14">
        <f>AVERAGE('78'!N90,'79'!N90,'80'!N90,'81'!N90,'82'!N90,'83'!N90,'84A'!N90,'84'!N90,'85'!N90,'86'!N90,'87'!N90,'88'!N90,'89'!N90,'91'!N90,'92'!N90,'93'!N90,'94'!N90,'94A'!N90,'95'!N90,'96'!N90,'97'!N90,'98'!N90,'142'!N90,'143'!N90,'90'!N90,'93A'!N90)</f>
        <v>0</v>
      </c>
      <c r="O90" s="14">
        <f>AVERAGE('78'!O90,'79'!O90,'80'!O90,'81'!O90,'82'!O90,'83'!O90,'84A'!O90,'84'!O90,'85'!O90,'86'!O90,'87'!O90,'88'!O90,'89'!O90,'91'!O90,'92'!O90,'93'!O90,'94'!O90,'94A'!O90,'95'!O90,'96'!O90,'97'!O90,'98'!O90,'142'!O90,'143'!O90,'90'!O90)</f>
        <v>7.8</v>
      </c>
      <c r="P90" s="14">
        <f>AVERAGE('78'!P90,'79'!P90,'80'!P90,'81'!P90,'82'!P90,'83'!P90,'84A'!P90,'84'!P90,'85'!P90,'86'!P90,'87'!P90,'88'!P90,'89'!P90,'91'!P90,'92'!P90,'93'!P90,'94'!P90,'94A'!P90,'95'!P90,'96'!P90,'97'!P90,'98'!P90,'142'!P90,'143'!P90,'90'!P90)</f>
        <v>9.84</v>
      </c>
      <c r="R90" s="2"/>
      <c r="T90"/>
    </row>
    <row r="91" spans="2:20" ht="23.1" customHeight="1" x14ac:dyDescent="0.25">
      <c r="B91" s="13" t="s">
        <v>145</v>
      </c>
      <c r="C91" s="14">
        <f>AVERAGE('78'!C91,'79'!C91,'80'!C91,'81'!C91,'82'!C91,'83'!C91,'84A'!C91,'84'!C91,'85'!C91,'86'!C91,'87'!C91,'88'!C91,'89'!C91,'91'!C91,'92'!C91,'93'!C91,'94'!C91,'94A'!C91,'95'!C91,'96'!C91,'97'!C91,'98'!C91,'142'!C91,'143'!C91,'90'!C91,'93A'!C91)</f>
        <v>0.87884615384615394</v>
      </c>
      <c r="D91" s="14">
        <f>AVERAGE('78'!D91,'79'!D91,'80'!D91,'81'!D91,'82'!D91,'83'!D91,'84A'!D91,'84'!D91,'85'!D91,'86'!D91,'87'!D91,'88'!D91,'89'!D91,'91'!D91,'92'!D91,'93'!D91,'94'!D91,'94A'!D91,'95'!D91,'96'!D91,'97'!D91,'98'!D91,'142'!D91,'143'!D91,'90'!D91,'93A'!D91)</f>
        <v>0.48461538461538461</v>
      </c>
      <c r="E91" s="14">
        <f>AVERAGE('78'!E91,'79'!E91,'80'!E91,'81'!E91,'82'!E91,'83'!E91,'84A'!E91,'84'!E91,'85'!E91,'86'!E91,'87'!E91,'88'!E91,'89'!E91,'91'!E91,'92'!E91,'93'!E91,'94'!E91,'94A'!E91,'95'!E91,'96'!E91,'97'!E91,'98'!E91,'142'!E91,'143'!E91,'90'!E91,'93A'!E91)</f>
        <v>0.28846153846153844</v>
      </c>
      <c r="F91" s="14">
        <f>AVERAGE('78'!F91,'79'!F91,'80'!F91,'81'!F91,'82'!F91,'83'!F91,'84A'!F91,'84'!F91,'85'!F91,'86'!F91,'87'!F91,'88'!F91,'89'!F91,'91'!F91,'92'!F91,'93'!F91,'94'!F91,'94A'!F91,'95'!F91,'96'!F91,'97'!F91,'98'!F91,'142'!F91,'143'!F91,'90'!F91,'93A'!F91)</f>
        <v>0.64999999999999991</v>
      </c>
      <c r="G91" s="14">
        <f>AVERAGE('78'!G91,'79'!G91,'80'!G91,'81'!G91,'82'!G91,'83'!G91,'84A'!G91,'84'!G91,'85'!G91,'86'!G91,'87'!G91,'88'!G91,'89'!G91,'91'!G91,'92'!G91,'93'!G91,'94'!G91,'94A'!G91,'95'!G91,'96'!G91,'97'!G91,'98'!G91,'142'!G91,'143'!G91,'90'!G91,'93A'!G91)</f>
        <v>0.13461538461538461</v>
      </c>
      <c r="H91" s="14">
        <f>AVERAGE('78'!H91,'79'!H91,'80'!H91,'81'!H91,'82'!H91,'83'!H91,'84A'!H91,'84'!H91,'85'!H91,'86'!H91,'87'!H91,'88'!H91,'89'!H91,'91'!H91,'92'!H91,'93'!H91,'94'!H91,'94A'!H91,'95'!H91,'96'!H91,'97'!H91,'98'!H91,'142'!H91,'143'!H91,'90'!H91,'93A'!H91)</f>
        <v>0.50961538461538458</v>
      </c>
      <c r="I91" s="14">
        <f>AVERAGE('78'!I91,'79'!I91,'80'!I91,'81'!I91,'82'!I91,'83'!I91,'84A'!I91,'84'!I91,'85'!I91,'86'!I91,'87'!I91,'88'!I91,'89'!I91,'91'!I91,'92'!I91,'93'!I91,'94'!I91,'94A'!I91,'95'!I91,'96'!I91,'97'!I91,'98'!I91,'142'!I91,'143'!I91,'90'!I91,'93A'!I91)</f>
        <v>0.78846153846153844</v>
      </c>
      <c r="J91" s="14">
        <f>AVERAGE('78'!J91,'79'!J91,'80'!J91,'81'!J91,'82'!J91,'83'!J91,'84A'!J91,'84'!J91,'85'!J91,'86'!J91,'87'!J91,'88'!J91,'89'!J91,'91'!J91,'92'!J91,'93'!J91,'94'!J91,'94A'!J91,'95'!J91,'96'!J91,'97'!J91,'98'!J91,'142'!J91,'143'!J91,'90'!J91,'93A'!J91)</f>
        <v>1.5423076923076924</v>
      </c>
      <c r="K91" s="14">
        <f>AVERAGE('78'!K91,'79'!K91,'80'!K91,'81'!K91,'82'!K91,'83'!K91,'84A'!K91,'84'!K91,'85'!K91,'86'!K91,'87'!K91,'88'!K91,'89'!K91,'91'!K91,'92'!K91,'93'!K91,'94'!K91,'94A'!K91,'95'!K91,'96'!K91,'97'!K91,'98'!K91,'142'!K91,'143'!K91,'90'!K91,'93A'!K91)</f>
        <v>0.63461538461538458</v>
      </c>
      <c r="L91" s="14">
        <f>AVERAGE('78'!L91,'79'!L91,'80'!L91,'81'!L91,'82'!L91,'83'!L91,'84A'!L91,'84'!L91,'85'!L91,'86'!L91,'87'!L91,'88'!L91,'89'!L91,'91'!L91,'92'!L91,'93'!L91,'94'!L91,'94A'!L91,'95'!L91,'96'!L91,'97'!L91,'98'!L91,'142'!L91,'143'!L91,'90'!L91,'93A'!L91)</f>
        <v>2.0576923076923075</v>
      </c>
      <c r="M91" s="14">
        <f>AVERAGE('78'!M91,'79'!M91,'80'!M91,'81'!M91,'82'!M91,'83'!M91,'84A'!M91,'84'!M91,'85'!M91,'86'!M91,'87'!M91,'88'!M91,'89'!M91,'91'!M91,'92'!M91,'93'!M91,'94'!M91,'94A'!M91,'95'!M91,'96'!M91,'97'!M91,'98'!M91,'142'!M91,'143'!M91,'90'!M91,'93A'!M91)</f>
        <v>1.8269230769230769</v>
      </c>
      <c r="N91" s="14">
        <f>AVERAGE('78'!N91,'79'!N91,'80'!N91,'81'!N91,'82'!N91,'83'!N91,'84A'!N91,'84'!N91,'85'!N91,'86'!N91,'87'!N91,'88'!N91,'89'!N91,'91'!N91,'92'!N91,'93'!N91,'94'!N91,'94A'!N91,'95'!N91,'96'!N91,'97'!N91,'98'!N91,'142'!N91,'143'!N91,'90'!N91,'93A'!N91)</f>
        <v>0</v>
      </c>
      <c r="O91" s="14">
        <f>AVERAGE('78'!O91,'79'!O91,'80'!O91,'81'!O91,'82'!O91,'83'!O91,'84A'!O91,'84'!O91,'85'!O91,'86'!O91,'87'!O91,'88'!O91,'89'!O91,'91'!O91,'92'!O91,'93'!O91,'94'!O91,'94A'!O91,'95'!O91,'96'!O91,'97'!O91,'98'!O91,'142'!O91,'143'!O91,'90'!O91)</f>
        <v>6.88</v>
      </c>
      <c r="P91" s="14">
        <f>AVERAGE('78'!P91,'79'!P91,'80'!P91,'81'!P91,'82'!P91,'83'!P91,'84A'!P91,'84'!P91,'85'!P91,'86'!P91,'87'!P91,'88'!P91,'89'!P91,'91'!P91,'92'!P91,'93'!P91,'94'!P91,'94A'!P91,'95'!P91,'96'!P91,'97'!P91,'98'!P91,'142'!P91,'143'!P91,'90'!P91)</f>
        <v>8.94</v>
      </c>
      <c r="R91" s="2"/>
      <c r="T91"/>
    </row>
    <row r="92" spans="2:20" ht="23.1" customHeight="1" x14ac:dyDescent="0.25">
      <c r="B92" s="33" t="s">
        <v>146</v>
      </c>
      <c r="C92" s="14">
        <f>AVERAGE('78'!C92,'79'!C92,'80'!C92,'81'!C92,'82'!C92,'83'!C92,'84A'!C92,'84'!C92,'85'!C92,'86'!C92,'87'!C92,'88'!C92,'89'!C92,'91'!C92,'92'!C92,'93'!C92,'94'!C92,'94A'!C92,'95'!C92,'96'!C92,'97'!C92,'98'!C92,'142'!C92,'143'!C92,'90'!C92,'93A'!C92)</f>
        <v>0.9538461538461539</v>
      </c>
      <c r="D92" s="14">
        <f>AVERAGE('78'!D92,'79'!D92,'80'!D92,'81'!D92,'82'!D92,'83'!D92,'84A'!D92,'84'!D92,'85'!D92,'86'!D92,'87'!D92,'88'!D92,'89'!D92,'91'!D92,'92'!D92,'93'!D92,'94'!D92,'94A'!D92,'95'!D92,'96'!D92,'97'!D92,'98'!D92,'142'!D92,'143'!D92,'90'!D92,'93A'!D92)</f>
        <v>0.27692307692307688</v>
      </c>
      <c r="E92" s="14">
        <f>AVERAGE('78'!E92,'79'!E92,'80'!E92,'81'!E92,'82'!E92,'83'!E92,'84A'!E92,'84'!E92,'85'!E92,'86'!E92,'87'!E92,'88'!E92,'89'!E92,'91'!E92,'92'!E92,'93'!E92,'94'!E92,'94A'!E92,'95'!E92,'96'!E92,'97'!E92,'98'!E92,'142'!E92,'143'!E92,'90'!E92,'93A'!E92)</f>
        <v>0.41153846153846152</v>
      </c>
      <c r="F92" s="14">
        <f>AVERAGE('78'!F92,'79'!F92,'80'!F92,'81'!F92,'82'!F92,'83'!F92,'84A'!F92,'84'!F92,'85'!F92,'86'!F92,'87'!F92,'88'!F92,'89'!F92,'91'!F92,'92'!F92,'93'!F92,'94'!F92,'94A'!F92,'95'!F92,'96'!F92,'97'!F92,'98'!F92,'142'!F92,'143'!F92,'90'!F92,'93A'!F92)</f>
        <v>1.1076923076923078</v>
      </c>
      <c r="G92" s="14">
        <f>AVERAGE('78'!G92,'79'!G92,'80'!G92,'81'!G92,'82'!G92,'83'!G92,'84A'!G92,'84'!G92,'85'!G92,'86'!G92,'87'!G92,'88'!G92,'89'!G92,'91'!G92,'92'!G92,'93'!G92,'94'!G92,'94A'!G92,'95'!G92,'96'!G92,'97'!G92,'98'!G92,'142'!G92,'143'!G92,'90'!G92,'93A'!G92)</f>
        <v>0.1903846153846154</v>
      </c>
      <c r="H92" s="14">
        <f>AVERAGE('78'!H92,'79'!H92,'80'!H92,'81'!H92,'82'!H92,'83'!H92,'84A'!H92,'84'!H92,'85'!H92,'86'!H92,'87'!H92,'88'!H92,'89'!H92,'91'!H92,'92'!H92,'93'!H92,'94'!H92,'94A'!H92,'95'!H92,'96'!H92,'97'!H92,'98'!H92,'142'!H92,'143'!H92,'90'!H92,'93A'!H92)</f>
        <v>0.53269230769230769</v>
      </c>
      <c r="I92" s="14">
        <f>AVERAGE('78'!I92,'79'!I92,'80'!I92,'81'!I92,'82'!I92,'83'!I92,'84A'!I92,'84'!I92,'85'!I92,'86'!I92,'87'!I92,'88'!I92,'89'!I92,'91'!I92,'92'!I92,'93'!I92,'94'!I92,'94A'!I92,'95'!I92,'96'!I92,'97'!I92,'98'!I92,'142'!I92,'143'!I92,'90'!I92,'93A'!I92)</f>
        <v>1.0692307692307692</v>
      </c>
      <c r="J92" s="14">
        <f>AVERAGE('78'!J92,'79'!J92,'80'!J92,'81'!J92,'82'!J92,'83'!J92,'84A'!J92,'84'!J92,'85'!J92,'86'!J92,'87'!J92,'88'!J92,'89'!J92,'91'!J92,'92'!J92,'93'!J92,'94'!J92,'94A'!J92,'95'!J92,'96'!J92,'97'!J92,'98'!J92,'142'!J92,'143'!J92,'90'!J92,'93A'!J92)</f>
        <v>1.5384615384615385</v>
      </c>
      <c r="K92" s="14">
        <f>AVERAGE('78'!K92,'79'!K92,'80'!K92,'81'!K92,'82'!K92,'83'!K92,'84A'!K92,'84'!K92,'85'!K92,'86'!K92,'87'!K92,'88'!K92,'89'!K92,'91'!K92,'92'!K92,'93'!K92,'94'!K92,'94A'!K92,'95'!K92,'96'!K92,'97'!K92,'98'!K92,'142'!K92,'143'!K92,'90'!K92,'93A'!K92)</f>
        <v>0.83461538461538454</v>
      </c>
      <c r="L92" s="14">
        <f>AVERAGE('78'!L92,'79'!L92,'80'!L92,'81'!L92,'82'!L92,'83'!L92,'84A'!L92,'84'!L92,'85'!L92,'86'!L92,'87'!L92,'88'!L92,'89'!L92,'91'!L92,'92'!L92,'93'!L92,'94'!L92,'94A'!L92,'95'!L92,'96'!L92,'97'!L92,'98'!L92,'142'!L92,'143'!L92,'90'!L92,'93A'!L92)</f>
        <v>2.3461538461538463</v>
      </c>
      <c r="M92" s="14">
        <f>AVERAGE('78'!M92,'79'!M92,'80'!M92,'81'!M92,'82'!M92,'83'!M92,'84A'!M92,'84'!M92,'85'!M92,'86'!M92,'87'!M92,'88'!M92,'89'!M92,'91'!M92,'92'!M92,'93'!M92,'94'!M92,'94A'!M92,'95'!M92,'96'!M92,'97'!M92,'98'!M92,'142'!M92,'143'!M92,'90'!M92,'93A'!M92)</f>
        <v>1.6923076923076923</v>
      </c>
      <c r="N92" s="14">
        <f>AVERAGE('78'!N92,'79'!N92,'80'!N92,'81'!N92,'82'!N92,'83'!N92,'84A'!N92,'84'!N92,'85'!N92,'86'!N92,'87'!N92,'88'!N92,'89'!N92,'91'!N92,'92'!N92,'93'!N92,'94'!N92,'94A'!N92,'95'!N92,'96'!N92,'97'!N92,'98'!N92,'142'!N92,'143'!N92,'90'!N92,'93A'!N92)</f>
        <v>0</v>
      </c>
      <c r="O92" s="14">
        <f>AVERAGE('78'!O92,'79'!O92,'80'!O92,'81'!O92,'82'!O92,'83'!O92,'84A'!O92,'84'!O92,'85'!O92,'86'!O92,'87'!O92,'88'!O92,'89'!O92,'91'!O92,'92'!O92,'93'!O92,'94'!O92,'94A'!O92,'95'!O92,'96'!O92,'97'!O92,'98'!O92,'142'!O92,'143'!O92,'90'!O92)</f>
        <v>7.94</v>
      </c>
      <c r="P92" s="14">
        <f>AVERAGE('78'!P92,'79'!P92,'80'!P92,'81'!P92,'82'!P92,'83'!P92,'84A'!P92,'84'!P92,'85'!P92,'86'!P92,'87'!P92,'88'!P92,'89'!P92,'91'!P92,'92'!P92,'93'!P92,'94'!P92,'94A'!P92,'95'!P92,'96'!P92,'97'!P92,'98'!P92,'142'!P92,'143'!P92,'90'!P92)</f>
        <v>10</v>
      </c>
      <c r="R92" s="2"/>
      <c r="T92"/>
    </row>
    <row r="93" spans="2:20" ht="23.1" customHeight="1" x14ac:dyDescent="0.25">
      <c r="B93" s="13" t="s">
        <v>147</v>
      </c>
      <c r="C93" s="14">
        <f>AVERAGE('78'!C93,'79'!C93,'80'!C93,'81'!C93,'82'!C93,'83'!C93,'84A'!C93,'84'!C93,'85'!C93,'86'!C93,'87'!C93,'88'!C93,'89'!C93,'91'!C93,'92'!C93,'93'!C93,'94'!C93,'94A'!C93,'95'!C93,'96'!C93,'97'!C93,'98'!C93,'142'!C93,'143'!C93,'90'!C93,'93A'!C93)</f>
        <v>0.99230769230769234</v>
      </c>
      <c r="D93" s="14">
        <f>AVERAGE('78'!D93,'79'!D93,'80'!D93,'81'!D93,'82'!D93,'83'!D93,'84A'!D93,'84'!D93,'85'!D93,'86'!D93,'87'!D93,'88'!D93,'89'!D93,'91'!D93,'92'!D93,'93'!D93,'94'!D93,'94A'!D93,'95'!D93,'96'!D93,'97'!D93,'98'!D93,'142'!D93,'143'!D93,'90'!D93,'93A'!D93)</f>
        <v>0.40769230769230774</v>
      </c>
      <c r="E93" s="14">
        <f>AVERAGE('78'!E93,'79'!E93,'80'!E93,'81'!E93,'82'!E93,'83'!E93,'84A'!E93,'84'!E93,'85'!E93,'86'!E93,'87'!E93,'88'!E93,'89'!E93,'91'!E93,'92'!E93,'93'!E93,'94'!E93,'94A'!E93,'95'!E93,'96'!E93,'97'!E93,'98'!E93,'142'!E93,'143'!E93,'90'!E93,'93A'!E93)</f>
        <v>0.59423076923076923</v>
      </c>
      <c r="F93" s="14">
        <f>AVERAGE('78'!F93,'79'!F93,'80'!F93,'81'!F93,'82'!F93,'83'!F93,'84A'!F93,'84'!F93,'85'!F93,'86'!F93,'87'!F93,'88'!F93,'89'!F93,'91'!F93,'92'!F93,'93'!F93,'94'!F93,'94A'!F93,'95'!F93,'96'!F93,'97'!F93,'98'!F93,'142'!F93,'143'!F93,'90'!F93,'93A'!F93)</f>
        <v>1.2730769230769232</v>
      </c>
      <c r="G93" s="14">
        <f>AVERAGE('78'!G93,'79'!G93,'80'!G93,'81'!G93,'82'!G93,'83'!G93,'84A'!G93,'84'!G93,'85'!G93,'86'!G93,'87'!G93,'88'!G93,'89'!G93,'91'!G93,'92'!G93,'93'!G93,'94'!G93,'94A'!G93,'95'!G93,'96'!G93,'97'!G93,'98'!G93,'142'!G93,'143'!G93,'90'!G93,'93A'!G93)</f>
        <v>1.9230769230769232E-2</v>
      </c>
      <c r="H93" s="14">
        <f>AVERAGE('78'!H93,'79'!H93,'80'!H93,'81'!H93,'82'!H93,'83'!H93,'84A'!H93,'84'!H93,'85'!H93,'86'!H93,'87'!H93,'88'!H93,'89'!H93,'91'!H93,'92'!H93,'93'!H93,'94'!H93,'94A'!H93,'95'!H93,'96'!H93,'97'!H93,'98'!H93,'142'!H93,'143'!H93,'90'!H93,'93A'!H93)</f>
        <v>0.45769230769230773</v>
      </c>
      <c r="I93" s="14">
        <f>AVERAGE('78'!I93,'79'!I93,'80'!I93,'81'!I93,'82'!I93,'83'!I93,'84A'!I93,'84'!I93,'85'!I93,'86'!I93,'87'!I93,'88'!I93,'89'!I93,'91'!I93,'92'!I93,'93'!I93,'94'!I93,'94A'!I93,'95'!I93,'96'!I93,'97'!I93,'98'!I93,'142'!I93,'143'!I93,'90'!I93,'93A'!I93)</f>
        <v>0.73076923076923073</v>
      </c>
      <c r="J93" s="14">
        <f>AVERAGE('78'!J93,'79'!J93,'80'!J93,'81'!J93,'82'!J93,'83'!J93,'84A'!J93,'84'!J93,'85'!J93,'86'!J93,'87'!J93,'88'!J93,'89'!J93,'91'!J93,'92'!J93,'93'!J93,'94'!J93,'94A'!J93,'95'!J93,'96'!J93,'97'!J93,'98'!J93,'142'!J93,'143'!J93,'90'!J93,'93A'!J93)</f>
        <v>1.5442307692307691</v>
      </c>
      <c r="K93" s="14">
        <f>AVERAGE('78'!K93,'79'!K93,'80'!K93,'81'!K93,'82'!K93,'83'!K93,'84A'!K93,'84'!K93,'85'!K93,'86'!K93,'87'!K93,'88'!K93,'89'!K93,'91'!K93,'92'!K93,'93'!K93,'94'!K93,'94A'!K93,'95'!K93,'96'!K93,'97'!K93,'98'!K93,'142'!K93,'143'!K93,'90'!K93,'93A'!K93)</f>
        <v>0.80769230769230771</v>
      </c>
      <c r="L93" s="14">
        <f>AVERAGE('78'!L93,'79'!L93,'80'!L93,'81'!L93,'82'!L93,'83'!L93,'84A'!L93,'84'!L93,'85'!L93,'86'!L93,'87'!L93,'88'!L93,'89'!L93,'91'!L93,'92'!L93,'93'!L93,'94'!L93,'94A'!L93,'95'!L93,'96'!L93,'97'!L93,'98'!L93,'142'!L93,'143'!L93,'90'!L93,'93A'!L93)</f>
        <v>2.0269230769230768</v>
      </c>
      <c r="M93" s="14">
        <f>AVERAGE('78'!M93,'79'!M93,'80'!M93,'81'!M93,'82'!M93,'83'!M93,'84A'!M93,'84'!M93,'85'!M93,'86'!M93,'87'!M93,'88'!M93,'89'!M93,'91'!M93,'92'!M93,'93'!M93,'94'!M93,'94A'!M93,'95'!M93,'96'!M93,'97'!M93,'98'!M93,'142'!M93,'143'!M93,'90'!M93,'93A'!M93)</f>
        <v>1.6923076923076923</v>
      </c>
      <c r="N93" s="14">
        <f>AVERAGE('78'!N93,'79'!N93,'80'!N93,'81'!N93,'82'!N93,'83'!N93,'84A'!N93,'84'!N93,'85'!N93,'86'!N93,'87'!N93,'88'!N93,'89'!N93,'91'!N93,'92'!N93,'93'!N93,'94'!N93,'94A'!N93,'95'!N93,'96'!N93,'97'!N93,'98'!N93,'142'!N93,'143'!N93,'90'!N93,'93A'!N93)</f>
        <v>0</v>
      </c>
      <c r="O93" s="14">
        <f>AVERAGE('78'!O93,'79'!O93,'80'!O93,'81'!O93,'82'!O93,'83'!O93,'84A'!O93,'84'!O93,'85'!O93,'86'!O93,'87'!O93,'88'!O93,'89'!O93,'91'!O93,'92'!O93,'93'!O93,'94'!O93,'94A'!O93,'95'!O93,'96'!O93,'97'!O93,'98'!O93,'142'!O93,'143'!O93,'90'!O93)</f>
        <v>7.88</v>
      </c>
      <c r="P93" s="14">
        <f>AVERAGE('78'!P93,'79'!P93,'80'!P93,'81'!P93,'82'!P93,'83'!P93,'84A'!P93,'84'!P93,'85'!P93,'86'!P93,'87'!P93,'88'!P93,'89'!P93,'91'!P93,'92'!P93,'93'!P93,'94'!P93,'94A'!P93,'95'!P93,'96'!P93,'97'!P93,'98'!P93,'142'!P93,'143'!P93,'90'!P93)</f>
        <v>9.8800000000000008</v>
      </c>
      <c r="R93" s="2"/>
      <c r="T93"/>
    </row>
    <row r="94" spans="2:20" ht="23.1" customHeight="1" x14ac:dyDescent="0.25">
      <c r="B94" s="20" t="s">
        <v>148</v>
      </c>
      <c r="C94" s="14">
        <f>AVERAGE('78'!C94,'79'!C94,'80'!C94,'81'!C94,'82'!C94,'83'!C94,'84A'!C94,'84'!C94,'85'!C94,'86'!C94,'87'!C94,'88'!C94,'89'!C94,'91'!C94,'92'!C94,'93'!C94,'94'!C94,'94A'!C94,'95'!C94,'96'!C94,'97'!C94,'98'!C94,'142'!C94,'143'!C94,'90'!C94,'93A'!C94)</f>
        <v>1.3211538461538461</v>
      </c>
      <c r="D94" s="14">
        <f>AVERAGE('78'!D94,'79'!D94,'80'!D94,'81'!D94,'82'!D94,'83'!D94,'84A'!D94,'84'!D94,'85'!D94,'86'!D94,'87'!D94,'88'!D94,'89'!D94,'91'!D94,'92'!D94,'93'!D94,'94'!D94,'94A'!D94,'95'!D94,'96'!D94,'97'!D94,'98'!D94,'142'!D94,'143'!D94,'90'!D94,'93A'!D94)</f>
        <v>0.35576923076923078</v>
      </c>
      <c r="E94" s="14">
        <f>AVERAGE('78'!E94,'79'!E94,'80'!E94,'81'!E94,'82'!E94,'83'!E94,'84A'!E94,'84'!E94,'85'!E94,'86'!E94,'87'!E94,'88'!E94,'89'!E94,'91'!E94,'92'!E94,'93'!E94,'94'!E94,'94A'!E94,'95'!E94,'96'!E94,'97'!E94,'98'!E94,'142'!E94,'143'!E94,'90'!E94,'93A'!E94)</f>
        <v>0.6</v>
      </c>
      <c r="F94" s="14">
        <f>AVERAGE('78'!F94,'79'!F94,'80'!F94,'81'!F94,'82'!F94,'83'!F94,'84A'!F94,'84'!F94,'85'!F94,'86'!F94,'87'!F94,'88'!F94,'89'!F94,'91'!F94,'92'!F94,'93'!F94,'94'!F94,'94A'!F94,'95'!F94,'96'!F94,'97'!F94,'98'!F94,'142'!F94,'143'!F94,'90'!F94,'93A'!F94)</f>
        <v>1.3173076923076923</v>
      </c>
      <c r="G94" s="14">
        <f>AVERAGE('78'!G94,'79'!G94,'80'!G94,'81'!G94,'82'!G94,'83'!G94,'84A'!G94,'84'!G94,'85'!G94,'86'!G94,'87'!G94,'88'!G94,'89'!G94,'91'!G94,'92'!G94,'93'!G94,'94'!G94,'94A'!G94,'95'!G94,'96'!G94,'97'!G94,'98'!G94,'142'!G94,'143'!G94,'90'!G94,'93A'!G94)</f>
        <v>0.13461538461538461</v>
      </c>
      <c r="H94" s="14">
        <f>AVERAGE('78'!H94,'79'!H94,'80'!H94,'81'!H94,'82'!H94,'83'!H94,'84A'!H94,'84'!H94,'85'!H94,'86'!H94,'87'!H94,'88'!H94,'89'!H94,'91'!H94,'92'!H94,'93'!H94,'94'!H94,'94A'!H94,'95'!H94,'96'!H94,'97'!H94,'98'!H94,'142'!H94,'143'!H94,'90'!H94,'93A'!H94)</f>
        <v>0.68846153846153846</v>
      </c>
      <c r="I94" s="14">
        <f>AVERAGE('78'!I94,'79'!I94,'80'!I94,'81'!I94,'82'!I94,'83'!I94,'84A'!I94,'84'!I94,'85'!I94,'86'!I94,'87'!I94,'88'!I94,'89'!I94,'91'!I94,'92'!I94,'93'!I94,'94'!I94,'94A'!I94,'95'!I94,'96'!I94,'97'!I94,'98'!I94,'142'!I94,'143'!I94,'90'!I94,'93A'!I94)</f>
        <v>1.1038461538461539</v>
      </c>
      <c r="J94" s="14">
        <f>AVERAGE('78'!J94,'79'!J94,'80'!J94,'81'!J94,'82'!J94,'83'!J94,'84A'!J94,'84'!J94,'85'!J94,'86'!J94,'87'!J94,'88'!J94,'89'!J94,'91'!J94,'92'!J94,'93'!J94,'94'!J94,'94A'!J94,'95'!J94,'96'!J94,'97'!J94,'98'!J94,'142'!J94,'143'!J94,'90'!J94,'93A'!J94)</f>
        <v>1.426923076923077</v>
      </c>
      <c r="K94" s="14">
        <f>AVERAGE('78'!K94,'79'!K94,'80'!K94,'81'!K94,'82'!K94,'83'!K94,'84A'!K94,'84'!K94,'85'!K94,'86'!K94,'87'!K94,'88'!K94,'89'!K94,'91'!K94,'92'!K94,'93'!K94,'94'!K94,'94A'!K94,'95'!K94,'96'!K94,'97'!K94,'98'!K94,'142'!K94,'143'!K94,'90'!K94,'93A'!K94)</f>
        <v>0.82307692307692304</v>
      </c>
      <c r="L94" s="14">
        <f>AVERAGE('78'!L94,'79'!L94,'80'!L94,'81'!L94,'82'!L94,'83'!L94,'84A'!L94,'84'!L94,'85'!L94,'86'!L94,'87'!L94,'88'!L94,'89'!L94,'91'!L94,'92'!L94,'93'!L94,'94'!L94,'94A'!L94,'95'!L94,'96'!L94,'97'!L94,'98'!L94,'142'!L94,'143'!L94,'90'!L94,'93A'!L94)</f>
        <v>2.0826923076923078</v>
      </c>
      <c r="M94" s="14">
        <f>AVERAGE('78'!M94,'79'!M94,'80'!M94,'81'!M94,'82'!M94,'83'!M94,'84A'!M94,'84'!M94,'85'!M94,'86'!M94,'87'!M94,'88'!M94,'89'!M94,'91'!M94,'92'!M94,'93'!M94,'94'!M94,'94A'!M94,'95'!M94,'96'!M94,'97'!M94,'98'!M94,'142'!M94,'143'!M94,'90'!M94,'93A'!M94)</f>
        <v>1.7884615384615385</v>
      </c>
      <c r="N94" s="14">
        <f>AVERAGE('78'!N94,'79'!N94,'80'!N94,'81'!N94,'82'!N94,'83'!N94,'84A'!N94,'84'!N94,'85'!N94,'86'!N94,'87'!N94,'88'!N94,'89'!N94,'91'!N94,'92'!N94,'93'!N94,'94'!N94,'94A'!N94,'95'!N94,'96'!N94,'97'!N94,'98'!N94,'142'!N94,'143'!N94,'90'!N94,'93A'!N94)</f>
        <v>0</v>
      </c>
      <c r="O94" s="14">
        <f>AVERAGE('78'!O94,'79'!O94,'80'!O94,'81'!O94,'82'!O94,'83'!O94,'84A'!O94,'84'!O94,'85'!O94,'86'!O94,'87'!O94,'88'!O94,'89'!O94,'91'!O94,'92'!O94,'93'!O94,'94'!O94,'94A'!O94,'95'!O94,'96'!O94,'97'!O94,'98'!O94,'142'!O94,'143'!O94,'90'!O94)</f>
        <v>8.4600000000000009</v>
      </c>
      <c r="P94" s="14">
        <f>AVERAGE('78'!P94,'79'!P94,'80'!P94,'81'!P94,'82'!P94,'83'!P94,'84A'!P94,'84'!P94,'85'!P94,'86'!P94,'87'!P94,'88'!P94,'89'!P94,'91'!P94,'92'!P94,'93'!P94,'94'!P94,'94A'!P94,'95'!P94,'96'!P94,'97'!P94,'98'!P94,'142'!P94,'143'!P94,'90'!P94)</f>
        <v>10.58</v>
      </c>
      <c r="R94" s="2"/>
      <c r="T94"/>
    </row>
    <row r="95" spans="2:20" ht="23.1" customHeight="1" x14ac:dyDescent="0.25">
      <c r="B95" s="13" t="s">
        <v>149</v>
      </c>
      <c r="C95" s="14">
        <f>AVERAGE('78'!C95,'79'!C95,'80'!C95,'81'!C95,'82'!C95,'83'!C95,'84A'!C95,'84'!C95,'85'!C95,'86'!C95,'87'!C95,'88'!C95,'89'!C95,'91'!C95,'92'!C95,'93'!C95,'94'!C95,'94A'!C95,'95'!C95,'96'!C95,'97'!C95,'98'!C95,'142'!C95,'143'!C95,'90'!C95,'93A'!C95)</f>
        <v>1.5865384615384615</v>
      </c>
      <c r="D95" s="14">
        <f>AVERAGE('78'!D95,'79'!D95,'80'!D95,'81'!D95,'82'!D95,'83'!D95,'84A'!D95,'84'!D95,'85'!D95,'86'!D95,'87'!D95,'88'!D95,'89'!D95,'91'!D95,'92'!D95,'93'!D95,'94'!D95,'94A'!D95,'95'!D95,'96'!D95,'97'!D95,'98'!D95,'142'!D95,'143'!D95,'90'!D95,'93A'!D95)</f>
        <v>0.48653846153846153</v>
      </c>
      <c r="E95" s="14">
        <f>AVERAGE('78'!E95,'79'!E95,'80'!E95,'81'!E95,'82'!E95,'83'!E95,'84A'!E95,'84'!E95,'85'!E95,'86'!E95,'87'!E95,'88'!E95,'89'!E95,'91'!E95,'92'!E95,'93'!E95,'94'!E95,'94A'!E95,'95'!E95,'96'!E95,'97'!E95,'98'!E95,'142'!E95,'143'!E95,'90'!E95,'93A'!E95)</f>
        <v>0.67692307692307685</v>
      </c>
      <c r="F95" s="14">
        <f>AVERAGE('78'!F95,'79'!F95,'80'!F95,'81'!F95,'82'!F95,'83'!F95,'84A'!F95,'84'!F95,'85'!F95,'86'!F95,'87'!F95,'88'!F95,'89'!F95,'91'!F95,'92'!F95,'93'!F95,'94'!F95,'94A'!F95,'95'!F95,'96'!F95,'97'!F95,'98'!F95,'142'!F95,'143'!F95,'90'!F95,'93A'!F95)</f>
        <v>1.4192307692307691</v>
      </c>
      <c r="G95" s="14">
        <f>AVERAGE('78'!G95,'79'!G95,'80'!G95,'81'!G95,'82'!G95,'83'!G95,'84A'!G95,'84'!G95,'85'!G95,'86'!G95,'87'!G95,'88'!G95,'89'!G95,'91'!G95,'92'!G95,'93'!G95,'94'!G95,'94A'!G95,'95'!G95,'96'!G95,'97'!G95,'98'!G95,'142'!G95,'143'!G95,'90'!G95,'93A'!G95)</f>
        <v>0.23076923076923078</v>
      </c>
      <c r="H95" s="14">
        <f>AVERAGE('78'!H95,'79'!H95,'80'!H95,'81'!H95,'82'!H95,'83'!H95,'84A'!H95,'84'!H95,'85'!H95,'86'!H95,'87'!H95,'88'!H95,'89'!H95,'91'!H95,'92'!H95,'93'!H95,'94'!H95,'94A'!H95,'95'!H95,'96'!H95,'97'!H95,'98'!H95,'142'!H95,'143'!H95,'90'!H95,'93A'!H95)</f>
        <v>0.67307692307692313</v>
      </c>
      <c r="I95" s="14">
        <f>AVERAGE('78'!I95,'79'!I95,'80'!I95,'81'!I95,'82'!I95,'83'!I95,'84A'!I95,'84'!I95,'85'!I95,'86'!I95,'87'!I95,'88'!I95,'89'!I95,'91'!I95,'92'!I95,'93'!I95,'94'!I95,'94A'!I95,'95'!I95,'96'!I95,'97'!I95,'98'!I95,'142'!I95,'143'!I95,'90'!I95,'93A'!I95)</f>
        <v>1.0153846153846153</v>
      </c>
      <c r="J95" s="14">
        <f>AVERAGE('78'!J95,'79'!J95,'80'!J95,'81'!J95,'82'!J95,'83'!J95,'84A'!J95,'84'!J95,'85'!J95,'86'!J95,'87'!J95,'88'!J95,'89'!J95,'91'!J95,'92'!J95,'93'!J95,'94'!J95,'94A'!J95,'95'!J95,'96'!J95,'97'!J95,'98'!J95,'142'!J95,'143'!J95,'90'!J95,'93A'!J95)</f>
        <v>0.97115384615384615</v>
      </c>
      <c r="K95" s="14">
        <f>AVERAGE('78'!K95,'79'!K95,'80'!K95,'81'!K95,'82'!K95,'83'!K95,'84A'!K95,'84'!K95,'85'!K95,'86'!K95,'87'!K95,'88'!K95,'89'!K95,'91'!K95,'92'!K95,'93'!K95,'94'!K95,'94A'!K95,'95'!K95,'96'!K95,'97'!K95,'98'!K95,'142'!K95,'143'!K95,'90'!K95,'93A'!K95)</f>
        <v>0.53076923076923077</v>
      </c>
      <c r="L95" s="14">
        <f>AVERAGE('78'!L95,'79'!L95,'80'!L95,'81'!L95,'82'!L95,'83'!L95,'84A'!L95,'84'!L95,'85'!L95,'86'!L95,'87'!L95,'88'!L95,'89'!L95,'91'!L95,'92'!L95,'93'!L95,'94'!L95,'94A'!L95,'95'!L95,'96'!L95,'97'!L95,'98'!L95,'142'!L95,'143'!L95,'90'!L95,'93A'!L95)</f>
        <v>2.5865384615384617</v>
      </c>
      <c r="M95" s="14">
        <f>AVERAGE('78'!M95,'79'!M95,'80'!M95,'81'!M95,'82'!M95,'83'!M95,'84A'!M95,'84'!M95,'85'!M95,'86'!M95,'87'!M95,'88'!M95,'89'!M95,'91'!M95,'92'!M95,'93'!M95,'94'!M95,'94A'!M95,'95'!M95,'96'!M95,'97'!M95,'98'!M95,'142'!M95,'143'!M95,'90'!M95,'93A'!M95)</f>
        <v>2.4</v>
      </c>
      <c r="N95" s="14">
        <f>AVERAGE('78'!N95,'79'!N95,'80'!N95,'81'!N95,'82'!N95,'83'!N95,'84A'!N95,'84'!N95,'85'!N95,'86'!N95,'87'!N95,'88'!N95,'89'!N95,'91'!N95,'92'!N95,'93'!N95,'94'!N95,'94A'!N95,'95'!N95,'96'!N95,'97'!N95,'98'!N95,'142'!N95,'143'!N95,'90'!N95,'93A'!N95)</f>
        <v>0</v>
      </c>
      <c r="O95" s="14">
        <f>AVERAGE('78'!O95,'79'!O95,'80'!O95,'81'!O95,'82'!O95,'83'!O95,'84A'!O95,'84'!O95,'85'!O95,'86'!O95,'87'!O95,'88'!O95,'89'!O95,'91'!O95,'92'!O95,'93'!O95,'94'!O95,'94A'!O95,'95'!O95,'96'!O95,'97'!O95,'98'!O95,'142'!O95,'143'!O95,'90'!O95)</f>
        <v>8.7200000000000006</v>
      </c>
      <c r="P95" s="14">
        <f>AVERAGE('78'!P95,'79'!P95,'80'!P95,'81'!P95,'82'!P95,'83'!P95,'84A'!P95,'84'!P95,'85'!P95,'86'!P95,'87'!P95,'88'!P95,'89'!P95,'91'!P95,'92'!P95,'93'!P95,'94'!P95,'94A'!P95,'95'!P95,'96'!P95,'97'!P95,'98'!P95,'142'!P95,'143'!P95,'90'!P95)</f>
        <v>11.14</v>
      </c>
      <c r="R95" s="2"/>
      <c r="T95"/>
    </row>
    <row r="96" spans="2:20" ht="23.1" customHeight="1" x14ac:dyDescent="0.25">
      <c r="B96" s="33" t="s">
        <v>150</v>
      </c>
      <c r="C96" s="14">
        <f>AVERAGE('78'!C96,'79'!C96,'80'!C96,'81'!C96,'82'!C96,'83'!C96,'84A'!C96,'84'!C96,'85'!C96,'86'!C96,'87'!C96,'88'!C96,'89'!C96,'91'!C96,'92'!C96,'93'!C96,'94'!C96,'94A'!C96,'95'!C96,'96'!C96,'97'!C96,'98'!C96,'142'!C96,'143'!C96,'90'!C96,'93A'!C96)</f>
        <v>1.6192307692307693</v>
      </c>
      <c r="D96" s="14">
        <f>AVERAGE('78'!D96,'79'!D96,'80'!D96,'81'!D96,'82'!D96,'83'!D96,'84A'!D96,'84'!D96,'85'!D96,'86'!D96,'87'!D96,'88'!D96,'89'!D96,'91'!D96,'92'!D96,'93'!D96,'94'!D96,'94A'!D96,'95'!D96,'96'!D96,'97'!D96,'98'!D96,'142'!D96,'143'!D96,'90'!D96,'93A'!D96)</f>
        <v>0.29615384615384616</v>
      </c>
      <c r="E96" s="14">
        <f>AVERAGE('78'!E96,'79'!E96,'80'!E96,'81'!E96,'82'!E96,'83'!E96,'84A'!E96,'84'!E96,'85'!E96,'86'!E96,'87'!E96,'88'!E96,'89'!E96,'91'!E96,'92'!E96,'93'!E96,'94'!E96,'94A'!E96,'95'!E96,'96'!E96,'97'!E96,'98'!E96,'142'!E96,'143'!E96,'90'!E96,'93A'!E96)</f>
        <v>0.6596153846153846</v>
      </c>
      <c r="F96" s="14">
        <f>AVERAGE('78'!F96,'79'!F96,'80'!F96,'81'!F96,'82'!F96,'83'!F96,'84A'!F96,'84'!F96,'85'!F96,'86'!F96,'87'!F96,'88'!F96,'89'!F96,'91'!F96,'92'!F96,'93'!F96,'94'!F96,'94A'!F96,'95'!F96,'96'!F96,'97'!F96,'98'!F96,'142'!F96,'143'!F96,'90'!F96,'93A'!F96)</f>
        <v>1.8538461538461539</v>
      </c>
      <c r="G96" s="14">
        <f>AVERAGE('78'!G96,'79'!G96,'80'!G96,'81'!G96,'82'!G96,'83'!G96,'84A'!G96,'84'!G96,'85'!G96,'86'!G96,'87'!G96,'88'!G96,'89'!G96,'91'!G96,'92'!G96,'93'!G96,'94'!G96,'94A'!G96,'95'!G96,'96'!G96,'97'!G96,'98'!G96,'142'!G96,'143'!G96,'90'!G96,'93A'!G96)</f>
        <v>0.35961538461538461</v>
      </c>
      <c r="H96" s="14">
        <f>AVERAGE('78'!H96,'79'!H96,'80'!H96,'81'!H96,'82'!H96,'83'!H96,'84A'!H96,'84'!H96,'85'!H96,'86'!H96,'87'!H96,'88'!H96,'89'!H96,'91'!H96,'92'!H96,'93'!H96,'94'!H96,'94A'!H96,'95'!H96,'96'!H96,'97'!H96,'98'!H96,'142'!H96,'143'!H96,'90'!H96,'93A'!H96)</f>
        <v>0.34615384615384615</v>
      </c>
      <c r="I96" s="14">
        <f>AVERAGE('78'!I96,'79'!I96,'80'!I96,'81'!I96,'82'!I96,'83'!I96,'84A'!I96,'84'!I96,'85'!I96,'86'!I96,'87'!I96,'88'!I96,'89'!I96,'91'!I96,'92'!I96,'93'!I96,'94'!I96,'94A'!I96,'95'!I96,'96'!I96,'97'!I96,'98'!I96,'142'!I96,'143'!I96,'90'!I96,'93A'!I96)</f>
        <v>0.9211538461538461</v>
      </c>
      <c r="J96" s="14">
        <f>AVERAGE('78'!J96,'79'!J96,'80'!J96,'81'!J96,'82'!J96,'83'!J96,'84A'!J96,'84'!J96,'85'!J96,'86'!J96,'87'!J96,'88'!J96,'89'!J96,'91'!J96,'92'!J96,'93'!J96,'94'!J96,'94A'!J96,'95'!J96,'96'!J96,'97'!J96,'98'!J96,'142'!J96,'143'!J96,'90'!J96,'93A'!J96)</f>
        <v>1.3076923076923077</v>
      </c>
      <c r="K96" s="14">
        <f>AVERAGE('78'!K96,'79'!K96,'80'!K96,'81'!K96,'82'!K96,'83'!K96,'84A'!K96,'84'!K96,'85'!K96,'86'!K96,'87'!K96,'88'!K96,'89'!K96,'91'!K96,'92'!K96,'93'!K96,'94'!K96,'94A'!K96,'95'!K96,'96'!K96,'97'!K96,'98'!K96,'142'!K96,'143'!K96,'90'!K96,'93A'!K96)</f>
        <v>0.45769230769230773</v>
      </c>
      <c r="L96" s="14">
        <f>AVERAGE('78'!L96,'79'!L96,'80'!L96,'81'!L96,'82'!L96,'83'!L96,'84A'!L96,'84'!L96,'85'!L96,'86'!L96,'87'!L96,'88'!L96,'89'!L96,'91'!L96,'92'!L96,'93'!L96,'94'!L96,'94A'!L96,'95'!L96,'96'!L96,'97'!L96,'98'!L96,'142'!L96,'143'!L96,'90'!L96,'93A'!L96)</f>
        <v>2.3403846153846155</v>
      </c>
      <c r="M96" s="14">
        <f>AVERAGE('78'!M96,'79'!M96,'80'!M96,'81'!M96,'82'!M96,'83'!M96,'84A'!M96,'84'!M96,'85'!M96,'86'!M96,'87'!M96,'88'!M96,'89'!M96,'91'!M96,'92'!M96,'93'!M96,'94'!M96,'94A'!M96,'95'!M96,'96'!M96,'97'!M96,'98'!M96,'142'!M96,'143'!M96,'90'!M96,'93A'!M96)</f>
        <v>3.6153846153846154</v>
      </c>
      <c r="N96" s="14">
        <f>AVERAGE('78'!N96,'79'!N96,'80'!N96,'81'!N96,'82'!N96,'83'!N96,'84A'!N96,'84'!N96,'85'!N96,'86'!N96,'87'!N96,'88'!N96,'89'!N96,'91'!N96,'92'!N96,'93'!N96,'94'!N96,'94A'!N96,'95'!N96,'96'!N96,'97'!N96,'98'!N96,'142'!N96,'143'!N96,'90'!N96,'93A'!N96)</f>
        <v>1.9230769230769232E-2</v>
      </c>
      <c r="O96" s="14">
        <f>AVERAGE('78'!O96,'79'!O96,'80'!O96,'81'!O96,'82'!O96,'83'!O96,'84A'!O96,'84'!O96,'85'!O96,'86'!O96,'87'!O96,'88'!O96,'89'!O96,'91'!O96,'92'!O96,'93'!O96,'94'!O96,'94A'!O96,'95'!O96,'96'!O96,'97'!O96,'98'!O96,'142'!O96,'143'!O96,'90'!O96)</f>
        <v>8.74</v>
      </c>
      <c r="P96" s="14">
        <f>AVERAGE('78'!P96,'79'!P96,'80'!P96,'81'!P96,'82'!P96,'83'!P96,'84A'!P96,'84'!P96,'85'!P96,'86'!P96,'87'!P96,'88'!P96,'89'!P96,'91'!P96,'92'!P96,'93'!P96,'94'!P96,'94A'!P96,'95'!P96,'96'!P96,'97'!P96,'98'!P96,'142'!P96,'143'!P96,'90'!P96)</f>
        <v>12.62</v>
      </c>
      <c r="R96" s="2"/>
      <c r="T96"/>
    </row>
    <row r="97" spans="2:20" ht="23.1" customHeight="1" x14ac:dyDescent="0.25">
      <c r="B97" s="13" t="s">
        <v>151</v>
      </c>
      <c r="C97" s="14">
        <f>AVERAGE('78'!C97,'79'!C97,'80'!C97,'81'!C97,'82'!C97,'83'!C97,'84A'!C97,'84'!C97,'85'!C97,'86'!C97,'87'!C97,'88'!C97,'89'!C97,'91'!C97,'92'!C97,'93'!C97,'94'!C97,'94A'!C97,'95'!C97,'96'!C97,'97'!C97,'98'!C97,'142'!C97,'143'!C97,'90'!C97,'93A'!C97)</f>
        <v>1.7865384615384616</v>
      </c>
      <c r="D97" s="14">
        <f>AVERAGE('78'!D97,'79'!D97,'80'!D97,'81'!D97,'82'!D97,'83'!D97,'84A'!D97,'84'!D97,'85'!D97,'86'!D97,'87'!D97,'88'!D97,'89'!D97,'91'!D97,'92'!D97,'93'!D97,'94'!D97,'94A'!D97,'95'!D97,'96'!D97,'97'!D97,'98'!D97,'142'!D97,'143'!D97,'90'!D97,'93A'!D97)</f>
        <v>0.35192307692307695</v>
      </c>
      <c r="E97" s="14">
        <f>AVERAGE('78'!E97,'79'!E97,'80'!E97,'81'!E97,'82'!E97,'83'!E97,'84A'!E97,'84'!E97,'85'!E97,'86'!E97,'87'!E97,'88'!E97,'89'!E97,'91'!E97,'92'!E97,'93'!E97,'94'!E97,'94A'!E97,'95'!E97,'96'!E97,'97'!E97,'98'!E97,'142'!E97,'143'!E97,'90'!E97,'93A'!E97)</f>
        <v>0.61153846153846148</v>
      </c>
      <c r="F97" s="14">
        <f>AVERAGE('78'!F97,'79'!F97,'80'!F97,'81'!F97,'82'!F97,'83'!F97,'84A'!F97,'84'!F97,'85'!F97,'86'!F97,'87'!F97,'88'!F97,'89'!F97,'91'!F97,'92'!F97,'93'!F97,'94'!F97,'94A'!F97,'95'!F97,'96'!F97,'97'!F97,'98'!F97,'142'!F97,'143'!F97,'90'!F97,'93A'!F97)</f>
        <v>2.1673076923076922</v>
      </c>
      <c r="G97" s="14">
        <f>AVERAGE('78'!G97,'79'!G97,'80'!G97,'81'!G97,'82'!G97,'83'!G97,'84A'!G97,'84'!G97,'85'!G97,'86'!G97,'87'!G97,'88'!G97,'89'!G97,'91'!G97,'92'!G97,'93'!G97,'94'!G97,'94A'!G97,'95'!G97,'96'!G97,'97'!G97,'98'!G97,'142'!G97,'143'!G97,'90'!G97,'93A'!G97)</f>
        <v>0.22884615384615387</v>
      </c>
      <c r="H97" s="14">
        <f>AVERAGE('78'!H97,'79'!H97,'80'!H97,'81'!H97,'82'!H97,'83'!H97,'84A'!H97,'84'!H97,'85'!H97,'86'!H97,'87'!H97,'88'!H97,'89'!H97,'91'!H97,'92'!H97,'93'!H97,'94'!H97,'94A'!H97,'95'!H97,'96'!H97,'97'!H97,'98'!H97,'142'!H97,'143'!H97,'90'!H97,'93A'!H97)</f>
        <v>0.5903846153846154</v>
      </c>
      <c r="I97" s="14">
        <f>AVERAGE('78'!I97,'79'!I97,'80'!I97,'81'!I97,'82'!I97,'83'!I97,'84A'!I97,'84'!I97,'85'!I97,'86'!I97,'87'!I97,'88'!I97,'89'!I97,'91'!I97,'92'!I97,'93'!I97,'94'!I97,'94A'!I97,'95'!I97,'96'!I97,'97'!I97,'98'!I97,'142'!I97,'143'!I97,'90'!I97,'93A'!I97)</f>
        <v>0.76153846153846161</v>
      </c>
      <c r="J97" s="14">
        <f>AVERAGE('78'!J97,'79'!J97,'80'!J97,'81'!J97,'82'!J97,'83'!J97,'84A'!J97,'84'!J97,'85'!J97,'86'!J97,'87'!J97,'88'!J97,'89'!J97,'91'!J97,'92'!J97,'93'!J97,'94'!J97,'94A'!J97,'95'!J97,'96'!J97,'97'!J97,'98'!J97,'142'!J97,'143'!J97,'90'!J97,'93A'!J97)</f>
        <v>1.2173076923076922</v>
      </c>
      <c r="K97" s="14">
        <f>AVERAGE('78'!K97,'79'!K97,'80'!K97,'81'!K97,'82'!K97,'83'!K97,'84A'!K97,'84'!K97,'85'!K97,'86'!K97,'87'!K97,'88'!K97,'89'!K97,'91'!K97,'92'!K97,'93'!K97,'94'!K97,'94A'!K97,'95'!K97,'96'!K97,'97'!K97,'98'!K97,'142'!K97,'143'!K97,'90'!K97,'93A'!K97)</f>
        <v>0.83653846153846156</v>
      </c>
      <c r="L97" s="14">
        <f>AVERAGE('78'!L97,'79'!L97,'80'!L97,'81'!L97,'82'!L97,'83'!L97,'84A'!L97,'84'!L97,'85'!L97,'86'!L97,'87'!L97,'88'!L97,'89'!L97,'91'!L97,'92'!L97,'93'!L97,'94'!L97,'94A'!L97,'95'!L97,'96'!L97,'97'!L97,'98'!L97,'142'!L97,'143'!L97,'90'!L97,'93A'!L97)</f>
        <v>3.4269230769230767</v>
      </c>
      <c r="M97" s="14">
        <f>AVERAGE('78'!M97,'79'!M97,'80'!M97,'81'!M97,'82'!M97,'83'!M97,'84A'!M97,'84'!M97,'85'!M97,'86'!M97,'87'!M97,'88'!M97,'89'!M97,'91'!M97,'92'!M97,'93'!M97,'94'!M97,'94A'!M97,'95'!M97,'96'!M97,'97'!M97,'98'!M97,'142'!M97,'143'!M97,'90'!M97,'93A'!M97)</f>
        <v>3.1096153846153842</v>
      </c>
      <c r="N97" s="14">
        <f>AVERAGE('78'!N97,'79'!N97,'80'!N97,'81'!N97,'82'!N97,'83'!N97,'84A'!N97,'84'!N97,'85'!N97,'86'!N97,'87'!N97,'88'!N97,'89'!N97,'91'!N97,'92'!N97,'93'!N97,'94'!N97,'94A'!N97,'95'!N97,'96'!N97,'97'!N97,'98'!N97,'142'!N97,'143'!N97,'90'!N97,'93A'!N97)</f>
        <v>0</v>
      </c>
      <c r="O97" s="14">
        <f>AVERAGE('78'!O97,'79'!O97,'80'!O97,'81'!O97,'82'!O97,'83'!O97,'84A'!O97,'84'!O97,'85'!O97,'86'!O97,'87'!O97,'88'!O97,'89'!O97,'91'!O97,'92'!O97,'93'!O97,'94'!O97,'94A'!O97,'95'!O97,'96'!O97,'97'!O97,'98'!O97,'142'!O97,'143'!O97,'90'!O97)</f>
        <v>10.119999999999999</v>
      </c>
      <c r="P97" s="14">
        <f>AVERAGE('78'!P97,'79'!P97,'80'!P97,'81'!P97,'82'!P97,'83'!P97,'84A'!P97,'84'!P97,'85'!P97,'86'!P97,'87'!P97,'88'!P97,'89'!P97,'91'!P97,'92'!P97,'93'!P97,'94'!P97,'94A'!P97,'95'!P97,'96'!P97,'97'!P97,'98'!P97,'142'!P97,'143'!P97,'90'!P97)</f>
        <v>13.52</v>
      </c>
      <c r="R97" s="2"/>
      <c r="T97"/>
    </row>
    <row r="98" spans="2:20" ht="23.1" customHeight="1" x14ac:dyDescent="0.25">
      <c r="B98" s="20" t="s">
        <v>152</v>
      </c>
      <c r="C98" s="14">
        <f>AVERAGE('78'!C98,'79'!C98,'80'!C98,'81'!C98,'82'!C98,'83'!C98,'84A'!C98,'84'!C98,'85'!C98,'86'!C98,'87'!C98,'88'!C98,'89'!C98,'91'!C98,'92'!C98,'93'!C98,'94'!C98,'94A'!C98,'95'!C98,'96'!C98,'97'!C98,'98'!C98,'142'!C98,'143'!C98,'90'!C98,'93A'!C98)</f>
        <v>2.1653846153846152</v>
      </c>
      <c r="D98" s="14">
        <f>AVERAGE('78'!D98,'79'!D98,'80'!D98,'81'!D98,'82'!D98,'83'!D98,'84A'!D98,'84'!D98,'85'!D98,'86'!D98,'87'!D98,'88'!D98,'89'!D98,'91'!D98,'92'!D98,'93'!D98,'94'!D98,'94A'!D98,'95'!D98,'96'!D98,'97'!D98,'98'!D98,'142'!D98,'143'!D98,'90'!D98,'93A'!D98)</f>
        <v>0.46730769230769231</v>
      </c>
      <c r="E98" s="14">
        <f>AVERAGE('78'!E98,'79'!E98,'80'!E98,'81'!E98,'82'!E98,'83'!E98,'84A'!E98,'84'!E98,'85'!E98,'86'!E98,'87'!E98,'88'!E98,'89'!E98,'91'!E98,'92'!E98,'93'!E98,'94'!E98,'94A'!E98,'95'!E98,'96'!E98,'97'!E98,'98'!E98,'142'!E98,'143'!E98,'90'!E98,'93A'!E98)</f>
        <v>1.0019230769230769</v>
      </c>
      <c r="F98" s="14">
        <f>AVERAGE('78'!F98,'79'!F98,'80'!F98,'81'!F98,'82'!F98,'83'!F98,'84A'!F98,'84'!F98,'85'!F98,'86'!F98,'87'!F98,'88'!F98,'89'!F98,'91'!F98,'92'!F98,'93'!F98,'94'!F98,'94A'!F98,'95'!F98,'96'!F98,'97'!F98,'98'!F98,'142'!F98,'143'!F98,'90'!F98,'93A'!F98)</f>
        <v>2.6423076923076922</v>
      </c>
      <c r="G98" s="14">
        <f>AVERAGE('78'!G98,'79'!G98,'80'!G98,'81'!G98,'82'!G98,'83'!G98,'84A'!G98,'84'!G98,'85'!G98,'86'!G98,'87'!G98,'88'!G98,'89'!G98,'91'!G98,'92'!G98,'93'!G98,'94'!G98,'94A'!G98,'95'!G98,'96'!G98,'97'!G98,'98'!G98,'142'!G98,'143'!G98,'90'!G98,'93A'!G98)</f>
        <v>7.6923076923076927E-2</v>
      </c>
      <c r="H98" s="14">
        <f>AVERAGE('78'!H98,'79'!H98,'80'!H98,'81'!H98,'82'!H98,'83'!H98,'84A'!H98,'84'!H98,'85'!H98,'86'!H98,'87'!H98,'88'!H98,'89'!H98,'91'!H98,'92'!H98,'93'!H98,'94'!H98,'94A'!H98,'95'!H98,'96'!H98,'97'!H98,'98'!H98,'142'!H98,'143'!H98,'90'!H98,'93A'!H98)</f>
        <v>0.55192307692307696</v>
      </c>
      <c r="I98" s="14">
        <f>AVERAGE('78'!I98,'79'!I98,'80'!I98,'81'!I98,'82'!I98,'83'!I98,'84A'!I98,'84'!I98,'85'!I98,'86'!I98,'87'!I98,'88'!I98,'89'!I98,'91'!I98,'92'!I98,'93'!I98,'94'!I98,'94A'!I98,'95'!I98,'96'!I98,'97'!I98,'98'!I98,'142'!I98,'143'!I98,'90'!I98,'93A'!I98)</f>
        <v>1.3307692307692309</v>
      </c>
      <c r="J98" s="14">
        <f>AVERAGE('78'!J98,'79'!J98,'80'!J98,'81'!J98,'82'!J98,'83'!J98,'84A'!J98,'84'!J98,'85'!J98,'86'!J98,'87'!J98,'88'!J98,'89'!J98,'91'!J98,'92'!J98,'93'!J98,'94'!J98,'94A'!J98,'95'!J98,'96'!J98,'97'!J98,'98'!J98,'142'!J98,'143'!J98,'90'!J98,'93A'!J98)</f>
        <v>1.401923076923077</v>
      </c>
      <c r="K98" s="14">
        <f>AVERAGE('78'!K98,'79'!K98,'80'!K98,'81'!K98,'82'!K98,'83'!K98,'84A'!K98,'84'!K98,'85'!K98,'86'!K98,'87'!K98,'88'!K98,'89'!K98,'91'!K98,'92'!K98,'93'!K98,'94'!K98,'94A'!K98,'95'!K98,'96'!K98,'97'!K98,'98'!K98,'142'!K98,'143'!K98,'90'!K98,'93A'!K98)</f>
        <v>0.80576923076923079</v>
      </c>
      <c r="L98" s="14">
        <f>AVERAGE('78'!L98,'79'!L98,'80'!L98,'81'!L98,'82'!L98,'83'!L98,'84A'!L98,'84'!L98,'85'!L98,'86'!L98,'87'!L98,'88'!L98,'89'!L98,'91'!L98,'92'!L98,'93'!L98,'94'!L98,'94A'!L98,'95'!L98,'96'!L98,'97'!L98,'98'!L98,'142'!L98,'143'!L98,'90'!L98,'93A'!L98)</f>
        <v>2.9903846153846154</v>
      </c>
      <c r="M98" s="14">
        <f>AVERAGE('78'!M98,'79'!M98,'80'!M98,'81'!M98,'82'!M98,'83'!M98,'84A'!M98,'84'!M98,'85'!M98,'86'!M98,'87'!M98,'88'!M98,'89'!M98,'91'!M98,'92'!M98,'93'!M98,'94'!M98,'94A'!M98,'95'!M98,'96'!M98,'97'!M98,'98'!M98,'142'!M98,'143'!M98,'90'!M98,'93A'!M98)</f>
        <v>3.7692307692307692</v>
      </c>
      <c r="N98" s="14">
        <f>AVERAGE('78'!N98,'79'!N98,'80'!N98,'81'!N98,'82'!N98,'83'!N98,'84A'!N98,'84'!N98,'85'!N98,'86'!N98,'87'!N98,'88'!N98,'89'!N98,'91'!N98,'92'!N98,'93'!N98,'94'!N98,'94A'!N98,'95'!N98,'96'!N98,'97'!N98,'98'!N98,'142'!N98,'143'!N98,'90'!N98,'93A'!N98)</f>
        <v>1.9230769230769232E-2</v>
      </c>
      <c r="O98" s="14">
        <f>AVERAGE('78'!O98,'79'!O98,'80'!O98,'81'!O98,'82'!O98,'83'!O98,'84A'!O98,'84'!O98,'85'!O98,'86'!O98,'87'!O98,'88'!O98,'89'!O98,'91'!O98,'92'!O98,'93'!O98,'94'!O98,'94A'!O98,'95'!O98,'96'!O98,'97'!O98,'98'!O98,'142'!O98,'143'!O98,'90'!O98)</f>
        <v>11.4</v>
      </c>
      <c r="P98" s="14">
        <f>AVERAGE('78'!P98,'79'!P98,'80'!P98,'81'!P98,'82'!P98,'83'!P98,'84A'!P98,'84'!P98,'85'!P98,'86'!P98,'87'!P98,'88'!P98,'89'!P98,'91'!P98,'92'!P98,'93'!P98,'94'!P98,'94A'!P98,'95'!P98,'96'!P98,'97'!P98,'98'!P98,'142'!P98,'143'!P98,'90'!P98)</f>
        <v>15.14</v>
      </c>
      <c r="R98" s="2"/>
      <c r="T98"/>
    </row>
    <row r="99" spans="2:20" ht="23.1" customHeight="1" x14ac:dyDescent="0.25">
      <c r="B99" s="13" t="s">
        <v>153</v>
      </c>
      <c r="C99" s="14">
        <f>AVERAGE('78'!C99,'79'!C99,'80'!C99,'81'!C99,'82'!C99,'83'!C99,'84A'!C99,'84'!C99,'85'!C99,'86'!C99,'87'!C99,'88'!C99,'89'!C99,'91'!C99,'92'!C99,'93'!C99,'94'!C99,'94A'!C99,'95'!C99,'96'!C99,'97'!C99,'98'!C99,'142'!C99,'143'!C99,'90'!C99,'93A'!C99)</f>
        <v>1.1096153846153847</v>
      </c>
      <c r="D99" s="14">
        <f>AVERAGE('78'!D99,'79'!D99,'80'!D99,'81'!D99,'82'!D99,'83'!D99,'84A'!D99,'84'!D99,'85'!D99,'86'!D99,'87'!D99,'88'!D99,'89'!D99,'91'!D99,'92'!D99,'93'!D99,'94'!D99,'94A'!D99,'95'!D99,'96'!D99,'97'!D99,'98'!D99,'142'!D99,'143'!D99,'90'!D99,'93A'!D99)</f>
        <v>0.64423076923076927</v>
      </c>
      <c r="E99" s="14">
        <f>AVERAGE('78'!E99,'79'!E99,'80'!E99,'81'!E99,'82'!E99,'83'!E99,'84A'!E99,'84'!E99,'85'!E99,'86'!E99,'87'!E99,'88'!E99,'89'!E99,'91'!E99,'92'!E99,'93'!E99,'94'!E99,'94A'!E99,'95'!E99,'96'!E99,'97'!E99,'98'!E99,'142'!E99,'143'!E99,'90'!E99,'93A'!E99)</f>
        <v>0.7846153846153846</v>
      </c>
      <c r="F99" s="14">
        <f>AVERAGE('78'!F99,'79'!F99,'80'!F99,'81'!F99,'82'!F99,'83'!F99,'84A'!F99,'84'!F99,'85'!F99,'86'!F99,'87'!F99,'88'!F99,'89'!F99,'91'!F99,'92'!F99,'93'!F99,'94'!F99,'94A'!F99,'95'!F99,'96'!F99,'97'!F99,'98'!F99,'142'!F99,'143'!F99,'90'!F99,'93A'!F99)</f>
        <v>2.2576923076923077</v>
      </c>
      <c r="G99" s="14">
        <f>AVERAGE('78'!G99,'79'!G99,'80'!G99,'81'!G99,'82'!G99,'83'!G99,'84A'!G99,'84'!G99,'85'!G99,'86'!G99,'87'!G99,'88'!G99,'89'!G99,'91'!G99,'92'!G99,'93'!G99,'94'!G99,'94A'!G99,'95'!G99,'96'!G99,'97'!G99,'98'!G99,'142'!G99,'143'!G99,'90'!G99,'93A'!G99)</f>
        <v>0.26538461538461539</v>
      </c>
      <c r="H99" s="14">
        <f>AVERAGE('78'!H99,'79'!H99,'80'!H99,'81'!H99,'82'!H99,'83'!H99,'84A'!H99,'84'!H99,'85'!H99,'86'!H99,'87'!H99,'88'!H99,'89'!H99,'91'!H99,'92'!H99,'93'!H99,'94'!H99,'94A'!H99,'95'!H99,'96'!H99,'97'!H99,'98'!H99,'142'!H99,'143'!H99,'90'!H99,'93A'!H99)</f>
        <v>0.45769230769230773</v>
      </c>
      <c r="I99" s="14">
        <f>AVERAGE('78'!I99,'79'!I99,'80'!I99,'81'!I99,'82'!I99,'83'!I99,'84A'!I99,'84'!I99,'85'!I99,'86'!I99,'87'!I99,'88'!I99,'89'!I99,'91'!I99,'92'!I99,'93'!I99,'94'!I99,'94A'!I99,'95'!I99,'96'!I99,'97'!I99,'98'!I99,'142'!I99,'143'!I99,'90'!I99,'93A'!I99)</f>
        <v>0.95576923076923082</v>
      </c>
      <c r="J99" s="14">
        <f>AVERAGE('78'!J99,'79'!J99,'80'!J99,'81'!J99,'82'!J99,'83'!J99,'84A'!J99,'84'!J99,'85'!J99,'86'!J99,'87'!J99,'88'!J99,'89'!J99,'91'!J99,'92'!J99,'93'!J99,'94'!J99,'94A'!J99,'95'!J99,'96'!J99,'97'!J99,'98'!J99,'142'!J99,'143'!J99,'90'!J99,'93A'!J99)</f>
        <v>1.4211538461538462</v>
      </c>
      <c r="K99" s="14">
        <f>AVERAGE('78'!K99,'79'!K99,'80'!K99,'81'!K99,'82'!K99,'83'!K99,'84A'!K99,'84'!K99,'85'!K99,'86'!K99,'87'!K99,'88'!K99,'89'!K99,'91'!K99,'92'!K99,'93'!K99,'94'!K99,'94A'!K99,'95'!K99,'96'!K99,'97'!K99,'98'!K99,'142'!K99,'143'!K99,'90'!K99,'93A'!K99)</f>
        <v>0.63461538461538458</v>
      </c>
      <c r="L99" s="14">
        <f>AVERAGE('78'!L99,'79'!L99,'80'!L99,'81'!L99,'82'!L99,'83'!L99,'84A'!L99,'84'!L99,'85'!L99,'86'!L99,'87'!L99,'88'!L99,'89'!L99,'91'!L99,'92'!L99,'93'!L99,'94'!L99,'94A'!L99,'95'!L99,'96'!L99,'97'!L99,'98'!L99,'142'!L99,'143'!L99,'90'!L99,'93A'!L99)</f>
        <v>3.0250000000000004</v>
      </c>
      <c r="M99" s="14">
        <f>AVERAGE('78'!M99,'79'!M99,'80'!M99,'81'!M99,'82'!M99,'83'!M99,'84A'!M99,'84'!M99,'85'!M99,'86'!M99,'87'!M99,'88'!M99,'89'!M99,'91'!M99,'92'!M99,'93'!M99,'94'!M99,'94A'!M99,'95'!M99,'96'!M99,'97'!M99,'98'!M99,'142'!M99,'143'!M99,'90'!M99,'93A'!M99)</f>
        <v>3.5846153846153848</v>
      </c>
      <c r="N99" s="14">
        <f>AVERAGE('78'!N99,'79'!N99,'80'!N99,'81'!N99,'82'!N99,'83'!N99,'84A'!N99,'84'!N99,'85'!N99,'86'!N99,'87'!N99,'88'!N99,'89'!N99,'91'!N99,'92'!N99,'93'!N99,'94'!N99,'94A'!N99,'95'!N99,'96'!N99,'97'!N99,'98'!N99,'142'!N99,'143'!N99,'90'!N99,'93A'!N99)</f>
        <v>1.9230769230769232E-2</v>
      </c>
      <c r="O99" s="14">
        <f>AVERAGE('78'!O99,'79'!O99,'80'!O99,'81'!O99,'82'!O99,'83'!O99,'84A'!O99,'84'!O99,'85'!O99,'86'!O99,'87'!O99,'88'!O99,'89'!O99,'91'!O99,'92'!O99,'93'!O99,'94'!O99,'94A'!O99,'95'!O99,'96'!O99,'97'!O99,'98'!O99,'142'!O99,'143'!O99,'90'!O99)</f>
        <v>10.42</v>
      </c>
      <c r="P99" s="14">
        <f>AVERAGE('78'!P99,'79'!P99,'80'!P99,'81'!P99,'82'!P99,'83'!P99,'84A'!P99,'84'!P99,'85'!P99,'86'!P99,'87'!P99,'88'!P99,'89'!P99,'91'!P99,'92'!P99,'93'!P99,'94'!P99,'94A'!P99,'95'!P99,'96'!P99,'97'!P99,'98'!P99,'142'!P99,'143'!P99,'90'!P99)</f>
        <v>13.96</v>
      </c>
      <c r="R99" s="2"/>
      <c r="T99"/>
    </row>
    <row r="100" spans="2:20" ht="23.1" customHeight="1" x14ac:dyDescent="0.25">
      <c r="B100" s="33" t="s">
        <v>154</v>
      </c>
      <c r="C100" s="14">
        <f>AVERAGE('78'!C100,'79'!C100,'80'!C100,'81'!C100,'82'!C100,'83'!C100,'84A'!C100,'84'!C100,'85'!C100,'86'!C100,'87'!C100,'88'!C100,'89'!C100,'91'!C100,'92'!C100,'93'!C100,'94'!C100,'94A'!C100,'95'!C100,'96'!C100,'97'!C100,'98'!C100,'142'!C100,'143'!C100,'90'!C100,'93A'!C100)</f>
        <v>2.0211538461538461</v>
      </c>
      <c r="D100" s="14">
        <f>AVERAGE('78'!D100,'79'!D100,'80'!D100,'81'!D100,'82'!D100,'83'!D100,'84A'!D100,'84'!D100,'85'!D100,'86'!D100,'87'!D100,'88'!D100,'89'!D100,'91'!D100,'92'!D100,'93'!D100,'94'!D100,'94A'!D100,'95'!D100,'96'!D100,'97'!D100,'98'!D100,'142'!D100,'143'!D100,'90'!D100,'93A'!D100)</f>
        <v>0.66153846153846152</v>
      </c>
      <c r="E100" s="14">
        <f>AVERAGE('78'!E100,'79'!E100,'80'!E100,'81'!E100,'82'!E100,'83'!E100,'84A'!E100,'84'!E100,'85'!E100,'86'!E100,'87'!E100,'88'!E100,'89'!E100,'91'!E100,'92'!E100,'93'!E100,'94'!E100,'94A'!E100,'95'!E100,'96'!E100,'97'!E100,'98'!E100,'142'!E100,'143'!E100,'90'!E100,'93A'!E100)</f>
        <v>0.90384615384615385</v>
      </c>
      <c r="F100" s="14">
        <f>AVERAGE('78'!F100,'79'!F100,'80'!F100,'81'!F100,'82'!F100,'83'!F100,'84A'!F100,'84'!F100,'85'!F100,'86'!F100,'87'!F100,'88'!F100,'89'!F100,'91'!F100,'92'!F100,'93'!F100,'94'!F100,'94A'!F100,'95'!F100,'96'!F100,'97'!F100,'98'!F100,'142'!F100,'143'!F100,'90'!F100,'93A'!F100)</f>
        <v>3.2961538461538464</v>
      </c>
      <c r="G100" s="14">
        <f>AVERAGE('78'!G100,'79'!G100,'80'!G100,'81'!G100,'82'!G100,'83'!G100,'84A'!G100,'84'!G100,'85'!G100,'86'!G100,'87'!G100,'88'!G100,'89'!G100,'91'!G100,'92'!G100,'93'!G100,'94'!G100,'94A'!G100,'95'!G100,'96'!G100,'97'!G100,'98'!G100,'142'!G100,'143'!G100,'90'!G100,'93A'!G100)</f>
        <v>0.30576923076923079</v>
      </c>
      <c r="H100" s="14">
        <f>AVERAGE('78'!H100,'79'!H100,'80'!H100,'81'!H100,'82'!H100,'83'!H100,'84A'!H100,'84'!H100,'85'!H100,'86'!H100,'87'!H100,'88'!H100,'89'!H100,'91'!H100,'92'!H100,'93'!H100,'94'!H100,'94A'!H100,'95'!H100,'96'!H100,'97'!H100,'98'!H100,'142'!H100,'143'!H100,'90'!H100,'93A'!H100)</f>
        <v>0.69230769230769229</v>
      </c>
      <c r="I100" s="14">
        <f>AVERAGE('78'!I100,'79'!I100,'80'!I100,'81'!I100,'82'!I100,'83'!I100,'84A'!I100,'84'!I100,'85'!I100,'86'!I100,'87'!I100,'88'!I100,'89'!I100,'91'!I100,'92'!I100,'93'!I100,'94'!I100,'94A'!I100,'95'!I100,'96'!I100,'97'!I100,'98'!I100,'142'!I100,'143'!I100,'90'!I100,'93A'!I100)</f>
        <v>0.86538461538461542</v>
      </c>
      <c r="J100" s="14">
        <f>AVERAGE('78'!J100,'79'!J100,'80'!J100,'81'!J100,'82'!J100,'83'!J100,'84A'!J100,'84'!J100,'85'!J100,'86'!J100,'87'!J100,'88'!J100,'89'!J100,'91'!J100,'92'!J100,'93'!J100,'94'!J100,'94A'!J100,'95'!J100,'96'!J100,'97'!J100,'98'!J100,'142'!J100,'143'!J100,'90'!J100,'93A'!J100)</f>
        <v>1.9788461538461539</v>
      </c>
      <c r="K100" s="14">
        <f>AVERAGE('78'!K100,'79'!K100,'80'!K100,'81'!K100,'82'!K100,'83'!K100,'84A'!K100,'84'!K100,'85'!K100,'86'!K100,'87'!K100,'88'!K100,'89'!K100,'91'!K100,'92'!K100,'93'!K100,'94'!K100,'94A'!K100,'95'!K100,'96'!K100,'97'!K100,'98'!K100,'142'!K100,'143'!K100,'90'!K100,'93A'!K100)</f>
        <v>1.0961538461538463</v>
      </c>
      <c r="L100" s="14">
        <f>AVERAGE('78'!L100,'79'!L100,'80'!L100,'81'!L100,'82'!L100,'83'!L100,'84A'!L100,'84'!L100,'85'!L100,'86'!L100,'87'!L100,'88'!L100,'89'!L100,'91'!L100,'92'!L100,'93'!L100,'94'!L100,'94A'!L100,'95'!L100,'96'!L100,'97'!L100,'98'!L100,'142'!L100,'143'!L100,'90'!L100,'93A'!L100)</f>
        <v>3.2365384615384616</v>
      </c>
      <c r="M100" s="14">
        <f>AVERAGE('78'!M100,'79'!M100,'80'!M100,'81'!M100,'82'!M100,'83'!M100,'84A'!M100,'84'!M100,'85'!M100,'86'!M100,'87'!M100,'88'!M100,'89'!M100,'91'!M100,'92'!M100,'93'!M100,'94'!M100,'94A'!M100,'95'!M100,'96'!M100,'97'!M100,'98'!M100,'142'!M100,'143'!M100,'90'!M100,'93A'!M100)</f>
        <v>4.4461538461538463</v>
      </c>
      <c r="N100" s="14">
        <f>AVERAGE('78'!N100,'79'!N100,'80'!N100,'81'!N100,'82'!N100,'83'!N100,'84A'!N100,'84'!N100,'85'!N100,'86'!N100,'87'!N100,'88'!N100,'89'!N100,'91'!N100,'92'!N100,'93'!N100,'94'!N100,'94A'!N100,'95'!N100,'96'!N100,'97'!N100,'98'!N100,'142'!N100,'143'!N100,'90'!N100,'93A'!N100)</f>
        <v>0</v>
      </c>
      <c r="O100" s="14">
        <f>AVERAGE('78'!O100,'79'!O100,'80'!O100,'81'!O100,'82'!O100,'83'!O100,'84A'!O100,'84'!O100,'85'!O100,'86'!O100,'87'!O100,'88'!O100,'89'!O100,'91'!O100,'92'!O100,'93'!O100,'94'!O100,'94A'!O100,'95'!O100,'96'!O100,'97'!O100,'98'!O100,'142'!O100,'143'!O100,'90'!O100)</f>
        <v>13.4</v>
      </c>
      <c r="P100" s="14">
        <f>AVERAGE('78'!P100,'79'!P100,'80'!P100,'81'!P100,'82'!P100,'83'!P100,'84A'!P100,'84'!P100,'85'!P100,'86'!P100,'87'!P100,'88'!P100,'89'!P100,'91'!P100,'92'!P100,'93'!P100,'94'!P100,'94A'!P100,'95'!P100,'96'!P100,'97'!P100,'98'!P100,'142'!P100,'143'!P100,'90'!P100)</f>
        <v>17.88</v>
      </c>
      <c r="R100" s="2"/>
      <c r="T100"/>
    </row>
    <row r="101" spans="2:20" ht="23.1" customHeight="1" x14ac:dyDescent="0.25">
      <c r="B101" s="13" t="s">
        <v>155</v>
      </c>
      <c r="C101" s="14">
        <f>AVERAGE('78'!C101,'79'!C101,'80'!C101,'81'!C101,'82'!C101,'83'!C101,'84A'!C101,'84'!C101,'85'!C101,'86'!C101,'87'!C101,'88'!C101,'89'!C101,'91'!C101,'92'!C101,'93'!C101,'94'!C101,'94A'!C101,'95'!C101,'96'!C101,'97'!C101,'98'!C101,'142'!C101,'143'!C101,'90'!C101,'93A'!C101)</f>
        <v>2.2884615384615383</v>
      </c>
      <c r="D101" s="14">
        <f>AVERAGE('78'!D101,'79'!D101,'80'!D101,'81'!D101,'82'!D101,'83'!D101,'84A'!D101,'84'!D101,'85'!D101,'86'!D101,'87'!D101,'88'!D101,'89'!D101,'91'!D101,'92'!D101,'93'!D101,'94'!D101,'94A'!D101,'95'!D101,'96'!D101,'97'!D101,'98'!D101,'142'!D101,'143'!D101,'90'!D101,'93A'!D101)</f>
        <v>0.94230769230769229</v>
      </c>
      <c r="E101" s="14">
        <f>AVERAGE('78'!E101,'79'!E101,'80'!E101,'81'!E101,'82'!E101,'83'!E101,'84A'!E101,'84'!E101,'85'!E101,'86'!E101,'87'!E101,'88'!E101,'89'!E101,'91'!E101,'92'!E101,'93'!E101,'94'!E101,'94A'!E101,'95'!E101,'96'!E101,'97'!E101,'98'!E101,'142'!E101,'143'!E101,'90'!E101,'93A'!E101)</f>
        <v>0.94615384615384623</v>
      </c>
      <c r="F101" s="14">
        <f>AVERAGE('78'!F101,'79'!F101,'80'!F101,'81'!F101,'82'!F101,'83'!F101,'84A'!F101,'84'!F101,'85'!F101,'86'!F101,'87'!F101,'88'!F101,'89'!F101,'91'!F101,'92'!F101,'93'!F101,'94'!F101,'94A'!F101,'95'!F101,'96'!F101,'97'!F101,'98'!F101,'142'!F101,'143'!F101,'90'!F101,'93A'!F101)</f>
        <v>3.2211538461538463</v>
      </c>
      <c r="G101" s="14">
        <f>AVERAGE('78'!G101,'79'!G101,'80'!G101,'81'!G101,'82'!G101,'83'!G101,'84A'!G101,'84'!G101,'85'!G101,'86'!G101,'87'!G101,'88'!G101,'89'!G101,'91'!G101,'92'!G101,'93'!G101,'94'!G101,'94A'!G101,'95'!G101,'96'!G101,'97'!G101,'98'!G101,'142'!G101,'143'!G101,'90'!G101,'93A'!G101)</f>
        <v>0.32115384615384612</v>
      </c>
      <c r="H101" s="14">
        <f>AVERAGE('78'!H101,'79'!H101,'80'!H101,'81'!H101,'82'!H101,'83'!H101,'84A'!H101,'84'!H101,'85'!H101,'86'!H101,'87'!H101,'88'!H101,'89'!H101,'91'!H101,'92'!H101,'93'!H101,'94'!H101,'94A'!H101,'95'!H101,'96'!H101,'97'!H101,'98'!H101,'142'!H101,'143'!H101,'90'!H101,'93A'!H101)</f>
        <v>0.38461538461538464</v>
      </c>
      <c r="I101" s="14">
        <f>AVERAGE('78'!I101,'79'!I101,'80'!I101,'81'!I101,'82'!I101,'83'!I101,'84A'!I101,'84'!I101,'85'!I101,'86'!I101,'87'!I101,'88'!I101,'89'!I101,'91'!I101,'92'!I101,'93'!I101,'94'!I101,'94A'!I101,'95'!I101,'96'!I101,'97'!I101,'98'!I101,'142'!I101,'143'!I101,'90'!I101,'93A'!I101)</f>
        <v>1.0557692307692308</v>
      </c>
      <c r="J101" s="14">
        <f>AVERAGE('78'!J101,'79'!J101,'80'!J101,'81'!J101,'82'!J101,'83'!J101,'84A'!J101,'84'!J101,'85'!J101,'86'!J101,'87'!J101,'88'!J101,'89'!J101,'91'!J101,'92'!J101,'93'!J101,'94'!J101,'94A'!J101,'95'!J101,'96'!J101,'97'!J101,'98'!J101,'142'!J101,'143'!J101,'90'!J101,'93A'!J101)</f>
        <v>1.3730769230769231</v>
      </c>
      <c r="K101" s="14">
        <f>AVERAGE('78'!K101,'79'!K101,'80'!K101,'81'!K101,'82'!K101,'83'!K101,'84A'!K101,'84'!K101,'85'!K101,'86'!K101,'87'!K101,'88'!K101,'89'!K101,'91'!K101,'92'!K101,'93'!K101,'94'!K101,'94A'!K101,'95'!K101,'96'!K101,'97'!K101,'98'!K101,'142'!K101,'143'!K101,'90'!K101,'93A'!K101)</f>
        <v>0.73846153846153839</v>
      </c>
      <c r="L101" s="14">
        <f>AVERAGE('78'!L101,'79'!L101,'80'!L101,'81'!L101,'82'!L101,'83'!L101,'84A'!L101,'84'!L101,'85'!L101,'86'!L101,'87'!L101,'88'!L101,'89'!L101,'91'!L101,'92'!L101,'93'!L101,'94'!L101,'94A'!L101,'95'!L101,'96'!L101,'97'!L101,'98'!L101,'142'!L101,'143'!L101,'90'!L101,'93A'!L101)</f>
        <v>3.3807692307692312</v>
      </c>
      <c r="M101" s="14">
        <f>AVERAGE('78'!M101,'79'!M101,'80'!M101,'81'!M101,'82'!M101,'83'!M101,'84A'!M101,'84'!M101,'85'!M101,'86'!M101,'87'!M101,'88'!M101,'89'!M101,'91'!M101,'92'!M101,'93'!M101,'94'!M101,'94A'!M101,'95'!M101,'96'!M101,'97'!M101,'98'!M101,'142'!M101,'143'!M101,'90'!M101,'93A'!M101)</f>
        <v>6.3576923076923082</v>
      </c>
      <c r="N101" s="14">
        <f>AVERAGE('78'!N101,'79'!N101,'80'!N101,'81'!N101,'82'!N101,'83'!N101,'84A'!N101,'84'!N101,'85'!N101,'86'!N101,'87'!N101,'88'!N101,'89'!N101,'91'!N101,'92'!N101,'93'!N101,'94'!N101,'94A'!N101,'95'!N101,'96'!N101,'97'!N101,'98'!N101,'142'!N101,'143'!N101,'90'!N101,'93A'!N101)</f>
        <v>0</v>
      </c>
      <c r="O101" s="14">
        <f>AVERAGE('78'!O101,'79'!O101,'80'!O101,'81'!O101,'82'!O101,'83'!O101,'84A'!O101,'84'!O101,'85'!O101,'86'!O101,'87'!O101,'88'!O101,'89'!O101,'91'!O101,'92'!O101,'93'!O101,'94'!O101,'94A'!O101,'95'!O101,'96'!O101,'97'!O101,'98'!O101,'142'!O101,'143'!O101,'90'!O101)</f>
        <v>13.24</v>
      </c>
      <c r="P101" s="14">
        <f>AVERAGE('78'!P101,'79'!P101,'80'!P101,'81'!P101,'82'!P101,'83'!P101,'84A'!P101,'84'!P101,'85'!P101,'86'!P101,'87'!P101,'88'!P101,'89'!P101,'91'!P101,'92'!P101,'93'!P101,'94'!P101,'94A'!P101,'95'!P101,'96'!P101,'97'!P101,'98'!P101,'142'!P101,'143'!P101,'90'!P101)</f>
        <v>19.48</v>
      </c>
      <c r="R101" s="2"/>
      <c r="T101"/>
    </row>
    <row r="102" spans="2:20" ht="23.1" customHeight="1" x14ac:dyDescent="0.25">
      <c r="B102" s="20" t="s">
        <v>156</v>
      </c>
      <c r="C102" s="14">
        <f>AVERAGE('78'!C102,'79'!C102,'80'!C102,'81'!C102,'82'!C102,'83'!C102,'84A'!C102,'84'!C102,'85'!C102,'86'!C102,'87'!C102,'88'!C102,'89'!C102,'91'!C102,'92'!C102,'93'!C102,'94'!C102,'94A'!C102,'95'!C102,'96'!C102,'97'!C102,'98'!C102,'142'!C102,'143'!C102,'90'!C102,'93A'!C102)</f>
        <v>2.5769230769230771</v>
      </c>
      <c r="D102" s="14">
        <f>AVERAGE('78'!D102,'79'!D102,'80'!D102,'81'!D102,'82'!D102,'83'!D102,'84A'!D102,'84'!D102,'85'!D102,'86'!D102,'87'!D102,'88'!D102,'89'!D102,'91'!D102,'92'!D102,'93'!D102,'94'!D102,'94A'!D102,'95'!D102,'96'!D102,'97'!D102,'98'!D102,'142'!D102,'143'!D102,'90'!D102,'93A'!D102)</f>
        <v>0.81153846153846154</v>
      </c>
      <c r="E102" s="14">
        <f>AVERAGE('78'!E102,'79'!E102,'80'!E102,'81'!E102,'82'!E102,'83'!E102,'84A'!E102,'84'!E102,'85'!E102,'86'!E102,'87'!E102,'88'!E102,'89'!E102,'91'!E102,'92'!E102,'93'!E102,'94'!E102,'94A'!E102,'95'!E102,'96'!E102,'97'!E102,'98'!E102,'142'!E102,'143'!E102,'90'!E102,'93A'!E102)</f>
        <v>0.94615384615384612</v>
      </c>
      <c r="F102" s="14">
        <f>AVERAGE('78'!F102,'79'!F102,'80'!F102,'81'!F102,'82'!F102,'83'!F102,'84A'!F102,'84'!F102,'85'!F102,'86'!F102,'87'!F102,'88'!F102,'89'!F102,'91'!F102,'92'!F102,'93'!F102,'94'!F102,'94A'!F102,'95'!F102,'96'!F102,'97'!F102,'98'!F102,'142'!F102,'143'!F102,'90'!F102,'93A'!F102)</f>
        <v>3.6980769230769233</v>
      </c>
      <c r="G102" s="14">
        <f>AVERAGE('78'!G102,'79'!G102,'80'!G102,'81'!G102,'82'!G102,'83'!G102,'84A'!G102,'84'!G102,'85'!G102,'86'!G102,'87'!G102,'88'!G102,'89'!G102,'91'!G102,'92'!G102,'93'!G102,'94'!G102,'94A'!G102,'95'!G102,'96'!G102,'97'!G102,'98'!G102,'142'!G102,'143'!G102,'90'!G102,'93A'!G102)</f>
        <v>0.43653846153846154</v>
      </c>
      <c r="H102" s="14">
        <f>AVERAGE('78'!H102,'79'!H102,'80'!H102,'81'!H102,'82'!H102,'83'!H102,'84A'!H102,'84'!H102,'85'!H102,'86'!H102,'87'!H102,'88'!H102,'89'!H102,'91'!H102,'92'!H102,'93'!H102,'94'!H102,'94A'!H102,'95'!H102,'96'!H102,'97'!H102,'98'!H102,'142'!H102,'143'!H102,'90'!H102,'93A'!H102)</f>
        <v>0.65192307692307694</v>
      </c>
      <c r="I102" s="14">
        <f>AVERAGE('78'!I102,'79'!I102,'80'!I102,'81'!I102,'82'!I102,'83'!I102,'84A'!I102,'84'!I102,'85'!I102,'86'!I102,'87'!I102,'88'!I102,'89'!I102,'91'!I102,'92'!I102,'93'!I102,'94'!I102,'94A'!I102,'95'!I102,'96'!I102,'97'!I102,'98'!I102,'142'!I102,'143'!I102,'90'!I102,'93A'!I102)</f>
        <v>1.1403846153846153</v>
      </c>
      <c r="J102" s="14">
        <f>AVERAGE('78'!J102,'79'!J102,'80'!J102,'81'!J102,'82'!J102,'83'!J102,'84A'!J102,'84'!J102,'85'!J102,'86'!J102,'87'!J102,'88'!J102,'89'!J102,'91'!J102,'92'!J102,'93'!J102,'94'!J102,'94A'!J102,'95'!J102,'96'!J102,'97'!J102,'98'!J102,'142'!J102,'143'!J102,'90'!J102,'93A'!J102)</f>
        <v>1.5211538461538461</v>
      </c>
      <c r="K102" s="14">
        <f>AVERAGE('78'!K102,'79'!K102,'80'!K102,'81'!K102,'82'!K102,'83'!K102,'84A'!K102,'84'!K102,'85'!K102,'86'!K102,'87'!K102,'88'!K102,'89'!K102,'91'!K102,'92'!K102,'93'!K102,'94'!K102,'94A'!K102,'95'!K102,'96'!K102,'97'!K102,'98'!K102,'142'!K102,'143'!K102,'90'!K102,'93A'!K102)</f>
        <v>0.94230769230769229</v>
      </c>
      <c r="L102" s="14">
        <f>AVERAGE('78'!L102,'79'!L102,'80'!L102,'81'!L102,'82'!L102,'83'!L102,'84A'!L102,'84'!L102,'85'!L102,'86'!L102,'87'!L102,'88'!L102,'89'!L102,'91'!L102,'92'!L102,'93'!L102,'94'!L102,'94A'!L102,'95'!L102,'96'!L102,'97'!L102,'98'!L102,'142'!L102,'143'!L102,'90'!L102,'93A'!L102)</f>
        <v>3.5288461538461537</v>
      </c>
      <c r="M102" s="14">
        <f>AVERAGE('78'!M102,'79'!M102,'80'!M102,'81'!M102,'82'!M102,'83'!M102,'84A'!M102,'84'!M102,'85'!M102,'86'!M102,'87'!M102,'88'!M102,'89'!M102,'91'!M102,'92'!M102,'93'!M102,'94'!M102,'94A'!M102,'95'!M102,'96'!M102,'97'!M102,'98'!M102,'142'!M102,'143'!M102,'90'!M102,'93A'!M102)</f>
        <v>9.4576923076923087</v>
      </c>
      <c r="N102" s="14">
        <f>AVERAGE('78'!N102,'79'!N102,'80'!N102,'81'!N102,'82'!N102,'83'!N102,'84A'!N102,'84'!N102,'85'!N102,'86'!N102,'87'!N102,'88'!N102,'89'!N102,'91'!N102,'92'!N102,'93'!N102,'94'!N102,'94A'!N102,'95'!N102,'96'!N102,'97'!N102,'98'!N102,'142'!N102,'143'!N102,'90'!N102,'93A'!N102)</f>
        <v>5.7692307692307696E-2</v>
      </c>
      <c r="O102" s="14">
        <f>AVERAGE('78'!O102,'79'!O102,'80'!O102,'81'!O102,'82'!O102,'83'!O102,'84A'!O102,'84'!O102,'85'!O102,'86'!O102,'87'!O102,'88'!O102,'89'!O102,'91'!O102,'92'!O102,'93'!O102,'94'!O102,'94A'!O102,'95'!O102,'96'!O102,'97'!O102,'98'!O102,'142'!O102,'143'!O102,'90'!O102)</f>
        <v>14.34</v>
      </c>
      <c r="P102" s="14">
        <f>AVERAGE('78'!P102,'79'!P102,'80'!P102,'81'!P102,'82'!P102,'83'!P102,'84A'!P102,'84'!P102,'85'!P102,'86'!P102,'87'!P102,'88'!P102,'89'!P102,'91'!P102,'92'!P102,'93'!P102,'94'!P102,'94A'!P102,'95'!P102,'96'!P102,'97'!P102,'98'!P102,'142'!P102,'143'!P102,'90'!P102)</f>
        <v>23.42</v>
      </c>
      <c r="R102" s="2"/>
      <c r="T102"/>
    </row>
    <row r="103" spans="2:20" ht="23.1" customHeight="1" x14ac:dyDescent="0.25">
      <c r="B103" s="13" t="s">
        <v>157</v>
      </c>
      <c r="C103" s="14">
        <f>AVERAGE('78'!C103,'79'!C103,'80'!C103,'81'!C103,'82'!C103,'83'!C103,'84A'!C103,'84'!C103,'85'!C103,'86'!C103,'87'!C103,'88'!C103,'89'!C103,'91'!C103,'92'!C103,'93'!C103,'94'!C103,'94A'!C103,'95'!C103,'96'!C103,'97'!C103,'98'!C103,'142'!C103,'143'!C103,'90'!C103,'93A'!C103)</f>
        <v>3.3115384615384613</v>
      </c>
      <c r="D103" s="14">
        <f>AVERAGE('78'!D103,'79'!D103,'80'!D103,'81'!D103,'82'!D103,'83'!D103,'84A'!D103,'84'!D103,'85'!D103,'86'!D103,'87'!D103,'88'!D103,'89'!D103,'91'!D103,'92'!D103,'93'!D103,'94'!D103,'94A'!D103,'95'!D103,'96'!D103,'97'!D103,'98'!D103,'142'!D103,'143'!D103,'90'!D103,'93A'!D103)</f>
        <v>1.1576923076923078</v>
      </c>
      <c r="E103" s="14">
        <f>AVERAGE('78'!E103,'79'!E103,'80'!E103,'81'!E103,'82'!E103,'83'!E103,'84A'!E103,'84'!E103,'85'!E103,'86'!E103,'87'!E103,'88'!E103,'89'!E103,'91'!E103,'92'!E103,'93'!E103,'94'!E103,'94A'!E103,'95'!E103,'96'!E103,'97'!E103,'98'!E103,'142'!E103,'143'!E103,'90'!E103,'93A'!E103)</f>
        <v>0.90384615384615374</v>
      </c>
      <c r="F103" s="14">
        <f>AVERAGE('78'!F103,'79'!F103,'80'!F103,'81'!F103,'82'!F103,'83'!F103,'84A'!F103,'84'!F103,'85'!F103,'86'!F103,'87'!F103,'88'!F103,'89'!F103,'91'!F103,'92'!F103,'93'!F103,'94'!F103,'94A'!F103,'95'!F103,'96'!F103,'97'!F103,'98'!F103,'142'!F103,'143'!F103,'90'!F103,'93A'!F103)</f>
        <v>4.6538461538461542</v>
      </c>
      <c r="G103" s="14">
        <f>AVERAGE('78'!G103,'79'!G103,'80'!G103,'81'!G103,'82'!G103,'83'!G103,'84A'!G103,'84'!G103,'85'!G103,'86'!G103,'87'!G103,'88'!G103,'89'!G103,'91'!G103,'92'!G103,'93'!G103,'94'!G103,'94A'!G103,'95'!G103,'96'!G103,'97'!G103,'98'!G103,'142'!G103,'143'!G103,'90'!G103,'93A'!G103)</f>
        <v>0.41346153846153844</v>
      </c>
      <c r="H103" s="14">
        <f>AVERAGE('78'!H103,'79'!H103,'80'!H103,'81'!H103,'82'!H103,'83'!H103,'84A'!H103,'84'!H103,'85'!H103,'86'!H103,'87'!H103,'88'!H103,'89'!H103,'91'!H103,'92'!H103,'93'!H103,'94'!H103,'94A'!H103,'95'!H103,'96'!H103,'97'!H103,'98'!H103,'142'!H103,'143'!H103,'90'!H103,'93A'!H103)</f>
        <v>0.55769230769230771</v>
      </c>
      <c r="I103" s="14">
        <f>AVERAGE('78'!I103,'79'!I103,'80'!I103,'81'!I103,'82'!I103,'83'!I103,'84A'!I103,'84'!I103,'85'!I103,'86'!I103,'87'!I103,'88'!I103,'89'!I103,'91'!I103,'92'!I103,'93'!I103,'94'!I103,'94A'!I103,'95'!I103,'96'!I103,'97'!I103,'98'!I103,'142'!I103,'143'!I103,'90'!I103,'93A'!I103)</f>
        <v>1.3730769230769231</v>
      </c>
      <c r="J103" s="14">
        <f>AVERAGE('78'!J103,'79'!J103,'80'!J103,'81'!J103,'82'!J103,'83'!J103,'84A'!J103,'84'!J103,'85'!J103,'86'!J103,'87'!J103,'88'!J103,'89'!J103,'91'!J103,'92'!J103,'93'!J103,'94'!J103,'94A'!J103,'95'!J103,'96'!J103,'97'!J103,'98'!J103,'142'!J103,'143'!J103,'90'!J103,'93A'!J103)</f>
        <v>1.6634615384615385</v>
      </c>
      <c r="K103" s="14">
        <f>AVERAGE('78'!K103,'79'!K103,'80'!K103,'81'!K103,'82'!K103,'83'!K103,'84A'!K103,'84'!K103,'85'!K103,'86'!K103,'87'!K103,'88'!K103,'89'!K103,'91'!K103,'92'!K103,'93'!K103,'94'!K103,'94A'!K103,'95'!K103,'96'!K103,'97'!K103,'98'!K103,'142'!K103,'143'!K103,'90'!K103,'93A'!K103)</f>
        <v>1.0961538461538463</v>
      </c>
      <c r="L103" s="14">
        <f>AVERAGE('78'!L103,'79'!L103,'80'!L103,'81'!L103,'82'!L103,'83'!L103,'84A'!L103,'84'!L103,'85'!L103,'86'!L103,'87'!L103,'88'!L103,'89'!L103,'91'!L103,'92'!L103,'93'!L103,'94'!L103,'94A'!L103,'95'!L103,'96'!L103,'97'!L103,'98'!L103,'142'!L103,'143'!L103,'90'!L103,'93A'!L103)</f>
        <v>5.1653846153846157</v>
      </c>
      <c r="M103" s="14">
        <f>AVERAGE('78'!M103,'79'!M103,'80'!M103,'81'!M103,'82'!M103,'83'!M103,'84A'!M103,'84'!M103,'85'!M103,'86'!M103,'87'!M103,'88'!M103,'89'!M103,'91'!M103,'92'!M103,'93'!M103,'94'!M103,'94A'!M103,'95'!M103,'96'!M103,'97'!M103,'98'!M103,'142'!M103,'143'!M103,'90'!M103,'93A'!M103)</f>
        <v>10.953846153846154</v>
      </c>
      <c r="N103" s="14">
        <f>AVERAGE('78'!N103,'79'!N103,'80'!N103,'81'!N103,'82'!N103,'83'!N103,'84A'!N103,'84'!N103,'85'!N103,'86'!N103,'87'!N103,'88'!N103,'89'!N103,'91'!N103,'92'!N103,'93'!N103,'94'!N103,'94A'!N103,'95'!N103,'96'!N103,'97'!N103,'98'!N103,'142'!N103,'143'!N103,'90'!N103,'93A'!N103)</f>
        <v>0</v>
      </c>
      <c r="O103" s="14">
        <f>AVERAGE('78'!O103,'79'!O103,'80'!O103,'81'!O103,'82'!O103,'83'!O103,'84A'!O103,'84'!O103,'85'!O103,'86'!O103,'87'!O103,'88'!O103,'89'!O103,'91'!O103,'92'!O103,'93'!O103,'94'!O103,'94A'!O103,'95'!O103,'96'!O103,'97'!O103,'98'!O103,'142'!O103,'143'!O103,'90'!O103)</f>
        <v>17.739999999999998</v>
      </c>
      <c r="P103" s="14">
        <f>AVERAGE('78'!P103,'79'!P103,'80'!P103,'81'!P103,'82'!P103,'83'!P103,'84A'!P103,'84'!P103,'85'!P103,'86'!P103,'87'!P103,'88'!P103,'89'!P103,'91'!P103,'92'!P103,'93'!P103,'94'!P103,'94A'!P103,'95'!P103,'96'!P103,'97'!P103,'98'!P103,'142'!P103,'143'!P103,'90'!P103)</f>
        <v>28.36</v>
      </c>
      <c r="R103" s="2"/>
      <c r="T103"/>
    </row>
    <row r="104" spans="2:20" ht="23.1" customHeight="1" x14ac:dyDescent="0.25">
      <c r="B104" s="33" t="s">
        <v>158</v>
      </c>
      <c r="C104" s="14">
        <f>AVERAGE('78'!C104,'79'!C104,'80'!C104,'81'!C104,'82'!C104,'83'!C104,'84A'!C104,'84'!C104,'85'!C104,'86'!C104,'87'!C104,'88'!C104,'89'!C104,'91'!C104,'92'!C104,'93'!C104,'94'!C104,'94A'!C104,'95'!C104,'96'!C104,'97'!C104,'98'!C104,'142'!C104,'143'!C104,'90'!C104,'93A'!C104)</f>
        <v>4.5480769230769234</v>
      </c>
      <c r="D104" s="14">
        <f>AVERAGE('78'!D104,'79'!D104,'80'!D104,'81'!D104,'82'!D104,'83'!D104,'84A'!D104,'84'!D104,'85'!D104,'86'!D104,'87'!D104,'88'!D104,'89'!D104,'91'!D104,'92'!D104,'93'!D104,'94'!D104,'94A'!D104,'95'!D104,'96'!D104,'97'!D104,'98'!D104,'142'!D104,'143'!D104,'90'!D104,'93A'!D104)</f>
        <v>1.5807692307692309</v>
      </c>
      <c r="E104" s="14">
        <f>AVERAGE('78'!E104,'79'!E104,'80'!E104,'81'!E104,'82'!E104,'83'!E104,'84A'!E104,'84'!E104,'85'!E104,'86'!E104,'87'!E104,'88'!E104,'89'!E104,'91'!E104,'92'!E104,'93'!E104,'94'!E104,'94A'!E104,'95'!E104,'96'!E104,'97'!E104,'98'!E104,'142'!E104,'143'!E104,'90'!E104,'93A'!E104)</f>
        <v>1.7057692307692309</v>
      </c>
      <c r="F104" s="14">
        <f>AVERAGE('78'!F104,'79'!F104,'80'!F104,'81'!F104,'82'!F104,'83'!F104,'84A'!F104,'84'!F104,'85'!F104,'86'!F104,'87'!F104,'88'!F104,'89'!F104,'91'!F104,'92'!F104,'93'!F104,'94'!F104,'94A'!F104,'95'!F104,'96'!F104,'97'!F104,'98'!F104,'142'!F104,'143'!F104,'90'!F104,'93A'!F104)</f>
        <v>6.5173076923076918</v>
      </c>
      <c r="G104" s="14">
        <f>AVERAGE('78'!G104,'79'!G104,'80'!G104,'81'!G104,'82'!G104,'83'!G104,'84A'!G104,'84'!G104,'85'!G104,'86'!G104,'87'!G104,'88'!G104,'89'!G104,'91'!G104,'92'!G104,'93'!G104,'94'!G104,'94A'!G104,'95'!G104,'96'!G104,'97'!G104,'98'!G104,'142'!G104,'143'!G104,'90'!G104,'93A'!G104)</f>
        <v>0.42307692307692307</v>
      </c>
      <c r="H104" s="14">
        <f>AVERAGE('78'!H104,'79'!H104,'80'!H104,'81'!H104,'82'!H104,'83'!H104,'84A'!H104,'84'!H104,'85'!H104,'86'!H104,'87'!H104,'88'!H104,'89'!H104,'91'!H104,'92'!H104,'93'!H104,'94'!H104,'94A'!H104,'95'!H104,'96'!H104,'97'!H104,'98'!H104,'142'!H104,'143'!H104,'90'!H104,'93A'!H104)</f>
        <v>0.84615384615384615</v>
      </c>
      <c r="I104" s="14">
        <f>AVERAGE('78'!I104,'79'!I104,'80'!I104,'81'!I104,'82'!I104,'83'!I104,'84A'!I104,'84'!I104,'85'!I104,'86'!I104,'87'!I104,'88'!I104,'89'!I104,'91'!I104,'92'!I104,'93'!I104,'94'!I104,'94A'!I104,'95'!I104,'96'!I104,'97'!I104,'98'!I104,'142'!I104,'143'!I104,'90'!I104,'93A'!I104)</f>
        <v>1.7826923076923078</v>
      </c>
      <c r="J104" s="14">
        <f>AVERAGE('78'!J104,'79'!J104,'80'!J104,'81'!J104,'82'!J104,'83'!J104,'84A'!J104,'84'!J104,'85'!J104,'86'!J104,'87'!J104,'88'!J104,'89'!J104,'91'!J104,'92'!J104,'93'!J104,'94'!J104,'94A'!J104,'95'!J104,'96'!J104,'97'!J104,'98'!J104,'142'!J104,'143'!J104,'90'!J104,'93A'!J104)</f>
        <v>1.9519230769230769</v>
      </c>
      <c r="K104" s="14">
        <f>AVERAGE('78'!K104,'79'!K104,'80'!K104,'81'!K104,'82'!K104,'83'!K104,'84A'!K104,'84'!K104,'85'!K104,'86'!K104,'87'!K104,'88'!K104,'89'!K104,'91'!K104,'92'!K104,'93'!K104,'94'!K104,'94A'!K104,'95'!K104,'96'!K104,'97'!K104,'98'!K104,'142'!K104,'143'!K104,'90'!K104,'93A'!K104)</f>
        <v>1.1807692307692308</v>
      </c>
      <c r="L104" s="14">
        <f>AVERAGE('78'!L104,'79'!L104,'80'!L104,'81'!L104,'82'!L104,'83'!L104,'84A'!L104,'84'!L104,'85'!L104,'86'!L104,'87'!L104,'88'!L104,'89'!L104,'91'!L104,'92'!L104,'93'!L104,'94'!L104,'94A'!L104,'95'!L104,'96'!L104,'97'!L104,'98'!L104,'142'!L104,'143'!L104,'90'!L104,'93A'!L104)</f>
        <v>3.6519230769230768</v>
      </c>
      <c r="M104" s="14">
        <f>AVERAGE('78'!M104,'79'!M104,'80'!M104,'81'!M104,'82'!M104,'83'!M104,'84A'!M104,'84'!M104,'85'!M104,'86'!M104,'87'!M104,'88'!M104,'89'!M104,'91'!M104,'92'!M104,'93'!M104,'94'!M104,'94A'!M104,'95'!M104,'96'!M104,'97'!M104,'98'!M104,'142'!M104,'143'!M104,'90'!M104,'93A'!M104)</f>
        <v>13.942307692307692</v>
      </c>
      <c r="N104" s="14">
        <f>AVERAGE('78'!N104,'79'!N104,'80'!N104,'81'!N104,'82'!N104,'83'!N104,'84A'!N104,'84'!N104,'85'!N104,'86'!N104,'87'!N104,'88'!N104,'89'!N104,'91'!N104,'92'!N104,'93'!N104,'94'!N104,'94A'!N104,'95'!N104,'96'!N104,'97'!N104,'98'!N104,'142'!N104,'143'!N104,'90'!N104,'93A'!N104)</f>
        <v>0.21153846153846154</v>
      </c>
      <c r="O104" s="14">
        <f>AVERAGE('78'!O104,'79'!O104,'80'!O104,'81'!O104,'82'!O104,'83'!O104,'84A'!O104,'84'!O104,'85'!O104,'86'!O104,'87'!O104,'88'!O104,'89'!O104,'91'!O104,'92'!O104,'93'!O104,'94'!O104,'94A'!O104,'95'!O104,'96'!O104,'97'!O104,'98'!O104,'142'!O104,'143'!O104,'90'!O104)</f>
        <v>21.76</v>
      </c>
      <c r="P104" s="14">
        <f>AVERAGE('78'!P104,'79'!P104,'80'!P104,'81'!P104,'82'!P104,'83'!P104,'84A'!P104,'84'!P104,'85'!P104,'86'!P104,'87'!P104,'88'!P104,'89'!P104,'91'!P104,'92'!P104,'93'!P104,'94'!P104,'94A'!P104,'95'!P104,'96'!P104,'97'!P104,'98'!P104,'142'!P104,'143'!P104,'90'!P104)</f>
        <v>35.64</v>
      </c>
      <c r="R104" s="2"/>
      <c r="T104"/>
    </row>
    <row r="105" spans="2:20" ht="23.1" customHeight="1" x14ac:dyDescent="0.25">
      <c r="B105" s="13" t="s">
        <v>159</v>
      </c>
      <c r="C105" s="14">
        <f>AVERAGE('78'!C105,'79'!C105,'80'!C105,'81'!C105,'82'!C105,'83'!C105,'84A'!C105,'84'!C105,'85'!C105,'86'!C105,'87'!C105,'88'!C105,'89'!C105,'91'!C105,'92'!C105,'93'!C105,'94'!C105,'94A'!C105,'95'!C105,'96'!C105,'97'!C105,'98'!C105,'142'!C105,'143'!C105,'90'!C105,'93A'!C105)</f>
        <v>5.0711538461538463</v>
      </c>
      <c r="D105" s="14">
        <f>AVERAGE('78'!D105,'79'!D105,'80'!D105,'81'!D105,'82'!D105,'83'!D105,'84A'!D105,'84'!D105,'85'!D105,'86'!D105,'87'!D105,'88'!D105,'89'!D105,'91'!D105,'92'!D105,'93'!D105,'94'!D105,'94A'!D105,'95'!D105,'96'!D105,'97'!D105,'98'!D105,'142'!D105,'143'!D105,'90'!D105,'93A'!D105)</f>
        <v>1.6173076923076926</v>
      </c>
      <c r="E105" s="14">
        <f>AVERAGE('78'!E105,'79'!E105,'80'!E105,'81'!E105,'82'!E105,'83'!E105,'84A'!E105,'84'!E105,'85'!E105,'86'!E105,'87'!E105,'88'!E105,'89'!E105,'91'!E105,'92'!E105,'93'!E105,'94'!E105,'94A'!E105,'95'!E105,'96'!E105,'97'!E105,'98'!E105,'142'!E105,'143'!E105,'90'!E105,'93A'!E105)</f>
        <v>2.0749999999999997</v>
      </c>
      <c r="F105" s="14">
        <f>AVERAGE('78'!F105,'79'!F105,'80'!F105,'81'!F105,'82'!F105,'83'!F105,'84A'!F105,'84'!F105,'85'!F105,'86'!F105,'87'!F105,'88'!F105,'89'!F105,'91'!F105,'92'!F105,'93'!F105,'94'!F105,'94A'!F105,'95'!F105,'96'!F105,'97'!F105,'98'!F105,'142'!F105,'143'!F105,'90'!F105,'93A'!F105)</f>
        <v>6.2692307692307692</v>
      </c>
      <c r="G105" s="14">
        <f>AVERAGE('78'!G105,'79'!G105,'80'!G105,'81'!G105,'82'!G105,'83'!G105,'84A'!G105,'84'!G105,'85'!G105,'86'!G105,'87'!G105,'88'!G105,'89'!G105,'91'!G105,'92'!G105,'93'!G105,'94'!G105,'94A'!G105,'95'!G105,'96'!G105,'97'!G105,'98'!G105,'142'!G105,'143'!G105,'90'!G105,'93A'!G105)</f>
        <v>0.51538461538461544</v>
      </c>
      <c r="H105" s="14">
        <f>AVERAGE('78'!H105,'79'!H105,'80'!H105,'81'!H105,'82'!H105,'83'!H105,'84A'!H105,'84'!H105,'85'!H105,'86'!H105,'87'!H105,'88'!H105,'89'!H105,'91'!H105,'92'!H105,'93'!H105,'94'!H105,'94A'!H105,'95'!H105,'96'!H105,'97'!H105,'98'!H105,'142'!H105,'143'!H105,'90'!H105,'93A'!H105)</f>
        <v>1.05</v>
      </c>
      <c r="I105" s="14">
        <f>AVERAGE('78'!I105,'79'!I105,'80'!I105,'81'!I105,'82'!I105,'83'!I105,'84A'!I105,'84'!I105,'85'!I105,'86'!I105,'87'!I105,'88'!I105,'89'!I105,'91'!I105,'92'!I105,'93'!I105,'94'!I105,'94A'!I105,'95'!I105,'96'!I105,'97'!I105,'98'!I105,'142'!I105,'143'!I105,'90'!I105,'93A'!I105)</f>
        <v>2.5038461538461538</v>
      </c>
      <c r="J105" s="14">
        <f>AVERAGE('78'!J105,'79'!J105,'80'!J105,'81'!J105,'82'!J105,'83'!J105,'84A'!J105,'84'!J105,'85'!J105,'86'!J105,'87'!J105,'88'!J105,'89'!J105,'91'!J105,'92'!J105,'93'!J105,'94'!J105,'94A'!J105,'95'!J105,'96'!J105,'97'!J105,'98'!J105,'142'!J105,'143'!J105,'90'!J105,'93A'!J105)</f>
        <v>1.3076923076923077</v>
      </c>
      <c r="K105" s="14">
        <f>AVERAGE('78'!K105,'79'!K105,'80'!K105,'81'!K105,'82'!K105,'83'!K105,'84A'!K105,'84'!K105,'85'!K105,'86'!K105,'87'!K105,'88'!K105,'89'!K105,'91'!K105,'92'!K105,'93'!K105,'94'!K105,'94A'!K105,'95'!K105,'96'!K105,'97'!K105,'98'!K105,'142'!K105,'143'!K105,'90'!K105,'93A'!K105)</f>
        <v>1.3384615384615384</v>
      </c>
      <c r="L105" s="14">
        <f>AVERAGE('78'!L105,'79'!L105,'80'!L105,'81'!L105,'82'!L105,'83'!L105,'84A'!L105,'84'!L105,'85'!L105,'86'!L105,'87'!L105,'88'!L105,'89'!L105,'91'!L105,'92'!L105,'93'!L105,'94'!L105,'94A'!L105,'95'!L105,'96'!L105,'97'!L105,'98'!L105,'142'!L105,'143'!L105,'90'!L105,'93A'!L105)</f>
        <v>3.1615384615384619</v>
      </c>
      <c r="M105" s="14">
        <f>AVERAGE('78'!M105,'79'!M105,'80'!M105,'81'!M105,'82'!M105,'83'!M105,'84A'!M105,'84'!M105,'85'!M105,'86'!M105,'87'!M105,'88'!M105,'89'!M105,'91'!M105,'92'!M105,'93'!M105,'94'!M105,'94A'!M105,'95'!M105,'96'!M105,'97'!M105,'98'!M105,'142'!M105,'143'!M105,'90'!M105,'93A'!M105)</f>
        <v>17.657692307692308</v>
      </c>
      <c r="N105" s="14">
        <f>AVERAGE('78'!N105,'79'!N105,'80'!N105,'81'!N105,'82'!N105,'83'!N105,'84A'!N105,'84'!N105,'85'!N105,'86'!N105,'87'!N105,'88'!N105,'89'!N105,'91'!N105,'92'!N105,'93'!N105,'94'!N105,'94A'!N105,'95'!N105,'96'!N105,'97'!N105,'98'!N105,'142'!N105,'143'!N105,'90'!N105,'93A'!N105)</f>
        <v>0.13076923076923078</v>
      </c>
      <c r="O105" s="14">
        <f>AVERAGE('78'!O105,'79'!O105,'80'!O105,'81'!O105,'82'!O105,'83'!O105,'84A'!O105,'84'!O105,'85'!O105,'86'!O105,'87'!O105,'88'!O105,'89'!O105,'91'!O105,'92'!O105,'93'!O105,'94'!O105,'94A'!O105,'95'!O105,'96'!O105,'97'!O105,'98'!O105,'142'!O105,'143'!O105,'90'!O105)</f>
        <v>22.62</v>
      </c>
      <c r="P105" s="14">
        <f>AVERAGE('78'!P105,'79'!P105,'80'!P105,'81'!P105,'82'!P105,'83'!P105,'84A'!P105,'84'!P105,'85'!P105,'86'!P105,'87'!P105,'88'!P105,'89'!P105,'91'!P105,'92'!P105,'93'!P105,'94'!P105,'94A'!P105,'95'!P105,'96'!P105,'97'!P105,'98'!P105,'142'!P105,'143'!P105,'90'!P105)</f>
        <v>40.159999999999997</v>
      </c>
      <c r="R105" s="2"/>
      <c r="T105"/>
    </row>
    <row r="106" spans="2:20" ht="23.1" customHeight="1" x14ac:dyDescent="0.25">
      <c r="B106" s="34" t="s">
        <v>160</v>
      </c>
      <c r="C106" s="35">
        <f>SUM(C10:C105)</f>
        <v>660.36181318681361</v>
      </c>
      <c r="D106" s="35">
        <f t="shared" ref="D106:P106" si="33">SUM(D10:D105)</f>
        <v>201.88406593406597</v>
      </c>
      <c r="E106" s="35">
        <f t="shared" si="33"/>
        <v>286.17664835164845</v>
      </c>
      <c r="F106" s="35">
        <f t="shared" si="33"/>
        <v>775.35906593406571</v>
      </c>
      <c r="G106" s="35">
        <f t="shared" si="33"/>
        <v>44.48351648351651</v>
      </c>
      <c r="H106" s="35">
        <f t="shared" si="33"/>
        <v>58.244505494505496</v>
      </c>
      <c r="I106" s="35">
        <f t="shared" si="33"/>
        <v>281.68901098901108</v>
      </c>
      <c r="J106" s="35">
        <f t="shared" si="33"/>
        <v>207.00824175824175</v>
      </c>
      <c r="K106" s="35">
        <f t="shared" si="33"/>
        <v>91.257967032967073</v>
      </c>
      <c r="L106" s="35">
        <f t="shared" si="33"/>
        <v>352.83543956043962</v>
      </c>
      <c r="M106" s="35">
        <f t="shared" si="33"/>
        <v>2763.7076007326</v>
      </c>
      <c r="N106" s="35">
        <f t="shared" si="33"/>
        <v>5.4530219780219769</v>
      </c>
      <c r="O106" s="35">
        <f t="shared" si="33"/>
        <v>2653.1948571428566</v>
      </c>
      <c r="P106" s="35">
        <f t="shared" si="33"/>
        <v>5339.7196190476188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4">C106/$P$106</f>
        <v>0.12366975427533672</v>
      </c>
      <c r="D107" s="36">
        <f t="shared" si="34"/>
        <v>3.7807989995188848E-2</v>
      </c>
      <c r="E107" s="36">
        <f t="shared" si="34"/>
        <v>5.3593946642968175E-2</v>
      </c>
      <c r="F107" s="36">
        <f t="shared" si="34"/>
        <v>0.14520595110803911</v>
      </c>
      <c r="G107" s="36">
        <f t="shared" si="34"/>
        <v>8.3306839416880281E-3</v>
      </c>
      <c r="H107" s="36">
        <f t="shared" si="34"/>
        <v>1.0907783488619552E-2</v>
      </c>
      <c r="I107" s="36">
        <f t="shared" si="34"/>
        <v>5.275352098716609E-2</v>
      </c>
      <c r="J107" s="36">
        <f t="shared" si="34"/>
        <v>3.8767623869202947E-2</v>
      </c>
      <c r="K107" s="36">
        <f t="shared" si="34"/>
        <v>1.7090404280298833E-2</v>
      </c>
      <c r="L107" s="36">
        <f t="shared" si="34"/>
        <v>6.6077521805043879E-2</v>
      </c>
      <c r="M107" s="36">
        <f t="shared" si="34"/>
        <v>0.51757541554691766</v>
      </c>
      <c r="N107" s="36">
        <f t="shared" si="34"/>
        <v>1.0212187843290856E-3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0.24889306995639845</v>
      </c>
      <c r="D108" s="38">
        <f t="shared" ref="D108:N108" si="35">D106/$O$106</f>
        <v>7.6090930671963042E-2</v>
      </c>
      <c r="E108" s="38">
        <f t="shared" si="35"/>
        <v>0.10786114995708353</v>
      </c>
      <c r="F108" s="38">
        <f t="shared" si="35"/>
        <v>0.29223600514928855</v>
      </c>
      <c r="G108" s="38">
        <f t="shared" si="35"/>
        <v>1.676601941382452E-2</v>
      </c>
      <c r="H108" s="38">
        <f t="shared" si="35"/>
        <v>2.1952592489654983E-2</v>
      </c>
      <c r="I108" s="38">
        <f t="shared" si="35"/>
        <v>0.10616974106920789</v>
      </c>
      <c r="J108" s="38">
        <f t="shared" si="35"/>
        <v>7.8022253511060444E-2</v>
      </c>
      <c r="K108" s="38">
        <f t="shared" si="35"/>
        <v>3.4395501252870643E-2</v>
      </c>
      <c r="L108" s="38">
        <f t="shared" si="35"/>
        <v>0.13298512116837027</v>
      </c>
      <c r="M108" s="38"/>
      <c r="N108" s="38">
        <f t="shared" si="35"/>
        <v>2.0552663003026348E-3</v>
      </c>
      <c r="R108" s="2"/>
      <c r="T108"/>
    </row>
    <row r="109" spans="2:20" ht="23.1" customHeight="1" x14ac:dyDescent="0.25">
      <c r="B109" s="39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R109" s="2"/>
      <c r="T109"/>
    </row>
    <row r="110" spans="2:20" ht="23.1" customHeight="1" x14ac:dyDescent="0.25">
      <c r="B110" s="39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R110" s="2"/>
      <c r="T110"/>
    </row>
    <row r="111" spans="2:20" ht="23.1" customHeight="1" x14ac:dyDescent="0.25">
      <c r="B111" s="39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R111" s="2"/>
      <c r="T111"/>
    </row>
    <row r="112" spans="2:20" ht="23.1" customHeight="1" x14ac:dyDescent="0.25">
      <c r="B112" s="39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R112" s="2"/>
      <c r="T112"/>
    </row>
    <row r="113" spans="2:20" ht="23.1" customHeight="1" x14ac:dyDescent="0.25">
      <c r="B113" s="39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R113" s="2"/>
      <c r="T113"/>
    </row>
    <row r="114" spans="2:20" ht="23.1" customHeight="1" x14ac:dyDescent="0.25">
      <c r="B114" s="39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R114" s="2"/>
      <c r="T114"/>
    </row>
    <row r="115" spans="2:20" ht="23.1" customHeight="1" x14ac:dyDescent="0.25">
      <c r="B115" s="39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R115" s="2"/>
      <c r="T115"/>
    </row>
    <row r="116" spans="2:20" ht="23.1" customHeight="1" x14ac:dyDescent="0.25">
      <c r="B116" s="39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R116" s="2"/>
      <c r="T116"/>
    </row>
    <row r="117" spans="2:20" ht="23.1" customHeight="1" x14ac:dyDescent="0.25">
      <c r="B117" s="39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R117" s="2"/>
      <c r="T117"/>
    </row>
    <row r="118" spans="2:20" ht="23.1" customHeight="1" x14ac:dyDescent="0.25">
      <c r="B118" s="39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R118" s="2"/>
      <c r="T118"/>
    </row>
    <row r="119" spans="2:20" ht="23.1" customHeight="1" x14ac:dyDescent="0.25">
      <c r="B119" s="39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R119" s="2"/>
      <c r="T119"/>
    </row>
    <row r="120" spans="2:20" ht="23.1" customHeight="1" x14ac:dyDescent="0.25">
      <c r="B120" s="39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R120" s="2"/>
      <c r="T120"/>
    </row>
    <row r="121" spans="2:20" ht="23.1" customHeight="1" x14ac:dyDescent="0.25">
      <c r="B121" s="39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R121" s="2"/>
      <c r="T121"/>
    </row>
    <row r="122" spans="2:20" ht="23.1" customHeight="1" x14ac:dyDescent="0.25">
      <c r="B122" s="39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R122" s="2"/>
      <c r="T122"/>
    </row>
    <row r="123" spans="2:20" ht="23.1" customHeight="1" x14ac:dyDescent="0.25">
      <c r="B123" s="39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R123" s="2"/>
      <c r="T123"/>
    </row>
    <row r="124" spans="2:20" ht="23.1" customHeight="1" x14ac:dyDescent="0.25">
      <c r="B124" s="39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R124" s="2"/>
      <c r="T124"/>
    </row>
    <row r="125" spans="2:20" ht="23.1" customHeight="1" x14ac:dyDescent="0.25">
      <c r="B125" s="39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R125" s="2"/>
      <c r="T125"/>
    </row>
    <row r="126" spans="2:20" ht="23.1" customHeight="1" x14ac:dyDescent="0.25">
      <c r="B126" s="39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R126" s="2"/>
      <c r="T126"/>
    </row>
    <row r="127" spans="2:20" ht="23.1" customHeight="1" x14ac:dyDescent="0.25">
      <c r="B127" s="39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R127" s="2"/>
      <c r="T127"/>
    </row>
    <row r="128" spans="2:20" ht="23.1" customHeight="1" x14ac:dyDescent="0.25">
      <c r="B128" s="39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R128" s="2"/>
      <c r="T128"/>
    </row>
    <row r="129" spans="2:20" ht="23.1" customHeight="1" x14ac:dyDescent="0.25">
      <c r="B129" s="39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R129" s="2"/>
      <c r="T129"/>
    </row>
    <row r="130" spans="2:20" ht="23.1" customHeight="1" x14ac:dyDescent="0.25">
      <c r="B130" s="39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R130" s="2"/>
      <c r="T130"/>
    </row>
    <row r="131" spans="2:20" ht="23.1" customHeight="1" x14ac:dyDescent="0.25">
      <c r="B131" s="39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R131" s="2"/>
      <c r="T131"/>
    </row>
    <row r="132" spans="2:20" ht="23.1" customHeight="1" x14ac:dyDescent="0.25">
      <c r="B132" s="39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R132" s="2"/>
      <c r="T132"/>
    </row>
    <row r="133" spans="2:20" ht="23.1" customHeight="1" x14ac:dyDescent="0.25">
      <c r="B133" s="39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R133" s="2"/>
      <c r="T133"/>
    </row>
    <row r="134" spans="2:20" ht="23.1" customHeight="1" x14ac:dyDescent="0.25">
      <c r="B134" s="39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R134" s="2"/>
      <c r="T134"/>
    </row>
    <row r="135" spans="2:20" ht="23.1" customHeight="1" x14ac:dyDescent="0.25">
      <c r="B135" s="39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R135" s="2"/>
      <c r="T135"/>
    </row>
    <row r="136" spans="2:20" ht="23.1" customHeight="1" x14ac:dyDescent="0.25">
      <c r="B136" s="39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R136" s="2"/>
      <c r="T136"/>
    </row>
    <row r="137" spans="2:20" ht="23.1" customHeight="1" x14ac:dyDescent="0.25">
      <c r="B137" s="39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R137" s="2"/>
      <c r="T137"/>
    </row>
    <row r="138" spans="2:20" ht="23.1" customHeight="1" x14ac:dyDescent="0.25">
      <c r="B138" s="39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R138" s="2"/>
      <c r="T138"/>
    </row>
    <row r="139" spans="2:20" ht="23.1" customHeight="1" x14ac:dyDescent="0.25">
      <c r="B139" s="39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R139" s="2"/>
      <c r="T139"/>
    </row>
    <row r="140" spans="2:20" ht="23.1" customHeight="1" x14ac:dyDescent="0.25">
      <c r="B140" s="39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R140" s="2"/>
      <c r="T140"/>
    </row>
    <row r="141" spans="2:20" ht="23.1" customHeight="1" x14ac:dyDescent="0.25">
      <c r="B141" s="39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R141" s="2"/>
      <c r="T141"/>
    </row>
    <row r="142" spans="2:20" ht="23.1" customHeight="1" x14ac:dyDescent="0.25">
      <c r="B142" s="39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R142" s="2"/>
      <c r="T142"/>
    </row>
    <row r="143" spans="2:20" ht="23.1" customHeight="1" x14ac:dyDescent="0.25">
      <c r="B143" s="39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R143" s="2"/>
      <c r="T143"/>
    </row>
    <row r="144" spans="2:20" ht="23.1" customHeight="1" x14ac:dyDescent="0.25">
      <c r="B144" s="39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R144" s="2"/>
      <c r="T144"/>
    </row>
    <row r="145" spans="2:20" ht="23.1" customHeight="1" x14ac:dyDescent="0.25">
      <c r="B145" s="39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R145" s="2"/>
      <c r="T145"/>
    </row>
    <row r="146" spans="2:20" ht="23.1" customHeight="1" x14ac:dyDescent="0.25">
      <c r="B146" s="39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R146" s="2"/>
      <c r="T146"/>
    </row>
    <row r="147" spans="2:20" ht="23.1" customHeight="1" x14ac:dyDescent="0.25">
      <c r="B147" s="39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R147" s="2"/>
      <c r="T147"/>
    </row>
    <row r="148" spans="2:20" ht="23.1" customHeight="1" x14ac:dyDescent="0.25">
      <c r="B148" s="39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R148" s="2"/>
      <c r="T148"/>
    </row>
    <row r="149" spans="2:20" ht="23.1" customHeight="1" x14ac:dyDescent="0.25">
      <c r="B149" s="39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R149" s="2"/>
      <c r="T149"/>
    </row>
    <row r="150" spans="2:20" ht="23.1" customHeight="1" x14ac:dyDescent="0.25">
      <c r="B150" s="39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R150" s="2"/>
      <c r="T150"/>
    </row>
    <row r="151" spans="2:20" ht="23.1" customHeight="1" x14ac:dyDescent="0.25">
      <c r="B151" s="39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R151" s="2"/>
      <c r="T151"/>
    </row>
    <row r="152" spans="2:20" ht="23.1" customHeight="1" x14ac:dyDescent="0.25">
      <c r="B152" s="39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R152" s="2"/>
      <c r="T152"/>
    </row>
    <row r="153" spans="2:20" ht="23.1" customHeight="1" x14ac:dyDescent="0.25">
      <c r="B153" s="39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R153" s="2"/>
      <c r="T153"/>
    </row>
    <row r="154" spans="2:20" ht="23.1" customHeight="1" x14ac:dyDescent="0.25">
      <c r="B154" s="39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R154" s="2"/>
      <c r="T154"/>
    </row>
    <row r="155" spans="2:20" ht="23.1" customHeight="1" x14ac:dyDescent="0.25">
      <c r="B155" s="39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R155" s="2"/>
      <c r="T155"/>
    </row>
    <row r="156" spans="2:20" ht="23.1" customHeight="1" x14ac:dyDescent="0.25">
      <c r="B156" s="39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R156" s="2"/>
      <c r="T156"/>
    </row>
    <row r="157" spans="2:20" ht="23.1" customHeight="1" x14ac:dyDescent="0.25">
      <c r="B157" s="39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R157" s="2"/>
      <c r="T157"/>
    </row>
    <row r="158" spans="2:20" ht="23.1" customHeight="1" x14ac:dyDescent="0.25">
      <c r="B158" s="39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R158" s="2"/>
      <c r="T158"/>
    </row>
    <row r="159" spans="2:20" ht="23.1" customHeight="1" x14ac:dyDescent="0.25">
      <c r="B159" s="39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R159" s="2"/>
      <c r="T159"/>
    </row>
    <row r="160" spans="2:20" ht="23.1" customHeight="1" x14ac:dyDescent="0.25">
      <c r="B160" s="39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R160" s="2"/>
      <c r="T160"/>
    </row>
    <row r="161" spans="2:20" ht="23.1" customHeight="1" x14ac:dyDescent="0.25">
      <c r="B161" s="39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R161" s="2"/>
      <c r="T161"/>
    </row>
    <row r="162" spans="2:20" ht="23.1" customHeight="1" x14ac:dyDescent="0.25">
      <c r="B162" s="39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R162" s="2"/>
      <c r="T162"/>
    </row>
    <row r="163" spans="2:20" ht="23.1" customHeight="1" x14ac:dyDescent="0.25">
      <c r="B163" s="39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R163" s="2"/>
      <c r="T163"/>
    </row>
    <row r="164" spans="2:20" ht="23.1" customHeight="1" x14ac:dyDescent="0.25">
      <c r="B164" s="39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R164" s="2"/>
      <c r="T164"/>
    </row>
    <row r="165" spans="2:20" ht="23.1" customHeight="1" x14ac:dyDescent="0.25">
      <c r="B165" s="39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R165" s="2"/>
      <c r="T165"/>
    </row>
    <row r="166" spans="2:20" ht="23.1" customHeight="1" x14ac:dyDescent="0.25">
      <c r="B166" s="39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R166" s="2"/>
      <c r="T166"/>
    </row>
    <row r="167" spans="2:20" ht="23.1" customHeight="1" x14ac:dyDescent="0.25">
      <c r="B167" s="39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R167" s="2"/>
      <c r="T167"/>
    </row>
    <row r="168" spans="2:20" ht="23.1" customHeight="1" x14ac:dyDescent="0.25">
      <c r="B168" s="39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R168" s="2"/>
      <c r="T168"/>
    </row>
    <row r="169" spans="2:20" ht="23.1" customHeight="1" x14ac:dyDescent="0.25">
      <c r="B169" s="39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R169" s="2"/>
      <c r="T169"/>
    </row>
    <row r="170" spans="2:20" ht="23.1" customHeight="1" x14ac:dyDescent="0.25">
      <c r="B170" s="39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R170" s="2"/>
      <c r="T170"/>
    </row>
    <row r="171" spans="2:20" ht="23.1" customHeight="1" x14ac:dyDescent="0.25">
      <c r="B171" s="39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R171" s="2"/>
      <c r="T171"/>
    </row>
    <row r="172" spans="2:20" ht="23.1" customHeight="1" x14ac:dyDescent="0.25">
      <c r="B172" s="39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R172" s="2"/>
      <c r="T172"/>
    </row>
    <row r="173" spans="2:20" ht="23.1" customHeight="1" x14ac:dyDescent="0.25">
      <c r="B173" s="39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R173" s="2"/>
      <c r="T173"/>
    </row>
    <row r="174" spans="2:20" ht="23.1" customHeight="1" x14ac:dyDescent="0.25">
      <c r="B174" s="39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R174" s="2"/>
      <c r="T174"/>
    </row>
    <row r="175" spans="2:20" ht="23.1" customHeight="1" x14ac:dyDescent="0.25">
      <c r="B175" s="39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R175" s="2"/>
      <c r="T175"/>
    </row>
    <row r="176" spans="2:20" ht="23.1" customHeight="1" x14ac:dyDescent="0.25">
      <c r="B176" s="39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R176" s="2"/>
      <c r="T176"/>
    </row>
    <row r="177" spans="2:20" ht="23.1" customHeight="1" x14ac:dyDescent="0.25">
      <c r="B177" s="39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R177" s="2"/>
      <c r="T177"/>
    </row>
    <row r="178" spans="2:20" ht="23.1" customHeight="1" x14ac:dyDescent="0.25">
      <c r="B178" s="39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R178" s="2"/>
      <c r="T178"/>
    </row>
    <row r="179" spans="2:20" ht="23.1" customHeight="1" x14ac:dyDescent="0.25">
      <c r="B179" s="39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R179" s="2"/>
      <c r="T179"/>
    </row>
    <row r="180" spans="2:20" ht="23.1" customHeight="1" x14ac:dyDescent="0.25">
      <c r="B180" s="39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R180" s="2"/>
      <c r="T180"/>
    </row>
    <row r="181" spans="2:20" ht="23.1" customHeight="1" x14ac:dyDescent="0.25">
      <c r="B181" s="39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R181" s="2"/>
      <c r="T181"/>
    </row>
    <row r="182" spans="2:20" ht="23.1" customHeight="1" x14ac:dyDescent="0.25">
      <c r="B182" s="39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R182" s="2"/>
      <c r="T182"/>
    </row>
    <row r="183" spans="2:20" ht="23.1" customHeight="1" x14ac:dyDescent="0.25">
      <c r="B183" s="39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R183" s="2"/>
      <c r="T183"/>
    </row>
    <row r="184" spans="2:20" ht="23.1" customHeight="1" x14ac:dyDescent="0.25">
      <c r="B184" s="39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R184" s="2"/>
      <c r="T184"/>
    </row>
    <row r="185" spans="2:20" ht="23.1" customHeight="1" x14ac:dyDescent="0.25">
      <c r="B185" s="39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R185" s="2"/>
      <c r="T185"/>
    </row>
    <row r="186" spans="2:20" ht="23.1" customHeight="1" x14ac:dyDescent="0.25">
      <c r="B186" s="39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R186" s="2"/>
      <c r="T186"/>
    </row>
    <row r="187" spans="2:20" ht="23.1" customHeight="1" x14ac:dyDescent="0.25">
      <c r="B187" s="39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R187" s="2"/>
      <c r="T187"/>
    </row>
    <row r="188" spans="2:20" ht="23.1" customHeight="1" x14ac:dyDescent="0.25">
      <c r="B188" s="39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R188" s="2"/>
      <c r="T188"/>
    </row>
    <row r="189" spans="2:20" ht="23.1" customHeight="1" x14ac:dyDescent="0.25">
      <c r="B189" s="39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R189" s="2"/>
      <c r="T189"/>
    </row>
    <row r="190" spans="2:20" ht="23.1" customHeight="1" x14ac:dyDescent="0.25">
      <c r="B190" s="39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R190" s="2"/>
      <c r="T190"/>
    </row>
    <row r="191" spans="2:20" ht="23.1" customHeight="1" x14ac:dyDescent="0.25">
      <c r="B191" s="39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R191" s="2"/>
      <c r="T191"/>
    </row>
    <row r="192" spans="2:20" ht="23.1" customHeight="1" x14ac:dyDescent="0.25">
      <c r="B192" s="39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R192" s="2"/>
      <c r="T192"/>
    </row>
    <row r="193" spans="2:20" ht="23.1" customHeight="1" x14ac:dyDescent="0.25">
      <c r="B193" s="39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R193" s="2"/>
      <c r="T193"/>
    </row>
    <row r="194" spans="2:20" ht="23.1" customHeight="1" x14ac:dyDescent="0.25">
      <c r="B194" s="39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R194" s="2"/>
      <c r="T194"/>
    </row>
    <row r="195" spans="2:20" ht="23.1" customHeight="1" x14ac:dyDescent="0.25">
      <c r="B195" s="39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R195" s="2"/>
      <c r="T195"/>
    </row>
    <row r="196" spans="2:20" ht="23.1" customHeight="1" x14ac:dyDescent="0.25">
      <c r="B196" s="39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R196" s="2"/>
      <c r="T196"/>
    </row>
    <row r="197" spans="2:20" ht="23.1" customHeight="1" x14ac:dyDescent="0.25">
      <c r="B197" s="39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R197" s="2"/>
      <c r="T197"/>
    </row>
    <row r="198" spans="2:20" ht="23.1" customHeight="1" x14ac:dyDescent="0.25">
      <c r="B198" s="39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R198" s="2"/>
      <c r="T198"/>
    </row>
    <row r="199" spans="2:20" ht="20.100000000000001" customHeight="1" x14ac:dyDescent="0.25">
      <c r="C199" s="41"/>
      <c r="R199" s="2"/>
      <c r="T199"/>
    </row>
    <row r="200" spans="2:20" ht="20.100000000000001" customHeight="1" x14ac:dyDescent="0.25">
      <c r="C200" s="41"/>
      <c r="R200" s="2"/>
      <c r="T200"/>
    </row>
    <row r="201" spans="2:20" ht="20.100000000000001" customHeight="1" x14ac:dyDescent="0.25">
      <c r="C201" s="41"/>
    </row>
    <row r="202" spans="2:20" ht="20.100000000000001" customHeight="1" x14ac:dyDescent="0.25">
      <c r="C202" s="41"/>
    </row>
    <row r="203" spans="2:20" ht="20.100000000000001" customHeight="1" x14ac:dyDescent="0.25">
      <c r="C203" s="41"/>
    </row>
    <row r="204" spans="2:20" ht="20.100000000000001" customHeight="1" x14ac:dyDescent="0.25">
      <c r="C204" s="41"/>
    </row>
    <row r="205" spans="2:20" ht="20.100000000000001" customHeight="1" x14ac:dyDescent="0.25">
      <c r="C205" s="41"/>
    </row>
    <row r="206" spans="2:20" ht="20.100000000000001" customHeight="1" x14ac:dyDescent="0.25">
      <c r="C206" s="41"/>
    </row>
    <row r="207" spans="2:20" ht="20.100000000000001" customHeight="1" x14ac:dyDescent="0.25">
      <c r="C207" s="41"/>
    </row>
    <row r="208" spans="2:20" ht="20.100000000000001" customHeight="1" x14ac:dyDescent="0.25">
      <c r="C208" s="41"/>
    </row>
    <row r="209" spans="3:3" ht="20.100000000000001" customHeight="1" x14ac:dyDescent="0.25">
      <c r="C209" s="41"/>
    </row>
    <row r="210" spans="3:3" ht="20.100000000000001" customHeight="1" x14ac:dyDescent="0.25">
      <c r="C210" s="41"/>
    </row>
    <row r="211" spans="3:3" ht="20.100000000000001" customHeight="1" x14ac:dyDescent="0.25">
      <c r="C211" s="41"/>
    </row>
    <row r="212" spans="3:3" ht="20.100000000000001" customHeight="1" x14ac:dyDescent="0.25">
      <c r="C212" s="41"/>
    </row>
    <row r="213" spans="3:3" ht="20.100000000000001" customHeight="1" x14ac:dyDescent="0.25">
      <c r="C213" s="41"/>
    </row>
    <row r="214" spans="3:3" ht="20.100000000000001" customHeight="1" x14ac:dyDescent="0.25">
      <c r="C214" s="41"/>
    </row>
    <row r="215" spans="3:3" ht="20.100000000000001" customHeight="1" x14ac:dyDescent="0.25">
      <c r="C215" s="41"/>
    </row>
    <row r="216" spans="3:3" ht="20.100000000000001" customHeight="1" x14ac:dyDescent="0.25">
      <c r="C216" s="41"/>
    </row>
    <row r="217" spans="3:3" ht="20.100000000000001" customHeight="1" x14ac:dyDescent="0.25">
      <c r="C217" s="41"/>
    </row>
    <row r="218" spans="3:3" ht="20.100000000000001" customHeight="1" x14ac:dyDescent="0.25">
      <c r="C218" s="41"/>
    </row>
    <row r="219" spans="3:3" ht="20.100000000000001" customHeight="1" x14ac:dyDescent="0.25">
      <c r="C219" s="41"/>
    </row>
    <row r="220" spans="3:3" ht="20.100000000000001" customHeight="1" x14ac:dyDescent="0.25">
      <c r="C220" s="41"/>
    </row>
    <row r="221" spans="3:3" ht="20.100000000000001" customHeight="1" x14ac:dyDescent="0.25">
      <c r="C221" s="41"/>
    </row>
    <row r="222" spans="3:3" ht="20.100000000000001" customHeight="1" x14ac:dyDescent="0.25">
      <c r="C222" s="41"/>
    </row>
    <row r="223" spans="3:3" ht="20.100000000000001" customHeight="1" x14ac:dyDescent="0.25">
      <c r="C223" s="41"/>
    </row>
    <row r="224" spans="3:3" ht="20.100000000000001" customHeight="1" x14ac:dyDescent="0.25">
      <c r="C224" s="41"/>
    </row>
    <row r="225" spans="3:3" ht="20.100000000000001" customHeight="1" x14ac:dyDescent="0.25">
      <c r="C225" s="41"/>
    </row>
    <row r="226" spans="3:3" ht="20.100000000000001" customHeight="1" x14ac:dyDescent="0.25">
      <c r="C226" s="41"/>
    </row>
    <row r="227" spans="3:3" ht="20.100000000000001" customHeight="1" x14ac:dyDescent="0.25">
      <c r="C227" s="41"/>
    </row>
    <row r="228" spans="3:3" ht="20.100000000000001" customHeight="1" x14ac:dyDescent="0.25">
      <c r="C228" s="41"/>
    </row>
    <row r="229" spans="3:3" ht="20.100000000000001" customHeight="1" x14ac:dyDescent="0.25">
      <c r="C229" s="41"/>
    </row>
    <row r="230" spans="3:3" ht="20.100000000000001" customHeight="1" x14ac:dyDescent="0.25">
      <c r="C230" s="41"/>
    </row>
    <row r="231" spans="3:3" ht="20.100000000000001" customHeight="1" x14ac:dyDescent="0.25">
      <c r="C231" s="41"/>
    </row>
    <row r="232" spans="3:3" ht="20.100000000000001" customHeight="1" x14ac:dyDescent="0.25">
      <c r="C232" s="41"/>
    </row>
    <row r="233" spans="3:3" ht="20.100000000000001" customHeight="1" x14ac:dyDescent="0.25">
      <c r="C233" s="41"/>
    </row>
    <row r="234" spans="3:3" ht="20.100000000000001" customHeight="1" x14ac:dyDescent="0.25">
      <c r="C234" s="41"/>
    </row>
    <row r="235" spans="3:3" ht="20.100000000000001" customHeight="1" x14ac:dyDescent="0.25">
      <c r="C235" s="41"/>
    </row>
    <row r="236" spans="3:3" ht="20.100000000000001" customHeight="1" x14ac:dyDescent="0.25">
      <c r="C236" s="41"/>
    </row>
    <row r="237" spans="3:3" ht="20.100000000000001" customHeight="1" x14ac:dyDescent="0.25">
      <c r="C237" s="41"/>
    </row>
    <row r="238" spans="3:3" ht="20.100000000000001" customHeight="1" x14ac:dyDescent="0.25">
      <c r="C238" s="41"/>
    </row>
    <row r="239" spans="3:3" ht="20.100000000000001" customHeight="1" x14ac:dyDescent="0.25">
      <c r="C239" s="41"/>
    </row>
    <row r="240" spans="3:3" ht="20.100000000000001" customHeight="1" x14ac:dyDescent="0.25">
      <c r="C240" s="41"/>
    </row>
    <row r="241" spans="3:3" ht="20.100000000000001" customHeight="1" x14ac:dyDescent="0.25">
      <c r="C241" s="41"/>
    </row>
    <row r="242" spans="3:3" ht="22.5" customHeight="1" x14ac:dyDescent="0.25">
      <c r="C242" s="41"/>
    </row>
    <row r="243" spans="3:3" ht="20.100000000000001" customHeight="1" x14ac:dyDescent="0.25">
      <c r="C243" s="41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52"/>
  <sheetViews>
    <sheetView view="pageBreakPreview" zoomScale="50" zoomScaleSheetLayoutView="5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2" width="10.7109375" customWidth="1"/>
    <col min="33" max="33" width="5.28515625" customWidth="1"/>
  </cols>
  <sheetData>
    <row r="1" spans="2:32" ht="23.25" customHeight="1" x14ac:dyDescent="0.3"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1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1" t="s">
        <v>2</v>
      </c>
      <c r="C3" s="60" t="s">
        <v>172</v>
      </c>
      <c r="D3" s="60"/>
      <c r="E3" s="60"/>
      <c r="F3" s="60"/>
      <c r="G3" s="60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61" t="s">
        <v>4</v>
      </c>
      <c r="E5" s="62"/>
      <c r="F5" s="4" t="s">
        <v>5</v>
      </c>
      <c r="G5" s="55" t="str">
        <f>'[2]Avg Week Kyotera-Masaka'!G5:H5</f>
        <v>KIRIMYA POLICE</v>
      </c>
      <c r="H5" s="56"/>
      <c r="I5" s="5"/>
      <c r="J5" s="3" t="s">
        <v>6</v>
      </c>
      <c r="K5" s="55" t="str">
        <f>'[2]Avg Week Kyotera-Masaka'!K5:L5</f>
        <v>XXXX</v>
      </c>
      <c r="L5" s="56"/>
      <c r="M5" s="2"/>
      <c r="N5" s="2"/>
    </row>
    <row r="6" spans="2:32" ht="23.25" customHeight="1" x14ac:dyDescent="0.25">
      <c r="C6" s="3" t="s">
        <v>7</v>
      </c>
      <c r="D6" s="53" t="s">
        <v>8</v>
      </c>
      <c r="E6" s="54"/>
      <c r="F6" s="3" t="s">
        <v>9</v>
      </c>
      <c r="G6" s="53" t="s">
        <v>8</v>
      </c>
      <c r="H6" s="54"/>
      <c r="J6" s="3" t="s">
        <v>10</v>
      </c>
      <c r="K6" s="55" t="str">
        <f>'[2]Avg Week Kyotera-Masaka'!K6:L6</f>
        <v>KETRA</v>
      </c>
      <c r="L6" s="56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7" t="s">
        <v>12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'[2]Avg Week Masaka-Kyotera'!C10+'[2]Avg Week Kyotera-Masaka'!C10</f>
        <v>16.857142857142858</v>
      </c>
      <c r="D10" s="14">
        <f>'[2]Avg Week Masaka-Kyotera'!D10+'[2]Avg Week Kyotera-Masaka'!D10</f>
        <v>1.4285714285714284</v>
      </c>
      <c r="E10" s="14">
        <f>'[2]Avg Week Masaka-Kyotera'!E10+'[2]Avg Week Kyotera-Masaka'!E10</f>
        <v>4.4285714285714288</v>
      </c>
      <c r="F10" s="14">
        <f>'[2]Avg Week Masaka-Kyotera'!F10+'[2]Avg Week Kyotera-Masaka'!F10</f>
        <v>7.5714285714285712</v>
      </c>
      <c r="G10" s="14">
        <f>'[2]Avg Week Masaka-Kyotera'!G10+'[2]Avg Week Kyotera-Masaka'!G10</f>
        <v>0.42857142857142855</v>
      </c>
      <c r="H10" s="14">
        <f>'[2]Avg Week Masaka-Kyotera'!H10+'[2]Avg Week Kyotera-Masaka'!H10</f>
        <v>0</v>
      </c>
      <c r="I10" s="14">
        <f>'[2]Avg Week Masaka-Kyotera'!I10+'[2]Avg Week Kyotera-Masaka'!I10</f>
        <v>3.7142857142857144</v>
      </c>
      <c r="J10" s="14">
        <f>'[2]Avg Week Masaka-Kyotera'!J10+'[2]Avg Week Kyotera-Masaka'!J10</f>
        <v>1.5714285714285714</v>
      </c>
      <c r="K10" s="14">
        <f>'[2]Avg Week Masaka-Kyotera'!K10+'[2]Avg Week Kyotera-Masaka'!K10</f>
        <v>1.1428571428571428</v>
      </c>
      <c r="L10" s="14">
        <f>'[2]Avg Week Masaka-Kyotera'!L10+'[2]Avg Week Kyotera-Masaka'!L10</f>
        <v>0.8571428571428571</v>
      </c>
      <c r="M10" s="14">
        <f>'[2]Avg Week Masaka-Kyotera'!M10+'[2]Avg Week Kyotera-Masaka'!M10</f>
        <v>52.571428571428569</v>
      </c>
      <c r="N10" s="14">
        <f>'[2]Avg Week Masaka-Kyotera'!N10+'[2]Avg Week Kyotera-Masaka'!N10</f>
        <v>0</v>
      </c>
      <c r="O10" s="15">
        <f t="shared" ref="O10:O73" si="0">SUM(C10:L10,N10)</f>
        <v>37.999999999999993</v>
      </c>
      <c r="P10" s="15">
        <f t="shared" ref="P10:P73" si="1">SUM(C10:N10)</f>
        <v>90.571428571428555</v>
      </c>
      <c r="R10" s="7" t="s">
        <v>32</v>
      </c>
      <c r="S10" s="15">
        <f t="shared" ref="S10:AF10" si="2">SUM(C10:C13)</f>
        <v>66.428571428571431</v>
      </c>
      <c r="T10" s="15">
        <f t="shared" si="2"/>
        <v>6.1428571428571423</v>
      </c>
      <c r="U10" s="15">
        <f t="shared" si="2"/>
        <v>10.428571428571429</v>
      </c>
      <c r="V10" s="15">
        <f t="shared" si="2"/>
        <v>30</v>
      </c>
      <c r="W10" s="15">
        <f t="shared" si="2"/>
        <v>1.1428571428571428</v>
      </c>
      <c r="X10" s="15">
        <f t="shared" si="2"/>
        <v>0.42857142857142855</v>
      </c>
      <c r="Y10" s="15">
        <f t="shared" si="2"/>
        <v>11.714285714285715</v>
      </c>
      <c r="Z10" s="15">
        <f t="shared" si="2"/>
        <v>6.1428571428571432</v>
      </c>
      <c r="AA10" s="15">
        <f t="shared" si="2"/>
        <v>3.4285714285714284</v>
      </c>
      <c r="AB10" s="15">
        <f t="shared" si="2"/>
        <v>1.5714285714285714</v>
      </c>
      <c r="AC10" s="15">
        <f t="shared" si="2"/>
        <v>255.85714285714283</v>
      </c>
      <c r="AD10" s="15">
        <f t="shared" si="2"/>
        <v>0</v>
      </c>
      <c r="AE10" s="16">
        <f t="shared" si="2"/>
        <v>137.42857142857142</v>
      </c>
      <c r="AF10" s="16">
        <f t="shared" si="2"/>
        <v>393.28571428571422</v>
      </c>
    </row>
    <row r="11" spans="2:32" s="17" customFormat="1" ht="23.1" customHeight="1" x14ac:dyDescent="0.25">
      <c r="B11" s="13" t="s">
        <v>33</v>
      </c>
      <c r="C11" s="14">
        <f>'[2]Avg Week Masaka-Kyotera'!C11+'[2]Avg Week Kyotera-Masaka'!C11</f>
        <v>16.571428571428569</v>
      </c>
      <c r="D11" s="14">
        <f>'[2]Avg Week Masaka-Kyotera'!D11+'[2]Avg Week Kyotera-Masaka'!D11</f>
        <v>1.7142857142857144</v>
      </c>
      <c r="E11" s="14">
        <f>'[2]Avg Week Masaka-Kyotera'!E11+'[2]Avg Week Kyotera-Masaka'!E11</f>
        <v>2.4285714285714284</v>
      </c>
      <c r="F11" s="14">
        <f>'[2]Avg Week Masaka-Kyotera'!F11+'[2]Avg Week Kyotera-Masaka'!F11</f>
        <v>7.1428571428571432</v>
      </c>
      <c r="G11" s="14">
        <f>'[2]Avg Week Masaka-Kyotera'!G11+'[2]Avg Week Kyotera-Masaka'!G11</f>
        <v>0.2857142857142857</v>
      </c>
      <c r="H11" s="14">
        <f>'[2]Avg Week Masaka-Kyotera'!H11+'[2]Avg Week Kyotera-Masaka'!H11</f>
        <v>0</v>
      </c>
      <c r="I11" s="14">
        <f>'[2]Avg Week Masaka-Kyotera'!I11+'[2]Avg Week Kyotera-Masaka'!I11</f>
        <v>3.1428571428571428</v>
      </c>
      <c r="J11" s="14">
        <f>'[2]Avg Week Masaka-Kyotera'!J11+'[2]Avg Week Kyotera-Masaka'!J11</f>
        <v>1.4285714285714286</v>
      </c>
      <c r="K11" s="14">
        <f>'[2]Avg Week Masaka-Kyotera'!K11+'[2]Avg Week Kyotera-Masaka'!K11</f>
        <v>0.42857142857142855</v>
      </c>
      <c r="L11" s="14">
        <f>'[2]Avg Week Masaka-Kyotera'!L11+'[2]Avg Week Kyotera-Masaka'!L11</f>
        <v>0.14285714285714285</v>
      </c>
      <c r="M11" s="14">
        <f>'[2]Avg Week Masaka-Kyotera'!M11+'[2]Avg Week Kyotera-Masaka'!M11</f>
        <v>56.857142857142861</v>
      </c>
      <c r="N11" s="14">
        <f>'[2]Avg Week Masaka-Kyotera'!N11+'[2]Avg Week Kyotera-Masaka'!N11</f>
        <v>0</v>
      </c>
      <c r="O11" s="15">
        <f t="shared" si="0"/>
        <v>33.285714285714285</v>
      </c>
      <c r="P11" s="15">
        <f t="shared" si="1"/>
        <v>90.142857142857139</v>
      </c>
      <c r="R11" s="7" t="s">
        <v>34</v>
      </c>
      <c r="S11" s="15">
        <f t="shared" ref="S11:AF11" si="3">SUM(C14:C17)</f>
        <v>71.428571428571431</v>
      </c>
      <c r="T11" s="15">
        <f t="shared" si="3"/>
        <v>11.714285714285715</v>
      </c>
      <c r="U11" s="15">
        <f t="shared" si="3"/>
        <v>9.2857142857142847</v>
      </c>
      <c r="V11" s="15">
        <f t="shared" si="3"/>
        <v>28.428571428571427</v>
      </c>
      <c r="W11" s="15">
        <f t="shared" si="3"/>
        <v>1.5714285714285714</v>
      </c>
      <c r="X11" s="15">
        <f t="shared" si="3"/>
        <v>0.2857142857142857</v>
      </c>
      <c r="Y11" s="15">
        <f t="shared" si="3"/>
        <v>10.714285714285715</v>
      </c>
      <c r="Z11" s="15">
        <f t="shared" si="3"/>
        <v>7.5714285714285712</v>
      </c>
      <c r="AA11" s="15">
        <f t="shared" si="3"/>
        <v>3</v>
      </c>
      <c r="AB11" s="15">
        <f t="shared" si="3"/>
        <v>2</v>
      </c>
      <c r="AC11" s="15">
        <f t="shared" si="3"/>
        <v>333.71428571428572</v>
      </c>
      <c r="AD11" s="15">
        <f t="shared" si="3"/>
        <v>0</v>
      </c>
      <c r="AE11" s="16">
        <f t="shared" si="3"/>
        <v>146</v>
      </c>
      <c r="AF11" s="16">
        <f t="shared" si="3"/>
        <v>479.71428571428572</v>
      </c>
    </row>
    <row r="12" spans="2:32" ht="23.1" customHeight="1" x14ac:dyDescent="0.25">
      <c r="B12" s="13" t="s">
        <v>35</v>
      </c>
      <c r="C12" s="14">
        <f>'[2]Avg Week Masaka-Kyotera'!C12+'[2]Avg Week Kyotera-Masaka'!C12</f>
        <v>16.857142857142858</v>
      </c>
      <c r="D12" s="14">
        <f>'[2]Avg Week Masaka-Kyotera'!D12+'[2]Avg Week Kyotera-Masaka'!D12</f>
        <v>1.5714285714285716</v>
      </c>
      <c r="E12" s="14">
        <f>'[2]Avg Week Masaka-Kyotera'!E12+'[2]Avg Week Kyotera-Masaka'!E12</f>
        <v>1.1428571428571428</v>
      </c>
      <c r="F12" s="14">
        <f>'[2]Avg Week Masaka-Kyotera'!F12+'[2]Avg Week Kyotera-Masaka'!F12</f>
        <v>9</v>
      </c>
      <c r="G12" s="14">
        <f>'[2]Avg Week Masaka-Kyotera'!G12+'[2]Avg Week Kyotera-Masaka'!G12</f>
        <v>0.2857142857142857</v>
      </c>
      <c r="H12" s="14">
        <f>'[2]Avg Week Masaka-Kyotera'!H12+'[2]Avg Week Kyotera-Masaka'!H12</f>
        <v>0.2857142857142857</v>
      </c>
      <c r="I12" s="14">
        <f>'[2]Avg Week Masaka-Kyotera'!I12+'[2]Avg Week Kyotera-Masaka'!I12</f>
        <v>2.7142857142857144</v>
      </c>
      <c r="J12" s="14">
        <f>'[2]Avg Week Masaka-Kyotera'!J12+'[2]Avg Week Kyotera-Masaka'!J12</f>
        <v>1.4285714285714286</v>
      </c>
      <c r="K12" s="14">
        <f>'[2]Avg Week Masaka-Kyotera'!K12+'[2]Avg Week Kyotera-Masaka'!K12</f>
        <v>0.8571428571428571</v>
      </c>
      <c r="L12" s="14">
        <f>'[2]Avg Week Masaka-Kyotera'!L12+'[2]Avg Week Kyotera-Masaka'!L12</f>
        <v>0.42857142857142855</v>
      </c>
      <c r="M12" s="14">
        <f>'[2]Avg Week Masaka-Kyotera'!M12+'[2]Avg Week Kyotera-Masaka'!M12</f>
        <v>74.857142857142861</v>
      </c>
      <c r="N12" s="14">
        <f>'[2]Avg Week Masaka-Kyotera'!N12+'[2]Avg Week Kyotera-Masaka'!N12</f>
        <v>0</v>
      </c>
      <c r="O12" s="15">
        <f t="shared" si="0"/>
        <v>34.571428571428569</v>
      </c>
      <c r="P12" s="15">
        <f t="shared" si="1"/>
        <v>109.42857142857143</v>
      </c>
      <c r="R12" s="7" t="s">
        <v>36</v>
      </c>
      <c r="S12" s="15">
        <f t="shared" ref="S12:AF12" si="4">SUM(C18:C21)</f>
        <v>88.142857142857139</v>
      </c>
      <c r="T12" s="15">
        <f t="shared" si="4"/>
        <v>13.714285714285715</v>
      </c>
      <c r="U12" s="15">
        <f t="shared" si="4"/>
        <v>13.285714285714285</v>
      </c>
      <c r="V12" s="15">
        <f t="shared" si="4"/>
        <v>39.428571428571431</v>
      </c>
      <c r="W12" s="15">
        <f t="shared" si="4"/>
        <v>1.5714285714285714</v>
      </c>
      <c r="X12" s="15">
        <f t="shared" si="4"/>
        <v>0.8571428571428571</v>
      </c>
      <c r="Y12" s="15">
        <f t="shared" si="4"/>
        <v>14.285714285714286</v>
      </c>
      <c r="Z12" s="15">
        <f t="shared" si="4"/>
        <v>6</v>
      </c>
      <c r="AA12" s="15">
        <f t="shared" si="4"/>
        <v>4.5714285714285712</v>
      </c>
      <c r="AB12" s="15">
        <f t="shared" si="4"/>
        <v>2.1428571428571428</v>
      </c>
      <c r="AC12" s="15">
        <f t="shared" si="4"/>
        <v>302</v>
      </c>
      <c r="AD12" s="15">
        <f t="shared" si="4"/>
        <v>0.2857142857142857</v>
      </c>
      <c r="AE12" s="16">
        <f t="shared" si="4"/>
        <v>184.28571428571431</v>
      </c>
      <c r="AF12" s="16">
        <f t="shared" si="4"/>
        <v>486.28571428571433</v>
      </c>
    </row>
    <row r="13" spans="2:32" ht="23.1" customHeight="1" x14ac:dyDescent="0.25">
      <c r="B13" s="13" t="s">
        <v>37</v>
      </c>
      <c r="C13" s="14">
        <f>'[2]Avg Week Masaka-Kyotera'!C13+'[2]Avg Week Kyotera-Masaka'!C13</f>
        <v>16.142857142857142</v>
      </c>
      <c r="D13" s="14">
        <f>'[2]Avg Week Masaka-Kyotera'!D13+'[2]Avg Week Kyotera-Masaka'!D13</f>
        <v>1.4285714285714284</v>
      </c>
      <c r="E13" s="14">
        <f>'[2]Avg Week Masaka-Kyotera'!E13+'[2]Avg Week Kyotera-Masaka'!E13</f>
        <v>2.4285714285714288</v>
      </c>
      <c r="F13" s="14">
        <f>'[2]Avg Week Masaka-Kyotera'!F13+'[2]Avg Week Kyotera-Masaka'!F13</f>
        <v>6.2857142857142856</v>
      </c>
      <c r="G13" s="14">
        <f>'[2]Avg Week Masaka-Kyotera'!G13+'[2]Avg Week Kyotera-Masaka'!G13</f>
        <v>0.14285714285714285</v>
      </c>
      <c r="H13" s="14">
        <f>'[2]Avg Week Masaka-Kyotera'!H13+'[2]Avg Week Kyotera-Masaka'!H13</f>
        <v>0.14285714285714285</v>
      </c>
      <c r="I13" s="14">
        <f>'[2]Avg Week Masaka-Kyotera'!I13+'[2]Avg Week Kyotera-Masaka'!I13</f>
        <v>2.1428571428571428</v>
      </c>
      <c r="J13" s="14">
        <f>'[2]Avg Week Masaka-Kyotera'!J13+'[2]Avg Week Kyotera-Masaka'!J13</f>
        <v>1.7142857142857144</v>
      </c>
      <c r="K13" s="14">
        <f>'[2]Avg Week Masaka-Kyotera'!K13+'[2]Avg Week Kyotera-Masaka'!K13</f>
        <v>1</v>
      </c>
      <c r="L13" s="14">
        <f>'[2]Avg Week Masaka-Kyotera'!L13+'[2]Avg Week Kyotera-Masaka'!L13</f>
        <v>0.14285714285714285</v>
      </c>
      <c r="M13" s="14">
        <f>'[2]Avg Week Masaka-Kyotera'!M13+'[2]Avg Week Kyotera-Masaka'!M13</f>
        <v>71.571428571428569</v>
      </c>
      <c r="N13" s="14">
        <f>'[2]Avg Week Masaka-Kyotera'!N13+'[2]Avg Week Kyotera-Masaka'!N13</f>
        <v>0</v>
      </c>
      <c r="O13" s="15">
        <f t="shared" si="0"/>
        <v>31.571428571428569</v>
      </c>
      <c r="P13" s="15">
        <f t="shared" si="1"/>
        <v>103.14285714285714</v>
      </c>
      <c r="R13" s="7" t="s">
        <v>38</v>
      </c>
      <c r="S13" s="15">
        <f t="shared" ref="S13:AF13" si="5">SUM(C22:C25)</f>
        <v>94.285714285714278</v>
      </c>
      <c r="T13" s="15">
        <f t="shared" si="5"/>
        <v>14.428571428571431</v>
      </c>
      <c r="U13" s="15">
        <f t="shared" si="5"/>
        <v>14.857142857142856</v>
      </c>
      <c r="V13" s="15">
        <f t="shared" si="5"/>
        <v>39</v>
      </c>
      <c r="W13" s="15">
        <f t="shared" si="5"/>
        <v>1.714285714285714</v>
      </c>
      <c r="X13" s="15">
        <f t="shared" si="5"/>
        <v>0.14285714285714285</v>
      </c>
      <c r="Y13" s="15">
        <f t="shared" si="5"/>
        <v>13.571428571428571</v>
      </c>
      <c r="Z13" s="15">
        <f t="shared" si="5"/>
        <v>7.8571428571428577</v>
      </c>
      <c r="AA13" s="15">
        <f t="shared" si="5"/>
        <v>3.8571428571428572</v>
      </c>
      <c r="AB13" s="15">
        <f t="shared" si="5"/>
        <v>2.1428571428571428</v>
      </c>
      <c r="AC13" s="15">
        <f t="shared" si="5"/>
        <v>292.28571428571428</v>
      </c>
      <c r="AD13" s="15">
        <f t="shared" si="5"/>
        <v>0.14285714285714285</v>
      </c>
      <c r="AE13" s="16">
        <f t="shared" si="5"/>
        <v>192</v>
      </c>
      <c r="AF13" s="16">
        <f t="shared" si="5"/>
        <v>484.28571428571422</v>
      </c>
    </row>
    <row r="14" spans="2:32" ht="23.1" customHeight="1" x14ac:dyDescent="0.25">
      <c r="B14" s="13" t="s">
        <v>39</v>
      </c>
      <c r="C14" s="14">
        <f>'[2]Avg Week Masaka-Kyotera'!C14+'[2]Avg Week Kyotera-Masaka'!C14</f>
        <v>19</v>
      </c>
      <c r="D14" s="14">
        <f>'[2]Avg Week Masaka-Kyotera'!D14+'[2]Avg Week Kyotera-Masaka'!D14</f>
        <v>1.4285714285714286</v>
      </c>
      <c r="E14" s="14">
        <f>'[2]Avg Week Masaka-Kyotera'!E14+'[2]Avg Week Kyotera-Masaka'!E14</f>
        <v>1.5714285714285714</v>
      </c>
      <c r="F14" s="14">
        <f>'[2]Avg Week Masaka-Kyotera'!F14+'[2]Avg Week Kyotera-Masaka'!F14</f>
        <v>7.1428571428571423</v>
      </c>
      <c r="G14" s="14">
        <f>'[2]Avg Week Masaka-Kyotera'!G14+'[2]Avg Week Kyotera-Masaka'!G14</f>
        <v>0.7142857142857143</v>
      </c>
      <c r="H14" s="14">
        <f>'[2]Avg Week Masaka-Kyotera'!H14+'[2]Avg Week Kyotera-Masaka'!H14</f>
        <v>0</v>
      </c>
      <c r="I14" s="14">
        <f>'[2]Avg Week Masaka-Kyotera'!I14+'[2]Avg Week Kyotera-Masaka'!I14</f>
        <v>2.4285714285714284</v>
      </c>
      <c r="J14" s="14">
        <f>'[2]Avg Week Masaka-Kyotera'!J14+'[2]Avg Week Kyotera-Masaka'!J14</f>
        <v>1.5714285714285714</v>
      </c>
      <c r="K14" s="14">
        <f>'[2]Avg Week Masaka-Kyotera'!K14+'[2]Avg Week Kyotera-Masaka'!K14</f>
        <v>0.42857142857142855</v>
      </c>
      <c r="L14" s="14">
        <f>'[2]Avg Week Masaka-Kyotera'!L14+'[2]Avg Week Kyotera-Masaka'!L14</f>
        <v>0.14285714285714285</v>
      </c>
      <c r="M14" s="14">
        <f>'[2]Avg Week Masaka-Kyotera'!M14+'[2]Avg Week Kyotera-Masaka'!M14</f>
        <v>89.571428571428569</v>
      </c>
      <c r="N14" s="14">
        <f>'[2]Avg Week Masaka-Kyotera'!N14+'[2]Avg Week Kyotera-Masaka'!N14</f>
        <v>0</v>
      </c>
      <c r="O14" s="15">
        <f t="shared" si="0"/>
        <v>34.428571428571431</v>
      </c>
      <c r="P14" s="15">
        <f t="shared" si="1"/>
        <v>124</v>
      </c>
      <c r="R14" s="7" t="s">
        <v>40</v>
      </c>
      <c r="S14" s="15">
        <f t="shared" ref="S14:AF14" si="6">SUM(C26:C29)</f>
        <v>93.571428571428569</v>
      </c>
      <c r="T14" s="15">
        <f t="shared" si="6"/>
        <v>15.571428571428573</v>
      </c>
      <c r="U14" s="15">
        <f t="shared" si="6"/>
        <v>15.285714285714285</v>
      </c>
      <c r="V14" s="15">
        <f t="shared" si="6"/>
        <v>35</v>
      </c>
      <c r="W14" s="15">
        <f t="shared" si="6"/>
        <v>3.7142857142857144</v>
      </c>
      <c r="X14" s="15">
        <f t="shared" si="6"/>
        <v>0</v>
      </c>
      <c r="Y14" s="15">
        <f t="shared" si="6"/>
        <v>17.714285714285712</v>
      </c>
      <c r="Z14" s="15">
        <f t="shared" si="6"/>
        <v>9.7142857142857135</v>
      </c>
      <c r="AA14" s="15">
        <f t="shared" si="6"/>
        <v>4.4285714285714288</v>
      </c>
      <c r="AB14" s="15">
        <f t="shared" si="6"/>
        <v>2.1428571428571423</v>
      </c>
      <c r="AC14" s="15">
        <f t="shared" si="6"/>
        <v>292.14285714285711</v>
      </c>
      <c r="AD14" s="15">
        <f t="shared" si="6"/>
        <v>0</v>
      </c>
      <c r="AE14" s="16">
        <f t="shared" si="6"/>
        <v>197.14285714285717</v>
      </c>
      <c r="AF14" s="16">
        <f t="shared" si="6"/>
        <v>489.28571428571433</v>
      </c>
    </row>
    <row r="15" spans="2:32" ht="23.1" customHeight="1" x14ac:dyDescent="0.25">
      <c r="B15" s="13" t="s">
        <v>41</v>
      </c>
      <c r="C15" s="14">
        <f>'[2]Avg Week Masaka-Kyotera'!C15+'[2]Avg Week Kyotera-Masaka'!C15</f>
        <v>17.571428571428569</v>
      </c>
      <c r="D15" s="14">
        <f>'[2]Avg Week Masaka-Kyotera'!D15+'[2]Avg Week Kyotera-Masaka'!D15</f>
        <v>3.5714285714285712</v>
      </c>
      <c r="E15" s="14">
        <f>'[2]Avg Week Masaka-Kyotera'!E15+'[2]Avg Week Kyotera-Masaka'!E15</f>
        <v>2.1428571428571428</v>
      </c>
      <c r="F15" s="14">
        <f>'[2]Avg Week Masaka-Kyotera'!F15+'[2]Avg Week Kyotera-Masaka'!F15</f>
        <v>6</v>
      </c>
      <c r="G15" s="14">
        <f>'[2]Avg Week Masaka-Kyotera'!G15+'[2]Avg Week Kyotera-Masaka'!G15</f>
        <v>0.42857142857142855</v>
      </c>
      <c r="H15" s="14">
        <f>'[2]Avg Week Masaka-Kyotera'!H15+'[2]Avg Week Kyotera-Masaka'!H15</f>
        <v>0</v>
      </c>
      <c r="I15" s="14">
        <f>'[2]Avg Week Masaka-Kyotera'!I15+'[2]Avg Week Kyotera-Masaka'!I15</f>
        <v>2.4285714285714284</v>
      </c>
      <c r="J15" s="14">
        <f>'[2]Avg Week Masaka-Kyotera'!J15+'[2]Avg Week Kyotera-Masaka'!J15</f>
        <v>2</v>
      </c>
      <c r="K15" s="14">
        <f>'[2]Avg Week Masaka-Kyotera'!K15+'[2]Avg Week Kyotera-Masaka'!K15</f>
        <v>0.5714285714285714</v>
      </c>
      <c r="L15" s="14">
        <f>'[2]Avg Week Masaka-Kyotera'!L15+'[2]Avg Week Kyotera-Masaka'!L15</f>
        <v>0</v>
      </c>
      <c r="M15" s="14">
        <f>'[2]Avg Week Masaka-Kyotera'!M15+'[2]Avg Week Kyotera-Masaka'!M15</f>
        <v>87</v>
      </c>
      <c r="N15" s="14">
        <f>'[2]Avg Week Masaka-Kyotera'!N15+'[2]Avg Week Kyotera-Masaka'!N15</f>
        <v>0</v>
      </c>
      <c r="O15" s="15">
        <f t="shared" si="0"/>
        <v>34.714285714285708</v>
      </c>
      <c r="P15" s="15">
        <f t="shared" si="1"/>
        <v>121.71428571428571</v>
      </c>
      <c r="R15" s="7" t="s">
        <v>42</v>
      </c>
      <c r="S15" s="15">
        <f t="shared" ref="S15:AF15" si="7">SUM(C30:C33)</f>
        <v>94.428571428571416</v>
      </c>
      <c r="T15" s="15">
        <f t="shared" si="7"/>
        <v>19</v>
      </c>
      <c r="U15" s="15">
        <f t="shared" si="7"/>
        <v>13.714285714285714</v>
      </c>
      <c r="V15" s="15">
        <f t="shared" si="7"/>
        <v>35.285714285714285</v>
      </c>
      <c r="W15" s="15">
        <f t="shared" si="7"/>
        <v>3.1428571428571428</v>
      </c>
      <c r="X15" s="15">
        <f t="shared" si="7"/>
        <v>0</v>
      </c>
      <c r="Y15" s="15">
        <f t="shared" si="7"/>
        <v>15.571428571428573</v>
      </c>
      <c r="Z15" s="15">
        <f t="shared" si="7"/>
        <v>6.2857142857142865</v>
      </c>
      <c r="AA15" s="15">
        <f t="shared" si="7"/>
        <v>3.8571428571428572</v>
      </c>
      <c r="AB15" s="15">
        <f t="shared" si="7"/>
        <v>2.2857142857142856</v>
      </c>
      <c r="AC15" s="15">
        <f t="shared" si="7"/>
        <v>285.57142857142856</v>
      </c>
      <c r="AD15" s="15">
        <f t="shared" si="7"/>
        <v>0</v>
      </c>
      <c r="AE15" s="16">
        <f t="shared" si="7"/>
        <v>193.57142857142856</v>
      </c>
      <c r="AF15" s="16">
        <f t="shared" si="7"/>
        <v>479.14285714285711</v>
      </c>
    </row>
    <row r="16" spans="2:32" ht="23.1" customHeight="1" x14ac:dyDescent="0.25">
      <c r="B16" s="13" t="s">
        <v>43</v>
      </c>
      <c r="C16" s="14">
        <f>'[2]Avg Week Masaka-Kyotera'!C16+'[2]Avg Week Kyotera-Masaka'!C16</f>
        <v>17.714285714285715</v>
      </c>
      <c r="D16" s="14">
        <f>'[2]Avg Week Masaka-Kyotera'!D16+'[2]Avg Week Kyotera-Masaka'!D16</f>
        <v>3.8571428571428572</v>
      </c>
      <c r="E16" s="14">
        <f>'[2]Avg Week Masaka-Kyotera'!E16+'[2]Avg Week Kyotera-Masaka'!E16</f>
        <v>3</v>
      </c>
      <c r="F16" s="14">
        <f>'[2]Avg Week Masaka-Kyotera'!F16+'[2]Avg Week Kyotera-Masaka'!F16</f>
        <v>8.1428571428571423</v>
      </c>
      <c r="G16" s="14">
        <f>'[2]Avg Week Masaka-Kyotera'!G16+'[2]Avg Week Kyotera-Masaka'!G16</f>
        <v>0.42857142857142855</v>
      </c>
      <c r="H16" s="14">
        <f>'[2]Avg Week Masaka-Kyotera'!H16+'[2]Avg Week Kyotera-Masaka'!H16</f>
        <v>0</v>
      </c>
      <c r="I16" s="14">
        <f>'[2]Avg Week Masaka-Kyotera'!I16+'[2]Avg Week Kyotera-Masaka'!I16</f>
        <v>4</v>
      </c>
      <c r="J16" s="14">
        <f>'[2]Avg Week Masaka-Kyotera'!J16+'[2]Avg Week Kyotera-Masaka'!J16</f>
        <v>2</v>
      </c>
      <c r="K16" s="14">
        <f>'[2]Avg Week Masaka-Kyotera'!K16+'[2]Avg Week Kyotera-Masaka'!K16</f>
        <v>1.4285714285714286</v>
      </c>
      <c r="L16" s="14">
        <f>'[2]Avg Week Masaka-Kyotera'!L16+'[2]Avg Week Kyotera-Masaka'!L16</f>
        <v>0.8571428571428571</v>
      </c>
      <c r="M16" s="14">
        <f>'[2]Avg Week Masaka-Kyotera'!M16+'[2]Avg Week Kyotera-Masaka'!M16</f>
        <v>80.857142857142861</v>
      </c>
      <c r="N16" s="14">
        <f>'[2]Avg Week Masaka-Kyotera'!N16+'[2]Avg Week Kyotera-Masaka'!N16</f>
        <v>0</v>
      </c>
      <c r="O16" s="15">
        <f t="shared" si="0"/>
        <v>41.428571428571431</v>
      </c>
      <c r="P16" s="15">
        <f t="shared" si="1"/>
        <v>122.28571428571429</v>
      </c>
      <c r="R16" s="7" t="s">
        <v>44</v>
      </c>
      <c r="S16" s="15">
        <f t="shared" ref="S16:AF16" si="8">SUM(C34:C37)</f>
        <v>100.28571428571428</v>
      </c>
      <c r="T16" s="15">
        <f t="shared" si="8"/>
        <v>16.714285714285715</v>
      </c>
      <c r="U16" s="15">
        <f t="shared" si="8"/>
        <v>16.571428571428569</v>
      </c>
      <c r="V16" s="15">
        <f t="shared" si="8"/>
        <v>40</v>
      </c>
      <c r="W16" s="15">
        <f t="shared" si="8"/>
        <v>4.2857142857142847</v>
      </c>
      <c r="X16" s="15">
        <f t="shared" si="8"/>
        <v>0.2857142857142857</v>
      </c>
      <c r="Y16" s="15">
        <f t="shared" si="8"/>
        <v>17.428571428571431</v>
      </c>
      <c r="Z16" s="15">
        <f t="shared" si="8"/>
        <v>8.4285714285714288</v>
      </c>
      <c r="AA16" s="15">
        <f t="shared" si="8"/>
        <v>7.4285714285714288</v>
      </c>
      <c r="AB16" s="15">
        <f t="shared" si="8"/>
        <v>1.8571428571428572</v>
      </c>
      <c r="AC16" s="15">
        <f t="shared" si="8"/>
        <v>261.71428571428572</v>
      </c>
      <c r="AD16" s="15">
        <f t="shared" si="8"/>
        <v>0</v>
      </c>
      <c r="AE16" s="16">
        <f t="shared" si="8"/>
        <v>213.28571428571428</v>
      </c>
      <c r="AF16" s="16">
        <f t="shared" si="8"/>
        <v>475</v>
      </c>
    </row>
    <row r="17" spans="2:32" ht="23.1" customHeight="1" x14ac:dyDescent="0.25">
      <c r="B17" s="13" t="s">
        <v>45</v>
      </c>
      <c r="C17" s="14">
        <f>'[2]Avg Week Masaka-Kyotera'!C17+'[2]Avg Week Kyotera-Masaka'!C17</f>
        <v>17.142857142857142</v>
      </c>
      <c r="D17" s="14">
        <f>'[2]Avg Week Masaka-Kyotera'!D17+'[2]Avg Week Kyotera-Masaka'!D17</f>
        <v>2.8571428571428572</v>
      </c>
      <c r="E17" s="14">
        <f>'[2]Avg Week Masaka-Kyotera'!E17+'[2]Avg Week Kyotera-Masaka'!E17</f>
        <v>2.5714285714285712</v>
      </c>
      <c r="F17" s="14">
        <f>'[2]Avg Week Masaka-Kyotera'!F17+'[2]Avg Week Kyotera-Masaka'!F17</f>
        <v>7.1428571428571432</v>
      </c>
      <c r="G17" s="14">
        <f>'[2]Avg Week Masaka-Kyotera'!G17+'[2]Avg Week Kyotera-Masaka'!G17</f>
        <v>0</v>
      </c>
      <c r="H17" s="14">
        <f>'[2]Avg Week Masaka-Kyotera'!H17+'[2]Avg Week Kyotera-Masaka'!H17</f>
        <v>0.2857142857142857</v>
      </c>
      <c r="I17" s="14">
        <f>'[2]Avg Week Masaka-Kyotera'!I17+'[2]Avg Week Kyotera-Masaka'!I17</f>
        <v>1.857142857142857</v>
      </c>
      <c r="J17" s="14">
        <f>'[2]Avg Week Masaka-Kyotera'!J17+'[2]Avg Week Kyotera-Masaka'!J17</f>
        <v>2</v>
      </c>
      <c r="K17" s="14">
        <f>'[2]Avg Week Masaka-Kyotera'!K17+'[2]Avg Week Kyotera-Masaka'!K17</f>
        <v>0.5714285714285714</v>
      </c>
      <c r="L17" s="14">
        <f>'[2]Avg Week Masaka-Kyotera'!L17+'[2]Avg Week Kyotera-Masaka'!L17</f>
        <v>1</v>
      </c>
      <c r="M17" s="14">
        <f>'[2]Avg Week Masaka-Kyotera'!M17+'[2]Avg Week Kyotera-Masaka'!M17</f>
        <v>76.285714285714292</v>
      </c>
      <c r="N17" s="14">
        <f>'[2]Avg Week Masaka-Kyotera'!N17+'[2]Avg Week Kyotera-Masaka'!N17</f>
        <v>0</v>
      </c>
      <c r="O17" s="15">
        <f t="shared" si="0"/>
        <v>35.428571428571423</v>
      </c>
      <c r="P17" s="15">
        <f t="shared" si="1"/>
        <v>111.71428571428572</v>
      </c>
      <c r="R17" s="7" t="s">
        <v>46</v>
      </c>
      <c r="S17" s="15">
        <f t="shared" ref="S17:AF17" si="9">SUM(C38:C41)</f>
        <v>89.857142857142861</v>
      </c>
      <c r="T17" s="15">
        <f t="shared" si="9"/>
        <v>14.428571428571427</v>
      </c>
      <c r="U17" s="15">
        <f t="shared" si="9"/>
        <v>11.285714285714285</v>
      </c>
      <c r="V17" s="15">
        <f t="shared" si="9"/>
        <v>36.142857142857139</v>
      </c>
      <c r="W17" s="15">
        <f t="shared" si="9"/>
        <v>3.2857142857142856</v>
      </c>
      <c r="X17" s="15">
        <f t="shared" si="9"/>
        <v>0.2857142857142857</v>
      </c>
      <c r="Y17" s="15">
        <f t="shared" si="9"/>
        <v>15.142857142857142</v>
      </c>
      <c r="Z17" s="15">
        <f t="shared" si="9"/>
        <v>9.7142857142857153</v>
      </c>
      <c r="AA17" s="15">
        <f t="shared" si="9"/>
        <v>6</v>
      </c>
      <c r="AB17" s="15">
        <f t="shared" si="9"/>
        <v>2.8571428571428568</v>
      </c>
      <c r="AC17" s="15">
        <f t="shared" si="9"/>
        <v>264.28571428571428</v>
      </c>
      <c r="AD17" s="15">
        <f t="shared" si="9"/>
        <v>0</v>
      </c>
      <c r="AE17" s="16">
        <f t="shared" si="9"/>
        <v>188.99999999999997</v>
      </c>
      <c r="AF17" s="16">
        <f t="shared" si="9"/>
        <v>453.28571428571428</v>
      </c>
    </row>
    <row r="18" spans="2:32" ht="23.1" customHeight="1" x14ac:dyDescent="0.25">
      <c r="B18" s="13" t="s">
        <v>47</v>
      </c>
      <c r="C18" s="14">
        <f>'[2]Avg Week Masaka-Kyotera'!C18+'[2]Avg Week Kyotera-Masaka'!C18</f>
        <v>20.571428571428569</v>
      </c>
      <c r="D18" s="14">
        <f>'[2]Avg Week Masaka-Kyotera'!D18+'[2]Avg Week Kyotera-Masaka'!D18</f>
        <v>2.2857142857142856</v>
      </c>
      <c r="E18" s="14">
        <f>'[2]Avg Week Masaka-Kyotera'!E18+'[2]Avg Week Kyotera-Masaka'!E18</f>
        <v>2.5714285714285712</v>
      </c>
      <c r="F18" s="14">
        <f>'[2]Avg Week Masaka-Kyotera'!F18+'[2]Avg Week Kyotera-Masaka'!F18</f>
        <v>8.1428571428571423</v>
      </c>
      <c r="G18" s="14">
        <f>'[2]Avg Week Masaka-Kyotera'!G18+'[2]Avg Week Kyotera-Masaka'!G18</f>
        <v>0.2857142857142857</v>
      </c>
      <c r="H18" s="14">
        <f>'[2]Avg Week Masaka-Kyotera'!H18+'[2]Avg Week Kyotera-Masaka'!H18</f>
        <v>0.42857142857142855</v>
      </c>
      <c r="I18" s="14">
        <f>'[2]Avg Week Masaka-Kyotera'!I18+'[2]Avg Week Kyotera-Masaka'!I18</f>
        <v>3.2857142857142856</v>
      </c>
      <c r="J18" s="14">
        <f>'[2]Avg Week Masaka-Kyotera'!J18+'[2]Avg Week Kyotera-Masaka'!J18</f>
        <v>1</v>
      </c>
      <c r="K18" s="14">
        <f>'[2]Avg Week Masaka-Kyotera'!K18+'[2]Avg Week Kyotera-Masaka'!K18</f>
        <v>1.4285714285714284</v>
      </c>
      <c r="L18" s="14">
        <f>'[2]Avg Week Masaka-Kyotera'!L18+'[2]Avg Week Kyotera-Masaka'!L18</f>
        <v>0.42857142857142855</v>
      </c>
      <c r="M18" s="14">
        <f>'[2]Avg Week Masaka-Kyotera'!M18+'[2]Avg Week Kyotera-Masaka'!M18</f>
        <v>75.428571428571431</v>
      </c>
      <c r="N18" s="14">
        <f>'[2]Avg Week Masaka-Kyotera'!N18+'[2]Avg Week Kyotera-Masaka'!N18</f>
        <v>0</v>
      </c>
      <c r="O18" s="15">
        <f t="shared" si="0"/>
        <v>40.428571428571431</v>
      </c>
      <c r="P18" s="15">
        <f t="shared" si="1"/>
        <v>115.85714285714286</v>
      </c>
      <c r="R18" s="7" t="s">
        <v>48</v>
      </c>
      <c r="S18" s="15">
        <f t="shared" ref="S18:AF18" si="10">SUM(C42:C45)</f>
        <v>99.285714285714292</v>
      </c>
      <c r="T18" s="15">
        <f t="shared" si="10"/>
        <v>15</v>
      </c>
      <c r="U18" s="15">
        <f t="shared" si="10"/>
        <v>15.571428571428569</v>
      </c>
      <c r="V18" s="15">
        <f t="shared" si="10"/>
        <v>42.571428571428569</v>
      </c>
      <c r="W18" s="15">
        <f t="shared" si="10"/>
        <v>3.8571428571428572</v>
      </c>
      <c r="X18" s="15">
        <f t="shared" si="10"/>
        <v>0.14285714285714285</v>
      </c>
      <c r="Y18" s="15">
        <f t="shared" si="10"/>
        <v>15</v>
      </c>
      <c r="Z18" s="15">
        <f t="shared" si="10"/>
        <v>8.4285714285714288</v>
      </c>
      <c r="AA18" s="15">
        <f t="shared" si="10"/>
        <v>7</v>
      </c>
      <c r="AB18" s="15">
        <f t="shared" si="10"/>
        <v>2.8571428571428568</v>
      </c>
      <c r="AC18" s="15">
        <f t="shared" si="10"/>
        <v>282.71428571428572</v>
      </c>
      <c r="AD18" s="15">
        <f t="shared" si="10"/>
        <v>0.14285714285714285</v>
      </c>
      <c r="AE18" s="16">
        <f t="shared" si="10"/>
        <v>209.85714285714286</v>
      </c>
      <c r="AF18" s="16">
        <f t="shared" si="10"/>
        <v>492.57142857142856</v>
      </c>
    </row>
    <row r="19" spans="2:32" ht="23.1" customHeight="1" x14ac:dyDescent="0.25">
      <c r="B19" s="13" t="s">
        <v>49</v>
      </c>
      <c r="C19" s="14">
        <f>'[2]Avg Week Masaka-Kyotera'!C19+'[2]Avg Week Kyotera-Masaka'!C19</f>
        <v>22.285714285714285</v>
      </c>
      <c r="D19" s="14">
        <f>'[2]Avg Week Masaka-Kyotera'!D19+'[2]Avg Week Kyotera-Masaka'!D19</f>
        <v>3.4285714285714284</v>
      </c>
      <c r="E19" s="14">
        <f>'[2]Avg Week Masaka-Kyotera'!E19+'[2]Avg Week Kyotera-Masaka'!E19</f>
        <v>3.1428571428571432</v>
      </c>
      <c r="F19" s="14">
        <f>'[2]Avg Week Masaka-Kyotera'!F19+'[2]Avg Week Kyotera-Masaka'!F19</f>
        <v>9.5714285714285712</v>
      </c>
      <c r="G19" s="14">
        <f>'[2]Avg Week Masaka-Kyotera'!G19+'[2]Avg Week Kyotera-Masaka'!G19</f>
        <v>0.5714285714285714</v>
      </c>
      <c r="H19" s="14">
        <f>'[2]Avg Week Masaka-Kyotera'!H19+'[2]Avg Week Kyotera-Masaka'!H19</f>
        <v>0</v>
      </c>
      <c r="I19" s="14">
        <f>'[2]Avg Week Masaka-Kyotera'!I19+'[2]Avg Week Kyotera-Masaka'!I19</f>
        <v>4</v>
      </c>
      <c r="J19" s="14">
        <f>'[2]Avg Week Masaka-Kyotera'!J19+'[2]Avg Week Kyotera-Masaka'!J19</f>
        <v>1</v>
      </c>
      <c r="K19" s="14">
        <f>'[2]Avg Week Masaka-Kyotera'!K19+'[2]Avg Week Kyotera-Masaka'!K19</f>
        <v>0.85714285714285721</v>
      </c>
      <c r="L19" s="14">
        <f>'[2]Avg Week Masaka-Kyotera'!L19+'[2]Avg Week Kyotera-Masaka'!L19</f>
        <v>0.71428571428571419</v>
      </c>
      <c r="M19" s="14">
        <f>'[2]Avg Week Masaka-Kyotera'!M19+'[2]Avg Week Kyotera-Masaka'!M19</f>
        <v>72.428571428571431</v>
      </c>
      <c r="N19" s="14">
        <f>'[2]Avg Week Masaka-Kyotera'!N19+'[2]Avg Week Kyotera-Masaka'!N19</f>
        <v>0</v>
      </c>
      <c r="O19" s="15">
        <f t="shared" si="0"/>
        <v>45.571428571428562</v>
      </c>
      <c r="P19" s="15">
        <f t="shared" si="1"/>
        <v>118</v>
      </c>
      <c r="R19" s="7" t="s">
        <v>50</v>
      </c>
      <c r="S19" s="15">
        <f t="shared" ref="S19:AF19" si="11">SUM(C46:C49)</f>
        <v>110.28571428571428</v>
      </c>
      <c r="T19" s="15">
        <f t="shared" si="11"/>
        <v>24.714285714285715</v>
      </c>
      <c r="U19" s="15">
        <f t="shared" si="11"/>
        <v>20.857142857142858</v>
      </c>
      <c r="V19" s="15">
        <f t="shared" si="11"/>
        <v>47.571428571428569</v>
      </c>
      <c r="W19" s="15">
        <f t="shared" si="11"/>
        <v>5</v>
      </c>
      <c r="X19" s="15">
        <f t="shared" si="11"/>
        <v>0.14285714285714285</v>
      </c>
      <c r="Y19" s="15">
        <f t="shared" si="11"/>
        <v>18.428571428571431</v>
      </c>
      <c r="Z19" s="15">
        <f t="shared" si="11"/>
        <v>9.8571428571428577</v>
      </c>
      <c r="AA19" s="15">
        <f t="shared" si="11"/>
        <v>5.8571428571428577</v>
      </c>
      <c r="AB19" s="15">
        <f t="shared" si="11"/>
        <v>5.4285714285714288</v>
      </c>
      <c r="AC19" s="15">
        <f t="shared" si="11"/>
        <v>305.28571428571433</v>
      </c>
      <c r="AD19" s="15">
        <f t="shared" si="11"/>
        <v>0</v>
      </c>
      <c r="AE19" s="16">
        <f t="shared" si="11"/>
        <v>248.14285714285717</v>
      </c>
      <c r="AF19" s="16">
        <f t="shared" si="11"/>
        <v>553.42857142857144</v>
      </c>
    </row>
    <row r="20" spans="2:32" ht="23.1" customHeight="1" x14ac:dyDescent="0.25">
      <c r="B20" s="13" t="s">
        <v>51</v>
      </c>
      <c r="C20" s="14">
        <f>'[2]Avg Week Masaka-Kyotera'!C20+'[2]Avg Week Kyotera-Masaka'!C20</f>
        <v>22</v>
      </c>
      <c r="D20" s="14">
        <f>'[2]Avg Week Masaka-Kyotera'!D20+'[2]Avg Week Kyotera-Masaka'!D20</f>
        <v>4.2857142857142856</v>
      </c>
      <c r="E20" s="14">
        <f>'[2]Avg Week Masaka-Kyotera'!E20+'[2]Avg Week Kyotera-Masaka'!E20</f>
        <v>3.8571428571428568</v>
      </c>
      <c r="F20" s="14">
        <f>'[2]Avg Week Masaka-Kyotera'!F20+'[2]Avg Week Kyotera-Masaka'!F20</f>
        <v>10.285714285714285</v>
      </c>
      <c r="G20" s="14">
        <f>'[2]Avg Week Masaka-Kyotera'!G20+'[2]Avg Week Kyotera-Masaka'!G20</f>
        <v>0.2857142857142857</v>
      </c>
      <c r="H20" s="14">
        <f>'[2]Avg Week Masaka-Kyotera'!H20+'[2]Avg Week Kyotera-Masaka'!H20</f>
        <v>0.14285714285714285</v>
      </c>
      <c r="I20" s="14">
        <f>'[2]Avg Week Masaka-Kyotera'!I20+'[2]Avg Week Kyotera-Masaka'!I20</f>
        <v>3.5714285714285712</v>
      </c>
      <c r="J20" s="14">
        <f>'[2]Avg Week Masaka-Kyotera'!J20+'[2]Avg Week Kyotera-Masaka'!J20</f>
        <v>2</v>
      </c>
      <c r="K20" s="14">
        <f>'[2]Avg Week Masaka-Kyotera'!K20+'[2]Avg Week Kyotera-Masaka'!K20</f>
        <v>0.5714285714285714</v>
      </c>
      <c r="L20" s="14">
        <f>'[2]Avg Week Masaka-Kyotera'!L20+'[2]Avg Week Kyotera-Masaka'!L20</f>
        <v>0.71428571428571419</v>
      </c>
      <c r="M20" s="14">
        <f>'[2]Avg Week Masaka-Kyotera'!M20+'[2]Avg Week Kyotera-Masaka'!M20</f>
        <v>68.714285714285722</v>
      </c>
      <c r="N20" s="14">
        <f>'[2]Avg Week Masaka-Kyotera'!N20+'[2]Avg Week Kyotera-Masaka'!N20</f>
        <v>0</v>
      </c>
      <c r="O20" s="15">
        <f t="shared" si="0"/>
        <v>47.714285714285715</v>
      </c>
      <c r="P20" s="15">
        <f t="shared" si="1"/>
        <v>116.42857142857144</v>
      </c>
      <c r="R20" s="7" t="s">
        <v>52</v>
      </c>
      <c r="S20" s="15">
        <f t="shared" ref="S20:AF20" si="12">SUM(C50:C53)</f>
        <v>121.14285714285714</v>
      </c>
      <c r="T20" s="15">
        <f t="shared" si="12"/>
        <v>23.714285714285715</v>
      </c>
      <c r="U20" s="15">
        <f t="shared" si="12"/>
        <v>17.714285714285715</v>
      </c>
      <c r="V20" s="15">
        <f t="shared" si="12"/>
        <v>53.428571428571431</v>
      </c>
      <c r="W20" s="15">
        <f t="shared" si="12"/>
        <v>6.8571428571428568</v>
      </c>
      <c r="X20" s="15">
        <f t="shared" si="12"/>
        <v>1.4285714285714284</v>
      </c>
      <c r="Y20" s="15">
        <f t="shared" si="12"/>
        <v>19.571428571428573</v>
      </c>
      <c r="Z20" s="15">
        <f t="shared" si="12"/>
        <v>13</v>
      </c>
      <c r="AA20" s="15">
        <f t="shared" si="12"/>
        <v>5.4285714285714279</v>
      </c>
      <c r="AB20" s="15">
        <f t="shared" si="12"/>
        <v>3.5714285714285712</v>
      </c>
      <c r="AC20" s="15">
        <f t="shared" si="12"/>
        <v>326.28571428571428</v>
      </c>
      <c r="AD20" s="15">
        <f t="shared" si="12"/>
        <v>0</v>
      </c>
      <c r="AE20" s="16">
        <f t="shared" si="12"/>
        <v>265.85714285714289</v>
      </c>
      <c r="AF20" s="16">
        <f t="shared" si="12"/>
        <v>592.14285714285722</v>
      </c>
    </row>
    <row r="21" spans="2:32" ht="23.1" customHeight="1" x14ac:dyDescent="0.25">
      <c r="B21" s="13" t="s">
        <v>53</v>
      </c>
      <c r="C21" s="14">
        <f>'[2]Avg Week Masaka-Kyotera'!C21+'[2]Avg Week Kyotera-Masaka'!C21</f>
        <v>23.285714285714285</v>
      </c>
      <c r="D21" s="14">
        <f>'[2]Avg Week Masaka-Kyotera'!D21+'[2]Avg Week Kyotera-Masaka'!D21</f>
        <v>3.7142857142857144</v>
      </c>
      <c r="E21" s="14">
        <f>'[2]Avg Week Masaka-Kyotera'!E21+'[2]Avg Week Kyotera-Masaka'!E21</f>
        <v>3.7142857142857144</v>
      </c>
      <c r="F21" s="14">
        <f>'[2]Avg Week Masaka-Kyotera'!F21+'[2]Avg Week Kyotera-Masaka'!F21</f>
        <v>11.428571428571429</v>
      </c>
      <c r="G21" s="14">
        <f>'[2]Avg Week Masaka-Kyotera'!G21+'[2]Avg Week Kyotera-Masaka'!G21</f>
        <v>0.42857142857142855</v>
      </c>
      <c r="H21" s="14">
        <f>'[2]Avg Week Masaka-Kyotera'!H21+'[2]Avg Week Kyotera-Masaka'!H21</f>
        <v>0.2857142857142857</v>
      </c>
      <c r="I21" s="14">
        <f>'[2]Avg Week Masaka-Kyotera'!I21+'[2]Avg Week Kyotera-Masaka'!I21</f>
        <v>3.4285714285714288</v>
      </c>
      <c r="J21" s="14">
        <f>'[2]Avg Week Masaka-Kyotera'!J21+'[2]Avg Week Kyotera-Masaka'!J21</f>
        <v>2</v>
      </c>
      <c r="K21" s="14">
        <f>'[2]Avg Week Masaka-Kyotera'!K21+'[2]Avg Week Kyotera-Masaka'!K21</f>
        <v>1.7142857142857144</v>
      </c>
      <c r="L21" s="14">
        <f>'[2]Avg Week Masaka-Kyotera'!L21+'[2]Avg Week Kyotera-Masaka'!L21</f>
        <v>0.2857142857142857</v>
      </c>
      <c r="M21" s="14">
        <f>'[2]Avg Week Masaka-Kyotera'!M21+'[2]Avg Week Kyotera-Masaka'!M21</f>
        <v>85.428571428571416</v>
      </c>
      <c r="N21" s="14">
        <f>'[2]Avg Week Masaka-Kyotera'!N21+'[2]Avg Week Kyotera-Masaka'!N21</f>
        <v>0.2857142857142857</v>
      </c>
      <c r="O21" s="15">
        <f t="shared" si="0"/>
        <v>50.571428571428577</v>
      </c>
      <c r="P21" s="15">
        <f t="shared" si="1"/>
        <v>136</v>
      </c>
      <c r="R21" s="7" t="s">
        <v>54</v>
      </c>
      <c r="S21" s="19">
        <f t="shared" ref="S21:AF21" si="13">SUM(C54:C57)</f>
        <v>107.85714285714286</v>
      </c>
      <c r="T21" s="15">
        <f t="shared" si="13"/>
        <v>16.428571428571427</v>
      </c>
      <c r="U21" s="15">
        <f t="shared" si="13"/>
        <v>15.714285714285714</v>
      </c>
      <c r="V21" s="15">
        <f t="shared" si="13"/>
        <v>49.142857142857139</v>
      </c>
      <c r="W21" s="15">
        <f t="shared" si="13"/>
        <v>8.4285714285714288</v>
      </c>
      <c r="X21" s="15">
        <f t="shared" si="13"/>
        <v>1.7142857142857142</v>
      </c>
      <c r="Y21" s="15">
        <f t="shared" si="13"/>
        <v>21.428571428571427</v>
      </c>
      <c r="Z21" s="15">
        <f t="shared" si="13"/>
        <v>16.142857142857142</v>
      </c>
      <c r="AA21" s="15">
        <f t="shared" si="13"/>
        <v>8.4285714285714288</v>
      </c>
      <c r="AB21" s="15">
        <f t="shared" si="13"/>
        <v>4.7142857142857144</v>
      </c>
      <c r="AC21" s="15">
        <f t="shared" si="13"/>
        <v>319.71428571428572</v>
      </c>
      <c r="AD21" s="15">
        <f t="shared" si="13"/>
        <v>0</v>
      </c>
      <c r="AE21" s="16">
        <f t="shared" si="13"/>
        <v>250</v>
      </c>
      <c r="AF21" s="16">
        <f t="shared" si="13"/>
        <v>569.71428571428578</v>
      </c>
    </row>
    <row r="22" spans="2:32" ht="23.1" customHeight="1" x14ac:dyDescent="0.25">
      <c r="B22" s="13" t="s">
        <v>55</v>
      </c>
      <c r="C22" s="14">
        <f>'[2]Avg Week Masaka-Kyotera'!C22+'[2]Avg Week Kyotera-Masaka'!C22</f>
        <v>24.142857142857146</v>
      </c>
      <c r="D22" s="14">
        <f>'[2]Avg Week Masaka-Kyotera'!D22+'[2]Avg Week Kyotera-Masaka'!D22</f>
        <v>4.7142857142857144</v>
      </c>
      <c r="E22" s="14">
        <f>'[2]Avg Week Masaka-Kyotera'!E22+'[2]Avg Week Kyotera-Masaka'!E22</f>
        <v>4.2857142857142856</v>
      </c>
      <c r="F22" s="14">
        <f>'[2]Avg Week Masaka-Kyotera'!F22+'[2]Avg Week Kyotera-Masaka'!F22</f>
        <v>10.857142857142858</v>
      </c>
      <c r="G22" s="14">
        <f>'[2]Avg Week Masaka-Kyotera'!G22+'[2]Avg Week Kyotera-Masaka'!G22</f>
        <v>0.71428571428571419</v>
      </c>
      <c r="H22" s="14">
        <f>'[2]Avg Week Masaka-Kyotera'!H22+'[2]Avg Week Kyotera-Masaka'!H22</f>
        <v>0</v>
      </c>
      <c r="I22" s="14">
        <f>'[2]Avg Week Masaka-Kyotera'!I22+'[2]Avg Week Kyotera-Masaka'!I22</f>
        <v>2.7142857142857144</v>
      </c>
      <c r="J22" s="14">
        <f>'[2]Avg Week Masaka-Kyotera'!J22+'[2]Avg Week Kyotera-Masaka'!J22</f>
        <v>2</v>
      </c>
      <c r="K22" s="14">
        <f>'[2]Avg Week Masaka-Kyotera'!K22+'[2]Avg Week Kyotera-Masaka'!K22</f>
        <v>0.8571428571428571</v>
      </c>
      <c r="L22" s="14">
        <f>'[2]Avg Week Masaka-Kyotera'!L22+'[2]Avg Week Kyotera-Masaka'!L22</f>
        <v>0.2857142857142857</v>
      </c>
      <c r="M22" s="14">
        <f>'[2]Avg Week Masaka-Kyotera'!M22+'[2]Avg Week Kyotera-Masaka'!M22</f>
        <v>70</v>
      </c>
      <c r="N22" s="14">
        <f>'[2]Avg Week Masaka-Kyotera'!N22+'[2]Avg Week Kyotera-Masaka'!N22</f>
        <v>0.14285714285714285</v>
      </c>
      <c r="O22" s="15">
        <f t="shared" si="0"/>
        <v>50.714285714285715</v>
      </c>
      <c r="P22" s="15">
        <f t="shared" si="1"/>
        <v>120.71428571428571</v>
      </c>
      <c r="R22" s="7" t="s">
        <v>56</v>
      </c>
      <c r="S22" s="19">
        <f>SUM(C58:C61)</f>
        <v>169.5</v>
      </c>
      <c r="T22" s="19">
        <f t="shared" ref="T22:AF22" si="14">SUM(D58:D61)</f>
        <v>9</v>
      </c>
      <c r="U22" s="19">
        <f t="shared" si="14"/>
        <v>14</v>
      </c>
      <c r="V22" s="19">
        <f t="shared" si="14"/>
        <v>42</v>
      </c>
      <c r="W22" s="19">
        <f t="shared" si="14"/>
        <v>4.5</v>
      </c>
      <c r="X22" s="19">
        <f t="shared" si="14"/>
        <v>0</v>
      </c>
      <c r="Y22" s="19">
        <f t="shared" si="14"/>
        <v>20</v>
      </c>
      <c r="Z22" s="19">
        <f t="shared" si="14"/>
        <v>18.5</v>
      </c>
      <c r="AA22" s="19">
        <f t="shared" si="14"/>
        <v>4</v>
      </c>
      <c r="AB22" s="19">
        <f t="shared" si="14"/>
        <v>5.5</v>
      </c>
      <c r="AC22" s="19">
        <f t="shared" si="14"/>
        <v>312.5</v>
      </c>
      <c r="AD22" s="19">
        <f t="shared" si="14"/>
        <v>0</v>
      </c>
      <c r="AE22" s="16">
        <f t="shared" si="14"/>
        <v>287</v>
      </c>
      <c r="AF22" s="16">
        <f t="shared" si="14"/>
        <v>599.5</v>
      </c>
    </row>
    <row r="23" spans="2:32" ht="23.1" customHeight="1" x14ac:dyDescent="0.25">
      <c r="B23" s="13" t="s">
        <v>57</v>
      </c>
      <c r="C23" s="14">
        <f>'[2]Avg Week Masaka-Kyotera'!C23+'[2]Avg Week Kyotera-Masaka'!C23</f>
        <v>24.857142857142858</v>
      </c>
      <c r="D23" s="14">
        <f>'[2]Avg Week Masaka-Kyotera'!D23+'[2]Avg Week Kyotera-Masaka'!D23</f>
        <v>1.7142857142857144</v>
      </c>
      <c r="E23" s="14">
        <f>'[2]Avg Week Masaka-Kyotera'!E23+'[2]Avg Week Kyotera-Masaka'!E23</f>
        <v>3.4285714285714284</v>
      </c>
      <c r="F23" s="14">
        <f>'[2]Avg Week Masaka-Kyotera'!F23+'[2]Avg Week Kyotera-Masaka'!F23</f>
        <v>7.5714285714285712</v>
      </c>
      <c r="G23" s="14">
        <f>'[2]Avg Week Masaka-Kyotera'!G23+'[2]Avg Week Kyotera-Masaka'!G23</f>
        <v>0.2857142857142857</v>
      </c>
      <c r="H23" s="14">
        <f>'[2]Avg Week Masaka-Kyotera'!H23+'[2]Avg Week Kyotera-Masaka'!H23</f>
        <v>0</v>
      </c>
      <c r="I23" s="14">
        <f>'[2]Avg Week Masaka-Kyotera'!I23+'[2]Avg Week Kyotera-Masaka'!I23</f>
        <v>3.5714285714285712</v>
      </c>
      <c r="J23" s="14">
        <f>'[2]Avg Week Masaka-Kyotera'!J23+'[2]Avg Week Kyotera-Masaka'!J23</f>
        <v>2</v>
      </c>
      <c r="K23" s="14">
        <f>'[2]Avg Week Masaka-Kyotera'!K23+'[2]Avg Week Kyotera-Masaka'!K23</f>
        <v>1</v>
      </c>
      <c r="L23" s="14">
        <f>'[2]Avg Week Masaka-Kyotera'!L23+'[2]Avg Week Kyotera-Masaka'!L23</f>
        <v>0.14285714285714285</v>
      </c>
      <c r="M23" s="14">
        <f>'[2]Avg Week Masaka-Kyotera'!M23+'[2]Avg Week Kyotera-Masaka'!M23</f>
        <v>68</v>
      </c>
      <c r="N23" s="14">
        <f>'[2]Avg Week Masaka-Kyotera'!N23+'[2]Avg Week Kyotera-Masaka'!N23</f>
        <v>0</v>
      </c>
      <c r="O23" s="15">
        <f t="shared" si="0"/>
        <v>44.571428571428569</v>
      </c>
      <c r="P23" s="15">
        <f t="shared" si="1"/>
        <v>112.57142857142857</v>
      </c>
      <c r="R23" s="7" t="s">
        <v>58</v>
      </c>
      <c r="S23" s="19">
        <f>SUM(C62:C65)</f>
        <v>128</v>
      </c>
      <c r="T23" s="19">
        <f t="shared" ref="T23:AF23" si="15">SUM(D62:D65)</f>
        <v>7.5</v>
      </c>
      <c r="U23" s="19">
        <f t="shared" si="15"/>
        <v>10.5</v>
      </c>
      <c r="V23" s="19">
        <f t="shared" si="15"/>
        <v>25</v>
      </c>
      <c r="W23" s="19">
        <f t="shared" si="15"/>
        <v>4.5</v>
      </c>
      <c r="X23" s="19">
        <f t="shared" si="15"/>
        <v>2</v>
      </c>
      <c r="Y23" s="19">
        <f t="shared" si="15"/>
        <v>18.5</v>
      </c>
      <c r="Z23" s="19">
        <f t="shared" si="15"/>
        <v>27.5</v>
      </c>
      <c r="AA23" s="19">
        <f t="shared" si="15"/>
        <v>4.5</v>
      </c>
      <c r="AB23" s="19">
        <f t="shared" si="15"/>
        <v>6.5</v>
      </c>
      <c r="AC23" s="19">
        <f t="shared" si="15"/>
        <v>254.5</v>
      </c>
      <c r="AD23" s="19">
        <f t="shared" si="15"/>
        <v>0</v>
      </c>
      <c r="AE23" s="16">
        <f t="shared" si="15"/>
        <v>234.5</v>
      </c>
      <c r="AF23" s="16">
        <f t="shared" si="15"/>
        <v>489</v>
      </c>
    </row>
    <row r="24" spans="2:32" ht="23.1" customHeight="1" x14ac:dyDescent="0.25">
      <c r="B24" s="13" t="s">
        <v>59</v>
      </c>
      <c r="C24" s="14">
        <f>'[2]Avg Week Masaka-Kyotera'!C24+'[2]Avg Week Kyotera-Masaka'!C24</f>
        <v>25.285714285714285</v>
      </c>
      <c r="D24" s="14">
        <f>'[2]Avg Week Masaka-Kyotera'!D24+'[2]Avg Week Kyotera-Masaka'!D24</f>
        <v>3.2857142857142856</v>
      </c>
      <c r="E24" s="14">
        <f>'[2]Avg Week Masaka-Kyotera'!E24+'[2]Avg Week Kyotera-Masaka'!E24</f>
        <v>3</v>
      </c>
      <c r="F24" s="14">
        <f>'[2]Avg Week Masaka-Kyotera'!F24+'[2]Avg Week Kyotera-Masaka'!F24</f>
        <v>11.571428571428571</v>
      </c>
      <c r="G24" s="14">
        <f>'[2]Avg Week Masaka-Kyotera'!G24+'[2]Avg Week Kyotera-Masaka'!G24</f>
        <v>0.42857142857142855</v>
      </c>
      <c r="H24" s="14">
        <f>'[2]Avg Week Masaka-Kyotera'!H24+'[2]Avg Week Kyotera-Masaka'!H24</f>
        <v>0</v>
      </c>
      <c r="I24" s="14">
        <f>'[2]Avg Week Masaka-Kyotera'!I24+'[2]Avg Week Kyotera-Masaka'!I24</f>
        <v>3.8571428571428577</v>
      </c>
      <c r="J24" s="14">
        <f>'[2]Avg Week Masaka-Kyotera'!J24+'[2]Avg Week Kyotera-Masaka'!J24</f>
        <v>1</v>
      </c>
      <c r="K24" s="14">
        <f>'[2]Avg Week Masaka-Kyotera'!K24+'[2]Avg Week Kyotera-Masaka'!K24</f>
        <v>0.42857142857142855</v>
      </c>
      <c r="L24" s="14">
        <f>'[2]Avg Week Masaka-Kyotera'!L24+'[2]Avg Week Kyotera-Masaka'!L24</f>
        <v>1.2857142857142856</v>
      </c>
      <c r="M24" s="14">
        <f>'[2]Avg Week Masaka-Kyotera'!M24+'[2]Avg Week Kyotera-Masaka'!M24</f>
        <v>81.714285714285722</v>
      </c>
      <c r="N24" s="14">
        <f>'[2]Avg Week Masaka-Kyotera'!N24+'[2]Avg Week Kyotera-Masaka'!N24</f>
        <v>0</v>
      </c>
      <c r="O24" s="15">
        <f t="shared" si="0"/>
        <v>50.142857142857146</v>
      </c>
      <c r="P24" s="15">
        <f t="shared" si="1"/>
        <v>131.85714285714286</v>
      </c>
      <c r="R24" s="7" t="s">
        <v>60</v>
      </c>
      <c r="S24" s="19">
        <f>SUM(C66:C69)</f>
        <v>89</v>
      </c>
      <c r="T24" s="19">
        <f t="shared" ref="T24:AF24" si="16">SUM(D66:D69)</f>
        <v>6.5</v>
      </c>
      <c r="U24" s="19">
        <f t="shared" si="16"/>
        <v>5</v>
      </c>
      <c r="V24" s="19">
        <f t="shared" si="16"/>
        <v>22.5</v>
      </c>
      <c r="W24" s="19">
        <f t="shared" si="16"/>
        <v>3.5</v>
      </c>
      <c r="X24" s="19">
        <f t="shared" si="16"/>
        <v>0</v>
      </c>
      <c r="Y24" s="19">
        <f t="shared" si="16"/>
        <v>8</v>
      </c>
      <c r="Z24" s="19">
        <f t="shared" si="16"/>
        <v>26</v>
      </c>
      <c r="AA24" s="19">
        <f t="shared" si="16"/>
        <v>5</v>
      </c>
      <c r="AB24" s="19">
        <f t="shared" si="16"/>
        <v>1.5</v>
      </c>
      <c r="AC24" s="19">
        <f t="shared" si="16"/>
        <v>175.5</v>
      </c>
      <c r="AD24" s="19">
        <f t="shared" si="16"/>
        <v>0</v>
      </c>
      <c r="AE24" s="16">
        <f t="shared" si="16"/>
        <v>167</v>
      </c>
      <c r="AF24" s="16">
        <f t="shared" si="16"/>
        <v>342.5</v>
      </c>
    </row>
    <row r="25" spans="2:32" ht="23.1" customHeight="1" x14ac:dyDescent="0.25">
      <c r="B25" s="13" t="s">
        <v>61</v>
      </c>
      <c r="C25" s="14">
        <f>'[2]Avg Week Masaka-Kyotera'!C25+'[2]Avg Week Kyotera-Masaka'!C25</f>
        <v>20</v>
      </c>
      <c r="D25" s="14">
        <f>'[2]Avg Week Masaka-Kyotera'!D25+'[2]Avg Week Kyotera-Masaka'!D25</f>
        <v>4.7142857142857144</v>
      </c>
      <c r="E25" s="14">
        <f>'[2]Avg Week Masaka-Kyotera'!E25+'[2]Avg Week Kyotera-Masaka'!E25</f>
        <v>4.1428571428571423</v>
      </c>
      <c r="F25" s="14">
        <f>'[2]Avg Week Masaka-Kyotera'!F25+'[2]Avg Week Kyotera-Masaka'!F25</f>
        <v>9</v>
      </c>
      <c r="G25" s="14">
        <f>'[2]Avg Week Masaka-Kyotera'!G25+'[2]Avg Week Kyotera-Masaka'!G25</f>
        <v>0.2857142857142857</v>
      </c>
      <c r="H25" s="14">
        <f>'[2]Avg Week Masaka-Kyotera'!H25+'[2]Avg Week Kyotera-Masaka'!H25</f>
        <v>0.14285714285714285</v>
      </c>
      <c r="I25" s="14">
        <f>'[2]Avg Week Masaka-Kyotera'!I25+'[2]Avg Week Kyotera-Masaka'!I25</f>
        <v>3.4285714285714288</v>
      </c>
      <c r="J25" s="14">
        <f>'[2]Avg Week Masaka-Kyotera'!J25+'[2]Avg Week Kyotera-Masaka'!J25</f>
        <v>2.8571428571428572</v>
      </c>
      <c r="K25" s="14">
        <f>'[2]Avg Week Masaka-Kyotera'!K25+'[2]Avg Week Kyotera-Masaka'!K25</f>
        <v>1.5714285714285716</v>
      </c>
      <c r="L25" s="14">
        <f>'[2]Avg Week Masaka-Kyotera'!L25+'[2]Avg Week Kyotera-Masaka'!L25</f>
        <v>0.42857142857142855</v>
      </c>
      <c r="M25" s="14">
        <f>'[2]Avg Week Masaka-Kyotera'!M25+'[2]Avg Week Kyotera-Masaka'!M25</f>
        <v>72.571428571428569</v>
      </c>
      <c r="N25" s="14">
        <f>'[2]Avg Week Masaka-Kyotera'!N25+'[2]Avg Week Kyotera-Masaka'!N25</f>
        <v>0</v>
      </c>
      <c r="O25" s="15">
        <f t="shared" si="0"/>
        <v>46.571428571428577</v>
      </c>
      <c r="P25" s="15">
        <f t="shared" si="1"/>
        <v>119.14285714285714</v>
      </c>
      <c r="R25" s="7" t="s">
        <v>62</v>
      </c>
      <c r="S25" s="19">
        <f>SUM(C70:C73)</f>
        <v>60.5</v>
      </c>
      <c r="T25" s="19">
        <f t="shared" ref="T25:AF25" si="17">SUM(D70:D73)</f>
        <v>2.5</v>
      </c>
      <c r="U25" s="19">
        <f t="shared" si="17"/>
        <v>3</v>
      </c>
      <c r="V25" s="19">
        <f t="shared" si="17"/>
        <v>15.5</v>
      </c>
      <c r="W25" s="19">
        <f t="shared" si="17"/>
        <v>2.5</v>
      </c>
      <c r="X25" s="19">
        <f t="shared" si="17"/>
        <v>1</v>
      </c>
      <c r="Y25" s="19">
        <f t="shared" si="17"/>
        <v>14</v>
      </c>
      <c r="Z25" s="19">
        <f t="shared" si="17"/>
        <v>21</v>
      </c>
      <c r="AA25" s="19">
        <f t="shared" si="17"/>
        <v>1.5</v>
      </c>
      <c r="AB25" s="19">
        <f t="shared" si="17"/>
        <v>0.5</v>
      </c>
      <c r="AC25" s="19">
        <f t="shared" si="17"/>
        <v>106.5</v>
      </c>
      <c r="AD25" s="19">
        <f t="shared" si="17"/>
        <v>0</v>
      </c>
      <c r="AE25" s="16">
        <f t="shared" si="17"/>
        <v>122</v>
      </c>
      <c r="AF25" s="16">
        <f t="shared" si="17"/>
        <v>228.5</v>
      </c>
    </row>
    <row r="26" spans="2:32" ht="23.1" customHeight="1" x14ac:dyDescent="0.25">
      <c r="B26" s="13" t="s">
        <v>63</v>
      </c>
      <c r="C26" s="14">
        <f>'[2]Avg Week Masaka-Kyotera'!C26+'[2]Avg Week Kyotera-Masaka'!C26</f>
        <v>23.142857142857146</v>
      </c>
      <c r="D26" s="14">
        <f>'[2]Avg Week Masaka-Kyotera'!D26+'[2]Avg Week Kyotera-Masaka'!D26</f>
        <v>3</v>
      </c>
      <c r="E26" s="14">
        <f>'[2]Avg Week Masaka-Kyotera'!E26+'[2]Avg Week Kyotera-Masaka'!E26</f>
        <v>4.1428571428571423</v>
      </c>
      <c r="F26" s="14">
        <f>'[2]Avg Week Masaka-Kyotera'!F26+'[2]Avg Week Kyotera-Masaka'!F26</f>
        <v>9.7142857142857135</v>
      </c>
      <c r="G26" s="14">
        <f>'[2]Avg Week Masaka-Kyotera'!G26+'[2]Avg Week Kyotera-Masaka'!G26</f>
        <v>0.5714285714285714</v>
      </c>
      <c r="H26" s="14">
        <f>'[2]Avg Week Masaka-Kyotera'!H26+'[2]Avg Week Kyotera-Masaka'!H26</f>
        <v>0</v>
      </c>
      <c r="I26" s="14">
        <f>'[2]Avg Week Masaka-Kyotera'!I26+'[2]Avg Week Kyotera-Masaka'!I26</f>
        <v>4.4285714285714288</v>
      </c>
      <c r="J26" s="14">
        <f>'[2]Avg Week Masaka-Kyotera'!J26+'[2]Avg Week Kyotera-Masaka'!J26</f>
        <v>3.4285714285714284</v>
      </c>
      <c r="K26" s="14">
        <f>'[2]Avg Week Masaka-Kyotera'!K26+'[2]Avg Week Kyotera-Masaka'!K26</f>
        <v>1.7142857142857142</v>
      </c>
      <c r="L26" s="14">
        <f>'[2]Avg Week Masaka-Kyotera'!L26+'[2]Avg Week Kyotera-Masaka'!L26</f>
        <v>0.5714285714285714</v>
      </c>
      <c r="M26" s="14">
        <f>'[2]Avg Week Masaka-Kyotera'!M26+'[2]Avg Week Kyotera-Masaka'!M26</f>
        <v>80.428571428571416</v>
      </c>
      <c r="N26" s="14">
        <f>'[2]Avg Week Masaka-Kyotera'!N26+'[2]Avg Week Kyotera-Masaka'!N26</f>
        <v>0</v>
      </c>
      <c r="O26" s="15">
        <f t="shared" si="0"/>
        <v>50.714285714285715</v>
      </c>
      <c r="P26" s="15">
        <f t="shared" si="1"/>
        <v>131.14285714285714</v>
      </c>
      <c r="R26" s="7" t="s">
        <v>64</v>
      </c>
      <c r="S26" s="19">
        <f>SUM(C74:C77)</f>
        <v>37</v>
      </c>
      <c r="T26" s="19">
        <f t="shared" ref="T26:AF26" si="18">SUM(D74:D77)</f>
        <v>1.5</v>
      </c>
      <c r="U26" s="19">
        <f t="shared" si="18"/>
        <v>2</v>
      </c>
      <c r="V26" s="19">
        <f t="shared" si="18"/>
        <v>7.5</v>
      </c>
      <c r="W26" s="19">
        <f t="shared" si="18"/>
        <v>3</v>
      </c>
      <c r="X26" s="19">
        <f t="shared" si="18"/>
        <v>0</v>
      </c>
      <c r="Y26" s="19">
        <f t="shared" si="18"/>
        <v>5.5</v>
      </c>
      <c r="Z26" s="19">
        <f t="shared" si="18"/>
        <v>24.5</v>
      </c>
      <c r="AA26" s="19">
        <f t="shared" si="18"/>
        <v>1.5</v>
      </c>
      <c r="AB26" s="19">
        <f t="shared" si="18"/>
        <v>2</v>
      </c>
      <c r="AC26" s="19">
        <f t="shared" si="18"/>
        <v>67.5</v>
      </c>
      <c r="AD26" s="19">
        <f t="shared" si="18"/>
        <v>0</v>
      </c>
      <c r="AE26" s="16">
        <f t="shared" si="18"/>
        <v>84.5</v>
      </c>
      <c r="AF26" s="16">
        <f t="shared" si="18"/>
        <v>152</v>
      </c>
    </row>
    <row r="27" spans="2:32" ht="23.1" customHeight="1" x14ac:dyDescent="0.25">
      <c r="B27" s="13" t="s">
        <v>65</v>
      </c>
      <c r="C27" s="14">
        <f>'[2]Avg Week Masaka-Kyotera'!C27+'[2]Avg Week Kyotera-Masaka'!C27</f>
        <v>22.857142857142858</v>
      </c>
      <c r="D27" s="14">
        <f>'[2]Avg Week Masaka-Kyotera'!D27+'[2]Avg Week Kyotera-Masaka'!D27</f>
        <v>4.8571428571428577</v>
      </c>
      <c r="E27" s="14">
        <f>'[2]Avg Week Masaka-Kyotera'!E27+'[2]Avg Week Kyotera-Masaka'!E27</f>
        <v>3.2857142857142856</v>
      </c>
      <c r="F27" s="14">
        <f>'[2]Avg Week Masaka-Kyotera'!F27+'[2]Avg Week Kyotera-Masaka'!F27</f>
        <v>8</v>
      </c>
      <c r="G27" s="14">
        <f>'[2]Avg Week Masaka-Kyotera'!G27+'[2]Avg Week Kyotera-Masaka'!G27</f>
        <v>1.8571428571428572</v>
      </c>
      <c r="H27" s="14">
        <f>'[2]Avg Week Masaka-Kyotera'!H27+'[2]Avg Week Kyotera-Masaka'!H27</f>
        <v>0</v>
      </c>
      <c r="I27" s="14">
        <f>'[2]Avg Week Masaka-Kyotera'!I27+'[2]Avg Week Kyotera-Masaka'!I27</f>
        <v>5.1428571428571423</v>
      </c>
      <c r="J27" s="14">
        <f>'[2]Avg Week Masaka-Kyotera'!J27+'[2]Avg Week Kyotera-Masaka'!J27</f>
        <v>2.7142857142857144</v>
      </c>
      <c r="K27" s="14">
        <f>'[2]Avg Week Masaka-Kyotera'!K27+'[2]Avg Week Kyotera-Masaka'!K27</f>
        <v>1</v>
      </c>
      <c r="L27" s="14">
        <f>'[2]Avg Week Masaka-Kyotera'!L27+'[2]Avg Week Kyotera-Masaka'!L27</f>
        <v>0.2857142857142857</v>
      </c>
      <c r="M27" s="14">
        <f>'[2]Avg Week Masaka-Kyotera'!M27+'[2]Avg Week Kyotera-Masaka'!M27</f>
        <v>77.285714285714278</v>
      </c>
      <c r="N27" s="14">
        <f>'[2]Avg Week Masaka-Kyotera'!N27+'[2]Avg Week Kyotera-Masaka'!N27</f>
        <v>0</v>
      </c>
      <c r="O27" s="15">
        <f t="shared" si="0"/>
        <v>50</v>
      </c>
      <c r="P27" s="15">
        <f t="shared" si="1"/>
        <v>127.28571428571428</v>
      </c>
      <c r="R27" s="7" t="s">
        <v>66</v>
      </c>
      <c r="S27" s="19">
        <f>SUM(C78:C81)</f>
        <v>21.5</v>
      </c>
      <c r="T27" s="19">
        <f t="shared" ref="T27:AF27" si="19">SUM(D78:D81)</f>
        <v>2</v>
      </c>
      <c r="U27" s="19">
        <f t="shared" si="19"/>
        <v>1.5</v>
      </c>
      <c r="V27" s="19">
        <f t="shared" si="19"/>
        <v>7</v>
      </c>
      <c r="W27" s="19">
        <f t="shared" si="19"/>
        <v>1</v>
      </c>
      <c r="X27" s="19">
        <f t="shared" si="19"/>
        <v>0</v>
      </c>
      <c r="Y27" s="19">
        <f t="shared" si="19"/>
        <v>7.5</v>
      </c>
      <c r="Z27" s="19">
        <f t="shared" si="19"/>
        <v>17.5</v>
      </c>
      <c r="AA27" s="19">
        <f t="shared" si="19"/>
        <v>2</v>
      </c>
      <c r="AB27" s="19">
        <f t="shared" si="19"/>
        <v>1.5</v>
      </c>
      <c r="AC27" s="19">
        <f t="shared" si="19"/>
        <v>35.5</v>
      </c>
      <c r="AD27" s="19">
        <f t="shared" si="19"/>
        <v>0</v>
      </c>
      <c r="AE27" s="16">
        <f t="shared" si="19"/>
        <v>61.5</v>
      </c>
      <c r="AF27" s="16">
        <f t="shared" si="19"/>
        <v>97</v>
      </c>
    </row>
    <row r="28" spans="2:32" ht="23.1" customHeight="1" x14ac:dyDescent="0.25">
      <c r="B28" s="13" t="s">
        <v>67</v>
      </c>
      <c r="C28" s="14">
        <f>'[2]Avg Week Masaka-Kyotera'!C28+'[2]Avg Week Kyotera-Masaka'!C28</f>
        <v>25.142857142857146</v>
      </c>
      <c r="D28" s="14">
        <f>'[2]Avg Week Masaka-Kyotera'!D28+'[2]Avg Week Kyotera-Masaka'!D28</f>
        <v>4</v>
      </c>
      <c r="E28" s="14">
        <f>'[2]Avg Week Masaka-Kyotera'!E28+'[2]Avg Week Kyotera-Masaka'!E28</f>
        <v>3.7142857142857144</v>
      </c>
      <c r="F28" s="14">
        <f>'[2]Avg Week Masaka-Kyotera'!F28+'[2]Avg Week Kyotera-Masaka'!F28</f>
        <v>9.5714285714285712</v>
      </c>
      <c r="G28" s="14">
        <f>'[2]Avg Week Masaka-Kyotera'!G28+'[2]Avg Week Kyotera-Masaka'!G28</f>
        <v>0.8571428571428571</v>
      </c>
      <c r="H28" s="14">
        <f>'[2]Avg Week Masaka-Kyotera'!H28+'[2]Avg Week Kyotera-Masaka'!H28</f>
        <v>0</v>
      </c>
      <c r="I28" s="14">
        <f>'[2]Avg Week Masaka-Kyotera'!I28+'[2]Avg Week Kyotera-Masaka'!I28</f>
        <v>4.8571428571428568</v>
      </c>
      <c r="J28" s="14">
        <f>'[2]Avg Week Masaka-Kyotera'!J28+'[2]Avg Week Kyotera-Masaka'!J28</f>
        <v>1.7142857142857144</v>
      </c>
      <c r="K28" s="14">
        <f>'[2]Avg Week Masaka-Kyotera'!K28+'[2]Avg Week Kyotera-Masaka'!K28</f>
        <v>1.5714285714285714</v>
      </c>
      <c r="L28" s="14">
        <f>'[2]Avg Week Masaka-Kyotera'!L28+'[2]Avg Week Kyotera-Masaka'!L28</f>
        <v>0.5714285714285714</v>
      </c>
      <c r="M28" s="14">
        <f>'[2]Avg Week Masaka-Kyotera'!M28+'[2]Avg Week Kyotera-Masaka'!M28</f>
        <v>69.714285714285722</v>
      </c>
      <c r="N28" s="14">
        <f>'[2]Avg Week Masaka-Kyotera'!N28+'[2]Avg Week Kyotera-Masaka'!N28</f>
        <v>0</v>
      </c>
      <c r="O28" s="15">
        <f t="shared" si="0"/>
        <v>51.999999999999993</v>
      </c>
      <c r="P28" s="15">
        <f t="shared" si="1"/>
        <v>121.71428571428572</v>
      </c>
      <c r="R28" s="7" t="s">
        <v>68</v>
      </c>
      <c r="S28" s="19">
        <f>SUM(C82:C85)</f>
        <v>12</v>
      </c>
      <c r="T28" s="19">
        <f t="shared" ref="T28:AF28" si="20">SUM(D82:D85)</f>
        <v>0</v>
      </c>
      <c r="U28" s="19">
        <f t="shared" si="20"/>
        <v>1</v>
      </c>
      <c r="V28" s="19">
        <f t="shared" si="20"/>
        <v>5.5</v>
      </c>
      <c r="W28" s="19">
        <f t="shared" si="20"/>
        <v>1</v>
      </c>
      <c r="X28" s="19">
        <f t="shared" si="20"/>
        <v>0.5</v>
      </c>
      <c r="Y28" s="19">
        <f t="shared" si="20"/>
        <v>4</v>
      </c>
      <c r="Z28" s="19">
        <f t="shared" si="20"/>
        <v>25</v>
      </c>
      <c r="AA28" s="19">
        <f t="shared" si="20"/>
        <v>2</v>
      </c>
      <c r="AB28" s="19">
        <f t="shared" si="20"/>
        <v>3.5</v>
      </c>
      <c r="AC28" s="19">
        <f t="shared" si="20"/>
        <v>27.5</v>
      </c>
      <c r="AD28" s="19">
        <f t="shared" si="20"/>
        <v>0</v>
      </c>
      <c r="AE28" s="16">
        <f t="shared" si="20"/>
        <v>54.5</v>
      </c>
      <c r="AF28" s="16">
        <f t="shared" si="20"/>
        <v>82</v>
      </c>
    </row>
    <row r="29" spans="2:32" ht="23.1" customHeight="1" x14ac:dyDescent="0.25">
      <c r="B29" s="13" t="s">
        <v>69</v>
      </c>
      <c r="C29" s="14">
        <f>'[2]Avg Week Masaka-Kyotera'!C29+'[2]Avg Week Kyotera-Masaka'!C29</f>
        <v>22.428571428571431</v>
      </c>
      <c r="D29" s="14">
        <f>'[2]Avg Week Masaka-Kyotera'!D29+'[2]Avg Week Kyotera-Masaka'!D29</f>
        <v>3.7142857142857144</v>
      </c>
      <c r="E29" s="14">
        <f>'[2]Avg Week Masaka-Kyotera'!E29+'[2]Avg Week Kyotera-Masaka'!E29</f>
        <v>4.1428571428571423</v>
      </c>
      <c r="F29" s="14">
        <f>'[2]Avg Week Masaka-Kyotera'!F29+'[2]Avg Week Kyotera-Masaka'!F29</f>
        <v>7.7142857142857153</v>
      </c>
      <c r="G29" s="14">
        <f>'[2]Avg Week Masaka-Kyotera'!G29+'[2]Avg Week Kyotera-Masaka'!G29</f>
        <v>0.42857142857142855</v>
      </c>
      <c r="H29" s="14">
        <f>'[2]Avg Week Masaka-Kyotera'!H29+'[2]Avg Week Kyotera-Masaka'!H29</f>
        <v>0</v>
      </c>
      <c r="I29" s="14">
        <f>'[2]Avg Week Masaka-Kyotera'!I29+'[2]Avg Week Kyotera-Masaka'!I29</f>
        <v>3.2857142857142856</v>
      </c>
      <c r="J29" s="14">
        <f>'[2]Avg Week Masaka-Kyotera'!J29+'[2]Avg Week Kyotera-Masaka'!J29</f>
        <v>1.8571428571428572</v>
      </c>
      <c r="K29" s="14">
        <f>'[2]Avg Week Masaka-Kyotera'!K29+'[2]Avg Week Kyotera-Masaka'!K29</f>
        <v>0.14285714285714285</v>
      </c>
      <c r="L29" s="14">
        <f>'[2]Avg Week Masaka-Kyotera'!L29+'[2]Avg Week Kyotera-Masaka'!L29</f>
        <v>0.71428571428571419</v>
      </c>
      <c r="M29" s="14">
        <f>'[2]Avg Week Masaka-Kyotera'!M29+'[2]Avg Week Kyotera-Masaka'!M29</f>
        <v>64.714285714285708</v>
      </c>
      <c r="N29" s="14">
        <f>'[2]Avg Week Masaka-Kyotera'!N29+'[2]Avg Week Kyotera-Masaka'!N29</f>
        <v>0</v>
      </c>
      <c r="O29" s="15">
        <f t="shared" si="0"/>
        <v>44.428571428571431</v>
      </c>
      <c r="P29" s="15">
        <f t="shared" si="1"/>
        <v>109.14285714285714</v>
      </c>
      <c r="R29" s="7" t="s">
        <v>70</v>
      </c>
      <c r="S29" s="19">
        <f>SUM(C86:C89)</f>
        <v>7.5</v>
      </c>
      <c r="T29" s="19">
        <f t="shared" ref="T29:AF29" si="21">SUM(D86:D89)</f>
        <v>0.5</v>
      </c>
      <c r="U29" s="19">
        <f t="shared" si="21"/>
        <v>1.5</v>
      </c>
      <c r="V29" s="19">
        <f t="shared" si="21"/>
        <v>2</v>
      </c>
      <c r="W29" s="19">
        <f t="shared" si="21"/>
        <v>0</v>
      </c>
      <c r="X29" s="19">
        <f t="shared" si="21"/>
        <v>3</v>
      </c>
      <c r="Y29" s="19">
        <f t="shared" si="21"/>
        <v>2</v>
      </c>
      <c r="Z29" s="19">
        <f t="shared" si="21"/>
        <v>9.5</v>
      </c>
      <c r="AA29" s="19">
        <f t="shared" si="21"/>
        <v>2</v>
      </c>
      <c r="AB29" s="19">
        <f t="shared" si="21"/>
        <v>4</v>
      </c>
      <c r="AC29" s="19">
        <f t="shared" si="21"/>
        <v>8.5</v>
      </c>
      <c r="AD29" s="19">
        <f t="shared" si="21"/>
        <v>0</v>
      </c>
      <c r="AE29" s="16">
        <f t="shared" si="21"/>
        <v>32</v>
      </c>
      <c r="AF29" s="16">
        <f t="shared" si="21"/>
        <v>40.5</v>
      </c>
    </row>
    <row r="30" spans="2:32" ht="23.1" customHeight="1" x14ac:dyDescent="0.25">
      <c r="B30" s="13" t="s">
        <v>71</v>
      </c>
      <c r="C30" s="14">
        <f>'[2]Avg Week Masaka-Kyotera'!C30+'[2]Avg Week Kyotera-Masaka'!C30</f>
        <v>25.428571428571431</v>
      </c>
      <c r="D30" s="14">
        <f>'[2]Avg Week Masaka-Kyotera'!D30+'[2]Avg Week Kyotera-Masaka'!D30</f>
        <v>3.2857142857142856</v>
      </c>
      <c r="E30" s="14">
        <f>'[2]Avg Week Masaka-Kyotera'!E30+'[2]Avg Week Kyotera-Masaka'!E30</f>
        <v>2.7142857142857144</v>
      </c>
      <c r="F30" s="14">
        <f>'[2]Avg Week Masaka-Kyotera'!F30+'[2]Avg Week Kyotera-Masaka'!F30</f>
        <v>8</v>
      </c>
      <c r="G30" s="14">
        <f>'[2]Avg Week Masaka-Kyotera'!G30+'[2]Avg Week Kyotera-Masaka'!G30</f>
        <v>0.8571428571428571</v>
      </c>
      <c r="H30" s="14">
        <f>'[2]Avg Week Masaka-Kyotera'!H30+'[2]Avg Week Kyotera-Masaka'!H30</f>
        <v>0</v>
      </c>
      <c r="I30" s="14">
        <f>'[2]Avg Week Masaka-Kyotera'!I30+'[2]Avg Week Kyotera-Masaka'!I30</f>
        <v>2.8571428571428572</v>
      </c>
      <c r="J30" s="14">
        <f>'[2]Avg Week Masaka-Kyotera'!J30+'[2]Avg Week Kyotera-Masaka'!J30</f>
        <v>0.71428571428571419</v>
      </c>
      <c r="K30" s="14">
        <f>'[2]Avg Week Masaka-Kyotera'!K30+'[2]Avg Week Kyotera-Masaka'!K30</f>
        <v>0.8571428571428571</v>
      </c>
      <c r="L30" s="14">
        <f>'[2]Avg Week Masaka-Kyotera'!L30+'[2]Avg Week Kyotera-Masaka'!L30</f>
        <v>0.8571428571428571</v>
      </c>
      <c r="M30" s="14">
        <f>'[2]Avg Week Masaka-Kyotera'!M30+'[2]Avg Week Kyotera-Masaka'!M30</f>
        <v>65.857142857142861</v>
      </c>
      <c r="N30" s="14">
        <f>'[2]Avg Week Masaka-Kyotera'!N30+'[2]Avg Week Kyotera-Masaka'!N30</f>
        <v>0</v>
      </c>
      <c r="O30" s="15">
        <f t="shared" si="0"/>
        <v>45.571428571428562</v>
      </c>
      <c r="P30" s="15">
        <f t="shared" si="1"/>
        <v>111.42857142857142</v>
      </c>
      <c r="R30" s="7" t="s">
        <v>72</v>
      </c>
      <c r="S30" s="19">
        <f>SUM(C90:C93)</f>
        <v>10.5</v>
      </c>
      <c r="T30" s="19">
        <f t="shared" ref="T30:AF30" si="22">SUM(D90:D93)</f>
        <v>0.5</v>
      </c>
      <c r="U30" s="19">
        <f t="shared" si="22"/>
        <v>1.5</v>
      </c>
      <c r="V30" s="19">
        <f t="shared" si="22"/>
        <v>1</v>
      </c>
      <c r="W30" s="19">
        <f t="shared" si="22"/>
        <v>0.5</v>
      </c>
      <c r="X30" s="19">
        <f t="shared" si="22"/>
        <v>1</v>
      </c>
      <c r="Y30" s="19">
        <f t="shared" si="22"/>
        <v>3</v>
      </c>
      <c r="Z30" s="19">
        <f t="shared" si="22"/>
        <v>10</v>
      </c>
      <c r="AA30" s="19">
        <f t="shared" si="22"/>
        <v>2.5</v>
      </c>
      <c r="AB30" s="19">
        <f t="shared" si="22"/>
        <v>1</v>
      </c>
      <c r="AC30" s="19">
        <f t="shared" si="22"/>
        <v>15.5</v>
      </c>
      <c r="AD30" s="19">
        <f t="shared" si="22"/>
        <v>0</v>
      </c>
      <c r="AE30" s="16">
        <f t="shared" si="22"/>
        <v>31.5</v>
      </c>
      <c r="AF30" s="16">
        <f t="shared" si="22"/>
        <v>47</v>
      </c>
    </row>
    <row r="31" spans="2:32" ht="23.1" customHeight="1" x14ac:dyDescent="0.25">
      <c r="B31" s="20" t="s">
        <v>73</v>
      </c>
      <c r="C31" s="14">
        <f>'[2]Avg Week Masaka-Kyotera'!C31+'[2]Avg Week Kyotera-Masaka'!C31</f>
        <v>24.285714285714285</v>
      </c>
      <c r="D31" s="14">
        <f>'[2]Avg Week Masaka-Kyotera'!D31+'[2]Avg Week Kyotera-Masaka'!D31</f>
        <v>4.7142857142857144</v>
      </c>
      <c r="E31" s="14">
        <f>'[2]Avg Week Masaka-Kyotera'!E31+'[2]Avg Week Kyotera-Masaka'!E31</f>
        <v>4.2857142857142856</v>
      </c>
      <c r="F31" s="14">
        <f>'[2]Avg Week Masaka-Kyotera'!F31+'[2]Avg Week Kyotera-Masaka'!F31</f>
        <v>9.7142857142857153</v>
      </c>
      <c r="G31" s="14">
        <f>'[2]Avg Week Masaka-Kyotera'!G31+'[2]Avg Week Kyotera-Masaka'!G31</f>
        <v>1</v>
      </c>
      <c r="H31" s="14">
        <f>'[2]Avg Week Masaka-Kyotera'!H31+'[2]Avg Week Kyotera-Masaka'!H31</f>
        <v>0</v>
      </c>
      <c r="I31" s="14">
        <f>'[2]Avg Week Masaka-Kyotera'!I31+'[2]Avg Week Kyotera-Masaka'!I31</f>
        <v>4.5714285714285712</v>
      </c>
      <c r="J31" s="14">
        <f>'[2]Avg Week Masaka-Kyotera'!J31+'[2]Avg Week Kyotera-Masaka'!J31</f>
        <v>1.8571428571428572</v>
      </c>
      <c r="K31" s="14">
        <f>'[2]Avg Week Masaka-Kyotera'!K31+'[2]Avg Week Kyotera-Masaka'!K31</f>
        <v>1</v>
      </c>
      <c r="L31" s="14">
        <f>'[2]Avg Week Masaka-Kyotera'!L31+'[2]Avg Week Kyotera-Masaka'!L31</f>
        <v>0.14285714285714285</v>
      </c>
      <c r="M31" s="14">
        <f>'[2]Avg Week Masaka-Kyotera'!M31+'[2]Avg Week Kyotera-Masaka'!M31</f>
        <v>73.857142857142861</v>
      </c>
      <c r="N31" s="14">
        <f>'[2]Avg Week Masaka-Kyotera'!N31+'[2]Avg Week Kyotera-Masaka'!N31</f>
        <v>0</v>
      </c>
      <c r="O31" s="15">
        <f t="shared" si="0"/>
        <v>51.571428571428569</v>
      </c>
      <c r="P31" s="15">
        <f t="shared" si="1"/>
        <v>125.42857142857143</v>
      </c>
      <c r="R31" s="7" t="s">
        <v>74</v>
      </c>
      <c r="S31" s="19">
        <f>SUM(C94:C97)</f>
        <v>5</v>
      </c>
      <c r="T31" s="19">
        <f t="shared" ref="T31:AF31" si="23">SUM(D94:D97)</f>
        <v>0</v>
      </c>
      <c r="U31" s="19">
        <f t="shared" si="23"/>
        <v>1</v>
      </c>
      <c r="V31" s="19">
        <f t="shared" si="23"/>
        <v>3</v>
      </c>
      <c r="W31" s="19">
        <f t="shared" si="23"/>
        <v>1.5</v>
      </c>
      <c r="X31" s="19">
        <f t="shared" si="23"/>
        <v>0</v>
      </c>
      <c r="Y31" s="19">
        <f t="shared" si="23"/>
        <v>2</v>
      </c>
      <c r="Z31" s="19">
        <f t="shared" si="23"/>
        <v>11</v>
      </c>
      <c r="AA31" s="19">
        <f t="shared" si="23"/>
        <v>0.5</v>
      </c>
      <c r="AB31" s="19">
        <f t="shared" si="23"/>
        <v>1</v>
      </c>
      <c r="AC31" s="19">
        <f t="shared" si="23"/>
        <v>9</v>
      </c>
      <c r="AD31" s="19">
        <f t="shared" si="23"/>
        <v>0</v>
      </c>
      <c r="AE31" s="16">
        <f t="shared" si="23"/>
        <v>25</v>
      </c>
      <c r="AF31" s="16">
        <f t="shared" si="23"/>
        <v>34</v>
      </c>
    </row>
    <row r="32" spans="2:32" ht="23.1" customHeight="1" x14ac:dyDescent="0.25">
      <c r="B32" s="20" t="s">
        <v>75</v>
      </c>
      <c r="C32" s="14">
        <f>'[2]Avg Week Masaka-Kyotera'!C32+'[2]Avg Week Kyotera-Masaka'!C32</f>
        <v>24.571428571428569</v>
      </c>
      <c r="D32" s="14">
        <f>'[2]Avg Week Masaka-Kyotera'!D32+'[2]Avg Week Kyotera-Masaka'!D32</f>
        <v>5.7142857142857144</v>
      </c>
      <c r="E32" s="14">
        <f>'[2]Avg Week Masaka-Kyotera'!E32+'[2]Avg Week Kyotera-Masaka'!E32</f>
        <v>3.1428571428571428</v>
      </c>
      <c r="F32" s="14">
        <f>'[2]Avg Week Masaka-Kyotera'!F32+'[2]Avg Week Kyotera-Masaka'!F32</f>
        <v>10.857142857142858</v>
      </c>
      <c r="G32" s="14">
        <f>'[2]Avg Week Masaka-Kyotera'!G32+'[2]Avg Week Kyotera-Masaka'!G32</f>
        <v>1</v>
      </c>
      <c r="H32" s="14">
        <f>'[2]Avg Week Masaka-Kyotera'!H32+'[2]Avg Week Kyotera-Masaka'!H32</f>
        <v>0</v>
      </c>
      <c r="I32" s="14">
        <f>'[2]Avg Week Masaka-Kyotera'!I32+'[2]Avg Week Kyotera-Masaka'!I32</f>
        <v>4.4285714285714288</v>
      </c>
      <c r="J32" s="14">
        <f>'[2]Avg Week Masaka-Kyotera'!J32+'[2]Avg Week Kyotera-Masaka'!J32</f>
        <v>1.8571428571428572</v>
      </c>
      <c r="K32" s="14">
        <f>'[2]Avg Week Masaka-Kyotera'!K32+'[2]Avg Week Kyotera-Masaka'!K32</f>
        <v>0.85714285714285721</v>
      </c>
      <c r="L32" s="14">
        <f>'[2]Avg Week Masaka-Kyotera'!L32+'[2]Avg Week Kyotera-Masaka'!L32</f>
        <v>0.8571428571428571</v>
      </c>
      <c r="M32" s="14">
        <f>'[2]Avg Week Masaka-Kyotera'!M32+'[2]Avg Week Kyotera-Masaka'!M32</f>
        <v>75.571428571428569</v>
      </c>
      <c r="N32" s="14">
        <f>'[2]Avg Week Masaka-Kyotera'!N32+'[2]Avg Week Kyotera-Masaka'!N32</f>
        <v>0</v>
      </c>
      <c r="O32" s="15">
        <f t="shared" si="0"/>
        <v>53.285714285714285</v>
      </c>
      <c r="P32" s="15">
        <f t="shared" si="1"/>
        <v>128.85714285714286</v>
      </c>
      <c r="R32" s="7" t="s">
        <v>76</v>
      </c>
      <c r="S32" s="19">
        <f>SUM(C98:C101)</f>
        <v>8.5</v>
      </c>
      <c r="T32" s="19">
        <f t="shared" ref="T32:AF32" si="24">SUM(D98:D101)</f>
        <v>2</v>
      </c>
      <c r="U32" s="19">
        <f t="shared" si="24"/>
        <v>1</v>
      </c>
      <c r="V32" s="19">
        <f t="shared" si="24"/>
        <v>7</v>
      </c>
      <c r="W32" s="19">
        <f t="shared" si="24"/>
        <v>1.5</v>
      </c>
      <c r="X32" s="19">
        <f t="shared" si="24"/>
        <v>0</v>
      </c>
      <c r="Y32" s="19">
        <f t="shared" si="24"/>
        <v>3</v>
      </c>
      <c r="Z32" s="19">
        <f t="shared" si="24"/>
        <v>9.5</v>
      </c>
      <c r="AA32" s="19">
        <f t="shared" si="24"/>
        <v>1.5</v>
      </c>
      <c r="AB32" s="19">
        <f t="shared" si="24"/>
        <v>3</v>
      </c>
      <c r="AC32" s="19">
        <f t="shared" si="24"/>
        <v>13.5</v>
      </c>
      <c r="AD32" s="19">
        <f t="shared" si="24"/>
        <v>0</v>
      </c>
      <c r="AE32" s="16">
        <f t="shared" si="24"/>
        <v>37</v>
      </c>
      <c r="AF32" s="16">
        <f t="shared" si="24"/>
        <v>50.5</v>
      </c>
    </row>
    <row r="33" spans="2:32" ht="23.1" customHeight="1" x14ac:dyDescent="0.25">
      <c r="B33" s="13" t="s">
        <v>77</v>
      </c>
      <c r="C33" s="14">
        <f>'[2]Avg Week Masaka-Kyotera'!C33+'[2]Avg Week Kyotera-Masaka'!C33</f>
        <v>20.142857142857142</v>
      </c>
      <c r="D33" s="14">
        <f>'[2]Avg Week Masaka-Kyotera'!D33+'[2]Avg Week Kyotera-Masaka'!D33</f>
        <v>5.2857142857142856</v>
      </c>
      <c r="E33" s="14">
        <f>'[2]Avg Week Masaka-Kyotera'!E33+'[2]Avg Week Kyotera-Masaka'!E33</f>
        <v>3.5714285714285712</v>
      </c>
      <c r="F33" s="14">
        <f>'[2]Avg Week Masaka-Kyotera'!F33+'[2]Avg Week Kyotera-Masaka'!F33</f>
        <v>6.7142857142857135</v>
      </c>
      <c r="G33" s="14">
        <f>'[2]Avg Week Masaka-Kyotera'!G33+'[2]Avg Week Kyotera-Masaka'!G33</f>
        <v>0.2857142857142857</v>
      </c>
      <c r="H33" s="14">
        <f>'[2]Avg Week Masaka-Kyotera'!H33+'[2]Avg Week Kyotera-Masaka'!H33</f>
        <v>0</v>
      </c>
      <c r="I33" s="14">
        <f>'[2]Avg Week Masaka-Kyotera'!I33+'[2]Avg Week Kyotera-Masaka'!I33</f>
        <v>3.7142857142857144</v>
      </c>
      <c r="J33" s="14">
        <f>'[2]Avg Week Masaka-Kyotera'!J33+'[2]Avg Week Kyotera-Masaka'!J33</f>
        <v>1.8571428571428572</v>
      </c>
      <c r="K33" s="14">
        <f>'[2]Avg Week Masaka-Kyotera'!K33+'[2]Avg Week Kyotera-Masaka'!K33</f>
        <v>1.1428571428571428</v>
      </c>
      <c r="L33" s="14">
        <f>'[2]Avg Week Masaka-Kyotera'!L33+'[2]Avg Week Kyotera-Masaka'!L33</f>
        <v>0.42857142857142855</v>
      </c>
      <c r="M33" s="14">
        <f>'[2]Avg Week Masaka-Kyotera'!M33+'[2]Avg Week Kyotera-Masaka'!M33</f>
        <v>70.285714285714278</v>
      </c>
      <c r="N33" s="14">
        <f>'[2]Avg Week Masaka-Kyotera'!N33+'[2]Avg Week Kyotera-Masaka'!N33</f>
        <v>0</v>
      </c>
      <c r="O33" s="15">
        <f t="shared" si="0"/>
        <v>43.142857142857146</v>
      </c>
      <c r="P33" s="15">
        <f t="shared" si="1"/>
        <v>113.42857142857142</v>
      </c>
      <c r="R33" s="7" t="s">
        <v>78</v>
      </c>
      <c r="S33" s="19">
        <f>SUM(C102:C105)</f>
        <v>47</v>
      </c>
      <c r="T33" s="19">
        <f t="shared" ref="T33:AF33" si="25">SUM(D102:D105)</f>
        <v>2.5</v>
      </c>
      <c r="U33" s="19">
        <f t="shared" si="25"/>
        <v>4.5</v>
      </c>
      <c r="V33" s="19">
        <f t="shared" si="25"/>
        <v>20.5</v>
      </c>
      <c r="W33" s="19">
        <f t="shared" si="25"/>
        <v>2</v>
      </c>
      <c r="X33" s="19">
        <f t="shared" si="25"/>
        <v>0.5</v>
      </c>
      <c r="Y33" s="19">
        <f t="shared" si="25"/>
        <v>6</v>
      </c>
      <c r="Z33" s="19">
        <f t="shared" si="25"/>
        <v>13.5</v>
      </c>
      <c r="AA33" s="19">
        <f t="shared" si="25"/>
        <v>0.5</v>
      </c>
      <c r="AB33" s="19">
        <f t="shared" si="25"/>
        <v>5</v>
      </c>
      <c r="AC33" s="19">
        <f t="shared" si="25"/>
        <v>94</v>
      </c>
      <c r="AD33" s="19">
        <f t="shared" si="25"/>
        <v>0</v>
      </c>
      <c r="AE33" s="16">
        <f t="shared" si="25"/>
        <v>102</v>
      </c>
      <c r="AF33" s="16">
        <f t="shared" si="25"/>
        <v>196</v>
      </c>
    </row>
    <row r="34" spans="2:32" ht="23.1" customHeight="1" x14ac:dyDescent="0.25">
      <c r="B34" s="20" t="s">
        <v>79</v>
      </c>
      <c r="C34" s="14">
        <f>'[2]Avg Week Masaka-Kyotera'!C34+'[2]Avg Week Kyotera-Masaka'!C34</f>
        <v>25.571428571428569</v>
      </c>
      <c r="D34" s="14">
        <f>'[2]Avg Week Masaka-Kyotera'!D34+'[2]Avg Week Kyotera-Masaka'!D34</f>
        <v>5</v>
      </c>
      <c r="E34" s="14">
        <f>'[2]Avg Week Masaka-Kyotera'!E34+'[2]Avg Week Kyotera-Masaka'!E34</f>
        <v>4.2857142857142856</v>
      </c>
      <c r="F34" s="14">
        <f>'[2]Avg Week Masaka-Kyotera'!F34+'[2]Avg Week Kyotera-Masaka'!F34</f>
        <v>10.428571428571429</v>
      </c>
      <c r="G34" s="14">
        <f>'[2]Avg Week Masaka-Kyotera'!G34+'[2]Avg Week Kyotera-Masaka'!G34</f>
        <v>1.2857142857142856</v>
      </c>
      <c r="H34" s="14">
        <f>'[2]Avg Week Masaka-Kyotera'!H34+'[2]Avg Week Kyotera-Masaka'!H34</f>
        <v>0.2857142857142857</v>
      </c>
      <c r="I34" s="14">
        <f>'[2]Avg Week Masaka-Kyotera'!I34+'[2]Avg Week Kyotera-Masaka'!I34</f>
        <v>4.2857142857142856</v>
      </c>
      <c r="J34" s="14">
        <f>'[2]Avg Week Masaka-Kyotera'!J34+'[2]Avg Week Kyotera-Masaka'!J34</f>
        <v>1.8571428571428572</v>
      </c>
      <c r="K34" s="14">
        <f>'[2]Avg Week Masaka-Kyotera'!K34+'[2]Avg Week Kyotera-Masaka'!K34</f>
        <v>1.4285714285714284</v>
      </c>
      <c r="L34" s="14">
        <f>'[2]Avg Week Masaka-Kyotera'!L34+'[2]Avg Week Kyotera-Masaka'!L34</f>
        <v>0.42857142857142855</v>
      </c>
      <c r="M34" s="14">
        <f>'[2]Avg Week Masaka-Kyotera'!M34+'[2]Avg Week Kyotera-Masaka'!M34</f>
        <v>71.428571428571431</v>
      </c>
      <c r="N34" s="14">
        <f>'[2]Avg Week Masaka-Kyotera'!N34+'[2]Avg Week Kyotera-Masaka'!N34</f>
        <v>0</v>
      </c>
      <c r="O34" s="15">
        <f t="shared" si="0"/>
        <v>54.857142857142854</v>
      </c>
      <c r="P34" s="15">
        <f t="shared" si="1"/>
        <v>126.28571428571428</v>
      </c>
      <c r="R34" s="21" t="s">
        <v>80</v>
      </c>
      <c r="S34" s="22">
        <f t="shared" ref="S34:AF34" si="26">MAX(S10:S12)</f>
        <v>88.142857142857139</v>
      </c>
      <c r="T34" s="22">
        <f t="shared" si="26"/>
        <v>13.714285714285715</v>
      </c>
      <c r="U34" s="22">
        <f t="shared" si="26"/>
        <v>13.285714285714285</v>
      </c>
      <c r="V34" s="22">
        <f t="shared" si="26"/>
        <v>39.428571428571431</v>
      </c>
      <c r="W34" s="22">
        <f t="shared" si="26"/>
        <v>1.5714285714285714</v>
      </c>
      <c r="X34" s="22">
        <f t="shared" si="26"/>
        <v>0.8571428571428571</v>
      </c>
      <c r="Y34" s="22">
        <f t="shared" si="26"/>
        <v>14.285714285714286</v>
      </c>
      <c r="Z34" s="22">
        <f t="shared" si="26"/>
        <v>7.5714285714285712</v>
      </c>
      <c r="AA34" s="22">
        <f t="shared" si="26"/>
        <v>4.5714285714285712</v>
      </c>
      <c r="AB34" s="22">
        <f t="shared" si="26"/>
        <v>2.1428571428571428</v>
      </c>
      <c r="AC34" s="22">
        <f t="shared" si="26"/>
        <v>333.71428571428572</v>
      </c>
      <c r="AD34" s="22">
        <f t="shared" si="26"/>
        <v>0.2857142857142857</v>
      </c>
      <c r="AE34" s="23">
        <f t="shared" si="26"/>
        <v>184.28571428571431</v>
      </c>
      <c r="AF34" s="23">
        <f t="shared" si="26"/>
        <v>486.28571428571433</v>
      </c>
    </row>
    <row r="35" spans="2:32" ht="23.1" customHeight="1" x14ac:dyDescent="0.25">
      <c r="B35" s="20" t="s">
        <v>81</v>
      </c>
      <c r="C35" s="14">
        <f>'[2]Avg Week Masaka-Kyotera'!C35+'[2]Avg Week Kyotera-Masaka'!C35</f>
        <v>25.142857142857142</v>
      </c>
      <c r="D35" s="14">
        <f>'[2]Avg Week Masaka-Kyotera'!D35+'[2]Avg Week Kyotera-Masaka'!D35</f>
        <v>4.7142857142857144</v>
      </c>
      <c r="E35" s="14">
        <f>'[2]Avg Week Masaka-Kyotera'!E35+'[2]Avg Week Kyotera-Masaka'!E35</f>
        <v>5.1428571428571423</v>
      </c>
      <c r="F35" s="14">
        <f>'[2]Avg Week Masaka-Kyotera'!F35+'[2]Avg Week Kyotera-Masaka'!F35</f>
        <v>10.857142857142858</v>
      </c>
      <c r="G35" s="14">
        <f>'[2]Avg Week Masaka-Kyotera'!G35+'[2]Avg Week Kyotera-Masaka'!G35</f>
        <v>1.5714285714285714</v>
      </c>
      <c r="H35" s="14">
        <f>'[2]Avg Week Masaka-Kyotera'!H35+'[2]Avg Week Kyotera-Masaka'!H35</f>
        <v>0</v>
      </c>
      <c r="I35" s="14">
        <f>'[2]Avg Week Masaka-Kyotera'!I35+'[2]Avg Week Kyotera-Masaka'!I35</f>
        <v>5</v>
      </c>
      <c r="J35" s="14">
        <f>'[2]Avg Week Masaka-Kyotera'!J35+'[2]Avg Week Kyotera-Masaka'!J35</f>
        <v>1.5714285714285714</v>
      </c>
      <c r="K35" s="14">
        <f>'[2]Avg Week Masaka-Kyotera'!K35+'[2]Avg Week Kyotera-Masaka'!K35</f>
        <v>1.5714285714285716</v>
      </c>
      <c r="L35" s="14">
        <f>'[2]Avg Week Masaka-Kyotera'!L35+'[2]Avg Week Kyotera-Masaka'!L35</f>
        <v>0.85714285714285721</v>
      </c>
      <c r="M35" s="14">
        <f>'[2]Avg Week Masaka-Kyotera'!M35+'[2]Avg Week Kyotera-Masaka'!M35</f>
        <v>63</v>
      </c>
      <c r="N35" s="14">
        <f>'[2]Avg Week Masaka-Kyotera'!N35+'[2]Avg Week Kyotera-Masaka'!N35</f>
        <v>0</v>
      </c>
      <c r="O35" s="15">
        <f t="shared" si="0"/>
        <v>56.428571428571423</v>
      </c>
      <c r="P35" s="15">
        <f t="shared" si="1"/>
        <v>119.42857142857142</v>
      </c>
      <c r="R35" s="21" t="s">
        <v>82</v>
      </c>
      <c r="S35" s="22">
        <f t="shared" ref="S35:AF35" si="27">MAX(S13:S18)</f>
        <v>100.28571428571428</v>
      </c>
      <c r="T35" s="22">
        <f t="shared" si="27"/>
        <v>19</v>
      </c>
      <c r="U35" s="22">
        <f t="shared" si="27"/>
        <v>16.571428571428569</v>
      </c>
      <c r="V35" s="22">
        <f t="shared" si="27"/>
        <v>42.571428571428569</v>
      </c>
      <c r="W35" s="22">
        <f t="shared" si="27"/>
        <v>4.2857142857142847</v>
      </c>
      <c r="X35" s="22">
        <f t="shared" si="27"/>
        <v>0.2857142857142857</v>
      </c>
      <c r="Y35" s="22">
        <f t="shared" si="27"/>
        <v>17.714285714285712</v>
      </c>
      <c r="Z35" s="22">
        <f t="shared" si="27"/>
        <v>9.7142857142857153</v>
      </c>
      <c r="AA35" s="22">
        <f t="shared" si="27"/>
        <v>7.4285714285714288</v>
      </c>
      <c r="AB35" s="22">
        <f t="shared" si="27"/>
        <v>2.8571428571428568</v>
      </c>
      <c r="AC35" s="22">
        <f t="shared" si="27"/>
        <v>292.28571428571428</v>
      </c>
      <c r="AD35" s="22">
        <f t="shared" si="27"/>
        <v>0.14285714285714285</v>
      </c>
      <c r="AE35" s="23">
        <f t="shared" si="27"/>
        <v>213.28571428571428</v>
      </c>
      <c r="AF35" s="23">
        <f t="shared" si="27"/>
        <v>492.57142857142856</v>
      </c>
    </row>
    <row r="36" spans="2:32" ht="23.1" customHeight="1" x14ac:dyDescent="0.25">
      <c r="B36" s="20" t="s">
        <v>83</v>
      </c>
      <c r="C36" s="14">
        <f>'[2]Avg Week Masaka-Kyotera'!C36+'[2]Avg Week Kyotera-Masaka'!C36</f>
        <v>22.857142857142858</v>
      </c>
      <c r="D36" s="14">
        <f>'[2]Avg Week Masaka-Kyotera'!D36+'[2]Avg Week Kyotera-Masaka'!D36</f>
        <v>4</v>
      </c>
      <c r="E36" s="14">
        <f>'[2]Avg Week Masaka-Kyotera'!E36+'[2]Avg Week Kyotera-Masaka'!E36</f>
        <v>3.4285714285714288</v>
      </c>
      <c r="F36" s="14">
        <f>'[2]Avg Week Masaka-Kyotera'!F36+'[2]Avg Week Kyotera-Masaka'!F36</f>
        <v>8.571428571428573</v>
      </c>
      <c r="G36" s="14">
        <f>'[2]Avg Week Masaka-Kyotera'!G36+'[2]Avg Week Kyotera-Masaka'!G36</f>
        <v>1.4285714285714284</v>
      </c>
      <c r="H36" s="14">
        <f>'[2]Avg Week Masaka-Kyotera'!H36+'[2]Avg Week Kyotera-Masaka'!H36</f>
        <v>0</v>
      </c>
      <c r="I36" s="14">
        <f>'[2]Avg Week Masaka-Kyotera'!I36+'[2]Avg Week Kyotera-Masaka'!I36</f>
        <v>3.7142857142857144</v>
      </c>
      <c r="J36" s="14">
        <f>'[2]Avg Week Masaka-Kyotera'!J36+'[2]Avg Week Kyotera-Masaka'!J36</f>
        <v>2.5714285714285712</v>
      </c>
      <c r="K36" s="14">
        <f>'[2]Avg Week Masaka-Kyotera'!K36+'[2]Avg Week Kyotera-Masaka'!K36</f>
        <v>2.4285714285714288</v>
      </c>
      <c r="L36" s="14">
        <f>'[2]Avg Week Masaka-Kyotera'!L36+'[2]Avg Week Kyotera-Masaka'!L36</f>
        <v>0.2857142857142857</v>
      </c>
      <c r="M36" s="14">
        <f>'[2]Avg Week Masaka-Kyotera'!M36+'[2]Avg Week Kyotera-Masaka'!M36</f>
        <v>64.571428571428569</v>
      </c>
      <c r="N36" s="14">
        <f>'[2]Avg Week Masaka-Kyotera'!N36+'[2]Avg Week Kyotera-Masaka'!N36</f>
        <v>0</v>
      </c>
      <c r="O36" s="15">
        <f t="shared" si="0"/>
        <v>49.285714285714292</v>
      </c>
      <c r="P36" s="15">
        <f t="shared" si="1"/>
        <v>113.85714285714286</v>
      </c>
      <c r="R36" s="21" t="s">
        <v>84</v>
      </c>
      <c r="S36" s="22">
        <f t="shared" ref="S36:AF36" si="28">MAX(S19:S21)</f>
        <v>121.14285714285714</v>
      </c>
      <c r="T36" s="22">
        <f t="shared" si="28"/>
        <v>24.714285714285715</v>
      </c>
      <c r="U36" s="22">
        <f t="shared" si="28"/>
        <v>20.857142857142858</v>
      </c>
      <c r="V36" s="22">
        <f t="shared" si="28"/>
        <v>53.428571428571431</v>
      </c>
      <c r="W36" s="22">
        <f t="shared" si="28"/>
        <v>8.4285714285714288</v>
      </c>
      <c r="X36" s="22">
        <f t="shared" si="28"/>
        <v>1.7142857142857142</v>
      </c>
      <c r="Y36" s="22">
        <f t="shared" si="28"/>
        <v>21.428571428571427</v>
      </c>
      <c r="Z36" s="22">
        <f t="shared" si="28"/>
        <v>16.142857142857142</v>
      </c>
      <c r="AA36" s="22">
        <f t="shared" si="28"/>
        <v>8.4285714285714288</v>
      </c>
      <c r="AB36" s="22">
        <f t="shared" si="28"/>
        <v>5.4285714285714288</v>
      </c>
      <c r="AC36" s="22">
        <f t="shared" si="28"/>
        <v>326.28571428571428</v>
      </c>
      <c r="AD36" s="22">
        <f t="shared" si="28"/>
        <v>0</v>
      </c>
      <c r="AE36" s="23">
        <f t="shared" si="28"/>
        <v>265.85714285714289</v>
      </c>
      <c r="AF36" s="23">
        <f t="shared" si="28"/>
        <v>592.14285714285722</v>
      </c>
    </row>
    <row r="37" spans="2:32" ht="23.1" customHeight="1" x14ac:dyDescent="0.25">
      <c r="B37" s="13" t="s">
        <v>85</v>
      </c>
      <c r="C37" s="14">
        <f>'[2]Avg Week Masaka-Kyotera'!C37+'[2]Avg Week Kyotera-Masaka'!C37</f>
        <v>26.714285714285715</v>
      </c>
      <c r="D37" s="14">
        <f>'[2]Avg Week Masaka-Kyotera'!D37+'[2]Avg Week Kyotera-Masaka'!D37</f>
        <v>3</v>
      </c>
      <c r="E37" s="14">
        <f>'[2]Avg Week Masaka-Kyotera'!E37+'[2]Avg Week Kyotera-Masaka'!E37</f>
        <v>3.7142857142857144</v>
      </c>
      <c r="F37" s="14">
        <f>'[2]Avg Week Masaka-Kyotera'!F37+'[2]Avg Week Kyotera-Masaka'!F37</f>
        <v>10.142857142857142</v>
      </c>
      <c r="G37" s="14">
        <f>'[2]Avg Week Masaka-Kyotera'!G37+'[2]Avg Week Kyotera-Masaka'!G37</f>
        <v>0</v>
      </c>
      <c r="H37" s="14">
        <f>'[2]Avg Week Masaka-Kyotera'!H37+'[2]Avg Week Kyotera-Masaka'!H37</f>
        <v>0</v>
      </c>
      <c r="I37" s="14">
        <f>'[2]Avg Week Masaka-Kyotera'!I37+'[2]Avg Week Kyotera-Masaka'!I37</f>
        <v>4.4285714285714288</v>
      </c>
      <c r="J37" s="14">
        <f>'[2]Avg Week Masaka-Kyotera'!J37+'[2]Avg Week Kyotera-Masaka'!J37</f>
        <v>2.4285714285714284</v>
      </c>
      <c r="K37" s="14">
        <f>'[2]Avg Week Masaka-Kyotera'!K37+'[2]Avg Week Kyotera-Masaka'!K37</f>
        <v>2</v>
      </c>
      <c r="L37" s="14">
        <f>'[2]Avg Week Masaka-Kyotera'!L37+'[2]Avg Week Kyotera-Masaka'!L37</f>
        <v>0.2857142857142857</v>
      </c>
      <c r="M37" s="14">
        <f>'[2]Avg Week Masaka-Kyotera'!M37+'[2]Avg Week Kyotera-Masaka'!M37</f>
        <v>62.714285714285715</v>
      </c>
      <c r="N37" s="14">
        <f>'[2]Avg Week Masaka-Kyotera'!N37+'[2]Avg Week Kyotera-Masaka'!N37</f>
        <v>0</v>
      </c>
      <c r="O37" s="15">
        <f t="shared" si="0"/>
        <v>52.714285714285715</v>
      </c>
      <c r="P37" s="15">
        <f t="shared" si="1"/>
        <v>115.42857142857143</v>
      </c>
      <c r="R37" s="24" t="s">
        <v>86</v>
      </c>
      <c r="S37" s="42">
        <f t="shared" ref="S37:AF37" si="29">SUM(S10:S12)</f>
        <v>226</v>
      </c>
      <c r="T37" s="35">
        <f t="shared" si="29"/>
        <v>31.571428571428573</v>
      </c>
      <c r="U37" s="35">
        <f t="shared" si="29"/>
        <v>33</v>
      </c>
      <c r="V37" s="35">
        <f t="shared" si="29"/>
        <v>97.857142857142861</v>
      </c>
      <c r="W37" s="35">
        <f t="shared" si="29"/>
        <v>4.2857142857142856</v>
      </c>
      <c r="X37" s="35">
        <f t="shared" si="29"/>
        <v>1.5714285714285712</v>
      </c>
      <c r="Y37" s="35">
        <f t="shared" si="29"/>
        <v>36.714285714285715</v>
      </c>
      <c r="Z37" s="35">
        <f t="shared" si="29"/>
        <v>19.714285714285715</v>
      </c>
      <c r="AA37" s="35">
        <f t="shared" si="29"/>
        <v>11</v>
      </c>
      <c r="AB37" s="35">
        <f t="shared" si="29"/>
        <v>5.7142857142857135</v>
      </c>
      <c r="AC37" s="35">
        <f t="shared" si="29"/>
        <v>891.57142857142856</v>
      </c>
      <c r="AD37" s="35">
        <f t="shared" si="29"/>
        <v>0.2857142857142857</v>
      </c>
      <c r="AE37" s="43">
        <f t="shared" si="29"/>
        <v>467.71428571428578</v>
      </c>
      <c r="AF37" s="43">
        <f t="shared" si="29"/>
        <v>1359.2857142857142</v>
      </c>
    </row>
    <row r="38" spans="2:32" ht="23.1" customHeight="1" x14ac:dyDescent="0.25">
      <c r="B38" s="20" t="s">
        <v>87</v>
      </c>
      <c r="C38" s="14">
        <f>'[2]Avg Week Masaka-Kyotera'!C38+'[2]Avg Week Kyotera-Masaka'!C38</f>
        <v>24.428571428571431</v>
      </c>
      <c r="D38" s="14">
        <f>'[2]Avg Week Masaka-Kyotera'!D38+'[2]Avg Week Kyotera-Masaka'!D38</f>
        <v>3</v>
      </c>
      <c r="E38" s="14">
        <f>'[2]Avg Week Masaka-Kyotera'!E38+'[2]Avg Week Kyotera-Masaka'!E38</f>
        <v>3</v>
      </c>
      <c r="F38" s="14">
        <f>'[2]Avg Week Masaka-Kyotera'!F38+'[2]Avg Week Kyotera-Masaka'!F38</f>
        <v>8.1428571428571423</v>
      </c>
      <c r="G38" s="14">
        <f>'[2]Avg Week Masaka-Kyotera'!G38+'[2]Avg Week Kyotera-Masaka'!G38</f>
        <v>0.42857142857142855</v>
      </c>
      <c r="H38" s="14">
        <f>'[2]Avg Week Masaka-Kyotera'!H38+'[2]Avg Week Kyotera-Masaka'!H38</f>
        <v>0</v>
      </c>
      <c r="I38" s="14">
        <f>'[2]Avg Week Masaka-Kyotera'!I38+'[2]Avg Week Kyotera-Masaka'!I38</f>
        <v>3.8571428571428568</v>
      </c>
      <c r="J38" s="14">
        <f>'[2]Avg Week Masaka-Kyotera'!J38+'[2]Avg Week Kyotera-Masaka'!J38</f>
        <v>1.7142857142857144</v>
      </c>
      <c r="K38" s="14">
        <f>'[2]Avg Week Masaka-Kyotera'!K38+'[2]Avg Week Kyotera-Masaka'!K38</f>
        <v>0.85714285714285721</v>
      </c>
      <c r="L38" s="14">
        <f>'[2]Avg Week Masaka-Kyotera'!L38+'[2]Avg Week Kyotera-Masaka'!L38</f>
        <v>0.5714285714285714</v>
      </c>
      <c r="M38" s="14">
        <f>'[2]Avg Week Masaka-Kyotera'!M38+'[2]Avg Week Kyotera-Masaka'!M38</f>
        <v>65.142857142857139</v>
      </c>
      <c r="N38" s="14">
        <f>'[2]Avg Week Masaka-Kyotera'!N38+'[2]Avg Week Kyotera-Masaka'!N38</f>
        <v>0</v>
      </c>
      <c r="O38" s="15">
        <f t="shared" si="0"/>
        <v>45.999999999999993</v>
      </c>
      <c r="P38" s="15">
        <f t="shared" si="1"/>
        <v>111.14285714285714</v>
      </c>
      <c r="R38" s="28" t="s">
        <v>88</v>
      </c>
      <c r="S38" s="35">
        <f t="shared" ref="S38:AF38" si="30">SUM(S13:S18)</f>
        <v>571.71428571428567</v>
      </c>
      <c r="T38" s="35">
        <f t="shared" si="30"/>
        <v>95.142857142857153</v>
      </c>
      <c r="U38" s="35">
        <f t="shared" si="30"/>
        <v>87.285714285714278</v>
      </c>
      <c r="V38" s="35">
        <f t="shared" si="30"/>
        <v>228</v>
      </c>
      <c r="W38" s="35">
        <f t="shared" si="30"/>
        <v>20</v>
      </c>
      <c r="X38" s="35">
        <f t="shared" si="30"/>
        <v>0.85714285714285698</v>
      </c>
      <c r="Y38" s="35">
        <f t="shared" si="30"/>
        <v>94.428571428571431</v>
      </c>
      <c r="Z38" s="35">
        <f t="shared" si="30"/>
        <v>50.428571428571431</v>
      </c>
      <c r="AA38" s="35">
        <f t="shared" si="30"/>
        <v>32.571428571428569</v>
      </c>
      <c r="AB38" s="35">
        <f t="shared" si="30"/>
        <v>14.142857142857142</v>
      </c>
      <c r="AC38" s="35">
        <f t="shared" si="30"/>
        <v>1678.7142857142856</v>
      </c>
      <c r="AD38" s="35">
        <f t="shared" si="30"/>
        <v>0.2857142857142857</v>
      </c>
      <c r="AE38" s="43">
        <f t="shared" si="30"/>
        <v>1194.8571428571429</v>
      </c>
      <c r="AF38" s="43">
        <f t="shared" si="30"/>
        <v>2873.5714285714284</v>
      </c>
    </row>
    <row r="39" spans="2:32" ht="23.1" customHeight="1" x14ac:dyDescent="0.25">
      <c r="B39" s="20" t="s">
        <v>89</v>
      </c>
      <c r="C39" s="14">
        <f>'[2]Avg Week Masaka-Kyotera'!C39+'[2]Avg Week Kyotera-Masaka'!C39</f>
        <v>23.285714285714285</v>
      </c>
      <c r="D39" s="14">
        <f>'[2]Avg Week Masaka-Kyotera'!D39+'[2]Avg Week Kyotera-Masaka'!D39</f>
        <v>4.2857142857142856</v>
      </c>
      <c r="E39" s="14">
        <f>'[2]Avg Week Masaka-Kyotera'!E39+'[2]Avg Week Kyotera-Masaka'!E39</f>
        <v>2.5714285714285716</v>
      </c>
      <c r="F39" s="14">
        <f>'[2]Avg Week Masaka-Kyotera'!F39+'[2]Avg Week Kyotera-Masaka'!F39</f>
        <v>9.571428571428573</v>
      </c>
      <c r="G39" s="14">
        <f>'[2]Avg Week Masaka-Kyotera'!G39+'[2]Avg Week Kyotera-Masaka'!G39</f>
        <v>0.7142857142857143</v>
      </c>
      <c r="H39" s="14">
        <f>'[2]Avg Week Masaka-Kyotera'!H39+'[2]Avg Week Kyotera-Masaka'!H39</f>
        <v>0</v>
      </c>
      <c r="I39" s="14">
        <f>'[2]Avg Week Masaka-Kyotera'!I39+'[2]Avg Week Kyotera-Masaka'!I39</f>
        <v>2.7142857142857144</v>
      </c>
      <c r="J39" s="14">
        <f>'[2]Avg Week Masaka-Kyotera'!J39+'[2]Avg Week Kyotera-Masaka'!J39</f>
        <v>3</v>
      </c>
      <c r="K39" s="14">
        <f>'[2]Avg Week Masaka-Kyotera'!K39+'[2]Avg Week Kyotera-Masaka'!K39</f>
        <v>0.71428571428571419</v>
      </c>
      <c r="L39" s="14">
        <f>'[2]Avg Week Masaka-Kyotera'!L39+'[2]Avg Week Kyotera-Masaka'!L39</f>
        <v>0.8571428571428571</v>
      </c>
      <c r="M39" s="14">
        <f>'[2]Avg Week Masaka-Kyotera'!M39+'[2]Avg Week Kyotera-Masaka'!M39</f>
        <v>63.142857142857146</v>
      </c>
      <c r="N39" s="14">
        <f>'[2]Avg Week Masaka-Kyotera'!N39+'[2]Avg Week Kyotera-Masaka'!N39</f>
        <v>0</v>
      </c>
      <c r="O39" s="15">
        <f t="shared" si="0"/>
        <v>47.714285714285715</v>
      </c>
      <c r="P39" s="15">
        <f t="shared" si="1"/>
        <v>110.85714285714286</v>
      </c>
      <c r="R39" s="29" t="s">
        <v>90</v>
      </c>
      <c r="S39" s="35">
        <f t="shared" ref="S39:AF39" si="31">SUM(S19:S21)</f>
        <v>339.28571428571428</v>
      </c>
      <c r="T39" s="35">
        <f t="shared" si="31"/>
        <v>64.857142857142861</v>
      </c>
      <c r="U39" s="35">
        <f t="shared" si="31"/>
        <v>54.285714285714285</v>
      </c>
      <c r="V39" s="35">
        <f t="shared" si="31"/>
        <v>150.14285714285714</v>
      </c>
      <c r="W39" s="35">
        <f t="shared" si="31"/>
        <v>20.285714285714285</v>
      </c>
      <c r="X39" s="35">
        <f t="shared" si="31"/>
        <v>3.2857142857142856</v>
      </c>
      <c r="Y39" s="35">
        <f t="shared" si="31"/>
        <v>59.428571428571431</v>
      </c>
      <c r="Z39" s="35">
        <f t="shared" si="31"/>
        <v>39</v>
      </c>
      <c r="AA39" s="35">
        <f t="shared" si="31"/>
        <v>19.714285714285715</v>
      </c>
      <c r="AB39" s="35">
        <f t="shared" si="31"/>
        <v>13.714285714285715</v>
      </c>
      <c r="AC39" s="35">
        <f t="shared" si="31"/>
        <v>951.28571428571445</v>
      </c>
      <c r="AD39" s="35">
        <f t="shared" si="31"/>
        <v>0</v>
      </c>
      <c r="AE39" s="43">
        <f t="shared" si="31"/>
        <v>764</v>
      </c>
      <c r="AF39" s="43">
        <f t="shared" si="31"/>
        <v>1715.2857142857144</v>
      </c>
    </row>
    <row r="40" spans="2:32" ht="23.1" customHeight="1" x14ac:dyDescent="0.25">
      <c r="B40" s="20" t="s">
        <v>91</v>
      </c>
      <c r="C40" s="14">
        <f>'[2]Avg Week Masaka-Kyotera'!C40+'[2]Avg Week Kyotera-Masaka'!C40</f>
        <v>20.285714285714285</v>
      </c>
      <c r="D40" s="14">
        <f>'[2]Avg Week Masaka-Kyotera'!D40+'[2]Avg Week Kyotera-Masaka'!D40</f>
        <v>4</v>
      </c>
      <c r="E40" s="14">
        <f>'[2]Avg Week Masaka-Kyotera'!E40+'[2]Avg Week Kyotera-Masaka'!E40</f>
        <v>2.7142857142857144</v>
      </c>
      <c r="F40" s="14">
        <f>'[2]Avg Week Masaka-Kyotera'!F40+'[2]Avg Week Kyotera-Masaka'!F40</f>
        <v>9.1428571428571423</v>
      </c>
      <c r="G40" s="14">
        <f>'[2]Avg Week Masaka-Kyotera'!G40+'[2]Avg Week Kyotera-Masaka'!G40</f>
        <v>1.2857142857142856</v>
      </c>
      <c r="H40" s="14">
        <f>'[2]Avg Week Masaka-Kyotera'!H40+'[2]Avg Week Kyotera-Masaka'!H40</f>
        <v>0.14285714285714285</v>
      </c>
      <c r="I40" s="14">
        <f>'[2]Avg Week Masaka-Kyotera'!I40+'[2]Avg Week Kyotera-Masaka'!I40</f>
        <v>5.2857142857142856</v>
      </c>
      <c r="J40" s="14">
        <f>'[2]Avg Week Masaka-Kyotera'!J40+'[2]Avg Week Kyotera-Masaka'!J40</f>
        <v>3</v>
      </c>
      <c r="K40" s="14">
        <f>'[2]Avg Week Masaka-Kyotera'!K40+'[2]Avg Week Kyotera-Masaka'!K40</f>
        <v>1.5714285714285714</v>
      </c>
      <c r="L40" s="14">
        <f>'[2]Avg Week Masaka-Kyotera'!L40+'[2]Avg Week Kyotera-Masaka'!L40</f>
        <v>1.1428571428571428</v>
      </c>
      <c r="M40" s="14">
        <f>'[2]Avg Week Masaka-Kyotera'!M40+'[2]Avg Week Kyotera-Masaka'!M40</f>
        <v>73.428571428571416</v>
      </c>
      <c r="N40" s="14">
        <f>'[2]Avg Week Masaka-Kyotera'!N40+'[2]Avg Week Kyotera-Masaka'!N40</f>
        <v>0</v>
      </c>
      <c r="O40" s="15">
        <f t="shared" si="0"/>
        <v>48.571428571428569</v>
      </c>
      <c r="P40" s="15">
        <f t="shared" si="1"/>
        <v>121.99999999999999</v>
      </c>
      <c r="R40" s="30" t="s">
        <v>92</v>
      </c>
      <c r="S40" s="35">
        <f t="shared" ref="S40:AF40" si="32">SUM(S10:S21)</f>
        <v>1137</v>
      </c>
      <c r="T40" s="35">
        <f t="shared" si="32"/>
        <v>191.57142857142856</v>
      </c>
      <c r="U40" s="35">
        <f t="shared" si="32"/>
        <v>174.57142857142856</v>
      </c>
      <c r="V40" s="35">
        <f t="shared" si="32"/>
        <v>476</v>
      </c>
      <c r="W40" s="35">
        <f t="shared" si="32"/>
        <v>44.571428571428569</v>
      </c>
      <c r="X40" s="35">
        <f t="shared" si="32"/>
        <v>5.7142857142857135</v>
      </c>
      <c r="Y40" s="35">
        <f t="shared" si="32"/>
        <v>190.57142857142856</v>
      </c>
      <c r="Z40" s="35">
        <f t="shared" si="32"/>
        <v>109.14285714285714</v>
      </c>
      <c r="AA40" s="35">
        <f t="shared" si="32"/>
        <v>63.285714285714292</v>
      </c>
      <c r="AB40" s="35">
        <f t="shared" si="32"/>
        <v>33.571428571428569</v>
      </c>
      <c r="AC40" s="35">
        <f t="shared" si="32"/>
        <v>3521.5714285714284</v>
      </c>
      <c r="AD40" s="35">
        <f t="shared" si="32"/>
        <v>0.5714285714285714</v>
      </c>
      <c r="AE40" s="43">
        <f t="shared" si="32"/>
        <v>2426.5714285714284</v>
      </c>
      <c r="AF40" s="43">
        <f t="shared" si="32"/>
        <v>5948.1428571428569</v>
      </c>
    </row>
    <row r="41" spans="2:32" ht="23.1" customHeight="1" x14ac:dyDescent="0.25">
      <c r="B41" s="13" t="s">
        <v>93</v>
      </c>
      <c r="C41" s="14">
        <f>'[2]Avg Week Masaka-Kyotera'!C41+'[2]Avg Week Kyotera-Masaka'!C41</f>
        <v>21.857142857142854</v>
      </c>
      <c r="D41" s="14">
        <f>'[2]Avg Week Masaka-Kyotera'!D41+'[2]Avg Week Kyotera-Masaka'!D41</f>
        <v>3.1428571428571428</v>
      </c>
      <c r="E41" s="14">
        <f>'[2]Avg Week Masaka-Kyotera'!E41+'[2]Avg Week Kyotera-Masaka'!E41</f>
        <v>3</v>
      </c>
      <c r="F41" s="14">
        <f>'[2]Avg Week Masaka-Kyotera'!F41+'[2]Avg Week Kyotera-Masaka'!F41</f>
        <v>9.2857142857142847</v>
      </c>
      <c r="G41" s="14">
        <f>'[2]Avg Week Masaka-Kyotera'!G41+'[2]Avg Week Kyotera-Masaka'!G41</f>
        <v>0.85714285714285721</v>
      </c>
      <c r="H41" s="14">
        <f>'[2]Avg Week Masaka-Kyotera'!H41+'[2]Avg Week Kyotera-Masaka'!H41</f>
        <v>0.14285714285714285</v>
      </c>
      <c r="I41" s="14">
        <f>'[2]Avg Week Masaka-Kyotera'!I41+'[2]Avg Week Kyotera-Masaka'!I41</f>
        <v>3.2857142857142856</v>
      </c>
      <c r="J41" s="14">
        <f>'[2]Avg Week Masaka-Kyotera'!J41+'[2]Avg Week Kyotera-Masaka'!J41</f>
        <v>2</v>
      </c>
      <c r="K41" s="14">
        <f>'[2]Avg Week Masaka-Kyotera'!K41+'[2]Avg Week Kyotera-Masaka'!K41</f>
        <v>2.8571428571428568</v>
      </c>
      <c r="L41" s="14">
        <f>'[2]Avg Week Masaka-Kyotera'!L41+'[2]Avg Week Kyotera-Masaka'!L41</f>
        <v>0.2857142857142857</v>
      </c>
      <c r="M41" s="14">
        <f>'[2]Avg Week Masaka-Kyotera'!M41+'[2]Avg Week Kyotera-Masaka'!M41</f>
        <v>62.571428571428569</v>
      </c>
      <c r="N41" s="14">
        <f>'[2]Avg Week Masaka-Kyotera'!N41+'[2]Avg Week Kyotera-Masaka'!N41</f>
        <v>0</v>
      </c>
      <c r="O41" s="15">
        <f t="shared" si="0"/>
        <v>46.714285714285701</v>
      </c>
      <c r="P41" s="15">
        <f t="shared" si="1"/>
        <v>109.28571428571428</v>
      </c>
      <c r="R41" s="30" t="s">
        <v>94</v>
      </c>
      <c r="S41" s="35">
        <f>SUM(S10:S33)</f>
        <v>1733</v>
      </c>
      <c r="T41" s="35">
        <f t="shared" ref="T41:AD41" si="33">SUM(T10:T33)</f>
        <v>226.07142857142856</v>
      </c>
      <c r="U41" s="35">
        <f t="shared" si="33"/>
        <v>221.07142857142856</v>
      </c>
      <c r="V41" s="35">
        <f t="shared" si="33"/>
        <v>634.5</v>
      </c>
      <c r="W41" s="35">
        <f t="shared" si="33"/>
        <v>70.071428571428569</v>
      </c>
      <c r="X41" s="35">
        <f t="shared" si="33"/>
        <v>13.714285714285714</v>
      </c>
      <c r="Y41" s="35">
        <f t="shared" si="33"/>
        <v>284.07142857142856</v>
      </c>
      <c r="Z41" s="35">
        <f t="shared" si="33"/>
        <v>322.64285714285711</v>
      </c>
      <c r="AA41" s="35">
        <f t="shared" si="33"/>
        <v>90.785714285714292</v>
      </c>
      <c r="AB41" s="35">
        <f t="shared" si="33"/>
        <v>68.571428571428569</v>
      </c>
      <c r="AC41" s="35">
        <f t="shared" si="33"/>
        <v>4641.5714285714284</v>
      </c>
      <c r="AD41" s="35">
        <f t="shared" si="33"/>
        <v>0.5714285714285714</v>
      </c>
      <c r="AE41" s="43">
        <f>SUM(AE10:AE33)</f>
        <v>3665.0714285714284</v>
      </c>
      <c r="AF41" s="43">
        <f>SUM(AF10:AF33)</f>
        <v>8306.6428571428569</v>
      </c>
    </row>
    <row r="42" spans="2:32" ht="23.1" customHeight="1" x14ac:dyDescent="0.25">
      <c r="B42" s="20" t="s">
        <v>95</v>
      </c>
      <c r="C42" s="14">
        <f>'[2]Avg Week Masaka-Kyotera'!C42+'[2]Avg Week Kyotera-Masaka'!C42</f>
        <v>22.428571428571431</v>
      </c>
      <c r="D42" s="14">
        <f>'[2]Avg Week Masaka-Kyotera'!D42+'[2]Avg Week Kyotera-Masaka'!D42</f>
        <v>3.4285714285714288</v>
      </c>
      <c r="E42" s="14">
        <f>'[2]Avg Week Masaka-Kyotera'!E42+'[2]Avg Week Kyotera-Masaka'!E42</f>
        <v>3.8571428571428568</v>
      </c>
      <c r="F42" s="14">
        <f>'[2]Avg Week Masaka-Kyotera'!F42+'[2]Avg Week Kyotera-Masaka'!F42</f>
        <v>12.571428571428571</v>
      </c>
      <c r="G42" s="14">
        <f>'[2]Avg Week Masaka-Kyotera'!G42+'[2]Avg Week Kyotera-Masaka'!G42</f>
        <v>0.85714285714285721</v>
      </c>
      <c r="H42" s="14">
        <f>'[2]Avg Week Masaka-Kyotera'!H42+'[2]Avg Week Kyotera-Masaka'!H42</f>
        <v>0</v>
      </c>
      <c r="I42" s="14">
        <f>'[2]Avg Week Masaka-Kyotera'!I42+'[2]Avg Week Kyotera-Masaka'!I42</f>
        <v>4.2857142857142856</v>
      </c>
      <c r="J42" s="14">
        <f>'[2]Avg Week Masaka-Kyotera'!J42+'[2]Avg Week Kyotera-Masaka'!J42</f>
        <v>2.7142857142857144</v>
      </c>
      <c r="K42" s="14">
        <f>'[2]Avg Week Masaka-Kyotera'!K42+'[2]Avg Week Kyotera-Masaka'!K42</f>
        <v>1.4285714285714286</v>
      </c>
      <c r="L42" s="14">
        <f>'[2]Avg Week Masaka-Kyotera'!L42+'[2]Avg Week Kyotera-Masaka'!L42</f>
        <v>0.2857142857142857</v>
      </c>
      <c r="M42" s="14">
        <f>'[2]Avg Week Masaka-Kyotera'!M42+'[2]Avg Week Kyotera-Masaka'!M42</f>
        <v>68.285714285714278</v>
      </c>
      <c r="N42" s="14">
        <f>'[2]Avg Week Masaka-Kyotera'!N42+'[2]Avg Week Kyotera-Masaka'!N42</f>
        <v>0</v>
      </c>
      <c r="O42" s="15">
        <f t="shared" si="0"/>
        <v>51.857142857142861</v>
      </c>
      <c r="P42" s="15">
        <f t="shared" si="1"/>
        <v>120.14285714285714</v>
      </c>
      <c r="R42" s="30" t="s">
        <v>96</v>
      </c>
      <c r="S42" s="31">
        <f>S41/S40</f>
        <v>1.5241864555848725</v>
      </c>
      <c r="T42" s="31">
        <f t="shared" ref="T42:AF42" si="34">T41/T40</f>
        <v>1.180089485458613</v>
      </c>
      <c r="U42" s="31">
        <f t="shared" si="34"/>
        <v>1.2663666121112931</v>
      </c>
      <c r="V42" s="31">
        <f t="shared" si="34"/>
        <v>1.3329831932773109</v>
      </c>
      <c r="W42" s="31">
        <f t="shared" si="34"/>
        <v>1.5721153846153846</v>
      </c>
      <c r="X42" s="31">
        <f t="shared" si="34"/>
        <v>2.4000000000000004</v>
      </c>
      <c r="Y42" s="31">
        <f t="shared" si="34"/>
        <v>1.4906296851574212</v>
      </c>
      <c r="Z42" s="31">
        <f t="shared" si="34"/>
        <v>2.956151832460733</v>
      </c>
      <c r="AA42" s="31">
        <f t="shared" si="34"/>
        <v>1.4345372460496613</v>
      </c>
      <c r="AB42" s="31">
        <f t="shared" si="34"/>
        <v>2.042553191489362</v>
      </c>
      <c r="AC42" s="31">
        <f t="shared" si="34"/>
        <v>1.3180398361121253</v>
      </c>
      <c r="AD42" s="31">
        <f t="shared" si="34"/>
        <v>1</v>
      </c>
      <c r="AE42" s="32">
        <f t="shared" si="34"/>
        <v>1.5103909101613093</v>
      </c>
      <c r="AF42" s="32">
        <f t="shared" si="34"/>
        <v>1.3965103153445253</v>
      </c>
    </row>
    <row r="43" spans="2:32" ht="23.1" customHeight="1" x14ac:dyDescent="0.25">
      <c r="B43" s="13" t="s">
        <v>97</v>
      </c>
      <c r="C43" s="14">
        <f>'[2]Avg Week Masaka-Kyotera'!C43+'[2]Avg Week Kyotera-Masaka'!C43</f>
        <v>28.857142857142858</v>
      </c>
      <c r="D43" s="14">
        <f>'[2]Avg Week Masaka-Kyotera'!D43+'[2]Avg Week Kyotera-Masaka'!D43</f>
        <v>4.1428571428571423</v>
      </c>
      <c r="E43" s="14">
        <f>'[2]Avg Week Masaka-Kyotera'!E43+'[2]Avg Week Kyotera-Masaka'!E43</f>
        <v>4.7142857142857135</v>
      </c>
      <c r="F43" s="14">
        <f>'[2]Avg Week Masaka-Kyotera'!F43+'[2]Avg Week Kyotera-Masaka'!F43</f>
        <v>8.8571428571428577</v>
      </c>
      <c r="G43" s="14">
        <f>'[2]Avg Week Masaka-Kyotera'!G43+'[2]Avg Week Kyotera-Masaka'!G43</f>
        <v>0.5714285714285714</v>
      </c>
      <c r="H43" s="14">
        <f>'[2]Avg Week Masaka-Kyotera'!H43+'[2]Avg Week Kyotera-Masaka'!H43</f>
        <v>0</v>
      </c>
      <c r="I43" s="14">
        <f>'[2]Avg Week Masaka-Kyotera'!I43+'[2]Avg Week Kyotera-Masaka'!I43</f>
        <v>3.7142857142857144</v>
      </c>
      <c r="J43" s="14">
        <f>'[2]Avg Week Masaka-Kyotera'!J43+'[2]Avg Week Kyotera-Masaka'!J43</f>
        <v>2.1428571428571428</v>
      </c>
      <c r="K43" s="14">
        <f>'[2]Avg Week Masaka-Kyotera'!K43+'[2]Avg Week Kyotera-Masaka'!K43</f>
        <v>1.4285714285714284</v>
      </c>
      <c r="L43" s="14">
        <f>'[2]Avg Week Masaka-Kyotera'!L43+'[2]Avg Week Kyotera-Masaka'!L43</f>
        <v>1.1428571428571428</v>
      </c>
      <c r="M43" s="14">
        <f>'[2]Avg Week Masaka-Kyotera'!M43+'[2]Avg Week Kyotera-Masaka'!M43</f>
        <v>71.428571428571431</v>
      </c>
      <c r="N43" s="14">
        <f>'[2]Avg Week Masaka-Kyotera'!N43+'[2]Avg Week Kyotera-Masaka'!N43</f>
        <v>0.14285714285714285</v>
      </c>
      <c r="O43" s="15">
        <f t="shared" si="0"/>
        <v>55.714285714285722</v>
      </c>
      <c r="P43" s="15">
        <f t="shared" si="1"/>
        <v>127.14285714285714</v>
      </c>
    </row>
    <row r="44" spans="2:32" ht="23.1" customHeight="1" x14ac:dyDescent="0.25">
      <c r="B44" s="33" t="s">
        <v>98</v>
      </c>
      <c r="C44" s="14">
        <f>'[2]Avg Week Masaka-Kyotera'!C44+'[2]Avg Week Kyotera-Masaka'!C44</f>
        <v>23.428571428571431</v>
      </c>
      <c r="D44" s="14">
        <f>'[2]Avg Week Masaka-Kyotera'!D44+'[2]Avg Week Kyotera-Masaka'!D44</f>
        <v>4.2857142857142856</v>
      </c>
      <c r="E44" s="14">
        <f>'[2]Avg Week Masaka-Kyotera'!E44+'[2]Avg Week Kyotera-Masaka'!E44</f>
        <v>3.2857142857142856</v>
      </c>
      <c r="F44" s="14">
        <f>'[2]Avg Week Masaka-Kyotera'!F44+'[2]Avg Week Kyotera-Masaka'!F44</f>
        <v>9.428571428571427</v>
      </c>
      <c r="G44" s="14">
        <f>'[2]Avg Week Masaka-Kyotera'!G44+'[2]Avg Week Kyotera-Masaka'!G44</f>
        <v>1.5714285714285714</v>
      </c>
      <c r="H44" s="14">
        <f>'[2]Avg Week Masaka-Kyotera'!H44+'[2]Avg Week Kyotera-Masaka'!H44</f>
        <v>0.14285714285714285</v>
      </c>
      <c r="I44" s="14">
        <f>'[2]Avg Week Masaka-Kyotera'!I44+'[2]Avg Week Kyotera-Masaka'!I44</f>
        <v>4.2857142857142856</v>
      </c>
      <c r="J44" s="14">
        <f>'[2]Avg Week Masaka-Kyotera'!J44+'[2]Avg Week Kyotera-Masaka'!J44</f>
        <v>1.5714285714285714</v>
      </c>
      <c r="K44" s="14">
        <f>'[2]Avg Week Masaka-Kyotera'!K44+'[2]Avg Week Kyotera-Masaka'!K44</f>
        <v>2.1428571428571428</v>
      </c>
      <c r="L44" s="14">
        <f>'[2]Avg Week Masaka-Kyotera'!L44+'[2]Avg Week Kyotera-Masaka'!L44</f>
        <v>1</v>
      </c>
      <c r="M44" s="14">
        <f>'[2]Avg Week Masaka-Kyotera'!M44+'[2]Avg Week Kyotera-Masaka'!M44</f>
        <v>74.285714285714278</v>
      </c>
      <c r="N44" s="14">
        <f>'[2]Avg Week Masaka-Kyotera'!N44+'[2]Avg Week Kyotera-Masaka'!N44</f>
        <v>0</v>
      </c>
      <c r="O44" s="15">
        <f t="shared" si="0"/>
        <v>51.142857142857146</v>
      </c>
      <c r="P44" s="15">
        <f t="shared" si="1"/>
        <v>125.42857142857142</v>
      </c>
    </row>
    <row r="45" spans="2:32" ht="23.1" customHeight="1" x14ac:dyDescent="0.25">
      <c r="B45" s="13" t="s">
        <v>99</v>
      </c>
      <c r="C45" s="14">
        <f>'[2]Avg Week Masaka-Kyotera'!C45+'[2]Avg Week Kyotera-Masaka'!C45</f>
        <v>24.571428571428569</v>
      </c>
      <c r="D45" s="14">
        <f>'[2]Avg Week Masaka-Kyotera'!D45+'[2]Avg Week Kyotera-Masaka'!D45</f>
        <v>3.1428571428571428</v>
      </c>
      <c r="E45" s="14">
        <f>'[2]Avg Week Masaka-Kyotera'!E45+'[2]Avg Week Kyotera-Masaka'!E45</f>
        <v>3.7142857142857144</v>
      </c>
      <c r="F45" s="14">
        <f>'[2]Avg Week Masaka-Kyotera'!F45+'[2]Avg Week Kyotera-Masaka'!F45</f>
        <v>11.714285714285715</v>
      </c>
      <c r="G45" s="14">
        <f>'[2]Avg Week Masaka-Kyotera'!G45+'[2]Avg Week Kyotera-Masaka'!G45</f>
        <v>0.8571428571428571</v>
      </c>
      <c r="H45" s="14">
        <f>'[2]Avg Week Masaka-Kyotera'!H45+'[2]Avg Week Kyotera-Masaka'!H45</f>
        <v>0</v>
      </c>
      <c r="I45" s="14">
        <f>'[2]Avg Week Masaka-Kyotera'!I45+'[2]Avg Week Kyotera-Masaka'!I45</f>
        <v>2.7142857142857144</v>
      </c>
      <c r="J45" s="14">
        <f>'[2]Avg Week Masaka-Kyotera'!J45+'[2]Avg Week Kyotera-Masaka'!J45</f>
        <v>2</v>
      </c>
      <c r="K45" s="14">
        <f>'[2]Avg Week Masaka-Kyotera'!K45+'[2]Avg Week Kyotera-Masaka'!K45</f>
        <v>2</v>
      </c>
      <c r="L45" s="14">
        <f>'[2]Avg Week Masaka-Kyotera'!L45+'[2]Avg Week Kyotera-Masaka'!L45</f>
        <v>0.42857142857142855</v>
      </c>
      <c r="M45" s="14">
        <f>'[2]Avg Week Masaka-Kyotera'!M45+'[2]Avg Week Kyotera-Masaka'!M45</f>
        <v>68.714285714285722</v>
      </c>
      <c r="N45" s="14">
        <f>'[2]Avg Week Masaka-Kyotera'!N45+'[2]Avg Week Kyotera-Masaka'!N45</f>
        <v>0</v>
      </c>
      <c r="O45" s="15">
        <f t="shared" si="0"/>
        <v>51.142857142857139</v>
      </c>
      <c r="P45" s="15">
        <f t="shared" si="1"/>
        <v>119.85714285714286</v>
      </c>
    </row>
    <row r="46" spans="2:32" ht="23.1" customHeight="1" x14ac:dyDescent="0.25">
      <c r="B46" s="20" t="s">
        <v>100</v>
      </c>
      <c r="C46" s="14">
        <f>'[2]Avg Week Masaka-Kyotera'!C46+'[2]Avg Week Kyotera-Masaka'!C46</f>
        <v>25.428571428571431</v>
      </c>
      <c r="D46" s="14">
        <f>'[2]Avg Week Masaka-Kyotera'!D46+'[2]Avg Week Kyotera-Masaka'!D46</f>
        <v>5.1428571428571423</v>
      </c>
      <c r="E46" s="14">
        <f>'[2]Avg Week Masaka-Kyotera'!E46+'[2]Avg Week Kyotera-Masaka'!E46</f>
        <v>5.1428571428571423</v>
      </c>
      <c r="F46" s="14">
        <f>'[2]Avg Week Masaka-Kyotera'!F46+'[2]Avg Week Kyotera-Masaka'!F46</f>
        <v>11.428571428571427</v>
      </c>
      <c r="G46" s="14">
        <f>'[2]Avg Week Masaka-Kyotera'!G46+'[2]Avg Week Kyotera-Masaka'!G46</f>
        <v>0.5714285714285714</v>
      </c>
      <c r="H46" s="14">
        <f>'[2]Avg Week Masaka-Kyotera'!H46+'[2]Avg Week Kyotera-Masaka'!H46</f>
        <v>0</v>
      </c>
      <c r="I46" s="14">
        <f>'[2]Avg Week Masaka-Kyotera'!I46+'[2]Avg Week Kyotera-Masaka'!I46</f>
        <v>4.8571428571428577</v>
      </c>
      <c r="J46" s="14">
        <f>'[2]Avg Week Masaka-Kyotera'!J46+'[2]Avg Week Kyotera-Masaka'!J46</f>
        <v>2.1428571428571428</v>
      </c>
      <c r="K46" s="14">
        <f>'[2]Avg Week Masaka-Kyotera'!K46+'[2]Avg Week Kyotera-Masaka'!K46</f>
        <v>1.7142857142857142</v>
      </c>
      <c r="L46" s="14">
        <f>'[2]Avg Week Masaka-Kyotera'!L46+'[2]Avg Week Kyotera-Masaka'!L46</f>
        <v>1.5714285714285714</v>
      </c>
      <c r="M46" s="14">
        <f>'[2]Avg Week Masaka-Kyotera'!M46+'[2]Avg Week Kyotera-Masaka'!M46</f>
        <v>78.857142857142861</v>
      </c>
      <c r="N46" s="14">
        <f>'[2]Avg Week Masaka-Kyotera'!N46+'[2]Avg Week Kyotera-Masaka'!N46</f>
        <v>0</v>
      </c>
      <c r="O46" s="15">
        <f t="shared" si="0"/>
        <v>58</v>
      </c>
      <c r="P46" s="15">
        <f t="shared" si="1"/>
        <v>136.85714285714286</v>
      </c>
      <c r="R46" s="2"/>
      <c r="T46"/>
    </row>
    <row r="47" spans="2:32" ht="23.1" customHeight="1" x14ac:dyDescent="0.25">
      <c r="B47" s="20" t="s">
        <v>101</v>
      </c>
      <c r="C47" s="14">
        <f>'[2]Avg Week Masaka-Kyotera'!C47+'[2]Avg Week Kyotera-Masaka'!C47</f>
        <v>25.428571428571431</v>
      </c>
      <c r="D47" s="14">
        <f>'[2]Avg Week Masaka-Kyotera'!D47+'[2]Avg Week Kyotera-Masaka'!D47</f>
        <v>6.8571428571428577</v>
      </c>
      <c r="E47" s="14">
        <f>'[2]Avg Week Masaka-Kyotera'!E47+'[2]Avg Week Kyotera-Masaka'!E47</f>
        <v>5.7142857142857144</v>
      </c>
      <c r="F47" s="14">
        <f>'[2]Avg Week Masaka-Kyotera'!F47+'[2]Avg Week Kyotera-Masaka'!F47</f>
        <v>12.857142857142858</v>
      </c>
      <c r="G47" s="14">
        <f>'[2]Avg Week Masaka-Kyotera'!G47+'[2]Avg Week Kyotera-Masaka'!G47</f>
        <v>2</v>
      </c>
      <c r="H47" s="14">
        <f>'[2]Avg Week Masaka-Kyotera'!H47+'[2]Avg Week Kyotera-Masaka'!H47</f>
        <v>0</v>
      </c>
      <c r="I47" s="14">
        <f>'[2]Avg Week Masaka-Kyotera'!I47+'[2]Avg Week Kyotera-Masaka'!I47</f>
        <v>5.4285714285714288</v>
      </c>
      <c r="J47" s="14">
        <f>'[2]Avg Week Masaka-Kyotera'!J47+'[2]Avg Week Kyotera-Masaka'!J47</f>
        <v>2.4285714285714284</v>
      </c>
      <c r="K47" s="14">
        <f>'[2]Avg Week Masaka-Kyotera'!K47+'[2]Avg Week Kyotera-Masaka'!K47</f>
        <v>1.7142857142857144</v>
      </c>
      <c r="L47" s="14">
        <f>'[2]Avg Week Masaka-Kyotera'!L47+'[2]Avg Week Kyotera-Masaka'!L47</f>
        <v>2</v>
      </c>
      <c r="M47" s="14">
        <f>'[2]Avg Week Masaka-Kyotera'!M47+'[2]Avg Week Kyotera-Masaka'!M47</f>
        <v>79.857142857142861</v>
      </c>
      <c r="N47" s="14">
        <f>'[2]Avg Week Masaka-Kyotera'!N47+'[2]Avg Week Kyotera-Masaka'!N47</f>
        <v>0</v>
      </c>
      <c r="O47" s="15">
        <f t="shared" si="0"/>
        <v>64.428571428571445</v>
      </c>
      <c r="P47" s="15">
        <f t="shared" si="1"/>
        <v>144.28571428571431</v>
      </c>
      <c r="R47" s="2"/>
      <c r="T47"/>
    </row>
    <row r="48" spans="2:32" ht="23.1" customHeight="1" x14ac:dyDescent="0.25">
      <c r="B48" s="20" t="s">
        <v>102</v>
      </c>
      <c r="C48" s="14">
        <f>'[2]Avg Week Masaka-Kyotera'!C48+'[2]Avg Week Kyotera-Masaka'!C48</f>
        <v>29.142857142857142</v>
      </c>
      <c r="D48" s="14">
        <f>'[2]Avg Week Masaka-Kyotera'!D48+'[2]Avg Week Kyotera-Masaka'!D48</f>
        <v>5.8571428571428577</v>
      </c>
      <c r="E48" s="14">
        <f>'[2]Avg Week Masaka-Kyotera'!E48+'[2]Avg Week Kyotera-Masaka'!E48</f>
        <v>4.4285714285714288</v>
      </c>
      <c r="F48" s="14">
        <f>'[2]Avg Week Masaka-Kyotera'!F48+'[2]Avg Week Kyotera-Masaka'!F48</f>
        <v>12.857142857142858</v>
      </c>
      <c r="G48" s="14">
        <f>'[2]Avg Week Masaka-Kyotera'!G48+'[2]Avg Week Kyotera-Masaka'!G48</f>
        <v>1</v>
      </c>
      <c r="H48" s="14">
        <f>'[2]Avg Week Masaka-Kyotera'!H48+'[2]Avg Week Kyotera-Masaka'!H48</f>
        <v>0.14285714285714285</v>
      </c>
      <c r="I48" s="14">
        <f>'[2]Avg Week Masaka-Kyotera'!I48+'[2]Avg Week Kyotera-Masaka'!I48</f>
        <v>3.5714285714285716</v>
      </c>
      <c r="J48" s="14">
        <f>'[2]Avg Week Masaka-Kyotera'!J48+'[2]Avg Week Kyotera-Masaka'!J48</f>
        <v>2.8571428571428572</v>
      </c>
      <c r="K48" s="14">
        <f>'[2]Avg Week Masaka-Kyotera'!K48+'[2]Avg Week Kyotera-Masaka'!K48</f>
        <v>1.4285714285714284</v>
      </c>
      <c r="L48" s="14">
        <f>'[2]Avg Week Masaka-Kyotera'!L48+'[2]Avg Week Kyotera-Masaka'!L48</f>
        <v>1.4285714285714284</v>
      </c>
      <c r="M48" s="14">
        <f>'[2]Avg Week Masaka-Kyotera'!M48+'[2]Avg Week Kyotera-Masaka'!M48</f>
        <v>75.428571428571431</v>
      </c>
      <c r="N48" s="14">
        <f>'[2]Avg Week Masaka-Kyotera'!N48+'[2]Avg Week Kyotera-Masaka'!N48</f>
        <v>0</v>
      </c>
      <c r="O48" s="15">
        <f t="shared" si="0"/>
        <v>62.714285714285722</v>
      </c>
      <c r="P48" s="15">
        <f t="shared" si="1"/>
        <v>138.14285714285717</v>
      </c>
      <c r="R48" s="2"/>
      <c r="T48"/>
    </row>
    <row r="49" spans="2:20" ht="23.1" customHeight="1" x14ac:dyDescent="0.25">
      <c r="B49" s="13" t="s">
        <v>103</v>
      </c>
      <c r="C49" s="14">
        <f>'[2]Avg Week Masaka-Kyotera'!C49+'[2]Avg Week Kyotera-Masaka'!C49</f>
        <v>30.285714285714285</v>
      </c>
      <c r="D49" s="14">
        <f>'[2]Avg Week Masaka-Kyotera'!D49+'[2]Avg Week Kyotera-Masaka'!D49</f>
        <v>6.8571428571428577</v>
      </c>
      <c r="E49" s="14">
        <f>'[2]Avg Week Masaka-Kyotera'!E49+'[2]Avg Week Kyotera-Masaka'!E49</f>
        <v>5.5714285714285712</v>
      </c>
      <c r="F49" s="14">
        <f>'[2]Avg Week Masaka-Kyotera'!F49+'[2]Avg Week Kyotera-Masaka'!F49</f>
        <v>10.428571428571429</v>
      </c>
      <c r="G49" s="14">
        <f>'[2]Avg Week Masaka-Kyotera'!G49+'[2]Avg Week Kyotera-Masaka'!G49</f>
        <v>1.4285714285714286</v>
      </c>
      <c r="H49" s="14">
        <f>'[2]Avg Week Masaka-Kyotera'!H49+'[2]Avg Week Kyotera-Masaka'!H49</f>
        <v>0</v>
      </c>
      <c r="I49" s="14">
        <f>'[2]Avg Week Masaka-Kyotera'!I49+'[2]Avg Week Kyotera-Masaka'!I49</f>
        <v>4.5714285714285712</v>
      </c>
      <c r="J49" s="14">
        <f>'[2]Avg Week Masaka-Kyotera'!J49+'[2]Avg Week Kyotera-Masaka'!J49</f>
        <v>2.4285714285714284</v>
      </c>
      <c r="K49" s="14">
        <f>'[2]Avg Week Masaka-Kyotera'!K49+'[2]Avg Week Kyotera-Masaka'!K49</f>
        <v>1</v>
      </c>
      <c r="L49" s="14">
        <f>'[2]Avg Week Masaka-Kyotera'!L49+'[2]Avg Week Kyotera-Masaka'!L49</f>
        <v>0.42857142857142855</v>
      </c>
      <c r="M49" s="14">
        <f>'[2]Avg Week Masaka-Kyotera'!M49+'[2]Avg Week Kyotera-Masaka'!M49</f>
        <v>71.142857142857139</v>
      </c>
      <c r="N49" s="14">
        <f>'[2]Avg Week Masaka-Kyotera'!N49+'[2]Avg Week Kyotera-Masaka'!N49</f>
        <v>0</v>
      </c>
      <c r="O49" s="15">
        <f t="shared" si="0"/>
        <v>63</v>
      </c>
      <c r="P49" s="15">
        <f t="shared" si="1"/>
        <v>134.14285714285714</v>
      </c>
      <c r="R49" s="2"/>
      <c r="T49"/>
    </row>
    <row r="50" spans="2:20" ht="23.1" customHeight="1" x14ac:dyDescent="0.25">
      <c r="B50" s="20" t="s">
        <v>104</v>
      </c>
      <c r="C50" s="14">
        <f>'[2]Avg Week Masaka-Kyotera'!C50+'[2]Avg Week Kyotera-Masaka'!C50</f>
        <v>27.571428571428569</v>
      </c>
      <c r="D50" s="14">
        <f>'[2]Avg Week Masaka-Kyotera'!D50+'[2]Avg Week Kyotera-Masaka'!D50</f>
        <v>7.1428571428571423</v>
      </c>
      <c r="E50" s="14">
        <f>'[2]Avg Week Masaka-Kyotera'!E50+'[2]Avg Week Kyotera-Masaka'!E50</f>
        <v>4.4285714285714288</v>
      </c>
      <c r="F50" s="14">
        <f>'[2]Avg Week Masaka-Kyotera'!F50+'[2]Avg Week Kyotera-Masaka'!F50</f>
        <v>14</v>
      </c>
      <c r="G50" s="14">
        <f>'[2]Avg Week Masaka-Kyotera'!G50+'[2]Avg Week Kyotera-Masaka'!G50</f>
        <v>2</v>
      </c>
      <c r="H50" s="14">
        <f>'[2]Avg Week Masaka-Kyotera'!H50+'[2]Avg Week Kyotera-Masaka'!H50</f>
        <v>0.14285714285714285</v>
      </c>
      <c r="I50" s="14">
        <f>'[2]Avg Week Masaka-Kyotera'!I50+'[2]Avg Week Kyotera-Masaka'!I50</f>
        <v>5.1428571428571432</v>
      </c>
      <c r="J50" s="14">
        <f>'[2]Avg Week Masaka-Kyotera'!J50+'[2]Avg Week Kyotera-Masaka'!J50</f>
        <v>2.8571428571428572</v>
      </c>
      <c r="K50" s="14">
        <f>'[2]Avg Week Masaka-Kyotera'!K50+'[2]Avg Week Kyotera-Masaka'!K50</f>
        <v>1.2857142857142856</v>
      </c>
      <c r="L50" s="14">
        <f>'[2]Avg Week Masaka-Kyotera'!L50+'[2]Avg Week Kyotera-Masaka'!L50</f>
        <v>1</v>
      </c>
      <c r="M50" s="14">
        <f>'[2]Avg Week Masaka-Kyotera'!M50+'[2]Avg Week Kyotera-Masaka'!M50</f>
        <v>81.714285714285722</v>
      </c>
      <c r="N50" s="14">
        <f>'[2]Avg Week Masaka-Kyotera'!N50+'[2]Avg Week Kyotera-Masaka'!N50</f>
        <v>0</v>
      </c>
      <c r="O50" s="15">
        <f t="shared" si="0"/>
        <v>65.571428571428569</v>
      </c>
      <c r="P50" s="15">
        <f t="shared" si="1"/>
        <v>147.28571428571428</v>
      </c>
      <c r="R50" s="2"/>
      <c r="T50"/>
    </row>
    <row r="51" spans="2:20" ht="23.1" customHeight="1" x14ac:dyDescent="0.25">
      <c r="B51" s="20" t="s">
        <v>105</v>
      </c>
      <c r="C51" s="14">
        <f>'[2]Avg Week Masaka-Kyotera'!C51+'[2]Avg Week Kyotera-Masaka'!C51</f>
        <v>25.571428571428569</v>
      </c>
      <c r="D51" s="14">
        <f>'[2]Avg Week Masaka-Kyotera'!D51+'[2]Avg Week Kyotera-Masaka'!D51</f>
        <v>4.5714285714285712</v>
      </c>
      <c r="E51" s="14">
        <f>'[2]Avg Week Masaka-Kyotera'!E51+'[2]Avg Week Kyotera-Masaka'!E51</f>
        <v>3.2857142857142856</v>
      </c>
      <c r="F51" s="14">
        <f>'[2]Avg Week Masaka-Kyotera'!F51+'[2]Avg Week Kyotera-Masaka'!F51</f>
        <v>14.285714285714285</v>
      </c>
      <c r="G51" s="14">
        <f>'[2]Avg Week Masaka-Kyotera'!G51+'[2]Avg Week Kyotera-Masaka'!G51</f>
        <v>2.5714285714285712</v>
      </c>
      <c r="H51" s="14">
        <f>'[2]Avg Week Masaka-Kyotera'!H51+'[2]Avg Week Kyotera-Masaka'!H51</f>
        <v>0.14285714285714285</v>
      </c>
      <c r="I51" s="14">
        <f>'[2]Avg Week Masaka-Kyotera'!I51+'[2]Avg Week Kyotera-Masaka'!I51</f>
        <v>4.5714285714285712</v>
      </c>
      <c r="J51" s="14">
        <f>'[2]Avg Week Masaka-Kyotera'!J51+'[2]Avg Week Kyotera-Masaka'!J51</f>
        <v>3.8571428571428572</v>
      </c>
      <c r="K51" s="14">
        <f>'[2]Avg Week Masaka-Kyotera'!K51+'[2]Avg Week Kyotera-Masaka'!K51</f>
        <v>1.7142857142857144</v>
      </c>
      <c r="L51" s="14">
        <f>'[2]Avg Week Masaka-Kyotera'!L51+'[2]Avg Week Kyotera-Masaka'!L51</f>
        <v>0.2857142857142857</v>
      </c>
      <c r="M51" s="14">
        <f>'[2]Avg Week Masaka-Kyotera'!M51+'[2]Avg Week Kyotera-Masaka'!M51</f>
        <v>77.285714285714292</v>
      </c>
      <c r="N51" s="14">
        <f>'[2]Avg Week Masaka-Kyotera'!N51+'[2]Avg Week Kyotera-Masaka'!N51</f>
        <v>0</v>
      </c>
      <c r="O51" s="15">
        <f t="shared" si="0"/>
        <v>60.857142857142847</v>
      </c>
      <c r="P51" s="15">
        <f t="shared" si="1"/>
        <v>138.14285714285714</v>
      </c>
      <c r="R51" s="2"/>
      <c r="T51"/>
    </row>
    <row r="52" spans="2:20" ht="23.1" customHeight="1" x14ac:dyDescent="0.25">
      <c r="B52" s="20" t="s">
        <v>106</v>
      </c>
      <c r="C52" s="14">
        <f>'[2]Avg Week Masaka-Kyotera'!C52+'[2]Avg Week Kyotera-Masaka'!C52</f>
        <v>31.285714285714285</v>
      </c>
      <c r="D52" s="14">
        <f>'[2]Avg Week Masaka-Kyotera'!D52+'[2]Avg Week Kyotera-Masaka'!D52</f>
        <v>6.2857142857142856</v>
      </c>
      <c r="E52" s="14">
        <f>'[2]Avg Week Masaka-Kyotera'!E52+'[2]Avg Week Kyotera-Masaka'!E52</f>
        <v>5.8571428571428577</v>
      </c>
      <c r="F52" s="14">
        <f>'[2]Avg Week Masaka-Kyotera'!F52+'[2]Avg Week Kyotera-Masaka'!F52</f>
        <v>11.428571428571429</v>
      </c>
      <c r="G52" s="14">
        <f>'[2]Avg Week Masaka-Kyotera'!G52+'[2]Avg Week Kyotera-Masaka'!G52</f>
        <v>1.7142857142857144</v>
      </c>
      <c r="H52" s="14">
        <f>'[2]Avg Week Masaka-Kyotera'!H52+'[2]Avg Week Kyotera-Masaka'!H52</f>
        <v>0.2857142857142857</v>
      </c>
      <c r="I52" s="14">
        <f>'[2]Avg Week Masaka-Kyotera'!I52+'[2]Avg Week Kyotera-Masaka'!I52</f>
        <v>4.8571428571428577</v>
      </c>
      <c r="J52" s="14">
        <f>'[2]Avg Week Masaka-Kyotera'!J52+'[2]Avg Week Kyotera-Masaka'!J52</f>
        <v>3.2857142857142856</v>
      </c>
      <c r="K52" s="14">
        <f>'[2]Avg Week Masaka-Kyotera'!K52+'[2]Avg Week Kyotera-Masaka'!K52</f>
        <v>1.1428571428571428</v>
      </c>
      <c r="L52" s="14">
        <f>'[2]Avg Week Masaka-Kyotera'!L52+'[2]Avg Week Kyotera-Masaka'!L52</f>
        <v>1.1428571428571428</v>
      </c>
      <c r="M52" s="14">
        <f>'[2]Avg Week Masaka-Kyotera'!M52+'[2]Avg Week Kyotera-Masaka'!M52</f>
        <v>82.571428571428569</v>
      </c>
      <c r="N52" s="14">
        <f>'[2]Avg Week Masaka-Kyotera'!N52+'[2]Avg Week Kyotera-Masaka'!N52</f>
        <v>0</v>
      </c>
      <c r="O52" s="15">
        <f t="shared" si="0"/>
        <v>67.285714285714292</v>
      </c>
      <c r="P52" s="15">
        <f t="shared" si="1"/>
        <v>149.85714285714286</v>
      </c>
      <c r="R52" s="2"/>
      <c r="T52"/>
    </row>
    <row r="53" spans="2:20" ht="23.1" customHeight="1" x14ac:dyDescent="0.25">
      <c r="B53" s="13" t="s">
        <v>107</v>
      </c>
      <c r="C53" s="14">
        <f>'[2]Avg Week Masaka-Kyotera'!C53+'[2]Avg Week Kyotera-Masaka'!C53</f>
        <v>36.714285714285715</v>
      </c>
      <c r="D53" s="14">
        <f>'[2]Avg Week Masaka-Kyotera'!D53+'[2]Avg Week Kyotera-Masaka'!D53</f>
        <v>5.7142857142857144</v>
      </c>
      <c r="E53" s="14">
        <f>'[2]Avg Week Masaka-Kyotera'!E53+'[2]Avg Week Kyotera-Masaka'!E53</f>
        <v>4.1428571428571423</v>
      </c>
      <c r="F53" s="14">
        <f>'[2]Avg Week Masaka-Kyotera'!F53+'[2]Avg Week Kyotera-Masaka'!F53</f>
        <v>13.714285714285714</v>
      </c>
      <c r="G53" s="14">
        <f>'[2]Avg Week Masaka-Kyotera'!G53+'[2]Avg Week Kyotera-Masaka'!G53</f>
        <v>0.5714285714285714</v>
      </c>
      <c r="H53" s="14">
        <f>'[2]Avg Week Masaka-Kyotera'!H53+'[2]Avg Week Kyotera-Masaka'!H53</f>
        <v>0.8571428571428571</v>
      </c>
      <c r="I53" s="14">
        <f>'[2]Avg Week Masaka-Kyotera'!I53+'[2]Avg Week Kyotera-Masaka'!I53</f>
        <v>5</v>
      </c>
      <c r="J53" s="14">
        <f>'[2]Avg Week Masaka-Kyotera'!J53+'[2]Avg Week Kyotera-Masaka'!J53</f>
        <v>3</v>
      </c>
      <c r="K53" s="14">
        <f>'[2]Avg Week Masaka-Kyotera'!K53+'[2]Avg Week Kyotera-Masaka'!K53</f>
        <v>1.2857142857142856</v>
      </c>
      <c r="L53" s="14">
        <f>'[2]Avg Week Masaka-Kyotera'!L53+'[2]Avg Week Kyotera-Masaka'!L53</f>
        <v>1.1428571428571428</v>
      </c>
      <c r="M53" s="14">
        <f>'[2]Avg Week Masaka-Kyotera'!M53+'[2]Avg Week Kyotera-Masaka'!M53</f>
        <v>84.714285714285722</v>
      </c>
      <c r="N53" s="14">
        <f>'[2]Avg Week Masaka-Kyotera'!N53+'[2]Avg Week Kyotera-Masaka'!N53</f>
        <v>0</v>
      </c>
      <c r="O53" s="15">
        <f t="shared" si="0"/>
        <v>72.142857142857139</v>
      </c>
      <c r="P53" s="15">
        <f t="shared" si="1"/>
        <v>156.85714285714286</v>
      </c>
      <c r="R53" s="2"/>
      <c r="T53"/>
    </row>
    <row r="54" spans="2:20" ht="23.1" customHeight="1" x14ac:dyDescent="0.25">
      <c r="B54" s="13" t="s">
        <v>108</v>
      </c>
      <c r="C54" s="14">
        <f>'[2]Avg Week Masaka-Kyotera'!C54+'[2]Avg Week Kyotera-Masaka'!C54</f>
        <v>30.142857142857146</v>
      </c>
      <c r="D54" s="14">
        <f>'[2]Avg Week Masaka-Kyotera'!D54+'[2]Avg Week Kyotera-Masaka'!D54</f>
        <v>4.5714285714285712</v>
      </c>
      <c r="E54" s="14">
        <f>'[2]Avg Week Masaka-Kyotera'!E54+'[2]Avg Week Kyotera-Masaka'!E54</f>
        <v>2.5714285714285712</v>
      </c>
      <c r="F54" s="14">
        <f>'[2]Avg Week Masaka-Kyotera'!F54+'[2]Avg Week Kyotera-Masaka'!F54</f>
        <v>14.571428571428573</v>
      </c>
      <c r="G54" s="14">
        <f>'[2]Avg Week Masaka-Kyotera'!G54+'[2]Avg Week Kyotera-Masaka'!G54</f>
        <v>3.1428571428571428</v>
      </c>
      <c r="H54" s="14">
        <f>'[2]Avg Week Masaka-Kyotera'!H54+'[2]Avg Week Kyotera-Masaka'!H54</f>
        <v>0.42857142857142855</v>
      </c>
      <c r="I54" s="14">
        <f>'[2]Avg Week Masaka-Kyotera'!I54+'[2]Avg Week Kyotera-Masaka'!I54</f>
        <v>7.1428571428571423</v>
      </c>
      <c r="J54" s="14">
        <f>'[2]Avg Week Masaka-Kyotera'!J54+'[2]Avg Week Kyotera-Masaka'!J54</f>
        <v>4.4285714285714288</v>
      </c>
      <c r="K54" s="14">
        <f>'[2]Avg Week Masaka-Kyotera'!K54+'[2]Avg Week Kyotera-Masaka'!K54</f>
        <v>1.7142857142857144</v>
      </c>
      <c r="L54" s="14">
        <f>'[2]Avg Week Masaka-Kyotera'!L54+'[2]Avg Week Kyotera-Masaka'!L54</f>
        <v>0.71428571428571419</v>
      </c>
      <c r="M54" s="14">
        <f>'[2]Avg Week Masaka-Kyotera'!M54+'[2]Avg Week Kyotera-Masaka'!M54</f>
        <v>77.857142857142861</v>
      </c>
      <c r="N54" s="14">
        <f>'[2]Avg Week Masaka-Kyotera'!N54+'[2]Avg Week Kyotera-Masaka'!N54</f>
        <v>0</v>
      </c>
      <c r="O54" s="15">
        <f t="shared" si="0"/>
        <v>69.428571428571431</v>
      </c>
      <c r="P54" s="15">
        <f t="shared" si="1"/>
        <v>147.28571428571428</v>
      </c>
      <c r="R54" s="2"/>
      <c r="T54"/>
    </row>
    <row r="55" spans="2:20" ht="23.1" customHeight="1" x14ac:dyDescent="0.25">
      <c r="B55" s="13" t="s">
        <v>109</v>
      </c>
      <c r="C55" s="14">
        <f>'[2]Avg Week Masaka-Kyotera'!C55+'[2]Avg Week Kyotera-Masaka'!C55</f>
        <v>28.714285714285715</v>
      </c>
      <c r="D55" s="14">
        <f>'[2]Avg Week Masaka-Kyotera'!D55+'[2]Avg Week Kyotera-Masaka'!D55</f>
        <v>5.1428571428571423</v>
      </c>
      <c r="E55" s="14">
        <f>'[2]Avg Week Masaka-Kyotera'!E55+'[2]Avg Week Kyotera-Masaka'!E55</f>
        <v>6.8571428571428577</v>
      </c>
      <c r="F55" s="14">
        <f>'[2]Avg Week Masaka-Kyotera'!F55+'[2]Avg Week Kyotera-Masaka'!F55</f>
        <v>14.142857142857142</v>
      </c>
      <c r="G55" s="14">
        <f>'[2]Avg Week Masaka-Kyotera'!G55+'[2]Avg Week Kyotera-Masaka'!G55</f>
        <v>1.5714285714285714</v>
      </c>
      <c r="H55" s="14">
        <f>'[2]Avg Week Masaka-Kyotera'!H55+'[2]Avg Week Kyotera-Masaka'!H55</f>
        <v>0.14285714285714285</v>
      </c>
      <c r="I55" s="14">
        <f>'[2]Avg Week Masaka-Kyotera'!I55+'[2]Avg Week Kyotera-Masaka'!I55</f>
        <v>4.7142857142857144</v>
      </c>
      <c r="J55" s="14">
        <f>'[2]Avg Week Masaka-Kyotera'!J55+'[2]Avg Week Kyotera-Masaka'!J55</f>
        <v>3.8571428571428572</v>
      </c>
      <c r="K55" s="14">
        <f>'[2]Avg Week Masaka-Kyotera'!K55+'[2]Avg Week Kyotera-Masaka'!K55</f>
        <v>2.5714285714285716</v>
      </c>
      <c r="L55" s="14">
        <f>'[2]Avg Week Masaka-Kyotera'!L55+'[2]Avg Week Kyotera-Masaka'!L55</f>
        <v>1.7142857142857142</v>
      </c>
      <c r="M55" s="14">
        <f>'[2]Avg Week Masaka-Kyotera'!M55+'[2]Avg Week Kyotera-Masaka'!M55</f>
        <v>82.285714285714278</v>
      </c>
      <c r="N55" s="14">
        <f>'[2]Avg Week Masaka-Kyotera'!N55+'[2]Avg Week Kyotera-Masaka'!N55</f>
        <v>0</v>
      </c>
      <c r="O55" s="15">
        <f t="shared" si="0"/>
        <v>69.428571428571431</v>
      </c>
      <c r="P55" s="15">
        <f t="shared" si="1"/>
        <v>151.71428571428572</v>
      </c>
      <c r="R55" s="2"/>
      <c r="T55"/>
    </row>
    <row r="56" spans="2:20" ht="23.1" customHeight="1" x14ac:dyDescent="0.25">
      <c r="B56" s="13" t="s">
        <v>110</v>
      </c>
      <c r="C56" s="14">
        <f>'[2]Avg Week Masaka-Kyotera'!C56+'[2]Avg Week Kyotera-Masaka'!C56</f>
        <v>26.714285714285715</v>
      </c>
      <c r="D56" s="14">
        <f>'[2]Avg Week Masaka-Kyotera'!D56+'[2]Avg Week Kyotera-Masaka'!D56</f>
        <v>3.7142857142857144</v>
      </c>
      <c r="E56" s="14">
        <f>'[2]Avg Week Masaka-Kyotera'!E56+'[2]Avg Week Kyotera-Masaka'!E56</f>
        <v>3.7142857142857144</v>
      </c>
      <c r="F56" s="14">
        <f>'[2]Avg Week Masaka-Kyotera'!F56+'[2]Avg Week Kyotera-Masaka'!F56</f>
        <v>11.285714285714285</v>
      </c>
      <c r="G56" s="14">
        <f>'[2]Avg Week Masaka-Kyotera'!G56+'[2]Avg Week Kyotera-Masaka'!G56</f>
        <v>2</v>
      </c>
      <c r="H56" s="14">
        <f>'[2]Avg Week Masaka-Kyotera'!H56+'[2]Avg Week Kyotera-Masaka'!H56</f>
        <v>0.71428571428571419</v>
      </c>
      <c r="I56" s="14">
        <f>'[2]Avg Week Masaka-Kyotera'!I56+'[2]Avg Week Kyotera-Masaka'!I56</f>
        <v>4.2857142857142856</v>
      </c>
      <c r="J56" s="14">
        <f>'[2]Avg Week Masaka-Kyotera'!J56+'[2]Avg Week Kyotera-Masaka'!J56</f>
        <v>4</v>
      </c>
      <c r="K56" s="14">
        <f>'[2]Avg Week Masaka-Kyotera'!K56+'[2]Avg Week Kyotera-Masaka'!K56</f>
        <v>1.7142857142857142</v>
      </c>
      <c r="L56" s="14">
        <f>'[2]Avg Week Masaka-Kyotera'!L56+'[2]Avg Week Kyotera-Masaka'!L56</f>
        <v>1.5714285714285716</v>
      </c>
      <c r="M56" s="14">
        <f>'[2]Avg Week Masaka-Kyotera'!M56+'[2]Avg Week Kyotera-Masaka'!M56</f>
        <v>82.571428571428569</v>
      </c>
      <c r="N56" s="14">
        <f>'[2]Avg Week Masaka-Kyotera'!N56+'[2]Avg Week Kyotera-Masaka'!N56</f>
        <v>0</v>
      </c>
      <c r="O56" s="15">
        <f t="shared" si="0"/>
        <v>59.714285714285715</v>
      </c>
      <c r="P56" s="15">
        <f t="shared" si="1"/>
        <v>142.28571428571428</v>
      </c>
      <c r="R56" s="2"/>
      <c r="T56"/>
    </row>
    <row r="57" spans="2:20" ht="23.1" customHeight="1" x14ac:dyDescent="0.25">
      <c r="B57" s="13" t="s">
        <v>111</v>
      </c>
      <c r="C57" s="14">
        <f>'[2]Avg Week Masaka-Kyotera'!C57+'[2]Avg Week Kyotera-Masaka'!C57</f>
        <v>22.285714285714285</v>
      </c>
      <c r="D57" s="14">
        <f>'[2]Avg Week Masaka-Kyotera'!D57+'[2]Avg Week Kyotera-Masaka'!D57</f>
        <v>3</v>
      </c>
      <c r="E57" s="14">
        <f>'[2]Avg Week Masaka-Kyotera'!E57+'[2]Avg Week Kyotera-Masaka'!E57</f>
        <v>2.5714285714285712</v>
      </c>
      <c r="F57" s="14">
        <f>'[2]Avg Week Masaka-Kyotera'!F57+'[2]Avg Week Kyotera-Masaka'!F57</f>
        <v>9.1428571428571423</v>
      </c>
      <c r="G57" s="14">
        <f>'[2]Avg Week Masaka-Kyotera'!G57+'[2]Avg Week Kyotera-Masaka'!G57</f>
        <v>1.7142857142857144</v>
      </c>
      <c r="H57" s="14">
        <f>'[2]Avg Week Masaka-Kyotera'!H57+'[2]Avg Week Kyotera-Masaka'!H57</f>
        <v>0.42857142857142855</v>
      </c>
      <c r="I57" s="14">
        <f>'[2]Avg Week Masaka-Kyotera'!I57+'[2]Avg Week Kyotera-Masaka'!I57</f>
        <v>5.2857142857142856</v>
      </c>
      <c r="J57" s="14">
        <f>'[2]Avg Week Masaka-Kyotera'!J57+'[2]Avg Week Kyotera-Masaka'!J57</f>
        <v>3.8571428571428568</v>
      </c>
      <c r="K57" s="14">
        <f>'[2]Avg Week Masaka-Kyotera'!K57+'[2]Avg Week Kyotera-Masaka'!K57</f>
        <v>2.4285714285714284</v>
      </c>
      <c r="L57" s="14">
        <f>'[2]Avg Week Masaka-Kyotera'!L57+'[2]Avg Week Kyotera-Masaka'!L57</f>
        <v>0.71428571428571419</v>
      </c>
      <c r="M57" s="14">
        <f>'[2]Avg Week Masaka-Kyotera'!M57+'[2]Avg Week Kyotera-Masaka'!M57</f>
        <v>77</v>
      </c>
      <c r="N57" s="14">
        <f>'[2]Avg Week Masaka-Kyotera'!N57+'[2]Avg Week Kyotera-Masaka'!N57</f>
        <v>0</v>
      </c>
      <c r="O57" s="15">
        <f t="shared" si="0"/>
        <v>51.428571428571431</v>
      </c>
      <c r="P57" s="15">
        <f t="shared" si="1"/>
        <v>128.42857142857144</v>
      </c>
      <c r="R57" s="2"/>
      <c r="T57"/>
    </row>
    <row r="58" spans="2:20" ht="23.1" customHeight="1" x14ac:dyDescent="0.25">
      <c r="B58" s="13" t="s">
        <v>112</v>
      </c>
      <c r="C58" s="14">
        <f>'[2]Avg Week Masaka-Kyotera'!C58+'[2]Avg Week Kyotera-Masaka'!C58</f>
        <v>41.5</v>
      </c>
      <c r="D58" s="14">
        <f>'[2]Avg Week Masaka-Kyotera'!D58+'[2]Avg Week Kyotera-Masaka'!D58</f>
        <v>2</v>
      </c>
      <c r="E58" s="14">
        <f>'[2]Avg Week Masaka-Kyotera'!E58+'[2]Avg Week Kyotera-Masaka'!E58</f>
        <v>2.5</v>
      </c>
      <c r="F58" s="14">
        <f>'[2]Avg Week Masaka-Kyotera'!F58+'[2]Avg Week Kyotera-Masaka'!F58</f>
        <v>11</v>
      </c>
      <c r="G58" s="14">
        <f>'[2]Avg Week Masaka-Kyotera'!G58+'[2]Avg Week Kyotera-Masaka'!G58</f>
        <v>2</v>
      </c>
      <c r="H58" s="14">
        <f>'[2]Avg Week Masaka-Kyotera'!H58+'[2]Avg Week Kyotera-Masaka'!H58</f>
        <v>0</v>
      </c>
      <c r="I58" s="14">
        <f>'[2]Avg Week Masaka-Kyotera'!I58+'[2]Avg Week Kyotera-Masaka'!I58</f>
        <v>7.5</v>
      </c>
      <c r="J58" s="14">
        <f>'[2]Avg Week Masaka-Kyotera'!J58+'[2]Avg Week Kyotera-Masaka'!J58</f>
        <v>7.5</v>
      </c>
      <c r="K58" s="14">
        <f>'[2]Avg Week Masaka-Kyotera'!K58+'[2]Avg Week Kyotera-Masaka'!K58</f>
        <v>1.5</v>
      </c>
      <c r="L58" s="14">
        <f>'[2]Avg Week Masaka-Kyotera'!L58+'[2]Avg Week Kyotera-Masaka'!L58</f>
        <v>1</v>
      </c>
      <c r="M58" s="14">
        <f>'[2]Avg Week Masaka-Kyotera'!M58+'[2]Avg Week Kyotera-Masaka'!M58</f>
        <v>75</v>
      </c>
      <c r="N58" s="14">
        <f>'[2]Avg Week Masaka-Kyotera'!N58+'[2]Avg Week Kyotera-Masaka'!N58</f>
        <v>0</v>
      </c>
      <c r="O58" s="15">
        <f t="shared" si="0"/>
        <v>76.5</v>
      </c>
      <c r="P58" s="15">
        <f t="shared" si="1"/>
        <v>151.5</v>
      </c>
      <c r="R58" s="2"/>
      <c r="T58"/>
    </row>
    <row r="59" spans="2:20" ht="23.1" customHeight="1" x14ac:dyDescent="0.25">
      <c r="B59" s="13" t="s">
        <v>113</v>
      </c>
      <c r="C59" s="14">
        <f>'[2]Avg Week Masaka-Kyotera'!C59+'[2]Avg Week Kyotera-Masaka'!C59</f>
        <v>44.5</v>
      </c>
      <c r="D59" s="14">
        <f>'[2]Avg Week Masaka-Kyotera'!D59+'[2]Avg Week Kyotera-Masaka'!D59</f>
        <v>3</v>
      </c>
      <c r="E59" s="14">
        <f>'[2]Avg Week Masaka-Kyotera'!E59+'[2]Avg Week Kyotera-Masaka'!E59</f>
        <v>5</v>
      </c>
      <c r="F59" s="14">
        <f>'[2]Avg Week Masaka-Kyotera'!F59+'[2]Avg Week Kyotera-Masaka'!F59</f>
        <v>11.5</v>
      </c>
      <c r="G59" s="14">
        <f>'[2]Avg Week Masaka-Kyotera'!G59+'[2]Avg Week Kyotera-Masaka'!G59</f>
        <v>1.5</v>
      </c>
      <c r="H59" s="14">
        <f>'[2]Avg Week Masaka-Kyotera'!H59+'[2]Avg Week Kyotera-Masaka'!H59</f>
        <v>0</v>
      </c>
      <c r="I59" s="14">
        <f>'[2]Avg Week Masaka-Kyotera'!I59+'[2]Avg Week Kyotera-Masaka'!I59</f>
        <v>5</v>
      </c>
      <c r="J59" s="14">
        <f>'[2]Avg Week Masaka-Kyotera'!J59+'[2]Avg Week Kyotera-Masaka'!J59</f>
        <v>2</v>
      </c>
      <c r="K59" s="14">
        <f>'[2]Avg Week Masaka-Kyotera'!K59+'[2]Avg Week Kyotera-Masaka'!K59</f>
        <v>0.5</v>
      </c>
      <c r="L59" s="14">
        <f>'[2]Avg Week Masaka-Kyotera'!L59+'[2]Avg Week Kyotera-Masaka'!L59</f>
        <v>3.5</v>
      </c>
      <c r="M59" s="14">
        <f>'[2]Avg Week Masaka-Kyotera'!M59+'[2]Avg Week Kyotera-Masaka'!M59</f>
        <v>88.5</v>
      </c>
      <c r="N59" s="14">
        <f>'[2]Avg Week Masaka-Kyotera'!N59+'[2]Avg Week Kyotera-Masaka'!N59</f>
        <v>0</v>
      </c>
      <c r="O59" s="15">
        <f t="shared" si="0"/>
        <v>76.5</v>
      </c>
      <c r="P59" s="15">
        <f t="shared" si="1"/>
        <v>165</v>
      </c>
      <c r="R59" s="2"/>
      <c r="T59"/>
    </row>
    <row r="60" spans="2:20" ht="23.1" customHeight="1" x14ac:dyDescent="0.25">
      <c r="B60" s="13" t="s">
        <v>114</v>
      </c>
      <c r="C60" s="14">
        <f>'[2]Avg Week Masaka-Kyotera'!C60+'[2]Avg Week Kyotera-Masaka'!C60</f>
        <v>43</v>
      </c>
      <c r="D60" s="14">
        <f>'[2]Avg Week Masaka-Kyotera'!D60+'[2]Avg Week Kyotera-Masaka'!D60</f>
        <v>2</v>
      </c>
      <c r="E60" s="14">
        <f>'[2]Avg Week Masaka-Kyotera'!E60+'[2]Avg Week Kyotera-Masaka'!E60</f>
        <v>5</v>
      </c>
      <c r="F60" s="14">
        <f>'[2]Avg Week Masaka-Kyotera'!F60+'[2]Avg Week Kyotera-Masaka'!F60</f>
        <v>9</v>
      </c>
      <c r="G60" s="14">
        <f>'[2]Avg Week Masaka-Kyotera'!G60+'[2]Avg Week Kyotera-Masaka'!G60</f>
        <v>0.5</v>
      </c>
      <c r="H60" s="14">
        <f>'[2]Avg Week Masaka-Kyotera'!H60+'[2]Avg Week Kyotera-Masaka'!H60</f>
        <v>0</v>
      </c>
      <c r="I60" s="14">
        <f>'[2]Avg Week Masaka-Kyotera'!I60+'[2]Avg Week Kyotera-Masaka'!I60</f>
        <v>4</v>
      </c>
      <c r="J60" s="14">
        <f>'[2]Avg Week Masaka-Kyotera'!J60+'[2]Avg Week Kyotera-Masaka'!J60</f>
        <v>7.5</v>
      </c>
      <c r="K60" s="14">
        <f>'[2]Avg Week Masaka-Kyotera'!K60+'[2]Avg Week Kyotera-Masaka'!K60</f>
        <v>0</v>
      </c>
      <c r="L60" s="14">
        <f>'[2]Avg Week Masaka-Kyotera'!L60+'[2]Avg Week Kyotera-Masaka'!L60</f>
        <v>0.5</v>
      </c>
      <c r="M60" s="14">
        <f>'[2]Avg Week Masaka-Kyotera'!M60+'[2]Avg Week Kyotera-Masaka'!M60</f>
        <v>70.5</v>
      </c>
      <c r="N60" s="14">
        <f>'[2]Avg Week Masaka-Kyotera'!N60+'[2]Avg Week Kyotera-Masaka'!N60</f>
        <v>0</v>
      </c>
      <c r="O60" s="15">
        <f t="shared" si="0"/>
        <v>71.5</v>
      </c>
      <c r="P60" s="15">
        <f t="shared" si="1"/>
        <v>142</v>
      </c>
      <c r="R60" s="2"/>
      <c r="T60"/>
    </row>
    <row r="61" spans="2:20" ht="23.1" customHeight="1" x14ac:dyDescent="0.25">
      <c r="B61" s="13" t="s">
        <v>115</v>
      </c>
      <c r="C61" s="14">
        <f>'[2]Avg Week Masaka-Kyotera'!C61+'[2]Avg Week Kyotera-Masaka'!C61</f>
        <v>40.5</v>
      </c>
      <c r="D61" s="14">
        <f>'[2]Avg Week Masaka-Kyotera'!D61+'[2]Avg Week Kyotera-Masaka'!D61</f>
        <v>2</v>
      </c>
      <c r="E61" s="14">
        <f>'[2]Avg Week Masaka-Kyotera'!E61+'[2]Avg Week Kyotera-Masaka'!E61</f>
        <v>1.5</v>
      </c>
      <c r="F61" s="14">
        <f>'[2]Avg Week Masaka-Kyotera'!F61+'[2]Avg Week Kyotera-Masaka'!F61</f>
        <v>10.5</v>
      </c>
      <c r="G61" s="14">
        <f>'[2]Avg Week Masaka-Kyotera'!G61+'[2]Avg Week Kyotera-Masaka'!G61</f>
        <v>0.5</v>
      </c>
      <c r="H61" s="14">
        <f>'[2]Avg Week Masaka-Kyotera'!H61+'[2]Avg Week Kyotera-Masaka'!H61</f>
        <v>0</v>
      </c>
      <c r="I61" s="14">
        <f>'[2]Avg Week Masaka-Kyotera'!I61+'[2]Avg Week Kyotera-Masaka'!I61</f>
        <v>3.5</v>
      </c>
      <c r="J61" s="14">
        <f>'[2]Avg Week Masaka-Kyotera'!J61+'[2]Avg Week Kyotera-Masaka'!J61</f>
        <v>1.5</v>
      </c>
      <c r="K61" s="14">
        <f>'[2]Avg Week Masaka-Kyotera'!K61+'[2]Avg Week Kyotera-Masaka'!K61</f>
        <v>2</v>
      </c>
      <c r="L61" s="14">
        <f>'[2]Avg Week Masaka-Kyotera'!L61+'[2]Avg Week Kyotera-Masaka'!L61</f>
        <v>0.5</v>
      </c>
      <c r="M61" s="14">
        <f>'[2]Avg Week Masaka-Kyotera'!M61+'[2]Avg Week Kyotera-Masaka'!M61</f>
        <v>78.5</v>
      </c>
      <c r="N61" s="14">
        <f>'[2]Avg Week Masaka-Kyotera'!N61+'[2]Avg Week Kyotera-Masaka'!N61</f>
        <v>0</v>
      </c>
      <c r="O61" s="15">
        <f t="shared" si="0"/>
        <v>62.5</v>
      </c>
      <c r="P61" s="15">
        <f t="shared" si="1"/>
        <v>141</v>
      </c>
      <c r="R61" s="2"/>
      <c r="T61"/>
    </row>
    <row r="62" spans="2:20" ht="23.1" customHeight="1" x14ac:dyDescent="0.25">
      <c r="B62" s="13" t="s">
        <v>116</v>
      </c>
      <c r="C62" s="14">
        <f>'[2]Avg Week Masaka-Kyotera'!C62+'[2]Avg Week Kyotera-Masaka'!C62</f>
        <v>40</v>
      </c>
      <c r="D62" s="14">
        <f>'[2]Avg Week Masaka-Kyotera'!D62+'[2]Avg Week Kyotera-Masaka'!D62</f>
        <v>3</v>
      </c>
      <c r="E62" s="14">
        <f>'[2]Avg Week Masaka-Kyotera'!E62+'[2]Avg Week Kyotera-Masaka'!E62</f>
        <v>1.5</v>
      </c>
      <c r="F62" s="14">
        <f>'[2]Avg Week Masaka-Kyotera'!F62+'[2]Avg Week Kyotera-Masaka'!F62</f>
        <v>7.5</v>
      </c>
      <c r="G62" s="14">
        <f>'[2]Avg Week Masaka-Kyotera'!G62+'[2]Avg Week Kyotera-Masaka'!G62</f>
        <v>2.5</v>
      </c>
      <c r="H62" s="14">
        <f>'[2]Avg Week Masaka-Kyotera'!H62+'[2]Avg Week Kyotera-Masaka'!H62</f>
        <v>0.5</v>
      </c>
      <c r="I62" s="14">
        <f>'[2]Avg Week Masaka-Kyotera'!I62+'[2]Avg Week Kyotera-Masaka'!I62</f>
        <v>5.5</v>
      </c>
      <c r="J62" s="14">
        <f>'[2]Avg Week Masaka-Kyotera'!J62+'[2]Avg Week Kyotera-Masaka'!J62</f>
        <v>8</v>
      </c>
      <c r="K62" s="14">
        <f>'[2]Avg Week Masaka-Kyotera'!K62+'[2]Avg Week Kyotera-Masaka'!K62</f>
        <v>1.5</v>
      </c>
      <c r="L62" s="14">
        <f>'[2]Avg Week Masaka-Kyotera'!L62+'[2]Avg Week Kyotera-Masaka'!L62</f>
        <v>3</v>
      </c>
      <c r="M62" s="14">
        <f>'[2]Avg Week Masaka-Kyotera'!M62+'[2]Avg Week Kyotera-Masaka'!M62</f>
        <v>85.5</v>
      </c>
      <c r="N62" s="14">
        <f>'[2]Avg Week Masaka-Kyotera'!N62+'[2]Avg Week Kyotera-Masaka'!N62</f>
        <v>0</v>
      </c>
      <c r="O62" s="15">
        <f t="shared" si="0"/>
        <v>73</v>
      </c>
      <c r="P62" s="15">
        <f t="shared" si="1"/>
        <v>158.5</v>
      </c>
      <c r="R62" s="2"/>
      <c r="T62"/>
    </row>
    <row r="63" spans="2:20" ht="23.1" customHeight="1" x14ac:dyDescent="0.25">
      <c r="B63" s="13" t="s">
        <v>117</v>
      </c>
      <c r="C63" s="14">
        <f>'[2]Avg Week Masaka-Kyotera'!C63+'[2]Avg Week Kyotera-Masaka'!C63</f>
        <v>33</v>
      </c>
      <c r="D63" s="14">
        <f>'[2]Avg Week Masaka-Kyotera'!D63+'[2]Avg Week Kyotera-Masaka'!D63</f>
        <v>2</v>
      </c>
      <c r="E63" s="14">
        <f>'[2]Avg Week Masaka-Kyotera'!E63+'[2]Avg Week Kyotera-Masaka'!E63</f>
        <v>3</v>
      </c>
      <c r="F63" s="14">
        <f>'[2]Avg Week Masaka-Kyotera'!F63+'[2]Avg Week Kyotera-Masaka'!F63</f>
        <v>3.5</v>
      </c>
      <c r="G63" s="14">
        <f>'[2]Avg Week Masaka-Kyotera'!G63+'[2]Avg Week Kyotera-Masaka'!G63</f>
        <v>1</v>
      </c>
      <c r="H63" s="14">
        <f>'[2]Avg Week Masaka-Kyotera'!H63+'[2]Avg Week Kyotera-Masaka'!H63</f>
        <v>0</v>
      </c>
      <c r="I63" s="14">
        <f>'[2]Avg Week Masaka-Kyotera'!I63+'[2]Avg Week Kyotera-Masaka'!I63</f>
        <v>4</v>
      </c>
      <c r="J63" s="14">
        <f>'[2]Avg Week Masaka-Kyotera'!J63+'[2]Avg Week Kyotera-Masaka'!J63</f>
        <v>6.5</v>
      </c>
      <c r="K63" s="14">
        <f>'[2]Avg Week Masaka-Kyotera'!K63+'[2]Avg Week Kyotera-Masaka'!K63</f>
        <v>0.5</v>
      </c>
      <c r="L63" s="14">
        <f>'[2]Avg Week Masaka-Kyotera'!L63+'[2]Avg Week Kyotera-Masaka'!L63</f>
        <v>1.5</v>
      </c>
      <c r="M63" s="14">
        <f>'[2]Avg Week Masaka-Kyotera'!M63+'[2]Avg Week Kyotera-Masaka'!M63</f>
        <v>50</v>
      </c>
      <c r="N63" s="14">
        <f>'[2]Avg Week Masaka-Kyotera'!N63+'[2]Avg Week Kyotera-Masaka'!N63</f>
        <v>0</v>
      </c>
      <c r="O63" s="15">
        <f t="shared" si="0"/>
        <v>55</v>
      </c>
      <c r="P63" s="15">
        <f t="shared" si="1"/>
        <v>105</v>
      </c>
      <c r="R63" s="2"/>
      <c r="T63"/>
    </row>
    <row r="64" spans="2:20" ht="23.1" customHeight="1" x14ac:dyDescent="0.25">
      <c r="B64" s="13" t="s">
        <v>118</v>
      </c>
      <c r="C64" s="14">
        <f>'[2]Avg Week Masaka-Kyotera'!C64+'[2]Avg Week Kyotera-Masaka'!C64</f>
        <v>28.5</v>
      </c>
      <c r="D64" s="14">
        <f>'[2]Avg Week Masaka-Kyotera'!D64+'[2]Avg Week Kyotera-Masaka'!D64</f>
        <v>0.5</v>
      </c>
      <c r="E64" s="14">
        <f>'[2]Avg Week Masaka-Kyotera'!E64+'[2]Avg Week Kyotera-Masaka'!E64</f>
        <v>3</v>
      </c>
      <c r="F64" s="14">
        <f>'[2]Avg Week Masaka-Kyotera'!F64+'[2]Avg Week Kyotera-Masaka'!F64</f>
        <v>6.5</v>
      </c>
      <c r="G64" s="14">
        <f>'[2]Avg Week Masaka-Kyotera'!G64+'[2]Avg Week Kyotera-Masaka'!G64</f>
        <v>0.5</v>
      </c>
      <c r="H64" s="14">
        <f>'[2]Avg Week Masaka-Kyotera'!H64+'[2]Avg Week Kyotera-Masaka'!H64</f>
        <v>1.5</v>
      </c>
      <c r="I64" s="14">
        <f>'[2]Avg Week Masaka-Kyotera'!I64+'[2]Avg Week Kyotera-Masaka'!I64</f>
        <v>4</v>
      </c>
      <c r="J64" s="14">
        <f>'[2]Avg Week Masaka-Kyotera'!J64+'[2]Avg Week Kyotera-Masaka'!J64</f>
        <v>7.5</v>
      </c>
      <c r="K64" s="14">
        <f>'[2]Avg Week Masaka-Kyotera'!K64+'[2]Avg Week Kyotera-Masaka'!K64</f>
        <v>0.5</v>
      </c>
      <c r="L64" s="14">
        <f>'[2]Avg Week Masaka-Kyotera'!L64+'[2]Avg Week Kyotera-Masaka'!L64</f>
        <v>0.5</v>
      </c>
      <c r="M64" s="14">
        <f>'[2]Avg Week Masaka-Kyotera'!M64+'[2]Avg Week Kyotera-Masaka'!M64</f>
        <v>61</v>
      </c>
      <c r="N64" s="14">
        <f>'[2]Avg Week Masaka-Kyotera'!N64+'[2]Avg Week Kyotera-Masaka'!N64</f>
        <v>0</v>
      </c>
      <c r="O64" s="15">
        <f t="shared" si="0"/>
        <v>53</v>
      </c>
      <c r="P64" s="15">
        <f t="shared" si="1"/>
        <v>114</v>
      </c>
      <c r="R64" s="2"/>
      <c r="T64"/>
    </row>
    <row r="65" spans="2:20" ht="23.1" customHeight="1" x14ac:dyDescent="0.25">
      <c r="B65" s="13" t="s">
        <v>119</v>
      </c>
      <c r="C65" s="14">
        <f>'[2]Avg Week Masaka-Kyotera'!C65+'[2]Avg Week Kyotera-Masaka'!C65</f>
        <v>26.5</v>
      </c>
      <c r="D65" s="14">
        <f>'[2]Avg Week Masaka-Kyotera'!D65+'[2]Avg Week Kyotera-Masaka'!D65</f>
        <v>2</v>
      </c>
      <c r="E65" s="14">
        <f>'[2]Avg Week Masaka-Kyotera'!E65+'[2]Avg Week Kyotera-Masaka'!E65</f>
        <v>3</v>
      </c>
      <c r="F65" s="14">
        <f>'[2]Avg Week Masaka-Kyotera'!F65+'[2]Avg Week Kyotera-Masaka'!F65</f>
        <v>7.5</v>
      </c>
      <c r="G65" s="14">
        <f>'[2]Avg Week Masaka-Kyotera'!G65+'[2]Avg Week Kyotera-Masaka'!G65</f>
        <v>0.5</v>
      </c>
      <c r="H65" s="14">
        <f>'[2]Avg Week Masaka-Kyotera'!H65+'[2]Avg Week Kyotera-Masaka'!H65</f>
        <v>0</v>
      </c>
      <c r="I65" s="14">
        <f>'[2]Avg Week Masaka-Kyotera'!I65+'[2]Avg Week Kyotera-Masaka'!I65</f>
        <v>5</v>
      </c>
      <c r="J65" s="14">
        <f>'[2]Avg Week Masaka-Kyotera'!J65+'[2]Avg Week Kyotera-Masaka'!J65</f>
        <v>5.5</v>
      </c>
      <c r="K65" s="14">
        <f>'[2]Avg Week Masaka-Kyotera'!K65+'[2]Avg Week Kyotera-Masaka'!K65</f>
        <v>2</v>
      </c>
      <c r="L65" s="14">
        <f>'[2]Avg Week Masaka-Kyotera'!L65+'[2]Avg Week Kyotera-Masaka'!L65</f>
        <v>1.5</v>
      </c>
      <c r="M65" s="14">
        <f>'[2]Avg Week Masaka-Kyotera'!M65+'[2]Avg Week Kyotera-Masaka'!M65</f>
        <v>58</v>
      </c>
      <c r="N65" s="14">
        <f>'[2]Avg Week Masaka-Kyotera'!N65+'[2]Avg Week Kyotera-Masaka'!N65</f>
        <v>0</v>
      </c>
      <c r="O65" s="15">
        <f t="shared" si="0"/>
        <v>53.5</v>
      </c>
      <c r="P65" s="15">
        <f t="shared" si="1"/>
        <v>111.5</v>
      </c>
      <c r="R65" s="2"/>
      <c r="T65"/>
    </row>
    <row r="66" spans="2:20" ht="23.1" customHeight="1" x14ac:dyDescent="0.25">
      <c r="B66" s="13" t="s">
        <v>120</v>
      </c>
      <c r="C66" s="14">
        <f>'[2]Avg Week Masaka-Kyotera'!C66+'[2]Avg Week Kyotera-Masaka'!C66</f>
        <v>25.5</v>
      </c>
      <c r="D66" s="14">
        <f>'[2]Avg Week Masaka-Kyotera'!D66+'[2]Avg Week Kyotera-Masaka'!D66</f>
        <v>2</v>
      </c>
      <c r="E66" s="14">
        <f>'[2]Avg Week Masaka-Kyotera'!E66+'[2]Avg Week Kyotera-Masaka'!E66</f>
        <v>2</v>
      </c>
      <c r="F66" s="14">
        <f>'[2]Avg Week Masaka-Kyotera'!F66+'[2]Avg Week Kyotera-Masaka'!F66</f>
        <v>5.5</v>
      </c>
      <c r="G66" s="14">
        <f>'[2]Avg Week Masaka-Kyotera'!G66+'[2]Avg Week Kyotera-Masaka'!G66</f>
        <v>1</v>
      </c>
      <c r="H66" s="14">
        <f>'[2]Avg Week Masaka-Kyotera'!H66+'[2]Avg Week Kyotera-Masaka'!H66</f>
        <v>0</v>
      </c>
      <c r="I66" s="14">
        <f>'[2]Avg Week Masaka-Kyotera'!I66+'[2]Avg Week Kyotera-Masaka'!I66</f>
        <v>0.5</v>
      </c>
      <c r="J66" s="14">
        <f>'[2]Avg Week Masaka-Kyotera'!J66+'[2]Avg Week Kyotera-Masaka'!J66</f>
        <v>5</v>
      </c>
      <c r="K66" s="14">
        <f>'[2]Avg Week Masaka-Kyotera'!K66+'[2]Avg Week Kyotera-Masaka'!K66</f>
        <v>1.5</v>
      </c>
      <c r="L66" s="14">
        <f>'[2]Avg Week Masaka-Kyotera'!L66+'[2]Avg Week Kyotera-Masaka'!L66</f>
        <v>0.5</v>
      </c>
      <c r="M66" s="14">
        <f>'[2]Avg Week Masaka-Kyotera'!M66+'[2]Avg Week Kyotera-Masaka'!M66</f>
        <v>47</v>
      </c>
      <c r="N66" s="14">
        <f>'[2]Avg Week Masaka-Kyotera'!N66+'[2]Avg Week Kyotera-Masaka'!N66</f>
        <v>0</v>
      </c>
      <c r="O66" s="15">
        <f t="shared" si="0"/>
        <v>43.5</v>
      </c>
      <c r="P66" s="15">
        <f t="shared" si="1"/>
        <v>90.5</v>
      </c>
      <c r="R66" s="2"/>
      <c r="T66"/>
    </row>
    <row r="67" spans="2:20" ht="23.1" customHeight="1" x14ac:dyDescent="0.25">
      <c r="B67" s="13" t="s">
        <v>121</v>
      </c>
      <c r="C67" s="14">
        <f>'[2]Avg Week Masaka-Kyotera'!C67+'[2]Avg Week Kyotera-Masaka'!C67</f>
        <v>24.5</v>
      </c>
      <c r="D67" s="14">
        <f>'[2]Avg Week Masaka-Kyotera'!D67+'[2]Avg Week Kyotera-Masaka'!D67</f>
        <v>2.5</v>
      </c>
      <c r="E67" s="14">
        <f>'[2]Avg Week Masaka-Kyotera'!E67+'[2]Avg Week Kyotera-Masaka'!E67</f>
        <v>2</v>
      </c>
      <c r="F67" s="14">
        <f>'[2]Avg Week Masaka-Kyotera'!F67+'[2]Avg Week Kyotera-Masaka'!F67</f>
        <v>4.5</v>
      </c>
      <c r="G67" s="14">
        <f>'[2]Avg Week Masaka-Kyotera'!G67+'[2]Avg Week Kyotera-Masaka'!G67</f>
        <v>1</v>
      </c>
      <c r="H67" s="14">
        <f>'[2]Avg Week Masaka-Kyotera'!H67+'[2]Avg Week Kyotera-Masaka'!H67</f>
        <v>0</v>
      </c>
      <c r="I67" s="14">
        <f>'[2]Avg Week Masaka-Kyotera'!I67+'[2]Avg Week Kyotera-Masaka'!I67</f>
        <v>4.5</v>
      </c>
      <c r="J67" s="14">
        <f>'[2]Avg Week Masaka-Kyotera'!J67+'[2]Avg Week Kyotera-Masaka'!J67</f>
        <v>8</v>
      </c>
      <c r="K67" s="14">
        <f>'[2]Avg Week Masaka-Kyotera'!K67+'[2]Avg Week Kyotera-Masaka'!K67</f>
        <v>2</v>
      </c>
      <c r="L67" s="14">
        <f>'[2]Avg Week Masaka-Kyotera'!L67+'[2]Avg Week Kyotera-Masaka'!L67</f>
        <v>0.5</v>
      </c>
      <c r="M67" s="14">
        <f>'[2]Avg Week Masaka-Kyotera'!M67+'[2]Avg Week Kyotera-Masaka'!M67</f>
        <v>48.5</v>
      </c>
      <c r="N67" s="14">
        <f>'[2]Avg Week Masaka-Kyotera'!N67+'[2]Avg Week Kyotera-Masaka'!N67</f>
        <v>0</v>
      </c>
      <c r="O67" s="15">
        <f t="shared" si="0"/>
        <v>49.5</v>
      </c>
      <c r="P67" s="15">
        <f t="shared" si="1"/>
        <v>98</v>
      </c>
      <c r="R67" s="2"/>
      <c r="T67"/>
    </row>
    <row r="68" spans="2:20" ht="23.1" customHeight="1" x14ac:dyDescent="0.25">
      <c r="B68" s="13" t="s">
        <v>122</v>
      </c>
      <c r="C68" s="14">
        <f>'[2]Avg Week Masaka-Kyotera'!C68+'[2]Avg Week Kyotera-Masaka'!C68</f>
        <v>22.5</v>
      </c>
      <c r="D68" s="14">
        <f>'[2]Avg Week Masaka-Kyotera'!D68+'[2]Avg Week Kyotera-Masaka'!D68</f>
        <v>1.5</v>
      </c>
      <c r="E68" s="14">
        <f>'[2]Avg Week Masaka-Kyotera'!E68+'[2]Avg Week Kyotera-Masaka'!E68</f>
        <v>0.5</v>
      </c>
      <c r="F68" s="14">
        <f>'[2]Avg Week Masaka-Kyotera'!F68+'[2]Avg Week Kyotera-Masaka'!F68</f>
        <v>6.5</v>
      </c>
      <c r="G68" s="14">
        <f>'[2]Avg Week Masaka-Kyotera'!G68+'[2]Avg Week Kyotera-Masaka'!G68</f>
        <v>1.5</v>
      </c>
      <c r="H68" s="14">
        <f>'[2]Avg Week Masaka-Kyotera'!H68+'[2]Avg Week Kyotera-Masaka'!H68</f>
        <v>0</v>
      </c>
      <c r="I68" s="14">
        <f>'[2]Avg Week Masaka-Kyotera'!I68+'[2]Avg Week Kyotera-Masaka'!I68</f>
        <v>2.5</v>
      </c>
      <c r="J68" s="14">
        <f>'[2]Avg Week Masaka-Kyotera'!J68+'[2]Avg Week Kyotera-Masaka'!J68</f>
        <v>8</v>
      </c>
      <c r="K68" s="14">
        <f>'[2]Avg Week Masaka-Kyotera'!K68+'[2]Avg Week Kyotera-Masaka'!K68</f>
        <v>0.5</v>
      </c>
      <c r="L68" s="14">
        <f>'[2]Avg Week Masaka-Kyotera'!L68+'[2]Avg Week Kyotera-Masaka'!L68</f>
        <v>0</v>
      </c>
      <c r="M68" s="14">
        <f>'[2]Avg Week Masaka-Kyotera'!M68+'[2]Avg Week Kyotera-Masaka'!M68</f>
        <v>45.5</v>
      </c>
      <c r="N68" s="14">
        <f>'[2]Avg Week Masaka-Kyotera'!N68+'[2]Avg Week Kyotera-Masaka'!N68</f>
        <v>0</v>
      </c>
      <c r="O68" s="15">
        <f t="shared" si="0"/>
        <v>43.5</v>
      </c>
      <c r="P68" s="15">
        <f t="shared" si="1"/>
        <v>89</v>
      </c>
      <c r="R68" s="2"/>
      <c r="T68"/>
    </row>
    <row r="69" spans="2:20" ht="23.1" customHeight="1" x14ac:dyDescent="0.25">
      <c r="B69" s="13" t="s">
        <v>123</v>
      </c>
      <c r="C69" s="14">
        <f>'[2]Avg Week Masaka-Kyotera'!C69+'[2]Avg Week Kyotera-Masaka'!C69</f>
        <v>16.5</v>
      </c>
      <c r="D69" s="14">
        <f>'[2]Avg Week Masaka-Kyotera'!D69+'[2]Avg Week Kyotera-Masaka'!D69</f>
        <v>0.5</v>
      </c>
      <c r="E69" s="14">
        <f>'[2]Avg Week Masaka-Kyotera'!E69+'[2]Avg Week Kyotera-Masaka'!E69</f>
        <v>0.5</v>
      </c>
      <c r="F69" s="14">
        <f>'[2]Avg Week Masaka-Kyotera'!F69+'[2]Avg Week Kyotera-Masaka'!F69</f>
        <v>6</v>
      </c>
      <c r="G69" s="14">
        <f>'[2]Avg Week Masaka-Kyotera'!G69+'[2]Avg Week Kyotera-Masaka'!G69</f>
        <v>0</v>
      </c>
      <c r="H69" s="14">
        <f>'[2]Avg Week Masaka-Kyotera'!H69+'[2]Avg Week Kyotera-Masaka'!H69</f>
        <v>0</v>
      </c>
      <c r="I69" s="14">
        <f>'[2]Avg Week Masaka-Kyotera'!I69+'[2]Avg Week Kyotera-Masaka'!I69</f>
        <v>0.5</v>
      </c>
      <c r="J69" s="14">
        <f>'[2]Avg Week Masaka-Kyotera'!J69+'[2]Avg Week Kyotera-Masaka'!J69</f>
        <v>5</v>
      </c>
      <c r="K69" s="14">
        <f>'[2]Avg Week Masaka-Kyotera'!K69+'[2]Avg Week Kyotera-Masaka'!K69</f>
        <v>1</v>
      </c>
      <c r="L69" s="14">
        <f>'[2]Avg Week Masaka-Kyotera'!L69+'[2]Avg Week Kyotera-Masaka'!L69</f>
        <v>0.5</v>
      </c>
      <c r="M69" s="14">
        <f>'[2]Avg Week Masaka-Kyotera'!M69+'[2]Avg Week Kyotera-Masaka'!M69</f>
        <v>34.5</v>
      </c>
      <c r="N69" s="14">
        <f>'[2]Avg Week Masaka-Kyotera'!N69+'[2]Avg Week Kyotera-Masaka'!N69</f>
        <v>0</v>
      </c>
      <c r="O69" s="15">
        <f t="shared" si="0"/>
        <v>30.5</v>
      </c>
      <c r="P69" s="15">
        <f t="shared" si="1"/>
        <v>65</v>
      </c>
      <c r="R69" s="2"/>
      <c r="T69"/>
    </row>
    <row r="70" spans="2:20" ht="23.1" customHeight="1" x14ac:dyDescent="0.25">
      <c r="B70" s="13" t="s">
        <v>124</v>
      </c>
      <c r="C70" s="14">
        <f>'[2]Avg Week Masaka-Kyotera'!C70+'[2]Avg Week Kyotera-Masaka'!C70</f>
        <v>15</v>
      </c>
      <c r="D70" s="14">
        <f>'[2]Avg Week Masaka-Kyotera'!D70+'[2]Avg Week Kyotera-Masaka'!D70</f>
        <v>1</v>
      </c>
      <c r="E70" s="14">
        <f>'[2]Avg Week Masaka-Kyotera'!E70+'[2]Avg Week Kyotera-Masaka'!E70</f>
        <v>1</v>
      </c>
      <c r="F70" s="14">
        <f>'[2]Avg Week Masaka-Kyotera'!F70+'[2]Avg Week Kyotera-Masaka'!F70</f>
        <v>4.5</v>
      </c>
      <c r="G70" s="14">
        <f>'[2]Avg Week Masaka-Kyotera'!G70+'[2]Avg Week Kyotera-Masaka'!G70</f>
        <v>1</v>
      </c>
      <c r="H70" s="14">
        <f>'[2]Avg Week Masaka-Kyotera'!H70+'[2]Avg Week Kyotera-Masaka'!H70</f>
        <v>0</v>
      </c>
      <c r="I70" s="14">
        <f>'[2]Avg Week Masaka-Kyotera'!I70+'[2]Avg Week Kyotera-Masaka'!I70</f>
        <v>4</v>
      </c>
      <c r="J70" s="14">
        <f>'[2]Avg Week Masaka-Kyotera'!J70+'[2]Avg Week Kyotera-Masaka'!J70</f>
        <v>6.5</v>
      </c>
      <c r="K70" s="14">
        <f>'[2]Avg Week Masaka-Kyotera'!K70+'[2]Avg Week Kyotera-Masaka'!K70</f>
        <v>0</v>
      </c>
      <c r="L70" s="14">
        <f>'[2]Avg Week Masaka-Kyotera'!L70+'[2]Avg Week Kyotera-Masaka'!L70</f>
        <v>0</v>
      </c>
      <c r="M70" s="14">
        <f>'[2]Avg Week Masaka-Kyotera'!M70+'[2]Avg Week Kyotera-Masaka'!M70</f>
        <v>37.5</v>
      </c>
      <c r="N70" s="14">
        <f>'[2]Avg Week Masaka-Kyotera'!N70+'[2]Avg Week Kyotera-Masaka'!N70</f>
        <v>0</v>
      </c>
      <c r="O70" s="15">
        <f t="shared" si="0"/>
        <v>33</v>
      </c>
      <c r="P70" s="15">
        <f t="shared" si="1"/>
        <v>70.5</v>
      </c>
      <c r="R70" s="2"/>
      <c r="T70"/>
    </row>
    <row r="71" spans="2:20" ht="23.1" customHeight="1" x14ac:dyDescent="0.25">
      <c r="B71" s="13" t="s">
        <v>125</v>
      </c>
      <c r="C71" s="14">
        <f>'[2]Avg Week Masaka-Kyotera'!C71+'[2]Avg Week Kyotera-Masaka'!C71</f>
        <v>17</v>
      </c>
      <c r="D71" s="14">
        <f>'[2]Avg Week Masaka-Kyotera'!D71+'[2]Avg Week Kyotera-Masaka'!D71</f>
        <v>0</v>
      </c>
      <c r="E71" s="14">
        <f>'[2]Avg Week Masaka-Kyotera'!E71+'[2]Avg Week Kyotera-Masaka'!E71</f>
        <v>1</v>
      </c>
      <c r="F71" s="14">
        <f>'[2]Avg Week Masaka-Kyotera'!F71+'[2]Avg Week Kyotera-Masaka'!F71</f>
        <v>5</v>
      </c>
      <c r="G71" s="14">
        <f>'[2]Avg Week Masaka-Kyotera'!G71+'[2]Avg Week Kyotera-Masaka'!G71</f>
        <v>0</v>
      </c>
      <c r="H71" s="14">
        <f>'[2]Avg Week Masaka-Kyotera'!H71+'[2]Avg Week Kyotera-Masaka'!H71</f>
        <v>0.5</v>
      </c>
      <c r="I71" s="14">
        <f>'[2]Avg Week Masaka-Kyotera'!I71+'[2]Avg Week Kyotera-Masaka'!I71</f>
        <v>3</v>
      </c>
      <c r="J71" s="14">
        <f>'[2]Avg Week Masaka-Kyotera'!J71+'[2]Avg Week Kyotera-Masaka'!J71</f>
        <v>6</v>
      </c>
      <c r="K71" s="14">
        <f>'[2]Avg Week Masaka-Kyotera'!K71+'[2]Avg Week Kyotera-Masaka'!K71</f>
        <v>1</v>
      </c>
      <c r="L71" s="14">
        <f>'[2]Avg Week Masaka-Kyotera'!L71+'[2]Avg Week Kyotera-Masaka'!L71</f>
        <v>0</v>
      </c>
      <c r="M71" s="14">
        <f>'[2]Avg Week Masaka-Kyotera'!M71+'[2]Avg Week Kyotera-Masaka'!M71</f>
        <v>30</v>
      </c>
      <c r="N71" s="14">
        <f>'[2]Avg Week Masaka-Kyotera'!N71+'[2]Avg Week Kyotera-Masaka'!N71</f>
        <v>0</v>
      </c>
      <c r="O71" s="15">
        <f t="shared" si="0"/>
        <v>33.5</v>
      </c>
      <c r="P71" s="15">
        <f t="shared" si="1"/>
        <v>63.5</v>
      </c>
      <c r="R71" s="2"/>
      <c r="T71"/>
    </row>
    <row r="72" spans="2:20" ht="23.1" customHeight="1" x14ac:dyDescent="0.25">
      <c r="B72" s="13" t="s">
        <v>126</v>
      </c>
      <c r="C72" s="14">
        <f>'[2]Avg Week Masaka-Kyotera'!C72+'[2]Avg Week Kyotera-Masaka'!C72</f>
        <v>16.5</v>
      </c>
      <c r="D72" s="14">
        <f>'[2]Avg Week Masaka-Kyotera'!D72+'[2]Avg Week Kyotera-Masaka'!D72</f>
        <v>0</v>
      </c>
      <c r="E72" s="14">
        <f>'[2]Avg Week Masaka-Kyotera'!E72+'[2]Avg Week Kyotera-Masaka'!E72</f>
        <v>0.5</v>
      </c>
      <c r="F72" s="14">
        <f>'[2]Avg Week Masaka-Kyotera'!F72+'[2]Avg Week Kyotera-Masaka'!F72</f>
        <v>4</v>
      </c>
      <c r="G72" s="14">
        <f>'[2]Avg Week Masaka-Kyotera'!G72+'[2]Avg Week Kyotera-Masaka'!G72</f>
        <v>0</v>
      </c>
      <c r="H72" s="14">
        <f>'[2]Avg Week Masaka-Kyotera'!H72+'[2]Avg Week Kyotera-Masaka'!H72</f>
        <v>0</v>
      </c>
      <c r="I72" s="14">
        <f>'[2]Avg Week Masaka-Kyotera'!I72+'[2]Avg Week Kyotera-Masaka'!I72</f>
        <v>6</v>
      </c>
      <c r="J72" s="14">
        <f>'[2]Avg Week Masaka-Kyotera'!J72+'[2]Avg Week Kyotera-Masaka'!J72</f>
        <v>4</v>
      </c>
      <c r="K72" s="14">
        <f>'[2]Avg Week Masaka-Kyotera'!K72+'[2]Avg Week Kyotera-Masaka'!K72</f>
        <v>0.5</v>
      </c>
      <c r="L72" s="14">
        <f>'[2]Avg Week Masaka-Kyotera'!L72+'[2]Avg Week Kyotera-Masaka'!L72</f>
        <v>0</v>
      </c>
      <c r="M72" s="14">
        <f>'[2]Avg Week Masaka-Kyotera'!M72+'[2]Avg Week Kyotera-Masaka'!M72</f>
        <v>23.5</v>
      </c>
      <c r="N72" s="14">
        <f>'[2]Avg Week Masaka-Kyotera'!N72+'[2]Avg Week Kyotera-Masaka'!N72</f>
        <v>0</v>
      </c>
      <c r="O72" s="15">
        <f t="shared" si="0"/>
        <v>31.5</v>
      </c>
      <c r="P72" s="15">
        <f t="shared" si="1"/>
        <v>55</v>
      </c>
      <c r="R72" s="2"/>
      <c r="T72"/>
    </row>
    <row r="73" spans="2:20" ht="23.1" customHeight="1" x14ac:dyDescent="0.25">
      <c r="B73" s="13" t="s">
        <v>127</v>
      </c>
      <c r="C73" s="14">
        <f>'[2]Avg Week Masaka-Kyotera'!C73+'[2]Avg Week Kyotera-Masaka'!C73</f>
        <v>12</v>
      </c>
      <c r="D73" s="14">
        <f>'[2]Avg Week Masaka-Kyotera'!D73+'[2]Avg Week Kyotera-Masaka'!D73</f>
        <v>1.5</v>
      </c>
      <c r="E73" s="14">
        <f>'[2]Avg Week Masaka-Kyotera'!E73+'[2]Avg Week Kyotera-Masaka'!E73</f>
        <v>0.5</v>
      </c>
      <c r="F73" s="14">
        <f>'[2]Avg Week Masaka-Kyotera'!F73+'[2]Avg Week Kyotera-Masaka'!F73</f>
        <v>2</v>
      </c>
      <c r="G73" s="14">
        <f>'[2]Avg Week Masaka-Kyotera'!G73+'[2]Avg Week Kyotera-Masaka'!G73</f>
        <v>1.5</v>
      </c>
      <c r="H73" s="14">
        <f>'[2]Avg Week Masaka-Kyotera'!H73+'[2]Avg Week Kyotera-Masaka'!H73</f>
        <v>0.5</v>
      </c>
      <c r="I73" s="14">
        <f>'[2]Avg Week Masaka-Kyotera'!I73+'[2]Avg Week Kyotera-Masaka'!I73</f>
        <v>1</v>
      </c>
      <c r="J73" s="14">
        <f>'[2]Avg Week Masaka-Kyotera'!J73+'[2]Avg Week Kyotera-Masaka'!J73</f>
        <v>4.5</v>
      </c>
      <c r="K73" s="14">
        <f>'[2]Avg Week Masaka-Kyotera'!K73+'[2]Avg Week Kyotera-Masaka'!K73</f>
        <v>0</v>
      </c>
      <c r="L73" s="14">
        <f>'[2]Avg Week Masaka-Kyotera'!L73+'[2]Avg Week Kyotera-Masaka'!L73</f>
        <v>0.5</v>
      </c>
      <c r="M73" s="14">
        <f>'[2]Avg Week Masaka-Kyotera'!M73+'[2]Avg Week Kyotera-Masaka'!M73</f>
        <v>15.5</v>
      </c>
      <c r="N73" s="14">
        <f>'[2]Avg Week Masaka-Kyotera'!N73+'[2]Avg Week Kyotera-Masaka'!N73</f>
        <v>0</v>
      </c>
      <c r="O73" s="15">
        <f t="shared" si="0"/>
        <v>24</v>
      </c>
      <c r="P73" s="15">
        <f t="shared" si="1"/>
        <v>39.5</v>
      </c>
      <c r="R73" s="2"/>
      <c r="T73"/>
    </row>
    <row r="74" spans="2:20" ht="23.1" customHeight="1" x14ac:dyDescent="0.25">
      <c r="B74" s="13" t="s">
        <v>128</v>
      </c>
      <c r="C74" s="14">
        <f>'[2]Avg Week Masaka-Kyotera'!C74+'[2]Avg Week Kyotera-Masaka'!C74</f>
        <v>10.5</v>
      </c>
      <c r="D74" s="14">
        <f>'[2]Avg Week Masaka-Kyotera'!D74+'[2]Avg Week Kyotera-Masaka'!D74</f>
        <v>0.5</v>
      </c>
      <c r="E74" s="14">
        <f>'[2]Avg Week Masaka-Kyotera'!E74+'[2]Avg Week Kyotera-Masaka'!E74</f>
        <v>1</v>
      </c>
      <c r="F74" s="14">
        <f>'[2]Avg Week Masaka-Kyotera'!F74+'[2]Avg Week Kyotera-Masaka'!F74</f>
        <v>3</v>
      </c>
      <c r="G74" s="14">
        <f>'[2]Avg Week Masaka-Kyotera'!G74+'[2]Avg Week Kyotera-Masaka'!G74</f>
        <v>0.5</v>
      </c>
      <c r="H74" s="14">
        <f>'[2]Avg Week Masaka-Kyotera'!H74+'[2]Avg Week Kyotera-Masaka'!H74</f>
        <v>0</v>
      </c>
      <c r="I74" s="14">
        <f>'[2]Avg Week Masaka-Kyotera'!I74+'[2]Avg Week Kyotera-Masaka'!I74</f>
        <v>2.5</v>
      </c>
      <c r="J74" s="14">
        <f>'[2]Avg Week Masaka-Kyotera'!J74+'[2]Avg Week Kyotera-Masaka'!J74</f>
        <v>9.5</v>
      </c>
      <c r="K74" s="14">
        <f>'[2]Avg Week Masaka-Kyotera'!K74+'[2]Avg Week Kyotera-Masaka'!K74</f>
        <v>0</v>
      </c>
      <c r="L74" s="14">
        <f>'[2]Avg Week Masaka-Kyotera'!L74+'[2]Avg Week Kyotera-Masaka'!L74</f>
        <v>0.5</v>
      </c>
      <c r="M74" s="14">
        <f>'[2]Avg Week Masaka-Kyotera'!M74+'[2]Avg Week Kyotera-Masaka'!M74</f>
        <v>13.5</v>
      </c>
      <c r="N74" s="14">
        <f>'[2]Avg Week Masaka-Kyotera'!N74+'[2]Avg Week Kyotera-Masaka'!N74</f>
        <v>0</v>
      </c>
      <c r="O74" s="15">
        <f t="shared" ref="O74:O105" si="35">SUM(C74:L74,N74)</f>
        <v>28</v>
      </c>
      <c r="P74" s="15">
        <f t="shared" ref="P74:P105" si="36">SUM(C74:N74)</f>
        <v>41.5</v>
      </c>
      <c r="R74" s="2"/>
      <c r="T74"/>
    </row>
    <row r="75" spans="2:20" ht="23.1" customHeight="1" x14ac:dyDescent="0.25">
      <c r="B75" s="13" t="s">
        <v>129</v>
      </c>
      <c r="C75" s="14">
        <f>'[2]Avg Week Masaka-Kyotera'!C75+'[2]Avg Week Kyotera-Masaka'!C75</f>
        <v>10.5</v>
      </c>
      <c r="D75" s="14">
        <f>'[2]Avg Week Masaka-Kyotera'!D75+'[2]Avg Week Kyotera-Masaka'!D75</f>
        <v>0.5</v>
      </c>
      <c r="E75" s="14">
        <f>'[2]Avg Week Masaka-Kyotera'!E75+'[2]Avg Week Kyotera-Masaka'!E75</f>
        <v>0</v>
      </c>
      <c r="F75" s="14">
        <f>'[2]Avg Week Masaka-Kyotera'!F75+'[2]Avg Week Kyotera-Masaka'!F75</f>
        <v>2.5</v>
      </c>
      <c r="G75" s="14">
        <f>'[2]Avg Week Masaka-Kyotera'!G75+'[2]Avg Week Kyotera-Masaka'!G75</f>
        <v>1.5</v>
      </c>
      <c r="H75" s="14">
        <f>'[2]Avg Week Masaka-Kyotera'!H75+'[2]Avg Week Kyotera-Masaka'!H75</f>
        <v>0</v>
      </c>
      <c r="I75" s="14">
        <f>'[2]Avg Week Masaka-Kyotera'!I75+'[2]Avg Week Kyotera-Masaka'!I75</f>
        <v>2</v>
      </c>
      <c r="J75" s="14">
        <f>'[2]Avg Week Masaka-Kyotera'!J75+'[2]Avg Week Kyotera-Masaka'!J75</f>
        <v>3</v>
      </c>
      <c r="K75" s="14">
        <f>'[2]Avg Week Masaka-Kyotera'!K75+'[2]Avg Week Kyotera-Masaka'!K75</f>
        <v>0</v>
      </c>
      <c r="L75" s="14">
        <f>'[2]Avg Week Masaka-Kyotera'!L75+'[2]Avg Week Kyotera-Masaka'!L75</f>
        <v>1.5</v>
      </c>
      <c r="M75" s="14">
        <f>'[2]Avg Week Masaka-Kyotera'!M75+'[2]Avg Week Kyotera-Masaka'!M75</f>
        <v>18</v>
      </c>
      <c r="N75" s="14">
        <f>'[2]Avg Week Masaka-Kyotera'!N75+'[2]Avg Week Kyotera-Masaka'!N75</f>
        <v>0</v>
      </c>
      <c r="O75" s="15">
        <f t="shared" si="35"/>
        <v>21.5</v>
      </c>
      <c r="P75" s="15">
        <f t="shared" si="36"/>
        <v>39.5</v>
      </c>
      <c r="R75" s="2"/>
      <c r="T75"/>
    </row>
    <row r="76" spans="2:20" ht="23.1" customHeight="1" x14ac:dyDescent="0.25">
      <c r="B76" s="13" t="s">
        <v>130</v>
      </c>
      <c r="C76" s="14">
        <f>'[2]Avg Week Masaka-Kyotera'!C76+'[2]Avg Week Kyotera-Masaka'!C76</f>
        <v>8.5</v>
      </c>
      <c r="D76" s="14">
        <f>'[2]Avg Week Masaka-Kyotera'!D76+'[2]Avg Week Kyotera-Masaka'!D76</f>
        <v>0.5</v>
      </c>
      <c r="E76" s="14">
        <f>'[2]Avg Week Masaka-Kyotera'!E76+'[2]Avg Week Kyotera-Masaka'!E76</f>
        <v>0</v>
      </c>
      <c r="F76" s="14">
        <f>'[2]Avg Week Masaka-Kyotera'!F76+'[2]Avg Week Kyotera-Masaka'!F76</f>
        <v>1</v>
      </c>
      <c r="G76" s="14">
        <f>'[2]Avg Week Masaka-Kyotera'!G76+'[2]Avg Week Kyotera-Masaka'!G76</f>
        <v>0.5</v>
      </c>
      <c r="H76" s="14">
        <f>'[2]Avg Week Masaka-Kyotera'!H76+'[2]Avg Week Kyotera-Masaka'!H76</f>
        <v>0</v>
      </c>
      <c r="I76" s="14">
        <f>'[2]Avg Week Masaka-Kyotera'!I76+'[2]Avg Week Kyotera-Masaka'!I76</f>
        <v>0</v>
      </c>
      <c r="J76" s="14">
        <f>'[2]Avg Week Masaka-Kyotera'!J76+'[2]Avg Week Kyotera-Masaka'!J76</f>
        <v>5.5</v>
      </c>
      <c r="K76" s="14">
        <f>'[2]Avg Week Masaka-Kyotera'!K76+'[2]Avg Week Kyotera-Masaka'!K76</f>
        <v>0.5</v>
      </c>
      <c r="L76" s="14">
        <f>'[2]Avg Week Masaka-Kyotera'!L76+'[2]Avg Week Kyotera-Masaka'!L76</f>
        <v>0</v>
      </c>
      <c r="M76" s="14">
        <f>'[2]Avg Week Masaka-Kyotera'!M76+'[2]Avg Week Kyotera-Masaka'!M76</f>
        <v>20</v>
      </c>
      <c r="N76" s="14">
        <f>'[2]Avg Week Masaka-Kyotera'!N76+'[2]Avg Week Kyotera-Masaka'!N76</f>
        <v>0</v>
      </c>
      <c r="O76" s="15">
        <f t="shared" si="35"/>
        <v>16.5</v>
      </c>
      <c r="P76" s="15">
        <f t="shared" si="36"/>
        <v>36.5</v>
      </c>
      <c r="R76" s="2"/>
      <c r="T76"/>
    </row>
    <row r="77" spans="2:20" ht="23.1" customHeight="1" x14ac:dyDescent="0.25">
      <c r="B77" s="13" t="s">
        <v>131</v>
      </c>
      <c r="C77" s="14">
        <f>'[2]Avg Week Masaka-Kyotera'!C77+'[2]Avg Week Kyotera-Masaka'!C77</f>
        <v>7.5</v>
      </c>
      <c r="D77" s="14">
        <f>'[2]Avg Week Masaka-Kyotera'!D77+'[2]Avg Week Kyotera-Masaka'!D77</f>
        <v>0</v>
      </c>
      <c r="E77" s="14">
        <f>'[2]Avg Week Masaka-Kyotera'!E77+'[2]Avg Week Kyotera-Masaka'!E77</f>
        <v>1</v>
      </c>
      <c r="F77" s="14">
        <f>'[2]Avg Week Masaka-Kyotera'!F77+'[2]Avg Week Kyotera-Masaka'!F77</f>
        <v>1</v>
      </c>
      <c r="G77" s="14">
        <f>'[2]Avg Week Masaka-Kyotera'!G77+'[2]Avg Week Kyotera-Masaka'!G77</f>
        <v>0.5</v>
      </c>
      <c r="H77" s="14">
        <f>'[2]Avg Week Masaka-Kyotera'!H77+'[2]Avg Week Kyotera-Masaka'!H77</f>
        <v>0</v>
      </c>
      <c r="I77" s="14">
        <f>'[2]Avg Week Masaka-Kyotera'!I77+'[2]Avg Week Kyotera-Masaka'!I77</f>
        <v>1</v>
      </c>
      <c r="J77" s="14">
        <f>'[2]Avg Week Masaka-Kyotera'!J77+'[2]Avg Week Kyotera-Masaka'!J77</f>
        <v>6.5</v>
      </c>
      <c r="K77" s="14">
        <f>'[2]Avg Week Masaka-Kyotera'!K77+'[2]Avg Week Kyotera-Masaka'!K77</f>
        <v>1</v>
      </c>
      <c r="L77" s="14">
        <f>'[2]Avg Week Masaka-Kyotera'!L77+'[2]Avg Week Kyotera-Masaka'!L77</f>
        <v>0</v>
      </c>
      <c r="M77" s="14">
        <f>'[2]Avg Week Masaka-Kyotera'!M77+'[2]Avg Week Kyotera-Masaka'!M77</f>
        <v>16</v>
      </c>
      <c r="N77" s="14">
        <f>'[2]Avg Week Masaka-Kyotera'!N77+'[2]Avg Week Kyotera-Masaka'!N77</f>
        <v>0</v>
      </c>
      <c r="O77" s="15">
        <f t="shared" si="35"/>
        <v>18.5</v>
      </c>
      <c r="P77" s="15">
        <f t="shared" si="36"/>
        <v>34.5</v>
      </c>
      <c r="R77" s="2"/>
      <c r="T77"/>
    </row>
    <row r="78" spans="2:20" ht="23.1" customHeight="1" x14ac:dyDescent="0.25">
      <c r="B78" s="20" t="s">
        <v>132</v>
      </c>
      <c r="C78" s="14">
        <f>'[2]Avg Week Masaka-Kyotera'!C78+'[2]Avg Week Kyotera-Masaka'!C78</f>
        <v>8</v>
      </c>
      <c r="D78" s="14">
        <f>'[2]Avg Week Masaka-Kyotera'!D78+'[2]Avg Week Kyotera-Masaka'!D78</f>
        <v>1</v>
      </c>
      <c r="E78" s="14">
        <f>'[2]Avg Week Masaka-Kyotera'!E78+'[2]Avg Week Kyotera-Masaka'!E78</f>
        <v>0.5</v>
      </c>
      <c r="F78" s="14">
        <f>'[2]Avg Week Masaka-Kyotera'!F78+'[2]Avg Week Kyotera-Masaka'!F78</f>
        <v>3.5</v>
      </c>
      <c r="G78" s="14">
        <f>'[2]Avg Week Masaka-Kyotera'!G78+'[2]Avg Week Kyotera-Masaka'!G78</f>
        <v>0</v>
      </c>
      <c r="H78" s="14">
        <f>'[2]Avg Week Masaka-Kyotera'!H78+'[2]Avg Week Kyotera-Masaka'!H78</f>
        <v>0</v>
      </c>
      <c r="I78" s="14">
        <f>'[2]Avg Week Masaka-Kyotera'!I78+'[2]Avg Week Kyotera-Masaka'!I78</f>
        <v>2.5</v>
      </c>
      <c r="J78" s="14">
        <f>'[2]Avg Week Masaka-Kyotera'!J78+'[2]Avg Week Kyotera-Masaka'!J78</f>
        <v>4</v>
      </c>
      <c r="K78" s="14">
        <f>'[2]Avg Week Masaka-Kyotera'!K78+'[2]Avg Week Kyotera-Masaka'!K78</f>
        <v>1.5</v>
      </c>
      <c r="L78" s="14">
        <f>'[2]Avg Week Masaka-Kyotera'!L78+'[2]Avg Week Kyotera-Masaka'!L78</f>
        <v>0</v>
      </c>
      <c r="M78" s="14">
        <f>'[2]Avg Week Masaka-Kyotera'!M78+'[2]Avg Week Kyotera-Masaka'!M78</f>
        <v>13</v>
      </c>
      <c r="N78" s="14">
        <f>'[2]Avg Week Masaka-Kyotera'!N78+'[2]Avg Week Kyotera-Masaka'!N78</f>
        <v>0</v>
      </c>
      <c r="O78" s="15">
        <f t="shared" si="35"/>
        <v>21</v>
      </c>
      <c r="P78" s="15">
        <f t="shared" si="36"/>
        <v>34</v>
      </c>
      <c r="R78" s="2"/>
      <c r="T78"/>
    </row>
    <row r="79" spans="2:20" ht="23.1" customHeight="1" x14ac:dyDescent="0.25">
      <c r="B79" s="13" t="s">
        <v>133</v>
      </c>
      <c r="C79" s="14">
        <f>'[2]Avg Week Masaka-Kyotera'!C79+'[2]Avg Week Kyotera-Masaka'!C79</f>
        <v>4</v>
      </c>
      <c r="D79" s="14">
        <f>'[2]Avg Week Masaka-Kyotera'!D79+'[2]Avg Week Kyotera-Masaka'!D79</f>
        <v>0.5</v>
      </c>
      <c r="E79" s="14">
        <f>'[2]Avg Week Masaka-Kyotera'!E79+'[2]Avg Week Kyotera-Masaka'!E79</f>
        <v>0</v>
      </c>
      <c r="F79" s="14">
        <f>'[2]Avg Week Masaka-Kyotera'!F79+'[2]Avg Week Kyotera-Masaka'!F79</f>
        <v>0.5</v>
      </c>
      <c r="G79" s="14">
        <f>'[2]Avg Week Masaka-Kyotera'!G79+'[2]Avg Week Kyotera-Masaka'!G79</f>
        <v>0.5</v>
      </c>
      <c r="H79" s="14">
        <f>'[2]Avg Week Masaka-Kyotera'!H79+'[2]Avg Week Kyotera-Masaka'!H79</f>
        <v>0</v>
      </c>
      <c r="I79" s="14">
        <f>'[2]Avg Week Masaka-Kyotera'!I79+'[2]Avg Week Kyotera-Masaka'!I79</f>
        <v>1</v>
      </c>
      <c r="J79" s="14">
        <f>'[2]Avg Week Masaka-Kyotera'!J79+'[2]Avg Week Kyotera-Masaka'!J79</f>
        <v>4.5</v>
      </c>
      <c r="K79" s="14">
        <f>'[2]Avg Week Masaka-Kyotera'!K79+'[2]Avg Week Kyotera-Masaka'!K79</f>
        <v>0</v>
      </c>
      <c r="L79" s="14">
        <f>'[2]Avg Week Masaka-Kyotera'!L79+'[2]Avg Week Kyotera-Masaka'!L79</f>
        <v>0.5</v>
      </c>
      <c r="M79" s="14">
        <f>'[2]Avg Week Masaka-Kyotera'!M79+'[2]Avg Week Kyotera-Masaka'!M79</f>
        <v>11</v>
      </c>
      <c r="N79" s="14">
        <f>'[2]Avg Week Masaka-Kyotera'!N79+'[2]Avg Week Kyotera-Masaka'!N79</f>
        <v>0</v>
      </c>
      <c r="O79" s="15">
        <f t="shared" si="35"/>
        <v>11.5</v>
      </c>
      <c r="P79" s="15">
        <f t="shared" si="36"/>
        <v>22.5</v>
      </c>
      <c r="R79" s="2"/>
      <c r="T79"/>
    </row>
    <row r="80" spans="2:20" ht="23.1" customHeight="1" x14ac:dyDescent="0.25">
      <c r="B80" s="33" t="s">
        <v>134</v>
      </c>
      <c r="C80" s="14">
        <f>'[2]Avg Week Masaka-Kyotera'!C80+'[2]Avg Week Kyotera-Masaka'!C80</f>
        <v>5</v>
      </c>
      <c r="D80" s="14">
        <f>'[2]Avg Week Masaka-Kyotera'!D80+'[2]Avg Week Kyotera-Masaka'!D80</f>
        <v>0.5</v>
      </c>
      <c r="E80" s="14">
        <f>'[2]Avg Week Masaka-Kyotera'!E80+'[2]Avg Week Kyotera-Masaka'!E80</f>
        <v>0.5</v>
      </c>
      <c r="F80" s="14">
        <f>'[2]Avg Week Masaka-Kyotera'!F80+'[2]Avg Week Kyotera-Masaka'!F80</f>
        <v>2</v>
      </c>
      <c r="G80" s="14">
        <f>'[2]Avg Week Masaka-Kyotera'!G80+'[2]Avg Week Kyotera-Masaka'!G80</f>
        <v>0.5</v>
      </c>
      <c r="H80" s="14">
        <f>'[2]Avg Week Masaka-Kyotera'!H80+'[2]Avg Week Kyotera-Masaka'!H80</f>
        <v>0</v>
      </c>
      <c r="I80" s="14">
        <f>'[2]Avg Week Masaka-Kyotera'!I80+'[2]Avg Week Kyotera-Masaka'!I80</f>
        <v>2.5</v>
      </c>
      <c r="J80" s="14">
        <f>'[2]Avg Week Masaka-Kyotera'!J80+'[2]Avg Week Kyotera-Masaka'!J80</f>
        <v>4</v>
      </c>
      <c r="K80" s="14">
        <f>'[2]Avg Week Masaka-Kyotera'!K80+'[2]Avg Week Kyotera-Masaka'!K80</f>
        <v>0.5</v>
      </c>
      <c r="L80" s="14">
        <f>'[2]Avg Week Masaka-Kyotera'!L80+'[2]Avg Week Kyotera-Masaka'!L80</f>
        <v>1</v>
      </c>
      <c r="M80" s="14">
        <f>'[2]Avg Week Masaka-Kyotera'!M80+'[2]Avg Week Kyotera-Masaka'!M80</f>
        <v>5.5</v>
      </c>
      <c r="N80" s="14">
        <f>'[2]Avg Week Masaka-Kyotera'!N80+'[2]Avg Week Kyotera-Masaka'!N80</f>
        <v>0</v>
      </c>
      <c r="O80" s="15">
        <f t="shared" si="35"/>
        <v>16.5</v>
      </c>
      <c r="P80" s="15">
        <f t="shared" si="36"/>
        <v>22</v>
      </c>
      <c r="R80" s="2"/>
      <c r="T80"/>
    </row>
    <row r="81" spans="2:20" ht="23.1" customHeight="1" x14ac:dyDescent="0.25">
      <c r="B81" s="13" t="s">
        <v>135</v>
      </c>
      <c r="C81" s="14">
        <f>'[2]Avg Week Masaka-Kyotera'!C81+'[2]Avg Week Kyotera-Masaka'!C81</f>
        <v>4.5</v>
      </c>
      <c r="D81" s="14">
        <f>'[2]Avg Week Masaka-Kyotera'!D81+'[2]Avg Week Kyotera-Masaka'!D81</f>
        <v>0</v>
      </c>
      <c r="E81" s="14">
        <f>'[2]Avg Week Masaka-Kyotera'!E81+'[2]Avg Week Kyotera-Masaka'!E81</f>
        <v>0.5</v>
      </c>
      <c r="F81" s="14">
        <f>'[2]Avg Week Masaka-Kyotera'!F81+'[2]Avg Week Kyotera-Masaka'!F81</f>
        <v>1</v>
      </c>
      <c r="G81" s="14">
        <f>'[2]Avg Week Masaka-Kyotera'!G81+'[2]Avg Week Kyotera-Masaka'!G81</f>
        <v>0</v>
      </c>
      <c r="H81" s="14">
        <f>'[2]Avg Week Masaka-Kyotera'!H81+'[2]Avg Week Kyotera-Masaka'!H81</f>
        <v>0</v>
      </c>
      <c r="I81" s="14">
        <f>'[2]Avg Week Masaka-Kyotera'!I81+'[2]Avg Week Kyotera-Masaka'!I81</f>
        <v>1.5</v>
      </c>
      <c r="J81" s="14">
        <f>'[2]Avg Week Masaka-Kyotera'!J81+'[2]Avg Week Kyotera-Masaka'!J81</f>
        <v>5</v>
      </c>
      <c r="K81" s="14">
        <f>'[2]Avg Week Masaka-Kyotera'!K81+'[2]Avg Week Kyotera-Masaka'!K81</f>
        <v>0</v>
      </c>
      <c r="L81" s="14">
        <f>'[2]Avg Week Masaka-Kyotera'!L81+'[2]Avg Week Kyotera-Masaka'!L81</f>
        <v>0</v>
      </c>
      <c r="M81" s="14">
        <f>'[2]Avg Week Masaka-Kyotera'!M81+'[2]Avg Week Kyotera-Masaka'!M81</f>
        <v>6</v>
      </c>
      <c r="N81" s="14">
        <f>'[2]Avg Week Masaka-Kyotera'!N81+'[2]Avg Week Kyotera-Masaka'!N81</f>
        <v>0</v>
      </c>
      <c r="O81" s="15">
        <f t="shared" si="35"/>
        <v>12.5</v>
      </c>
      <c r="P81" s="15">
        <f t="shared" si="36"/>
        <v>18.5</v>
      </c>
      <c r="R81" s="2"/>
      <c r="T81"/>
    </row>
    <row r="82" spans="2:20" ht="23.1" customHeight="1" x14ac:dyDescent="0.25">
      <c r="B82" s="20" t="s">
        <v>136</v>
      </c>
      <c r="C82" s="14">
        <f>'[2]Avg Week Masaka-Kyotera'!C82+'[2]Avg Week Kyotera-Masaka'!C82</f>
        <v>3.5</v>
      </c>
      <c r="D82" s="14">
        <f>'[2]Avg Week Masaka-Kyotera'!D82+'[2]Avg Week Kyotera-Masaka'!D82</f>
        <v>0</v>
      </c>
      <c r="E82" s="14">
        <f>'[2]Avg Week Masaka-Kyotera'!E82+'[2]Avg Week Kyotera-Masaka'!E82</f>
        <v>0.5</v>
      </c>
      <c r="F82" s="14">
        <f>'[2]Avg Week Masaka-Kyotera'!F82+'[2]Avg Week Kyotera-Masaka'!F82</f>
        <v>2</v>
      </c>
      <c r="G82" s="14">
        <f>'[2]Avg Week Masaka-Kyotera'!G82+'[2]Avg Week Kyotera-Masaka'!G82</f>
        <v>0.5</v>
      </c>
      <c r="H82" s="14">
        <f>'[2]Avg Week Masaka-Kyotera'!H82+'[2]Avg Week Kyotera-Masaka'!H82</f>
        <v>0</v>
      </c>
      <c r="I82" s="14">
        <f>'[2]Avg Week Masaka-Kyotera'!I82+'[2]Avg Week Kyotera-Masaka'!I82</f>
        <v>1</v>
      </c>
      <c r="J82" s="14">
        <f>'[2]Avg Week Masaka-Kyotera'!J82+'[2]Avg Week Kyotera-Masaka'!J82</f>
        <v>2.5</v>
      </c>
      <c r="K82" s="14">
        <f>'[2]Avg Week Masaka-Kyotera'!K82+'[2]Avg Week Kyotera-Masaka'!K82</f>
        <v>1.5</v>
      </c>
      <c r="L82" s="14">
        <f>'[2]Avg Week Masaka-Kyotera'!L82+'[2]Avg Week Kyotera-Masaka'!L82</f>
        <v>1</v>
      </c>
      <c r="M82" s="14">
        <f>'[2]Avg Week Masaka-Kyotera'!M82+'[2]Avg Week Kyotera-Masaka'!M82</f>
        <v>5</v>
      </c>
      <c r="N82" s="14">
        <f>'[2]Avg Week Masaka-Kyotera'!N82+'[2]Avg Week Kyotera-Masaka'!N82</f>
        <v>0</v>
      </c>
      <c r="O82" s="15">
        <f t="shared" si="35"/>
        <v>12.5</v>
      </c>
      <c r="P82" s="15">
        <f t="shared" si="36"/>
        <v>17.5</v>
      </c>
      <c r="R82" s="2"/>
      <c r="T82"/>
    </row>
    <row r="83" spans="2:20" ht="23.1" customHeight="1" x14ac:dyDescent="0.25">
      <c r="B83" s="13" t="s">
        <v>137</v>
      </c>
      <c r="C83" s="14">
        <f>'[2]Avg Week Masaka-Kyotera'!C83+'[2]Avg Week Kyotera-Masaka'!C83</f>
        <v>3</v>
      </c>
      <c r="D83" s="14">
        <f>'[2]Avg Week Masaka-Kyotera'!D83+'[2]Avg Week Kyotera-Masaka'!D83</f>
        <v>0</v>
      </c>
      <c r="E83" s="14">
        <f>'[2]Avg Week Masaka-Kyotera'!E83+'[2]Avg Week Kyotera-Masaka'!E83</f>
        <v>0</v>
      </c>
      <c r="F83" s="14">
        <f>'[2]Avg Week Masaka-Kyotera'!F83+'[2]Avg Week Kyotera-Masaka'!F83</f>
        <v>1.5</v>
      </c>
      <c r="G83" s="14">
        <f>'[2]Avg Week Masaka-Kyotera'!G83+'[2]Avg Week Kyotera-Masaka'!G83</f>
        <v>0.5</v>
      </c>
      <c r="H83" s="14">
        <f>'[2]Avg Week Masaka-Kyotera'!H83+'[2]Avg Week Kyotera-Masaka'!H83</f>
        <v>0</v>
      </c>
      <c r="I83" s="14">
        <f>'[2]Avg Week Masaka-Kyotera'!I83+'[2]Avg Week Kyotera-Masaka'!I83</f>
        <v>1</v>
      </c>
      <c r="J83" s="14">
        <f>'[2]Avg Week Masaka-Kyotera'!J83+'[2]Avg Week Kyotera-Masaka'!J83</f>
        <v>6</v>
      </c>
      <c r="K83" s="14">
        <f>'[2]Avg Week Masaka-Kyotera'!K83+'[2]Avg Week Kyotera-Masaka'!K83</f>
        <v>0.5</v>
      </c>
      <c r="L83" s="14">
        <f>'[2]Avg Week Masaka-Kyotera'!L83+'[2]Avg Week Kyotera-Masaka'!L83</f>
        <v>0</v>
      </c>
      <c r="M83" s="14">
        <f>'[2]Avg Week Masaka-Kyotera'!M83+'[2]Avg Week Kyotera-Masaka'!M83</f>
        <v>4.5</v>
      </c>
      <c r="N83" s="14">
        <f>'[2]Avg Week Masaka-Kyotera'!N83+'[2]Avg Week Kyotera-Masaka'!N83</f>
        <v>0</v>
      </c>
      <c r="O83" s="15">
        <f t="shared" si="35"/>
        <v>12.5</v>
      </c>
      <c r="P83" s="15">
        <f t="shared" si="36"/>
        <v>17</v>
      </c>
      <c r="R83" s="2"/>
      <c r="T83"/>
    </row>
    <row r="84" spans="2:20" ht="23.1" customHeight="1" x14ac:dyDescent="0.25">
      <c r="B84" s="33" t="s">
        <v>138</v>
      </c>
      <c r="C84" s="14">
        <f>'[2]Avg Week Masaka-Kyotera'!C84+'[2]Avg Week Kyotera-Masaka'!C84</f>
        <v>3</v>
      </c>
      <c r="D84" s="14">
        <f>'[2]Avg Week Masaka-Kyotera'!D84+'[2]Avg Week Kyotera-Masaka'!D84</f>
        <v>0</v>
      </c>
      <c r="E84" s="14">
        <f>'[2]Avg Week Masaka-Kyotera'!E84+'[2]Avg Week Kyotera-Masaka'!E84</f>
        <v>0</v>
      </c>
      <c r="F84" s="14">
        <f>'[2]Avg Week Masaka-Kyotera'!F84+'[2]Avg Week Kyotera-Masaka'!F84</f>
        <v>1</v>
      </c>
      <c r="G84" s="14">
        <f>'[2]Avg Week Masaka-Kyotera'!G84+'[2]Avg Week Kyotera-Masaka'!G84</f>
        <v>0</v>
      </c>
      <c r="H84" s="14">
        <f>'[2]Avg Week Masaka-Kyotera'!H84+'[2]Avg Week Kyotera-Masaka'!H84</f>
        <v>0.5</v>
      </c>
      <c r="I84" s="14">
        <f>'[2]Avg Week Masaka-Kyotera'!I84+'[2]Avg Week Kyotera-Masaka'!I84</f>
        <v>1</v>
      </c>
      <c r="J84" s="14">
        <f>'[2]Avg Week Masaka-Kyotera'!J84+'[2]Avg Week Kyotera-Masaka'!J84</f>
        <v>6.5</v>
      </c>
      <c r="K84" s="14">
        <f>'[2]Avg Week Masaka-Kyotera'!K84+'[2]Avg Week Kyotera-Masaka'!K84</f>
        <v>0</v>
      </c>
      <c r="L84" s="14">
        <f>'[2]Avg Week Masaka-Kyotera'!L84+'[2]Avg Week Kyotera-Masaka'!L84</f>
        <v>1.5</v>
      </c>
      <c r="M84" s="14">
        <f>'[2]Avg Week Masaka-Kyotera'!M84+'[2]Avg Week Kyotera-Masaka'!M84</f>
        <v>6</v>
      </c>
      <c r="N84" s="14">
        <f>'[2]Avg Week Masaka-Kyotera'!N84+'[2]Avg Week Kyotera-Masaka'!N84</f>
        <v>0</v>
      </c>
      <c r="O84" s="15">
        <f t="shared" si="35"/>
        <v>13.5</v>
      </c>
      <c r="P84" s="15">
        <f t="shared" si="36"/>
        <v>19.5</v>
      </c>
      <c r="R84" s="2"/>
      <c r="T84"/>
    </row>
    <row r="85" spans="2:20" ht="23.1" customHeight="1" x14ac:dyDescent="0.25">
      <c r="B85" s="13" t="s">
        <v>139</v>
      </c>
      <c r="C85" s="14">
        <f>'[2]Avg Week Masaka-Kyotera'!C85+'[2]Avg Week Kyotera-Masaka'!C85</f>
        <v>2.5</v>
      </c>
      <c r="D85" s="14">
        <f>'[2]Avg Week Masaka-Kyotera'!D85+'[2]Avg Week Kyotera-Masaka'!D85</f>
        <v>0</v>
      </c>
      <c r="E85" s="14">
        <f>'[2]Avg Week Masaka-Kyotera'!E85+'[2]Avg Week Kyotera-Masaka'!E85</f>
        <v>0.5</v>
      </c>
      <c r="F85" s="14">
        <f>'[2]Avg Week Masaka-Kyotera'!F85+'[2]Avg Week Kyotera-Masaka'!F85</f>
        <v>1</v>
      </c>
      <c r="G85" s="14">
        <f>'[2]Avg Week Masaka-Kyotera'!G85+'[2]Avg Week Kyotera-Masaka'!G85</f>
        <v>0</v>
      </c>
      <c r="H85" s="14">
        <f>'[2]Avg Week Masaka-Kyotera'!H85+'[2]Avg Week Kyotera-Masaka'!H85</f>
        <v>0</v>
      </c>
      <c r="I85" s="14">
        <f>'[2]Avg Week Masaka-Kyotera'!I85+'[2]Avg Week Kyotera-Masaka'!I85</f>
        <v>1</v>
      </c>
      <c r="J85" s="14">
        <f>'[2]Avg Week Masaka-Kyotera'!J85+'[2]Avg Week Kyotera-Masaka'!J85</f>
        <v>10</v>
      </c>
      <c r="K85" s="14">
        <f>'[2]Avg Week Masaka-Kyotera'!K85+'[2]Avg Week Kyotera-Masaka'!K85</f>
        <v>0</v>
      </c>
      <c r="L85" s="14">
        <f>'[2]Avg Week Masaka-Kyotera'!L85+'[2]Avg Week Kyotera-Masaka'!L85</f>
        <v>1</v>
      </c>
      <c r="M85" s="14">
        <f>'[2]Avg Week Masaka-Kyotera'!M85+'[2]Avg Week Kyotera-Masaka'!M85</f>
        <v>12</v>
      </c>
      <c r="N85" s="14">
        <f>'[2]Avg Week Masaka-Kyotera'!N85+'[2]Avg Week Kyotera-Masaka'!N85</f>
        <v>0</v>
      </c>
      <c r="O85" s="15">
        <f t="shared" si="35"/>
        <v>16</v>
      </c>
      <c r="P85" s="15">
        <f t="shared" si="36"/>
        <v>28</v>
      </c>
      <c r="R85" s="2"/>
      <c r="T85"/>
    </row>
    <row r="86" spans="2:20" ht="23.1" customHeight="1" x14ac:dyDescent="0.25">
      <c r="B86" s="20" t="s">
        <v>140</v>
      </c>
      <c r="C86" s="14">
        <f>'[2]Avg Week Masaka-Kyotera'!C86+'[2]Avg Week Kyotera-Masaka'!C86</f>
        <v>1.5</v>
      </c>
      <c r="D86" s="14">
        <f>'[2]Avg Week Masaka-Kyotera'!D86+'[2]Avg Week Kyotera-Masaka'!D86</f>
        <v>0</v>
      </c>
      <c r="E86" s="14">
        <f>'[2]Avg Week Masaka-Kyotera'!E86+'[2]Avg Week Kyotera-Masaka'!E86</f>
        <v>1</v>
      </c>
      <c r="F86" s="14">
        <f>'[2]Avg Week Masaka-Kyotera'!F86+'[2]Avg Week Kyotera-Masaka'!F86</f>
        <v>0</v>
      </c>
      <c r="G86" s="14">
        <f>'[2]Avg Week Masaka-Kyotera'!G86+'[2]Avg Week Kyotera-Masaka'!G86</f>
        <v>0</v>
      </c>
      <c r="H86" s="14">
        <f>'[2]Avg Week Masaka-Kyotera'!H86+'[2]Avg Week Kyotera-Masaka'!H86</f>
        <v>0.5</v>
      </c>
      <c r="I86" s="14">
        <f>'[2]Avg Week Masaka-Kyotera'!I86+'[2]Avg Week Kyotera-Masaka'!I86</f>
        <v>1</v>
      </c>
      <c r="J86" s="14">
        <f>'[2]Avg Week Masaka-Kyotera'!J86+'[2]Avg Week Kyotera-Masaka'!J86</f>
        <v>3.5</v>
      </c>
      <c r="K86" s="14">
        <f>'[2]Avg Week Masaka-Kyotera'!K86+'[2]Avg Week Kyotera-Masaka'!K86</f>
        <v>0.5</v>
      </c>
      <c r="L86" s="14">
        <f>'[2]Avg Week Masaka-Kyotera'!L86+'[2]Avg Week Kyotera-Masaka'!L86</f>
        <v>2</v>
      </c>
      <c r="M86" s="14">
        <f>'[2]Avg Week Masaka-Kyotera'!M86+'[2]Avg Week Kyotera-Masaka'!M86</f>
        <v>2.5</v>
      </c>
      <c r="N86" s="14">
        <f>'[2]Avg Week Masaka-Kyotera'!N86+'[2]Avg Week Kyotera-Masaka'!N86</f>
        <v>0</v>
      </c>
      <c r="O86" s="15">
        <f t="shared" si="35"/>
        <v>10</v>
      </c>
      <c r="P86" s="15">
        <f t="shared" si="36"/>
        <v>12.5</v>
      </c>
      <c r="R86" s="2"/>
      <c r="T86"/>
    </row>
    <row r="87" spans="2:20" ht="23.1" customHeight="1" x14ac:dyDescent="0.25">
      <c r="B87" s="13" t="s">
        <v>141</v>
      </c>
      <c r="C87" s="14">
        <f>'[2]Avg Week Masaka-Kyotera'!C87+'[2]Avg Week Kyotera-Masaka'!C87</f>
        <v>2</v>
      </c>
      <c r="D87" s="14">
        <f>'[2]Avg Week Masaka-Kyotera'!D87+'[2]Avg Week Kyotera-Masaka'!D87</f>
        <v>0</v>
      </c>
      <c r="E87" s="14">
        <f>'[2]Avg Week Masaka-Kyotera'!E87+'[2]Avg Week Kyotera-Masaka'!E87</f>
        <v>0</v>
      </c>
      <c r="F87" s="14">
        <f>'[2]Avg Week Masaka-Kyotera'!F87+'[2]Avg Week Kyotera-Masaka'!F87</f>
        <v>0.5</v>
      </c>
      <c r="G87" s="14">
        <f>'[2]Avg Week Masaka-Kyotera'!G87+'[2]Avg Week Kyotera-Masaka'!G87</f>
        <v>0</v>
      </c>
      <c r="H87" s="14">
        <f>'[2]Avg Week Masaka-Kyotera'!H87+'[2]Avg Week Kyotera-Masaka'!H87</f>
        <v>1</v>
      </c>
      <c r="I87" s="14">
        <f>'[2]Avg Week Masaka-Kyotera'!I87+'[2]Avg Week Kyotera-Masaka'!I87</f>
        <v>0.5</v>
      </c>
      <c r="J87" s="14">
        <f>'[2]Avg Week Masaka-Kyotera'!J87+'[2]Avg Week Kyotera-Masaka'!J87</f>
        <v>2.5</v>
      </c>
      <c r="K87" s="14">
        <f>'[2]Avg Week Masaka-Kyotera'!K87+'[2]Avg Week Kyotera-Masaka'!K87</f>
        <v>1.5</v>
      </c>
      <c r="L87" s="14">
        <f>'[2]Avg Week Masaka-Kyotera'!L87+'[2]Avg Week Kyotera-Masaka'!L87</f>
        <v>0</v>
      </c>
      <c r="M87" s="14">
        <f>'[2]Avg Week Masaka-Kyotera'!M87+'[2]Avg Week Kyotera-Masaka'!M87</f>
        <v>1.5</v>
      </c>
      <c r="N87" s="14">
        <f>'[2]Avg Week Masaka-Kyotera'!N87+'[2]Avg Week Kyotera-Masaka'!N87</f>
        <v>0</v>
      </c>
      <c r="O87" s="15">
        <f t="shared" si="35"/>
        <v>8</v>
      </c>
      <c r="P87" s="15">
        <f t="shared" si="36"/>
        <v>9.5</v>
      </c>
      <c r="R87" s="2"/>
      <c r="T87"/>
    </row>
    <row r="88" spans="2:20" ht="23.1" customHeight="1" x14ac:dyDescent="0.25">
      <c r="B88" s="33" t="s">
        <v>142</v>
      </c>
      <c r="C88" s="14">
        <f>'[2]Avg Week Masaka-Kyotera'!C88+'[2]Avg Week Kyotera-Masaka'!C88</f>
        <v>1</v>
      </c>
      <c r="D88" s="14">
        <f>'[2]Avg Week Masaka-Kyotera'!D88+'[2]Avg Week Kyotera-Masaka'!D88</f>
        <v>0</v>
      </c>
      <c r="E88" s="14">
        <f>'[2]Avg Week Masaka-Kyotera'!E88+'[2]Avg Week Kyotera-Masaka'!E88</f>
        <v>0</v>
      </c>
      <c r="F88" s="14">
        <f>'[2]Avg Week Masaka-Kyotera'!F88+'[2]Avg Week Kyotera-Masaka'!F88</f>
        <v>0.5</v>
      </c>
      <c r="G88" s="14">
        <f>'[2]Avg Week Masaka-Kyotera'!G88+'[2]Avg Week Kyotera-Masaka'!G88</f>
        <v>0</v>
      </c>
      <c r="H88" s="14">
        <f>'[2]Avg Week Masaka-Kyotera'!H88+'[2]Avg Week Kyotera-Masaka'!H88</f>
        <v>0</v>
      </c>
      <c r="I88" s="14">
        <f>'[2]Avg Week Masaka-Kyotera'!I88+'[2]Avg Week Kyotera-Masaka'!I88</f>
        <v>0.5</v>
      </c>
      <c r="J88" s="14">
        <f>'[2]Avg Week Masaka-Kyotera'!J88+'[2]Avg Week Kyotera-Masaka'!J88</f>
        <v>1</v>
      </c>
      <c r="K88" s="14">
        <f>'[2]Avg Week Masaka-Kyotera'!K88+'[2]Avg Week Kyotera-Masaka'!K88</f>
        <v>0</v>
      </c>
      <c r="L88" s="14">
        <f>'[2]Avg Week Masaka-Kyotera'!L88+'[2]Avg Week Kyotera-Masaka'!L88</f>
        <v>0.5</v>
      </c>
      <c r="M88" s="14">
        <f>'[2]Avg Week Masaka-Kyotera'!M88+'[2]Avg Week Kyotera-Masaka'!M88</f>
        <v>1.5</v>
      </c>
      <c r="N88" s="14">
        <f>'[2]Avg Week Masaka-Kyotera'!N88+'[2]Avg Week Kyotera-Masaka'!N88</f>
        <v>0</v>
      </c>
      <c r="O88" s="15">
        <f t="shared" si="35"/>
        <v>3.5</v>
      </c>
      <c r="P88" s="15">
        <f t="shared" si="36"/>
        <v>5</v>
      </c>
      <c r="R88" s="2"/>
      <c r="T88"/>
    </row>
    <row r="89" spans="2:20" ht="23.1" customHeight="1" x14ac:dyDescent="0.25">
      <c r="B89" s="13" t="s">
        <v>143</v>
      </c>
      <c r="C89" s="14">
        <f>'[2]Avg Week Masaka-Kyotera'!C89+'[2]Avg Week Kyotera-Masaka'!C89</f>
        <v>3</v>
      </c>
      <c r="D89" s="14">
        <f>'[2]Avg Week Masaka-Kyotera'!D89+'[2]Avg Week Kyotera-Masaka'!D89</f>
        <v>0.5</v>
      </c>
      <c r="E89" s="14">
        <f>'[2]Avg Week Masaka-Kyotera'!E89+'[2]Avg Week Kyotera-Masaka'!E89</f>
        <v>0.5</v>
      </c>
      <c r="F89" s="14">
        <f>'[2]Avg Week Masaka-Kyotera'!F89+'[2]Avg Week Kyotera-Masaka'!F89</f>
        <v>1</v>
      </c>
      <c r="G89" s="14">
        <f>'[2]Avg Week Masaka-Kyotera'!G89+'[2]Avg Week Kyotera-Masaka'!G89</f>
        <v>0</v>
      </c>
      <c r="H89" s="14">
        <f>'[2]Avg Week Masaka-Kyotera'!H89+'[2]Avg Week Kyotera-Masaka'!H89</f>
        <v>1.5</v>
      </c>
      <c r="I89" s="14">
        <f>'[2]Avg Week Masaka-Kyotera'!I89+'[2]Avg Week Kyotera-Masaka'!I89</f>
        <v>0</v>
      </c>
      <c r="J89" s="14">
        <f>'[2]Avg Week Masaka-Kyotera'!J89+'[2]Avg Week Kyotera-Masaka'!J89</f>
        <v>2.5</v>
      </c>
      <c r="K89" s="14">
        <f>'[2]Avg Week Masaka-Kyotera'!K89+'[2]Avg Week Kyotera-Masaka'!K89</f>
        <v>0</v>
      </c>
      <c r="L89" s="14">
        <f>'[2]Avg Week Masaka-Kyotera'!L89+'[2]Avg Week Kyotera-Masaka'!L89</f>
        <v>1.5</v>
      </c>
      <c r="M89" s="14">
        <f>'[2]Avg Week Masaka-Kyotera'!M89+'[2]Avg Week Kyotera-Masaka'!M89</f>
        <v>3</v>
      </c>
      <c r="N89" s="14">
        <f>'[2]Avg Week Masaka-Kyotera'!N89+'[2]Avg Week Kyotera-Masaka'!N89</f>
        <v>0</v>
      </c>
      <c r="O89" s="15">
        <f t="shared" si="35"/>
        <v>10.5</v>
      </c>
      <c r="P89" s="15">
        <f t="shared" si="36"/>
        <v>13.5</v>
      </c>
      <c r="R89" s="2"/>
      <c r="T89"/>
    </row>
    <row r="90" spans="2:20" ht="23.1" customHeight="1" x14ac:dyDescent="0.25">
      <c r="B90" s="20" t="s">
        <v>144</v>
      </c>
      <c r="C90" s="14">
        <f>'[2]Avg Week Masaka-Kyotera'!C90+'[2]Avg Week Kyotera-Masaka'!C90</f>
        <v>2.5</v>
      </c>
      <c r="D90" s="14">
        <f>'[2]Avg Week Masaka-Kyotera'!D90+'[2]Avg Week Kyotera-Masaka'!D90</f>
        <v>0</v>
      </c>
      <c r="E90" s="14">
        <f>'[2]Avg Week Masaka-Kyotera'!E90+'[2]Avg Week Kyotera-Masaka'!E90</f>
        <v>1</v>
      </c>
      <c r="F90" s="14">
        <f>'[2]Avg Week Masaka-Kyotera'!F90+'[2]Avg Week Kyotera-Masaka'!F90</f>
        <v>1</v>
      </c>
      <c r="G90" s="14">
        <f>'[2]Avg Week Masaka-Kyotera'!G90+'[2]Avg Week Kyotera-Masaka'!G90</f>
        <v>0.5</v>
      </c>
      <c r="H90" s="14">
        <f>'[2]Avg Week Masaka-Kyotera'!H90+'[2]Avg Week Kyotera-Masaka'!H90</f>
        <v>0.5</v>
      </c>
      <c r="I90" s="14">
        <f>'[2]Avg Week Masaka-Kyotera'!I90+'[2]Avg Week Kyotera-Masaka'!I90</f>
        <v>1</v>
      </c>
      <c r="J90" s="14">
        <f>'[2]Avg Week Masaka-Kyotera'!J90+'[2]Avg Week Kyotera-Masaka'!J90</f>
        <v>2.5</v>
      </c>
      <c r="K90" s="14">
        <f>'[2]Avg Week Masaka-Kyotera'!K90+'[2]Avg Week Kyotera-Masaka'!K90</f>
        <v>0</v>
      </c>
      <c r="L90" s="14">
        <f>'[2]Avg Week Masaka-Kyotera'!L90+'[2]Avg Week Kyotera-Masaka'!L90</f>
        <v>0</v>
      </c>
      <c r="M90" s="14">
        <f>'[2]Avg Week Masaka-Kyotera'!M90+'[2]Avg Week Kyotera-Masaka'!M90</f>
        <v>2.5</v>
      </c>
      <c r="N90" s="14">
        <f>'[2]Avg Week Masaka-Kyotera'!N90+'[2]Avg Week Kyotera-Masaka'!N90</f>
        <v>0</v>
      </c>
      <c r="O90" s="15">
        <f t="shared" si="35"/>
        <v>9</v>
      </c>
      <c r="P90" s="15">
        <f t="shared" si="36"/>
        <v>11.5</v>
      </c>
      <c r="R90" s="2"/>
      <c r="T90"/>
    </row>
    <row r="91" spans="2:20" ht="23.1" customHeight="1" x14ac:dyDescent="0.25">
      <c r="B91" s="13" t="s">
        <v>145</v>
      </c>
      <c r="C91" s="14">
        <f>'[2]Avg Week Masaka-Kyotera'!C91+'[2]Avg Week Kyotera-Masaka'!C91</f>
        <v>2.5</v>
      </c>
      <c r="D91" s="14">
        <f>'[2]Avg Week Masaka-Kyotera'!D91+'[2]Avg Week Kyotera-Masaka'!D91</f>
        <v>0.5</v>
      </c>
      <c r="E91" s="14">
        <f>'[2]Avg Week Masaka-Kyotera'!E91+'[2]Avg Week Kyotera-Masaka'!E91</f>
        <v>0</v>
      </c>
      <c r="F91" s="14">
        <f>'[2]Avg Week Masaka-Kyotera'!F91+'[2]Avg Week Kyotera-Masaka'!F91</f>
        <v>0</v>
      </c>
      <c r="G91" s="14">
        <f>'[2]Avg Week Masaka-Kyotera'!G91+'[2]Avg Week Kyotera-Masaka'!G91</f>
        <v>0</v>
      </c>
      <c r="H91" s="14">
        <f>'[2]Avg Week Masaka-Kyotera'!H91+'[2]Avg Week Kyotera-Masaka'!H91</f>
        <v>0</v>
      </c>
      <c r="I91" s="14">
        <f>'[2]Avg Week Masaka-Kyotera'!I91+'[2]Avg Week Kyotera-Masaka'!I91</f>
        <v>0</v>
      </c>
      <c r="J91" s="14">
        <f>'[2]Avg Week Masaka-Kyotera'!J91+'[2]Avg Week Kyotera-Masaka'!J91</f>
        <v>3.5</v>
      </c>
      <c r="K91" s="14">
        <f>'[2]Avg Week Masaka-Kyotera'!K91+'[2]Avg Week Kyotera-Masaka'!K91</f>
        <v>0.5</v>
      </c>
      <c r="L91" s="14">
        <f>'[2]Avg Week Masaka-Kyotera'!L91+'[2]Avg Week Kyotera-Masaka'!L91</f>
        <v>0</v>
      </c>
      <c r="M91" s="14">
        <f>'[2]Avg Week Masaka-Kyotera'!M91+'[2]Avg Week Kyotera-Masaka'!M91</f>
        <v>4</v>
      </c>
      <c r="N91" s="14">
        <f>'[2]Avg Week Masaka-Kyotera'!N91+'[2]Avg Week Kyotera-Masaka'!N91</f>
        <v>0</v>
      </c>
      <c r="O91" s="15">
        <f t="shared" si="35"/>
        <v>7</v>
      </c>
      <c r="P91" s="15">
        <f t="shared" si="36"/>
        <v>11</v>
      </c>
      <c r="R91" s="2"/>
      <c r="T91"/>
    </row>
    <row r="92" spans="2:20" ht="23.1" customHeight="1" x14ac:dyDescent="0.25">
      <c r="B92" s="33" t="s">
        <v>146</v>
      </c>
      <c r="C92" s="14">
        <f>'[2]Avg Week Masaka-Kyotera'!C92+'[2]Avg Week Kyotera-Masaka'!C92</f>
        <v>4</v>
      </c>
      <c r="D92" s="14">
        <f>'[2]Avg Week Masaka-Kyotera'!D92+'[2]Avg Week Kyotera-Masaka'!D92</f>
        <v>0</v>
      </c>
      <c r="E92" s="14">
        <f>'[2]Avg Week Masaka-Kyotera'!E92+'[2]Avg Week Kyotera-Masaka'!E92</f>
        <v>0</v>
      </c>
      <c r="F92" s="14">
        <f>'[2]Avg Week Masaka-Kyotera'!F92+'[2]Avg Week Kyotera-Masaka'!F92</f>
        <v>0</v>
      </c>
      <c r="G92" s="14">
        <f>'[2]Avg Week Masaka-Kyotera'!G92+'[2]Avg Week Kyotera-Masaka'!G92</f>
        <v>0</v>
      </c>
      <c r="H92" s="14">
        <f>'[2]Avg Week Masaka-Kyotera'!H92+'[2]Avg Week Kyotera-Masaka'!H92</f>
        <v>0</v>
      </c>
      <c r="I92" s="14">
        <f>'[2]Avg Week Masaka-Kyotera'!I92+'[2]Avg Week Kyotera-Masaka'!I92</f>
        <v>0.5</v>
      </c>
      <c r="J92" s="14">
        <f>'[2]Avg Week Masaka-Kyotera'!J92+'[2]Avg Week Kyotera-Masaka'!J92</f>
        <v>2</v>
      </c>
      <c r="K92" s="14">
        <f>'[2]Avg Week Masaka-Kyotera'!K92+'[2]Avg Week Kyotera-Masaka'!K92</f>
        <v>1</v>
      </c>
      <c r="L92" s="14">
        <f>'[2]Avg Week Masaka-Kyotera'!L92+'[2]Avg Week Kyotera-Masaka'!L92</f>
        <v>1</v>
      </c>
      <c r="M92" s="14">
        <f>'[2]Avg Week Masaka-Kyotera'!M92+'[2]Avg Week Kyotera-Masaka'!M92</f>
        <v>5.5</v>
      </c>
      <c r="N92" s="14">
        <f>'[2]Avg Week Masaka-Kyotera'!N92+'[2]Avg Week Kyotera-Masaka'!N92</f>
        <v>0</v>
      </c>
      <c r="O92" s="15">
        <f t="shared" si="35"/>
        <v>8.5</v>
      </c>
      <c r="P92" s="15">
        <f t="shared" si="36"/>
        <v>14</v>
      </c>
      <c r="R92" s="2"/>
      <c r="T92"/>
    </row>
    <row r="93" spans="2:20" ht="23.1" customHeight="1" x14ac:dyDescent="0.25">
      <c r="B93" s="13" t="s">
        <v>147</v>
      </c>
      <c r="C93" s="14">
        <f>'[2]Avg Week Masaka-Kyotera'!C93+'[2]Avg Week Kyotera-Masaka'!C93</f>
        <v>1.5</v>
      </c>
      <c r="D93" s="14">
        <f>'[2]Avg Week Masaka-Kyotera'!D93+'[2]Avg Week Kyotera-Masaka'!D93</f>
        <v>0</v>
      </c>
      <c r="E93" s="14">
        <f>'[2]Avg Week Masaka-Kyotera'!E93+'[2]Avg Week Kyotera-Masaka'!E93</f>
        <v>0.5</v>
      </c>
      <c r="F93" s="14">
        <f>'[2]Avg Week Masaka-Kyotera'!F93+'[2]Avg Week Kyotera-Masaka'!F93</f>
        <v>0</v>
      </c>
      <c r="G93" s="14">
        <f>'[2]Avg Week Masaka-Kyotera'!G93+'[2]Avg Week Kyotera-Masaka'!G93</f>
        <v>0</v>
      </c>
      <c r="H93" s="14">
        <f>'[2]Avg Week Masaka-Kyotera'!H93+'[2]Avg Week Kyotera-Masaka'!H93</f>
        <v>0.5</v>
      </c>
      <c r="I93" s="14">
        <f>'[2]Avg Week Masaka-Kyotera'!I93+'[2]Avg Week Kyotera-Masaka'!I93</f>
        <v>1.5</v>
      </c>
      <c r="J93" s="14">
        <f>'[2]Avg Week Masaka-Kyotera'!J93+'[2]Avg Week Kyotera-Masaka'!J93</f>
        <v>2</v>
      </c>
      <c r="K93" s="14">
        <f>'[2]Avg Week Masaka-Kyotera'!K93+'[2]Avg Week Kyotera-Masaka'!K93</f>
        <v>1</v>
      </c>
      <c r="L93" s="14">
        <f>'[2]Avg Week Masaka-Kyotera'!L93+'[2]Avg Week Kyotera-Masaka'!L93</f>
        <v>0</v>
      </c>
      <c r="M93" s="14">
        <f>'[2]Avg Week Masaka-Kyotera'!M93+'[2]Avg Week Kyotera-Masaka'!M93</f>
        <v>3.5</v>
      </c>
      <c r="N93" s="14">
        <f>'[2]Avg Week Masaka-Kyotera'!N93+'[2]Avg Week Kyotera-Masaka'!N93</f>
        <v>0</v>
      </c>
      <c r="O93" s="15">
        <f t="shared" si="35"/>
        <v>7</v>
      </c>
      <c r="P93" s="15">
        <f t="shared" si="36"/>
        <v>10.5</v>
      </c>
      <c r="R93" s="2"/>
      <c r="T93"/>
    </row>
    <row r="94" spans="2:20" ht="23.1" customHeight="1" x14ac:dyDescent="0.25">
      <c r="B94" s="20" t="s">
        <v>148</v>
      </c>
      <c r="C94" s="14">
        <f>'[2]Avg Week Masaka-Kyotera'!C94+'[2]Avg Week Kyotera-Masaka'!C94</f>
        <v>1.5</v>
      </c>
      <c r="D94" s="14">
        <f>'[2]Avg Week Masaka-Kyotera'!D94+'[2]Avg Week Kyotera-Masaka'!D94</f>
        <v>0</v>
      </c>
      <c r="E94" s="14">
        <f>'[2]Avg Week Masaka-Kyotera'!E94+'[2]Avg Week Kyotera-Masaka'!E94</f>
        <v>0.5</v>
      </c>
      <c r="F94" s="14">
        <f>'[2]Avg Week Masaka-Kyotera'!F94+'[2]Avg Week Kyotera-Masaka'!F94</f>
        <v>0.5</v>
      </c>
      <c r="G94" s="14">
        <f>'[2]Avg Week Masaka-Kyotera'!G94+'[2]Avg Week Kyotera-Masaka'!G94</f>
        <v>0</v>
      </c>
      <c r="H94" s="14">
        <f>'[2]Avg Week Masaka-Kyotera'!H94+'[2]Avg Week Kyotera-Masaka'!H94</f>
        <v>0</v>
      </c>
      <c r="I94" s="14">
        <f>'[2]Avg Week Masaka-Kyotera'!I94+'[2]Avg Week Kyotera-Masaka'!I94</f>
        <v>1.5</v>
      </c>
      <c r="J94" s="14">
        <f>'[2]Avg Week Masaka-Kyotera'!J94+'[2]Avg Week Kyotera-Masaka'!J94</f>
        <v>1</v>
      </c>
      <c r="K94" s="14">
        <f>'[2]Avg Week Masaka-Kyotera'!K94+'[2]Avg Week Kyotera-Masaka'!K94</f>
        <v>0</v>
      </c>
      <c r="L94" s="14">
        <f>'[2]Avg Week Masaka-Kyotera'!L94+'[2]Avg Week Kyotera-Masaka'!L94</f>
        <v>0</v>
      </c>
      <c r="M94" s="14">
        <f>'[2]Avg Week Masaka-Kyotera'!M94+'[2]Avg Week Kyotera-Masaka'!M94</f>
        <v>2.5</v>
      </c>
      <c r="N94" s="14">
        <f>'[2]Avg Week Masaka-Kyotera'!N94+'[2]Avg Week Kyotera-Masaka'!N94</f>
        <v>0</v>
      </c>
      <c r="O94" s="15">
        <f t="shared" si="35"/>
        <v>5</v>
      </c>
      <c r="P94" s="15">
        <f t="shared" si="36"/>
        <v>7.5</v>
      </c>
      <c r="R94" s="2"/>
      <c r="T94"/>
    </row>
    <row r="95" spans="2:20" ht="23.1" customHeight="1" x14ac:dyDescent="0.25">
      <c r="B95" s="13" t="s">
        <v>149</v>
      </c>
      <c r="C95" s="14">
        <f>'[2]Avg Week Masaka-Kyotera'!C95+'[2]Avg Week Kyotera-Masaka'!C95</f>
        <v>2</v>
      </c>
      <c r="D95" s="14">
        <f>'[2]Avg Week Masaka-Kyotera'!D95+'[2]Avg Week Kyotera-Masaka'!D95</f>
        <v>0</v>
      </c>
      <c r="E95" s="14">
        <f>'[2]Avg Week Masaka-Kyotera'!E95+'[2]Avg Week Kyotera-Masaka'!E95</f>
        <v>0.5</v>
      </c>
      <c r="F95" s="14">
        <f>'[2]Avg Week Masaka-Kyotera'!F95+'[2]Avg Week Kyotera-Masaka'!F95</f>
        <v>0</v>
      </c>
      <c r="G95" s="14">
        <f>'[2]Avg Week Masaka-Kyotera'!G95+'[2]Avg Week Kyotera-Masaka'!G95</f>
        <v>1</v>
      </c>
      <c r="H95" s="14">
        <f>'[2]Avg Week Masaka-Kyotera'!H95+'[2]Avg Week Kyotera-Masaka'!H95</f>
        <v>0</v>
      </c>
      <c r="I95" s="14">
        <f>'[2]Avg Week Masaka-Kyotera'!I95+'[2]Avg Week Kyotera-Masaka'!I95</f>
        <v>0</v>
      </c>
      <c r="J95" s="14">
        <f>'[2]Avg Week Masaka-Kyotera'!J95+'[2]Avg Week Kyotera-Masaka'!J95</f>
        <v>2.5</v>
      </c>
      <c r="K95" s="14">
        <f>'[2]Avg Week Masaka-Kyotera'!K95+'[2]Avg Week Kyotera-Masaka'!K95</f>
        <v>0.5</v>
      </c>
      <c r="L95" s="14">
        <f>'[2]Avg Week Masaka-Kyotera'!L95+'[2]Avg Week Kyotera-Masaka'!L95</f>
        <v>0.5</v>
      </c>
      <c r="M95" s="14">
        <f>'[2]Avg Week Masaka-Kyotera'!M95+'[2]Avg Week Kyotera-Masaka'!M95</f>
        <v>3</v>
      </c>
      <c r="N95" s="14">
        <f>'[2]Avg Week Masaka-Kyotera'!N95+'[2]Avg Week Kyotera-Masaka'!N95</f>
        <v>0</v>
      </c>
      <c r="O95" s="15">
        <f t="shared" si="35"/>
        <v>7</v>
      </c>
      <c r="P95" s="15">
        <f t="shared" si="36"/>
        <v>10</v>
      </c>
      <c r="R95" s="2"/>
      <c r="T95"/>
    </row>
    <row r="96" spans="2:20" ht="23.1" customHeight="1" x14ac:dyDescent="0.25">
      <c r="B96" s="33" t="s">
        <v>150</v>
      </c>
      <c r="C96" s="14">
        <f>'[2]Avg Week Masaka-Kyotera'!C96+'[2]Avg Week Kyotera-Masaka'!C96</f>
        <v>1</v>
      </c>
      <c r="D96" s="14">
        <f>'[2]Avg Week Masaka-Kyotera'!D96+'[2]Avg Week Kyotera-Masaka'!D96</f>
        <v>0</v>
      </c>
      <c r="E96" s="14">
        <f>'[2]Avg Week Masaka-Kyotera'!E96+'[2]Avg Week Kyotera-Masaka'!E96</f>
        <v>0</v>
      </c>
      <c r="F96" s="14">
        <f>'[2]Avg Week Masaka-Kyotera'!F96+'[2]Avg Week Kyotera-Masaka'!F96</f>
        <v>0.5</v>
      </c>
      <c r="G96" s="14">
        <f>'[2]Avg Week Masaka-Kyotera'!G96+'[2]Avg Week Kyotera-Masaka'!G96</f>
        <v>0</v>
      </c>
      <c r="H96" s="14">
        <f>'[2]Avg Week Masaka-Kyotera'!H96+'[2]Avg Week Kyotera-Masaka'!H96</f>
        <v>0</v>
      </c>
      <c r="I96" s="14">
        <f>'[2]Avg Week Masaka-Kyotera'!I96+'[2]Avg Week Kyotera-Masaka'!I96</f>
        <v>0.5</v>
      </c>
      <c r="J96" s="14">
        <f>'[2]Avg Week Masaka-Kyotera'!J96+'[2]Avg Week Kyotera-Masaka'!J96</f>
        <v>4.5</v>
      </c>
      <c r="K96" s="14">
        <f>'[2]Avg Week Masaka-Kyotera'!K96+'[2]Avg Week Kyotera-Masaka'!K96</f>
        <v>0</v>
      </c>
      <c r="L96" s="14">
        <f>'[2]Avg Week Masaka-Kyotera'!L96+'[2]Avg Week Kyotera-Masaka'!L96</f>
        <v>0</v>
      </c>
      <c r="M96" s="14">
        <f>'[2]Avg Week Masaka-Kyotera'!M96+'[2]Avg Week Kyotera-Masaka'!M96</f>
        <v>2</v>
      </c>
      <c r="N96" s="14">
        <f>'[2]Avg Week Masaka-Kyotera'!N96+'[2]Avg Week Kyotera-Masaka'!N96</f>
        <v>0</v>
      </c>
      <c r="O96" s="15">
        <f t="shared" si="35"/>
        <v>6.5</v>
      </c>
      <c r="P96" s="15">
        <f t="shared" si="36"/>
        <v>8.5</v>
      </c>
      <c r="R96" s="2"/>
      <c r="T96"/>
    </row>
    <row r="97" spans="2:20" ht="23.1" customHeight="1" x14ac:dyDescent="0.25">
      <c r="B97" s="13" t="s">
        <v>151</v>
      </c>
      <c r="C97" s="14">
        <f>'[2]Avg Week Masaka-Kyotera'!C97+'[2]Avg Week Kyotera-Masaka'!C97</f>
        <v>0.5</v>
      </c>
      <c r="D97" s="14">
        <f>'[2]Avg Week Masaka-Kyotera'!D97+'[2]Avg Week Kyotera-Masaka'!D97</f>
        <v>0</v>
      </c>
      <c r="E97" s="14">
        <f>'[2]Avg Week Masaka-Kyotera'!E97+'[2]Avg Week Kyotera-Masaka'!E97</f>
        <v>0</v>
      </c>
      <c r="F97" s="14">
        <f>'[2]Avg Week Masaka-Kyotera'!F97+'[2]Avg Week Kyotera-Masaka'!F97</f>
        <v>2</v>
      </c>
      <c r="G97" s="14">
        <f>'[2]Avg Week Masaka-Kyotera'!G97+'[2]Avg Week Kyotera-Masaka'!G97</f>
        <v>0.5</v>
      </c>
      <c r="H97" s="14">
        <f>'[2]Avg Week Masaka-Kyotera'!H97+'[2]Avg Week Kyotera-Masaka'!H97</f>
        <v>0</v>
      </c>
      <c r="I97" s="14">
        <f>'[2]Avg Week Masaka-Kyotera'!I97+'[2]Avg Week Kyotera-Masaka'!I97</f>
        <v>0</v>
      </c>
      <c r="J97" s="14">
        <f>'[2]Avg Week Masaka-Kyotera'!J97+'[2]Avg Week Kyotera-Masaka'!J97</f>
        <v>3</v>
      </c>
      <c r="K97" s="14">
        <f>'[2]Avg Week Masaka-Kyotera'!K97+'[2]Avg Week Kyotera-Masaka'!K97</f>
        <v>0</v>
      </c>
      <c r="L97" s="14">
        <f>'[2]Avg Week Masaka-Kyotera'!L97+'[2]Avg Week Kyotera-Masaka'!L97</f>
        <v>0.5</v>
      </c>
      <c r="M97" s="14">
        <f>'[2]Avg Week Masaka-Kyotera'!M97+'[2]Avg Week Kyotera-Masaka'!M97</f>
        <v>1.5</v>
      </c>
      <c r="N97" s="14">
        <f>'[2]Avg Week Masaka-Kyotera'!N97+'[2]Avg Week Kyotera-Masaka'!N97</f>
        <v>0</v>
      </c>
      <c r="O97" s="15">
        <f t="shared" si="35"/>
        <v>6.5</v>
      </c>
      <c r="P97" s="15">
        <f t="shared" si="36"/>
        <v>8</v>
      </c>
      <c r="R97" s="2"/>
      <c r="T97"/>
    </row>
    <row r="98" spans="2:20" ht="23.1" customHeight="1" x14ac:dyDescent="0.25">
      <c r="B98" s="20" t="s">
        <v>152</v>
      </c>
      <c r="C98" s="14">
        <f>'[2]Avg Week Masaka-Kyotera'!C98+'[2]Avg Week Kyotera-Masaka'!C98</f>
        <v>3.5</v>
      </c>
      <c r="D98" s="14">
        <f>'[2]Avg Week Masaka-Kyotera'!D98+'[2]Avg Week Kyotera-Masaka'!D98</f>
        <v>2</v>
      </c>
      <c r="E98" s="14">
        <f>'[2]Avg Week Masaka-Kyotera'!E98+'[2]Avg Week Kyotera-Masaka'!E98</f>
        <v>0</v>
      </c>
      <c r="F98" s="14">
        <f>'[2]Avg Week Masaka-Kyotera'!F98+'[2]Avg Week Kyotera-Masaka'!F98</f>
        <v>1.5</v>
      </c>
      <c r="G98" s="14">
        <f>'[2]Avg Week Masaka-Kyotera'!G98+'[2]Avg Week Kyotera-Masaka'!G98</f>
        <v>0</v>
      </c>
      <c r="H98" s="14">
        <f>'[2]Avg Week Masaka-Kyotera'!H98+'[2]Avg Week Kyotera-Masaka'!H98</f>
        <v>0</v>
      </c>
      <c r="I98" s="14">
        <f>'[2]Avg Week Masaka-Kyotera'!I98+'[2]Avg Week Kyotera-Masaka'!I98</f>
        <v>0</v>
      </c>
      <c r="J98" s="14">
        <f>'[2]Avg Week Masaka-Kyotera'!J98+'[2]Avg Week Kyotera-Masaka'!J98</f>
        <v>3.5</v>
      </c>
      <c r="K98" s="14">
        <f>'[2]Avg Week Masaka-Kyotera'!K98+'[2]Avg Week Kyotera-Masaka'!K98</f>
        <v>0.5</v>
      </c>
      <c r="L98" s="14">
        <f>'[2]Avg Week Masaka-Kyotera'!L98+'[2]Avg Week Kyotera-Masaka'!L98</f>
        <v>0</v>
      </c>
      <c r="M98" s="14">
        <f>'[2]Avg Week Masaka-Kyotera'!M98+'[2]Avg Week Kyotera-Masaka'!M98</f>
        <v>1</v>
      </c>
      <c r="N98" s="14">
        <f>'[2]Avg Week Masaka-Kyotera'!N98+'[2]Avg Week Kyotera-Masaka'!N98</f>
        <v>0</v>
      </c>
      <c r="O98" s="15">
        <f t="shared" si="35"/>
        <v>11</v>
      </c>
      <c r="P98" s="15">
        <f t="shared" si="36"/>
        <v>12</v>
      </c>
      <c r="R98" s="2"/>
      <c r="T98"/>
    </row>
    <row r="99" spans="2:20" ht="23.1" customHeight="1" x14ac:dyDescent="0.25">
      <c r="B99" s="13" t="s">
        <v>153</v>
      </c>
      <c r="C99" s="14">
        <f>'[2]Avg Week Masaka-Kyotera'!C99+'[2]Avg Week Kyotera-Masaka'!C99</f>
        <v>0.5</v>
      </c>
      <c r="D99" s="14">
        <f>'[2]Avg Week Masaka-Kyotera'!D99+'[2]Avg Week Kyotera-Masaka'!D99</f>
        <v>0</v>
      </c>
      <c r="E99" s="14">
        <f>'[2]Avg Week Masaka-Kyotera'!E99+'[2]Avg Week Kyotera-Masaka'!E99</f>
        <v>0.5</v>
      </c>
      <c r="F99" s="14">
        <f>'[2]Avg Week Masaka-Kyotera'!F99+'[2]Avg Week Kyotera-Masaka'!F99</f>
        <v>1.5</v>
      </c>
      <c r="G99" s="14">
        <f>'[2]Avg Week Masaka-Kyotera'!G99+'[2]Avg Week Kyotera-Masaka'!G99</f>
        <v>0.5</v>
      </c>
      <c r="H99" s="14">
        <f>'[2]Avg Week Masaka-Kyotera'!H99+'[2]Avg Week Kyotera-Masaka'!H99</f>
        <v>0</v>
      </c>
      <c r="I99" s="14">
        <f>'[2]Avg Week Masaka-Kyotera'!I99+'[2]Avg Week Kyotera-Masaka'!I99</f>
        <v>0.5</v>
      </c>
      <c r="J99" s="14">
        <f>'[2]Avg Week Masaka-Kyotera'!J99+'[2]Avg Week Kyotera-Masaka'!J99</f>
        <v>1</v>
      </c>
      <c r="K99" s="14">
        <f>'[2]Avg Week Masaka-Kyotera'!K99+'[2]Avg Week Kyotera-Masaka'!K99</f>
        <v>1</v>
      </c>
      <c r="L99" s="14">
        <f>'[2]Avg Week Masaka-Kyotera'!L99+'[2]Avg Week Kyotera-Masaka'!L99</f>
        <v>0</v>
      </c>
      <c r="M99" s="14">
        <f>'[2]Avg Week Masaka-Kyotera'!M99+'[2]Avg Week Kyotera-Masaka'!M99</f>
        <v>3</v>
      </c>
      <c r="N99" s="14">
        <f>'[2]Avg Week Masaka-Kyotera'!N99+'[2]Avg Week Kyotera-Masaka'!N99</f>
        <v>0</v>
      </c>
      <c r="O99" s="15">
        <f t="shared" si="35"/>
        <v>5.5</v>
      </c>
      <c r="P99" s="15">
        <f t="shared" si="36"/>
        <v>8.5</v>
      </c>
      <c r="R99" s="2"/>
      <c r="T99"/>
    </row>
    <row r="100" spans="2:20" ht="23.1" customHeight="1" x14ac:dyDescent="0.25">
      <c r="B100" s="33" t="s">
        <v>154</v>
      </c>
      <c r="C100" s="14">
        <f>'[2]Avg Week Masaka-Kyotera'!C100+'[2]Avg Week Kyotera-Masaka'!C100</f>
        <v>1.5</v>
      </c>
      <c r="D100" s="14">
        <f>'[2]Avg Week Masaka-Kyotera'!D100+'[2]Avg Week Kyotera-Masaka'!D100</f>
        <v>0</v>
      </c>
      <c r="E100" s="14">
        <f>'[2]Avg Week Masaka-Kyotera'!E100+'[2]Avg Week Kyotera-Masaka'!E100</f>
        <v>0.5</v>
      </c>
      <c r="F100" s="14">
        <f>'[2]Avg Week Masaka-Kyotera'!F100+'[2]Avg Week Kyotera-Masaka'!F100</f>
        <v>2.5</v>
      </c>
      <c r="G100" s="14">
        <f>'[2]Avg Week Masaka-Kyotera'!G100+'[2]Avg Week Kyotera-Masaka'!G100</f>
        <v>1</v>
      </c>
      <c r="H100" s="14">
        <f>'[2]Avg Week Masaka-Kyotera'!H100+'[2]Avg Week Kyotera-Masaka'!H100</f>
        <v>0</v>
      </c>
      <c r="I100" s="14">
        <f>'[2]Avg Week Masaka-Kyotera'!I100+'[2]Avg Week Kyotera-Masaka'!I100</f>
        <v>1</v>
      </c>
      <c r="J100" s="14">
        <f>'[2]Avg Week Masaka-Kyotera'!J100+'[2]Avg Week Kyotera-Masaka'!J100</f>
        <v>3</v>
      </c>
      <c r="K100" s="14">
        <f>'[2]Avg Week Masaka-Kyotera'!K100+'[2]Avg Week Kyotera-Masaka'!K100</f>
        <v>0</v>
      </c>
      <c r="L100" s="14">
        <f>'[2]Avg Week Masaka-Kyotera'!L100+'[2]Avg Week Kyotera-Masaka'!L100</f>
        <v>1</v>
      </c>
      <c r="M100" s="14">
        <f>'[2]Avg Week Masaka-Kyotera'!M100+'[2]Avg Week Kyotera-Masaka'!M100</f>
        <v>3.5</v>
      </c>
      <c r="N100" s="14">
        <f>'[2]Avg Week Masaka-Kyotera'!N100+'[2]Avg Week Kyotera-Masaka'!N100</f>
        <v>0</v>
      </c>
      <c r="O100" s="15">
        <f t="shared" si="35"/>
        <v>10.5</v>
      </c>
      <c r="P100" s="15">
        <f t="shared" si="36"/>
        <v>14</v>
      </c>
      <c r="R100" s="2"/>
      <c r="T100"/>
    </row>
    <row r="101" spans="2:20" ht="23.1" customHeight="1" x14ac:dyDescent="0.25">
      <c r="B101" s="13" t="s">
        <v>155</v>
      </c>
      <c r="C101" s="14">
        <f>'[2]Avg Week Masaka-Kyotera'!C101+'[2]Avg Week Kyotera-Masaka'!C101</f>
        <v>3</v>
      </c>
      <c r="D101" s="14">
        <f>'[2]Avg Week Masaka-Kyotera'!D101+'[2]Avg Week Kyotera-Masaka'!D101</f>
        <v>0</v>
      </c>
      <c r="E101" s="14">
        <f>'[2]Avg Week Masaka-Kyotera'!E101+'[2]Avg Week Kyotera-Masaka'!E101</f>
        <v>0</v>
      </c>
      <c r="F101" s="14">
        <f>'[2]Avg Week Masaka-Kyotera'!F101+'[2]Avg Week Kyotera-Masaka'!F101</f>
        <v>1.5</v>
      </c>
      <c r="G101" s="14">
        <f>'[2]Avg Week Masaka-Kyotera'!G101+'[2]Avg Week Kyotera-Masaka'!G101</f>
        <v>0</v>
      </c>
      <c r="H101" s="14">
        <f>'[2]Avg Week Masaka-Kyotera'!H101+'[2]Avg Week Kyotera-Masaka'!H101</f>
        <v>0</v>
      </c>
      <c r="I101" s="14">
        <f>'[2]Avg Week Masaka-Kyotera'!I101+'[2]Avg Week Kyotera-Masaka'!I101</f>
        <v>1.5</v>
      </c>
      <c r="J101" s="14">
        <f>'[2]Avg Week Masaka-Kyotera'!J101+'[2]Avg Week Kyotera-Masaka'!J101</f>
        <v>2</v>
      </c>
      <c r="K101" s="14">
        <f>'[2]Avg Week Masaka-Kyotera'!K101+'[2]Avg Week Kyotera-Masaka'!K101</f>
        <v>0</v>
      </c>
      <c r="L101" s="14">
        <f>'[2]Avg Week Masaka-Kyotera'!L101+'[2]Avg Week Kyotera-Masaka'!L101</f>
        <v>2</v>
      </c>
      <c r="M101" s="14">
        <f>'[2]Avg Week Masaka-Kyotera'!M101+'[2]Avg Week Kyotera-Masaka'!M101</f>
        <v>6</v>
      </c>
      <c r="N101" s="14">
        <f>'[2]Avg Week Masaka-Kyotera'!N101+'[2]Avg Week Kyotera-Masaka'!N101</f>
        <v>0</v>
      </c>
      <c r="O101" s="15">
        <f t="shared" si="35"/>
        <v>10</v>
      </c>
      <c r="P101" s="15">
        <f t="shared" si="36"/>
        <v>16</v>
      </c>
      <c r="R101" s="2"/>
      <c r="T101"/>
    </row>
    <row r="102" spans="2:20" ht="23.1" customHeight="1" x14ac:dyDescent="0.25">
      <c r="B102" s="20" t="s">
        <v>156</v>
      </c>
      <c r="C102" s="14">
        <f>'[2]Avg Week Masaka-Kyotera'!C102+'[2]Avg Week Kyotera-Masaka'!C102</f>
        <v>4.5</v>
      </c>
      <c r="D102" s="14">
        <f>'[2]Avg Week Masaka-Kyotera'!D102+'[2]Avg Week Kyotera-Masaka'!D102</f>
        <v>0</v>
      </c>
      <c r="E102" s="14">
        <f>'[2]Avg Week Masaka-Kyotera'!E102+'[2]Avg Week Kyotera-Masaka'!E102</f>
        <v>1</v>
      </c>
      <c r="F102" s="14">
        <f>'[2]Avg Week Masaka-Kyotera'!F102+'[2]Avg Week Kyotera-Masaka'!F102</f>
        <v>1.5</v>
      </c>
      <c r="G102" s="14">
        <f>'[2]Avg Week Masaka-Kyotera'!G102+'[2]Avg Week Kyotera-Masaka'!G102</f>
        <v>1</v>
      </c>
      <c r="H102" s="14">
        <f>'[2]Avg Week Masaka-Kyotera'!H102+'[2]Avg Week Kyotera-Masaka'!H102</f>
        <v>0</v>
      </c>
      <c r="I102" s="14">
        <f>'[2]Avg Week Masaka-Kyotera'!I102+'[2]Avg Week Kyotera-Masaka'!I102</f>
        <v>0.5</v>
      </c>
      <c r="J102" s="14">
        <f>'[2]Avg Week Masaka-Kyotera'!J102+'[2]Avg Week Kyotera-Masaka'!J102</f>
        <v>4</v>
      </c>
      <c r="K102" s="14">
        <f>'[2]Avg Week Masaka-Kyotera'!K102+'[2]Avg Week Kyotera-Masaka'!K102</f>
        <v>0</v>
      </c>
      <c r="L102" s="14">
        <f>'[2]Avg Week Masaka-Kyotera'!L102+'[2]Avg Week Kyotera-Masaka'!L102</f>
        <v>0.5</v>
      </c>
      <c r="M102" s="14">
        <f>'[2]Avg Week Masaka-Kyotera'!M102+'[2]Avg Week Kyotera-Masaka'!M102</f>
        <v>8</v>
      </c>
      <c r="N102" s="14">
        <f>'[2]Avg Week Masaka-Kyotera'!N102+'[2]Avg Week Kyotera-Masaka'!N102</f>
        <v>0</v>
      </c>
      <c r="O102" s="15">
        <f t="shared" si="35"/>
        <v>13</v>
      </c>
      <c r="P102" s="15">
        <f t="shared" si="36"/>
        <v>21</v>
      </c>
      <c r="R102" s="2"/>
      <c r="T102"/>
    </row>
    <row r="103" spans="2:20" ht="23.1" customHeight="1" x14ac:dyDescent="0.25">
      <c r="B103" s="13" t="s">
        <v>157</v>
      </c>
      <c r="C103" s="14">
        <f>'[2]Avg Week Masaka-Kyotera'!C103+'[2]Avg Week Kyotera-Masaka'!C103</f>
        <v>11</v>
      </c>
      <c r="D103" s="14">
        <f>'[2]Avg Week Masaka-Kyotera'!D103+'[2]Avg Week Kyotera-Masaka'!D103</f>
        <v>1</v>
      </c>
      <c r="E103" s="14">
        <f>'[2]Avg Week Masaka-Kyotera'!E103+'[2]Avg Week Kyotera-Masaka'!E103</f>
        <v>1</v>
      </c>
      <c r="F103" s="14">
        <f>'[2]Avg Week Masaka-Kyotera'!F103+'[2]Avg Week Kyotera-Masaka'!F103</f>
        <v>2</v>
      </c>
      <c r="G103" s="14">
        <f>'[2]Avg Week Masaka-Kyotera'!G103+'[2]Avg Week Kyotera-Masaka'!G103</f>
        <v>0</v>
      </c>
      <c r="H103" s="14">
        <f>'[2]Avg Week Masaka-Kyotera'!H103+'[2]Avg Week Kyotera-Masaka'!H103</f>
        <v>0</v>
      </c>
      <c r="I103" s="14">
        <f>'[2]Avg Week Masaka-Kyotera'!I103+'[2]Avg Week Kyotera-Masaka'!I103</f>
        <v>2</v>
      </c>
      <c r="J103" s="14">
        <f>'[2]Avg Week Masaka-Kyotera'!J103+'[2]Avg Week Kyotera-Masaka'!J103</f>
        <v>4</v>
      </c>
      <c r="K103" s="14">
        <f>'[2]Avg Week Masaka-Kyotera'!K103+'[2]Avg Week Kyotera-Masaka'!K103</f>
        <v>0</v>
      </c>
      <c r="L103" s="14">
        <f>'[2]Avg Week Masaka-Kyotera'!L103+'[2]Avg Week Kyotera-Masaka'!L103</f>
        <v>2</v>
      </c>
      <c r="M103" s="14">
        <f>'[2]Avg Week Masaka-Kyotera'!M103+'[2]Avg Week Kyotera-Masaka'!M103</f>
        <v>25.5</v>
      </c>
      <c r="N103" s="14">
        <f>'[2]Avg Week Masaka-Kyotera'!N103+'[2]Avg Week Kyotera-Masaka'!N103</f>
        <v>0</v>
      </c>
      <c r="O103" s="15">
        <f t="shared" si="35"/>
        <v>23</v>
      </c>
      <c r="P103" s="15">
        <f t="shared" si="36"/>
        <v>48.5</v>
      </c>
      <c r="R103" s="2"/>
      <c r="T103"/>
    </row>
    <row r="104" spans="2:20" ht="23.1" customHeight="1" x14ac:dyDescent="0.25">
      <c r="B104" s="33" t="s">
        <v>158</v>
      </c>
      <c r="C104" s="14">
        <f>'[2]Avg Week Masaka-Kyotera'!C104+'[2]Avg Week Kyotera-Masaka'!C104</f>
        <v>16</v>
      </c>
      <c r="D104" s="14">
        <f>'[2]Avg Week Masaka-Kyotera'!D104+'[2]Avg Week Kyotera-Masaka'!D104</f>
        <v>0.5</v>
      </c>
      <c r="E104" s="14">
        <f>'[2]Avg Week Masaka-Kyotera'!E104+'[2]Avg Week Kyotera-Masaka'!E104</f>
        <v>1.5</v>
      </c>
      <c r="F104" s="14">
        <f>'[2]Avg Week Masaka-Kyotera'!F104+'[2]Avg Week Kyotera-Masaka'!F104</f>
        <v>11.5</v>
      </c>
      <c r="G104" s="14">
        <f>'[2]Avg Week Masaka-Kyotera'!G104+'[2]Avg Week Kyotera-Masaka'!G104</f>
        <v>0.5</v>
      </c>
      <c r="H104" s="14">
        <f>'[2]Avg Week Masaka-Kyotera'!H104+'[2]Avg Week Kyotera-Masaka'!H104</f>
        <v>0</v>
      </c>
      <c r="I104" s="14">
        <f>'[2]Avg Week Masaka-Kyotera'!I104+'[2]Avg Week Kyotera-Masaka'!I104</f>
        <v>2.5</v>
      </c>
      <c r="J104" s="14">
        <f>'[2]Avg Week Masaka-Kyotera'!J104+'[2]Avg Week Kyotera-Masaka'!J104</f>
        <v>3</v>
      </c>
      <c r="K104" s="14">
        <f>'[2]Avg Week Masaka-Kyotera'!K104+'[2]Avg Week Kyotera-Masaka'!K104</f>
        <v>0.5</v>
      </c>
      <c r="L104" s="14">
        <f>'[2]Avg Week Masaka-Kyotera'!L104+'[2]Avg Week Kyotera-Masaka'!L104</f>
        <v>1</v>
      </c>
      <c r="M104" s="14">
        <f>'[2]Avg Week Masaka-Kyotera'!M104+'[2]Avg Week Kyotera-Masaka'!M104</f>
        <v>28</v>
      </c>
      <c r="N104" s="14">
        <f>'[2]Avg Week Masaka-Kyotera'!N104+'[2]Avg Week Kyotera-Masaka'!N104</f>
        <v>0</v>
      </c>
      <c r="O104" s="15">
        <f t="shared" si="35"/>
        <v>37</v>
      </c>
      <c r="P104" s="15">
        <f t="shared" si="36"/>
        <v>65</v>
      </c>
      <c r="R104" s="2"/>
      <c r="T104"/>
    </row>
    <row r="105" spans="2:20" ht="23.1" customHeight="1" x14ac:dyDescent="0.25">
      <c r="B105" s="13" t="s">
        <v>159</v>
      </c>
      <c r="C105" s="14">
        <f>'[2]Avg Week Masaka-Kyotera'!C105+'[2]Avg Week Kyotera-Masaka'!C105</f>
        <v>15.5</v>
      </c>
      <c r="D105" s="14">
        <f>'[2]Avg Week Masaka-Kyotera'!D105+'[2]Avg Week Kyotera-Masaka'!D105</f>
        <v>1</v>
      </c>
      <c r="E105" s="14">
        <f>'[2]Avg Week Masaka-Kyotera'!E105+'[2]Avg Week Kyotera-Masaka'!E105</f>
        <v>1</v>
      </c>
      <c r="F105" s="14">
        <f>'[2]Avg Week Masaka-Kyotera'!F105+'[2]Avg Week Kyotera-Masaka'!F105</f>
        <v>5.5</v>
      </c>
      <c r="G105" s="14">
        <f>'[2]Avg Week Masaka-Kyotera'!G105+'[2]Avg Week Kyotera-Masaka'!G105</f>
        <v>0.5</v>
      </c>
      <c r="H105" s="14">
        <f>'[2]Avg Week Masaka-Kyotera'!H105+'[2]Avg Week Kyotera-Masaka'!H105</f>
        <v>0.5</v>
      </c>
      <c r="I105" s="14">
        <f>'[2]Avg Week Masaka-Kyotera'!I105+'[2]Avg Week Kyotera-Masaka'!I105</f>
        <v>1</v>
      </c>
      <c r="J105" s="14">
        <f>'[2]Avg Week Masaka-Kyotera'!J105+'[2]Avg Week Kyotera-Masaka'!J105</f>
        <v>2.5</v>
      </c>
      <c r="K105" s="14">
        <f>'[2]Avg Week Masaka-Kyotera'!K105+'[2]Avg Week Kyotera-Masaka'!K105</f>
        <v>0</v>
      </c>
      <c r="L105" s="14">
        <f>'[2]Avg Week Masaka-Kyotera'!L105+'[2]Avg Week Kyotera-Masaka'!L105</f>
        <v>1.5</v>
      </c>
      <c r="M105" s="14">
        <f>'[2]Avg Week Masaka-Kyotera'!M105+'[2]Avg Week Kyotera-Masaka'!M105</f>
        <v>32.5</v>
      </c>
      <c r="N105" s="14">
        <f>'[2]Avg Week Masaka-Kyotera'!N105+'[2]Avg Week Kyotera-Masaka'!N105</f>
        <v>0</v>
      </c>
      <c r="O105" s="15">
        <f t="shared" si="35"/>
        <v>29</v>
      </c>
      <c r="P105" s="15">
        <f t="shared" si="36"/>
        <v>61.5</v>
      </c>
      <c r="R105" s="2"/>
      <c r="T105"/>
    </row>
    <row r="106" spans="2:20" ht="23.1" customHeight="1" x14ac:dyDescent="0.25">
      <c r="B106" s="34" t="s">
        <v>160</v>
      </c>
      <c r="C106" s="35">
        <f>SUM(C10:C105)</f>
        <v>1733.0000000000002</v>
      </c>
      <c r="D106" s="35">
        <f t="shared" ref="D106:P106" si="37">SUM(D10:D105)</f>
        <v>226.07142857142861</v>
      </c>
      <c r="E106" s="35">
        <f t="shared" si="37"/>
        <v>221.07142857142856</v>
      </c>
      <c r="F106" s="35">
        <f t="shared" si="37"/>
        <v>634.5</v>
      </c>
      <c r="G106" s="35">
        <f t="shared" si="37"/>
        <v>70.071428571428584</v>
      </c>
      <c r="H106" s="35">
        <f t="shared" si="37"/>
        <v>13.714285714285715</v>
      </c>
      <c r="I106" s="35">
        <f t="shared" si="37"/>
        <v>284.07142857142861</v>
      </c>
      <c r="J106" s="35">
        <f t="shared" si="37"/>
        <v>322.64285714285717</v>
      </c>
      <c r="K106" s="35">
        <f t="shared" si="37"/>
        <v>90.785714285714306</v>
      </c>
      <c r="L106" s="35">
        <f t="shared" si="37"/>
        <v>68.571428571428569</v>
      </c>
      <c r="M106" s="35">
        <f t="shared" si="37"/>
        <v>4641.5714285714284</v>
      </c>
      <c r="N106" s="35">
        <f t="shared" si="37"/>
        <v>0.5714285714285714</v>
      </c>
      <c r="O106" s="35">
        <f t="shared" si="37"/>
        <v>3665.0714285714294</v>
      </c>
      <c r="P106" s="35">
        <f t="shared" si="37"/>
        <v>8306.6428571428587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8">C106/$P$106</f>
        <v>0.20862820634088036</v>
      </c>
      <c r="D107" s="36">
        <f t="shared" si="38"/>
        <v>2.7215739554401382E-2</v>
      </c>
      <c r="E107" s="36">
        <f t="shared" si="38"/>
        <v>2.6613811665362481E-2</v>
      </c>
      <c r="F107" s="36">
        <f t="shared" si="38"/>
        <v>7.638464911903553E-2</v>
      </c>
      <c r="G107" s="36">
        <f t="shared" si="38"/>
        <v>8.4355894163879157E-3</v>
      </c>
      <c r="H107" s="36">
        <f t="shared" si="38"/>
        <v>1.6510022099352495E-3</v>
      </c>
      <c r="I107" s="36">
        <f t="shared" si="38"/>
        <v>3.4198103067252544E-2</v>
      </c>
      <c r="J107" s="36">
        <f t="shared" si="38"/>
        <v>3.8841546782695427E-2</v>
      </c>
      <c r="K107" s="36">
        <f t="shared" si="38"/>
        <v>1.0929290670977617E-2</v>
      </c>
      <c r="L107" s="36">
        <f t="shared" si="38"/>
        <v>8.2550110496762471E-3</v>
      </c>
      <c r="M107" s="36">
        <f t="shared" si="38"/>
        <v>0.55877825836464778</v>
      </c>
      <c r="N107" s="36">
        <f t="shared" si="38"/>
        <v>6.8791758747302061E-5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0.47284208064547562</v>
      </c>
      <c r="D108" s="38">
        <f t="shared" ref="D108:N108" si="39">D106/$O$106</f>
        <v>6.1682680127068269E-2</v>
      </c>
      <c r="E108" s="38">
        <f t="shared" si="39"/>
        <v>6.0318450234842412E-2</v>
      </c>
      <c r="F108" s="38">
        <f t="shared" si="39"/>
        <v>0.17312077332345888</v>
      </c>
      <c r="G108" s="38">
        <f t="shared" si="39"/>
        <v>1.9118707489622109E-2</v>
      </c>
      <c r="H108" s="38">
        <f t="shared" si="39"/>
        <v>3.7418877043908709E-3</v>
      </c>
      <c r="I108" s="38">
        <f t="shared" si="39"/>
        <v>7.7507746876887995E-2</v>
      </c>
      <c r="J108" s="38">
        <f t="shared" si="39"/>
        <v>8.8031806045487312E-2</v>
      </c>
      <c r="K108" s="38">
        <f t="shared" si="39"/>
        <v>2.4770517043129155E-2</v>
      </c>
      <c r="L108" s="38">
        <f t="shared" si="39"/>
        <v>1.8709438521954353E-2</v>
      </c>
      <c r="M108" s="38"/>
      <c r="N108" s="38">
        <f t="shared" si="39"/>
        <v>1.5591198768295293E-4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52"/>
  <sheetViews>
    <sheetView view="pageBreakPreview" zoomScale="50" zoomScaleSheetLayoutView="50" workbookViewId="0">
      <selection activeCell="D10" sqref="D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2" width="10.7109375" customWidth="1"/>
    <col min="33" max="33" width="2.85546875" customWidth="1"/>
  </cols>
  <sheetData>
    <row r="1" spans="2:32" ht="23.25" customHeight="1" x14ac:dyDescent="0.3"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1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1" t="s">
        <v>2</v>
      </c>
      <c r="C3" s="60" t="s">
        <v>173</v>
      </c>
      <c r="D3" s="60"/>
      <c r="E3" s="60"/>
      <c r="F3" s="60"/>
      <c r="G3" s="60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61" t="s">
        <v>4</v>
      </c>
      <c r="E5" s="62"/>
      <c r="F5" s="4" t="s">
        <v>5</v>
      </c>
      <c r="G5" s="55" t="str">
        <f>'[3]Avg Week Mbarara-Masaka'!G5:H5</f>
        <v>KINONI</v>
      </c>
      <c r="H5" s="56"/>
      <c r="I5" s="5"/>
      <c r="J5" s="3" t="s">
        <v>6</v>
      </c>
      <c r="K5" s="55" t="str">
        <f>'[3]Avg Week Mbarara-Masaka'!K5:L5</f>
        <v>XXXX</v>
      </c>
      <c r="L5" s="56"/>
      <c r="M5" s="2"/>
      <c r="N5" s="2"/>
    </row>
    <row r="6" spans="2:32" ht="23.25" customHeight="1" x14ac:dyDescent="0.25">
      <c r="C6" s="3" t="s">
        <v>7</v>
      </c>
      <c r="D6" s="53" t="s">
        <v>8</v>
      </c>
      <c r="E6" s="54"/>
      <c r="F6" s="3" t="s">
        <v>9</v>
      </c>
      <c r="G6" s="53" t="s">
        <v>8</v>
      </c>
      <c r="H6" s="54"/>
      <c r="J6" s="3" t="s">
        <v>10</v>
      </c>
      <c r="K6" s="55" t="str">
        <f>'[3]Avg Week Mbarara-Masaka'!K6:L6</f>
        <v>SANDRA</v>
      </c>
      <c r="L6" s="56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7" t="s">
        <v>12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'[3]Avg Week Masaka-Mbarara'!C10+'[3]Avg Week Mbarara-Masaka'!C10</f>
        <v>9.1428571428571423</v>
      </c>
      <c r="D10" s="14">
        <f>'[3]Avg Week Masaka-Mbarara'!D10+'[3]Avg Week Mbarara-Masaka'!D10</f>
        <v>2.8571428571428568</v>
      </c>
      <c r="E10" s="14">
        <f>'[3]Avg Week Masaka-Mbarara'!E10+'[3]Avg Week Mbarara-Masaka'!E10</f>
        <v>2</v>
      </c>
      <c r="F10" s="14">
        <f>'[3]Avg Week Masaka-Mbarara'!F10+'[3]Avg Week Mbarara-Masaka'!F10</f>
        <v>5.8571428571428577</v>
      </c>
      <c r="G10" s="14">
        <f>'[3]Avg Week Masaka-Mbarara'!G10+'[3]Avg Week Mbarara-Masaka'!G10</f>
        <v>0.2857142857142857</v>
      </c>
      <c r="H10" s="14">
        <f>'[3]Avg Week Masaka-Mbarara'!H10+'[3]Avg Week Mbarara-Masaka'!H10</f>
        <v>0.8571428571428571</v>
      </c>
      <c r="I10" s="14">
        <f>'[3]Avg Week Masaka-Mbarara'!I10+'[3]Avg Week Mbarara-Masaka'!I10</f>
        <v>1.1428571428571428</v>
      </c>
      <c r="J10" s="14">
        <f>'[3]Avg Week Masaka-Mbarara'!J10+'[3]Avg Week Mbarara-Masaka'!J10</f>
        <v>0.8571428571428571</v>
      </c>
      <c r="K10" s="14">
        <f>'[3]Avg Week Masaka-Mbarara'!K10+'[3]Avg Week Mbarara-Masaka'!K10</f>
        <v>3.1428571428571432</v>
      </c>
      <c r="L10" s="14">
        <f>'[3]Avg Week Masaka-Mbarara'!L10+'[3]Avg Week Mbarara-Masaka'!L10</f>
        <v>0.14285714285714285</v>
      </c>
      <c r="M10" s="14">
        <f>'[3]Avg Week Masaka-Mbarara'!M10+'[3]Avg Week Mbarara-Masaka'!M10</f>
        <v>25.428571428571431</v>
      </c>
      <c r="N10" s="14">
        <f>'[3]Avg Week Masaka-Mbarara'!N10+'[3]Avg Week Mbarara-Masaka'!N10</f>
        <v>0</v>
      </c>
      <c r="O10" s="15">
        <f t="shared" ref="O10:O73" si="0">SUM(C10:L10,N10)</f>
        <v>26.285714285714285</v>
      </c>
      <c r="P10" s="15">
        <f t="shared" ref="P10:P73" si="1">SUM(C10:N10)</f>
        <v>51.714285714285715</v>
      </c>
      <c r="R10" s="7" t="s">
        <v>32</v>
      </c>
      <c r="S10" s="15">
        <f t="shared" ref="S10:AF10" si="2">SUM(C10:C13)</f>
        <v>41.857142857142854</v>
      </c>
      <c r="T10" s="15">
        <f t="shared" si="2"/>
        <v>15.714285714285715</v>
      </c>
      <c r="U10" s="15">
        <f t="shared" si="2"/>
        <v>10</v>
      </c>
      <c r="V10" s="15">
        <f t="shared" si="2"/>
        <v>21.285714285714285</v>
      </c>
      <c r="W10" s="15">
        <f t="shared" si="2"/>
        <v>1.5714285714285712</v>
      </c>
      <c r="X10" s="15">
        <f t="shared" si="2"/>
        <v>1.9999999999999998</v>
      </c>
      <c r="Y10" s="15">
        <f t="shared" si="2"/>
        <v>9.2857142857142847</v>
      </c>
      <c r="Z10" s="15">
        <f t="shared" si="2"/>
        <v>4.8571428571428568</v>
      </c>
      <c r="AA10" s="15">
        <f t="shared" si="2"/>
        <v>13.571428571428573</v>
      </c>
      <c r="AB10" s="15">
        <f t="shared" si="2"/>
        <v>2</v>
      </c>
      <c r="AC10" s="15">
        <f t="shared" si="2"/>
        <v>104</v>
      </c>
      <c r="AD10" s="15">
        <f t="shared" si="2"/>
        <v>0</v>
      </c>
      <c r="AE10" s="16">
        <f t="shared" si="2"/>
        <v>122.14285714285715</v>
      </c>
      <c r="AF10" s="16">
        <f t="shared" si="2"/>
        <v>226.14285714285717</v>
      </c>
    </row>
    <row r="11" spans="2:32" s="17" customFormat="1" ht="23.1" customHeight="1" x14ac:dyDescent="0.25">
      <c r="B11" s="13" t="s">
        <v>33</v>
      </c>
      <c r="C11" s="14">
        <f>'[3]Avg Week Masaka-Mbarara'!C11+'[3]Avg Week Mbarara-Masaka'!C11</f>
        <v>10</v>
      </c>
      <c r="D11" s="14">
        <f>'[3]Avg Week Masaka-Mbarara'!D11+'[3]Avg Week Mbarara-Masaka'!D11</f>
        <v>4.2857142857142856</v>
      </c>
      <c r="E11" s="14">
        <f>'[3]Avg Week Masaka-Mbarara'!E11+'[3]Avg Week Mbarara-Masaka'!E11</f>
        <v>1.7142857142857142</v>
      </c>
      <c r="F11" s="14">
        <f>'[3]Avg Week Masaka-Mbarara'!F11+'[3]Avg Week Mbarara-Masaka'!F11</f>
        <v>7</v>
      </c>
      <c r="G11" s="14">
        <f>'[3]Avg Week Masaka-Mbarara'!G11+'[3]Avg Week Mbarara-Masaka'!G11</f>
        <v>0.42857142857142855</v>
      </c>
      <c r="H11" s="14">
        <f>'[3]Avg Week Masaka-Mbarara'!H11+'[3]Avg Week Mbarara-Masaka'!H11</f>
        <v>0.42857142857142855</v>
      </c>
      <c r="I11" s="14">
        <f>'[3]Avg Week Masaka-Mbarara'!I11+'[3]Avg Week Mbarara-Masaka'!I11</f>
        <v>2.8571428571428572</v>
      </c>
      <c r="J11" s="14">
        <f>'[3]Avg Week Masaka-Mbarara'!J11+'[3]Avg Week Mbarara-Masaka'!J11</f>
        <v>1.4285714285714286</v>
      </c>
      <c r="K11" s="14">
        <f>'[3]Avg Week Masaka-Mbarara'!K11+'[3]Avg Week Mbarara-Masaka'!K11</f>
        <v>3.8571428571428568</v>
      </c>
      <c r="L11" s="14">
        <f>'[3]Avg Week Masaka-Mbarara'!L11+'[3]Avg Week Mbarara-Masaka'!L11</f>
        <v>0.14285714285714285</v>
      </c>
      <c r="M11" s="14">
        <f>'[3]Avg Week Masaka-Mbarara'!M11+'[3]Avg Week Mbarara-Masaka'!M11</f>
        <v>27.857142857142858</v>
      </c>
      <c r="N11" s="14">
        <f>'[3]Avg Week Masaka-Mbarara'!N11+'[3]Avg Week Mbarara-Masaka'!N11</f>
        <v>0</v>
      </c>
      <c r="O11" s="15">
        <f t="shared" si="0"/>
        <v>32.142857142857139</v>
      </c>
      <c r="P11" s="15">
        <f t="shared" si="1"/>
        <v>60</v>
      </c>
      <c r="R11" s="7" t="s">
        <v>34</v>
      </c>
      <c r="S11" s="15">
        <f t="shared" ref="S11:AF11" si="3">SUM(C14:C17)</f>
        <v>49.857142857142854</v>
      </c>
      <c r="T11" s="15">
        <f t="shared" si="3"/>
        <v>24.428571428571427</v>
      </c>
      <c r="U11" s="15">
        <f t="shared" si="3"/>
        <v>14.142857142857144</v>
      </c>
      <c r="V11" s="15">
        <f t="shared" si="3"/>
        <v>31.142857142857142</v>
      </c>
      <c r="W11" s="15">
        <f t="shared" si="3"/>
        <v>0.2857142857142857</v>
      </c>
      <c r="X11" s="15">
        <f t="shared" si="3"/>
        <v>4.2857142857142856</v>
      </c>
      <c r="Y11" s="15">
        <f t="shared" si="3"/>
        <v>9.7142857142857153</v>
      </c>
      <c r="Z11" s="15">
        <f t="shared" si="3"/>
        <v>7.8571428571428568</v>
      </c>
      <c r="AA11" s="15">
        <f t="shared" si="3"/>
        <v>10.571428571428571</v>
      </c>
      <c r="AB11" s="15">
        <f t="shared" si="3"/>
        <v>0.8571428571428571</v>
      </c>
      <c r="AC11" s="15">
        <f t="shared" si="3"/>
        <v>105.71428571428572</v>
      </c>
      <c r="AD11" s="15">
        <f t="shared" si="3"/>
        <v>0</v>
      </c>
      <c r="AE11" s="16">
        <f t="shared" si="3"/>
        <v>153.14285714285714</v>
      </c>
      <c r="AF11" s="16">
        <f t="shared" si="3"/>
        <v>258.85714285714289</v>
      </c>
    </row>
    <row r="12" spans="2:32" ht="23.1" customHeight="1" x14ac:dyDescent="0.25">
      <c r="B12" s="13" t="s">
        <v>35</v>
      </c>
      <c r="C12" s="14">
        <f>'[3]Avg Week Masaka-Mbarara'!C12+'[3]Avg Week Mbarara-Masaka'!C12</f>
        <v>11.428571428571429</v>
      </c>
      <c r="D12" s="14">
        <f>'[3]Avg Week Masaka-Mbarara'!D12+'[3]Avg Week Mbarara-Masaka'!D12</f>
        <v>3.8571428571428577</v>
      </c>
      <c r="E12" s="14">
        <f>'[3]Avg Week Masaka-Mbarara'!E12+'[3]Avg Week Mbarara-Masaka'!E12</f>
        <v>2.1428571428571428</v>
      </c>
      <c r="F12" s="14">
        <f>'[3]Avg Week Masaka-Mbarara'!F12+'[3]Avg Week Mbarara-Masaka'!F12</f>
        <v>3.8571428571428577</v>
      </c>
      <c r="G12" s="14">
        <f>'[3]Avg Week Masaka-Mbarara'!G12+'[3]Avg Week Mbarara-Masaka'!G12</f>
        <v>0.2857142857142857</v>
      </c>
      <c r="H12" s="14">
        <f>'[3]Avg Week Masaka-Mbarara'!H12+'[3]Avg Week Mbarara-Masaka'!H12</f>
        <v>0.5714285714285714</v>
      </c>
      <c r="I12" s="14">
        <f>'[3]Avg Week Masaka-Mbarara'!I12+'[3]Avg Week Mbarara-Masaka'!I12</f>
        <v>2.5714285714285716</v>
      </c>
      <c r="J12" s="14">
        <f>'[3]Avg Week Masaka-Mbarara'!J12+'[3]Avg Week Mbarara-Masaka'!J12</f>
        <v>1.2857142857142856</v>
      </c>
      <c r="K12" s="14">
        <f>'[3]Avg Week Masaka-Mbarara'!K12+'[3]Avg Week Mbarara-Masaka'!K12</f>
        <v>3.4285714285714288</v>
      </c>
      <c r="L12" s="14">
        <f>'[3]Avg Week Masaka-Mbarara'!L12+'[3]Avg Week Mbarara-Masaka'!L12</f>
        <v>1.5714285714285714</v>
      </c>
      <c r="M12" s="14">
        <f>'[3]Avg Week Masaka-Mbarara'!M12+'[3]Avg Week Mbarara-Masaka'!M12</f>
        <v>26.857142857142858</v>
      </c>
      <c r="N12" s="14">
        <f>'[3]Avg Week Masaka-Mbarara'!N12+'[3]Avg Week Mbarara-Masaka'!N12</f>
        <v>0</v>
      </c>
      <c r="O12" s="15">
        <f t="shared" si="0"/>
        <v>31.000000000000004</v>
      </c>
      <c r="P12" s="15">
        <f t="shared" si="1"/>
        <v>57.857142857142861</v>
      </c>
      <c r="R12" s="7" t="s">
        <v>36</v>
      </c>
      <c r="S12" s="15">
        <f t="shared" ref="S12:AF12" si="4">SUM(C18:C21)</f>
        <v>54.857142857142861</v>
      </c>
      <c r="T12" s="15">
        <f t="shared" si="4"/>
        <v>27</v>
      </c>
      <c r="U12" s="15">
        <f t="shared" si="4"/>
        <v>15.428571428571427</v>
      </c>
      <c r="V12" s="15">
        <f t="shared" si="4"/>
        <v>34.857142857142861</v>
      </c>
      <c r="W12" s="15">
        <f t="shared" si="4"/>
        <v>1.7142857142857144</v>
      </c>
      <c r="X12" s="15">
        <f t="shared" si="4"/>
        <v>5.8571428571428577</v>
      </c>
      <c r="Y12" s="15">
        <f t="shared" si="4"/>
        <v>11.285714285714285</v>
      </c>
      <c r="Z12" s="15">
        <f t="shared" si="4"/>
        <v>7.4285714285714288</v>
      </c>
      <c r="AA12" s="15">
        <f t="shared" si="4"/>
        <v>13.714285714285715</v>
      </c>
      <c r="AB12" s="15">
        <f t="shared" si="4"/>
        <v>1.7142857142857142</v>
      </c>
      <c r="AC12" s="15">
        <f t="shared" si="4"/>
        <v>103.42857142857143</v>
      </c>
      <c r="AD12" s="15">
        <f t="shared" si="4"/>
        <v>0</v>
      </c>
      <c r="AE12" s="16">
        <f t="shared" si="4"/>
        <v>173.85714285714286</v>
      </c>
      <c r="AF12" s="16">
        <f t="shared" si="4"/>
        <v>277.28571428571428</v>
      </c>
    </row>
    <row r="13" spans="2:32" ht="23.1" customHeight="1" x14ac:dyDescent="0.25">
      <c r="B13" s="13" t="s">
        <v>37</v>
      </c>
      <c r="C13" s="14">
        <f>'[3]Avg Week Masaka-Mbarara'!C13+'[3]Avg Week Mbarara-Masaka'!C13</f>
        <v>11.285714285714285</v>
      </c>
      <c r="D13" s="14">
        <f>'[3]Avg Week Masaka-Mbarara'!D13+'[3]Avg Week Mbarara-Masaka'!D13</f>
        <v>4.7142857142857144</v>
      </c>
      <c r="E13" s="14">
        <f>'[3]Avg Week Masaka-Mbarara'!E13+'[3]Avg Week Mbarara-Masaka'!E13</f>
        <v>4.1428571428571432</v>
      </c>
      <c r="F13" s="14">
        <f>'[3]Avg Week Masaka-Mbarara'!F13+'[3]Avg Week Mbarara-Masaka'!F13</f>
        <v>4.5714285714285712</v>
      </c>
      <c r="G13" s="14">
        <f>'[3]Avg Week Masaka-Mbarara'!G13+'[3]Avg Week Mbarara-Masaka'!G13</f>
        <v>0.5714285714285714</v>
      </c>
      <c r="H13" s="14">
        <f>'[3]Avg Week Masaka-Mbarara'!H13+'[3]Avg Week Mbarara-Masaka'!H13</f>
        <v>0.14285714285714285</v>
      </c>
      <c r="I13" s="14">
        <f>'[3]Avg Week Masaka-Mbarara'!I13+'[3]Avg Week Mbarara-Masaka'!I13</f>
        <v>2.7142857142857144</v>
      </c>
      <c r="J13" s="14">
        <f>'[3]Avg Week Masaka-Mbarara'!J13+'[3]Avg Week Mbarara-Masaka'!J13</f>
        <v>1.2857142857142856</v>
      </c>
      <c r="K13" s="14">
        <f>'[3]Avg Week Masaka-Mbarara'!K13+'[3]Avg Week Mbarara-Masaka'!K13</f>
        <v>3.1428571428571432</v>
      </c>
      <c r="L13" s="14">
        <f>'[3]Avg Week Masaka-Mbarara'!L13+'[3]Avg Week Mbarara-Masaka'!L13</f>
        <v>0.14285714285714285</v>
      </c>
      <c r="M13" s="14">
        <f>'[3]Avg Week Masaka-Mbarara'!M13+'[3]Avg Week Mbarara-Masaka'!M13</f>
        <v>23.857142857142854</v>
      </c>
      <c r="N13" s="14">
        <f>'[3]Avg Week Masaka-Mbarara'!N13+'[3]Avg Week Mbarara-Masaka'!N13</f>
        <v>0</v>
      </c>
      <c r="O13" s="15">
        <f t="shared" si="0"/>
        <v>32.714285714285722</v>
      </c>
      <c r="P13" s="15">
        <f t="shared" si="1"/>
        <v>56.571428571428577</v>
      </c>
      <c r="R13" s="7" t="s">
        <v>38</v>
      </c>
      <c r="S13" s="15">
        <f t="shared" ref="S13:AF13" si="5">SUM(C22:C25)</f>
        <v>61.571428571428577</v>
      </c>
      <c r="T13" s="15">
        <f t="shared" si="5"/>
        <v>29.142857142857139</v>
      </c>
      <c r="U13" s="15">
        <f t="shared" si="5"/>
        <v>19.142857142857142</v>
      </c>
      <c r="V13" s="15">
        <f t="shared" si="5"/>
        <v>38.285714285714285</v>
      </c>
      <c r="W13" s="15">
        <f t="shared" si="5"/>
        <v>1.4285714285714284</v>
      </c>
      <c r="X13" s="15">
        <f t="shared" si="5"/>
        <v>8.4285714285714288</v>
      </c>
      <c r="Y13" s="15">
        <f t="shared" si="5"/>
        <v>12.428571428571427</v>
      </c>
      <c r="Z13" s="15">
        <f t="shared" si="5"/>
        <v>9.5714285714285712</v>
      </c>
      <c r="AA13" s="15">
        <f t="shared" si="5"/>
        <v>13.142857142857142</v>
      </c>
      <c r="AB13" s="15">
        <f t="shared" si="5"/>
        <v>2.2857142857142856</v>
      </c>
      <c r="AC13" s="15">
        <f t="shared" si="5"/>
        <v>108.71428571428572</v>
      </c>
      <c r="AD13" s="15">
        <f t="shared" si="5"/>
        <v>0</v>
      </c>
      <c r="AE13" s="16">
        <f t="shared" si="5"/>
        <v>195.42857142857142</v>
      </c>
      <c r="AF13" s="16">
        <f t="shared" si="5"/>
        <v>304.14285714285711</v>
      </c>
    </row>
    <row r="14" spans="2:32" ht="23.1" customHeight="1" x14ac:dyDescent="0.25">
      <c r="B14" s="13" t="s">
        <v>39</v>
      </c>
      <c r="C14" s="14">
        <f>'[3]Avg Week Masaka-Mbarara'!C14+'[3]Avg Week Mbarara-Masaka'!C14</f>
        <v>12.142857142857144</v>
      </c>
      <c r="D14" s="14">
        <f>'[3]Avg Week Masaka-Mbarara'!D14+'[3]Avg Week Mbarara-Masaka'!D14</f>
        <v>5.2857142857142856</v>
      </c>
      <c r="E14" s="14">
        <f>'[3]Avg Week Masaka-Mbarara'!E14+'[3]Avg Week Mbarara-Masaka'!E14</f>
        <v>2.7142857142857144</v>
      </c>
      <c r="F14" s="14">
        <f>'[3]Avg Week Masaka-Mbarara'!F14+'[3]Avg Week Mbarara-Masaka'!F14</f>
        <v>7</v>
      </c>
      <c r="G14" s="14">
        <f>'[3]Avg Week Masaka-Mbarara'!G14+'[3]Avg Week Mbarara-Masaka'!G14</f>
        <v>0</v>
      </c>
      <c r="H14" s="14">
        <f>'[3]Avg Week Masaka-Mbarara'!H14+'[3]Avg Week Mbarara-Masaka'!H14</f>
        <v>0.8571428571428571</v>
      </c>
      <c r="I14" s="14">
        <f>'[3]Avg Week Masaka-Mbarara'!I14+'[3]Avg Week Mbarara-Masaka'!I14</f>
        <v>2.4285714285714284</v>
      </c>
      <c r="J14" s="14">
        <f>'[3]Avg Week Masaka-Mbarara'!J14+'[3]Avg Week Mbarara-Masaka'!J14</f>
        <v>1.4285714285714284</v>
      </c>
      <c r="K14" s="14">
        <f>'[3]Avg Week Masaka-Mbarara'!K14+'[3]Avg Week Mbarara-Masaka'!K14</f>
        <v>2.8571428571428572</v>
      </c>
      <c r="L14" s="14">
        <f>'[3]Avg Week Masaka-Mbarara'!L14+'[3]Avg Week Mbarara-Masaka'!L14</f>
        <v>0.14285714285714285</v>
      </c>
      <c r="M14" s="14">
        <f>'[3]Avg Week Masaka-Mbarara'!M14+'[3]Avg Week Mbarara-Masaka'!M14</f>
        <v>25</v>
      </c>
      <c r="N14" s="14">
        <f>'[3]Avg Week Masaka-Mbarara'!N14+'[3]Avg Week Mbarara-Masaka'!N14</f>
        <v>0</v>
      </c>
      <c r="O14" s="15">
        <f t="shared" si="0"/>
        <v>34.857142857142861</v>
      </c>
      <c r="P14" s="15">
        <f t="shared" si="1"/>
        <v>59.857142857142861</v>
      </c>
      <c r="R14" s="7" t="s">
        <v>40</v>
      </c>
      <c r="S14" s="15">
        <f t="shared" ref="S14:AF14" si="6">SUM(C26:C29)</f>
        <v>66.857142857142861</v>
      </c>
      <c r="T14" s="15">
        <f t="shared" si="6"/>
        <v>32.857142857142854</v>
      </c>
      <c r="U14" s="15">
        <f t="shared" si="6"/>
        <v>22.142857142857146</v>
      </c>
      <c r="V14" s="15">
        <f t="shared" si="6"/>
        <v>38.142857142857139</v>
      </c>
      <c r="W14" s="15">
        <f t="shared" si="6"/>
        <v>1.9999999999999998</v>
      </c>
      <c r="X14" s="15">
        <f t="shared" si="6"/>
        <v>10</v>
      </c>
      <c r="Y14" s="15">
        <f t="shared" si="6"/>
        <v>8.2857142857142847</v>
      </c>
      <c r="Z14" s="15">
        <f t="shared" si="6"/>
        <v>10.285714285714285</v>
      </c>
      <c r="AA14" s="15">
        <f t="shared" si="6"/>
        <v>11.428571428571429</v>
      </c>
      <c r="AB14" s="15">
        <f t="shared" si="6"/>
        <v>3.1428571428571423</v>
      </c>
      <c r="AC14" s="15">
        <f t="shared" si="6"/>
        <v>97.142857142857139</v>
      </c>
      <c r="AD14" s="15">
        <f t="shared" si="6"/>
        <v>0</v>
      </c>
      <c r="AE14" s="16">
        <f t="shared" si="6"/>
        <v>205.14285714285714</v>
      </c>
      <c r="AF14" s="16">
        <f t="shared" si="6"/>
        <v>302.28571428571428</v>
      </c>
    </row>
    <row r="15" spans="2:32" ht="23.1" customHeight="1" x14ac:dyDescent="0.25">
      <c r="B15" s="13" t="s">
        <v>41</v>
      </c>
      <c r="C15" s="14">
        <f>'[3]Avg Week Masaka-Mbarara'!C15+'[3]Avg Week Mbarara-Masaka'!C15</f>
        <v>12.142857142857142</v>
      </c>
      <c r="D15" s="14">
        <f>'[3]Avg Week Masaka-Mbarara'!D15+'[3]Avg Week Mbarara-Masaka'!D15</f>
        <v>7.1428571428571423</v>
      </c>
      <c r="E15" s="14">
        <f>'[3]Avg Week Masaka-Mbarara'!E15+'[3]Avg Week Mbarara-Masaka'!E15</f>
        <v>3.4285714285714288</v>
      </c>
      <c r="F15" s="14">
        <f>'[3]Avg Week Masaka-Mbarara'!F15+'[3]Avg Week Mbarara-Masaka'!F15</f>
        <v>6.7142857142857144</v>
      </c>
      <c r="G15" s="14">
        <f>'[3]Avg Week Masaka-Mbarara'!G15+'[3]Avg Week Mbarara-Masaka'!G15</f>
        <v>0</v>
      </c>
      <c r="H15" s="14">
        <f>'[3]Avg Week Masaka-Mbarara'!H15+'[3]Avg Week Mbarara-Masaka'!H15</f>
        <v>1.5714285714285714</v>
      </c>
      <c r="I15" s="14">
        <f>'[3]Avg Week Masaka-Mbarara'!I15+'[3]Avg Week Mbarara-Masaka'!I15</f>
        <v>2</v>
      </c>
      <c r="J15" s="14">
        <f>'[3]Avg Week Masaka-Mbarara'!J15+'[3]Avg Week Mbarara-Masaka'!J15</f>
        <v>1.8571428571428572</v>
      </c>
      <c r="K15" s="14">
        <f>'[3]Avg Week Masaka-Mbarara'!K15+'[3]Avg Week Mbarara-Masaka'!K15</f>
        <v>3.2857142857142856</v>
      </c>
      <c r="L15" s="14">
        <f>'[3]Avg Week Masaka-Mbarara'!L15+'[3]Avg Week Mbarara-Masaka'!L15</f>
        <v>0.14285714285714285</v>
      </c>
      <c r="M15" s="14">
        <f>'[3]Avg Week Masaka-Mbarara'!M15+'[3]Avg Week Mbarara-Masaka'!M15</f>
        <v>30.857142857142858</v>
      </c>
      <c r="N15" s="14">
        <f>'[3]Avg Week Masaka-Mbarara'!N15+'[3]Avg Week Mbarara-Masaka'!N15</f>
        <v>0</v>
      </c>
      <c r="O15" s="15">
        <f t="shared" si="0"/>
        <v>38.285714285714285</v>
      </c>
      <c r="P15" s="15">
        <f t="shared" si="1"/>
        <v>69.142857142857139</v>
      </c>
      <c r="R15" s="7" t="s">
        <v>42</v>
      </c>
      <c r="S15" s="15">
        <f t="shared" ref="S15:AF15" si="7">SUM(C30:C33)</f>
        <v>68.142857142857139</v>
      </c>
      <c r="T15" s="15">
        <f t="shared" si="7"/>
        <v>35</v>
      </c>
      <c r="U15" s="15">
        <f t="shared" si="7"/>
        <v>20.428571428571427</v>
      </c>
      <c r="V15" s="15">
        <f t="shared" si="7"/>
        <v>42.857142857142861</v>
      </c>
      <c r="W15" s="15">
        <f t="shared" si="7"/>
        <v>1</v>
      </c>
      <c r="X15" s="15">
        <f t="shared" si="7"/>
        <v>10.857142857142858</v>
      </c>
      <c r="Y15" s="15">
        <f t="shared" si="7"/>
        <v>11.285714285714286</v>
      </c>
      <c r="Z15" s="15">
        <f t="shared" si="7"/>
        <v>9.571428571428573</v>
      </c>
      <c r="AA15" s="15">
        <f t="shared" si="7"/>
        <v>10.428571428571429</v>
      </c>
      <c r="AB15" s="15">
        <f t="shared" si="7"/>
        <v>4</v>
      </c>
      <c r="AC15" s="15">
        <f t="shared" si="7"/>
        <v>115.71428571428572</v>
      </c>
      <c r="AD15" s="15">
        <f t="shared" si="7"/>
        <v>0</v>
      </c>
      <c r="AE15" s="16">
        <f t="shared" si="7"/>
        <v>213.57142857142858</v>
      </c>
      <c r="AF15" s="16">
        <f t="shared" si="7"/>
        <v>329.28571428571433</v>
      </c>
    </row>
    <row r="16" spans="2:32" ht="23.1" customHeight="1" x14ac:dyDescent="0.25">
      <c r="B16" s="13" t="s">
        <v>43</v>
      </c>
      <c r="C16" s="14">
        <f>'[3]Avg Week Masaka-Mbarara'!C16+'[3]Avg Week Mbarara-Masaka'!C16</f>
        <v>12.571428571428571</v>
      </c>
      <c r="D16" s="14">
        <f>'[3]Avg Week Masaka-Mbarara'!D16+'[3]Avg Week Mbarara-Masaka'!D16</f>
        <v>4.8571428571428577</v>
      </c>
      <c r="E16" s="14">
        <f>'[3]Avg Week Masaka-Mbarara'!E16+'[3]Avg Week Mbarara-Masaka'!E16</f>
        <v>4.4285714285714288</v>
      </c>
      <c r="F16" s="14">
        <f>'[3]Avg Week Masaka-Mbarara'!F16+'[3]Avg Week Mbarara-Masaka'!F16</f>
        <v>8.2857142857142847</v>
      </c>
      <c r="G16" s="14">
        <f>'[3]Avg Week Masaka-Mbarara'!G16+'[3]Avg Week Mbarara-Masaka'!G16</f>
        <v>0.14285714285714285</v>
      </c>
      <c r="H16" s="14">
        <f>'[3]Avg Week Masaka-Mbarara'!H16+'[3]Avg Week Mbarara-Masaka'!H16</f>
        <v>1.4285714285714284</v>
      </c>
      <c r="I16" s="14">
        <f>'[3]Avg Week Masaka-Mbarara'!I16+'[3]Avg Week Mbarara-Masaka'!I16</f>
        <v>2.7142857142857144</v>
      </c>
      <c r="J16" s="14">
        <f>'[3]Avg Week Masaka-Mbarara'!J16+'[3]Avg Week Mbarara-Masaka'!J16</f>
        <v>3.2857142857142856</v>
      </c>
      <c r="K16" s="14">
        <f>'[3]Avg Week Masaka-Mbarara'!K16+'[3]Avg Week Mbarara-Masaka'!K16</f>
        <v>2.7142857142857144</v>
      </c>
      <c r="L16" s="14">
        <f>'[3]Avg Week Masaka-Mbarara'!L16+'[3]Avg Week Mbarara-Masaka'!L16</f>
        <v>0.5714285714285714</v>
      </c>
      <c r="M16" s="14">
        <f>'[3]Avg Week Masaka-Mbarara'!M16+'[3]Avg Week Mbarara-Masaka'!M16</f>
        <v>24.714285714285715</v>
      </c>
      <c r="N16" s="14">
        <f>'[3]Avg Week Masaka-Mbarara'!N16+'[3]Avg Week Mbarara-Masaka'!N16</f>
        <v>0</v>
      </c>
      <c r="O16" s="15">
        <f t="shared" si="0"/>
        <v>41</v>
      </c>
      <c r="P16" s="15">
        <f t="shared" si="1"/>
        <v>65.714285714285722</v>
      </c>
      <c r="R16" s="7" t="s">
        <v>44</v>
      </c>
      <c r="S16" s="15">
        <f t="shared" ref="S16:AF16" si="8">SUM(C34:C37)</f>
        <v>73</v>
      </c>
      <c r="T16" s="15">
        <f t="shared" si="8"/>
        <v>28.571428571428573</v>
      </c>
      <c r="U16" s="15">
        <f t="shared" si="8"/>
        <v>17.999999999999996</v>
      </c>
      <c r="V16" s="15">
        <f t="shared" si="8"/>
        <v>35.857142857142861</v>
      </c>
      <c r="W16" s="15">
        <f t="shared" si="8"/>
        <v>2.2857142857142856</v>
      </c>
      <c r="X16" s="15">
        <f t="shared" si="8"/>
        <v>12.857142857142856</v>
      </c>
      <c r="Y16" s="15">
        <f t="shared" si="8"/>
        <v>15</v>
      </c>
      <c r="Z16" s="15">
        <f t="shared" si="8"/>
        <v>10.428571428571429</v>
      </c>
      <c r="AA16" s="15">
        <f t="shared" si="8"/>
        <v>10.857142857142858</v>
      </c>
      <c r="AB16" s="15">
        <f t="shared" si="8"/>
        <v>1.857142857142857</v>
      </c>
      <c r="AC16" s="15">
        <f t="shared" si="8"/>
        <v>111.28571428571428</v>
      </c>
      <c r="AD16" s="15">
        <f t="shared" si="8"/>
        <v>0</v>
      </c>
      <c r="AE16" s="16">
        <f t="shared" si="8"/>
        <v>208.71428571428575</v>
      </c>
      <c r="AF16" s="16">
        <f t="shared" si="8"/>
        <v>320</v>
      </c>
    </row>
    <row r="17" spans="2:32" ht="23.1" customHeight="1" x14ac:dyDescent="0.25">
      <c r="B17" s="13" t="s">
        <v>45</v>
      </c>
      <c r="C17" s="14">
        <f>'[3]Avg Week Masaka-Mbarara'!C17+'[3]Avg Week Mbarara-Masaka'!C17</f>
        <v>13</v>
      </c>
      <c r="D17" s="14">
        <f>'[3]Avg Week Masaka-Mbarara'!D17+'[3]Avg Week Mbarara-Masaka'!D17</f>
        <v>7.1428571428571432</v>
      </c>
      <c r="E17" s="14">
        <f>'[3]Avg Week Masaka-Mbarara'!E17+'[3]Avg Week Mbarara-Masaka'!E17</f>
        <v>3.5714285714285712</v>
      </c>
      <c r="F17" s="14">
        <f>'[3]Avg Week Masaka-Mbarara'!F17+'[3]Avg Week Mbarara-Masaka'!F17</f>
        <v>9.1428571428571423</v>
      </c>
      <c r="G17" s="14">
        <f>'[3]Avg Week Masaka-Mbarara'!G17+'[3]Avg Week Mbarara-Masaka'!G17</f>
        <v>0.14285714285714285</v>
      </c>
      <c r="H17" s="14">
        <f>'[3]Avg Week Masaka-Mbarara'!H17+'[3]Avg Week Mbarara-Masaka'!H17</f>
        <v>0.42857142857142855</v>
      </c>
      <c r="I17" s="14">
        <f>'[3]Avg Week Masaka-Mbarara'!I17+'[3]Avg Week Mbarara-Masaka'!I17</f>
        <v>2.5714285714285712</v>
      </c>
      <c r="J17" s="14">
        <f>'[3]Avg Week Masaka-Mbarara'!J17+'[3]Avg Week Mbarara-Masaka'!J17</f>
        <v>1.2857142857142856</v>
      </c>
      <c r="K17" s="14">
        <f>'[3]Avg Week Masaka-Mbarara'!K17+'[3]Avg Week Mbarara-Masaka'!K17</f>
        <v>1.7142857142857142</v>
      </c>
      <c r="L17" s="14">
        <f>'[3]Avg Week Masaka-Mbarara'!L17+'[3]Avg Week Mbarara-Masaka'!L17</f>
        <v>0</v>
      </c>
      <c r="M17" s="14">
        <f>'[3]Avg Week Masaka-Mbarara'!M17+'[3]Avg Week Mbarara-Masaka'!M17</f>
        <v>25.142857142857142</v>
      </c>
      <c r="N17" s="14">
        <f>'[3]Avg Week Masaka-Mbarara'!N17+'[3]Avg Week Mbarara-Masaka'!N17</f>
        <v>0</v>
      </c>
      <c r="O17" s="15">
        <f t="shared" si="0"/>
        <v>39.000000000000007</v>
      </c>
      <c r="P17" s="15">
        <f t="shared" si="1"/>
        <v>64.142857142857153</v>
      </c>
      <c r="R17" s="7" t="s">
        <v>46</v>
      </c>
      <c r="S17" s="15">
        <f t="shared" ref="S17:AF17" si="9">SUM(C38:C41)</f>
        <v>63.714285714285715</v>
      </c>
      <c r="T17" s="15">
        <f t="shared" si="9"/>
        <v>32.571428571428569</v>
      </c>
      <c r="U17" s="15">
        <f t="shared" si="9"/>
        <v>16.285714285714285</v>
      </c>
      <c r="V17" s="15">
        <f t="shared" si="9"/>
        <v>34.428571428571431</v>
      </c>
      <c r="W17" s="15">
        <f t="shared" si="9"/>
        <v>1.4285714285714284</v>
      </c>
      <c r="X17" s="15">
        <f t="shared" si="9"/>
        <v>12.285714285714285</v>
      </c>
      <c r="Y17" s="15">
        <f t="shared" si="9"/>
        <v>11.285714285714285</v>
      </c>
      <c r="Z17" s="15">
        <f t="shared" si="9"/>
        <v>12.714285714285715</v>
      </c>
      <c r="AA17" s="15">
        <f t="shared" si="9"/>
        <v>15</v>
      </c>
      <c r="AB17" s="15">
        <f t="shared" si="9"/>
        <v>2.714285714285714</v>
      </c>
      <c r="AC17" s="15">
        <f t="shared" si="9"/>
        <v>107.42857142857144</v>
      </c>
      <c r="AD17" s="15">
        <f t="shared" si="9"/>
        <v>0</v>
      </c>
      <c r="AE17" s="16">
        <f t="shared" si="9"/>
        <v>202.42857142857144</v>
      </c>
      <c r="AF17" s="16">
        <f t="shared" si="9"/>
        <v>309.85714285714289</v>
      </c>
    </row>
    <row r="18" spans="2:32" ht="23.1" customHeight="1" x14ac:dyDescent="0.25">
      <c r="B18" s="13" t="s">
        <v>47</v>
      </c>
      <c r="C18" s="14">
        <f>'[3]Avg Week Masaka-Mbarara'!C18+'[3]Avg Week Mbarara-Masaka'!C18</f>
        <v>13</v>
      </c>
      <c r="D18" s="14">
        <f>'[3]Avg Week Masaka-Mbarara'!D18+'[3]Avg Week Mbarara-Masaka'!D18</f>
        <v>6.2857142857142856</v>
      </c>
      <c r="E18" s="14">
        <f>'[3]Avg Week Masaka-Mbarara'!E18+'[3]Avg Week Mbarara-Masaka'!E18</f>
        <v>3</v>
      </c>
      <c r="F18" s="14">
        <f>'[3]Avg Week Masaka-Mbarara'!F18+'[3]Avg Week Mbarara-Masaka'!F18</f>
        <v>7.7142857142857144</v>
      </c>
      <c r="G18" s="14">
        <f>'[3]Avg Week Masaka-Mbarara'!G18+'[3]Avg Week Mbarara-Masaka'!G18</f>
        <v>0.42857142857142855</v>
      </c>
      <c r="H18" s="14">
        <f>'[3]Avg Week Masaka-Mbarara'!H18+'[3]Avg Week Mbarara-Masaka'!H18</f>
        <v>1.8571428571428572</v>
      </c>
      <c r="I18" s="14">
        <f>'[3]Avg Week Masaka-Mbarara'!I18+'[3]Avg Week Mbarara-Masaka'!I18</f>
        <v>2.1428571428571428</v>
      </c>
      <c r="J18" s="14">
        <f>'[3]Avg Week Masaka-Mbarara'!J18+'[3]Avg Week Mbarara-Masaka'!J18</f>
        <v>1.8571428571428572</v>
      </c>
      <c r="K18" s="14">
        <f>'[3]Avg Week Masaka-Mbarara'!K18+'[3]Avg Week Mbarara-Masaka'!K18</f>
        <v>2.5714285714285712</v>
      </c>
      <c r="L18" s="14">
        <f>'[3]Avg Week Masaka-Mbarara'!L18+'[3]Avg Week Mbarara-Masaka'!L18</f>
        <v>0.2857142857142857</v>
      </c>
      <c r="M18" s="14">
        <f>'[3]Avg Week Masaka-Mbarara'!M18+'[3]Avg Week Mbarara-Masaka'!M18</f>
        <v>27.142857142857142</v>
      </c>
      <c r="N18" s="14">
        <f>'[3]Avg Week Masaka-Mbarara'!N18+'[3]Avg Week Mbarara-Masaka'!N18</f>
        <v>0</v>
      </c>
      <c r="O18" s="15">
        <f t="shared" si="0"/>
        <v>39.142857142857139</v>
      </c>
      <c r="P18" s="15">
        <f t="shared" si="1"/>
        <v>66.285714285714278</v>
      </c>
      <c r="R18" s="7" t="s">
        <v>48</v>
      </c>
      <c r="S18" s="15">
        <f t="shared" ref="S18:AF18" si="10">SUM(C42:C45)</f>
        <v>72.571428571428584</v>
      </c>
      <c r="T18" s="15">
        <f t="shared" si="10"/>
        <v>34.857142857142861</v>
      </c>
      <c r="U18" s="15">
        <f t="shared" si="10"/>
        <v>19</v>
      </c>
      <c r="V18" s="15">
        <f t="shared" si="10"/>
        <v>39.857142857142854</v>
      </c>
      <c r="W18" s="15">
        <f t="shared" si="10"/>
        <v>1.857142857142857</v>
      </c>
      <c r="X18" s="15">
        <f t="shared" si="10"/>
        <v>13.857142857142858</v>
      </c>
      <c r="Y18" s="15">
        <f t="shared" si="10"/>
        <v>13.857142857142858</v>
      </c>
      <c r="Z18" s="15">
        <f t="shared" si="10"/>
        <v>14.285714285714285</v>
      </c>
      <c r="AA18" s="15">
        <f t="shared" si="10"/>
        <v>15.285714285714286</v>
      </c>
      <c r="AB18" s="15">
        <f t="shared" si="10"/>
        <v>2.2857142857142856</v>
      </c>
      <c r="AC18" s="15">
        <f t="shared" si="10"/>
        <v>113.42857142857143</v>
      </c>
      <c r="AD18" s="15">
        <f t="shared" si="10"/>
        <v>0.14285714285714285</v>
      </c>
      <c r="AE18" s="16">
        <f t="shared" si="10"/>
        <v>227.85714285714286</v>
      </c>
      <c r="AF18" s="16">
        <f t="shared" si="10"/>
        <v>341.28571428571428</v>
      </c>
    </row>
    <row r="19" spans="2:32" ht="23.1" customHeight="1" x14ac:dyDescent="0.25">
      <c r="B19" s="13" t="s">
        <v>49</v>
      </c>
      <c r="C19" s="14">
        <f>'[3]Avg Week Masaka-Mbarara'!C19+'[3]Avg Week Mbarara-Masaka'!C19</f>
        <v>11.714285714285714</v>
      </c>
      <c r="D19" s="14">
        <f>'[3]Avg Week Masaka-Mbarara'!D19+'[3]Avg Week Mbarara-Masaka'!D19</f>
        <v>7.1428571428571423</v>
      </c>
      <c r="E19" s="14">
        <f>'[3]Avg Week Masaka-Mbarara'!E19+'[3]Avg Week Mbarara-Masaka'!E19</f>
        <v>4.5714285714285712</v>
      </c>
      <c r="F19" s="14">
        <f>'[3]Avg Week Masaka-Mbarara'!F19+'[3]Avg Week Mbarara-Masaka'!F19</f>
        <v>10.142857142857142</v>
      </c>
      <c r="G19" s="14">
        <f>'[3]Avg Week Masaka-Mbarara'!G19+'[3]Avg Week Mbarara-Masaka'!G19</f>
        <v>0.42857142857142855</v>
      </c>
      <c r="H19" s="14">
        <f>'[3]Avg Week Masaka-Mbarara'!H19+'[3]Avg Week Mbarara-Masaka'!H19</f>
        <v>1.1428571428571428</v>
      </c>
      <c r="I19" s="14">
        <f>'[3]Avg Week Masaka-Mbarara'!I19+'[3]Avg Week Mbarara-Masaka'!I19</f>
        <v>3.2857142857142856</v>
      </c>
      <c r="J19" s="14">
        <f>'[3]Avg Week Masaka-Mbarara'!J19+'[3]Avg Week Mbarara-Masaka'!J19</f>
        <v>1.5714285714285714</v>
      </c>
      <c r="K19" s="14">
        <f>'[3]Avg Week Masaka-Mbarara'!K19+'[3]Avg Week Mbarara-Masaka'!K19</f>
        <v>3.8571428571428568</v>
      </c>
      <c r="L19" s="14">
        <f>'[3]Avg Week Masaka-Mbarara'!L19+'[3]Avg Week Mbarara-Masaka'!L19</f>
        <v>0.5714285714285714</v>
      </c>
      <c r="M19" s="14">
        <f>'[3]Avg Week Masaka-Mbarara'!M19+'[3]Avg Week Mbarara-Masaka'!M19</f>
        <v>26</v>
      </c>
      <c r="N19" s="14">
        <f>'[3]Avg Week Masaka-Mbarara'!N19+'[3]Avg Week Mbarara-Masaka'!N19</f>
        <v>0</v>
      </c>
      <c r="O19" s="15">
        <f t="shared" si="0"/>
        <v>44.428571428571423</v>
      </c>
      <c r="P19" s="15">
        <f t="shared" si="1"/>
        <v>70.428571428571416</v>
      </c>
      <c r="R19" s="7" t="s">
        <v>50</v>
      </c>
      <c r="S19" s="15">
        <f t="shared" ref="S19:AF19" si="11">SUM(C46:C49)</f>
        <v>77.428571428571445</v>
      </c>
      <c r="T19" s="15">
        <f t="shared" si="11"/>
        <v>35.142857142857139</v>
      </c>
      <c r="U19" s="15">
        <f t="shared" si="11"/>
        <v>21.428571428571427</v>
      </c>
      <c r="V19" s="15">
        <f t="shared" si="11"/>
        <v>35.571428571428569</v>
      </c>
      <c r="W19" s="15">
        <f t="shared" si="11"/>
        <v>1</v>
      </c>
      <c r="X19" s="15">
        <f t="shared" si="11"/>
        <v>13.142857142857142</v>
      </c>
      <c r="Y19" s="15">
        <f t="shared" si="11"/>
        <v>14.428571428571427</v>
      </c>
      <c r="Z19" s="15">
        <f t="shared" si="11"/>
        <v>17.285714285714285</v>
      </c>
      <c r="AA19" s="15">
        <f t="shared" si="11"/>
        <v>15.285714285714286</v>
      </c>
      <c r="AB19" s="15">
        <f t="shared" si="11"/>
        <v>2.8571428571428568</v>
      </c>
      <c r="AC19" s="15">
        <f t="shared" si="11"/>
        <v>128.85714285714283</v>
      </c>
      <c r="AD19" s="15">
        <f t="shared" si="11"/>
        <v>0</v>
      </c>
      <c r="AE19" s="16">
        <f t="shared" si="11"/>
        <v>233.57142857142856</v>
      </c>
      <c r="AF19" s="16">
        <f t="shared" si="11"/>
        <v>362.42857142857144</v>
      </c>
    </row>
    <row r="20" spans="2:32" ht="23.1" customHeight="1" x14ac:dyDescent="0.25">
      <c r="B20" s="13" t="s">
        <v>51</v>
      </c>
      <c r="C20" s="14">
        <f>'[3]Avg Week Masaka-Mbarara'!C20+'[3]Avg Week Mbarara-Masaka'!C20</f>
        <v>18.571428571428573</v>
      </c>
      <c r="D20" s="14">
        <f>'[3]Avg Week Masaka-Mbarara'!D20+'[3]Avg Week Mbarara-Masaka'!D20</f>
        <v>6</v>
      </c>
      <c r="E20" s="14">
        <f>'[3]Avg Week Masaka-Mbarara'!E20+'[3]Avg Week Mbarara-Masaka'!E20</f>
        <v>4</v>
      </c>
      <c r="F20" s="14">
        <f>'[3]Avg Week Masaka-Mbarara'!F20+'[3]Avg Week Mbarara-Masaka'!F20</f>
        <v>10.571428571428573</v>
      </c>
      <c r="G20" s="14">
        <f>'[3]Avg Week Masaka-Mbarara'!G20+'[3]Avg Week Mbarara-Masaka'!G20</f>
        <v>0</v>
      </c>
      <c r="H20" s="14">
        <f>'[3]Avg Week Masaka-Mbarara'!H20+'[3]Avg Week Mbarara-Masaka'!H20</f>
        <v>1.8571428571428572</v>
      </c>
      <c r="I20" s="14">
        <f>'[3]Avg Week Masaka-Mbarara'!I20+'[3]Avg Week Mbarara-Masaka'!I20</f>
        <v>3.1428571428571428</v>
      </c>
      <c r="J20" s="14">
        <f>'[3]Avg Week Masaka-Mbarara'!J20+'[3]Avg Week Mbarara-Masaka'!J20</f>
        <v>2.4285714285714288</v>
      </c>
      <c r="K20" s="14">
        <f>'[3]Avg Week Masaka-Mbarara'!K20+'[3]Avg Week Mbarara-Masaka'!K20</f>
        <v>4.5714285714285712</v>
      </c>
      <c r="L20" s="14">
        <f>'[3]Avg Week Masaka-Mbarara'!L20+'[3]Avg Week Mbarara-Masaka'!L20</f>
        <v>0.42857142857142855</v>
      </c>
      <c r="M20" s="14">
        <f>'[3]Avg Week Masaka-Mbarara'!M20+'[3]Avg Week Mbarara-Masaka'!M20</f>
        <v>27.857142857142854</v>
      </c>
      <c r="N20" s="14">
        <f>'[3]Avg Week Masaka-Mbarara'!N20+'[3]Avg Week Mbarara-Masaka'!N20</f>
        <v>0</v>
      </c>
      <c r="O20" s="15">
        <f t="shared" si="0"/>
        <v>51.571428571428577</v>
      </c>
      <c r="P20" s="15">
        <f t="shared" si="1"/>
        <v>79.428571428571431</v>
      </c>
      <c r="R20" s="7" t="s">
        <v>52</v>
      </c>
      <c r="S20" s="15">
        <f t="shared" ref="S20:AF20" si="12">SUM(C50:C53)</f>
        <v>87.714285714285708</v>
      </c>
      <c r="T20" s="15">
        <f t="shared" si="12"/>
        <v>40.714285714285708</v>
      </c>
      <c r="U20" s="15">
        <f t="shared" si="12"/>
        <v>26.428571428571431</v>
      </c>
      <c r="V20" s="15">
        <f t="shared" si="12"/>
        <v>40.714285714285715</v>
      </c>
      <c r="W20" s="15">
        <f t="shared" si="12"/>
        <v>2.2857142857142856</v>
      </c>
      <c r="X20" s="15">
        <f t="shared" si="12"/>
        <v>11.571428571428569</v>
      </c>
      <c r="Y20" s="15">
        <f t="shared" si="12"/>
        <v>19.999999999999996</v>
      </c>
      <c r="Z20" s="15">
        <f t="shared" si="12"/>
        <v>22.714285714285715</v>
      </c>
      <c r="AA20" s="15">
        <f t="shared" si="12"/>
        <v>20.714285714285715</v>
      </c>
      <c r="AB20" s="15">
        <f t="shared" si="12"/>
        <v>4.1428571428571423</v>
      </c>
      <c r="AC20" s="15">
        <f t="shared" si="12"/>
        <v>137.85714285714283</v>
      </c>
      <c r="AD20" s="15">
        <f t="shared" si="12"/>
        <v>0</v>
      </c>
      <c r="AE20" s="16">
        <f t="shared" si="12"/>
        <v>277</v>
      </c>
      <c r="AF20" s="16">
        <f t="shared" si="12"/>
        <v>414.85714285714283</v>
      </c>
    </row>
    <row r="21" spans="2:32" ht="23.1" customHeight="1" x14ac:dyDescent="0.25">
      <c r="B21" s="13" t="s">
        <v>53</v>
      </c>
      <c r="C21" s="14">
        <f>'[3]Avg Week Masaka-Mbarara'!C21+'[3]Avg Week Mbarara-Masaka'!C21</f>
        <v>11.571428571428571</v>
      </c>
      <c r="D21" s="14">
        <f>'[3]Avg Week Masaka-Mbarara'!D21+'[3]Avg Week Mbarara-Masaka'!D21</f>
        <v>7.5714285714285712</v>
      </c>
      <c r="E21" s="14">
        <f>'[3]Avg Week Masaka-Mbarara'!E21+'[3]Avg Week Mbarara-Masaka'!E21</f>
        <v>3.8571428571428568</v>
      </c>
      <c r="F21" s="14">
        <f>'[3]Avg Week Masaka-Mbarara'!F21+'[3]Avg Week Mbarara-Masaka'!F21</f>
        <v>6.4285714285714288</v>
      </c>
      <c r="G21" s="14">
        <f>'[3]Avg Week Masaka-Mbarara'!G21+'[3]Avg Week Mbarara-Masaka'!G21</f>
        <v>0.85714285714285721</v>
      </c>
      <c r="H21" s="14">
        <f>'[3]Avg Week Masaka-Mbarara'!H21+'[3]Avg Week Mbarara-Masaka'!H21</f>
        <v>1</v>
      </c>
      <c r="I21" s="14">
        <f>'[3]Avg Week Masaka-Mbarara'!I21+'[3]Avg Week Mbarara-Masaka'!I21</f>
        <v>2.7142857142857144</v>
      </c>
      <c r="J21" s="14">
        <f>'[3]Avg Week Masaka-Mbarara'!J21+'[3]Avg Week Mbarara-Masaka'!J21</f>
        <v>1.5714285714285714</v>
      </c>
      <c r="K21" s="14">
        <f>'[3]Avg Week Masaka-Mbarara'!K21+'[3]Avg Week Mbarara-Masaka'!K21</f>
        <v>2.7142857142857144</v>
      </c>
      <c r="L21" s="14">
        <f>'[3]Avg Week Masaka-Mbarara'!L21+'[3]Avg Week Mbarara-Masaka'!L21</f>
        <v>0.42857142857142855</v>
      </c>
      <c r="M21" s="14">
        <f>'[3]Avg Week Masaka-Mbarara'!M21+'[3]Avg Week Mbarara-Masaka'!M21</f>
        <v>22.428571428571431</v>
      </c>
      <c r="N21" s="14">
        <f>'[3]Avg Week Masaka-Mbarara'!N21+'[3]Avg Week Mbarara-Masaka'!N21</f>
        <v>0</v>
      </c>
      <c r="O21" s="15">
        <f t="shared" si="0"/>
        <v>38.714285714285715</v>
      </c>
      <c r="P21" s="15">
        <f t="shared" si="1"/>
        <v>61.142857142857146</v>
      </c>
      <c r="R21" s="18" t="s">
        <v>54</v>
      </c>
      <c r="S21" s="19">
        <f t="shared" ref="S21:AF21" si="13">SUM(C54:C57)</f>
        <v>86.857142857142861</v>
      </c>
      <c r="T21" s="15">
        <f t="shared" si="13"/>
        <v>29.857142857142854</v>
      </c>
      <c r="U21" s="15">
        <f t="shared" si="13"/>
        <v>24.285714285714285</v>
      </c>
      <c r="V21" s="15">
        <f t="shared" si="13"/>
        <v>43.285714285714292</v>
      </c>
      <c r="W21" s="15">
        <f t="shared" si="13"/>
        <v>2.5714285714285712</v>
      </c>
      <c r="X21" s="15">
        <f t="shared" si="13"/>
        <v>9.8571428571428577</v>
      </c>
      <c r="Y21" s="15">
        <f t="shared" si="13"/>
        <v>19.428571428571427</v>
      </c>
      <c r="Z21" s="15">
        <f t="shared" si="13"/>
        <v>24.428571428571431</v>
      </c>
      <c r="AA21" s="15">
        <f t="shared" si="13"/>
        <v>20.857142857142858</v>
      </c>
      <c r="AB21" s="15">
        <f t="shared" si="13"/>
        <v>3.2857142857142856</v>
      </c>
      <c r="AC21" s="15">
        <f t="shared" si="13"/>
        <v>138.42857142857144</v>
      </c>
      <c r="AD21" s="15">
        <f t="shared" si="13"/>
        <v>0</v>
      </c>
      <c r="AE21" s="16">
        <f t="shared" si="13"/>
        <v>264.71428571428572</v>
      </c>
      <c r="AF21" s="16">
        <f t="shared" si="13"/>
        <v>403.14285714285711</v>
      </c>
    </row>
    <row r="22" spans="2:32" ht="23.1" customHeight="1" x14ac:dyDescent="0.25">
      <c r="B22" s="13" t="s">
        <v>55</v>
      </c>
      <c r="C22" s="14">
        <f>'[3]Avg Week Masaka-Mbarara'!C22+'[3]Avg Week Mbarara-Masaka'!C22</f>
        <v>13.857142857142858</v>
      </c>
      <c r="D22" s="14">
        <f>'[3]Avg Week Masaka-Mbarara'!D22+'[3]Avg Week Mbarara-Masaka'!D22</f>
        <v>7.7142857142857135</v>
      </c>
      <c r="E22" s="14">
        <f>'[3]Avg Week Masaka-Mbarara'!E22+'[3]Avg Week Mbarara-Masaka'!E22</f>
        <v>6.2857142857142856</v>
      </c>
      <c r="F22" s="14">
        <f>'[3]Avg Week Masaka-Mbarara'!F22+'[3]Avg Week Mbarara-Masaka'!F22</f>
        <v>10.857142857142858</v>
      </c>
      <c r="G22" s="14">
        <f>'[3]Avg Week Masaka-Mbarara'!G22+'[3]Avg Week Mbarara-Masaka'!G22</f>
        <v>0.71428571428571419</v>
      </c>
      <c r="H22" s="14">
        <f>'[3]Avg Week Masaka-Mbarara'!H22+'[3]Avg Week Mbarara-Masaka'!H22</f>
        <v>1.7142857142857144</v>
      </c>
      <c r="I22" s="14">
        <f>'[3]Avg Week Masaka-Mbarara'!I22+'[3]Avg Week Mbarara-Masaka'!I22</f>
        <v>4</v>
      </c>
      <c r="J22" s="14">
        <f>'[3]Avg Week Masaka-Mbarara'!J22+'[3]Avg Week Mbarara-Masaka'!J22</f>
        <v>3</v>
      </c>
      <c r="K22" s="14">
        <f>'[3]Avg Week Masaka-Mbarara'!K22+'[3]Avg Week Mbarara-Masaka'!K22</f>
        <v>3.7142857142857144</v>
      </c>
      <c r="L22" s="14">
        <f>'[3]Avg Week Masaka-Mbarara'!L22+'[3]Avg Week Mbarara-Masaka'!L22</f>
        <v>0.8571428571428571</v>
      </c>
      <c r="M22" s="14">
        <f>'[3]Avg Week Masaka-Mbarara'!M22+'[3]Avg Week Mbarara-Masaka'!M22</f>
        <v>29.428571428571431</v>
      </c>
      <c r="N22" s="14">
        <f>'[3]Avg Week Masaka-Mbarara'!N22+'[3]Avg Week Mbarara-Masaka'!N22</f>
        <v>0</v>
      </c>
      <c r="O22" s="15">
        <f t="shared" si="0"/>
        <v>52.714285714285708</v>
      </c>
      <c r="P22" s="15">
        <f t="shared" si="1"/>
        <v>82.142857142857139</v>
      </c>
      <c r="R22" s="7" t="s">
        <v>56</v>
      </c>
      <c r="S22" s="19">
        <f>SUM(C58:C61)</f>
        <v>67.5</v>
      </c>
      <c r="T22" s="19">
        <f t="shared" ref="T22:AF22" si="14">SUM(D58:D61)</f>
        <v>23.5</v>
      </c>
      <c r="U22" s="19">
        <f t="shared" si="14"/>
        <v>15.5</v>
      </c>
      <c r="V22" s="19">
        <f t="shared" si="14"/>
        <v>33.5</v>
      </c>
      <c r="W22" s="19">
        <f t="shared" si="14"/>
        <v>1.5</v>
      </c>
      <c r="X22" s="19">
        <f t="shared" si="14"/>
        <v>9.5</v>
      </c>
      <c r="Y22" s="19">
        <f t="shared" si="14"/>
        <v>23</v>
      </c>
      <c r="Z22" s="19">
        <f t="shared" si="14"/>
        <v>19</v>
      </c>
      <c r="AA22" s="19">
        <f t="shared" si="14"/>
        <v>27.5</v>
      </c>
      <c r="AB22" s="19">
        <f t="shared" si="14"/>
        <v>4</v>
      </c>
      <c r="AC22" s="19">
        <f t="shared" si="14"/>
        <v>68</v>
      </c>
      <c r="AD22" s="19">
        <f t="shared" si="14"/>
        <v>0</v>
      </c>
      <c r="AE22" s="16">
        <f t="shared" si="14"/>
        <v>224.5</v>
      </c>
      <c r="AF22" s="16">
        <f t="shared" si="14"/>
        <v>292.5</v>
      </c>
    </row>
    <row r="23" spans="2:32" ht="23.1" customHeight="1" x14ac:dyDescent="0.25">
      <c r="B23" s="13" t="s">
        <v>57</v>
      </c>
      <c r="C23" s="14">
        <f>'[3]Avg Week Masaka-Mbarara'!C23+'[3]Avg Week Mbarara-Masaka'!C23</f>
        <v>17.428571428571431</v>
      </c>
      <c r="D23" s="14">
        <f>'[3]Avg Week Masaka-Mbarara'!D23+'[3]Avg Week Mbarara-Masaka'!D23</f>
        <v>8.8571428571428577</v>
      </c>
      <c r="E23" s="14">
        <f>'[3]Avg Week Masaka-Mbarara'!E23+'[3]Avg Week Mbarara-Masaka'!E23</f>
        <v>4.2857142857142856</v>
      </c>
      <c r="F23" s="14">
        <f>'[3]Avg Week Masaka-Mbarara'!F23+'[3]Avg Week Mbarara-Masaka'!F23</f>
        <v>8.8571428571428577</v>
      </c>
      <c r="G23" s="14">
        <f>'[3]Avg Week Masaka-Mbarara'!G23+'[3]Avg Week Mbarara-Masaka'!G23</f>
        <v>0.14285714285714285</v>
      </c>
      <c r="H23" s="14">
        <f>'[3]Avg Week Masaka-Mbarara'!H23+'[3]Avg Week Mbarara-Masaka'!H23</f>
        <v>2.1428571428571428</v>
      </c>
      <c r="I23" s="14">
        <f>'[3]Avg Week Masaka-Mbarara'!I23+'[3]Avg Week Mbarara-Masaka'!I23</f>
        <v>3.1428571428571428</v>
      </c>
      <c r="J23" s="14">
        <f>'[3]Avg Week Masaka-Mbarara'!J23+'[3]Avg Week Mbarara-Masaka'!J23</f>
        <v>3.2857142857142856</v>
      </c>
      <c r="K23" s="14">
        <f>'[3]Avg Week Masaka-Mbarara'!K23+'[3]Avg Week Mbarara-Masaka'!K23</f>
        <v>3.2857142857142856</v>
      </c>
      <c r="L23" s="14">
        <f>'[3]Avg Week Masaka-Mbarara'!L23+'[3]Avg Week Mbarara-Masaka'!L23</f>
        <v>0.2857142857142857</v>
      </c>
      <c r="M23" s="14">
        <f>'[3]Avg Week Masaka-Mbarara'!M23+'[3]Avg Week Mbarara-Masaka'!M23</f>
        <v>27.428571428571431</v>
      </c>
      <c r="N23" s="14">
        <f>'[3]Avg Week Masaka-Mbarara'!N23+'[3]Avg Week Mbarara-Masaka'!N23</f>
        <v>0</v>
      </c>
      <c r="O23" s="15">
        <f t="shared" si="0"/>
        <v>51.714285714285722</v>
      </c>
      <c r="P23" s="15">
        <f t="shared" si="1"/>
        <v>79.142857142857153</v>
      </c>
      <c r="R23" s="7" t="s">
        <v>58</v>
      </c>
      <c r="S23" s="19">
        <f>SUM(C62:C65)</f>
        <v>63.5</v>
      </c>
      <c r="T23" s="19">
        <f t="shared" ref="T23:AF23" si="15">SUM(D62:D65)</f>
        <v>15.5</v>
      </c>
      <c r="U23" s="19">
        <f t="shared" si="15"/>
        <v>11.5</v>
      </c>
      <c r="V23" s="19">
        <f t="shared" si="15"/>
        <v>30</v>
      </c>
      <c r="W23" s="19">
        <f t="shared" si="15"/>
        <v>1.5</v>
      </c>
      <c r="X23" s="19">
        <f t="shared" si="15"/>
        <v>8.5</v>
      </c>
      <c r="Y23" s="19">
        <f t="shared" si="15"/>
        <v>23</v>
      </c>
      <c r="Z23" s="19">
        <f t="shared" si="15"/>
        <v>22.5</v>
      </c>
      <c r="AA23" s="19">
        <f t="shared" si="15"/>
        <v>26</v>
      </c>
      <c r="AB23" s="19">
        <f t="shared" si="15"/>
        <v>3.5</v>
      </c>
      <c r="AC23" s="19">
        <f t="shared" si="15"/>
        <v>46</v>
      </c>
      <c r="AD23" s="19">
        <f t="shared" si="15"/>
        <v>0</v>
      </c>
      <c r="AE23" s="16">
        <f t="shared" si="15"/>
        <v>205.5</v>
      </c>
      <c r="AF23" s="16">
        <f t="shared" si="15"/>
        <v>251.5</v>
      </c>
    </row>
    <row r="24" spans="2:32" ht="23.1" customHeight="1" x14ac:dyDescent="0.25">
      <c r="B24" s="13" t="s">
        <v>59</v>
      </c>
      <c r="C24" s="14">
        <f>'[3]Avg Week Masaka-Mbarara'!C24+'[3]Avg Week Mbarara-Masaka'!C24</f>
        <v>13</v>
      </c>
      <c r="D24" s="14">
        <f>'[3]Avg Week Masaka-Mbarara'!D24+'[3]Avg Week Mbarara-Masaka'!D24</f>
        <v>6.5714285714285712</v>
      </c>
      <c r="E24" s="14">
        <f>'[3]Avg Week Masaka-Mbarara'!E24+'[3]Avg Week Mbarara-Masaka'!E24</f>
        <v>4.4285714285714288</v>
      </c>
      <c r="F24" s="14">
        <f>'[3]Avg Week Masaka-Mbarara'!F24+'[3]Avg Week Mbarara-Masaka'!F24</f>
        <v>10.142857142857142</v>
      </c>
      <c r="G24" s="14">
        <f>'[3]Avg Week Masaka-Mbarara'!G24+'[3]Avg Week Mbarara-Masaka'!G24</f>
        <v>0.42857142857142855</v>
      </c>
      <c r="H24" s="14">
        <f>'[3]Avg Week Masaka-Mbarara'!H24+'[3]Avg Week Mbarara-Masaka'!H24</f>
        <v>2.5714285714285712</v>
      </c>
      <c r="I24" s="14">
        <f>'[3]Avg Week Masaka-Mbarara'!I24+'[3]Avg Week Mbarara-Masaka'!I24</f>
        <v>3</v>
      </c>
      <c r="J24" s="14">
        <f>'[3]Avg Week Masaka-Mbarara'!J24+'[3]Avg Week Mbarara-Masaka'!J24</f>
        <v>2.2857142857142856</v>
      </c>
      <c r="K24" s="14">
        <f>'[3]Avg Week Masaka-Mbarara'!K24+'[3]Avg Week Mbarara-Masaka'!K24</f>
        <v>3.5714285714285712</v>
      </c>
      <c r="L24" s="14">
        <f>'[3]Avg Week Masaka-Mbarara'!L24+'[3]Avg Week Mbarara-Masaka'!L24</f>
        <v>0.8571428571428571</v>
      </c>
      <c r="M24" s="14">
        <f>'[3]Avg Week Masaka-Mbarara'!M24+'[3]Avg Week Mbarara-Masaka'!M24</f>
        <v>22.714285714285715</v>
      </c>
      <c r="N24" s="14">
        <f>'[3]Avg Week Masaka-Mbarara'!N24+'[3]Avg Week Mbarara-Masaka'!N24</f>
        <v>0</v>
      </c>
      <c r="O24" s="15">
        <f t="shared" si="0"/>
        <v>46.857142857142847</v>
      </c>
      <c r="P24" s="15">
        <f t="shared" si="1"/>
        <v>69.571428571428555</v>
      </c>
      <c r="R24" s="7" t="s">
        <v>60</v>
      </c>
      <c r="S24" s="19">
        <f>SUM(C66:C69)</f>
        <v>54.5</v>
      </c>
      <c r="T24" s="19">
        <f t="shared" ref="T24:AF24" si="16">SUM(D66:D69)</f>
        <v>18</v>
      </c>
      <c r="U24" s="19">
        <f t="shared" si="16"/>
        <v>13.5</v>
      </c>
      <c r="V24" s="19">
        <f t="shared" si="16"/>
        <v>20</v>
      </c>
      <c r="W24" s="19">
        <f t="shared" si="16"/>
        <v>2.5</v>
      </c>
      <c r="X24" s="19">
        <f t="shared" si="16"/>
        <v>8</v>
      </c>
      <c r="Y24" s="19">
        <f t="shared" si="16"/>
        <v>18</v>
      </c>
      <c r="Z24" s="19">
        <f t="shared" si="16"/>
        <v>31.5</v>
      </c>
      <c r="AA24" s="19">
        <f t="shared" si="16"/>
        <v>32.5</v>
      </c>
      <c r="AB24" s="19">
        <f t="shared" si="16"/>
        <v>1.5</v>
      </c>
      <c r="AC24" s="19">
        <f t="shared" si="16"/>
        <v>26</v>
      </c>
      <c r="AD24" s="19">
        <f t="shared" si="16"/>
        <v>0</v>
      </c>
      <c r="AE24" s="16">
        <f t="shared" si="16"/>
        <v>200</v>
      </c>
      <c r="AF24" s="16">
        <f t="shared" si="16"/>
        <v>226</v>
      </c>
    </row>
    <row r="25" spans="2:32" ht="23.1" customHeight="1" x14ac:dyDescent="0.25">
      <c r="B25" s="13" t="s">
        <v>61</v>
      </c>
      <c r="C25" s="14">
        <f>'[3]Avg Week Masaka-Mbarara'!C25+'[3]Avg Week Mbarara-Masaka'!C25</f>
        <v>17.285714285714285</v>
      </c>
      <c r="D25" s="14">
        <f>'[3]Avg Week Masaka-Mbarara'!D25+'[3]Avg Week Mbarara-Masaka'!D25</f>
        <v>6</v>
      </c>
      <c r="E25" s="14">
        <f>'[3]Avg Week Masaka-Mbarara'!E25+'[3]Avg Week Mbarara-Masaka'!E25</f>
        <v>4.1428571428571432</v>
      </c>
      <c r="F25" s="14">
        <f>'[3]Avg Week Masaka-Mbarara'!F25+'[3]Avg Week Mbarara-Masaka'!F25</f>
        <v>8.4285714285714288</v>
      </c>
      <c r="G25" s="14">
        <f>'[3]Avg Week Masaka-Mbarara'!G25+'[3]Avg Week Mbarara-Masaka'!G25</f>
        <v>0.14285714285714285</v>
      </c>
      <c r="H25" s="14">
        <f>'[3]Avg Week Masaka-Mbarara'!H25+'[3]Avg Week Mbarara-Masaka'!H25</f>
        <v>2</v>
      </c>
      <c r="I25" s="14">
        <f>'[3]Avg Week Masaka-Mbarara'!I25+'[3]Avg Week Mbarara-Masaka'!I25</f>
        <v>2.2857142857142856</v>
      </c>
      <c r="J25" s="14">
        <f>'[3]Avg Week Masaka-Mbarara'!J25+'[3]Avg Week Mbarara-Masaka'!J25</f>
        <v>1</v>
      </c>
      <c r="K25" s="14">
        <f>'[3]Avg Week Masaka-Mbarara'!K25+'[3]Avg Week Mbarara-Masaka'!K25</f>
        <v>2.5714285714285712</v>
      </c>
      <c r="L25" s="14">
        <f>'[3]Avg Week Masaka-Mbarara'!L25+'[3]Avg Week Mbarara-Masaka'!L25</f>
        <v>0.2857142857142857</v>
      </c>
      <c r="M25" s="14">
        <f>'[3]Avg Week Masaka-Mbarara'!M25+'[3]Avg Week Mbarara-Masaka'!M25</f>
        <v>29.142857142857142</v>
      </c>
      <c r="N25" s="14">
        <f>'[3]Avg Week Masaka-Mbarara'!N25+'[3]Avg Week Mbarara-Masaka'!N25</f>
        <v>0</v>
      </c>
      <c r="O25" s="15">
        <f t="shared" si="0"/>
        <v>44.142857142857139</v>
      </c>
      <c r="P25" s="15">
        <f t="shared" si="1"/>
        <v>73.285714285714278</v>
      </c>
      <c r="R25" s="7" t="s">
        <v>62</v>
      </c>
      <c r="S25" s="19">
        <f>SUM(C70:C73)</f>
        <v>41.5</v>
      </c>
      <c r="T25" s="19">
        <f t="shared" ref="T25:AF25" si="17">SUM(D70:D73)</f>
        <v>11.5</v>
      </c>
      <c r="U25" s="19">
        <f t="shared" si="17"/>
        <v>8.5</v>
      </c>
      <c r="V25" s="19">
        <f t="shared" si="17"/>
        <v>9</v>
      </c>
      <c r="W25" s="19">
        <f t="shared" si="17"/>
        <v>3.5</v>
      </c>
      <c r="X25" s="19">
        <f t="shared" si="17"/>
        <v>7.5</v>
      </c>
      <c r="Y25" s="19">
        <f t="shared" si="17"/>
        <v>15.5</v>
      </c>
      <c r="Z25" s="19">
        <f t="shared" si="17"/>
        <v>31</v>
      </c>
      <c r="AA25" s="19">
        <f t="shared" si="17"/>
        <v>26.5</v>
      </c>
      <c r="AB25" s="19">
        <f t="shared" si="17"/>
        <v>1</v>
      </c>
      <c r="AC25" s="19">
        <f t="shared" si="17"/>
        <v>22.5</v>
      </c>
      <c r="AD25" s="19">
        <f t="shared" si="17"/>
        <v>0</v>
      </c>
      <c r="AE25" s="16">
        <f t="shared" si="17"/>
        <v>155.5</v>
      </c>
      <c r="AF25" s="16">
        <f t="shared" si="17"/>
        <v>178</v>
      </c>
    </row>
    <row r="26" spans="2:32" ht="23.1" customHeight="1" x14ac:dyDescent="0.25">
      <c r="B26" s="13" t="s">
        <v>63</v>
      </c>
      <c r="C26" s="14">
        <f>'[3]Avg Week Masaka-Mbarara'!C26+'[3]Avg Week Mbarara-Masaka'!C26</f>
        <v>18.285714285714285</v>
      </c>
      <c r="D26" s="14">
        <f>'[3]Avg Week Masaka-Mbarara'!D26+'[3]Avg Week Mbarara-Masaka'!D26</f>
        <v>8.1428571428571423</v>
      </c>
      <c r="E26" s="14">
        <f>'[3]Avg Week Masaka-Mbarara'!E26+'[3]Avg Week Mbarara-Masaka'!E26</f>
        <v>5.8571428571428577</v>
      </c>
      <c r="F26" s="14">
        <f>'[3]Avg Week Masaka-Mbarara'!F26+'[3]Avg Week Mbarara-Masaka'!F26</f>
        <v>8</v>
      </c>
      <c r="G26" s="14">
        <f>'[3]Avg Week Masaka-Mbarara'!G26+'[3]Avg Week Mbarara-Masaka'!G26</f>
        <v>0.42857142857142855</v>
      </c>
      <c r="H26" s="14">
        <f>'[3]Avg Week Masaka-Mbarara'!H26+'[3]Avg Week Mbarara-Masaka'!H26</f>
        <v>2.1428571428571428</v>
      </c>
      <c r="I26" s="14">
        <f>'[3]Avg Week Masaka-Mbarara'!I26+'[3]Avg Week Mbarara-Masaka'!I26</f>
        <v>1.7142857142857144</v>
      </c>
      <c r="J26" s="14">
        <f>'[3]Avg Week Masaka-Mbarara'!J26+'[3]Avg Week Mbarara-Masaka'!J26</f>
        <v>2.8571428571428572</v>
      </c>
      <c r="K26" s="14">
        <f>'[3]Avg Week Masaka-Mbarara'!K26+'[3]Avg Week Mbarara-Masaka'!K26</f>
        <v>4</v>
      </c>
      <c r="L26" s="14">
        <f>'[3]Avg Week Masaka-Mbarara'!L26+'[3]Avg Week Mbarara-Masaka'!L26</f>
        <v>1.5714285714285714</v>
      </c>
      <c r="M26" s="14">
        <f>'[3]Avg Week Masaka-Mbarara'!M26+'[3]Avg Week Mbarara-Masaka'!M26</f>
        <v>25.857142857142854</v>
      </c>
      <c r="N26" s="14">
        <f>'[3]Avg Week Masaka-Mbarara'!N26+'[3]Avg Week Mbarara-Masaka'!N26</f>
        <v>0</v>
      </c>
      <c r="O26" s="15">
        <f t="shared" si="0"/>
        <v>53</v>
      </c>
      <c r="P26" s="15">
        <f t="shared" si="1"/>
        <v>78.857142857142861</v>
      </c>
      <c r="R26" s="7" t="s">
        <v>64</v>
      </c>
      <c r="S26" s="19">
        <f>SUM(C74:C77)</f>
        <v>35</v>
      </c>
      <c r="T26" s="19">
        <f t="shared" ref="T26:AF26" si="18">SUM(D74:D77)</f>
        <v>10</v>
      </c>
      <c r="U26" s="19">
        <f t="shared" si="18"/>
        <v>4.5</v>
      </c>
      <c r="V26" s="19">
        <f t="shared" si="18"/>
        <v>6.5</v>
      </c>
      <c r="W26" s="19">
        <f t="shared" si="18"/>
        <v>1.5</v>
      </c>
      <c r="X26" s="19">
        <f t="shared" si="18"/>
        <v>7</v>
      </c>
      <c r="Y26" s="19">
        <f t="shared" si="18"/>
        <v>9.5</v>
      </c>
      <c r="Z26" s="19">
        <f t="shared" si="18"/>
        <v>35.5</v>
      </c>
      <c r="AA26" s="19">
        <f t="shared" si="18"/>
        <v>27</v>
      </c>
      <c r="AB26" s="19">
        <f t="shared" si="18"/>
        <v>1</v>
      </c>
      <c r="AC26" s="19">
        <f t="shared" si="18"/>
        <v>13</v>
      </c>
      <c r="AD26" s="19">
        <f t="shared" si="18"/>
        <v>0</v>
      </c>
      <c r="AE26" s="16">
        <f t="shared" si="18"/>
        <v>137.5</v>
      </c>
      <c r="AF26" s="16">
        <f t="shared" si="18"/>
        <v>150.5</v>
      </c>
    </row>
    <row r="27" spans="2:32" ht="23.1" customHeight="1" x14ac:dyDescent="0.25">
      <c r="B27" s="13" t="s">
        <v>65</v>
      </c>
      <c r="C27" s="14">
        <f>'[3]Avg Week Masaka-Mbarara'!C27+'[3]Avg Week Mbarara-Masaka'!C27</f>
        <v>13.714285714285714</v>
      </c>
      <c r="D27" s="14">
        <f>'[3]Avg Week Masaka-Mbarara'!D27+'[3]Avg Week Mbarara-Masaka'!D27</f>
        <v>8.2857142857142847</v>
      </c>
      <c r="E27" s="14">
        <f>'[3]Avg Week Masaka-Mbarara'!E27+'[3]Avg Week Mbarara-Masaka'!E27</f>
        <v>4.7142857142857144</v>
      </c>
      <c r="F27" s="14">
        <f>'[3]Avg Week Masaka-Mbarara'!F27+'[3]Avg Week Mbarara-Masaka'!F27</f>
        <v>8</v>
      </c>
      <c r="G27" s="14">
        <f>'[3]Avg Week Masaka-Mbarara'!G27+'[3]Avg Week Mbarara-Masaka'!G27</f>
        <v>0.42857142857142855</v>
      </c>
      <c r="H27" s="14">
        <f>'[3]Avg Week Masaka-Mbarara'!H27+'[3]Avg Week Mbarara-Masaka'!H27</f>
        <v>1.5714285714285714</v>
      </c>
      <c r="I27" s="14">
        <f>'[3]Avg Week Masaka-Mbarara'!I27+'[3]Avg Week Mbarara-Masaka'!I27</f>
        <v>1.5714285714285714</v>
      </c>
      <c r="J27" s="14">
        <f>'[3]Avg Week Masaka-Mbarara'!J27+'[3]Avg Week Mbarara-Masaka'!J27</f>
        <v>2.5714285714285712</v>
      </c>
      <c r="K27" s="14">
        <f>'[3]Avg Week Masaka-Mbarara'!K27+'[3]Avg Week Mbarara-Masaka'!K27</f>
        <v>2.4285714285714284</v>
      </c>
      <c r="L27" s="14">
        <f>'[3]Avg Week Masaka-Mbarara'!L27+'[3]Avg Week Mbarara-Masaka'!L27</f>
        <v>0.71428571428571419</v>
      </c>
      <c r="M27" s="14">
        <f>'[3]Avg Week Masaka-Mbarara'!M27+'[3]Avg Week Mbarara-Masaka'!M27</f>
        <v>22.571428571428573</v>
      </c>
      <c r="N27" s="14">
        <f>'[3]Avg Week Masaka-Mbarara'!N27+'[3]Avg Week Mbarara-Masaka'!N27</f>
        <v>0</v>
      </c>
      <c r="O27" s="15">
        <f t="shared" si="0"/>
        <v>44</v>
      </c>
      <c r="P27" s="15">
        <f t="shared" si="1"/>
        <v>66.571428571428569</v>
      </c>
      <c r="R27" s="7" t="s">
        <v>66</v>
      </c>
      <c r="S27" s="19">
        <f>SUM(C78:C81)</f>
        <v>19</v>
      </c>
      <c r="T27" s="19">
        <f t="shared" ref="T27:AF27" si="19">SUM(D78:D81)</f>
        <v>8.5</v>
      </c>
      <c r="U27" s="19">
        <f t="shared" si="19"/>
        <v>6.5</v>
      </c>
      <c r="V27" s="19">
        <f t="shared" si="19"/>
        <v>7.5</v>
      </c>
      <c r="W27" s="19">
        <f t="shared" si="19"/>
        <v>2.5</v>
      </c>
      <c r="X27" s="19">
        <f t="shared" si="19"/>
        <v>9</v>
      </c>
      <c r="Y27" s="19">
        <f t="shared" si="19"/>
        <v>9</v>
      </c>
      <c r="Z27" s="19">
        <f t="shared" si="19"/>
        <v>39.5</v>
      </c>
      <c r="AA27" s="19">
        <f t="shared" si="19"/>
        <v>19</v>
      </c>
      <c r="AB27" s="19">
        <f t="shared" si="19"/>
        <v>1.5</v>
      </c>
      <c r="AC27" s="19">
        <f t="shared" si="19"/>
        <v>3</v>
      </c>
      <c r="AD27" s="19">
        <f t="shared" si="19"/>
        <v>0</v>
      </c>
      <c r="AE27" s="16">
        <f t="shared" si="19"/>
        <v>122</v>
      </c>
      <c r="AF27" s="16">
        <f t="shared" si="19"/>
        <v>125</v>
      </c>
    </row>
    <row r="28" spans="2:32" ht="23.1" customHeight="1" x14ac:dyDescent="0.25">
      <c r="B28" s="13" t="s">
        <v>67</v>
      </c>
      <c r="C28" s="14">
        <f>'[3]Avg Week Masaka-Mbarara'!C28+'[3]Avg Week Mbarara-Masaka'!C28</f>
        <v>18.714285714285715</v>
      </c>
      <c r="D28" s="14">
        <f>'[3]Avg Week Masaka-Mbarara'!D28+'[3]Avg Week Mbarara-Masaka'!D28</f>
        <v>7.4285714285714288</v>
      </c>
      <c r="E28" s="14">
        <f>'[3]Avg Week Masaka-Mbarara'!E28+'[3]Avg Week Mbarara-Masaka'!E28</f>
        <v>6.2857142857142865</v>
      </c>
      <c r="F28" s="14">
        <f>'[3]Avg Week Masaka-Mbarara'!F28+'[3]Avg Week Mbarara-Masaka'!F28</f>
        <v>10</v>
      </c>
      <c r="G28" s="14">
        <f>'[3]Avg Week Masaka-Mbarara'!G28+'[3]Avg Week Mbarara-Masaka'!G28</f>
        <v>0.71428571428571419</v>
      </c>
      <c r="H28" s="14">
        <f>'[3]Avg Week Masaka-Mbarara'!H28+'[3]Avg Week Mbarara-Masaka'!H28</f>
        <v>3.2857142857142856</v>
      </c>
      <c r="I28" s="14">
        <f>'[3]Avg Week Masaka-Mbarara'!I28+'[3]Avg Week Mbarara-Masaka'!I28</f>
        <v>2</v>
      </c>
      <c r="J28" s="14">
        <f>'[3]Avg Week Masaka-Mbarara'!J28+'[3]Avg Week Mbarara-Masaka'!J28</f>
        <v>2.2857142857142856</v>
      </c>
      <c r="K28" s="14">
        <f>'[3]Avg Week Masaka-Mbarara'!K28+'[3]Avg Week Mbarara-Masaka'!K28</f>
        <v>3</v>
      </c>
      <c r="L28" s="14">
        <f>'[3]Avg Week Masaka-Mbarara'!L28+'[3]Avg Week Mbarara-Masaka'!L28</f>
        <v>0.2857142857142857</v>
      </c>
      <c r="M28" s="14">
        <f>'[3]Avg Week Masaka-Mbarara'!M28+'[3]Avg Week Mbarara-Masaka'!M28</f>
        <v>23.571428571428569</v>
      </c>
      <c r="N28" s="14">
        <f>'[3]Avg Week Masaka-Mbarara'!N28+'[3]Avg Week Mbarara-Masaka'!N28</f>
        <v>0</v>
      </c>
      <c r="O28" s="15">
        <f t="shared" si="0"/>
        <v>54</v>
      </c>
      <c r="P28" s="15">
        <f t="shared" si="1"/>
        <v>77.571428571428569</v>
      </c>
      <c r="R28" s="7" t="s">
        <v>68</v>
      </c>
      <c r="S28" s="19">
        <f>SUM(C82:C85)</f>
        <v>28</v>
      </c>
      <c r="T28" s="19">
        <f t="shared" ref="T28:AF28" si="20">SUM(D82:D85)</f>
        <v>10.5</v>
      </c>
      <c r="U28" s="19">
        <f t="shared" si="20"/>
        <v>9</v>
      </c>
      <c r="V28" s="19">
        <f t="shared" si="20"/>
        <v>5</v>
      </c>
      <c r="W28" s="19">
        <f t="shared" si="20"/>
        <v>0</v>
      </c>
      <c r="X28" s="19">
        <f t="shared" si="20"/>
        <v>20.5</v>
      </c>
      <c r="Y28" s="19">
        <f t="shared" si="20"/>
        <v>10.5</v>
      </c>
      <c r="Z28" s="19">
        <f t="shared" si="20"/>
        <v>30.5</v>
      </c>
      <c r="AA28" s="19">
        <f t="shared" si="20"/>
        <v>13</v>
      </c>
      <c r="AB28" s="19">
        <f t="shared" si="20"/>
        <v>3</v>
      </c>
      <c r="AC28" s="19">
        <f t="shared" si="20"/>
        <v>3.5</v>
      </c>
      <c r="AD28" s="19">
        <f t="shared" si="20"/>
        <v>0</v>
      </c>
      <c r="AE28" s="16">
        <f t="shared" si="20"/>
        <v>130</v>
      </c>
      <c r="AF28" s="16">
        <f t="shared" si="20"/>
        <v>133.5</v>
      </c>
    </row>
    <row r="29" spans="2:32" ht="23.1" customHeight="1" x14ac:dyDescent="0.25">
      <c r="B29" s="13" t="s">
        <v>69</v>
      </c>
      <c r="C29" s="14">
        <f>'[3]Avg Week Masaka-Mbarara'!C29+'[3]Avg Week Mbarara-Masaka'!C29</f>
        <v>16.142857142857142</v>
      </c>
      <c r="D29" s="14">
        <f>'[3]Avg Week Masaka-Mbarara'!D29+'[3]Avg Week Mbarara-Masaka'!D29</f>
        <v>9</v>
      </c>
      <c r="E29" s="14">
        <f>'[3]Avg Week Masaka-Mbarara'!E29+'[3]Avg Week Mbarara-Masaka'!E29</f>
        <v>5.2857142857142856</v>
      </c>
      <c r="F29" s="14">
        <f>'[3]Avg Week Masaka-Mbarara'!F29+'[3]Avg Week Mbarara-Masaka'!F29</f>
        <v>12.142857142857142</v>
      </c>
      <c r="G29" s="14">
        <f>'[3]Avg Week Masaka-Mbarara'!G29+'[3]Avg Week Mbarara-Masaka'!G29</f>
        <v>0.42857142857142855</v>
      </c>
      <c r="H29" s="14">
        <f>'[3]Avg Week Masaka-Mbarara'!H29+'[3]Avg Week Mbarara-Masaka'!H29</f>
        <v>3</v>
      </c>
      <c r="I29" s="14">
        <f>'[3]Avg Week Masaka-Mbarara'!I29+'[3]Avg Week Mbarara-Masaka'!I29</f>
        <v>3</v>
      </c>
      <c r="J29" s="14">
        <f>'[3]Avg Week Masaka-Mbarara'!J29+'[3]Avg Week Mbarara-Masaka'!J29</f>
        <v>2.5714285714285712</v>
      </c>
      <c r="K29" s="14">
        <f>'[3]Avg Week Masaka-Mbarara'!K29+'[3]Avg Week Mbarara-Masaka'!K29</f>
        <v>2</v>
      </c>
      <c r="L29" s="14">
        <f>'[3]Avg Week Masaka-Mbarara'!L29+'[3]Avg Week Mbarara-Masaka'!L29</f>
        <v>0.5714285714285714</v>
      </c>
      <c r="M29" s="14">
        <f>'[3]Avg Week Masaka-Mbarara'!M29+'[3]Avg Week Mbarara-Masaka'!M29</f>
        <v>25.142857142857142</v>
      </c>
      <c r="N29" s="14">
        <f>'[3]Avg Week Masaka-Mbarara'!N29+'[3]Avg Week Mbarara-Masaka'!N29</f>
        <v>0</v>
      </c>
      <c r="O29" s="15">
        <f t="shared" si="0"/>
        <v>54.142857142857139</v>
      </c>
      <c r="P29" s="15">
        <f t="shared" si="1"/>
        <v>79.285714285714278</v>
      </c>
      <c r="R29" s="7" t="s">
        <v>70</v>
      </c>
      <c r="S29" s="19">
        <f>SUM(C86:C89)</f>
        <v>16</v>
      </c>
      <c r="T29" s="19">
        <f t="shared" ref="T29:AF29" si="21">SUM(D86:D89)</f>
        <v>5.5</v>
      </c>
      <c r="U29" s="19">
        <f t="shared" si="21"/>
        <v>2.5</v>
      </c>
      <c r="V29" s="19">
        <f t="shared" si="21"/>
        <v>5.5</v>
      </c>
      <c r="W29" s="19">
        <f t="shared" si="21"/>
        <v>3.5</v>
      </c>
      <c r="X29" s="19">
        <f t="shared" si="21"/>
        <v>14</v>
      </c>
      <c r="Y29" s="19">
        <f t="shared" si="21"/>
        <v>13.5</v>
      </c>
      <c r="Z29" s="19">
        <f t="shared" si="21"/>
        <v>29.5</v>
      </c>
      <c r="AA29" s="19">
        <f t="shared" si="21"/>
        <v>11</v>
      </c>
      <c r="AB29" s="19">
        <f t="shared" si="21"/>
        <v>1.5</v>
      </c>
      <c r="AC29" s="19">
        <f t="shared" si="21"/>
        <v>2.5</v>
      </c>
      <c r="AD29" s="19">
        <f t="shared" si="21"/>
        <v>0</v>
      </c>
      <c r="AE29" s="16">
        <f t="shared" si="21"/>
        <v>102.5</v>
      </c>
      <c r="AF29" s="16">
        <f t="shared" si="21"/>
        <v>105</v>
      </c>
    </row>
    <row r="30" spans="2:32" ht="23.1" customHeight="1" x14ac:dyDescent="0.25">
      <c r="B30" s="13" t="s">
        <v>71</v>
      </c>
      <c r="C30" s="14">
        <f>'[3]Avg Week Masaka-Mbarara'!C30+'[3]Avg Week Mbarara-Masaka'!C30</f>
        <v>15</v>
      </c>
      <c r="D30" s="14">
        <f>'[3]Avg Week Masaka-Mbarara'!D30+'[3]Avg Week Mbarara-Masaka'!D30</f>
        <v>9.4285714285714288</v>
      </c>
      <c r="E30" s="14">
        <f>'[3]Avg Week Masaka-Mbarara'!E30+'[3]Avg Week Mbarara-Masaka'!E30</f>
        <v>5.5714285714285712</v>
      </c>
      <c r="F30" s="14">
        <f>'[3]Avg Week Masaka-Mbarara'!F30+'[3]Avg Week Mbarara-Masaka'!F30</f>
        <v>9.7142857142857153</v>
      </c>
      <c r="G30" s="14">
        <f>'[3]Avg Week Masaka-Mbarara'!G30+'[3]Avg Week Mbarara-Masaka'!G30</f>
        <v>0.14285714285714285</v>
      </c>
      <c r="H30" s="14">
        <f>'[3]Avg Week Masaka-Mbarara'!H30+'[3]Avg Week Mbarara-Masaka'!H30</f>
        <v>3.4285714285714288</v>
      </c>
      <c r="I30" s="14">
        <f>'[3]Avg Week Masaka-Mbarara'!I30+'[3]Avg Week Mbarara-Masaka'!I30</f>
        <v>2.5714285714285712</v>
      </c>
      <c r="J30" s="14">
        <f>'[3]Avg Week Masaka-Mbarara'!J30+'[3]Avg Week Mbarara-Masaka'!J30</f>
        <v>2.1428571428571428</v>
      </c>
      <c r="K30" s="14">
        <f>'[3]Avg Week Masaka-Mbarara'!K30+'[3]Avg Week Mbarara-Masaka'!K30</f>
        <v>2.7142857142857144</v>
      </c>
      <c r="L30" s="14">
        <f>'[3]Avg Week Masaka-Mbarara'!L30+'[3]Avg Week Mbarara-Masaka'!L30</f>
        <v>1.2857142857142856</v>
      </c>
      <c r="M30" s="14">
        <f>'[3]Avg Week Masaka-Mbarara'!M30+'[3]Avg Week Mbarara-Masaka'!M30</f>
        <v>33.142857142857146</v>
      </c>
      <c r="N30" s="14">
        <f>'[3]Avg Week Masaka-Mbarara'!N30+'[3]Avg Week Mbarara-Masaka'!N30</f>
        <v>0</v>
      </c>
      <c r="O30" s="15">
        <f t="shared" si="0"/>
        <v>52.000000000000007</v>
      </c>
      <c r="P30" s="15">
        <f t="shared" si="1"/>
        <v>85.142857142857153</v>
      </c>
      <c r="R30" s="7" t="s">
        <v>72</v>
      </c>
      <c r="S30" s="19">
        <f>SUM(C90:C93)</f>
        <v>17</v>
      </c>
      <c r="T30" s="19">
        <f t="shared" ref="T30:AF30" si="22">SUM(D90:D93)</f>
        <v>6</v>
      </c>
      <c r="U30" s="19">
        <f t="shared" si="22"/>
        <v>2</v>
      </c>
      <c r="V30" s="19">
        <f t="shared" si="22"/>
        <v>5.5</v>
      </c>
      <c r="W30" s="19">
        <f t="shared" si="22"/>
        <v>1</v>
      </c>
      <c r="X30" s="19">
        <f t="shared" si="22"/>
        <v>14.5</v>
      </c>
      <c r="Y30" s="19">
        <f t="shared" si="22"/>
        <v>10</v>
      </c>
      <c r="Z30" s="19">
        <f t="shared" si="22"/>
        <v>18</v>
      </c>
      <c r="AA30" s="19">
        <f t="shared" si="22"/>
        <v>18.5</v>
      </c>
      <c r="AB30" s="19">
        <f t="shared" si="22"/>
        <v>1.5</v>
      </c>
      <c r="AC30" s="19">
        <f t="shared" si="22"/>
        <v>2.5</v>
      </c>
      <c r="AD30" s="19">
        <f t="shared" si="22"/>
        <v>0</v>
      </c>
      <c r="AE30" s="16">
        <f t="shared" si="22"/>
        <v>94</v>
      </c>
      <c r="AF30" s="16">
        <f t="shared" si="22"/>
        <v>96.5</v>
      </c>
    </row>
    <row r="31" spans="2:32" ht="23.1" customHeight="1" x14ac:dyDescent="0.25">
      <c r="B31" s="20" t="s">
        <v>73</v>
      </c>
      <c r="C31" s="14">
        <f>'[3]Avg Week Masaka-Mbarara'!C31+'[3]Avg Week Mbarara-Masaka'!C31</f>
        <v>18.857142857142858</v>
      </c>
      <c r="D31" s="14">
        <f>'[3]Avg Week Masaka-Mbarara'!D31+'[3]Avg Week Mbarara-Masaka'!D31</f>
        <v>7.8571428571428577</v>
      </c>
      <c r="E31" s="14">
        <f>'[3]Avg Week Masaka-Mbarara'!E31+'[3]Avg Week Mbarara-Masaka'!E31</f>
        <v>5.5714285714285712</v>
      </c>
      <c r="F31" s="14">
        <f>'[3]Avg Week Masaka-Mbarara'!F31+'[3]Avg Week Mbarara-Masaka'!F31</f>
        <v>12.714285714285715</v>
      </c>
      <c r="G31" s="14">
        <f>'[3]Avg Week Masaka-Mbarara'!G31+'[3]Avg Week Mbarara-Masaka'!G31</f>
        <v>0.14285714285714285</v>
      </c>
      <c r="H31" s="14">
        <f>'[3]Avg Week Masaka-Mbarara'!H31+'[3]Avg Week Mbarara-Masaka'!H31</f>
        <v>2.2857142857142856</v>
      </c>
      <c r="I31" s="14">
        <f>'[3]Avg Week Masaka-Mbarara'!I31+'[3]Avg Week Mbarara-Masaka'!I31</f>
        <v>2.8571428571428572</v>
      </c>
      <c r="J31" s="14">
        <f>'[3]Avg Week Masaka-Mbarara'!J31+'[3]Avg Week Mbarara-Masaka'!J31</f>
        <v>1.8571428571428572</v>
      </c>
      <c r="K31" s="14">
        <f>'[3]Avg Week Masaka-Mbarara'!K31+'[3]Avg Week Mbarara-Masaka'!K31</f>
        <v>3.1428571428571428</v>
      </c>
      <c r="L31" s="14">
        <f>'[3]Avg Week Masaka-Mbarara'!L31+'[3]Avg Week Mbarara-Masaka'!L31</f>
        <v>0.8571428571428571</v>
      </c>
      <c r="M31" s="14">
        <f>'[3]Avg Week Masaka-Mbarara'!M31+'[3]Avg Week Mbarara-Masaka'!M31</f>
        <v>26.714285714285715</v>
      </c>
      <c r="N31" s="14">
        <f>'[3]Avg Week Masaka-Mbarara'!N31+'[3]Avg Week Mbarara-Masaka'!N31</f>
        <v>0</v>
      </c>
      <c r="O31" s="15">
        <f t="shared" si="0"/>
        <v>56.142857142857139</v>
      </c>
      <c r="P31" s="15">
        <f t="shared" si="1"/>
        <v>82.857142857142861</v>
      </c>
      <c r="R31" s="7" t="s">
        <v>74</v>
      </c>
      <c r="S31" s="19">
        <f>SUM(C94:C97)</f>
        <v>22</v>
      </c>
      <c r="T31" s="19">
        <f t="shared" ref="T31:AF31" si="23">SUM(D94:D97)</f>
        <v>3.5</v>
      </c>
      <c r="U31" s="19">
        <f t="shared" si="23"/>
        <v>3.5</v>
      </c>
      <c r="V31" s="19">
        <f t="shared" si="23"/>
        <v>6</v>
      </c>
      <c r="W31" s="19">
        <f t="shared" si="23"/>
        <v>4</v>
      </c>
      <c r="X31" s="19">
        <f t="shared" si="23"/>
        <v>12</v>
      </c>
      <c r="Y31" s="19">
        <f t="shared" si="23"/>
        <v>4.5</v>
      </c>
      <c r="Z31" s="19">
        <f t="shared" si="23"/>
        <v>13</v>
      </c>
      <c r="AA31" s="19">
        <f t="shared" si="23"/>
        <v>13</v>
      </c>
      <c r="AB31" s="19">
        <f t="shared" si="23"/>
        <v>0.5</v>
      </c>
      <c r="AC31" s="19">
        <f t="shared" si="23"/>
        <v>9.5</v>
      </c>
      <c r="AD31" s="19">
        <f t="shared" si="23"/>
        <v>0</v>
      </c>
      <c r="AE31" s="16">
        <f t="shared" si="23"/>
        <v>82</v>
      </c>
      <c r="AF31" s="16">
        <f t="shared" si="23"/>
        <v>91.5</v>
      </c>
    </row>
    <row r="32" spans="2:32" ht="23.1" customHeight="1" x14ac:dyDescent="0.25">
      <c r="B32" s="20" t="s">
        <v>75</v>
      </c>
      <c r="C32" s="14">
        <f>'[3]Avg Week Masaka-Mbarara'!C32+'[3]Avg Week Mbarara-Masaka'!C32</f>
        <v>19.142857142857142</v>
      </c>
      <c r="D32" s="14">
        <f>'[3]Avg Week Masaka-Mbarara'!D32+'[3]Avg Week Mbarara-Masaka'!D32</f>
        <v>8.7142857142857135</v>
      </c>
      <c r="E32" s="14">
        <f>'[3]Avg Week Masaka-Mbarara'!E32+'[3]Avg Week Mbarara-Masaka'!E32</f>
        <v>5</v>
      </c>
      <c r="F32" s="14">
        <f>'[3]Avg Week Masaka-Mbarara'!F32+'[3]Avg Week Mbarara-Masaka'!F32</f>
        <v>10.285714285714286</v>
      </c>
      <c r="G32" s="14">
        <f>'[3]Avg Week Masaka-Mbarara'!G32+'[3]Avg Week Mbarara-Masaka'!G32</f>
        <v>0.14285714285714285</v>
      </c>
      <c r="H32" s="14">
        <f>'[3]Avg Week Masaka-Mbarara'!H32+'[3]Avg Week Mbarara-Masaka'!H32</f>
        <v>2.4285714285714288</v>
      </c>
      <c r="I32" s="14">
        <f>'[3]Avg Week Masaka-Mbarara'!I32+'[3]Avg Week Mbarara-Masaka'!I32</f>
        <v>3.4285714285714288</v>
      </c>
      <c r="J32" s="14">
        <f>'[3]Avg Week Masaka-Mbarara'!J32+'[3]Avg Week Mbarara-Masaka'!J32</f>
        <v>2.8571428571428572</v>
      </c>
      <c r="K32" s="14">
        <f>'[3]Avg Week Masaka-Mbarara'!K32+'[3]Avg Week Mbarara-Masaka'!K32</f>
        <v>2.5714285714285712</v>
      </c>
      <c r="L32" s="14">
        <f>'[3]Avg Week Masaka-Mbarara'!L32+'[3]Avg Week Mbarara-Masaka'!L32</f>
        <v>1</v>
      </c>
      <c r="M32" s="14">
        <f>'[3]Avg Week Masaka-Mbarara'!M32+'[3]Avg Week Mbarara-Masaka'!M32</f>
        <v>28.857142857142858</v>
      </c>
      <c r="N32" s="14">
        <f>'[3]Avg Week Masaka-Mbarara'!N32+'[3]Avg Week Mbarara-Masaka'!N32</f>
        <v>0</v>
      </c>
      <c r="O32" s="15">
        <f t="shared" si="0"/>
        <v>55.571428571428569</v>
      </c>
      <c r="P32" s="15">
        <f t="shared" si="1"/>
        <v>84.428571428571431</v>
      </c>
      <c r="R32" s="7" t="s">
        <v>76</v>
      </c>
      <c r="S32" s="19">
        <f>SUM(C98:C101)</f>
        <v>7.5</v>
      </c>
      <c r="T32" s="19">
        <f t="shared" ref="T32:AF32" si="24">SUM(D98:D101)</f>
        <v>4</v>
      </c>
      <c r="U32" s="19">
        <f t="shared" si="24"/>
        <v>4</v>
      </c>
      <c r="V32" s="19">
        <f t="shared" si="24"/>
        <v>11</v>
      </c>
      <c r="W32" s="19">
        <f t="shared" si="24"/>
        <v>1</v>
      </c>
      <c r="X32" s="19">
        <f t="shared" si="24"/>
        <v>7.5</v>
      </c>
      <c r="Y32" s="19">
        <f t="shared" si="24"/>
        <v>2.5</v>
      </c>
      <c r="Z32" s="19">
        <f t="shared" si="24"/>
        <v>12</v>
      </c>
      <c r="AA32" s="19">
        <f t="shared" si="24"/>
        <v>11</v>
      </c>
      <c r="AB32" s="19">
        <f t="shared" si="24"/>
        <v>2</v>
      </c>
      <c r="AC32" s="19">
        <f t="shared" si="24"/>
        <v>11</v>
      </c>
      <c r="AD32" s="19">
        <f t="shared" si="24"/>
        <v>0</v>
      </c>
      <c r="AE32" s="16">
        <f t="shared" si="24"/>
        <v>62.5</v>
      </c>
      <c r="AF32" s="16">
        <f t="shared" si="24"/>
        <v>73.5</v>
      </c>
    </row>
    <row r="33" spans="2:32" ht="23.1" customHeight="1" x14ac:dyDescent="0.25">
      <c r="B33" s="13" t="s">
        <v>77</v>
      </c>
      <c r="C33" s="14">
        <f>'[3]Avg Week Masaka-Mbarara'!C33+'[3]Avg Week Mbarara-Masaka'!C33</f>
        <v>15.142857142857142</v>
      </c>
      <c r="D33" s="14">
        <f>'[3]Avg Week Masaka-Mbarara'!D33+'[3]Avg Week Mbarara-Masaka'!D33</f>
        <v>9</v>
      </c>
      <c r="E33" s="14">
        <f>'[3]Avg Week Masaka-Mbarara'!E33+'[3]Avg Week Mbarara-Masaka'!E33</f>
        <v>4.2857142857142856</v>
      </c>
      <c r="F33" s="14">
        <f>'[3]Avg Week Masaka-Mbarara'!F33+'[3]Avg Week Mbarara-Masaka'!F33</f>
        <v>10.142857142857142</v>
      </c>
      <c r="G33" s="14">
        <f>'[3]Avg Week Masaka-Mbarara'!G33+'[3]Avg Week Mbarara-Masaka'!G33</f>
        <v>0.5714285714285714</v>
      </c>
      <c r="H33" s="14">
        <f>'[3]Avg Week Masaka-Mbarara'!H33+'[3]Avg Week Mbarara-Masaka'!H33</f>
        <v>2.7142857142857144</v>
      </c>
      <c r="I33" s="14">
        <f>'[3]Avg Week Masaka-Mbarara'!I33+'[3]Avg Week Mbarara-Masaka'!I33</f>
        <v>2.4285714285714288</v>
      </c>
      <c r="J33" s="14">
        <f>'[3]Avg Week Masaka-Mbarara'!J33+'[3]Avg Week Mbarara-Masaka'!J33</f>
        <v>2.7142857142857144</v>
      </c>
      <c r="K33" s="14">
        <f>'[3]Avg Week Masaka-Mbarara'!K33+'[3]Avg Week Mbarara-Masaka'!K33</f>
        <v>2</v>
      </c>
      <c r="L33" s="14">
        <f>'[3]Avg Week Masaka-Mbarara'!L33+'[3]Avg Week Mbarara-Masaka'!L33</f>
        <v>0.8571428571428571</v>
      </c>
      <c r="M33" s="14">
        <f>'[3]Avg Week Masaka-Mbarara'!M33+'[3]Avg Week Mbarara-Masaka'!M33</f>
        <v>27</v>
      </c>
      <c r="N33" s="14">
        <f>'[3]Avg Week Masaka-Mbarara'!N33+'[3]Avg Week Mbarara-Masaka'!N33</f>
        <v>0</v>
      </c>
      <c r="O33" s="15">
        <f t="shared" si="0"/>
        <v>49.857142857142854</v>
      </c>
      <c r="P33" s="15">
        <f t="shared" si="1"/>
        <v>76.857142857142861</v>
      </c>
      <c r="R33" s="7" t="s">
        <v>78</v>
      </c>
      <c r="S33" s="19">
        <f>SUM(C102:C105)</f>
        <v>26</v>
      </c>
      <c r="T33" s="19">
        <f t="shared" ref="T33:AF33" si="25">SUM(D102:D105)</f>
        <v>3.5</v>
      </c>
      <c r="U33" s="19">
        <f t="shared" si="25"/>
        <v>6</v>
      </c>
      <c r="V33" s="19">
        <f t="shared" si="25"/>
        <v>15.5</v>
      </c>
      <c r="W33" s="19">
        <f t="shared" si="25"/>
        <v>0</v>
      </c>
      <c r="X33" s="19">
        <f t="shared" si="25"/>
        <v>2</v>
      </c>
      <c r="Y33" s="19">
        <f t="shared" si="25"/>
        <v>7.5</v>
      </c>
      <c r="Z33" s="19">
        <f t="shared" si="25"/>
        <v>8</v>
      </c>
      <c r="AA33" s="19">
        <f t="shared" si="25"/>
        <v>19</v>
      </c>
      <c r="AB33" s="19">
        <f t="shared" si="25"/>
        <v>0</v>
      </c>
      <c r="AC33" s="19">
        <f t="shared" si="25"/>
        <v>34</v>
      </c>
      <c r="AD33" s="19">
        <f t="shared" si="25"/>
        <v>0</v>
      </c>
      <c r="AE33" s="16">
        <f t="shared" si="25"/>
        <v>87.5</v>
      </c>
      <c r="AF33" s="16">
        <f t="shared" si="25"/>
        <v>121.5</v>
      </c>
    </row>
    <row r="34" spans="2:32" ht="23.1" customHeight="1" x14ac:dyDescent="0.25">
      <c r="B34" s="20" t="s">
        <v>79</v>
      </c>
      <c r="C34" s="14">
        <f>'[3]Avg Week Masaka-Mbarara'!C34+'[3]Avg Week Mbarara-Masaka'!C34</f>
        <v>21.285714285714285</v>
      </c>
      <c r="D34" s="14">
        <f>'[3]Avg Week Masaka-Mbarara'!D34+'[3]Avg Week Mbarara-Masaka'!D34</f>
        <v>7.4285714285714288</v>
      </c>
      <c r="E34" s="14">
        <f>'[3]Avg Week Masaka-Mbarara'!E34+'[3]Avg Week Mbarara-Masaka'!E34</f>
        <v>4.8571428571428568</v>
      </c>
      <c r="F34" s="14">
        <f>'[3]Avg Week Masaka-Mbarara'!F34+'[3]Avg Week Mbarara-Masaka'!F34</f>
        <v>9.8571428571428577</v>
      </c>
      <c r="G34" s="14">
        <f>'[3]Avg Week Masaka-Mbarara'!G34+'[3]Avg Week Mbarara-Masaka'!G34</f>
        <v>0.7142857142857143</v>
      </c>
      <c r="H34" s="14">
        <f>'[3]Avg Week Masaka-Mbarara'!H34+'[3]Avg Week Mbarara-Masaka'!H34</f>
        <v>3.5714285714285716</v>
      </c>
      <c r="I34" s="14">
        <f>'[3]Avg Week Masaka-Mbarara'!I34+'[3]Avg Week Mbarara-Masaka'!I34</f>
        <v>3.8571428571428568</v>
      </c>
      <c r="J34" s="14">
        <f>'[3]Avg Week Masaka-Mbarara'!J34+'[3]Avg Week Mbarara-Masaka'!J34</f>
        <v>3.7142857142857144</v>
      </c>
      <c r="K34" s="14">
        <f>'[3]Avg Week Masaka-Mbarara'!K34+'[3]Avg Week Mbarara-Masaka'!K34</f>
        <v>3.1428571428571428</v>
      </c>
      <c r="L34" s="14">
        <f>'[3]Avg Week Masaka-Mbarara'!L34+'[3]Avg Week Mbarara-Masaka'!L34</f>
        <v>0.42857142857142855</v>
      </c>
      <c r="M34" s="14">
        <f>'[3]Avg Week Masaka-Mbarara'!M34+'[3]Avg Week Mbarara-Masaka'!M34</f>
        <v>28.428571428571431</v>
      </c>
      <c r="N34" s="14">
        <f>'[3]Avg Week Masaka-Mbarara'!N34+'[3]Avg Week Mbarara-Masaka'!N34</f>
        <v>0</v>
      </c>
      <c r="O34" s="15">
        <f t="shared" si="0"/>
        <v>58.857142857142861</v>
      </c>
      <c r="P34" s="15">
        <f t="shared" si="1"/>
        <v>87.285714285714292</v>
      </c>
      <c r="R34" s="21" t="s">
        <v>80</v>
      </c>
      <c r="S34" s="22">
        <f t="shared" ref="S34:AF34" si="26">MAX(S10:S12)</f>
        <v>54.857142857142861</v>
      </c>
      <c r="T34" s="22">
        <f t="shared" si="26"/>
        <v>27</v>
      </c>
      <c r="U34" s="22">
        <f t="shared" si="26"/>
        <v>15.428571428571427</v>
      </c>
      <c r="V34" s="22">
        <f t="shared" si="26"/>
        <v>34.857142857142861</v>
      </c>
      <c r="W34" s="22">
        <f t="shared" si="26"/>
        <v>1.7142857142857144</v>
      </c>
      <c r="X34" s="22">
        <f t="shared" si="26"/>
        <v>5.8571428571428577</v>
      </c>
      <c r="Y34" s="22">
        <f t="shared" si="26"/>
        <v>11.285714285714285</v>
      </c>
      <c r="Z34" s="22">
        <f t="shared" si="26"/>
        <v>7.8571428571428568</v>
      </c>
      <c r="AA34" s="22">
        <f t="shared" si="26"/>
        <v>13.714285714285715</v>
      </c>
      <c r="AB34" s="22">
        <f t="shared" si="26"/>
        <v>2</v>
      </c>
      <c r="AC34" s="22">
        <f t="shared" si="26"/>
        <v>105.71428571428572</v>
      </c>
      <c r="AD34" s="22">
        <f t="shared" si="26"/>
        <v>0</v>
      </c>
      <c r="AE34" s="23">
        <f t="shared" si="26"/>
        <v>173.85714285714286</v>
      </c>
      <c r="AF34" s="23">
        <f t="shared" si="26"/>
        <v>277.28571428571428</v>
      </c>
    </row>
    <row r="35" spans="2:32" ht="23.1" customHeight="1" x14ac:dyDescent="0.25">
      <c r="B35" s="20" t="s">
        <v>81</v>
      </c>
      <c r="C35" s="14">
        <f>'[3]Avg Week Masaka-Mbarara'!C35+'[3]Avg Week Mbarara-Masaka'!C35</f>
        <v>18.285714285714285</v>
      </c>
      <c r="D35" s="14">
        <f>'[3]Avg Week Masaka-Mbarara'!D35+'[3]Avg Week Mbarara-Masaka'!D35</f>
        <v>6.7142857142857144</v>
      </c>
      <c r="E35" s="14">
        <f>'[3]Avg Week Masaka-Mbarara'!E35+'[3]Avg Week Mbarara-Masaka'!E35</f>
        <v>5.7142857142857135</v>
      </c>
      <c r="F35" s="14">
        <f>'[3]Avg Week Masaka-Mbarara'!F35+'[3]Avg Week Mbarara-Masaka'!F35</f>
        <v>9.5714285714285712</v>
      </c>
      <c r="G35" s="14">
        <f>'[3]Avg Week Masaka-Mbarara'!G35+'[3]Avg Week Mbarara-Masaka'!G35</f>
        <v>0.71428571428571419</v>
      </c>
      <c r="H35" s="14">
        <f>'[3]Avg Week Masaka-Mbarara'!H35+'[3]Avg Week Mbarara-Masaka'!H35</f>
        <v>2.5714285714285712</v>
      </c>
      <c r="I35" s="14">
        <f>'[3]Avg Week Masaka-Mbarara'!I35+'[3]Avg Week Mbarara-Masaka'!I35</f>
        <v>4.8571428571428577</v>
      </c>
      <c r="J35" s="14">
        <f>'[3]Avg Week Masaka-Mbarara'!J35+'[3]Avg Week Mbarara-Masaka'!J35</f>
        <v>0.71428571428571419</v>
      </c>
      <c r="K35" s="14">
        <f>'[3]Avg Week Masaka-Mbarara'!K35+'[3]Avg Week Mbarara-Masaka'!K35</f>
        <v>2</v>
      </c>
      <c r="L35" s="14">
        <f>'[3]Avg Week Masaka-Mbarara'!L35+'[3]Avg Week Mbarara-Masaka'!L35</f>
        <v>0.8571428571428571</v>
      </c>
      <c r="M35" s="14">
        <f>'[3]Avg Week Masaka-Mbarara'!M35+'[3]Avg Week Mbarara-Masaka'!M35</f>
        <v>28.857142857142854</v>
      </c>
      <c r="N35" s="14">
        <f>'[3]Avg Week Masaka-Mbarara'!N35+'[3]Avg Week Mbarara-Masaka'!N35</f>
        <v>0</v>
      </c>
      <c r="O35" s="15">
        <f t="shared" si="0"/>
        <v>52</v>
      </c>
      <c r="P35" s="15">
        <f t="shared" si="1"/>
        <v>80.857142857142861</v>
      </c>
      <c r="R35" s="21" t="s">
        <v>82</v>
      </c>
      <c r="S35" s="22">
        <f t="shared" ref="S35:AF35" si="27">MAX(S13:S18)</f>
        <v>73</v>
      </c>
      <c r="T35" s="22">
        <f t="shared" si="27"/>
        <v>35</v>
      </c>
      <c r="U35" s="22">
        <f t="shared" si="27"/>
        <v>22.142857142857146</v>
      </c>
      <c r="V35" s="22">
        <f t="shared" si="27"/>
        <v>42.857142857142861</v>
      </c>
      <c r="W35" s="22">
        <f t="shared" si="27"/>
        <v>2.2857142857142856</v>
      </c>
      <c r="X35" s="22">
        <f t="shared" si="27"/>
        <v>13.857142857142858</v>
      </c>
      <c r="Y35" s="22">
        <f t="shared" si="27"/>
        <v>15</v>
      </c>
      <c r="Z35" s="22">
        <f t="shared" si="27"/>
        <v>14.285714285714285</v>
      </c>
      <c r="AA35" s="22">
        <f t="shared" si="27"/>
        <v>15.285714285714286</v>
      </c>
      <c r="AB35" s="22">
        <f t="shared" si="27"/>
        <v>4</v>
      </c>
      <c r="AC35" s="22">
        <f t="shared" si="27"/>
        <v>115.71428571428572</v>
      </c>
      <c r="AD35" s="22">
        <f t="shared" si="27"/>
        <v>0.14285714285714285</v>
      </c>
      <c r="AE35" s="23">
        <f t="shared" si="27"/>
        <v>227.85714285714286</v>
      </c>
      <c r="AF35" s="23">
        <f t="shared" si="27"/>
        <v>341.28571428571428</v>
      </c>
    </row>
    <row r="36" spans="2:32" ht="23.1" customHeight="1" x14ac:dyDescent="0.25">
      <c r="B36" s="20" t="s">
        <v>83</v>
      </c>
      <c r="C36" s="14">
        <f>'[3]Avg Week Masaka-Mbarara'!C36+'[3]Avg Week Mbarara-Masaka'!C36</f>
        <v>17.857142857142858</v>
      </c>
      <c r="D36" s="14">
        <f>'[3]Avg Week Masaka-Mbarara'!D36+'[3]Avg Week Mbarara-Masaka'!D36</f>
        <v>8.2857142857142865</v>
      </c>
      <c r="E36" s="14">
        <f>'[3]Avg Week Masaka-Mbarara'!E36+'[3]Avg Week Mbarara-Masaka'!E36</f>
        <v>4.7142857142857135</v>
      </c>
      <c r="F36" s="14">
        <f>'[3]Avg Week Masaka-Mbarara'!F36+'[3]Avg Week Mbarara-Masaka'!F36</f>
        <v>8.7142857142857153</v>
      </c>
      <c r="G36" s="14">
        <f>'[3]Avg Week Masaka-Mbarara'!G36+'[3]Avg Week Mbarara-Masaka'!G36</f>
        <v>0.14285714285714285</v>
      </c>
      <c r="H36" s="14">
        <f>'[3]Avg Week Masaka-Mbarara'!H36+'[3]Avg Week Mbarara-Masaka'!H36</f>
        <v>2.5714285714285712</v>
      </c>
      <c r="I36" s="14">
        <f>'[3]Avg Week Masaka-Mbarara'!I36+'[3]Avg Week Mbarara-Masaka'!I36</f>
        <v>3.1428571428571428</v>
      </c>
      <c r="J36" s="14">
        <f>'[3]Avg Week Masaka-Mbarara'!J36+'[3]Avg Week Mbarara-Masaka'!J36</f>
        <v>2.5714285714285712</v>
      </c>
      <c r="K36" s="14">
        <f>'[3]Avg Week Masaka-Mbarara'!K36+'[3]Avg Week Mbarara-Masaka'!K36</f>
        <v>2.7142857142857144</v>
      </c>
      <c r="L36" s="14">
        <f>'[3]Avg Week Masaka-Mbarara'!L36+'[3]Avg Week Mbarara-Masaka'!L36</f>
        <v>0.5714285714285714</v>
      </c>
      <c r="M36" s="14">
        <f>'[3]Avg Week Masaka-Mbarara'!M36+'[3]Avg Week Mbarara-Masaka'!M36</f>
        <v>25.714285714285715</v>
      </c>
      <c r="N36" s="14">
        <f>'[3]Avg Week Masaka-Mbarara'!N36+'[3]Avg Week Mbarara-Masaka'!N36</f>
        <v>0</v>
      </c>
      <c r="O36" s="15">
        <f t="shared" si="0"/>
        <v>51.285714285714292</v>
      </c>
      <c r="P36" s="15">
        <f t="shared" si="1"/>
        <v>77</v>
      </c>
      <c r="R36" s="21" t="s">
        <v>84</v>
      </c>
      <c r="S36" s="22">
        <f t="shared" ref="S36:AF36" si="28">MAX(S19:S21)</f>
        <v>87.714285714285708</v>
      </c>
      <c r="T36" s="22">
        <f t="shared" si="28"/>
        <v>40.714285714285708</v>
      </c>
      <c r="U36" s="22">
        <f t="shared" si="28"/>
        <v>26.428571428571431</v>
      </c>
      <c r="V36" s="22">
        <f t="shared" si="28"/>
        <v>43.285714285714292</v>
      </c>
      <c r="W36" s="22">
        <f t="shared" si="28"/>
        <v>2.5714285714285712</v>
      </c>
      <c r="X36" s="22">
        <f t="shared" si="28"/>
        <v>13.142857142857142</v>
      </c>
      <c r="Y36" s="22">
        <f t="shared" si="28"/>
        <v>19.999999999999996</v>
      </c>
      <c r="Z36" s="22">
        <f t="shared" si="28"/>
        <v>24.428571428571431</v>
      </c>
      <c r="AA36" s="22">
        <f t="shared" si="28"/>
        <v>20.857142857142858</v>
      </c>
      <c r="AB36" s="22">
        <f t="shared" si="28"/>
        <v>4.1428571428571423</v>
      </c>
      <c r="AC36" s="22">
        <f t="shared" si="28"/>
        <v>138.42857142857144</v>
      </c>
      <c r="AD36" s="22">
        <f t="shared" si="28"/>
        <v>0</v>
      </c>
      <c r="AE36" s="23">
        <f t="shared" si="28"/>
        <v>277</v>
      </c>
      <c r="AF36" s="23">
        <f t="shared" si="28"/>
        <v>414.85714285714283</v>
      </c>
    </row>
    <row r="37" spans="2:32" ht="23.1" customHeight="1" x14ac:dyDescent="0.25">
      <c r="B37" s="13" t="s">
        <v>85</v>
      </c>
      <c r="C37" s="14">
        <f>'[3]Avg Week Masaka-Mbarara'!C37+'[3]Avg Week Mbarara-Masaka'!C37</f>
        <v>15.571428571428571</v>
      </c>
      <c r="D37" s="14">
        <f>'[3]Avg Week Masaka-Mbarara'!D37+'[3]Avg Week Mbarara-Masaka'!D37</f>
        <v>6.1428571428571423</v>
      </c>
      <c r="E37" s="14">
        <f>'[3]Avg Week Masaka-Mbarara'!E37+'[3]Avg Week Mbarara-Masaka'!E37</f>
        <v>2.7142857142857144</v>
      </c>
      <c r="F37" s="14">
        <f>'[3]Avg Week Masaka-Mbarara'!F37+'[3]Avg Week Mbarara-Masaka'!F37</f>
        <v>7.7142857142857153</v>
      </c>
      <c r="G37" s="14">
        <f>'[3]Avg Week Masaka-Mbarara'!G37+'[3]Avg Week Mbarara-Masaka'!G37</f>
        <v>0.71428571428571419</v>
      </c>
      <c r="H37" s="14">
        <f>'[3]Avg Week Masaka-Mbarara'!H37+'[3]Avg Week Mbarara-Masaka'!H37</f>
        <v>4.1428571428571423</v>
      </c>
      <c r="I37" s="14">
        <f>'[3]Avg Week Masaka-Mbarara'!I37+'[3]Avg Week Mbarara-Masaka'!I37</f>
        <v>3.1428571428571428</v>
      </c>
      <c r="J37" s="14">
        <f>'[3]Avg Week Masaka-Mbarara'!J37+'[3]Avg Week Mbarara-Masaka'!J37</f>
        <v>3.4285714285714288</v>
      </c>
      <c r="K37" s="14">
        <f>'[3]Avg Week Masaka-Mbarara'!K37+'[3]Avg Week Mbarara-Masaka'!K37</f>
        <v>3</v>
      </c>
      <c r="L37" s="14">
        <f>'[3]Avg Week Masaka-Mbarara'!L37+'[3]Avg Week Mbarara-Masaka'!L37</f>
        <v>0</v>
      </c>
      <c r="M37" s="14">
        <f>'[3]Avg Week Masaka-Mbarara'!M37+'[3]Avg Week Mbarara-Masaka'!M37</f>
        <v>28.285714285714285</v>
      </c>
      <c r="N37" s="14">
        <f>'[3]Avg Week Masaka-Mbarara'!N37+'[3]Avg Week Mbarara-Masaka'!N37</f>
        <v>0</v>
      </c>
      <c r="O37" s="15">
        <f t="shared" si="0"/>
        <v>46.571428571428577</v>
      </c>
      <c r="P37" s="15">
        <f t="shared" si="1"/>
        <v>74.857142857142861</v>
      </c>
      <c r="R37" s="24" t="s">
        <v>86</v>
      </c>
      <c r="S37" s="44">
        <f t="shared" ref="S37:AF37" si="29">SUM(S10:S12)</f>
        <v>146.57142857142856</v>
      </c>
      <c r="T37" s="45">
        <f t="shared" si="29"/>
        <v>67.142857142857139</v>
      </c>
      <c r="U37" s="45">
        <f t="shared" si="29"/>
        <v>39.571428571428569</v>
      </c>
      <c r="V37" s="45">
        <f t="shared" si="29"/>
        <v>87.285714285714292</v>
      </c>
      <c r="W37" s="45">
        <f t="shared" si="29"/>
        <v>3.5714285714285712</v>
      </c>
      <c r="X37" s="45">
        <f t="shared" si="29"/>
        <v>12.142857142857142</v>
      </c>
      <c r="Y37" s="45">
        <f t="shared" si="29"/>
        <v>30.285714285714285</v>
      </c>
      <c r="Z37" s="45">
        <f t="shared" si="29"/>
        <v>20.142857142857142</v>
      </c>
      <c r="AA37" s="45">
        <f t="shared" si="29"/>
        <v>37.857142857142861</v>
      </c>
      <c r="AB37" s="45">
        <f t="shared" si="29"/>
        <v>4.5714285714285712</v>
      </c>
      <c r="AC37" s="45">
        <f t="shared" si="29"/>
        <v>313.14285714285717</v>
      </c>
      <c r="AD37" s="45">
        <f t="shared" si="29"/>
        <v>0</v>
      </c>
      <c r="AE37" s="46">
        <f t="shared" si="29"/>
        <v>449.14285714285711</v>
      </c>
      <c r="AF37" s="46">
        <f t="shared" si="29"/>
        <v>762.28571428571433</v>
      </c>
    </row>
    <row r="38" spans="2:32" ht="23.1" customHeight="1" x14ac:dyDescent="0.25">
      <c r="B38" s="20" t="s">
        <v>87</v>
      </c>
      <c r="C38" s="14">
        <f>'[3]Avg Week Masaka-Mbarara'!C38+'[3]Avg Week Mbarara-Masaka'!C38</f>
        <v>15</v>
      </c>
      <c r="D38" s="14">
        <f>'[3]Avg Week Masaka-Mbarara'!D38+'[3]Avg Week Mbarara-Masaka'!D38</f>
        <v>8.4285714285714288</v>
      </c>
      <c r="E38" s="14">
        <f>'[3]Avg Week Masaka-Mbarara'!E38+'[3]Avg Week Mbarara-Masaka'!E38</f>
        <v>3.8571428571428572</v>
      </c>
      <c r="F38" s="14">
        <f>'[3]Avg Week Masaka-Mbarara'!F38+'[3]Avg Week Mbarara-Masaka'!F38</f>
        <v>8.5714285714285712</v>
      </c>
      <c r="G38" s="14">
        <f>'[3]Avg Week Masaka-Mbarara'!G38+'[3]Avg Week Mbarara-Masaka'!G38</f>
        <v>0.42857142857142855</v>
      </c>
      <c r="H38" s="14">
        <f>'[3]Avg Week Masaka-Mbarara'!H38+'[3]Avg Week Mbarara-Masaka'!H38</f>
        <v>1.7142857142857142</v>
      </c>
      <c r="I38" s="14">
        <f>'[3]Avg Week Masaka-Mbarara'!I38+'[3]Avg Week Mbarara-Masaka'!I38</f>
        <v>2.8571428571428572</v>
      </c>
      <c r="J38" s="14">
        <f>'[3]Avg Week Masaka-Mbarara'!J38+'[3]Avg Week Mbarara-Masaka'!J38</f>
        <v>2.7142857142857144</v>
      </c>
      <c r="K38" s="14">
        <f>'[3]Avg Week Masaka-Mbarara'!K38+'[3]Avg Week Mbarara-Masaka'!K38</f>
        <v>2.8571428571428572</v>
      </c>
      <c r="L38" s="14">
        <f>'[3]Avg Week Masaka-Mbarara'!L38+'[3]Avg Week Mbarara-Masaka'!L38</f>
        <v>0.42857142857142855</v>
      </c>
      <c r="M38" s="14">
        <f>'[3]Avg Week Masaka-Mbarara'!M38+'[3]Avg Week Mbarara-Masaka'!M38</f>
        <v>25.428571428571431</v>
      </c>
      <c r="N38" s="14">
        <f>'[3]Avg Week Masaka-Mbarara'!N38+'[3]Avg Week Mbarara-Masaka'!N38</f>
        <v>0</v>
      </c>
      <c r="O38" s="15">
        <f t="shared" si="0"/>
        <v>46.857142857142861</v>
      </c>
      <c r="P38" s="15">
        <f t="shared" si="1"/>
        <v>72.285714285714292</v>
      </c>
      <c r="R38" s="28" t="s">
        <v>88</v>
      </c>
      <c r="S38" s="45">
        <f t="shared" ref="S38:AF38" si="30">SUM(S13:S18)</f>
        <v>405.85714285714289</v>
      </c>
      <c r="T38" s="45">
        <f t="shared" si="30"/>
        <v>193</v>
      </c>
      <c r="U38" s="45">
        <f t="shared" si="30"/>
        <v>115</v>
      </c>
      <c r="V38" s="45">
        <f t="shared" si="30"/>
        <v>229.42857142857142</v>
      </c>
      <c r="W38" s="45">
        <f t="shared" si="30"/>
        <v>10</v>
      </c>
      <c r="X38" s="45">
        <f t="shared" si="30"/>
        <v>68.285714285714292</v>
      </c>
      <c r="Y38" s="45">
        <f t="shared" si="30"/>
        <v>72.142857142857139</v>
      </c>
      <c r="Z38" s="45">
        <f t="shared" si="30"/>
        <v>66.857142857142861</v>
      </c>
      <c r="AA38" s="45">
        <f t="shared" si="30"/>
        <v>76.142857142857153</v>
      </c>
      <c r="AB38" s="45">
        <f t="shared" si="30"/>
        <v>16.285714285714285</v>
      </c>
      <c r="AC38" s="45">
        <f t="shared" si="30"/>
        <v>653.71428571428567</v>
      </c>
      <c r="AD38" s="45">
        <f t="shared" si="30"/>
        <v>0.14285714285714285</v>
      </c>
      <c r="AE38" s="46">
        <f t="shared" si="30"/>
        <v>1253.1428571428571</v>
      </c>
      <c r="AF38" s="46">
        <f t="shared" si="30"/>
        <v>1906.8571428571429</v>
      </c>
    </row>
    <row r="39" spans="2:32" ht="23.1" customHeight="1" x14ac:dyDescent="0.25">
      <c r="B39" s="20" t="s">
        <v>89</v>
      </c>
      <c r="C39" s="14">
        <f>'[3]Avg Week Masaka-Mbarara'!C39+'[3]Avg Week Mbarara-Masaka'!C39</f>
        <v>15.571428571428573</v>
      </c>
      <c r="D39" s="14">
        <f>'[3]Avg Week Masaka-Mbarara'!D39+'[3]Avg Week Mbarara-Masaka'!D39</f>
        <v>9.4285714285714288</v>
      </c>
      <c r="E39" s="14">
        <f>'[3]Avg Week Masaka-Mbarara'!E39+'[3]Avg Week Mbarara-Masaka'!E39</f>
        <v>3.2857142857142856</v>
      </c>
      <c r="F39" s="14">
        <f>'[3]Avg Week Masaka-Mbarara'!F39+'[3]Avg Week Mbarara-Masaka'!F39</f>
        <v>8.4285714285714288</v>
      </c>
      <c r="G39" s="14">
        <f>'[3]Avg Week Masaka-Mbarara'!G39+'[3]Avg Week Mbarara-Masaka'!G39</f>
        <v>0.42857142857142855</v>
      </c>
      <c r="H39" s="14">
        <f>'[3]Avg Week Masaka-Mbarara'!H39+'[3]Avg Week Mbarara-Masaka'!H39</f>
        <v>3.8571428571428568</v>
      </c>
      <c r="I39" s="14">
        <f>'[3]Avg Week Masaka-Mbarara'!I39+'[3]Avg Week Mbarara-Masaka'!I39</f>
        <v>3</v>
      </c>
      <c r="J39" s="14">
        <f>'[3]Avg Week Masaka-Mbarara'!J39+'[3]Avg Week Mbarara-Masaka'!J39</f>
        <v>2.7142857142857144</v>
      </c>
      <c r="K39" s="14">
        <f>'[3]Avg Week Masaka-Mbarara'!K39+'[3]Avg Week Mbarara-Masaka'!K39</f>
        <v>4.5714285714285712</v>
      </c>
      <c r="L39" s="14">
        <f>'[3]Avg Week Masaka-Mbarara'!L39+'[3]Avg Week Mbarara-Masaka'!L39</f>
        <v>1.1428571428571428</v>
      </c>
      <c r="M39" s="14">
        <f>'[3]Avg Week Masaka-Mbarara'!M39+'[3]Avg Week Mbarara-Masaka'!M39</f>
        <v>23</v>
      </c>
      <c r="N39" s="14">
        <f>'[3]Avg Week Masaka-Mbarara'!N39+'[3]Avg Week Mbarara-Masaka'!N39</f>
        <v>0</v>
      </c>
      <c r="O39" s="15">
        <f t="shared" si="0"/>
        <v>52.428571428571431</v>
      </c>
      <c r="P39" s="15">
        <f t="shared" si="1"/>
        <v>75.428571428571431</v>
      </c>
      <c r="R39" s="29" t="s">
        <v>90</v>
      </c>
      <c r="S39" s="45">
        <f t="shared" ref="S39:AF39" si="31">SUM(S19:S21)</f>
        <v>252.00000000000003</v>
      </c>
      <c r="T39" s="45">
        <f t="shared" si="31"/>
        <v>105.71428571428569</v>
      </c>
      <c r="U39" s="45">
        <f t="shared" si="31"/>
        <v>72.142857142857139</v>
      </c>
      <c r="V39" s="45">
        <f t="shared" si="31"/>
        <v>119.57142857142857</v>
      </c>
      <c r="W39" s="45">
        <f t="shared" si="31"/>
        <v>5.8571428571428568</v>
      </c>
      <c r="X39" s="45">
        <f t="shared" si="31"/>
        <v>34.571428571428569</v>
      </c>
      <c r="Y39" s="45">
        <f t="shared" si="31"/>
        <v>53.857142857142847</v>
      </c>
      <c r="Z39" s="45">
        <f t="shared" si="31"/>
        <v>64.428571428571431</v>
      </c>
      <c r="AA39" s="45">
        <f t="shared" si="31"/>
        <v>56.857142857142861</v>
      </c>
      <c r="AB39" s="45">
        <f t="shared" si="31"/>
        <v>10.285714285714285</v>
      </c>
      <c r="AC39" s="45">
        <f t="shared" si="31"/>
        <v>405.14285714285711</v>
      </c>
      <c r="AD39" s="45">
        <f t="shared" si="31"/>
        <v>0</v>
      </c>
      <c r="AE39" s="46">
        <f t="shared" si="31"/>
        <v>775.28571428571422</v>
      </c>
      <c r="AF39" s="46">
        <f t="shared" si="31"/>
        <v>1180.4285714285713</v>
      </c>
    </row>
    <row r="40" spans="2:32" ht="23.1" customHeight="1" x14ac:dyDescent="0.25">
      <c r="B40" s="20" t="s">
        <v>91</v>
      </c>
      <c r="C40" s="14">
        <f>'[3]Avg Week Masaka-Mbarara'!C40+'[3]Avg Week Mbarara-Masaka'!C40</f>
        <v>16.857142857142854</v>
      </c>
      <c r="D40" s="14">
        <f>'[3]Avg Week Masaka-Mbarara'!D40+'[3]Avg Week Mbarara-Masaka'!D40</f>
        <v>6.2857142857142856</v>
      </c>
      <c r="E40" s="14">
        <f>'[3]Avg Week Masaka-Mbarara'!E40+'[3]Avg Week Mbarara-Masaka'!E40</f>
        <v>5.4285714285714288</v>
      </c>
      <c r="F40" s="14">
        <f>'[3]Avg Week Masaka-Mbarara'!F40+'[3]Avg Week Mbarara-Masaka'!F40</f>
        <v>8.7142857142857153</v>
      </c>
      <c r="G40" s="14">
        <f>'[3]Avg Week Masaka-Mbarara'!G40+'[3]Avg Week Mbarara-Masaka'!G40</f>
        <v>0.5714285714285714</v>
      </c>
      <c r="H40" s="14">
        <f>'[3]Avg Week Masaka-Mbarara'!H40+'[3]Avg Week Mbarara-Masaka'!H40</f>
        <v>3.8571428571428568</v>
      </c>
      <c r="I40" s="14">
        <f>'[3]Avg Week Masaka-Mbarara'!I40+'[3]Avg Week Mbarara-Masaka'!I40</f>
        <v>3.2857142857142856</v>
      </c>
      <c r="J40" s="14">
        <f>'[3]Avg Week Masaka-Mbarara'!J40+'[3]Avg Week Mbarara-Masaka'!J40</f>
        <v>4.2857142857142856</v>
      </c>
      <c r="K40" s="14">
        <f>'[3]Avg Week Masaka-Mbarara'!K40+'[3]Avg Week Mbarara-Masaka'!K40</f>
        <v>3.7142857142857144</v>
      </c>
      <c r="L40" s="14">
        <f>'[3]Avg Week Masaka-Mbarara'!L40+'[3]Avg Week Mbarara-Masaka'!L40</f>
        <v>0.7142857142857143</v>
      </c>
      <c r="M40" s="14">
        <f>'[3]Avg Week Masaka-Mbarara'!M40+'[3]Avg Week Mbarara-Masaka'!M40</f>
        <v>31.285714285714285</v>
      </c>
      <c r="N40" s="14">
        <f>'[3]Avg Week Masaka-Mbarara'!N40+'[3]Avg Week Mbarara-Masaka'!N40</f>
        <v>0</v>
      </c>
      <c r="O40" s="15">
        <f t="shared" si="0"/>
        <v>53.714285714285708</v>
      </c>
      <c r="P40" s="15">
        <f t="shared" si="1"/>
        <v>85</v>
      </c>
      <c r="R40" s="30" t="s">
        <v>92</v>
      </c>
      <c r="S40" s="45">
        <f t="shared" ref="S40:AF40" si="32">SUM(S10:S21)</f>
        <v>804.42857142857144</v>
      </c>
      <c r="T40" s="45">
        <f t="shared" si="32"/>
        <v>365.85714285714278</v>
      </c>
      <c r="U40" s="45">
        <f t="shared" si="32"/>
        <v>226.71428571428572</v>
      </c>
      <c r="V40" s="45">
        <f t="shared" si="32"/>
        <v>436.28571428571428</v>
      </c>
      <c r="W40" s="45">
        <f t="shared" si="32"/>
        <v>19.428571428571431</v>
      </c>
      <c r="X40" s="45">
        <f t="shared" si="32"/>
        <v>115</v>
      </c>
      <c r="Y40" s="45">
        <f t="shared" si="32"/>
        <v>156.28571428571425</v>
      </c>
      <c r="Z40" s="45">
        <f t="shared" si="32"/>
        <v>151.42857142857144</v>
      </c>
      <c r="AA40" s="45">
        <f t="shared" si="32"/>
        <v>170.85714285714289</v>
      </c>
      <c r="AB40" s="45">
        <f t="shared" si="32"/>
        <v>31.142857142857142</v>
      </c>
      <c r="AC40" s="45">
        <f t="shared" si="32"/>
        <v>1372</v>
      </c>
      <c r="AD40" s="45">
        <f t="shared" si="32"/>
        <v>0.14285714285714285</v>
      </c>
      <c r="AE40" s="46">
        <f t="shared" si="32"/>
        <v>2477.5714285714289</v>
      </c>
      <c r="AF40" s="46">
        <f t="shared" si="32"/>
        <v>3849.5714285714284</v>
      </c>
    </row>
    <row r="41" spans="2:32" ht="23.1" customHeight="1" x14ac:dyDescent="0.25">
      <c r="B41" s="13" t="s">
        <v>93</v>
      </c>
      <c r="C41" s="14">
        <f>'[3]Avg Week Masaka-Mbarara'!C41+'[3]Avg Week Mbarara-Masaka'!C41</f>
        <v>16.285714285714285</v>
      </c>
      <c r="D41" s="14">
        <f>'[3]Avg Week Masaka-Mbarara'!D41+'[3]Avg Week Mbarara-Masaka'!D41</f>
        <v>8.4285714285714288</v>
      </c>
      <c r="E41" s="14">
        <f>'[3]Avg Week Masaka-Mbarara'!E41+'[3]Avg Week Mbarara-Masaka'!E41</f>
        <v>3.7142857142857144</v>
      </c>
      <c r="F41" s="14">
        <f>'[3]Avg Week Masaka-Mbarara'!F41+'[3]Avg Week Mbarara-Masaka'!F41</f>
        <v>8.7142857142857135</v>
      </c>
      <c r="G41" s="14">
        <f>'[3]Avg Week Masaka-Mbarara'!G41+'[3]Avg Week Mbarara-Masaka'!G41</f>
        <v>0</v>
      </c>
      <c r="H41" s="14">
        <f>'[3]Avg Week Masaka-Mbarara'!H41+'[3]Avg Week Mbarara-Masaka'!H41</f>
        <v>2.8571428571428572</v>
      </c>
      <c r="I41" s="14">
        <f>'[3]Avg Week Masaka-Mbarara'!I41+'[3]Avg Week Mbarara-Masaka'!I41</f>
        <v>2.1428571428571428</v>
      </c>
      <c r="J41" s="14">
        <f>'[3]Avg Week Masaka-Mbarara'!J41+'[3]Avg Week Mbarara-Masaka'!J41</f>
        <v>3</v>
      </c>
      <c r="K41" s="14">
        <f>'[3]Avg Week Masaka-Mbarara'!K41+'[3]Avg Week Mbarara-Masaka'!K41</f>
        <v>3.8571428571428577</v>
      </c>
      <c r="L41" s="14">
        <f>'[3]Avg Week Masaka-Mbarara'!L41+'[3]Avg Week Mbarara-Masaka'!L41</f>
        <v>0.42857142857142855</v>
      </c>
      <c r="M41" s="14">
        <f>'[3]Avg Week Masaka-Mbarara'!M41+'[3]Avg Week Mbarara-Masaka'!M41</f>
        <v>27.714285714285715</v>
      </c>
      <c r="N41" s="14">
        <f>'[3]Avg Week Masaka-Mbarara'!N41+'[3]Avg Week Mbarara-Masaka'!N41</f>
        <v>0</v>
      </c>
      <c r="O41" s="15">
        <f t="shared" si="0"/>
        <v>49.428571428571431</v>
      </c>
      <c r="P41" s="15">
        <f t="shared" si="1"/>
        <v>77.142857142857139</v>
      </c>
      <c r="R41" s="30" t="s">
        <v>94</v>
      </c>
      <c r="S41" s="45">
        <f>SUM(S10:S33)</f>
        <v>1201.9285714285716</v>
      </c>
      <c r="T41" s="45">
        <f t="shared" ref="T41:AD41" si="33">SUM(T10:T33)</f>
        <v>485.85714285714278</v>
      </c>
      <c r="U41" s="45">
        <f t="shared" si="33"/>
        <v>313.71428571428572</v>
      </c>
      <c r="V41" s="45">
        <f t="shared" si="33"/>
        <v>591.28571428571422</v>
      </c>
      <c r="W41" s="45">
        <f t="shared" si="33"/>
        <v>41.928571428571431</v>
      </c>
      <c r="X41" s="45">
        <f t="shared" si="33"/>
        <v>235</v>
      </c>
      <c r="Y41" s="45">
        <f t="shared" si="33"/>
        <v>302.78571428571422</v>
      </c>
      <c r="Z41" s="45">
        <f t="shared" si="33"/>
        <v>441.42857142857144</v>
      </c>
      <c r="AA41" s="45">
        <f t="shared" si="33"/>
        <v>414.85714285714289</v>
      </c>
      <c r="AB41" s="45">
        <f t="shared" si="33"/>
        <v>52.142857142857139</v>
      </c>
      <c r="AC41" s="45">
        <f t="shared" si="33"/>
        <v>1613.5</v>
      </c>
      <c r="AD41" s="45">
        <f t="shared" si="33"/>
        <v>0.14285714285714285</v>
      </c>
      <c r="AE41" s="46">
        <f>SUM(AE10:AE33)</f>
        <v>4081.0714285714289</v>
      </c>
      <c r="AF41" s="46">
        <f>SUM(AF10:AF33)</f>
        <v>5694.5714285714284</v>
      </c>
    </row>
    <row r="42" spans="2:32" ht="23.1" customHeight="1" x14ac:dyDescent="0.25">
      <c r="B42" s="20" t="s">
        <v>95</v>
      </c>
      <c r="C42" s="14">
        <f>'[3]Avg Week Masaka-Mbarara'!C42+'[3]Avg Week Mbarara-Masaka'!C42</f>
        <v>16.428571428571427</v>
      </c>
      <c r="D42" s="14">
        <f>'[3]Avg Week Masaka-Mbarara'!D42+'[3]Avg Week Mbarara-Masaka'!D42</f>
        <v>7.4285714285714288</v>
      </c>
      <c r="E42" s="14">
        <f>'[3]Avg Week Masaka-Mbarara'!E42+'[3]Avg Week Mbarara-Masaka'!E42</f>
        <v>4</v>
      </c>
      <c r="F42" s="14">
        <f>'[3]Avg Week Masaka-Mbarara'!F42+'[3]Avg Week Mbarara-Masaka'!F42</f>
        <v>8.1428571428571423</v>
      </c>
      <c r="G42" s="14">
        <f>'[3]Avg Week Masaka-Mbarara'!G42+'[3]Avg Week Mbarara-Masaka'!G42</f>
        <v>0.5714285714285714</v>
      </c>
      <c r="H42" s="14">
        <f>'[3]Avg Week Masaka-Mbarara'!H42+'[3]Avg Week Mbarara-Masaka'!H42</f>
        <v>2.8571428571428572</v>
      </c>
      <c r="I42" s="14">
        <f>'[3]Avg Week Masaka-Mbarara'!I42+'[3]Avg Week Mbarara-Masaka'!I42</f>
        <v>3.4285714285714288</v>
      </c>
      <c r="J42" s="14">
        <f>'[3]Avg Week Masaka-Mbarara'!J42+'[3]Avg Week Mbarara-Masaka'!J42</f>
        <v>2.8571428571428572</v>
      </c>
      <c r="K42" s="14">
        <f>'[3]Avg Week Masaka-Mbarara'!K42+'[3]Avg Week Mbarara-Masaka'!K42</f>
        <v>2.7142857142857144</v>
      </c>
      <c r="L42" s="14">
        <f>'[3]Avg Week Masaka-Mbarara'!L42+'[3]Avg Week Mbarara-Masaka'!L42</f>
        <v>0.2857142857142857</v>
      </c>
      <c r="M42" s="14">
        <f>'[3]Avg Week Masaka-Mbarara'!M42+'[3]Avg Week Mbarara-Masaka'!M42</f>
        <v>28</v>
      </c>
      <c r="N42" s="14">
        <f>'[3]Avg Week Masaka-Mbarara'!N42+'[3]Avg Week Mbarara-Masaka'!N42</f>
        <v>0</v>
      </c>
      <c r="O42" s="15">
        <f t="shared" si="0"/>
        <v>48.714285714285708</v>
      </c>
      <c r="P42" s="15">
        <f t="shared" si="1"/>
        <v>76.714285714285708</v>
      </c>
      <c r="R42" s="30" t="s">
        <v>96</v>
      </c>
      <c r="S42" s="31">
        <f>S41/S40</f>
        <v>1.4941395844432606</v>
      </c>
      <c r="T42" s="31">
        <f t="shared" ref="T42:AF42" si="34">T41/T40</f>
        <v>1.3279968762202266</v>
      </c>
      <c r="U42" s="31">
        <f t="shared" si="34"/>
        <v>1.383742911153119</v>
      </c>
      <c r="V42" s="31">
        <f t="shared" si="34"/>
        <v>1.3552717747216763</v>
      </c>
      <c r="W42" s="31">
        <f t="shared" si="34"/>
        <v>2.1580882352941173</v>
      </c>
      <c r="X42" s="31">
        <f t="shared" si="34"/>
        <v>2.0434782608695654</v>
      </c>
      <c r="Y42" s="31">
        <f t="shared" si="34"/>
        <v>1.9373857404021939</v>
      </c>
      <c r="Z42" s="31">
        <f t="shared" si="34"/>
        <v>2.9150943396226414</v>
      </c>
      <c r="AA42" s="31">
        <f t="shared" si="34"/>
        <v>2.4280936454849495</v>
      </c>
      <c r="AB42" s="31">
        <f t="shared" si="34"/>
        <v>1.6743119266055044</v>
      </c>
      <c r="AC42" s="31">
        <f t="shared" si="34"/>
        <v>1.1760204081632653</v>
      </c>
      <c r="AD42" s="31">
        <f t="shared" si="34"/>
        <v>1</v>
      </c>
      <c r="AE42" s="32">
        <f t="shared" si="34"/>
        <v>1.6472063656806779</v>
      </c>
      <c r="AF42" s="32">
        <f t="shared" si="34"/>
        <v>1.4792741307010058</v>
      </c>
    </row>
    <row r="43" spans="2:32" ht="23.1" customHeight="1" x14ac:dyDescent="0.25">
      <c r="B43" s="13" t="s">
        <v>97</v>
      </c>
      <c r="C43" s="14">
        <f>'[3]Avg Week Masaka-Mbarara'!C43+'[3]Avg Week Mbarara-Masaka'!C43</f>
        <v>18.571428571428573</v>
      </c>
      <c r="D43" s="14">
        <f>'[3]Avg Week Masaka-Mbarara'!D43+'[3]Avg Week Mbarara-Masaka'!D43</f>
        <v>8.7142857142857153</v>
      </c>
      <c r="E43" s="14">
        <f>'[3]Avg Week Masaka-Mbarara'!E43+'[3]Avg Week Mbarara-Masaka'!E43</f>
        <v>5.1428571428571423</v>
      </c>
      <c r="F43" s="14">
        <f>'[3]Avg Week Masaka-Mbarara'!F43+'[3]Avg Week Mbarara-Masaka'!F43</f>
        <v>10</v>
      </c>
      <c r="G43" s="14">
        <f>'[3]Avg Week Masaka-Mbarara'!G43+'[3]Avg Week Mbarara-Masaka'!G43</f>
        <v>0.5714285714285714</v>
      </c>
      <c r="H43" s="14">
        <f>'[3]Avg Week Masaka-Mbarara'!H43+'[3]Avg Week Mbarara-Masaka'!H43</f>
        <v>3.2857142857142856</v>
      </c>
      <c r="I43" s="14">
        <f>'[3]Avg Week Masaka-Mbarara'!I43+'[3]Avg Week Mbarara-Masaka'!I43</f>
        <v>3.7142857142857144</v>
      </c>
      <c r="J43" s="14">
        <f>'[3]Avg Week Masaka-Mbarara'!J43+'[3]Avg Week Mbarara-Masaka'!J43</f>
        <v>3.2857142857142856</v>
      </c>
      <c r="K43" s="14">
        <f>'[3]Avg Week Masaka-Mbarara'!K43+'[3]Avg Week Mbarara-Masaka'!K43</f>
        <v>5.2857142857142856</v>
      </c>
      <c r="L43" s="14">
        <f>'[3]Avg Week Masaka-Mbarara'!L43+'[3]Avg Week Mbarara-Masaka'!L43</f>
        <v>0.8571428571428571</v>
      </c>
      <c r="M43" s="14">
        <f>'[3]Avg Week Masaka-Mbarara'!M43+'[3]Avg Week Mbarara-Masaka'!M43</f>
        <v>24.428571428571431</v>
      </c>
      <c r="N43" s="14">
        <f>'[3]Avg Week Masaka-Mbarara'!N43+'[3]Avg Week Mbarara-Masaka'!N43</f>
        <v>0.14285714285714285</v>
      </c>
      <c r="O43" s="15">
        <f t="shared" si="0"/>
        <v>59.571428571428569</v>
      </c>
      <c r="P43" s="15">
        <f t="shared" si="1"/>
        <v>84</v>
      </c>
    </row>
    <row r="44" spans="2:32" ht="23.1" customHeight="1" x14ac:dyDescent="0.25">
      <c r="B44" s="33" t="s">
        <v>98</v>
      </c>
      <c r="C44" s="14">
        <f>'[3]Avg Week Masaka-Mbarara'!C44+'[3]Avg Week Mbarara-Masaka'!C44</f>
        <v>19.857142857142858</v>
      </c>
      <c r="D44" s="14">
        <f>'[3]Avg Week Masaka-Mbarara'!D44+'[3]Avg Week Mbarara-Masaka'!D44</f>
        <v>9.5714285714285712</v>
      </c>
      <c r="E44" s="14">
        <f>'[3]Avg Week Masaka-Mbarara'!E44+'[3]Avg Week Mbarara-Masaka'!E44</f>
        <v>4.1428571428571423</v>
      </c>
      <c r="F44" s="14">
        <f>'[3]Avg Week Masaka-Mbarara'!F44+'[3]Avg Week Mbarara-Masaka'!F44</f>
        <v>12.285714285714285</v>
      </c>
      <c r="G44" s="14">
        <f>'[3]Avg Week Masaka-Mbarara'!G44+'[3]Avg Week Mbarara-Masaka'!G44</f>
        <v>0.2857142857142857</v>
      </c>
      <c r="H44" s="14">
        <f>'[3]Avg Week Masaka-Mbarara'!H44+'[3]Avg Week Mbarara-Masaka'!H44</f>
        <v>3.7142857142857144</v>
      </c>
      <c r="I44" s="14">
        <f>'[3]Avg Week Masaka-Mbarara'!I44+'[3]Avg Week Mbarara-Masaka'!I44</f>
        <v>3.1428571428571428</v>
      </c>
      <c r="J44" s="14">
        <f>'[3]Avg Week Masaka-Mbarara'!J44+'[3]Avg Week Mbarara-Masaka'!J44</f>
        <v>4</v>
      </c>
      <c r="K44" s="14">
        <f>'[3]Avg Week Masaka-Mbarara'!K44+'[3]Avg Week Mbarara-Masaka'!K44</f>
        <v>4.8571428571428568</v>
      </c>
      <c r="L44" s="14">
        <f>'[3]Avg Week Masaka-Mbarara'!L44+'[3]Avg Week Mbarara-Masaka'!L44</f>
        <v>0.8571428571428571</v>
      </c>
      <c r="M44" s="14">
        <f>'[3]Avg Week Masaka-Mbarara'!M44+'[3]Avg Week Mbarara-Masaka'!M44</f>
        <v>33.142857142857139</v>
      </c>
      <c r="N44" s="14">
        <f>'[3]Avg Week Masaka-Mbarara'!N44+'[3]Avg Week Mbarara-Masaka'!N44</f>
        <v>0</v>
      </c>
      <c r="O44" s="15">
        <f t="shared" si="0"/>
        <v>62.714285714285708</v>
      </c>
      <c r="P44" s="15">
        <f t="shared" si="1"/>
        <v>95.857142857142847</v>
      </c>
    </row>
    <row r="45" spans="2:32" ht="23.1" customHeight="1" x14ac:dyDescent="0.25">
      <c r="B45" s="13" t="s">
        <v>99</v>
      </c>
      <c r="C45" s="14">
        <f>'[3]Avg Week Masaka-Mbarara'!C45+'[3]Avg Week Mbarara-Masaka'!C45</f>
        <v>17.714285714285715</v>
      </c>
      <c r="D45" s="14">
        <f>'[3]Avg Week Masaka-Mbarara'!D45+'[3]Avg Week Mbarara-Masaka'!D45</f>
        <v>9.1428571428571423</v>
      </c>
      <c r="E45" s="14">
        <f>'[3]Avg Week Masaka-Mbarara'!E45+'[3]Avg Week Mbarara-Masaka'!E45</f>
        <v>5.7142857142857135</v>
      </c>
      <c r="F45" s="14">
        <f>'[3]Avg Week Masaka-Mbarara'!F45+'[3]Avg Week Mbarara-Masaka'!F45</f>
        <v>9.4285714285714288</v>
      </c>
      <c r="G45" s="14">
        <f>'[3]Avg Week Masaka-Mbarara'!G45+'[3]Avg Week Mbarara-Masaka'!G45</f>
        <v>0.42857142857142855</v>
      </c>
      <c r="H45" s="14">
        <f>'[3]Avg Week Masaka-Mbarara'!H45+'[3]Avg Week Mbarara-Masaka'!H45</f>
        <v>4</v>
      </c>
      <c r="I45" s="14">
        <f>'[3]Avg Week Masaka-Mbarara'!I45+'[3]Avg Week Mbarara-Masaka'!I45</f>
        <v>3.5714285714285712</v>
      </c>
      <c r="J45" s="14">
        <f>'[3]Avg Week Masaka-Mbarara'!J45+'[3]Avg Week Mbarara-Masaka'!J45</f>
        <v>4.1428571428571423</v>
      </c>
      <c r="K45" s="14">
        <f>'[3]Avg Week Masaka-Mbarara'!K45+'[3]Avg Week Mbarara-Masaka'!K45</f>
        <v>2.4285714285714288</v>
      </c>
      <c r="L45" s="14">
        <f>'[3]Avg Week Masaka-Mbarara'!L45+'[3]Avg Week Mbarara-Masaka'!L45</f>
        <v>0.2857142857142857</v>
      </c>
      <c r="M45" s="14">
        <f>'[3]Avg Week Masaka-Mbarara'!M45+'[3]Avg Week Mbarara-Masaka'!M45</f>
        <v>27.857142857142858</v>
      </c>
      <c r="N45" s="14">
        <f>'[3]Avg Week Masaka-Mbarara'!N45+'[3]Avg Week Mbarara-Masaka'!N45</f>
        <v>0</v>
      </c>
      <c r="O45" s="15">
        <f t="shared" si="0"/>
        <v>56.857142857142854</v>
      </c>
      <c r="P45" s="15">
        <f t="shared" si="1"/>
        <v>84.714285714285708</v>
      </c>
    </row>
    <row r="46" spans="2:32" ht="23.1" customHeight="1" x14ac:dyDescent="0.25">
      <c r="B46" s="20" t="s">
        <v>100</v>
      </c>
      <c r="C46" s="14">
        <f>'[3]Avg Week Masaka-Mbarara'!C46+'[3]Avg Week Mbarara-Masaka'!C46</f>
        <v>19.428571428571431</v>
      </c>
      <c r="D46" s="14">
        <f>'[3]Avg Week Masaka-Mbarara'!D46+'[3]Avg Week Mbarara-Masaka'!D46</f>
        <v>7.5714285714285712</v>
      </c>
      <c r="E46" s="14">
        <f>'[3]Avg Week Masaka-Mbarara'!E46+'[3]Avg Week Mbarara-Masaka'!E46</f>
        <v>5.5714285714285712</v>
      </c>
      <c r="F46" s="14">
        <f>'[3]Avg Week Masaka-Mbarara'!F46+'[3]Avg Week Mbarara-Masaka'!F46</f>
        <v>8.5714285714285712</v>
      </c>
      <c r="G46" s="14">
        <f>'[3]Avg Week Masaka-Mbarara'!G46+'[3]Avg Week Mbarara-Masaka'!G46</f>
        <v>0.14285714285714285</v>
      </c>
      <c r="H46" s="14">
        <f>'[3]Avg Week Masaka-Mbarara'!H46+'[3]Avg Week Mbarara-Masaka'!H46</f>
        <v>3.8571428571428568</v>
      </c>
      <c r="I46" s="14">
        <f>'[3]Avg Week Masaka-Mbarara'!I46+'[3]Avg Week Mbarara-Masaka'!I46</f>
        <v>4.2857142857142856</v>
      </c>
      <c r="J46" s="14">
        <f>'[3]Avg Week Masaka-Mbarara'!J46+'[3]Avg Week Mbarara-Masaka'!J46</f>
        <v>3.4285714285714284</v>
      </c>
      <c r="K46" s="14">
        <f>'[3]Avg Week Masaka-Mbarara'!K46+'[3]Avg Week Mbarara-Masaka'!K46</f>
        <v>4.2857142857142856</v>
      </c>
      <c r="L46" s="14">
        <f>'[3]Avg Week Masaka-Mbarara'!L46+'[3]Avg Week Mbarara-Masaka'!L46</f>
        <v>0.42857142857142855</v>
      </c>
      <c r="M46" s="14">
        <f>'[3]Avg Week Masaka-Mbarara'!M46+'[3]Avg Week Mbarara-Masaka'!M46</f>
        <v>32.571428571428569</v>
      </c>
      <c r="N46" s="14">
        <f>'[3]Avg Week Masaka-Mbarara'!N46+'[3]Avg Week Mbarara-Masaka'!N46</f>
        <v>0</v>
      </c>
      <c r="O46" s="15">
        <f t="shared" si="0"/>
        <v>57.571428571428569</v>
      </c>
      <c r="P46" s="15">
        <f t="shared" si="1"/>
        <v>90.142857142857139</v>
      </c>
      <c r="R46" s="2"/>
      <c r="T46"/>
    </row>
    <row r="47" spans="2:32" ht="23.1" customHeight="1" x14ac:dyDescent="0.25">
      <c r="B47" s="20" t="s">
        <v>101</v>
      </c>
      <c r="C47" s="14">
        <f>'[3]Avg Week Masaka-Mbarara'!C47+'[3]Avg Week Mbarara-Masaka'!C47</f>
        <v>19.857142857142858</v>
      </c>
      <c r="D47" s="14">
        <f>'[3]Avg Week Masaka-Mbarara'!D47+'[3]Avg Week Mbarara-Masaka'!D47</f>
        <v>9.2857142857142847</v>
      </c>
      <c r="E47" s="14">
        <f>'[3]Avg Week Masaka-Mbarara'!E47+'[3]Avg Week Mbarara-Masaka'!E47</f>
        <v>5.5714285714285712</v>
      </c>
      <c r="F47" s="14">
        <f>'[3]Avg Week Masaka-Mbarara'!F47+'[3]Avg Week Mbarara-Masaka'!F47</f>
        <v>10.142857142857142</v>
      </c>
      <c r="G47" s="14">
        <f>'[3]Avg Week Masaka-Mbarara'!G47+'[3]Avg Week Mbarara-Masaka'!G47</f>
        <v>0.2857142857142857</v>
      </c>
      <c r="H47" s="14">
        <f>'[3]Avg Week Masaka-Mbarara'!H47+'[3]Avg Week Mbarara-Masaka'!H47</f>
        <v>3.5714285714285712</v>
      </c>
      <c r="I47" s="14">
        <f>'[3]Avg Week Masaka-Mbarara'!I47+'[3]Avg Week Mbarara-Masaka'!I47</f>
        <v>3.4285714285714284</v>
      </c>
      <c r="J47" s="14">
        <f>'[3]Avg Week Masaka-Mbarara'!J47+'[3]Avg Week Mbarara-Masaka'!J47</f>
        <v>3.8571428571428577</v>
      </c>
      <c r="K47" s="14">
        <f>'[3]Avg Week Masaka-Mbarara'!K47+'[3]Avg Week Mbarara-Masaka'!K47</f>
        <v>4.4285714285714288</v>
      </c>
      <c r="L47" s="14">
        <f>'[3]Avg Week Masaka-Mbarara'!L47+'[3]Avg Week Mbarara-Masaka'!L47</f>
        <v>1.2857142857142856</v>
      </c>
      <c r="M47" s="14">
        <f>'[3]Avg Week Masaka-Mbarara'!M47+'[3]Avg Week Mbarara-Masaka'!M47</f>
        <v>33</v>
      </c>
      <c r="N47" s="14">
        <f>'[3]Avg Week Masaka-Mbarara'!N47+'[3]Avg Week Mbarara-Masaka'!N47</f>
        <v>0</v>
      </c>
      <c r="O47" s="15">
        <f t="shared" si="0"/>
        <v>61.714285714285715</v>
      </c>
      <c r="P47" s="15">
        <f t="shared" si="1"/>
        <v>94.714285714285722</v>
      </c>
      <c r="R47" s="2"/>
      <c r="T47"/>
    </row>
    <row r="48" spans="2:32" ht="23.1" customHeight="1" x14ac:dyDescent="0.25">
      <c r="B48" s="20" t="s">
        <v>102</v>
      </c>
      <c r="C48" s="14">
        <f>'[3]Avg Week Masaka-Mbarara'!C48+'[3]Avg Week Mbarara-Masaka'!C48</f>
        <v>19.428571428571431</v>
      </c>
      <c r="D48" s="14">
        <f>'[3]Avg Week Masaka-Mbarara'!D48+'[3]Avg Week Mbarara-Masaka'!D48</f>
        <v>9.8571428571428577</v>
      </c>
      <c r="E48" s="14">
        <f>'[3]Avg Week Masaka-Mbarara'!E48+'[3]Avg Week Mbarara-Masaka'!E48</f>
        <v>5.1428571428571432</v>
      </c>
      <c r="F48" s="14">
        <f>'[3]Avg Week Masaka-Mbarara'!F48+'[3]Avg Week Mbarara-Masaka'!F48</f>
        <v>9.2857142857142847</v>
      </c>
      <c r="G48" s="14">
        <f>'[3]Avg Week Masaka-Mbarara'!G48+'[3]Avg Week Mbarara-Masaka'!G48</f>
        <v>0.14285714285714285</v>
      </c>
      <c r="H48" s="14">
        <f>'[3]Avg Week Masaka-Mbarara'!H48+'[3]Avg Week Mbarara-Masaka'!H48</f>
        <v>3.4285714285714288</v>
      </c>
      <c r="I48" s="14">
        <f>'[3]Avg Week Masaka-Mbarara'!I48+'[3]Avg Week Mbarara-Masaka'!I48</f>
        <v>3</v>
      </c>
      <c r="J48" s="14">
        <f>'[3]Avg Week Masaka-Mbarara'!J48+'[3]Avg Week Mbarara-Masaka'!J48</f>
        <v>4.8571428571428577</v>
      </c>
      <c r="K48" s="14">
        <f>'[3]Avg Week Masaka-Mbarara'!K48+'[3]Avg Week Mbarara-Masaka'!K48</f>
        <v>3.5714285714285712</v>
      </c>
      <c r="L48" s="14">
        <f>'[3]Avg Week Masaka-Mbarara'!L48+'[3]Avg Week Mbarara-Masaka'!L48</f>
        <v>0.5714285714285714</v>
      </c>
      <c r="M48" s="14">
        <f>'[3]Avg Week Masaka-Mbarara'!M48+'[3]Avg Week Mbarara-Masaka'!M48</f>
        <v>33.714285714285715</v>
      </c>
      <c r="N48" s="14">
        <f>'[3]Avg Week Masaka-Mbarara'!N48+'[3]Avg Week Mbarara-Masaka'!N48</f>
        <v>0</v>
      </c>
      <c r="O48" s="15">
        <f t="shared" si="0"/>
        <v>59.285714285714292</v>
      </c>
      <c r="P48" s="15">
        <f t="shared" si="1"/>
        <v>93</v>
      </c>
      <c r="R48" s="2"/>
      <c r="T48"/>
    </row>
    <row r="49" spans="2:20" ht="23.1" customHeight="1" x14ac:dyDescent="0.25">
      <c r="B49" s="13" t="s">
        <v>103</v>
      </c>
      <c r="C49" s="14">
        <f>'[3]Avg Week Masaka-Mbarara'!C49+'[3]Avg Week Mbarara-Masaka'!C49</f>
        <v>18.714285714285715</v>
      </c>
      <c r="D49" s="14">
        <f>'[3]Avg Week Masaka-Mbarara'!D49+'[3]Avg Week Mbarara-Masaka'!D49</f>
        <v>8.4285714285714288</v>
      </c>
      <c r="E49" s="14">
        <f>'[3]Avg Week Masaka-Mbarara'!E49+'[3]Avg Week Mbarara-Masaka'!E49</f>
        <v>5.1428571428571423</v>
      </c>
      <c r="F49" s="14">
        <f>'[3]Avg Week Masaka-Mbarara'!F49+'[3]Avg Week Mbarara-Masaka'!F49</f>
        <v>7.5714285714285712</v>
      </c>
      <c r="G49" s="14">
        <f>'[3]Avg Week Masaka-Mbarara'!G49+'[3]Avg Week Mbarara-Masaka'!G49</f>
        <v>0.42857142857142855</v>
      </c>
      <c r="H49" s="14">
        <f>'[3]Avg Week Masaka-Mbarara'!H49+'[3]Avg Week Mbarara-Masaka'!H49</f>
        <v>2.2857142857142856</v>
      </c>
      <c r="I49" s="14">
        <f>'[3]Avg Week Masaka-Mbarara'!I49+'[3]Avg Week Mbarara-Masaka'!I49</f>
        <v>3.7142857142857144</v>
      </c>
      <c r="J49" s="14">
        <f>'[3]Avg Week Masaka-Mbarara'!J49+'[3]Avg Week Mbarara-Masaka'!J49</f>
        <v>5.1428571428571423</v>
      </c>
      <c r="K49" s="14">
        <f>'[3]Avg Week Masaka-Mbarara'!K49+'[3]Avg Week Mbarara-Masaka'!K49</f>
        <v>3</v>
      </c>
      <c r="L49" s="14">
        <f>'[3]Avg Week Masaka-Mbarara'!L49+'[3]Avg Week Mbarara-Masaka'!L49</f>
        <v>0.5714285714285714</v>
      </c>
      <c r="M49" s="14">
        <f>'[3]Avg Week Masaka-Mbarara'!M49+'[3]Avg Week Mbarara-Masaka'!M49</f>
        <v>29.571428571428569</v>
      </c>
      <c r="N49" s="14">
        <f>'[3]Avg Week Masaka-Mbarara'!N49+'[3]Avg Week Mbarara-Masaka'!N49</f>
        <v>0</v>
      </c>
      <c r="O49" s="15">
        <f t="shared" si="0"/>
        <v>55</v>
      </c>
      <c r="P49" s="15">
        <f t="shared" si="1"/>
        <v>84.571428571428569</v>
      </c>
      <c r="R49" s="2"/>
      <c r="T49"/>
    </row>
    <row r="50" spans="2:20" ht="23.1" customHeight="1" x14ac:dyDescent="0.25">
      <c r="B50" s="20" t="s">
        <v>104</v>
      </c>
      <c r="C50" s="14">
        <f>'[3]Avg Week Masaka-Mbarara'!C50+'[3]Avg Week Mbarara-Masaka'!C50</f>
        <v>20.857142857142854</v>
      </c>
      <c r="D50" s="14">
        <f>'[3]Avg Week Masaka-Mbarara'!D50+'[3]Avg Week Mbarara-Masaka'!D50</f>
        <v>11.142857142857142</v>
      </c>
      <c r="E50" s="14">
        <f>'[3]Avg Week Masaka-Mbarara'!E50+'[3]Avg Week Mbarara-Masaka'!E50</f>
        <v>8.7142857142857153</v>
      </c>
      <c r="F50" s="14">
        <f>'[3]Avg Week Masaka-Mbarara'!F50+'[3]Avg Week Mbarara-Masaka'!F50</f>
        <v>10.571428571428573</v>
      </c>
      <c r="G50" s="14">
        <f>'[3]Avg Week Masaka-Mbarara'!G50+'[3]Avg Week Mbarara-Masaka'!G50</f>
        <v>1.2857142857142856</v>
      </c>
      <c r="H50" s="14">
        <f>'[3]Avg Week Masaka-Mbarara'!H50+'[3]Avg Week Mbarara-Masaka'!H50</f>
        <v>3.5714285714285712</v>
      </c>
      <c r="I50" s="14">
        <f>'[3]Avg Week Masaka-Mbarara'!I50+'[3]Avg Week Mbarara-Masaka'!I50</f>
        <v>4.2857142857142856</v>
      </c>
      <c r="J50" s="14">
        <f>'[3]Avg Week Masaka-Mbarara'!J50+'[3]Avg Week Mbarara-Masaka'!J50</f>
        <v>5.8571428571428577</v>
      </c>
      <c r="K50" s="14">
        <f>'[3]Avg Week Masaka-Mbarara'!K50+'[3]Avg Week Mbarara-Masaka'!K50</f>
        <v>7</v>
      </c>
      <c r="L50" s="14">
        <f>'[3]Avg Week Masaka-Mbarara'!L50+'[3]Avg Week Mbarara-Masaka'!L50</f>
        <v>1.2857142857142856</v>
      </c>
      <c r="M50" s="14">
        <f>'[3]Avg Week Masaka-Mbarara'!M50+'[3]Avg Week Mbarara-Masaka'!M50</f>
        <v>35.285714285714285</v>
      </c>
      <c r="N50" s="14">
        <f>'[3]Avg Week Masaka-Mbarara'!N50+'[3]Avg Week Mbarara-Masaka'!N50</f>
        <v>0</v>
      </c>
      <c r="O50" s="15">
        <f t="shared" si="0"/>
        <v>74.571428571428569</v>
      </c>
      <c r="P50" s="15">
        <f t="shared" si="1"/>
        <v>109.85714285714286</v>
      </c>
      <c r="R50" s="2"/>
      <c r="T50"/>
    </row>
    <row r="51" spans="2:20" ht="23.1" customHeight="1" x14ac:dyDescent="0.25">
      <c r="B51" s="20" t="s">
        <v>105</v>
      </c>
      <c r="C51" s="14">
        <f>'[3]Avg Week Masaka-Mbarara'!C51+'[3]Avg Week Mbarara-Masaka'!C51</f>
        <v>23.285714285714285</v>
      </c>
      <c r="D51" s="14">
        <f>'[3]Avg Week Masaka-Mbarara'!D51+'[3]Avg Week Mbarara-Masaka'!D51</f>
        <v>10.285714285714285</v>
      </c>
      <c r="E51" s="14">
        <f>'[3]Avg Week Masaka-Mbarara'!E51+'[3]Avg Week Mbarara-Masaka'!E51</f>
        <v>5.4285714285714288</v>
      </c>
      <c r="F51" s="14">
        <f>'[3]Avg Week Masaka-Mbarara'!F51+'[3]Avg Week Mbarara-Masaka'!F51</f>
        <v>9.7142857142857153</v>
      </c>
      <c r="G51" s="14">
        <f>'[3]Avg Week Masaka-Mbarara'!G51+'[3]Avg Week Mbarara-Masaka'!G51</f>
        <v>0.14285714285714285</v>
      </c>
      <c r="H51" s="14">
        <f>'[3]Avg Week Masaka-Mbarara'!H51+'[3]Avg Week Mbarara-Masaka'!H51</f>
        <v>3</v>
      </c>
      <c r="I51" s="14">
        <f>'[3]Avg Week Masaka-Mbarara'!I51+'[3]Avg Week Mbarara-Masaka'!I51</f>
        <v>5.1428571428571423</v>
      </c>
      <c r="J51" s="14">
        <f>'[3]Avg Week Masaka-Mbarara'!J51+'[3]Avg Week Mbarara-Masaka'!J51</f>
        <v>5.5714285714285712</v>
      </c>
      <c r="K51" s="14">
        <f>'[3]Avg Week Masaka-Mbarara'!K51+'[3]Avg Week Mbarara-Masaka'!K51</f>
        <v>3.7142857142857144</v>
      </c>
      <c r="L51" s="14">
        <f>'[3]Avg Week Masaka-Mbarara'!L51+'[3]Avg Week Mbarara-Masaka'!L51</f>
        <v>0.8571428571428571</v>
      </c>
      <c r="M51" s="14">
        <f>'[3]Avg Week Masaka-Mbarara'!M51+'[3]Avg Week Mbarara-Masaka'!M51</f>
        <v>30.285714285714285</v>
      </c>
      <c r="N51" s="14">
        <f>'[3]Avg Week Masaka-Mbarara'!N51+'[3]Avg Week Mbarara-Masaka'!N51</f>
        <v>0</v>
      </c>
      <c r="O51" s="15">
        <f t="shared" si="0"/>
        <v>67.142857142857139</v>
      </c>
      <c r="P51" s="15">
        <f t="shared" si="1"/>
        <v>97.428571428571416</v>
      </c>
      <c r="R51" s="2"/>
      <c r="T51"/>
    </row>
    <row r="52" spans="2:20" ht="23.1" customHeight="1" x14ac:dyDescent="0.25">
      <c r="B52" s="20" t="s">
        <v>106</v>
      </c>
      <c r="C52" s="14">
        <f>'[3]Avg Week Masaka-Mbarara'!C52+'[3]Avg Week Mbarara-Masaka'!C52</f>
        <v>19.285714285714285</v>
      </c>
      <c r="D52" s="14">
        <f>'[3]Avg Week Masaka-Mbarara'!D52+'[3]Avg Week Mbarara-Masaka'!D52</f>
        <v>9.7142857142857135</v>
      </c>
      <c r="E52" s="14">
        <f>'[3]Avg Week Masaka-Mbarara'!E52+'[3]Avg Week Mbarara-Masaka'!E52</f>
        <v>7</v>
      </c>
      <c r="F52" s="14">
        <f>'[3]Avg Week Masaka-Mbarara'!F52+'[3]Avg Week Mbarara-Masaka'!F52</f>
        <v>9.7142857142857135</v>
      </c>
      <c r="G52" s="14">
        <f>'[3]Avg Week Masaka-Mbarara'!G52+'[3]Avg Week Mbarara-Masaka'!G52</f>
        <v>0.5714285714285714</v>
      </c>
      <c r="H52" s="14">
        <f>'[3]Avg Week Masaka-Mbarara'!H52+'[3]Avg Week Mbarara-Masaka'!H52</f>
        <v>1.7142857142857144</v>
      </c>
      <c r="I52" s="14">
        <f>'[3]Avg Week Masaka-Mbarara'!I52+'[3]Avg Week Mbarara-Masaka'!I52</f>
        <v>5.2857142857142856</v>
      </c>
      <c r="J52" s="14">
        <f>'[3]Avg Week Masaka-Mbarara'!J52+'[3]Avg Week Mbarara-Masaka'!J52</f>
        <v>5.8571428571428577</v>
      </c>
      <c r="K52" s="14">
        <f>'[3]Avg Week Masaka-Mbarara'!K52+'[3]Avg Week Mbarara-Masaka'!K52</f>
        <v>5.4285714285714288</v>
      </c>
      <c r="L52" s="14">
        <f>'[3]Avg Week Masaka-Mbarara'!L52+'[3]Avg Week Mbarara-Masaka'!L52</f>
        <v>1.1428571428571428</v>
      </c>
      <c r="M52" s="14">
        <f>'[3]Avg Week Masaka-Mbarara'!M52+'[3]Avg Week Mbarara-Masaka'!M52</f>
        <v>34.857142857142854</v>
      </c>
      <c r="N52" s="14">
        <f>'[3]Avg Week Masaka-Mbarara'!N52+'[3]Avg Week Mbarara-Masaka'!N52</f>
        <v>0</v>
      </c>
      <c r="O52" s="15">
        <f t="shared" si="0"/>
        <v>65.714285714285708</v>
      </c>
      <c r="P52" s="15">
        <f t="shared" si="1"/>
        <v>100.57142857142856</v>
      </c>
      <c r="R52" s="2"/>
      <c r="T52"/>
    </row>
    <row r="53" spans="2:20" ht="23.1" customHeight="1" x14ac:dyDescent="0.25">
      <c r="B53" s="13" t="s">
        <v>107</v>
      </c>
      <c r="C53" s="14">
        <f>'[3]Avg Week Masaka-Mbarara'!C53+'[3]Avg Week Mbarara-Masaka'!C53</f>
        <v>24.285714285714285</v>
      </c>
      <c r="D53" s="14">
        <f>'[3]Avg Week Masaka-Mbarara'!D53+'[3]Avg Week Mbarara-Masaka'!D53</f>
        <v>9.5714285714285712</v>
      </c>
      <c r="E53" s="14">
        <f>'[3]Avg Week Masaka-Mbarara'!E53+'[3]Avg Week Mbarara-Masaka'!E53</f>
        <v>5.2857142857142865</v>
      </c>
      <c r="F53" s="14">
        <f>'[3]Avg Week Masaka-Mbarara'!F53+'[3]Avg Week Mbarara-Masaka'!F53</f>
        <v>10.714285714285715</v>
      </c>
      <c r="G53" s="14">
        <f>'[3]Avg Week Masaka-Mbarara'!G53+'[3]Avg Week Mbarara-Masaka'!G53</f>
        <v>0.2857142857142857</v>
      </c>
      <c r="H53" s="14">
        <f>'[3]Avg Week Masaka-Mbarara'!H53+'[3]Avg Week Mbarara-Masaka'!H53</f>
        <v>3.2857142857142856</v>
      </c>
      <c r="I53" s="14">
        <f>'[3]Avg Week Masaka-Mbarara'!I53+'[3]Avg Week Mbarara-Masaka'!I53</f>
        <v>5.2857142857142856</v>
      </c>
      <c r="J53" s="14">
        <f>'[3]Avg Week Masaka-Mbarara'!J53+'[3]Avg Week Mbarara-Masaka'!J53</f>
        <v>5.4285714285714288</v>
      </c>
      <c r="K53" s="14">
        <f>'[3]Avg Week Masaka-Mbarara'!K53+'[3]Avg Week Mbarara-Masaka'!K53</f>
        <v>4.5714285714285712</v>
      </c>
      <c r="L53" s="14">
        <f>'[3]Avg Week Masaka-Mbarara'!L53+'[3]Avg Week Mbarara-Masaka'!L53</f>
        <v>0.8571428571428571</v>
      </c>
      <c r="M53" s="14">
        <f>'[3]Avg Week Masaka-Mbarara'!M53+'[3]Avg Week Mbarara-Masaka'!M53</f>
        <v>37.428571428571431</v>
      </c>
      <c r="N53" s="14">
        <f>'[3]Avg Week Masaka-Mbarara'!N53+'[3]Avg Week Mbarara-Masaka'!N53</f>
        <v>0</v>
      </c>
      <c r="O53" s="15">
        <f t="shared" si="0"/>
        <v>69.571428571428569</v>
      </c>
      <c r="P53" s="15">
        <f t="shared" si="1"/>
        <v>107</v>
      </c>
      <c r="R53" s="2"/>
      <c r="T53"/>
    </row>
    <row r="54" spans="2:20" ht="23.1" customHeight="1" x14ac:dyDescent="0.25">
      <c r="B54" s="13" t="s">
        <v>108</v>
      </c>
      <c r="C54" s="14">
        <f>'[3]Avg Week Masaka-Mbarara'!C54+'[3]Avg Week Mbarara-Masaka'!C54</f>
        <v>23.285714285714285</v>
      </c>
      <c r="D54" s="14">
        <f>'[3]Avg Week Masaka-Mbarara'!D54+'[3]Avg Week Mbarara-Masaka'!D54</f>
        <v>6.2857142857142856</v>
      </c>
      <c r="E54" s="14">
        <f>'[3]Avg Week Masaka-Mbarara'!E54+'[3]Avg Week Mbarara-Masaka'!E54</f>
        <v>7.5714285714285712</v>
      </c>
      <c r="F54" s="14">
        <f>'[3]Avg Week Masaka-Mbarara'!F54+'[3]Avg Week Mbarara-Masaka'!F54</f>
        <v>12.571428571428571</v>
      </c>
      <c r="G54" s="14">
        <f>'[3]Avg Week Masaka-Mbarara'!G54+'[3]Avg Week Mbarara-Masaka'!G54</f>
        <v>0.71428571428571419</v>
      </c>
      <c r="H54" s="14">
        <f>'[3]Avg Week Masaka-Mbarara'!H54+'[3]Avg Week Mbarara-Masaka'!H54</f>
        <v>2.8571428571428572</v>
      </c>
      <c r="I54" s="14">
        <f>'[3]Avg Week Masaka-Mbarara'!I54+'[3]Avg Week Mbarara-Masaka'!I54</f>
        <v>5.5714285714285712</v>
      </c>
      <c r="J54" s="14">
        <f>'[3]Avg Week Masaka-Mbarara'!J54+'[3]Avg Week Mbarara-Masaka'!J54</f>
        <v>7.5714285714285712</v>
      </c>
      <c r="K54" s="14">
        <f>'[3]Avg Week Masaka-Mbarara'!K54+'[3]Avg Week Mbarara-Masaka'!K54</f>
        <v>6</v>
      </c>
      <c r="L54" s="14">
        <f>'[3]Avg Week Masaka-Mbarara'!L54+'[3]Avg Week Mbarara-Masaka'!L54</f>
        <v>0.5714285714285714</v>
      </c>
      <c r="M54" s="14">
        <f>'[3]Avg Week Masaka-Mbarara'!M54+'[3]Avg Week Mbarara-Masaka'!M54</f>
        <v>31.428571428571431</v>
      </c>
      <c r="N54" s="14">
        <f>'[3]Avg Week Masaka-Mbarara'!N54+'[3]Avg Week Mbarara-Masaka'!N54</f>
        <v>0</v>
      </c>
      <c r="O54" s="15">
        <f t="shared" si="0"/>
        <v>72.999999999999986</v>
      </c>
      <c r="P54" s="15">
        <f t="shared" si="1"/>
        <v>104.42857142857142</v>
      </c>
      <c r="R54" s="2"/>
      <c r="T54"/>
    </row>
    <row r="55" spans="2:20" ht="23.1" customHeight="1" x14ac:dyDescent="0.25">
      <c r="B55" s="13" t="s">
        <v>109</v>
      </c>
      <c r="C55" s="14">
        <f>'[3]Avg Week Masaka-Mbarara'!C55+'[3]Avg Week Mbarara-Masaka'!C55</f>
        <v>23</v>
      </c>
      <c r="D55" s="14">
        <f>'[3]Avg Week Masaka-Mbarara'!D55+'[3]Avg Week Mbarara-Masaka'!D55</f>
        <v>8.5714285714285712</v>
      </c>
      <c r="E55" s="14">
        <f>'[3]Avg Week Masaka-Mbarara'!E55+'[3]Avg Week Mbarara-Masaka'!E55</f>
        <v>5</v>
      </c>
      <c r="F55" s="14">
        <f>'[3]Avg Week Masaka-Mbarara'!F55+'[3]Avg Week Mbarara-Masaka'!F55</f>
        <v>11</v>
      </c>
      <c r="G55" s="14">
        <f>'[3]Avg Week Masaka-Mbarara'!G55+'[3]Avg Week Mbarara-Masaka'!G55</f>
        <v>0.5714285714285714</v>
      </c>
      <c r="H55" s="14">
        <f>'[3]Avg Week Masaka-Mbarara'!H55+'[3]Avg Week Mbarara-Masaka'!H55</f>
        <v>1.8571428571428572</v>
      </c>
      <c r="I55" s="14">
        <f>'[3]Avg Week Masaka-Mbarara'!I55+'[3]Avg Week Mbarara-Masaka'!I55</f>
        <v>5</v>
      </c>
      <c r="J55" s="14">
        <f>'[3]Avg Week Masaka-Mbarara'!J55+'[3]Avg Week Mbarara-Masaka'!J55</f>
        <v>6.4285714285714288</v>
      </c>
      <c r="K55" s="14">
        <f>'[3]Avg Week Masaka-Mbarara'!K55+'[3]Avg Week Mbarara-Masaka'!K55</f>
        <v>3.5714285714285712</v>
      </c>
      <c r="L55" s="14">
        <f>'[3]Avg Week Masaka-Mbarara'!L55+'[3]Avg Week Mbarara-Masaka'!L55</f>
        <v>1</v>
      </c>
      <c r="M55" s="14">
        <f>'[3]Avg Week Masaka-Mbarara'!M55+'[3]Avg Week Mbarara-Masaka'!M55</f>
        <v>37.285714285714285</v>
      </c>
      <c r="N55" s="14">
        <f>'[3]Avg Week Masaka-Mbarara'!N55+'[3]Avg Week Mbarara-Masaka'!N55</f>
        <v>0</v>
      </c>
      <c r="O55" s="15">
        <f t="shared" si="0"/>
        <v>66</v>
      </c>
      <c r="P55" s="15">
        <f t="shared" si="1"/>
        <v>103.28571428571428</v>
      </c>
      <c r="R55" s="2"/>
      <c r="T55"/>
    </row>
    <row r="56" spans="2:20" ht="23.1" customHeight="1" x14ac:dyDescent="0.25">
      <c r="B56" s="13" t="s">
        <v>110</v>
      </c>
      <c r="C56" s="14">
        <f>'[3]Avg Week Masaka-Mbarara'!C56+'[3]Avg Week Mbarara-Masaka'!C56</f>
        <v>19.714285714285715</v>
      </c>
      <c r="D56" s="14">
        <f>'[3]Avg Week Masaka-Mbarara'!D56+'[3]Avg Week Mbarara-Masaka'!D56</f>
        <v>8.4285714285714288</v>
      </c>
      <c r="E56" s="14">
        <f>'[3]Avg Week Masaka-Mbarara'!E56+'[3]Avg Week Mbarara-Masaka'!E56</f>
        <v>6.4285714285714288</v>
      </c>
      <c r="F56" s="14">
        <f>'[3]Avg Week Masaka-Mbarara'!F56+'[3]Avg Week Mbarara-Masaka'!F56</f>
        <v>9.8571428571428577</v>
      </c>
      <c r="G56" s="14">
        <f>'[3]Avg Week Masaka-Mbarara'!G56+'[3]Avg Week Mbarara-Masaka'!G56</f>
        <v>0.8571428571428571</v>
      </c>
      <c r="H56" s="14">
        <f>'[3]Avg Week Masaka-Mbarara'!H56+'[3]Avg Week Mbarara-Masaka'!H56</f>
        <v>2.7142857142857144</v>
      </c>
      <c r="I56" s="14">
        <f>'[3]Avg Week Masaka-Mbarara'!I56+'[3]Avg Week Mbarara-Masaka'!I56</f>
        <v>5.7142857142857135</v>
      </c>
      <c r="J56" s="14">
        <f>'[3]Avg Week Masaka-Mbarara'!J56+'[3]Avg Week Mbarara-Masaka'!J56</f>
        <v>5</v>
      </c>
      <c r="K56" s="14">
        <f>'[3]Avg Week Masaka-Mbarara'!K56+'[3]Avg Week Mbarara-Masaka'!K56</f>
        <v>6.5714285714285712</v>
      </c>
      <c r="L56" s="14">
        <f>'[3]Avg Week Masaka-Mbarara'!L56+'[3]Avg Week Mbarara-Masaka'!L56</f>
        <v>1</v>
      </c>
      <c r="M56" s="14">
        <f>'[3]Avg Week Masaka-Mbarara'!M56+'[3]Avg Week Mbarara-Masaka'!M56</f>
        <v>37.285714285714292</v>
      </c>
      <c r="N56" s="14">
        <f>'[3]Avg Week Masaka-Mbarara'!N56+'[3]Avg Week Mbarara-Masaka'!N56</f>
        <v>0</v>
      </c>
      <c r="O56" s="15">
        <f t="shared" si="0"/>
        <v>66.285714285714292</v>
      </c>
      <c r="P56" s="15">
        <f t="shared" si="1"/>
        <v>103.57142857142858</v>
      </c>
      <c r="R56" s="2"/>
      <c r="T56"/>
    </row>
    <row r="57" spans="2:20" ht="23.1" customHeight="1" x14ac:dyDescent="0.25">
      <c r="B57" s="13" t="s">
        <v>111</v>
      </c>
      <c r="C57" s="14">
        <f>'[3]Avg Week Masaka-Mbarara'!C57+'[3]Avg Week Mbarara-Masaka'!C57</f>
        <v>20.857142857142858</v>
      </c>
      <c r="D57" s="14">
        <f>'[3]Avg Week Masaka-Mbarara'!D57+'[3]Avg Week Mbarara-Masaka'!D57</f>
        <v>6.5714285714285712</v>
      </c>
      <c r="E57" s="14">
        <f>'[3]Avg Week Masaka-Mbarara'!E57+'[3]Avg Week Mbarara-Masaka'!E57</f>
        <v>5.2857142857142856</v>
      </c>
      <c r="F57" s="14">
        <f>'[3]Avg Week Masaka-Mbarara'!F57+'[3]Avg Week Mbarara-Masaka'!F57</f>
        <v>9.8571428571428577</v>
      </c>
      <c r="G57" s="14">
        <f>'[3]Avg Week Masaka-Mbarara'!G57+'[3]Avg Week Mbarara-Masaka'!G57</f>
        <v>0.42857142857142855</v>
      </c>
      <c r="H57" s="14">
        <f>'[3]Avg Week Masaka-Mbarara'!H57+'[3]Avg Week Mbarara-Masaka'!H57</f>
        <v>2.4285714285714284</v>
      </c>
      <c r="I57" s="14">
        <f>'[3]Avg Week Masaka-Mbarara'!I57+'[3]Avg Week Mbarara-Masaka'!I57</f>
        <v>3.1428571428571432</v>
      </c>
      <c r="J57" s="14">
        <f>'[3]Avg Week Masaka-Mbarara'!J57+'[3]Avg Week Mbarara-Masaka'!J57</f>
        <v>5.4285714285714288</v>
      </c>
      <c r="K57" s="14">
        <f>'[3]Avg Week Masaka-Mbarara'!K57+'[3]Avg Week Mbarara-Masaka'!K57</f>
        <v>4.7142857142857144</v>
      </c>
      <c r="L57" s="14">
        <f>'[3]Avg Week Masaka-Mbarara'!L57+'[3]Avg Week Mbarara-Masaka'!L57</f>
        <v>0.71428571428571419</v>
      </c>
      <c r="M57" s="14">
        <f>'[3]Avg Week Masaka-Mbarara'!M57+'[3]Avg Week Mbarara-Masaka'!M57</f>
        <v>32.428571428571431</v>
      </c>
      <c r="N57" s="14">
        <f>'[3]Avg Week Masaka-Mbarara'!N57+'[3]Avg Week Mbarara-Masaka'!N57</f>
        <v>0</v>
      </c>
      <c r="O57" s="15">
        <f t="shared" si="0"/>
        <v>59.428571428571438</v>
      </c>
      <c r="P57" s="15">
        <f t="shared" si="1"/>
        <v>91.857142857142861</v>
      </c>
      <c r="R57" s="2"/>
      <c r="T57"/>
    </row>
    <row r="58" spans="2:20" ht="23.1" customHeight="1" x14ac:dyDescent="0.25">
      <c r="B58" s="13" t="s">
        <v>112</v>
      </c>
      <c r="C58" s="14">
        <f>'[3]Avg Week Masaka-Mbarara'!C58+'[3]Avg Week Mbarara-Masaka'!C58</f>
        <v>15.5</v>
      </c>
      <c r="D58" s="14">
        <f>'[3]Avg Week Masaka-Mbarara'!D58+'[3]Avg Week Mbarara-Masaka'!D58</f>
        <v>4</v>
      </c>
      <c r="E58" s="14">
        <f>'[3]Avg Week Masaka-Mbarara'!E58+'[3]Avg Week Mbarara-Masaka'!E58</f>
        <v>4</v>
      </c>
      <c r="F58" s="14">
        <f>'[3]Avg Week Masaka-Mbarara'!F58+'[3]Avg Week Mbarara-Masaka'!F58</f>
        <v>6.5</v>
      </c>
      <c r="G58" s="14">
        <f>'[3]Avg Week Masaka-Mbarara'!G58+'[3]Avg Week Mbarara-Masaka'!G58</f>
        <v>0.5</v>
      </c>
      <c r="H58" s="14">
        <f>'[3]Avg Week Masaka-Mbarara'!H58+'[3]Avg Week Mbarara-Masaka'!H58</f>
        <v>2</v>
      </c>
      <c r="I58" s="14">
        <f>'[3]Avg Week Masaka-Mbarara'!I58+'[3]Avg Week Mbarara-Masaka'!I58</f>
        <v>4.5</v>
      </c>
      <c r="J58" s="14">
        <f>'[3]Avg Week Masaka-Mbarara'!J58+'[3]Avg Week Mbarara-Masaka'!J58</f>
        <v>7</v>
      </c>
      <c r="K58" s="14">
        <f>'[3]Avg Week Masaka-Mbarara'!K58+'[3]Avg Week Mbarara-Masaka'!K58</f>
        <v>4</v>
      </c>
      <c r="L58" s="14">
        <f>'[3]Avg Week Masaka-Mbarara'!L58+'[3]Avg Week Mbarara-Masaka'!L58</f>
        <v>0.5</v>
      </c>
      <c r="M58" s="14">
        <f>'[3]Avg Week Masaka-Mbarara'!M58+'[3]Avg Week Mbarara-Masaka'!M58</f>
        <v>14</v>
      </c>
      <c r="N58" s="14">
        <f>'[3]Avg Week Masaka-Mbarara'!N58+'[3]Avg Week Mbarara-Masaka'!N58</f>
        <v>0</v>
      </c>
      <c r="O58" s="15">
        <f t="shared" si="0"/>
        <v>48.5</v>
      </c>
      <c r="P58" s="15">
        <f t="shared" si="1"/>
        <v>62.5</v>
      </c>
      <c r="R58" s="2"/>
      <c r="T58"/>
    </row>
    <row r="59" spans="2:20" ht="23.1" customHeight="1" x14ac:dyDescent="0.25">
      <c r="B59" s="13" t="s">
        <v>113</v>
      </c>
      <c r="C59" s="14">
        <f>'[3]Avg Week Masaka-Mbarara'!C59+'[3]Avg Week Mbarara-Masaka'!C59</f>
        <v>19.5</v>
      </c>
      <c r="D59" s="14">
        <f>'[3]Avg Week Masaka-Mbarara'!D59+'[3]Avg Week Mbarara-Masaka'!D59</f>
        <v>5.5</v>
      </c>
      <c r="E59" s="14">
        <f>'[3]Avg Week Masaka-Mbarara'!E59+'[3]Avg Week Mbarara-Masaka'!E59</f>
        <v>3</v>
      </c>
      <c r="F59" s="14">
        <f>'[3]Avg Week Masaka-Mbarara'!F59+'[3]Avg Week Mbarara-Masaka'!F59</f>
        <v>8</v>
      </c>
      <c r="G59" s="14">
        <f>'[3]Avg Week Masaka-Mbarara'!G59+'[3]Avg Week Mbarara-Masaka'!G59</f>
        <v>0.5</v>
      </c>
      <c r="H59" s="14">
        <f>'[3]Avg Week Masaka-Mbarara'!H59+'[3]Avg Week Mbarara-Masaka'!H59</f>
        <v>2.5</v>
      </c>
      <c r="I59" s="14">
        <f>'[3]Avg Week Masaka-Mbarara'!I59+'[3]Avg Week Mbarara-Masaka'!I59</f>
        <v>4.5</v>
      </c>
      <c r="J59" s="14">
        <f>'[3]Avg Week Masaka-Mbarara'!J59+'[3]Avg Week Mbarara-Masaka'!J59</f>
        <v>4.5</v>
      </c>
      <c r="K59" s="14">
        <f>'[3]Avg Week Masaka-Mbarara'!K59+'[3]Avg Week Mbarara-Masaka'!K59</f>
        <v>8</v>
      </c>
      <c r="L59" s="14">
        <f>'[3]Avg Week Masaka-Mbarara'!L59+'[3]Avg Week Mbarara-Masaka'!L59</f>
        <v>0.5</v>
      </c>
      <c r="M59" s="14">
        <f>'[3]Avg Week Masaka-Mbarara'!M59+'[3]Avg Week Mbarara-Masaka'!M59</f>
        <v>26</v>
      </c>
      <c r="N59" s="14">
        <f>'[3]Avg Week Masaka-Mbarara'!N59+'[3]Avg Week Mbarara-Masaka'!N59</f>
        <v>0</v>
      </c>
      <c r="O59" s="15">
        <f t="shared" si="0"/>
        <v>56.5</v>
      </c>
      <c r="P59" s="15">
        <f t="shared" si="1"/>
        <v>82.5</v>
      </c>
      <c r="R59" s="2"/>
      <c r="T59"/>
    </row>
    <row r="60" spans="2:20" ht="23.1" customHeight="1" x14ac:dyDescent="0.25">
      <c r="B60" s="13" t="s">
        <v>114</v>
      </c>
      <c r="C60" s="14">
        <f>'[3]Avg Week Masaka-Mbarara'!C60+'[3]Avg Week Mbarara-Masaka'!C60</f>
        <v>19.5</v>
      </c>
      <c r="D60" s="14">
        <f>'[3]Avg Week Masaka-Mbarara'!D60+'[3]Avg Week Mbarara-Masaka'!D60</f>
        <v>7</v>
      </c>
      <c r="E60" s="14">
        <f>'[3]Avg Week Masaka-Mbarara'!E60+'[3]Avg Week Mbarara-Masaka'!E60</f>
        <v>3</v>
      </c>
      <c r="F60" s="14">
        <f>'[3]Avg Week Masaka-Mbarara'!F60+'[3]Avg Week Mbarara-Masaka'!F60</f>
        <v>10.5</v>
      </c>
      <c r="G60" s="14">
        <f>'[3]Avg Week Masaka-Mbarara'!G60+'[3]Avg Week Mbarara-Masaka'!G60</f>
        <v>0.5</v>
      </c>
      <c r="H60" s="14">
        <f>'[3]Avg Week Masaka-Mbarara'!H60+'[3]Avg Week Mbarara-Masaka'!H60</f>
        <v>3.5</v>
      </c>
      <c r="I60" s="14">
        <f>'[3]Avg Week Masaka-Mbarara'!I60+'[3]Avg Week Mbarara-Masaka'!I60</f>
        <v>6</v>
      </c>
      <c r="J60" s="14">
        <f>'[3]Avg Week Masaka-Mbarara'!J60+'[3]Avg Week Mbarara-Masaka'!J60</f>
        <v>4.5</v>
      </c>
      <c r="K60" s="14">
        <f>'[3]Avg Week Masaka-Mbarara'!K60+'[3]Avg Week Mbarara-Masaka'!K60</f>
        <v>7.5</v>
      </c>
      <c r="L60" s="14">
        <f>'[3]Avg Week Masaka-Mbarara'!L60+'[3]Avg Week Mbarara-Masaka'!L60</f>
        <v>2</v>
      </c>
      <c r="M60" s="14">
        <f>'[3]Avg Week Masaka-Mbarara'!M60+'[3]Avg Week Mbarara-Masaka'!M60</f>
        <v>14.5</v>
      </c>
      <c r="N60" s="14">
        <f>'[3]Avg Week Masaka-Mbarara'!N60+'[3]Avg Week Mbarara-Masaka'!N60</f>
        <v>0</v>
      </c>
      <c r="O60" s="15">
        <f t="shared" si="0"/>
        <v>64</v>
      </c>
      <c r="P60" s="15">
        <f t="shared" si="1"/>
        <v>78.5</v>
      </c>
      <c r="R60" s="2"/>
      <c r="T60"/>
    </row>
    <row r="61" spans="2:20" ht="23.1" customHeight="1" x14ac:dyDescent="0.25">
      <c r="B61" s="13" t="s">
        <v>115</v>
      </c>
      <c r="C61" s="14">
        <f>'[3]Avg Week Masaka-Mbarara'!C61+'[3]Avg Week Mbarara-Masaka'!C61</f>
        <v>13</v>
      </c>
      <c r="D61" s="14">
        <f>'[3]Avg Week Masaka-Mbarara'!D61+'[3]Avg Week Mbarara-Masaka'!D61</f>
        <v>7</v>
      </c>
      <c r="E61" s="14">
        <f>'[3]Avg Week Masaka-Mbarara'!E61+'[3]Avg Week Mbarara-Masaka'!E61</f>
        <v>5.5</v>
      </c>
      <c r="F61" s="14">
        <f>'[3]Avg Week Masaka-Mbarara'!F61+'[3]Avg Week Mbarara-Masaka'!F61</f>
        <v>8.5</v>
      </c>
      <c r="G61" s="14">
        <f>'[3]Avg Week Masaka-Mbarara'!G61+'[3]Avg Week Mbarara-Masaka'!G61</f>
        <v>0</v>
      </c>
      <c r="H61" s="14">
        <f>'[3]Avg Week Masaka-Mbarara'!H61+'[3]Avg Week Mbarara-Masaka'!H61</f>
        <v>1.5</v>
      </c>
      <c r="I61" s="14">
        <f>'[3]Avg Week Masaka-Mbarara'!I61+'[3]Avg Week Mbarara-Masaka'!I61</f>
        <v>8</v>
      </c>
      <c r="J61" s="14">
        <f>'[3]Avg Week Masaka-Mbarara'!J61+'[3]Avg Week Mbarara-Masaka'!J61</f>
        <v>3</v>
      </c>
      <c r="K61" s="14">
        <f>'[3]Avg Week Masaka-Mbarara'!K61+'[3]Avg Week Mbarara-Masaka'!K61</f>
        <v>8</v>
      </c>
      <c r="L61" s="14">
        <f>'[3]Avg Week Masaka-Mbarara'!L61+'[3]Avg Week Mbarara-Masaka'!L61</f>
        <v>1</v>
      </c>
      <c r="M61" s="14">
        <f>'[3]Avg Week Masaka-Mbarara'!M61+'[3]Avg Week Mbarara-Masaka'!M61</f>
        <v>13.5</v>
      </c>
      <c r="N61" s="14">
        <f>'[3]Avg Week Masaka-Mbarara'!N61+'[3]Avg Week Mbarara-Masaka'!N61</f>
        <v>0</v>
      </c>
      <c r="O61" s="15">
        <f t="shared" si="0"/>
        <v>55.5</v>
      </c>
      <c r="P61" s="15">
        <f t="shared" si="1"/>
        <v>69</v>
      </c>
      <c r="R61" s="2"/>
      <c r="T61"/>
    </row>
    <row r="62" spans="2:20" ht="23.1" customHeight="1" x14ac:dyDescent="0.25">
      <c r="B62" s="13" t="s">
        <v>116</v>
      </c>
      <c r="C62" s="14">
        <f>'[3]Avg Week Masaka-Mbarara'!C62+'[3]Avg Week Mbarara-Masaka'!C62</f>
        <v>14.5</v>
      </c>
      <c r="D62" s="14">
        <f>'[3]Avg Week Masaka-Mbarara'!D62+'[3]Avg Week Mbarara-Masaka'!D62</f>
        <v>3</v>
      </c>
      <c r="E62" s="14">
        <f>'[3]Avg Week Masaka-Mbarara'!E62+'[3]Avg Week Mbarara-Masaka'!E62</f>
        <v>2.5</v>
      </c>
      <c r="F62" s="14">
        <f>'[3]Avg Week Masaka-Mbarara'!F62+'[3]Avg Week Mbarara-Masaka'!F62</f>
        <v>7.5</v>
      </c>
      <c r="G62" s="14">
        <f>'[3]Avg Week Masaka-Mbarara'!G62+'[3]Avg Week Mbarara-Masaka'!G62</f>
        <v>0</v>
      </c>
      <c r="H62" s="14">
        <f>'[3]Avg Week Masaka-Mbarara'!H62+'[3]Avg Week Mbarara-Masaka'!H62</f>
        <v>2.5</v>
      </c>
      <c r="I62" s="14">
        <f>'[3]Avg Week Masaka-Mbarara'!I62+'[3]Avg Week Mbarara-Masaka'!I62</f>
        <v>7</v>
      </c>
      <c r="J62" s="14">
        <f>'[3]Avg Week Masaka-Mbarara'!J62+'[3]Avg Week Mbarara-Masaka'!J62</f>
        <v>7.5</v>
      </c>
      <c r="K62" s="14">
        <f>'[3]Avg Week Masaka-Mbarara'!K62+'[3]Avg Week Mbarara-Masaka'!K62</f>
        <v>3</v>
      </c>
      <c r="L62" s="14">
        <f>'[3]Avg Week Masaka-Mbarara'!L62+'[3]Avg Week Mbarara-Masaka'!L62</f>
        <v>1</v>
      </c>
      <c r="M62" s="14">
        <f>'[3]Avg Week Masaka-Mbarara'!M62+'[3]Avg Week Mbarara-Masaka'!M62</f>
        <v>8</v>
      </c>
      <c r="N62" s="14">
        <f>'[3]Avg Week Masaka-Mbarara'!N62+'[3]Avg Week Mbarara-Masaka'!N62</f>
        <v>0</v>
      </c>
      <c r="O62" s="15">
        <f t="shared" si="0"/>
        <v>48.5</v>
      </c>
      <c r="P62" s="15">
        <f t="shared" si="1"/>
        <v>56.5</v>
      </c>
      <c r="R62" s="2"/>
      <c r="T62"/>
    </row>
    <row r="63" spans="2:20" ht="23.1" customHeight="1" x14ac:dyDescent="0.25">
      <c r="B63" s="13" t="s">
        <v>117</v>
      </c>
      <c r="C63" s="14">
        <f>'[3]Avg Week Masaka-Mbarara'!C63+'[3]Avg Week Mbarara-Masaka'!C63</f>
        <v>15.5</v>
      </c>
      <c r="D63" s="14">
        <f>'[3]Avg Week Masaka-Mbarara'!D63+'[3]Avg Week Mbarara-Masaka'!D63</f>
        <v>4.5</v>
      </c>
      <c r="E63" s="14">
        <f>'[3]Avg Week Masaka-Mbarara'!E63+'[3]Avg Week Mbarara-Masaka'!E63</f>
        <v>2</v>
      </c>
      <c r="F63" s="14">
        <f>'[3]Avg Week Masaka-Mbarara'!F63+'[3]Avg Week Mbarara-Masaka'!F63</f>
        <v>6.5</v>
      </c>
      <c r="G63" s="14">
        <f>'[3]Avg Week Masaka-Mbarara'!G63+'[3]Avg Week Mbarara-Masaka'!G63</f>
        <v>0.5</v>
      </c>
      <c r="H63" s="14">
        <f>'[3]Avg Week Masaka-Mbarara'!H63+'[3]Avg Week Mbarara-Masaka'!H63</f>
        <v>0.5</v>
      </c>
      <c r="I63" s="14">
        <f>'[3]Avg Week Masaka-Mbarara'!I63+'[3]Avg Week Mbarara-Masaka'!I63</f>
        <v>4.5</v>
      </c>
      <c r="J63" s="14">
        <f>'[3]Avg Week Masaka-Mbarara'!J63+'[3]Avg Week Mbarara-Masaka'!J63</f>
        <v>5.5</v>
      </c>
      <c r="K63" s="14">
        <f>'[3]Avg Week Masaka-Mbarara'!K63+'[3]Avg Week Mbarara-Masaka'!K63</f>
        <v>7</v>
      </c>
      <c r="L63" s="14">
        <f>'[3]Avg Week Masaka-Mbarara'!L63+'[3]Avg Week Mbarara-Masaka'!L63</f>
        <v>1.5</v>
      </c>
      <c r="M63" s="14">
        <f>'[3]Avg Week Masaka-Mbarara'!M63+'[3]Avg Week Mbarara-Masaka'!M63</f>
        <v>10</v>
      </c>
      <c r="N63" s="14">
        <f>'[3]Avg Week Masaka-Mbarara'!N63+'[3]Avg Week Mbarara-Masaka'!N63</f>
        <v>0</v>
      </c>
      <c r="O63" s="15">
        <f t="shared" si="0"/>
        <v>48</v>
      </c>
      <c r="P63" s="15">
        <f t="shared" si="1"/>
        <v>58</v>
      </c>
      <c r="R63" s="2"/>
      <c r="T63"/>
    </row>
    <row r="64" spans="2:20" ht="23.1" customHeight="1" x14ac:dyDescent="0.25">
      <c r="B64" s="13" t="s">
        <v>118</v>
      </c>
      <c r="C64" s="14">
        <f>'[3]Avg Week Masaka-Mbarara'!C64+'[3]Avg Week Mbarara-Masaka'!C64</f>
        <v>17</v>
      </c>
      <c r="D64" s="14">
        <f>'[3]Avg Week Masaka-Mbarara'!D64+'[3]Avg Week Mbarara-Masaka'!D64</f>
        <v>5.5</v>
      </c>
      <c r="E64" s="14">
        <f>'[3]Avg Week Masaka-Mbarara'!E64+'[3]Avg Week Mbarara-Masaka'!E64</f>
        <v>3.5</v>
      </c>
      <c r="F64" s="14">
        <f>'[3]Avg Week Masaka-Mbarara'!F64+'[3]Avg Week Mbarara-Masaka'!F64</f>
        <v>9</v>
      </c>
      <c r="G64" s="14">
        <f>'[3]Avg Week Masaka-Mbarara'!G64+'[3]Avg Week Mbarara-Masaka'!G64</f>
        <v>0.5</v>
      </c>
      <c r="H64" s="14">
        <f>'[3]Avg Week Masaka-Mbarara'!H64+'[3]Avg Week Mbarara-Masaka'!H64</f>
        <v>2.5</v>
      </c>
      <c r="I64" s="14">
        <f>'[3]Avg Week Masaka-Mbarara'!I64+'[3]Avg Week Mbarara-Masaka'!I64</f>
        <v>8.5</v>
      </c>
      <c r="J64" s="14">
        <f>'[3]Avg Week Masaka-Mbarara'!J64+'[3]Avg Week Mbarara-Masaka'!J64</f>
        <v>4.5</v>
      </c>
      <c r="K64" s="14">
        <f>'[3]Avg Week Masaka-Mbarara'!K64+'[3]Avg Week Mbarara-Masaka'!K64</f>
        <v>7.5</v>
      </c>
      <c r="L64" s="14">
        <f>'[3]Avg Week Masaka-Mbarara'!L64+'[3]Avg Week Mbarara-Masaka'!L64</f>
        <v>0.5</v>
      </c>
      <c r="M64" s="14">
        <f>'[3]Avg Week Masaka-Mbarara'!M64+'[3]Avg Week Mbarara-Masaka'!M64</f>
        <v>13.5</v>
      </c>
      <c r="N64" s="14">
        <f>'[3]Avg Week Masaka-Mbarara'!N64+'[3]Avg Week Mbarara-Masaka'!N64</f>
        <v>0</v>
      </c>
      <c r="O64" s="15">
        <f t="shared" si="0"/>
        <v>59</v>
      </c>
      <c r="P64" s="15">
        <f t="shared" si="1"/>
        <v>72.5</v>
      </c>
      <c r="R64" s="2"/>
      <c r="T64"/>
    </row>
    <row r="65" spans="2:20" ht="23.1" customHeight="1" x14ac:dyDescent="0.25">
      <c r="B65" s="13" t="s">
        <v>119</v>
      </c>
      <c r="C65" s="14">
        <f>'[3]Avg Week Masaka-Mbarara'!C65+'[3]Avg Week Mbarara-Masaka'!C65</f>
        <v>16.5</v>
      </c>
      <c r="D65" s="14">
        <f>'[3]Avg Week Masaka-Mbarara'!D65+'[3]Avg Week Mbarara-Masaka'!D65</f>
        <v>2.5</v>
      </c>
      <c r="E65" s="14">
        <f>'[3]Avg Week Masaka-Mbarara'!E65+'[3]Avg Week Mbarara-Masaka'!E65</f>
        <v>3.5</v>
      </c>
      <c r="F65" s="14">
        <f>'[3]Avg Week Masaka-Mbarara'!F65+'[3]Avg Week Mbarara-Masaka'!F65</f>
        <v>7</v>
      </c>
      <c r="G65" s="14">
        <f>'[3]Avg Week Masaka-Mbarara'!G65+'[3]Avg Week Mbarara-Masaka'!G65</f>
        <v>0.5</v>
      </c>
      <c r="H65" s="14">
        <f>'[3]Avg Week Masaka-Mbarara'!H65+'[3]Avg Week Mbarara-Masaka'!H65</f>
        <v>3</v>
      </c>
      <c r="I65" s="14">
        <f>'[3]Avg Week Masaka-Mbarara'!I65+'[3]Avg Week Mbarara-Masaka'!I65</f>
        <v>3</v>
      </c>
      <c r="J65" s="14">
        <f>'[3]Avg Week Masaka-Mbarara'!J65+'[3]Avg Week Mbarara-Masaka'!J65</f>
        <v>5</v>
      </c>
      <c r="K65" s="14">
        <f>'[3]Avg Week Masaka-Mbarara'!K65+'[3]Avg Week Mbarara-Masaka'!K65</f>
        <v>8.5</v>
      </c>
      <c r="L65" s="14">
        <f>'[3]Avg Week Masaka-Mbarara'!L65+'[3]Avg Week Mbarara-Masaka'!L65</f>
        <v>0.5</v>
      </c>
      <c r="M65" s="14">
        <f>'[3]Avg Week Masaka-Mbarara'!M65+'[3]Avg Week Mbarara-Masaka'!M65</f>
        <v>14.5</v>
      </c>
      <c r="N65" s="14">
        <f>'[3]Avg Week Masaka-Mbarara'!N65+'[3]Avg Week Mbarara-Masaka'!N65</f>
        <v>0</v>
      </c>
      <c r="O65" s="15">
        <f t="shared" si="0"/>
        <v>50</v>
      </c>
      <c r="P65" s="15">
        <f t="shared" si="1"/>
        <v>64.5</v>
      </c>
      <c r="R65" s="2"/>
      <c r="T65"/>
    </row>
    <row r="66" spans="2:20" ht="23.1" customHeight="1" x14ac:dyDescent="0.25">
      <c r="B66" s="13" t="s">
        <v>120</v>
      </c>
      <c r="C66" s="14">
        <f>'[3]Avg Week Masaka-Mbarara'!C66+'[3]Avg Week Mbarara-Masaka'!C66</f>
        <v>17.5</v>
      </c>
      <c r="D66" s="14">
        <f>'[3]Avg Week Masaka-Mbarara'!D66+'[3]Avg Week Mbarara-Masaka'!D66</f>
        <v>3.5</v>
      </c>
      <c r="E66" s="14">
        <f>'[3]Avg Week Masaka-Mbarara'!E66+'[3]Avg Week Mbarara-Masaka'!E66</f>
        <v>3</v>
      </c>
      <c r="F66" s="14">
        <f>'[3]Avg Week Masaka-Mbarara'!F66+'[3]Avg Week Mbarara-Masaka'!F66</f>
        <v>7</v>
      </c>
      <c r="G66" s="14">
        <f>'[3]Avg Week Masaka-Mbarara'!G66+'[3]Avg Week Mbarara-Masaka'!G66</f>
        <v>0.5</v>
      </c>
      <c r="H66" s="14">
        <f>'[3]Avg Week Masaka-Mbarara'!H66+'[3]Avg Week Mbarara-Masaka'!H66</f>
        <v>1.5</v>
      </c>
      <c r="I66" s="14">
        <f>'[3]Avg Week Masaka-Mbarara'!I66+'[3]Avg Week Mbarara-Masaka'!I66</f>
        <v>6</v>
      </c>
      <c r="J66" s="14">
        <f>'[3]Avg Week Masaka-Mbarara'!J66+'[3]Avg Week Mbarara-Masaka'!J66</f>
        <v>8</v>
      </c>
      <c r="K66" s="14">
        <f>'[3]Avg Week Masaka-Mbarara'!K66+'[3]Avg Week Mbarara-Masaka'!K66</f>
        <v>13</v>
      </c>
      <c r="L66" s="14">
        <f>'[3]Avg Week Masaka-Mbarara'!L66+'[3]Avg Week Mbarara-Masaka'!L66</f>
        <v>1.5</v>
      </c>
      <c r="M66" s="14">
        <f>'[3]Avg Week Masaka-Mbarara'!M66+'[3]Avg Week Mbarara-Masaka'!M66</f>
        <v>7</v>
      </c>
      <c r="N66" s="14">
        <f>'[3]Avg Week Masaka-Mbarara'!N66+'[3]Avg Week Mbarara-Masaka'!N66</f>
        <v>0</v>
      </c>
      <c r="O66" s="15">
        <f t="shared" si="0"/>
        <v>61.5</v>
      </c>
      <c r="P66" s="15">
        <f t="shared" si="1"/>
        <v>68.5</v>
      </c>
      <c r="R66" s="2"/>
      <c r="T66"/>
    </row>
    <row r="67" spans="2:20" ht="23.1" customHeight="1" x14ac:dyDescent="0.25">
      <c r="B67" s="13" t="s">
        <v>121</v>
      </c>
      <c r="C67" s="14">
        <f>'[3]Avg Week Masaka-Mbarara'!C67+'[3]Avg Week Mbarara-Masaka'!C67</f>
        <v>20</v>
      </c>
      <c r="D67" s="14">
        <f>'[3]Avg Week Masaka-Mbarara'!D67+'[3]Avg Week Mbarara-Masaka'!D67</f>
        <v>7</v>
      </c>
      <c r="E67" s="14">
        <f>'[3]Avg Week Masaka-Mbarara'!E67+'[3]Avg Week Mbarara-Masaka'!E67</f>
        <v>5.5</v>
      </c>
      <c r="F67" s="14">
        <f>'[3]Avg Week Masaka-Mbarara'!F67+'[3]Avg Week Mbarara-Masaka'!F67</f>
        <v>5.5</v>
      </c>
      <c r="G67" s="14">
        <f>'[3]Avg Week Masaka-Mbarara'!G67+'[3]Avg Week Mbarara-Masaka'!G67</f>
        <v>0.5</v>
      </c>
      <c r="H67" s="14">
        <f>'[3]Avg Week Masaka-Mbarara'!H67+'[3]Avg Week Mbarara-Masaka'!H67</f>
        <v>4</v>
      </c>
      <c r="I67" s="14">
        <f>'[3]Avg Week Masaka-Mbarara'!I67+'[3]Avg Week Mbarara-Masaka'!I67</f>
        <v>2</v>
      </c>
      <c r="J67" s="14">
        <f>'[3]Avg Week Masaka-Mbarara'!J67+'[3]Avg Week Mbarara-Masaka'!J67</f>
        <v>8.5</v>
      </c>
      <c r="K67" s="14">
        <f>'[3]Avg Week Masaka-Mbarara'!K67+'[3]Avg Week Mbarara-Masaka'!K67</f>
        <v>9</v>
      </c>
      <c r="L67" s="14">
        <f>'[3]Avg Week Masaka-Mbarara'!L67+'[3]Avg Week Mbarara-Masaka'!L67</f>
        <v>0</v>
      </c>
      <c r="M67" s="14">
        <f>'[3]Avg Week Masaka-Mbarara'!M67+'[3]Avg Week Mbarara-Masaka'!M67</f>
        <v>5</v>
      </c>
      <c r="N67" s="14">
        <f>'[3]Avg Week Masaka-Mbarara'!N67+'[3]Avg Week Mbarara-Masaka'!N67</f>
        <v>0</v>
      </c>
      <c r="O67" s="15">
        <f t="shared" si="0"/>
        <v>62</v>
      </c>
      <c r="P67" s="15">
        <f t="shared" si="1"/>
        <v>67</v>
      </c>
      <c r="R67" s="2"/>
      <c r="T67"/>
    </row>
    <row r="68" spans="2:20" ht="23.1" customHeight="1" x14ac:dyDescent="0.25">
      <c r="B68" s="13" t="s">
        <v>122</v>
      </c>
      <c r="C68" s="14">
        <f>'[3]Avg Week Masaka-Mbarara'!C68+'[3]Avg Week Mbarara-Masaka'!C68</f>
        <v>9</v>
      </c>
      <c r="D68" s="14">
        <f>'[3]Avg Week Masaka-Mbarara'!D68+'[3]Avg Week Mbarara-Masaka'!D68</f>
        <v>2.5</v>
      </c>
      <c r="E68" s="14">
        <f>'[3]Avg Week Masaka-Mbarara'!E68+'[3]Avg Week Mbarara-Masaka'!E68</f>
        <v>3.5</v>
      </c>
      <c r="F68" s="14">
        <f>'[3]Avg Week Masaka-Mbarara'!F68+'[3]Avg Week Mbarara-Masaka'!F68</f>
        <v>2.5</v>
      </c>
      <c r="G68" s="14">
        <f>'[3]Avg Week Masaka-Mbarara'!G68+'[3]Avg Week Mbarara-Masaka'!G68</f>
        <v>1</v>
      </c>
      <c r="H68" s="14">
        <f>'[3]Avg Week Masaka-Mbarara'!H68+'[3]Avg Week Mbarara-Masaka'!H68</f>
        <v>1</v>
      </c>
      <c r="I68" s="14">
        <f>'[3]Avg Week Masaka-Mbarara'!I68+'[3]Avg Week Mbarara-Masaka'!I68</f>
        <v>4</v>
      </c>
      <c r="J68" s="14">
        <f>'[3]Avg Week Masaka-Mbarara'!J68+'[3]Avg Week Mbarara-Masaka'!J68</f>
        <v>4.5</v>
      </c>
      <c r="K68" s="14">
        <f>'[3]Avg Week Masaka-Mbarara'!K68+'[3]Avg Week Mbarara-Masaka'!K68</f>
        <v>4.5</v>
      </c>
      <c r="L68" s="14">
        <f>'[3]Avg Week Masaka-Mbarara'!L68+'[3]Avg Week Mbarara-Masaka'!L68</f>
        <v>0</v>
      </c>
      <c r="M68" s="14">
        <f>'[3]Avg Week Masaka-Mbarara'!M68+'[3]Avg Week Mbarara-Masaka'!M68</f>
        <v>8</v>
      </c>
      <c r="N68" s="14">
        <f>'[3]Avg Week Masaka-Mbarara'!N68+'[3]Avg Week Mbarara-Masaka'!N68</f>
        <v>0</v>
      </c>
      <c r="O68" s="15">
        <f t="shared" si="0"/>
        <v>32.5</v>
      </c>
      <c r="P68" s="15">
        <f t="shared" si="1"/>
        <v>40.5</v>
      </c>
      <c r="R68" s="2"/>
      <c r="T68"/>
    </row>
    <row r="69" spans="2:20" ht="23.1" customHeight="1" x14ac:dyDescent="0.25">
      <c r="B69" s="13" t="s">
        <v>123</v>
      </c>
      <c r="C69" s="14">
        <f>'[3]Avg Week Masaka-Mbarara'!C69+'[3]Avg Week Mbarara-Masaka'!C69</f>
        <v>8</v>
      </c>
      <c r="D69" s="14">
        <f>'[3]Avg Week Masaka-Mbarara'!D69+'[3]Avg Week Mbarara-Masaka'!D69</f>
        <v>5</v>
      </c>
      <c r="E69" s="14">
        <f>'[3]Avg Week Masaka-Mbarara'!E69+'[3]Avg Week Mbarara-Masaka'!E69</f>
        <v>1.5</v>
      </c>
      <c r="F69" s="14">
        <f>'[3]Avg Week Masaka-Mbarara'!F69+'[3]Avg Week Mbarara-Masaka'!F69</f>
        <v>5</v>
      </c>
      <c r="G69" s="14">
        <f>'[3]Avg Week Masaka-Mbarara'!G69+'[3]Avg Week Mbarara-Masaka'!G69</f>
        <v>0.5</v>
      </c>
      <c r="H69" s="14">
        <f>'[3]Avg Week Masaka-Mbarara'!H69+'[3]Avg Week Mbarara-Masaka'!H69</f>
        <v>1.5</v>
      </c>
      <c r="I69" s="14">
        <f>'[3]Avg Week Masaka-Mbarara'!I69+'[3]Avg Week Mbarara-Masaka'!I69</f>
        <v>6</v>
      </c>
      <c r="J69" s="14">
        <f>'[3]Avg Week Masaka-Mbarara'!J69+'[3]Avg Week Mbarara-Masaka'!J69</f>
        <v>10.5</v>
      </c>
      <c r="K69" s="14">
        <f>'[3]Avg Week Masaka-Mbarara'!K69+'[3]Avg Week Mbarara-Masaka'!K69</f>
        <v>6</v>
      </c>
      <c r="L69" s="14">
        <f>'[3]Avg Week Masaka-Mbarara'!L69+'[3]Avg Week Mbarara-Masaka'!L69</f>
        <v>0</v>
      </c>
      <c r="M69" s="14">
        <f>'[3]Avg Week Masaka-Mbarara'!M69+'[3]Avg Week Mbarara-Masaka'!M69</f>
        <v>6</v>
      </c>
      <c r="N69" s="14">
        <f>'[3]Avg Week Masaka-Mbarara'!N69+'[3]Avg Week Mbarara-Masaka'!N69</f>
        <v>0</v>
      </c>
      <c r="O69" s="15">
        <f t="shared" si="0"/>
        <v>44</v>
      </c>
      <c r="P69" s="15">
        <f t="shared" si="1"/>
        <v>50</v>
      </c>
      <c r="R69" s="2"/>
      <c r="T69"/>
    </row>
    <row r="70" spans="2:20" ht="23.1" customHeight="1" x14ac:dyDescent="0.25">
      <c r="B70" s="13" t="s">
        <v>124</v>
      </c>
      <c r="C70" s="14">
        <f>'[3]Avg Week Masaka-Mbarara'!C70+'[3]Avg Week Mbarara-Masaka'!C70</f>
        <v>12.5</v>
      </c>
      <c r="D70" s="14">
        <f>'[3]Avg Week Masaka-Mbarara'!D70+'[3]Avg Week Mbarara-Masaka'!D70</f>
        <v>5</v>
      </c>
      <c r="E70" s="14">
        <f>'[3]Avg Week Masaka-Mbarara'!E70+'[3]Avg Week Mbarara-Masaka'!E70</f>
        <v>4</v>
      </c>
      <c r="F70" s="14">
        <f>'[3]Avg Week Masaka-Mbarara'!F70+'[3]Avg Week Mbarara-Masaka'!F70</f>
        <v>1</v>
      </c>
      <c r="G70" s="14">
        <f>'[3]Avg Week Masaka-Mbarara'!G70+'[3]Avg Week Mbarara-Masaka'!G70</f>
        <v>1</v>
      </c>
      <c r="H70" s="14">
        <f>'[3]Avg Week Masaka-Mbarara'!H70+'[3]Avg Week Mbarara-Masaka'!H70</f>
        <v>0.5</v>
      </c>
      <c r="I70" s="14">
        <f>'[3]Avg Week Masaka-Mbarara'!I70+'[3]Avg Week Mbarara-Masaka'!I70</f>
        <v>5</v>
      </c>
      <c r="J70" s="14">
        <f>'[3]Avg Week Masaka-Mbarara'!J70+'[3]Avg Week Mbarara-Masaka'!J70</f>
        <v>6.5</v>
      </c>
      <c r="K70" s="14">
        <f>'[3]Avg Week Masaka-Mbarara'!K70+'[3]Avg Week Mbarara-Masaka'!K70</f>
        <v>7.5</v>
      </c>
      <c r="L70" s="14">
        <f>'[3]Avg Week Masaka-Mbarara'!L70+'[3]Avg Week Mbarara-Masaka'!L70</f>
        <v>0</v>
      </c>
      <c r="M70" s="14">
        <f>'[3]Avg Week Masaka-Mbarara'!M70+'[3]Avg Week Mbarara-Masaka'!M70</f>
        <v>9</v>
      </c>
      <c r="N70" s="14">
        <f>'[3]Avg Week Masaka-Mbarara'!N70+'[3]Avg Week Mbarara-Masaka'!N70</f>
        <v>0</v>
      </c>
      <c r="O70" s="15">
        <f t="shared" si="0"/>
        <v>43</v>
      </c>
      <c r="P70" s="15">
        <f t="shared" si="1"/>
        <v>52</v>
      </c>
      <c r="R70" s="2"/>
      <c r="T70"/>
    </row>
    <row r="71" spans="2:20" ht="23.1" customHeight="1" x14ac:dyDescent="0.25">
      <c r="B71" s="13" t="s">
        <v>125</v>
      </c>
      <c r="C71" s="14">
        <f>'[3]Avg Week Masaka-Mbarara'!C71+'[3]Avg Week Mbarara-Masaka'!C71</f>
        <v>9.5</v>
      </c>
      <c r="D71" s="14">
        <f>'[3]Avg Week Masaka-Mbarara'!D71+'[3]Avg Week Mbarara-Masaka'!D71</f>
        <v>2</v>
      </c>
      <c r="E71" s="14">
        <f>'[3]Avg Week Masaka-Mbarara'!E71+'[3]Avg Week Mbarara-Masaka'!E71</f>
        <v>2</v>
      </c>
      <c r="F71" s="14">
        <f>'[3]Avg Week Masaka-Mbarara'!F71+'[3]Avg Week Mbarara-Masaka'!F71</f>
        <v>0.5</v>
      </c>
      <c r="G71" s="14">
        <f>'[3]Avg Week Masaka-Mbarara'!G71+'[3]Avg Week Mbarara-Masaka'!G71</f>
        <v>1.5</v>
      </c>
      <c r="H71" s="14">
        <f>'[3]Avg Week Masaka-Mbarara'!H71+'[3]Avg Week Mbarara-Masaka'!H71</f>
        <v>1</v>
      </c>
      <c r="I71" s="14">
        <f>'[3]Avg Week Masaka-Mbarara'!I71+'[3]Avg Week Mbarara-Masaka'!I71</f>
        <v>2.5</v>
      </c>
      <c r="J71" s="14">
        <f>'[3]Avg Week Masaka-Mbarara'!J71+'[3]Avg Week Mbarara-Masaka'!J71</f>
        <v>10</v>
      </c>
      <c r="K71" s="14">
        <f>'[3]Avg Week Masaka-Mbarara'!K71+'[3]Avg Week Mbarara-Masaka'!K71</f>
        <v>4</v>
      </c>
      <c r="L71" s="14">
        <f>'[3]Avg Week Masaka-Mbarara'!L71+'[3]Avg Week Mbarara-Masaka'!L71</f>
        <v>1</v>
      </c>
      <c r="M71" s="14">
        <f>'[3]Avg Week Masaka-Mbarara'!M71+'[3]Avg Week Mbarara-Masaka'!M71</f>
        <v>2.5</v>
      </c>
      <c r="N71" s="14">
        <f>'[3]Avg Week Masaka-Mbarara'!N71+'[3]Avg Week Mbarara-Masaka'!N71</f>
        <v>0</v>
      </c>
      <c r="O71" s="15">
        <f t="shared" si="0"/>
        <v>34</v>
      </c>
      <c r="P71" s="15">
        <f t="shared" si="1"/>
        <v>36.5</v>
      </c>
      <c r="R71" s="2"/>
      <c r="T71"/>
    </row>
    <row r="72" spans="2:20" ht="23.1" customHeight="1" x14ac:dyDescent="0.25">
      <c r="B72" s="13" t="s">
        <v>126</v>
      </c>
      <c r="C72" s="14">
        <f>'[3]Avg Week Masaka-Mbarara'!C72+'[3]Avg Week Mbarara-Masaka'!C72</f>
        <v>10.5</v>
      </c>
      <c r="D72" s="14">
        <f>'[3]Avg Week Masaka-Mbarara'!D72+'[3]Avg Week Mbarara-Masaka'!D72</f>
        <v>2.5</v>
      </c>
      <c r="E72" s="14">
        <f>'[3]Avg Week Masaka-Mbarara'!E72+'[3]Avg Week Mbarara-Masaka'!E72</f>
        <v>0.5</v>
      </c>
      <c r="F72" s="14">
        <f>'[3]Avg Week Masaka-Mbarara'!F72+'[3]Avg Week Mbarara-Masaka'!F72</f>
        <v>3.5</v>
      </c>
      <c r="G72" s="14">
        <f>'[3]Avg Week Masaka-Mbarara'!G72+'[3]Avg Week Mbarara-Masaka'!G72</f>
        <v>0.5</v>
      </c>
      <c r="H72" s="14">
        <f>'[3]Avg Week Masaka-Mbarara'!H72+'[3]Avg Week Mbarara-Masaka'!H72</f>
        <v>4</v>
      </c>
      <c r="I72" s="14">
        <f>'[3]Avg Week Masaka-Mbarara'!I72+'[3]Avg Week Mbarara-Masaka'!I72</f>
        <v>5</v>
      </c>
      <c r="J72" s="14">
        <f>'[3]Avg Week Masaka-Mbarara'!J72+'[3]Avg Week Mbarara-Masaka'!J72</f>
        <v>7</v>
      </c>
      <c r="K72" s="14">
        <f>'[3]Avg Week Masaka-Mbarara'!K72+'[3]Avg Week Mbarara-Masaka'!K72</f>
        <v>6.5</v>
      </c>
      <c r="L72" s="14">
        <f>'[3]Avg Week Masaka-Mbarara'!L72+'[3]Avg Week Mbarara-Masaka'!L72</f>
        <v>0</v>
      </c>
      <c r="M72" s="14">
        <f>'[3]Avg Week Masaka-Mbarara'!M72+'[3]Avg Week Mbarara-Masaka'!M72</f>
        <v>7</v>
      </c>
      <c r="N72" s="14">
        <f>'[3]Avg Week Masaka-Mbarara'!N72+'[3]Avg Week Mbarara-Masaka'!N72</f>
        <v>0</v>
      </c>
      <c r="O72" s="15">
        <f t="shared" si="0"/>
        <v>40</v>
      </c>
      <c r="P72" s="15">
        <f t="shared" si="1"/>
        <v>47</v>
      </c>
      <c r="R72" s="2"/>
      <c r="T72"/>
    </row>
    <row r="73" spans="2:20" ht="23.1" customHeight="1" x14ac:dyDescent="0.25">
      <c r="B73" s="13" t="s">
        <v>127</v>
      </c>
      <c r="C73" s="14">
        <f>'[3]Avg Week Masaka-Mbarara'!C73+'[3]Avg Week Mbarara-Masaka'!C73</f>
        <v>9</v>
      </c>
      <c r="D73" s="14">
        <f>'[3]Avg Week Masaka-Mbarara'!D73+'[3]Avg Week Mbarara-Masaka'!D73</f>
        <v>2</v>
      </c>
      <c r="E73" s="14">
        <f>'[3]Avg Week Masaka-Mbarara'!E73+'[3]Avg Week Mbarara-Masaka'!E73</f>
        <v>2</v>
      </c>
      <c r="F73" s="14">
        <f>'[3]Avg Week Masaka-Mbarara'!F73+'[3]Avg Week Mbarara-Masaka'!F73</f>
        <v>4</v>
      </c>
      <c r="G73" s="14">
        <f>'[3]Avg Week Masaka-Mbarara'!G73+'[3]Avg Week Mbarara-Masaka'!G73</f>
        <v>0.5</v>
      </c>
      <c r="H73" s="14">
        <f>'[3]Avg Week Masaka-Mbarara'!H73+'[3]Avg Week Mbarara-Masaka'!H73</f>
        <v>2</v>
      </c>
      <c r="I73" s="14">
        <f>'[3]Avg Week Masaka-Mbarara'!I73+'[3]Avg Week Mbarara-Masaka'!I73</f>
        <v>3</v>
      </c>
      <c r="J73" s="14">
        <f>'[3]Avg Week Masaka-Mbarara'!J73+'[3]Avg Week Mbarara-Masaka'!J73</f>
        <v>7.5</v>
      </c>
      <c r="K73" s="14">
        <f>'[3]Avg Week Masaka-Mbarara'!K73+'[3]Avg Week Mbarara-Masaka'!K73</f>
        <v>8.5</v>
      </c>
      <c r="L73" s="14">
        <f>'[3]Avg Week Masaka-Mbarara'!L73+'[3]Avg Week Mbarara-Masaka'!L73</f>
        <v>0</v>
      </c>
      <c r="M73" s="14">
        <f>'[3]Avg Week Masaka-Mbarara'!M73+'[3]Avg Week Mbarara-Masaka'!M73</f>
        <v>4</v>
      </c>
      <c r="N73" s="14">
        <f>'[3]Avg Week Masaka-Mbarara'!N73+'[3]Avg Week Mbarara-Masaka'!N73</f>
        <v>0</v>
      </c>
      <c r="O73" s="15">
        <f t="shared" si="0"/>
        <v>38.5</v>
      </c>
      <c r="P73" s="15">
        <f t="shared" si="1"/>
        <v>42.5</v>
      </c>
      <c r="R73" s="2"/>
      <c r="T73"/>
    </row>
    <row r="74" spans="2:20" ht="23.1" customHeight="1" x14ac:dyDescent="0.25">
      <c r="B74" s="13" t="s">
        <v>128</v>
      </c>
      <c r="C74" s="14">
        <f>'[3]Avg Week Masaka-Mbarara'!C74+'[3]Avg Week Mbarara-Masaka'!C74</f>
        <v>5.5</v>
      </c>
      <c r="D74" s="14">
        <f>'[3]Avg Week Masaka-Mbarara'!D74+'[3]Avg Week Mbarara-Masaka'!D74</f>
        <v>3.5</v>
      </c>
      <c r="E74" s="14">
        <f>'[3]Avg Week Masaka-Mbarara'!E74+'[3]Avg Week Mbarara-Masaka'!E74</f>
        <v>1.5</v>
      </c>
      <c r="F74" s="14">
        <f>'[3]Avg Week Masaka-Mbarara'!F74+'[3]Avg Week Mbarara-Masaka'!F74</f>
        <v>1.5</v>
      </c>
      <c r="G74" s="14">
        <f>'[3]Avg Week Masaka-Mbarara'!G74+'[3]Avg Week Mbarara-Masaka'!G74</f>
        <v>0</v>
      </c>
      <c r="H74" s="14">
        <f>'[3]Avg Week Masaka-Mbarara'!H74+'[3]Avg Week Mbarara-Masaka'!H74</f>
        <v>2</v>
      </c>
      <c r="I74" s="14">
        <f>'[3]Avg Week Masaka-Mbarara'!I74+'[3]Avg Week Mbarara-Masaka'!I74</f>
        <v>2</v>
      </c>
      <c r="J74" s="14">
        <f>'[3]Avg Week Masaka-Mbarara'!J74+'[3]Avg Week Mbarara-Masaka'!J74</f>
        <v>12.5</v>
      </c>
      <c r="K74" s="14">
        <f>'[3]Avg Week Masaka-Mbarara'!K74+'[3]Avg Week Mbarara-Masaka'!K74</f>
        <v>6</v>
      </c>
      <c r="L74" s="14">
        <f>'[3]Avg Week Masaka-Mbarara'!L74+'[3]Avg Week Mbarara-Masaka'!L74</f>
        <v>0</v>
      </c>
      <c r="M74" s="14">
        <f>'[3]Avg Week Masaka-Mbarara'!M74+'[3]Avg Week Mbarara-Masaka'!M74</f>
        <v>3.5</v>
      </c>
      <c r="N74" s="14">
        <f>'[3]Avg Week Masaka-Mbarara'!N74+'[3]Avg Week Mbarara-Masaka'!N74</f>
        <v>0</v>
      </c>
      <c r="O74" s="15">
        <f t="shared" ref="O74:O105" si="35">SUM(C74:L74,N74)</f>
        <v>34.5</v>
      </c>
      <c r="P74" s="15">
        <f t="shared" ref="P74:P105" si="36">SUM(C74:N74)</f>
        <v>38</v>
      </c>
      <c r="R74" s="2"/>
      <c r="T74"/>
    </row>
    <row r="75" spans="2:20" ht="23.1" customHeight="1" x14ac:dyDescent="0.25">
      <c r="B75" s="13" t="s">
        <v>129</v>
      </c>
      <c r="C75" s="14">
        <f>'[3]Avg Week Masaka-Mbarara'!C75+'[3]Avg Week Mbarara-Masaka'!C75</f>
        <v>11</v>
      </c>
      <c r="D75" s="14">
        <f>'[3]Avg Week Masaka-Mbarara'!D75+'[3]Avg Week Mbarara-Masaka'!D75</f>
        <v>2</v>
      </c>
      <c r="E75" s="14">
        <f>'[3]Avg Week Masaka-Mbarara'!E75+'[3]Avg Week Mbarara-Masaka'!E75</f>
        <v>0.5</v>
      </c>
      <c r="F75" s="14">
        <f>'[3]Avg Week Masaka-Mbarara'!F75+'[3]Avg Week Mbarara-Masaka'!F75</f>
        <v>0.5</v>
      </c>
      <c r="G75" s="14">
        <f>'[3]Avg Week Masaka-Mbarara'!G75+'[3]Avg Week Mbarara-Masaka'!G75</f>
        <v>1</v>
      </c>
      <c r="H75" s="14">
        <f>'[3]Avg Week Masaka-Mbarara'!H75+'[3]Avg Week Mbarara-Masaka'!H75</f>
        <v>1</v>
      </c>
      <c r="I75" s="14">
        <f>'[3]Avg Week Masaka-Mbarara'!I75+'[3]Avg Week Mbarara-Masaka'!I75</f>
        <v>2.5</v>
      </c>
      <c r="J75" s="14">
        <f>'[3]Avg Week Masaka-Mbarara'!J75+'[3]Avg Week Mbarara-Masaka'!J75</f>
        <v>9</v>
      </c>
      <c r="K75" s="14">
        <f>'[3]Avg Week Masaka-Mbarara'!K75+'[3]Avg Week Mbarara-Masaka'!K75</f>
        <v>9</v>
      </c>
      <c r="L75" s="14">
        <f>'[3]Avg Week Masaka-Mbarara'!L75+'[3]Avg Week Mbarara-Masaka'!L75</f>
        <v>0</v>
      </c>
      <c r="M75" s="14">
        <f>'[3]Avg Week Masaka-Mbarara'!M75+'[3]Avg Week Mbarara-Masaka'!M75</f>
        <v>4</v>
      </c>
      <c r="N75" s="14">
        <f>'[3]Avg Week Masaka-Mbarara'!N75+'[3]Avg Week Mbarara-Masaka'!N75</f>
        <v>0</v>
      </c>
      <c r="O75" s="15">
        <f t="shared" si="35"/>
        <v>36.5</v>
      </c>
      <c r="P75" s="15">
        <f t="shared" si="36"/>
        <v>40.5</v>
      </c>
      <c r="R75" s="2"/>
      <c r="T75"/>
    </row>
    <row r="76" spans="2:20" ht="23.1" customHeight="1" x14ac:dyDescent="0.25">
      <c r="B76" s="13" t="s">
        <v>130</v>
      </c>
      <c r="C76" s="14">
        <f>'[3]Avg Week Masaka-Mbarara'!C76+'[3]Avg Week Mbarara-Masaka'!C76</f>
        <v>11</v>
      </c>
      <c r="D76" s="14">
        <f>'[3]Avg Week Masaka-Mbarara'!D76+'[3]Avg Week Mbarara-Masaka'!D76</f>
        <v>3</v>
      </c>
      <c r="E76" s="14">
        <f>'[3]Avg Week Masaka-Mbarara'!E76+'[3]Avg Week Mbarara-Masaka'!E76</f>
        <v>1.5</v>
      </c>
      <c r="F76" s="14">
        <f>'[3]Avg Week Masaka-Mbarara'!F76+'[3]Avg Week Mbarara-Masaka'!F76</f>
        <v>2.5</v>
      </c>
      <c r="G76" s="14">
        <f>'[3]Avg Week Masaka-Mbarara'!G76+'[3]Avg Week Mbarara-Masaka'!G76</f>
        <v>0.5</v>
      </c>
      <c r="H76" s="14">
        <f>'[3]Avg Week Masaka-Mbarara'!H76+'[3]Avg Week Mbarara-Masaka'!H76</f>
        <v>2.5</v>
      </c>
      <c r="I76" s="14">
        <f>'[3]Avg Week Masaka-Mbarara'!I76+'[3]Avg Week Mbarara-Masaka'!I76</f>
        <v>3</v>
      </c>
      <c r="J76" s="14">
        <f>'[3]Avg Week Masaka-Mbarara'!J76+'[3]Avg Week Mbarara-Masaka'!J76</f>
        <v>7</v>
      </c>
      <c r="K76" s="14">
        <f>'[3]Avg Week Masaka-Mbarara'!K76+'[3]Avg Week Mbarara-Masaka'!K76</f>
        <v>6.5</v>
      </c>
      <c r="L76" s="14">
        <f>'[3]Avg Week Masaka-Mbarara'!L76+'[3]Avg Week Mbarara-Masaka'!L76</f>
        <v>0.5</v>
      </c>
      <c r="M76" s="14">
        <f>'[3]Avg Week Masaka-Mbarara'!M76+'[3]Avg Week Mbarara-Masaka'!M76</f>
        <v>4</v>
      </c>
      <c r="N76" s="14">
        <f>'[3]Avg Week Masaka-Mbarara'!N76+'[3]Avg Week Mbarara-Masaka'!N76</f>
        <v>0</v>
      </c>
      <c r="O76" s="15">
        <f t="shared" si="35"/>
        <v>38</v>
      </c>
      <c r="P76" s="15">
        <f t="shared" si="36"/>
        <v>42</v>
      </c>
      <c r="R76" s="2"/>
      <c r="T76"/>
    </row>
    <row r="77" spans="2:20" ht="23.1" customHeight="1" x14ac:dyDescent="0.25">
      <c r="B77" s="13" t="s">
        <v>131</v>
      </c>
      <c r="C77" s="14">
        <f>'[3]Avg Week Masaka-Mbarara'!C77+'[3]Avg Week Mbarara-Masaka'!C77</f>
        <v>7.5</v>
      </c>
      <c r="D77" s="14">
        <f>'[3]Avg Week Masaka-Mbarara'!D77+'[3]Avg Week Mbarara-Masaka'!D77</f>
        <v>1.5</v>
      </c>
      <c r="E77" s="14">
        <f>'[3]Avg Week Masaka-Mbarara'!E77+'[3]Avg Week Mbarara-Masaka'!E77</f>
        <v>1</v>
      </c>
      <c r="F77" s="14">
        <f>'[3]Avg Week Masaka-Mbarara'!F77+'[3]Avg Week Mbarara-Masaka'!F77</f>
        <v>2</v>
      </c>
      <c r="G77" s="14">
        <f>'[3]Avg Week Masaka-Mbarara'!G77+'[3]Avg Week Mbarara-Masaka'!G77</f>
        <v>0</v>
      </c>
      <c r="H77" s="14">
        <f>'[3]Avg Week Masaka-Mbarara'!H77+'[3]Avg Week Mbarara-Masaka'!H77</f>
        <v>1.5</v>
      </c>
      <c r="I77" s="14">
        <f>'[3]Avg Week Masaka-Mbarara'!I77+'[3]Avg Week Mbarara-Masaka'!I77</f>
        <v>2</v>
      </c>
      <c r="J77" s="14">
        <f>'[3]Avg Week Masaka-Mbarara'!J77+'[3]Avg Week Mbarara-Masaka'!J77</f>
        <v>7</v>
      </c>
      <c r="K77" s="14">
        <f>'[3]Avg Week Masaka-Mbarara'!K77+'[3]Avg Week Mbarara-Masaka'!K77</f>
        <v>5.5</v>
      </c>
      <c r="L77" s="14">
        <f>'[3]Avg Week Masaka-Mbarara'!L77+'[3]Avg Week Mbarara-Masaka'!L77</f>
        <v>0.5</v>
      </c>
      <c r="M77" s="14">
        <f>'[3]Avg Week Masaka-Mbarara'!M77+'[3]Avg Week Mbarara-Masaka'!M77</f>
        <v>1.5</v>
      </c>
      <c r="N77" s="14">
        <f>'[3]Avg Week Masaka-Mbarara'!N77+'[3]Avg Week Mbarara-Masaka'!N77</f>
        <v>0</v>
      </c>
      <c r="O77" s="15">
        <f t="shared" si="35"/>
        <v>28.5</v>
      </c>
      <c r="P77" s="15">
        <f t="shared" si="36"/>
        <v>30</v>
      </c>
      <c r="R77" s="2"/>
      <c r="T77"/>
    </row>
    <row r="78" spans="2:20" ht="23.1" customHeight="1" x14ac:dyDescent="0.25">
      <c r="B78" s="20" t="s">
        <v>132</v>
      </c>
      <c r="C78" s="14">
        <f>'[3]Avg Week Masaka-Mbarara'!C78+'[3]Avg Week Mbarara-Masaka'!C78</f>
        <v>4</v>
      </c>
      <c r="D78" s="14">
        <f>'[3]Avg Week Masaka-Mbarara'!D78+'[3]Avg Week Mbarara-Masaka'!D78</f>
        <v>2</v>
      </c>
      <c r="E78" s="14">
        <f>'[3]Avg Week Masaka-Mbarara'!E78+'[3]Avg Week Mbarara-Masaka'!E78</f>
        <v>3</v>
      </c>
      <c r="F78" s="14">
        <f>'[3]Avg Week Masaka-Mbarara'!F78+'[3]Avg Week Mbarara-Masaka'!F78</f>
        <v>0.5</v>
      </c>
      <c r="G78" s="14">
        <f>'[3]Avg Week Masaka-Mbarara'!G78+'[3]Avg Week Mbarara-Masaka'!G78</f>
        <v>0.5</v>
      </c>
      <c r="H78" s="14">
        <f>'[3]Avg Week Masaka-Mbarara'!H78+'[3]Avg Week Mbarara-Masaka'!H78</f>
        <v>2.5</v>
      </c>
      <c r="I78" s="14">
        <f>'[3]Avg Week Masaka-Mbarara'!I78+'[3]Avg Week Mbarara-Masaka'!I78</f>
        <v>3</v>
      </c>
      <c r="J78" s="14">
        <f>'[3]Avg Week Masaka-Mbarara'!J78+'[3]Avg Week Mbarara-Masaka'!J78</f>
        <v>10.5</v>
      </c>
      <c r="K78" s="14">
        <f>'[3]Avg Week Masaka-Mbarara'!K78+'[3]Avg Week Mbarara-Masaka'!K78</f>
        <v>4</v>
      </c>
      <c r="L78" s="14">
        <f>'[3]Avg Week Masaka-Mbarara'!L78+'[3]Avg Week Mbarara-Masaka'!L78</f>
        <v>0</v>
      </c>
      <c r="M78" s="14">
        <f>'[3]Avg Week Masaka-Mbarara'!M78+'[3]Avg Week Mbarara-Masaka'!M78</f>
        <v>0</v>
      </c>
      <c r="N78" s="14">
        <f>'[3]Avg Week Masaka-Mbarara'!N78+'[3]Avg Week Mbarara-Masaka'!N78</f>
        <v>0</v>
      </c>
      <c r="O78" s="15">
        <f t="shared" si="35"/>
        <v>30</v>
      </c>
      <c r="P78" s="15">
        <f t="shared" si="36"/>
        <v>30</v>
      </c>
      <c r="R78" s="2"/>
      <c r="T78"/>
    </row>
    <row r="79" spans="2:20" ht="23.1" customHeight="1" x14ac:dyDescent="0.25">
      <c r="B79" s="13" t="s">
        <v>133</v>
      </c>
      <c r="C79" s="14">
        <f>'[3]Avg Week Masaka-Mbarara'!C79+'[3]Avg Week Mbarara-Masaka'!C79</f>
        <v>5</v>
      </c>
      <c r="D79" s="14">
        <f>'[3]Avg Week Masaka-Mbarara'!D79+'[3]Avg Week Mbarara-Masaka'!D79</f>
        <v>2</v>
      </c>
      <c r="E79" s="14">
        <f>'[3]Avg Week Masaka-Mbarara'!E79+'[3]Avg Week Mbarara-Masaka'!E79</f>
        <v>0</v>
      </c>
      <c r="F79" s="14">
        <f>'[3]Avg Week Masaka-Mbarara'!F79+'[3]Avg Week Mbarara-Masaka'!F79</f>
        <v>3.5</v>
      </c>
      <c r="G79" s="14">
        <f>'[3]Avg Week Masaka-Mbarara'!G79+'[3]Avg Week Mbarara-Masaka'!G79</f>
        <v>1</v>
      </c>
      <c r="H79" s="14">
        <f>'[3]Avg Week Masaka-Mbarara'!H79+'[3]Avg Week Mbarara-Masaka'!H79</f>
        <v>1.5</v>
      </c>
      <c r="I79" s="14">
        <f>'[3]Avg Week Masaka-Mbarara'!I79+'[3]Avg Week Mbarara-Masaka'!I79</f>
        <v>3.5</v>
      </c>
      <c r="J79" s="14">
        <f>'[3]Avg Week Masaka-Mbarara'!J79+'[3]Avg Week Mbarara-Masaka'!J79</f>
        <v>9.5</v>
      </c>
      <c r="K79" s="14">
        <f>'[3]Avg Week Masaka-Mbarara'!K79+'[3]Avg Week Mbarara-Masaka'!K79</f>
        <v>3</v>
      </c>
      <c r="L79" s="14">
        <f>'[3]Avg Week Masaka-Mbarara'!L79+'[3]Avg Week Mbarara-Masaka'!L79</f>
        <v>0</v>
      </c>
      <c r="M79" s="14">
        <f>'[3]Avg Week Masaka-Mbarara'!M79+'[3]Avg Week Mbarara-Masaka'!M79</f>
        <v>1.5</v>
      </c>
      <c r="N79" s="14">
        <f>'[3]Avg Week Masaka-Mbarara'!N79+'[3]Avg Week Mbarara-Masaka'!N79</f>
        <v>0</v>
      </c>
      <c r="O79" s="15">
        <f t="shared" si="35"/>
        <v>29</v>
      </c>
      <c r="P79" s="15">
        <f t="shared" si="36"/>
        <v>30.5</v>
      </c>
      <c r="R79" s="2"/>
      <c r="T79"/>
    </row>
    <row r="80" spans="2:20" ht="23.1" customHeight="1" x14ac:dyDescent="0.25">
      <c r="B80" s="33" t="s">
        <v>134</v>
      </c>
      <c r="C80" s="14">
        <f>'[3]Avg Week Masaka-Mbarara'!C80+'[3]Avg Week Mbarara-Masaka'!C80</f>
        <v>5.5</v>
      </c>
      <c r="D80" s="14">
        <f>'[3]Avg Week Masaka-Mbarara'!D80+'[3]Avg Week Mbarara-Masaka'!D80</f>
        <v>2.5</v>
      </c>
      <c r="E80" s="14">
        <f>'[3]Avg Week Masaka-Mbarara'!E80+'[3]Avg Week Mbarara-Masaka'!E80</f>
        <v>1.5</v>
      </c>
      <c r="F80" s="14">
        <f>'[3]Avg Week Masaka-Mbarara'!F80+'[3]Avg Week Mbarara-Masaka'!F80</f>
        <v>3</v>
      </c>
      <c r="G80" s="14">
        <f>'[3]Avg Week Masaka-Mbarara'!G80+'[3]Avg Week Mbarara-Masaka'!G80</f>
        <v>0</v>
      </c>
      <c r="H80" s="14">
        <f>'[3]Avg Week Masaka-Mbarara'!H80+'[3]Avg Week Mbarara-Masaka'!H80</f>
        <v>4</v>
      </c>
      <c r="I80" s="14">
        <f>'[3]Avg Week Masaka-Mbarara'!I80+'[3]Avg Week Mbarara-Masaka'!I80</f>
        <v>1</v>
      </c>
      <c r="J80" s="14">
        <f>'[3]Avg Week Masaka-Mbarara'!J80+'[3]Avg Week Mbarara-Masaka'!J80</f>
        <v>7</v>
      </c>
      <c r="K80" s="14">
        <f>'[3]Avg Week Masaka-Mbarara'!K80+'[3]Avg Week Mbarara-Masaka'!K80</f>
        <v>5</v>
      </c>
      <c r="L80" s="14">
        <f>'[3]Avg Week Masaka-Mbarara'!L80+'[3]Avg Week Mbarara-Masaka'!L80</f>
        <v>0</v>
      </c>
      <c r="M80" s="14">
        <f>'[3]Avg Week Masaka-Mbarara'!M80+'[3]Avg Week Mbarara-Masaka'!M80</f>
        <v>1.5</v>
      </c>
      <c r="N80" s="14">
        <f>'[3]Avg Week Masaka-Mbarara'!N80+'[3]Avg Week Mbarara-Masaka'!N80</f>
        <v>0</v>
      </c>
      <c r="O80" s="15">
        <f t="shared" si="35"/>
        <v>29.5</v>
      </c>
      <c r="P80" s="15">
        <f t="shared" si="36"/>
        <v>31</v>
      </c>
      <c r="R80" s="2"/>
      <c r="T80"/>
    </row>
    <row r="81" spans="2:20" ht="23.1" customHeight="1" x14ac:dyDescent="0.25">
      <c r="B81" s="13" t="s">
        <v>135</v>
      </c>
      <c r="C81" s="14">
        <f>'[3]Avg Week Masaka-Mbarara'!C81+'[3]Avg Week Mbarara-Masaka'!C81</f>
        <v>4.5</v>
      </c>
      <c r="D81" s="14">
        <f>'[3]Avg Week Masaka-Mbarara'!D81+'[3]Avg Week Mbarara-Masaka'!D81</f>
        <v>2</v>
      </c>
      <c r="E81" s="14">
        <f>'[3]Avg Week Masaka-Mbarara'!E81+'[3]Avg Week Mbarara-Masaka'!E81</f>
        <v>2</v>
      </c>
      <c r="F81" s="14">
        <f>'[3]Avg Week Masaka-Mbarara'!F81+'[3]Avg Week Mbarara-Masaka'!F81</f>
        <v>0.5</v>
      </c>
      <c r="G81" s="14">
        <f>'[3]Avg Week Masaka-Mbarara'!G81+'[3]Avg Week Mbarara-Masaka'!G81</f>
        <v>1</v>
      </c>
      <c r="H81" s="14">
        <f>'[3]Avg Week Masaka-Mbarara'!H81+'[3]Avg Week Mbarara-Masaka'!H81</f>
        <v>1</v>
      </c>
      <c r="I81" s="14">
        <f>'[3]Avg Week Masaka-Mbarara'!I81+'[3]Avg Week Mbarara-Masaka'!I81</f>
        <v>1.5</v>
      </c>
      <c r="J81" s="14">
        <f>'[3]Avg Week Masaka-Mbarara'!J81+'[3]Avg Week Mbarara-Masaka'!J81</f>
        <v>12.5</v>
      </c>
      <c r="K81" s="14">
        <f>'[3]Avg Week Masaka-Mbarara'!K81+'[3]Avg Week Mbarara-Masaka'!K81</f>
        <v>7</v>
      </c>
      <c r="L81" s="14">
        <f>'[3]Avg Week Masaka-Mbarara'!L81+'[3]Avg Week Mbarara-Masaka'!L81</f>
        <v>1.5</v>
      </c>
      <c r="M81" s="14">
        <f>'[3]Avg Week Masaka-Mbarara'!M81+'[3]Avg Week Mbarara-Masaka'!M81</f>
        <v>0</v>
      </c>
      <c r="N81" s="14">
        <f>'[3]Avg Week Masaka-Mbarara'!N81+'[3]Avg Week Mbarara-Masaka'!N81</f>
        <v>0</v>
      </c>
      <c r="O81" s="15">
        <f t="shared" si="35"/>
        <v>33.5</v>
      </c>
      <c r="P81" s="15">
        <f t="shared" si="36"/>
        <v>33.5</v>
      </c>
      <c r="R81" s="2"/>
      <c r="T81"/>
    </row>
    <row r="82" spans="2:20" ht="23.1" customHeight="1" x14ac:dyDescent="0.25">
      <c r="B82" s="20" t="s">
        <v>136</v>
      </c>
      <c r="C82" s="14">
        <f>'[3]Avg Week Masaka-Mbarara'!C82+'[3]Avg Week Mbarara-Masaka'!C82</f>
        <v>4.5</v>
      </c>
      <c r="D82" s="14">
        <f>'[3]Avg Week Masaka-Mbarara'!D82+'[3]Avg Week Mbarara-Masaka'!D82</f>
        <v>4</v>
      </c>
      <c r="E82" s="14">
        <f>'[3]Avg Week Masaka-Mbarara'!E82+'[3]Avg Week Mbarara-Masaka'!E82</f>
        <v>3</v>
      </c>
      <c r="F82" s="14">
        <f>'[3]Avg Week Masaka-Mbarara'!F82+'[3]Avg Week Mbarara-Masaka'!F82</f>
        <v>1</v>
      </c>
      <c r="G82" s="14">
        <f>'[3]Avg Week Masaka-Mbarara'!G82+'[3]Avg Week Mbarara-Masaka'!G82</f>
        <v>0</v>
      </c>
      <c r="H82" s="14">
        <f>'[3]Avg Week Masaka-Mbarara'!H82+'[3]Avg Week Mbarara-Masaka'!H82</f>
        <v>6.5</v>
      </c>
      <c r="I82" s="14">
        <f>'[3]Avg Week Masaka-Mbarara'!I82+'[3]Avg Week Mbarara-Masaka'!I82</f>
        <v>3.5</v>
      </c>
      <c r="J82" s="14">
        <f>'[3]Avg Week Masaka-Mbarara'!J82+'[3]Avg Week Mbarara-Masaka'!J82</f>
        <v>7</v>
      </c>
      <c r="K82" s="14">
        <f>'[3]Avg Week Masaka-Mbarara'!K82+'[3]Avg Week Mbarara-Masaka'!K82</f>
        <v>5</v>
      </c>
      <c r="L82" s="14">
        <f>'[3]Avg Week Masaka-Mbarara'!L82+'[3]Avg Week Mbarara-Masaka'!L82</f>
        <v>0.5</v>
      </c>
      <c r="M82" s="14">
        <f>'[3]Avg Week Masaka-Mbarara'!M82+'[3]Avg Week Mbarara-Masaka'!M82</f>
        <v>2</v>
      </c>
      <c r="N82" s="14">
        <f>'[3]Avg Week Masaka-Mbarara'!N82+'[3]Avg Week Mbarara-Masaka'!N82</f>
        <v>0</v>
      </c>
      <c r="O82" s="15">
        <f t="shared" si="35"/>
        <v>35</v>
      </c>
      <c r="P82" s="15">
        <f t="shared" si="36"/>
        <v>37</v>
      </c>
      <c r="R82" s="2"/>
      <c r="T82"/>
    </row>
    <row r="83" spans="2:20" ht="23.1" customHeight="1" x14ac:dyDescent="0.25">
      <c r="B83" s="13" t="s">
        <v>137</v>
      </c>
      <c r="C83" s="14">
        <f>'[3]Avg Week Masaka-Mbarara'!C83+'[3]Avg Week Mbarara-Masaka'!C83</f>
        <v>7</v>
      </c>
      <c r="D83" s="14">
        <f>'[3]Avg Week Masaka-Mbarara'!D83+'[3]Avg Week Mbarara-Masaka'!D83</f>
        <v>3</v>
      </c>
      <c r="E83" s="14">
        <f>'[3]Avg Week Masaka-Mbarara'!E83+'[3]Avg Week Mbarara-Masaka'!E83</f>
        <v>2.5</v>
      </c>
      <c r="F83" s="14">
        <f>'[3]Avg Week Masaka-Mbarara'!F83+'[3]Avg Week Mbarara-Masaka'!F83</f>
        <v>1.5</v>
      </c>
      <c r="G83" s="14">
        <f>'[3]Avg Week Masaka-Mbarara'!G83+'[3]Avg Week Mbarara-Masaka'!G83</f>
        <v>0</v>
      </c>
      <c r="H83" s="14">
        <f>'[3]Avg Week Masaka-Mbarara'!H83+'[3]Avg Week Mbarara-Masaka'!H83</f>
        <v>4.5</v>
      </c>
      <c r="I83" s="14">
        <f>'[3]Avg Week Masaka-Mbarara'!I83+'[3]Avg Week Mbarara-Masaka'!I83</f>
        <v>1.5</v>
      </c>
      <c r="J83" s="14">
        <f>'[3]Avg Week Masaka-Mbarara'!J83+'[3]Avg Week Mbarara-Masaka'!J83</f>
        <v>13</v>
      </c>
      <c r="K83" s="14">
        <f>'[3]Avg Week Masaka-Mbarara'!K83+'[3]Avg Week Mbarara-Masaka'!K83</f>
        <v>2.5</v>
      </c>
      <c r="L83" s="14">
        <f>'[3]Avg Week Masaka-Mbarara'!L83+'[3]Avg Week Mbarara-Masaka'!L83</f>
        <v>2.5</v>
      </c>
      <c r="M83" s="14">
        <f>'[3]Avg Week Masaka-Mbarara'!M83+'[3]Avg Week Mbarara-Masaka'!M83</f>
        <v>1</v>
      </c>
      <c r="N83" s="14">
        <f>'[3]Avg Week Masaka-Mbarara'!N83+'[3]Avg Week Mbarara-Masaka'!N83</f>
        <v>0</v>
      </c>
      <c r="O83" s="15">
        <f t="shared" si="35"/>
        <v>38</v>
      </c>
      <c r="P83" s="15">
        <f t="shared" si="36"/>
        <v>39</v>
      </c>
      <c r="R83" s="2"/>
      <c r="T83"/>
    </row>
    <row r="84" spans="2:20" ht="23.1" customHeight="1" x14ac:dyDescent="0.25">
      <c r="B84" s="33" t="s">
        <v>138</v>
      </c>
      <c r="C84" s="14">
        <f>'[3]Avg Week Masaka-Mbarara'!C84+'[3]Avg Week Mbarara-Masaka'!C84</f>
        <v>6.5</v>
      </c>
      <c r="D84" s="14">
        <f>'[3]Avg Week Masaka-Mbarara'!D84+'[3]Avg Week Mbarara-Masaka'!D84</f>
        <v>1</v>
      </c>
      <c r="E84" s="14">
        <f>'[3]Avg Week Masaka-Mbarara'!E84+'[3]Avg Week Mbarara-Masaka'!E84</f>
        <v>1.5</v>
      </c>
      <c r="F84" s="14">
        <f>'[3]Avg Week Masaka-Mbarara'!F84+'[3]Avg Week Mbarara-Masaka'!F84</f>
        <v>1</v>
      </c>
      <c r="G84" s="14">
        <f>'[3]Avg Week Masaka-Mbarara'!G84+'[3]Avg Week Mbarara-Masaka'!G84</f>
        <v>0</v>
      </c>
      <c r="H84" s="14">
        <f>'[3]Avg Week Masaka-Mbarara'!H84+'[3]Avg Week Mbarara-Masaka'!H84</f>
        <v>4</v>
      </c>
      <c r="I84" s="14">
        <f>'[3]Avg Week Masaka-Mbarara'!I84+'[3]Avg Week Mbarara-Masaka'!I84</f>
        <v>4</v>
      </c>
      <c r="J84" s="14">
        <f>'[3]Avg Week Masaka-Mbarara'!J84+'[3]Avg Week Mbarara-Masaka'!J84</f>
        <v>5.5</v>
      </c>
      <c r="K84" s="14">
        <f>'[3]Avg Week Masaka-Mbarara'!K84+'[3]Avg Week Mbarara-Masaka'!K84</f>
        <v>2</v>
      </c>
      <c r="L84" s="14">
        <f>'[3]Avg Week Masaka-Mbarara'!L84+'[3]Avg Week Mbarara-Masaka'!L84</f>
        <v>0</v>
      </c>
      <c r="M84" s="14">
        <f>'[3]Avg Week Masaka-Mbarara'!M84+'[3]Avg Week Mbarara-Masaka'!M84</f>
        <v>0.5</v>
      </c>
      <c r="N84" s="14">
        <f>'[3]Avg Week Masaka-Mbarara'!N84+'[3]Avg Week Mbarara-Masaka'!N84</f>
        <v>0</v>
      </c>
      <c r="O84" s="15">
        <f t="shared" si="35"/>
        <v>25.5</v>
      </c>
      <c r="P84" s="15">
        <f t="shared" si="36"/>
        <v>26</v>
      </c>
      <c r="R84" s="2"/>
      <c r="T84"/>
    </row>
    <row r="85" spans="2:20" ht="23.1" customHeight="1" x14ac:dyDescent="0.25">
      <c r="B85" s="13" t="s">
        <v>139</v>
      </c>
      <c r="C85" s="14">
        <f>'[3]Avg Week Masaka-Mbarara'!C85+'[3]Avg Week Mbarara-Masaka'!C85</f>
        <v>10</v>
      </c>
      <c r="D85" s="14">
        <f>'[3]Avg Week Masaka-Mbarara'!D85+'[3]Avg Week Mbarara-Masaka'!D85</f>
        <v>2.5</v>
      </c>
      <c r="E85" s="14">
        <f>'[3]Avg Week Masaka-Mbarara'!E85+'[3]Avg Week Mbarara-Masaka'!E85</f>
        <v>2</v>
      </c>
      <c r="F85" s="14">
        <f>'[3]Avg Week Masaka-Mbarara'!F85+'[3]Avg Week Mbarara-Masaka'!F85</f>
        <v>1.5</v>
      </c>
      <c r="G85" s="14">
        <f>'[3]Avg Week Masaka-Mbarara'!G85+'[3]Avg Week Mbarara-Masaka'!G85</f>
        <v>0</v>
      </c>
      <c r="H85" s="14">
        <f>'[3]Avg Week Masaka-Mbarara'!H85+'[3]Avg Week Mbarara-Masaka'!H85</f>
        <v>5.5</v>
      </c>
      <c r="I85" s="14">
        <f>'[3]Avg Week Masaka-Mbarara'!I85+'[3]Avg Week Mbarara-Masaka'!I85</f>
        <v>1.5</v>
      </c>
      <c r="J85" s="14">
        <f>'[3]Avg Week Masaka-Mbarara'!J85+'[3]Avg Week Mbarara-Masaka'!J85</f>
        <v>5</v>
      </c>
      <c r="K85" s="14">
        <f>'[3]Avg Week Masaka-Mbarara'!K85+'[3]Avg Week Mbarara-Masaka'!K85</f>
        <v>3.5</v>
      </c>
      <c r="L85" s="14">
        <f>'[3]Avg Week Masaka-Mbarara'!L85+'[3]Avg Week Mbarara-Masaka'!L85</f>
        <v>0</v>
      </c>
      <c r="M85" s="14">
        <f>'[3]Avg Week Masaka-Mbarara'!M85+'[3]Avg Week Mbarara-Masaka'!M85</f>
        <v>0</v>
      </c>
      <c r="N85" s="14">
        <f>'[3]Avg Week Masaka-Mbarara'!N85+'[3]Avg Week Mbarara-Masaka'!N85</f>
        <v>0</v>
      </c>
      <c r="O85" s="15">
        <f t="shared" si="35"/>
        <v>31.5</v>
      </c>
      <c r="P85" s="15">
        <f t="shared" si="36"/>
        <v>31.5</v>
      </c>
      <c r="R85" s="2"/>
      <c r="T85"/>
    </row>
    <row r="86" spans="2:20" ht="23.1" customHeight="1" x14ac:dyDescent="0.25">
      <c r="B86" s="20" t="s">
        <v>140</v>
      </c>
      <c r="C86" s="14">
        <f>'[3]Avg Week Masaka-Mbarara'!C86+'[3]Avg Week Mbarara-Masaka'!C86</f>
        <v>7</v>
      </c>
      <c r="D86" s="14">
        <f>'[3]Avg Week Masaka-Mbarara'!D86+'[3]Avg Week Mbarara-Masaka'!D86</f>
        <v>3</v>
      </c>
      <c r="E86" s="14">
        <f>'[3]Avg Week Masaka-Mbarara'!E86+'[3]Avg Week Mbarara-Masaka'!E86</f>
        <v>1</v>
      </c>
      <c r="F86" s="14">
        <f>'[3]Avg Week Masaka-Mbarara'!F86+'[3]Avg Week Mbarara-Masaka'!F86</f>
        <v>2.5</v>
      </c>
      <c r="G86" s="14">
        <f>'[3]Avg Week Masaka-Mbarara'!G86+'[3]Avg Week Mbarara-Masaka'!G86</f>
        <v>0</v>
      </c>
      <c r="H86" s="14">
        <f>'[3]Avg Week Masaka-Mbarara'!H86+'[3]Avg Week Mbarara-Masaka'!H86</f>
        <v>6</v>
      </c>
      <c r="I86" s="14">
        <f>'[3]Avg Week Masaka-Mbarara'!I86+'[3]Avg Week Mbarara-Masaka'!I86</f>
        <v>4</v>
      </c>
      <c r="J86" s="14">
        <f>'[3]Avg Week Masaka-Mbarara'!J86+'[3]Avg Week Mbarara-Masaka'!J86</f>
        <v>9</v>
      </c>
      <c r="K86" s="14">
        <f>'[3]Avg Week Masaka-Mbarara'!K86+'[3]Avg Week Mbarara-Masaka'!K86</f>
        <v>2</v>
      </c>
      <c r="L86" s="14">
        <f>'[3]Avg Week Masaka-Mbarara'!L86+'[3]Avg Week Mbarara-Masaka'!L86</f>
        <v>0</v>
      </c>
      <c r="M86" s="14">
        <f>'[3]Avg Week Masaka-Mbarara'!M86+'[3]Avg Week Mbarara-Masaka'!M86</f>
        <v>1.5</v>
      </c>
      <c r="N86" s="14">
        <f>'[3]Avg Week Masaka-Mbarara'!N86+'[3]Avg Week Mbarara-Masaka'!N86</f>
        <v>0</v>
      </c>
      <c r="O86" s="15">
        <f t="shared" si="35"/>
        <v>34.5</v>
      </c>
      <c r="P86" s="15">
        <f t="shared" si="36"/>
        <v>36</v>
      </c>
      <c r="R86" s="2"/>
      <c r="T86"/>
    </row>
    <row r="87" spans="2:20" ht="23.1" customHeight="1" x14ac:dyDescent="0.25">
      <c r="B87" s="13" t="s">
        <v>141</v>
      </c>
      <c r="C87" s="14">
        <f>'[3]Avg Week Masaka-Mbarara'!C87+'[3]Avg Week Mbarara-Masaka'!C87</f>
        <v>2</v>
      </c>
      <c r="D87" s="14">
        <f>'[3]Avg Week Masaka-Mbarara'!D87+'[3]Avg Week Mbarara-Masaka'!D87</f>
        <v>0.5</v>
      </c>
      <c r="E87" s="14">
        <f>'[3]Avg Week Masaka-Mbarara'!E87+'[3]Avg Week Mbarara-Masaka'!E87</f>
        <v>1</v>
      </c>
      <c r="F87" s="14">
        <f>'[3]Avg Week Masaka-Mbarara'!F87+'[3]Avg Week Mbarara-Masaka'!F87</f>
        <v>1</v>
      </c>
      <c r="G87" s="14">
        <f>'[3]Avg Week Masaka-Mbarara'!G87+'[3]Avg Week Mbarara-Masaka'!G87</f>
        <v>0</v>
      </c>
      <c r="H87" s="14">
        <f>'[3]Avg Week Masaka-Mbarara'!H87+'[3]Avg Week Mbarara-Masaka'!H87</f>
        <v>2</v>
      </c>
      <c r="I87" s="14">
        <f>'[3]Avg Week Masaka-Mbarara'!I87+'[3]Avg Week Mbarara-Masaka'!I87</f>
        <v>2</v>
      </c>
      <c r="J87" s="14">
        <f>'[3]Avg Week Masaka-Mbarara'!J87+'[3]Avg Week Mbarara-Masaka'!J87</f>
        <v>11</v>
      </c>
      <c r="K87" s="14">
        <f>'[3]Avg Week Masaka-Mbarara'!K87+'[3]Avg Week Mbarara-Masaka'!K87</f>
        <v>1</v>
      </c>
      <c r="L87" s="14">
        <f>'[3]Avg Week Masaka-Mbarara'!L87+'[3]Avg Week Mbarara-Masaka'!L87</f>
        <v>0.5</v>
      </c>
      <c r="M87" s="14">
        <f>'[3]Avg Week Masaka-Mbarara'!M87+'[3]Avg Week Mbarara-Masaka'!M87</f>
        <v>0</v>
      </c>
      <c r="N87" s="14">
        <f>'[3]Avg Week Masaka-Mbarara'!N87+'[3]Avg Week Mbarara-Masaka'!N87</f>
        <v>0</v>
      </c>
      <c r="O87" s="15">
        <f t="shared" si="35"/>
        <v>21</v>
      </c>
      <c r="P87" s="15">
        <f t="shared" si="36"/>
        <v>21</v>
      </c>
      <c r="R87" s="2"/>
      <c r="T87"/>
    </row>
    <row r="88" spans="2:20" ht="23.1" customHeight="1" x14ac:dyDescent="0.25">
      <c r="B88" s="33" t="s">
        <v>142</v>
      </c>
      <c r="C88" s="14">
        <f>'[3]Avg Week Masaka-Mbarara'!C88+'[3]Avg Week Mbarara-Masaka'!C88</f>
        <v>2</v>
      </c>
      <c r="D88" s="14">
        <f>'[3]Avg Week Masaka-Mbarara'!D88+'[3]Avg Week Mbarara-Masaka'!D88</f>
        <v>2</v>
      </c>
      <c r="E88" s="14">
        <f>'[3]Avg Week Masaka-Mbarara'!E88+'[3]Avg Week Mbarara-Masaka'!E88</f>
        <v>0</v>
      </c>
      <c r="F88" s="14">
        <f>'[3]Avg Week Masaka-Mbarara'!F88+'[3]Avg Week Mbarara-Masaka'!F88</f>
        <v>2</v>
      </c>
      <c r="G88" s="14">
        <f>'[3]Avg Week Masaka-Mbarara'!G88+'[3]Avg Week Mbarara-Masaka'!G88</f>
        <v>2</v>
      </c>
      <c r="H88" s="14">
        <f>'[3]Avg Week Masaka-Mbarara'!H88+'[3]Avg Week Mbarara-Masaka'!H88</f>
        <v>3.5</v>
      </c>
      <c r="I88" s="14">
        <f>'[3]Avg Week Masaka-Mbarara'!I88+'[3]Avg Week Mbarara-Masaka'!I88</f>
        <v>3.5</v>
      </c>
      <c r="J88" s="14">
        <f>'[3]Avg Week Masaka-Mbarara'!J88+'[3]Avg Week Mbarara-Masaka'!J88</f>
        <v>7.5</v>
      </c>
      <c r="K88" s="14">
        <f>'[3]Avg Week Masaka-Mbarara'!K88+'[3]Avg Week Mbarara-Masaka'!K88</f>
        <v>4</v>
      </c>
      <c r="L88" s="14">
        <f>'[3]Avg Week Masaka-Mbarara'!L88+'[3]Avg Week Mbarara-Masaka'!L88</f>
        <v>0.5</v>
      </c>
      <c r="M88" s="14">
        <f>'[3]Avg Week Masaka-Mbarara'!M88+'[3]Avg Week Mbarara-Masaka'!M88</f>
        <v>0</v>
      </c>
      <c r="N88" s="14">
        <f>'[3]Avg Week Masaka-Mbarara'!N88+'[3]Avg Week Mbarara-Masaka'!N88</f>
        <v>0</v>
      </c>
      <c r="O88" s="15">
        <f t="shared" si="35"/>
        <v>27</v>
      </c>
      <c r="P88" s="15">
        <f t="shared" si="36"/>
        <v>27</v>
      </c>
      <c r="R88" s="2"/>
      <c r="T88"/>
    </row>
    <row r="89" spans="2:20" ht="23.1" customHeight="1" x14ac:dyDescent="0.25">
      <c r="B89" s="13" t="s">
        <v>143</v>
      </c>
      <c r="C89" s="14">
        <f>'[3]Avg Week Masaka-Mbarara'!C89+'[3]Avg Week Mbarara-Masaka'!C89</f>
        <v>5</v>
      </c>
      <c r="D89" s="14">
        <f>'[3]Avg Week Masaka-Mbarara'!D89+'[3]Avg Week Mbarara-Masaka'!D89</f>
        <v>0</v>
      </c>
      <c r="E89" s="14">
        <f>'[3]Avg Week Masaka-Mbarara'!E89+'[3]Avg Week Mbarara-Masaka'!E89</f>
        <v>0.5</v>
      </c>
      <c r="F89" s="14">
        <f>'[3]Avg Week Masaka-Mbarara'!F89+'[3]Avg Week Mbarara-Masaka'!F89</f>
        <v>0</v>
      </c>
      <c r="G89" s="14">
        <f>'[3]Avg Week Masaka-Mbarara'!G89+'[3]Avg Week Mbarara-Masaka'!G89</f>
        <v>1.5</v>
      </c>
      <c r="H89" s="14">
        <f>'[3]Avg Week Masaka-Mbarara'!H89+'[3]Avg Week Mbarara-Masaka'!H89</f>
        <v>2.5</v>
      </c>
      <c r="I89" s="14">
        <f>'[3]Avg Week Masaka-Mbarara'!I89+'[3]Avg Week Mbarara-Masaka'!I89</f>
        <v>4</v>
      </c>
      <c r="J89" s="14">
        <f>'[3]Avg Week Masaka-Mbarara'!J89+'[3]Avg Week Mbarara-Masaka'!J89</f>
        <v>2</v>
      </c>
      <c r="K89" s="14">
        <f>'[3]Avg Week Masaka-Mbarara'!K89+'[3]Avg Week Mbarara-Masaka'!K89</f>
        <v>4</v>
      </c>
      <c r="L89" s="14">
        <f>'[3]Avg Week Masaka-Mbarara'!L89+'[3]Avg Week Mbarara-Masaka'!L89</f>
        <v>0.5</v>
      </c>
      <c r="M89" s="14">
        <f>'[3]Avg Week Masaka-Mbarara'!M89+'[3]Avg Week Mbarara-Masaka'!M89</f>
        <v>1</v>
      </c>
      <c r="N89" s="14">
        <f>'[3]Avg Week Masaka-Mbarara'!N89+'[3]Avg Week Mbarara-Masaka'!N89</f>
        <v>0</v>
      </c>
      <c r="O89" s="15">
        <f t="shared" si="35"/>
        <v>20</v>
      </c>
      <c r="P89" s="15">
        <f t="shared" si="36"/>
        <v>21</v>
      </c>
      <c r="R89" s="2"/>
      <c r="T89"/>
    </row>
    <row r="90" spans="2:20" ht="23.1" customHeight="1" x14ac:dyDescent="0.25">
      <c r="B90" s="20" t="s">
        <v>144</v>
      </c>
      <c r="C90" s="14">
        <f>'[3]Avg Week Masaka-Mbarara'!C90+'[3]Avg Week Mbarara-Masaka'!C90</f>
        <v>5</v>
      </c>
      <c r="D90" s="14">
        <f>'[3]Avg Week Masaka-Mbarara'!D90+'[3]Avg Week Mbarara-Masaka'!D90</f>
        <v>1</v>
      </c>
      <c r="E90" s="14">
        <f>'[3]Avg Week Masaka-Mbarara'!E90+'[3]Avg Week Mbarara-Masaka'!E90</f>
        <v>0.5</v>
      </c>
      <c r="F90" s="14">
        <f>'[3]Avg Week Masaka-Mbarara'!F90+'[3]Avg Week Mbarara-Masaka'!F90</f>
        <v>0.5</v>
      </c>
      <c r="G90" s="14">
        <f>'[3]Avg Week Masaka-Mbarara'!G90+'[3]Avg Week Mbarara-Masaka'!G90</f>
        <v>0</v>
      </c>
      <c r="H90" s="14">
        <f>'[3]Avg Week Masaka-Mbarara'!H90+'[3]Avg Week Mbarara-Masaka'!H90</f>
        <v>4.5</v>
      </c>
      <c r="I90" s="14">
        <f>'[3]Avg Week Masaka-Mbarara'!I90+'[3]Avg Week Mbarara-Masaka'!I90</f>
        <v>1.5</v>
      </c>
      <c r="J90" s="14">
        <f>'[3]Avg Week Masaka-Mbarara'!J90+'[3]Avg Week Mbarara-Masaka'!J90</f>
        <v>5.5</v>
      </c>
      <c r="K90" s="14">
        <f>'[3]Avg Week Masaka-Mbarara'!K90+'[3]Avg Week Mbarara-Masaka'!K90</f>
        <v>1.5</v>
      </c>
      <c r="L90" s="14">
        <f>'[3]Avg Week Masaka-Mbarara'!L90+'[3]Avg Week Mbarara-Masaka'!L90</f>
        <v>0</v>
      </c>
      <c r="M90" s="14">
        <f>'[3]Avg Week Masaka-Mbarara'!M90+'[3]Avg Week Mbarara-Masaka'!M90</f>
        <v>1.5</v>
      </c>
      <c r="N90" s="14">
        <f>'[3]Avg Week Masaka-Mbarara'!N90+'[3]Avg Week Mbarara-Masaka'!N90</f>
        <v>0</v>
      </c>
      <c r="O90" s="15">
        <f t="shared" si="35"/>
        <v>20</v>
      </c>
      <c r="P90" s="15">
        <f t="shared" si="36"/>
        <v>21.5</v>
      </c>
      <c r="R90" s="2"/>
      <c r="T90"/>
    </row>
    <row r="91" spans="2:20" ht="23.1" customHeight="1" x14ac:dyDescent="0.25">
      <c r="B91" s="13" t="s">
        <v>145</v>
      </c>
      <c r="C91" s="14">
        <f>'[3]Avg Week Masaka-Mbarara'!C91+'[3]Avg Week Mbarara-Masaka'!C91</f>
        <v>6</v>
      </c>
      <c r="D91" s="14">
        <f>'[3]Avg Week Masaka-Mbarara'!D91+'[3]Avg Week Mbarara-Masaka'!D91</f>
        <v>1</v>
      </c>
      <c r="E91" s="14">
        <f>'[3]Avg Week Masaka-Mbarara'!E91+'[3]Avg Week Mbarara-Masaka'!E91</f>
        <v>0</v>
      </c>
      <c r="F91" s="14">
        <f>'[3]Avg Week Masaka-Mbarara'!F91+'[3]Avg Week Mbarara-Masaka'!F91</f>
        <v>1.5</v>
      </c>
      <c r="G91" s="14">
        <f>'[3]Avg Week Masaka-Mbarara'!G91+'[3]Avg Week Mbarara-Masaka'!G91</f>
        <v>0</v>
      </c>
      <c r="H91" s="14">
        <f>'[3]Avg Week Masaka-Mbarara'!H91+'[3]Avg Week Mbarara-Masaka'!H91</f>
        <v>3</v>
      </c>
      <c r="I91" s="14">
        <f>'[3]Avg Week Masaka-Mbarara'!I91+'[3]Avg Week Mbarara-Masaka'!I91</f>
        <v>3.5</v>
      </c>
      <c r="J91" s="14">
        <f>'[3]Avg Week Masaka-Mbarara'!J91+'[3]Avg Week Mbarara-Masaka'!J91</f>
        <v>4</v>
      </c>
      <c r="K91" s="14">
        <f>'[3]Avg Week Masaka-Mbarara'!K91+'[3]Avg Week Mbarara-Masaka'!K91</f>
        <v>7</v>
      </c>
      <c r="L91" s="14">
        <f>'[3]Avg Week Masaka-Mbarara'!L91+'[3]Avg Week Mbarara-Masaka'!L91</f>
        <v>0</v>
      </c>
      <c r="M91" s="14">
        <f>'[3]Avg Week Masaka-Mbarara'!M91+'[3]Avg Week Mbarara-Masaka'!M91</f>
        <v>0</v>
      </c>
      <c r="N91" s="14">
        <f>'[3]Avg Week Masaka-Mbarara'!N91+'[3]Avg Week Mbarara-Masaka'!N91</f>
        <v>0</v>
      </c>
      <c r="O91" s="15">
        <f t="shared" si="35"/>
        <v>26</v>
      </c>
      <c r="P91" s="15">
        <f t="shared" si="36"/>
        <v>26</v>
      </c>
      <c r="R91" s="2"/>
      <c r="T91"/>
    </row>
    <row r="92" spans="2:20" ht="23.1" customHeight="1" x14ac:dyDescent="0.25">
      <c r="B92" s="33" t="s">
        <v>146</v>
      </c>
      <c r="C92" s="14">
        <f>'[3]Avg Week Masaka-Mbarara'!C92+'[3]Avg Week Mbarara-Masaka'!C92</f>
        <v>3.5</v>
      </c>
      <c r="D92" s="14">
        <f>'[3]Avg Week Masaka-Mbarara'!D92+'[3]Avg Week Mbarara-Masaka'!D92</f>
        <v>1.5</v>
      </c>
      <c r="E92" s="14">
        <f>'[3]Avg Week Masaka-Mbarara'!E92+'[3]Avg Week Mbarara-Masaka'!E92</f>
        <v>1.5</v>
      </c>
      <c r="F92" s="14">
        <f>'[3]Avg Week Masaka-Mbarara'!F92+'[3]Avg Week Mbarara-Masaka'!F92</f>
        <v>2</v>
      </c>
      <c r="G92" s="14">
        <f>'[3]Avg Week Masaka-Mbarara'!G92+'[3]Avg Week Mbarara-Masaka'!G92</f>
        <v>0.5</v>
      </c>
      <c r="H92" s="14">
        <f>'[3]Avg Week Masaka-Mbarara'!H92+'[3]Avg Week Mbarara-Masaka'!H92</f>
        <v>4</v>
      </c>
      <c r="I92" s="14">
        <f>'[3]Avg Week Masaka-Mbarara'!I92+'[3]Avg Week Mbarara-Masaka'!I92</f>
        <v>3</v>
      </c>
      <c r="J92" s="14">
        <f>'[3]Avg Week Masaka-Mbarara'!J92+'[3]Avg Week Mbarara-Masaka'!J92</f>
        <v>3.5</v>
      </c>
      <c r="K92" s="14">
        <f>'[3]Avg Week Masaka-Mbarara'!K92+'[3]Avg Week Mbarara-Masaka'!K92</f>
        <v>3.5</v>
      </c>
      <c r="L92" s="14">
        <f>'[3]Avg Week Masaka-Mbarara'!L92+'[3]Avg Week Mbarara-Masaka'!L92</f>
        <v>1.5</v>
      </c>
      <c r="M92" s="14">
        <f>'[3]Avg Week Masaka-Mbarara'!M92+'[3]Avg Week Mbarara-Masaka'!M92</f>
        <v>0.5</v>
      </c>
      <c r="N92" s="14">
        <f>'[3]Avg Week Masaka-Mbarara'!N92+'[3]Avg Week Mbarara-Masaka'!N92</f>
        <v>0</v>
      </c>
      <c r="O92" s="15">
        <f t="shared" si="35"/>
        <v>24.5</v>
      </c>
      <c r="P92" s="15">
        <f t="shared" si="36"/>
        <v>25</v>
      </c>
      <c r="R92" s="2"/>
      <c r="T92"/>
    </row>
    <row r="93" spans="2:20" ht="23.1" customHeight="1" x14ac:dyDescent="0.25">
      <c r="B93" s="13" t="s">
        <v>147</v>
      </c>
      <c r="C93" s="14">
        <f>'[3]Avg Week Masaka-Mbarara'!C93+'[3]Avg Week Mbarara-Masaka'!C93</f>
        <v>2.5</v>
      </c>
      <c r="D93" s="14">
        <f>'[3]Avg Week Masaka-Mbarara'!D93+'[3]Avg Week Mbarara-Masaka'!D93</f>
        <v>2.5</v>
      </c>
      <c r="E93" s="14">
        <f>'[3]Avg Week Masaka-Mbarara'!E93+'[3]Avg Week Mbarara-Masaka'!E93</f>
        <v>0</v>
      </c>
      <c r="F93" s="14">
        <f>'[3]Avg Week Masaka-Mbarara'!F93+'[3]Avg Week Mbarara-Masaka'!F93</f>
        <v>1.5</v>
      </c>
      <c r="G93" s="14">
        <f>'[3]Avg Week Masaka-Mbarara'!G93+'[3]Avg Week Mbarara-Masaka'!G93</f>
        <v>0.5</v>
      </c>
      <c r="H93" s="14">
        <f>'[3]Avg Week Masaka-Mbarara'!H93+'[3]Avg Week Mbarara-Masaka'!H93</f>
        <v>3</v>
      </c>
      <c r="I93" s="14">
        <f>'[3]Avg Week Masaka-Mbarara'!I93+'[3]Avg Week Mbarara-Masaka'!I93</f>
        <v>2</v>
      </c>
      <c r="J93" s="14">
        <f>'[3]Avg Week Masaka-Mbarara'!J93+'[3]Avg Week Mbarara-Masaka'!J93</f>
        <v>5</v>
      </c>
      <c r="K93" s="14">
        <f>'[3]Avg Week Masaka-Mbarara'!K93+'[3]Avg Week Mbarara-Masaka'!K93</f>
        <v>6.5</v>
      </c>
      <c r="L93" s="14">
        <f>'[3]Avg Week Masaka-Mbarara'!L93+'[3]Avg Week Mbarara-Masaka'!L93</f>
        <v>0</v>
      </c>
      <c r="M93" s="14">
        <f>'[3]Avg Week Masaka-Mbarara'!M93+'[3]Avg Week Mbarara-Masaka'!M93</f>
        <v>0.5</v>
      </c>
      <c r="N93" s="14">
        <f>'[3]Avg Week Masaka-Mbarara'!N93+'[3]Avg Week Mbarara-Masaka'!N93</f>
        <v>0</v>
      </c>
      <c r="O93" s="15">
        <f t="shared" si="35"/>
        <v>23.5</v>
      </c>
      <c r="P93" s="15">
        <f t="shared" si="36"/>
        <v>24</v>
      </c>
      <c r="R93" s="2"/>
      <c r="T93"/>
    </row>
    <row r="94" spans="2:20" ht="23.1" customHeight="1" x14ac:dyDescent="0.25">
      <c r="B94" s="20" t="s">
        <v>148</v>
      </c>
      <c r="C94" s="14">
        <f>'[3]Avg Week Masaka-Mbarara'!C94+'[3]Avg Week Mbarara-Masaka'!C94</f>
        <v>3</v>
      </c>
      <c r="D94" s="14">
        <f>'[3]Avg Week Masaka-Mbarara'!D94+'[3]Avg Week Mbarara-Masaka'!D94</f>
        <v>1</v>
      </c>
      <c r="E94" s="14">
        <f>'[3]Avg Week Masaka-Mbarara'!E94+'[3]Avg Week Mbarara-Masaka'!E94</f>
        <v>1</v>
      </c>
      <c r="F94" s="14">
        <f>'[3]Avg Week Masaka-Mbarara'!F94+'[3]Avg Week Mbarara-Masaka'!F94</f>
        <v>2</v>
      </c>
      <c r="G94" s="14">
        <f>'[3]Avg Week Masaka-Mbarara'!G94+'[3]Avg Week Mbarara-Masaka'!G94</f>
        <v>0.5</v>
      </c>
      <c r="H94" s="14">
        <f>'[3]Avg Week Masaka-Mbarara'!H94+'[3]Avg Week Mbarara-Masaka'!H94</f>
        <v>3</v>
      </c>
      <c r="I94" s="14">
        <f>'[3]Avg Week Masaka-Mbarara'!I94+'[3]Avg Week Mbarara-Masaka'!I94</f>
        <v>1</v>
      </c>
      <c r="J94" s="14">
        <f>'[3]Avg Week Masaka-Mbarara'!J94+'[3]Avg Week Mbarara-Masaka'!J94</f>
        <v>4.5</v>
      </c>
      <c r="K94" s="14">
        <f>'[3]Avg Week Masaka-Mbarara'!K94+'[3]Avg Week Mbarara-Masaka'!K94</f>
        <v>2.5</v>
      </c>
      <c r="L94" s="14">
        <f>'[3]Avg Week Masaka-Mbarara'!L94+'[3]Avg Week Mbarara-Masaka'!L94</f>
        <v>0</v>
      </c>
      <c r="M94" s="14">
        <f>'[3]Avg Week Masaka-Mbarara'!M94+'[3]Avg Week Mbarara-Masaka'!M94</f>
        <v>0</v>
      </c>
      <c r="N94" s="14">
        <f>'[3]Avg Week Masaka-Mbarara'!N94+'[3]Avg Week Mbarara-Masaka'!N94</f>
        <v>0</v>
      </c>
      <c r="O94" s="15">
        <f t="shared" si="35"/>
        <v>18.5</v>
      </c>
      <c r="P94" s="15">
        <f t="shared" si="36"/>
        <v>18.5</v>
      </c>
      <c r="R94" s="2"/>
      <c r="T94"/>
    </row>
    <row r="95" spans="2:20" ht="23.1" customHeight="1" x14ac:dyDescent="0.25">
      <c r="B95" s="13" t="s">
        <v>149</v>
      </c>
      <c r="C95" s="14">
        <f>'[3]Avg Week Masaka-Mbarara'!C95+'[3]Avg Week Mbarara-Masaka'!C95</f>
        <v>9.5</v>
      </c>
      <c r="D95" s="14">
        <f>'[3]Avg Week Masaka-Mbarara'!D95+'[3]Avg Week Mbarara-Masaka'!D95</f>
        <v>1</v>
      </c>
      <c r="E95" s="14">
        <f>'[3]Avg Week Masaka-Mbarara'!E95+'[3]Avg Week Mbarara-Masaka'!E95</f>
        <v>2</v>
      </c>
      <c r="F95" s="14">
        <f>'[3]Avg Week Masaka-Mbarara'!F95+'[3]Avg Week Mbarara-Masaka'!F95</f>
        <v>2.5</v>
      </c>
      <c r="G95" s="14">
        <f>'[3]Avg Week Masaka-Mbarara'!G95+'[3]Avg Week Mbarara-Masaka'!G95</f>
        <v>1.5</v>
      </c>
      <c r="H95" s="14">
        <f>'[3]Avg Week Masaka-Mbarara'!H95+'[3]Avg Week Mbarara-Masaka'!H95</f>
        <v>3.5</v>
      </c>
      <c r="I95" s="14">
        <f>'[3]Avg Week Masaka-Mbarara'!I95+'[3]Avg Week Mbarara-Masaka'!I95</f>
        <v>1</v>
      </c>
      <c r="J95" s="14">
        <f>'[3]Avg Week Masaka-Mbarara'!J95+'[3]Avg Week Mbarara-Masaka'!J95</f>
        <v>2.5</v>
      </c>
      <c r="K95" s="14">
        <f>'[3]Avg Week Masaka-Mbarara'!K95+'[3]Avg Week Mbarara-Masaka'!K95</f>
        <v>1</v>
      </c>
      <c r="L95" s="14">
        <f>'[3]Avg Week Masaka-Mbarara'!L95+'[3]Avg Week Mbarara-Masaka'!L95</f>
        <v>0</v>
      </c>
      <c r="M95" s="14">
        <f>'[3]Avg Week Masaka-Mbarara'!M95+'[3]Avg Week Mbarara-Masaka'!M95</f>
        <v>0</v>
      </c>
      <c r="N95" s="14">
        <f>'[3]Avg Week Masaka-Mbarara'!N95+'[3]Avg Week Mbarara-Masaka'!N95</f>
        <v>0</v>
      </c>
      <c r="O95" s="15">
        <f t="shared" si="35"/>
        <v>24.5</v>
      </c>
      <c r="P95" s="15">
        <f t="shared" si="36"/>
        <v>24.5</v>
      </c>
      <c r="R95" s="2"/>
      <c r="T95"/>
    </row>
    <row r="96" spans="2:20" ht="23.1" customHeight="1" x14ac:dyDescent="0.25">
      <c r="B96" s="33" t="s">
        <v>150</v>
      </c>
      <c r="C96" s="14">
        <f>'[3]Avg Week Masaka-Mbarara'!C96+'[3]Avg Week Mbarara-Masaka'!C96</f>
        <v>4.5</v>
      </c>
      <c r="D96" s="14">
        <f>'[3]Avg Week Masaka-Mbarara'!D96+'[3]Avg Week Mbarara-Masaka'!D96</f>
        <v>1.5</v>
      </c>
      <c r="E96" s="14">
        <f>'[3]Avg Week Masaka-Mbarara'!E96+'[3]Avg Week Mbarara-Masaka'!E96</f>
        <v>0</v>
      </c>
      <c r="F96" s="14">
        <f>'[3]Avg Week Masaka-Mbarara'!F96+'[3]Avg Week Mbarara-Masaka'!F96</f>
        <v>1.5</v>
      </c>
      <c r="G96" s="14">
        <f>'[3]Avg Week Masaka-Mbarara'!G96+'[3]Avg Week Mbarara-Masaka'!G96</f>
        <v>2</v>
      </c>
      <c r="H96" s="14">
        <f>'[3]Avg Week Masaka-Mbarara'!H96+'[3]Avg Week Mbarara-Masaka'!H96</f>
        <v>2.5</v>
      </c>
      <c r="I96" s="14">
        <f>'[3]Avg Week Masaka-Mbarara'!I96+'[3]Avg Week Mbarara-Masaka'!I96</f>
        <v>0.5</v>
      </c>
      <c r="J96" s="14">
        <f>'[3]Avg Week Masaka-Mbarara'!J96+'[3]Avg Week Mbarara-Masaka'!J96</f>
        <v>2</v>
      </c>
      <c r="K96" s="14">
        <f>'[3]Avg Week Masaka-Mbarara'!K96+'[3]Avg Week Mbarara-Masaka'!K96</f>
        <v>5</v>
      </c>
      <c r="L96" s="14">
        <f>'[3]Avg Week Masaka-Mbarara'!L96+'[3]Avg Week Mbarara-Masaka'!L96</f>
        <v>0</v>
      </c>
      <c r="M96" s="14">
        <f>'[3]Avg Week Masaka-Mbarara'!M96+'[3]Avg Week Mbarara-Masaka'!M96</f>
        <v>4</v>
      </c>
      <c r="N96" s="14">
        <f>'[3]Avg Week Masaka-Mbarara'!N96+'[3]Avg Week Mbarara-Masaka'!N96</f>
        <v>0</v>
      </c>
      <c r="O96" s="15">
        <f t="shared" si="35"/>
        <v>19.5</v>
      </c>
      <c r="P96" s="15">
        <f t="shared" si="36"/>
        <v>23.5</v>
      </c>
      <c r="R96" s="2"/>
      <c r="T96"/>
    </row>
    <row r="97" spans="2:20" ht="23.1" customHeight="1" x14ac:dyDescent="0.25">
      <c r="B97" s="13" t="s">
        <v>151</v>
      </c>
      <c r="C97" s="14">
        <f>'[3]Avg Week Masaka-Mbarara'!C97+'[3]Avg Week Mbarara-Masaka'!C97</f>
        <v>5</v>
      </c>
      <c r="D97" s="14">
        <f>'[3]Avg Week Masaka-Mbarara'!D97+'[3]Avg Week Mbarara-Masaka'!D97</f>
        <v>0</v>
      </c>
      <c r="E97" s="14">
        <f>'[3]Avg Week Masaka-Mbarara'!E97+'[3]Avg Week Mbarara-Masaka'!E97</f>
        <v>0.5</v>
      </c>
      <c r="F97" s="14">
        <f>'[3]Avg Week Masaka-Mbarara'!F97+'[3]Avg Week Mbarara-Masaka'!F97</f>
        <v>0</v>
      </c>
      <c r="G97" s="14">
        <f>'[3]Avg Week Masaka-Mbarara'!G97+'[3]Avg Week Mbarara-Masaka'!G97</f>
        <v>0</v>
      </c>
      <c r="H97" s="14">
        <f>'[3]Avg Week Masaka-Mbarara'!H97+'[3]Avg Week Mbarara-Masaka'!H97</f>
        <v>3</v>
      </c>
      <c r="I97" s="14">
        <f>'[3]Avg Week Masaka-Mbarara'!I97+'[3]Avg Week Mbarara-Masaka'!I97</f>
        <v>2</v>
      </c>
      <c r="J97" s="14">
        <f>'[3]Avg Week Masaka-Mbarara'!J97+'[3]Avg Week Mbarara-Masaka'!J97</f>
        <v>4</v>
      </c>
      <c r="K97" s="14">
        <f>'[3]Avg Week Masaka-Mbarara'!K97+'[3]Avg Week Mbarara-Masaka'!K97</f>
        <v>4.5</v>
      </c>
      <c r="L97" s="14">
        <f>'[3]Avg Week Masaka-Mbarara'!L97+'[3]Avg Week Mbarara-Masaka'!L97</f>
        <v>0.5</v>
      </c>
      <c r="M97" s="14">
        <f>'[3]Avg Week Masaka-Mbarara'!M97+'[3]Avg Week Mbarara-Masaka'!M97</f>
        <v>5.5</v>
      </c>
      <c r="N97" s="14">
        <f>'[3]Avg Week Masaka-Mbarara'!N97+'[3]Avg Week Mbarara-Masaka'!N97</f>
        <v>0</v>
      </c>
      <c r="O97" s="15">
        <f t="shared" si="35"/>
        <v>19.5</v>
      </c>
      <c r="P97" s="15">
        <f t="shared" si="36"/>
        <v>25</v>
      </c>
      <c r="R97" s="2"/>
      <c r="T97"/>
    </row>
    <row r="98" spans="2:20" ht="23.1" customHeight="1" x14ac:dyDescent="0.25">
      <c r="B98" s="20" t="s">
        <v>152</v>
      </c>
      <c r="C98" s="14">
        <f>'[3]Avg Week Masaka-Mbarara'!C98+'[3]Avg Week Mbarara-Masaka'!C98</f>
        <v>1</v>
      </c>
      <c r="D98" s="14">
        <f>'[3]Avg Week Masaka-Mbarara'!D98+'[3]Avg Week Mbarara-Masaka'!D98</f>
        <v>1</v>
      </c>
      <c r="E98" s="14">
        <f>'[3]Avg Week Masaka-Mbarara'!E98+'[3]Avg Week Mbarara-Masaka'!E98</f>
        <v>0.5</v>
      </c>
      <c r="F98" s="14">
        <f>'[3]Avg Week Masaka-Mbarara'!F98+'[3]Avg Week Mbarara-Masaka'!F98</f>
        <v>3</v>
      </c>
      <c r="G98" s="14">
        <f>'[3]Avg Week Masaka-Mbarara'!G98+'[3]Avg Week Mbarara-Masaka'!G98</f>
        <v>0</v>
      </c>
      <c r="H98" s="14">
        <f>'[3]Avg Week Masaka-Mbarara'!H98+'[3]Avg Week Mbarara-Masaka'!H98</f>
        <v>2</v>
      </c>
      <c r="I98" s="14">
        <f>'[3]Avg Week Masaka-Mbarara'!I98+'[3]Avg Week Mbarara-Masaka'!I98</f>
        <v>1</v>
      </c>
      <c r="J98" s="14">
        <f>'[3]Avg Week Masaka-Mbarara'!J98+'[3]Avg Week Mbarara-Masaka'!J98</f>
        <v>2.5</v>
      </c>
      <c r="K98" s="14">
        <f>'[3]Avg Week Masaka-Mbarara'!K98+'[3]Avg Week Mbarara-Masaka'!K98</f>
        <v>1.5</v>
      </c>
      <c r="L98" s="14">
        <f>'[3]Avg Week Masaka-Mbarara'!L98+'[3]Avg Week Mbarara-Masaka'!L98</f>
        <v>1</v>
      </c>
      <c r="M98" s="14">
        <f>'[3]Avg Week Masaka-Mbarara'!M98+'[3]Avg Week Mbarara-Masaka'!M98</f>
        <v>3</v>
      </c>
      <c r="N98" s="14">
        <f>'[3]Avg Week Masaka-Mbarara'!N98+'[3]Avg Week Mbarara-Masaka'!N98</f>
        <v>0</v>
      </c>
      <c r="O98" s="15">
        <f t="shared" si="35"/>
        <v>13.5</v>
      </c>
      <c r="P98" s="15">
        <f t="shared" si="36"/>
        <v>16.5</v>
      </c>
      <c r="R98" s="2"/>
      <c r="T98"/>
    </row>
    <row r="99" spans="2:20" ht="23.1" customHeight="1" x14ac:dyDescent="0.25">
      <c r="B99" s="13" t="s">
        <v>153</v>
      </c>
      <c r="C99" s="14">
        <f>'[3]Avg Week Masaka-Mbarara'!C99+'[3]Avg Week Mbarara-Masaka'!C99</f>
        <v>1</v>
      </c>
      <c r="D99" s="14">
        <f>'[3]Avg Week Masaka-Mbarara'!D99+'[3]Avg Week Mbarara-Masaka'!D99</f>
        <v>1</v>
      </c>
      <c r="E99" s="14">
        <f>'[3]Avg Week Masaka-Mbarara'!E99+'[3]Avg Week Mbarara-Masaka'!E99</f>
        <v>0.5</v>
      </c>
      <c r="F99" s="14">
        <f>'[3]Avg Week Masaka-Mbarara'!F99+'[3]Avg Week Mbarara-Masaka'!F99</f>
        <v>2</v>
      </c>
      <c r="G99" s="14">
        <f>'[3]Avg Week Masaka-Mbarara'!G99+'[3]Avg Week Mbarara-Masaka'!G99</f>
        <v>0.5</v>
      </c>
      <c r="H99" s="14">
        <f>'[3]Avg Week Masaka-Mbarara'!H99+'[3]Avg Week Mbarara-Masaka'!H99</f>
        <v>1.5</v>
      </c>
      <c r="I99" s="14">
        <f>'[3]Avg Week Masaka-Mbarara'!I99+'[3]Avg Week Mbarara-Masaka'!I99</f>
        <v>0.5</v>
      </c>
      <c r="J99" s="14">
        <f>'[3]Avg Week Masaka-Mbarara'!J99+'[3]Avg Week Mbarara-Masaka'!J99</f>
        <v>4.5</v>
      </c>
      <c r="K99" s="14">
        <f>'[3]Avg Week Masaka-Mbarara'!K99+'[3]Avg Week Mbarara-Masaka'!K99</f>
        <v>3.5</v>
      </c>
      <c r="L99" s="14">
        <f>'[3]Avg Week Masaka-Mbarara'!L99+'[3]Avg Week Mbarara-Masaka'!L99</f>
        <v>0</v>
      </c>
      <c r="M99" s="14">
        <f>'[3]Avg Week Masaka-Mbarara'!M99+'[3]Avg Week Mbarara-Masaka'!M99</f>
        <v>3.5</v>
      </c>
      <c r="N99" s="14">
        <f>'[3]Avg Week Masaka-Mbarara'!N99+'[3]Avg Week Mbarara-Masaka'!N99</f>
        <v>0</v>
      </c>
      <c r="O99" s="15">
        <f t="shared" si="35"/>
        <v>15</v>
      </c>
      <c r="P99" s="15">
        <f t="shared" si="36"/>
        <v>18.5</v>
      </c>
      <c r="R99" s="2"/>
      <c r="T99"/>
    </row>
    <row r="100" spans="2:20" ht="23.1" customHeight="1" x14ac:dyDescent="0.25">
      <c r="B100" s="33" t="s">
        <v>154</v>
      </c>
      <c r="C100" s="14">
        <f>'[3]Avg Week Masaka-Mbarara'!C100+'[3]Avg Week Mbarara-Masaka'!C100</f>
        <v>2</v>
      </c>
      <c r="D100" s="14">
        <f>'[3]Avg Week Masaka-Mbarara'!D100+'[3]Avg Week Mbarara-Masaka'!D100</f>
        <v>1</v>
      </c>
      <c r="E100" s="14">
        <f>'[3]Avg Week Masaka-Mbarara'!E100+'[3]Avg Week Mbarara-Masaka'!E100</f>
        <v>1.5</v>
      </c>
      <c r="F100" s="14">
        <f>'[3]Avg Week Masaka-Mbarara'!F100+'[3]Avg Week Mbarara-Masaka'!F100</f>
        <v>3.5</v>
      </c>
      <c r="G100" s="14">
        <f>'[3]Avg Week Masaka-Mbarara'!G100+'[3]Avg Week Mbarara-Masaka'!G100</f>
        <v>0.5</v>
      </c>
      <c r="H100" s="14">
        <f>'[3]Avg Week Masaka-Mbarara'!H100+'[3]Avg Week Mbarara-Masaka'!H100</f>
        <v>3</v>
      </c>
      <c r="I100" s="14">
        <f>'[3]Avg Week Masaka-Mbarara'!I100+'[3]Avg Week Mbarara-Masaka'!I100</f>
        <v>0</v>
      </c>
      <c r="J100" s="14">
        <f>'[3]Avg Week Masaka-Mbarara'!J100+'[3]Avg Week Mbarara-Masaka'!J100</f>
        <v>4.5</v>
      </c>
      <c r="K100" s="14">
        <f>'[3]Avg Week Masaka-Mbarara'!K100+'[3]Avg Week Mbarara-Masaka'!K100</f>
        <v>5</v>
      </c>
      <c r="L100" s="14">
        <f>'[3]Avg Week Masaka-Mbarara'!L100+'[3]Avg Week Mbarara-Masaka'!L100</f>
        <v>0.5</v>
      </c>
      <c r="M100" s="14">
        <f>'[3]Avg Week Masaka-Mbarara'!M100+'[3]Avg Week Mbarara-Masaka'!M100</f>
        <v>3</v>
      </c>
      <c r="N100" s="14">
        <f>'[3]Avg Week Masaka-Mbarara'!N100+'[3]Avg Week Mbarara-Masaka'!N100</f>
        <v>0</v>
      </c>
      <c r="O100" s="15">
        <f t="shared" si="35"/>
        <v>21.5</v>
      </c>
      <c r="P100" s="15">
        <f t="shared" si="36"/>
        <v>24.5</v>
      </c>
      <c r="R100" s="2"/>
      <c r="T100"/>
    </row>
    <row r="101" spans="2:20" ht="23.1" customHeight="1" x14ac:dyDescent="0.25">
      <c r="B101" s="13" t="s">
        <v>155</v>
      </c>
      <c r="C101" s="14">
        <f>'[3]Avg Week Masaka-Mbarara'!C101+'[3]Avg Week Mbarara-Masaka'!C101</f>
        <v>3.5</v>
      </c>
      <c r="D101" s="14">
        <f>'[3]Avg Week Masaka-Mbarara'!D101+'[3]Avg Week Mbarara-Masaka'!D101</f>
        <v>1</v>
      </c>
      <c r="E101" s="14">
        <f>'[3]Avg Week Masaka-Mbarara'!E101+'[3]Avg Week Mbarara-Masaka'!E101</f>
        <v>1.5</v>
      </c>
      <c r="F101" s="14">
        <f>'[3]Avg Week Masaka-Mbarara'!F101+'[3]Avg Week Mbarara-Masaka'!F101</f>
        <v>2.5</v>
      </c>
      <c r="G101" s="14">
        <f>'[3]Avg Week Masaka-Mbarara'!G101+'[3]Avg Week Mbarara-Masaka'!G101</f>
        <v>0</v>
      </c>
      <c r="H101" s="14">
        <f>'[3]Avg Week Masaka-Mbarara'!H101+'[3]Avg Week Mbarara-Masaka'!H101</f>
        <v>1</v>
      </c>
      <c r="I101" s="14">
        <f>'[3]Avg Week Masaka-Mbarara'!I101+'[3]Avg Week Mbarara-Masaka'!I101</f>
        <v>1</v>
      </c>
      <c r="J101" s="14">
        <f>'[3]Avg Week Masaka-Mbarara'!J101+'[3]Avg Week Mbarara-Masaka'!J101</f>
        <v>0.5</v>
      </c>
      <c r="K101" s="14">
        <f>'[3]Avg Week Masaka-Mbarara'!K101+'[3]Avg Week Mbarara-Masaka'!K101</f>
        <v>1</v>
      </c>
      <c r="L101" s="14">
        <f>'[3]Avg Week Masaka-Mbarara'!L101+'[3]Avg Week Mbarara-Masaka'!L101</f>
        <v>0.5</v>
      </c>
      <c r="M101" s="14">
        <f>'[3]Avg Week Masaka-Mbarara'!M101+'[3]Avg Week Mbarara-Masaka'!M101</f>
        <v>1.5</v>
      </c>
      <c r="N101" s="14">
        <f>'[3]Avg Week Masaka-Mbarara'!N101+'[3]Avg Week Mbarara-Masaka'!N101</f>
        <v>0</v>
      </c>
      <c r="O101" s="15">
        <f t="shared" si="35"/>
        <v>12.5</v>
      </c>
      <c r="P101" s="15">
        <f t="shared" si="36"/>
        <v>14</v>
      </c>
      <c r="R101" s="2"/>
      <c r="T101"/>
    </row>
    <row r="102" spans="2:20" ht="23.1" customHeight="1" x14ac:dyDescent="0.25">
      <c r="B102" s="20" t="s">
        <v>156</v>
      </c>
      <c r="C102" s="14">
        <f>'[3]Avg Week Masaka-Mbarara'!C102+'[3]Avg Week Mbarara-Masaka'!C102</f>
        <v>2.5</v>
      </c>
      <c r="D102" s="14">
        <f>'[3]Avg Week Masaka-Mbarara'!D102+'[3]Avg Week Mbarara-Masaka'!D102</f>
        <v>1</v>
      </c>
      <c r="E102" s="14">
        <f>'[3]Avg Week Masaka-Mbarara'!E102+'[3]Avg Week Mbarara-Masaka'!E102</f>
        <v>0</v>
      </c>
      <c r="F102" s="14">
        <f>'[3]Avg Week Masaka-Mbarara'!F102+'[3]Avg Week Mbarara-Masaka'!F102</f>
        <v>0.5</v>
      </c>
      <c r="G102" s="14">
        <f>'[3]Avg Week Masaka-Mbarara'!G102+'[3]Avg Week Mbarara-Masaka'!G102</f>
        <v>0</v>
      </c>
      <c r="H102" s="14">
        <f>'[3]Avg Week Masaka-Mbarara'!H102+'[3]Avg Week Mbarara-Masaka'!H102</f>
        <v>0</v>
      </c>
      <c r="I102" s="14">
        <f>'[3]Avg Week Masaka-Mbarara'!I102+'[3]Avg Week Mbarara-Masaka'!I102</f>
        <v>0.5</v>
      </c>
      <c r="J102" s="14">
        <f>'[3]Avg Week Masaka-Mbarara'!J102+'[3]Avg Week Mbarara-Masaka'!J102</f>
        <v>1.5</v>
      </c>
      <c r="K102" s="14">
        <f>'[3]Avg Week Masaka-Mbarara'!K102+'[3]Avg Week Mbarara-Masaka'!K102</f>
        <v>2</v>
      </c>
      <c r="L102" s="14">
        <f>'[3]Avg Week Masaka-Mbarara'!L102+'[3]Avg Week Mbarara-Masaka'!L102</f>
        <v>0</v>
      </c>
      <c r="M102" s="14">
        <f>'[3]Avg Week Masaka-Mbarara'!M102+'[3]Avg Week Mbarara-Masaka'!M102</f>
        <v>1</v>
      </c>
      <c r="N102" s="14">
        <f>'[3]Avg Week Masaka-Mbarara'!N102+'[3]Avg Week Mbarara-Masaka'!N102</f>
        <v>0</v>
      </c>
      <c r="O102" s="15">
        <f t="shared" si="35"/>
        <v>8</v>
      </c>
      <c r="P102" s="15">
        <f t="shared" si="36"/>
        <v>9</v>
      </c>
      <c r="R102" s="2"/>
      <c r="T102"/>
    </row>
    <row r="103" spans="2:20" ht="23.1" customHeight="1" x14ac:dyDescent="0.25">
      <c r="B103" s="13" t="s">
        <v>157</v>
      </c>
      <c r="C103" s="14">
        <f>'[3]Avg Week Masaka-Mbarara'!C103+'[3]Avg Week Mbarara-Masaka'!C103</f>
        <v>5.5</v>
      </c>
      <c r="D103" s="14">
        <f>'[3]Avg Week Masaka-Mbarara'!D103+'[3]Avg Week Mbarara-Masaka'!D103</f>
        <v>1</v>
      </c>
      <c r="E103" s="14">
        <f>'[3]Avg Week Masaka-Mbarara'!E103+'[3]Avg Week Mbarara-Masaka'!E103</f>
        <v>0.5</v>
      </c>
      <c r="F103" s="14">
        <f>'[3]Avg Week Masaka-Mbarara'!F103+'[3]Avg Week Mbarara-Masaka'!F103</f>
        <v>4.5</v>
      </c>
      <c r="G103" s="14">
        <f>'[3]Avg Week Masaka-Mbarara'!G103+'[3]Avg Week Mbarara-Masaka'!G103</f>
        <v>0</v>
      </c>
      <c r="H103" s="14">
        <f>'[3]Avg Week Masaka-Mbarara'!H103+'[3]Avg Week Mbarara-Masaka'!H103</f>
        <v>1</v>
      </c>
      <c r="I103" s="14">
        <f>'[3]Avg Week Masaka-Mbarara'!I103+'[3]Avg Week Mbarara-Masaka'!I103</f>
        <v>2.5</v>
      </c>
      <c r="J103" s="14">
        <f>'[3]Avg Week Masaka-Mbarara'!J103+'[3]Avg Week Mbarara-Masaka'!J103</f>
        <v>3</v>
      </c>
      <c r="K103" s="14">
        <f>'[3]Avg Week Masaka-Mbarara'!K103+'[3]Avg Week Mbarara-Masaka'!K103</f>
        <v>7</v>
      </c>
      <c r="L103" s="14">
        <f>'[3]Avg Week Masaka-Mbarara'!L103+'[3]Avg Week Mbarara-Masaka'!L103</f>
        <v>0</v>
      </c>
      <c r="M103" s="14">
        <f>'[3]Avg Week Masaka-Mbarara'!M103+'[3]Avg Week Mbarara-Masaka'!M103</f>
        <v>4</v>
      </c>
      <c r="N103" s="14">
        <f>'[3]Avg Week Masaka-Mbarara'!N103+'[3]Avg Week Mbarara-Masaka'!N103</f>
        <v>0</v>
      </c>
      <c r="O103" s="15">
        <f t="shared" si="35"/>
        <v>25</v>
      </c>
      <c r="P103" s="15">
        <f t="shared" si="36"/>
        <v>29</v>
      </c>
      <c r="R103" s="2"/>
      <c r="T103"/>
    </row>
    <row r="104" spans="2:20" ht="23.1" customHeight="1" x14ac:dyDescent="0.25">
      <c r="B104" s="33" t="s">
        <v>158</v>
      </c>
      <c r="C104" s="14">
        <f>'[3]Avg Week Masaka-Mbarara'!C104+'[3]Avg Week Mbarara-Masaka'!C104</f>
        <v>8.5</v>
      </c>
      <c r="D104" s="14">
        <f>'[3]Avg Week Masaka-Mbarara'!D104+'[3]Avg Week Mbarara-Masaka'!D104</f>
        <v>1</v>
      </c>
      <c r="E104" s="14">
        <f>'[3]Avg Week Masaka-Mbarara'!E104+'[3]Avg Week Mbarara-Masaka'!E104</f>
        <v>1</v>
      </c>
      <c r="F104" s="14">
        <f>'[3]Avg Week Masaka-Mbarara'!F104+'[3]Avg Week Mbarara-Masaka'!F104</f>
        <v>4</v>
      </c>
      <c r="G104" s="14">
        <f>'[3]Avg Week Masaka-Mbarara'!G104+'[3]Avg Week Mbarara-Masaka'!G104</f>
        <v>0</v>
      </c>
      <c r="H104" s="14">
        <f>'[3]Avg Week Masaka-Mbarara'!H104+'[3]Avg Week Mbarara-Masaka'!H104</f>
        <v>0.5</v>
      </c>
      <c r="I104" s="14">
        <f>'[3]Avg Week Masaka-Mbarara'!I104+'[3]Avg Week Mbarara-Masaka'!I104</f>
        <v>2</v>
      </c>
      <c r="J104" s="14">
        <f>'[3]Avg Week Masaka-Mbarara'!J104+'[3]Avg Week Mbarara-Masaka'!J104</f>
        <v>1.5</v>
      </c>
      <c r="K104" s="14">
        <f>'[3]Avg Week Masaka-Mbarara'!K104+'[3]Avg Week Mbarara-Masaka'!K104</f>
        <v>5</v>
      </c>
      <c r="L104" s="14">
        <f>'[3]Avg Week Masaka-Mbarara'!L104+'[3]Avg Week Mbarara-Masaka'!L104</f>
        <v>0</v>
      </c>
      <c r="M104" s="14">
        <f>'[3]Avg Week Masaka-Mbarara'!M104+'[3]Avg Week Mbarara-Masaka'!M104</f>
        <v>9</v>
      </c>
      <c r="N104" s="14">
        <f>'[3]Avg Week Masaka-Mbarara'!N104+'[3]Avg Week Mbarara-Masaka'!N104</f>
        <v>0</v>
      </c>
      <c r="O104" s="15">
        <f t="shared" si="35"/>
        <v>23.5</v>
      </c>
      <c r="P104" s="15">
        <f t="shared" si="36"/>
        <v>32.5</v>
      </c>
      <c r="R104" s="2"/>
      <c r="T104"/>
    </row>
    <row r="105" spans="2:20" ht="23.1" customHeight="1" x14ac:dyDescent="0.25">
      <c r="B105" s="13" t="s">
        <v>159</v>
      </c>
      <c r="C105" s="14">
        <f>'[3]Avg Week Masaka-Mbarara'!C105+'[3]Avg Week Mbarara-Masaka'!C105</f>
        <v>9.5</v>
      </c>
      <c r="D105" s="14">
        <f>'[3]Avg Week Masaka-Mbarara'!D105+'[3]Avg Week Mbarara-Masaka'!D105</f>
        <v>0.5</v>
      </c>
      <c r="E105" s="14">
        <f>'[3]Avg Week Masaka-Mbarara'!E105+'[3]Avg Week Mbarara-Masaka'!E105</f>
        <v>4.5</v>
      </c>
      <c r="F105" s="14">
        <f>'[3]Avg Week Masaka-Mbarara'!F105+'[3]Avg Week Mbarara-Masaka'!F105</f>
        <v>6.5</v>
      </c>
      <c r="G105" s="14">
        <f>'[3]Avg Week Masaka-Mbarara'!G105+'[3]Avg Week Mbarara-Masaka'!G105</f>
        <v>0</v>
      </c>
      <c r="H105" s="14">
        <f>'[3]Avg Week Masaka-Mbarara'!H105+'[3]Avg Week Mbarara-Masaka'!H105</f>
        <v>0.5</v>
      </c>
      <c r="I105" s="14">
        <f>'[3]Avg Week Masaka-Mbarara'!I105+'[3]Avg Week Mbarara-Masaka'!I105</f>
        <v>2.5</v>
      </c>
      <c r="J105" s="14">
        <f>'[3]Avg Week Masaka-Mbarara'!J105+'[3]Avg Week Mbarara-Masaka'!J105</f>
        <v>2</v>
      </c>
      <c r="K105" s="14">
        <f>'[3]Avg Week Masaka-Mbarara'!K105+'[3]Avg Week Mbarara-Masaka'!K105</f>
        <v>5</v>
      </c>
      <c r="L105" s="14">
        <f>'[3]Avg Week Masaka-Mbarara'!L105+'[3]Avg Week Mbarara-Masaka'!L105</f>
        <v>0</v>
      </c>
      <c r="M105" s="14">
        <f>'[3]Avg Week Masaka-Mbarara'!M105+'[3]Avg Week Mbarara-Masaka'!M105</f>
        <v>20</v>
      </c>
      <c r="N105" s="14">
        <f>'[3]Avg Week Masaka-Mbarara'!N105+'[3]Avg Week Mbarara-Masaka'!N105</f>
        <v>0</v>
      </c>
      <c r="O105" s="15">
        <f t="shared" si="35"/>
        <v>31</v>
      </c>
      <c r="P105" s="15">
        <f t="shared" si="36"/>
        <v>51</v>
      </c>
      <c r="R105" s="2"/>
      <c r="T105"/>
    </row>
    <row r="106" spans="2:20" ht="23.1" customHeight="1" x14ac:dyDescent="0.25">
      <c r="B106" s="34" t="s">
        <v>160</v>
      </c>
      <c r="C106" s="35">
        <f>SUM(C10:C105)</f>
        <v>1201.9285714285716</v>
      </c>
      <c r="D106" s="35">
        <f t="shared" ref="D106:P106" si="37">SUM(D10:D105)</f>
        <v>485.85714285714272</v>
      </c>
      <c r="E106" s="35">
        <f t="shared" si="37"/>
        <v>313.71428571428572</v>
      </c>
      <c r="F106" s="35">
        <f t="shared" si="37"/>
        <v>591.28571428571433</v>
      </c>
      <c r="G106" s="35">
        <f t="shared" si="37"/>
        <v>41.928571428571431</v>
      </c>
      <c r="H106" s="35">
        <f t="shared" si="37"/>
        <v>235</v>
      </c>
      <c r="I106" s="35">
        <f t="shared" si="37"/>
        <v>302.78571428571428</v>
      </c>
      <c r="J106" s="35">
        <f t="shared" si="37"/>
        <v>441.42857142857144</v>
      </c>
      <c r="K106" s="35">
        <f t="shared" si="37"/>
        <v>414.85714285714289</v>
      </c>
      <c r="L106" s="35">
        <f t="shared" si="37"/>
        <v>52.142857142857139</v>
      </c>
      <c r="M106" s="35">
        <f t="shared" si="37"/>
        <v>1613.4999999999998</v>
      </c>
      <c r="N106" s="35">
        <f t="shared" si="37"/>
        <v>0.14285714285714285</v>
      </c>
      <c r="O106" s="35">
        <f t="shared" si="37"/>
        <v>4081.0714285714289</v>
      </c>
      <c r="P106" s="35">
        <f t="shared" si="37"/>
        <v>5694.5714285714284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8">C106/$P$106</f>
        <v>0.21106567658421557</v>
      </c>
      <c r="D107" s="36">
        <f t="shared" si="38"/>
        <v>8.531935176358435E-2</v>
      </c>
      <c r="E107" s="36">
        <f t="shared" si="38"/>
        <v>5.5090060709447594E-2</v>
      </c>
      <c r="F107" s="36">
        <f t="shared" si="38"/>
        <v>0.10383322462495612</v>
      </c>
      <c r="G107" s="36">
        <f t="shared" si="38"/>
        <v>7.3629020119411973E-3</v>
      </c>
      <c r="H107" s="36">
        <f t="shared" si="38"/>
        <v>4.1267372434900404E-2</v>
      </c>
      <c r="I107" s="36">
        <f t="shared" si="38"/>
        <v>5.3170939742110283E-2</v>
      </c>
      <c r="J107" s="36">
        <f t="shared" si="38"/>
        <v>7.7517435151271893E-2</v>
      </c>
      <c r="K107" s="36">
        <f t="shared" si="38"/>
        <v>7.2851337113039996E-2</v>
      </c>
      <c r="L107" s="36">
        <f t="shared" si="38"/>
        <v>9.1565902363152877E-3</v>
      </c>
      <c r="M107" s="36">
        <f t="shared" si="38"/>
        <v>0.28334002307962469</v>
      </c>
      <c r="N107" s="36">
        <f t="shared" si="38"/>
        <v>2.5086548592644622E-5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0.29451299553688631</v>
      </c>
      <c r="D108" s="38">
        <f t="shared" ref="D108:N108" si="39">D106/$O$106</f>
        <v>0.11905136956331491</v>
      </c>
      <c r="E108" s="38">
        <f t="shared" si="39"/>
        <v>7.687056970333421E-2</v>
      </c>
      <c r="F108" s="38">
        <f t="shared" si="39"/>
        <v>0.14488492167673056</v>
      </c>
      <c r="G108" s="38">
        <f t="shared" si="39"/>
        <v>1.0273912662991162E-2</v>
      </c>
      <c r="H108" s="38">
        <f t="shared" si="39"/>
        <v>5.7582917651177033E-2</v>
      </c>
      <c r="I108" s="38">
        <f t="shared" si="39"/>
        <v>7.4192701496455751E-2</v>
      </c>
      <c r="J108" s="38">
        <f t="shared" si="39"/>
        <v>0.10816487266999211</v>
      </c>
      <c r="K108" s="38">
        <f t="shared" si="39"/>
        <v>0.10165397742189551</v>
      </c>
      <c r="L108" s="38">
        <f t="shared" si="39"/>
        <v>1.2776756804060556E-2</v>
      </c>
      <c r="M108" s="38"/>
      <c r="N108" s="38">
        <f t="shared" si="39"/>
        <v>3.5004813161809744E-5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52"/>
  <sheetViews>
    <sheetView view="pageBreakPreview" zoomScale="50" zoomScaleSheetLayoutView="50" workbookViewId="0">
      <selection activeCell="D11" sqref="D1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2" width="10.7109375" customWidth="1"/>
    <col min="33" max="33" width="5" customWidth="1"/>
  </cols>
  <sheetData>
    <row r="1" spans="2:32" ht="23.25" customHeight="1" x14ac:dyDescent="0.3"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1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1" t="s">
        <v>2</v>
      </c>
      <c r="C3" s="60" t="s">
        <v>174</v>
      </c>
      <c r="D3" s="60"/>
      <c r="E3" s="60"/>
      <c r="F3" s="60"/>
      <c r="G3" s="60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61" t="s">
        <v>4</v>
      </c>
      <c r="E5" s="62"/>
      <c r="F5" s="4" t="s">
        <v>5</v>
      </c>
      <c r="G5" s="55" t="str">
        <f>'[4]Avg Week Ssembabule-Masaka'!G5:H5</f>
        <v>KIWUULA TC</v>
      </c>
      <c r="H5" s="56"/>
      <c r="I5" s="5"/>
      <c r="J5" s="3" t="s">
        <v>6</v>
      </c>
      <c r="K5" s="55" t="str">
        <f>'[4]Avg Week Ssembabule-Masaka'!K5:L5</f>
        <v>XXXX</v>
      </c>
      <c r="L5" s="56"/>
      <c r="M5" s="2"/>
      <c r="N5" s="2"/>
    </row>
    <row r="6" spans="2:32" ht="23.25" customHeight="1" x14ac:dyDescent="0.25">
      <c r="C6" s="3" t="s">
        <v>7</v>
      </c>
      <c r="D6" s="53" t="s">
        <v>8</v>
      </c>
      <c r="E6" s="54"/>
      <c r="F6" s="3" t="s">
        <v>9</v>
      </c>
      <c r="G6" s="53" t="s">
        <v>8</v>
      </c>
      <c r="H6" s="54"/>
      <c r="J6" s="3" t="s">
        <v>10</v>
      </c>
      <c r="K6" s="55" t="str">
        <f>'[4]Avg Week Ssembabule-Masaka'!K6:L6</f>
        <v>GEORGE</v>
      </c>
      <c r="L6" s="56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7" t="s">
        <v>12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'[4]Avg Week Masaka-Ssembabule'!C10+'[4]Avg Week Ssembabule-Masaka'!C10</f>
        <v>3.1428571428571432</v>
      </c>
      <c r="D10" s="14">
        <f>'[4]Avg Week Masaka-Ssembabule'!D10+'[4]Avg Week Ssembabule-Masaka'!D10</f>
        <v>0.14285714285714285</v>
      </c>
      <c r="E10" s="14">
        <f>'[4]Avg Week Masaka-Ssembabule'!E10+'[4]Avg Week Ssembabule-Masaka'!E10</f>
        <v>0</v>
      </c>
      <c r="F10" s="14">
        <f>'[4]Avg Week Masaka-Ssembabule'!F10+'[4]Avg Week Ssembabule-Masaka'!F10</f>
        <v>1.1428571428571428</v>
      </c>
      <c r="G10" s="14">
        <f>'[4]Avg Week Masaka-Ssembabule'!G10+'[4]Avg Week Ssembabule-Masaka'!G10</f>
        <v>0.71428571428571419</v>
      </c>
      <c r="H10" s="14">
        <f>'[4]Avg Week Masaka-Ssembabule'!H10+'[4]Avg Week Ssembabule-Masaka'!H10</f>
        <v>0.14285714285714285</v>
      </c>
      <c r="I10" s="14">
        <f>'[4]Avg Week Masaka-Ssembabule'!I10+'[4]Avg Week Ssembabule-Masaka'!I10</f>
        <v>0.42857142857142855</v>
      </c>
      <c r="J10" s="14">
        <f>'[4]Avg Week Masaka-Ssembabule'!J10+'[4]Avg Week Ssembabule-Masaka'!J10</f>
        <v>0.42857142857142855</v>
      </c>
      <c r="K10" s="14">
        <f>'[4]Avg Week Masaka-Ssembabule'!K10+'[4]Avg Week Ssembabule-Masaka'!K10</f>
        <v>0</v>
      </c>
      <c r="L10" s="14">
        <f>'[4]Avg Week Masaka-Ssembabule'!L10+'[4]Avg Week Ssembabule-Masaka'!L10</f>
        <v>0</v>
      </c>
      <c r="M10" s="14">
        <f>'[4]Avg Week Masaka-Ssembabule'!M10+'[4]Avg Week Ssembabule-Masaka'!M10</f>
        <v>9.5714285714285712</v>
      </c>
      <c r="N10" s="14">
        <f>'[4]Avg Week Masaka-Ssembabule'!N10+'[4]Avg Week Ssembabule-Masaka'!N10</f>
        <v>0</v>
      </c>
      <c r="O10" s="15">
        <f t="shared" ref="O10:O73" si="0">SUM(C10:L10,N10)</f>
        <v>6.1428571428571441</v>
      </c>
      <c r="P10" s="15">
        <f t="shared" ref="P10:P73" si="1">SUM(C10:N10)</f>
        <v>15.714285714285715</v>
      </c>
      <c r="R10" s="7" t="s">
        <v>32</v>
      </c>
      <c r="S10" s="15">
        <f t="shared" ref="S10:AF10" si="2">SUM(C10:C13)</f>
        <v>12.571428571428571</v>
      </c>
      <c r="T10" s="15">
        <f t="shared" si="2"/>
        <v>1</v>
      </c>
      <c r="U10" s="15">
        <f t="shared" si="2"/>
        <v>2.4285714285714284</v>
      </c>
      <c r="V10" s="15">
        <f t="shared" si="2"/>
        <v>1.9999999999999996</v>
      </c>
      <c r="W10" s="15">
        <f t="shared" si="2"/>
        <v>1.1428571428571428</v>
      </c>
      <c r="X10" s="15">
        <f t="shared" si="2"/>
        <v>0.42857142857142855</v>
      </c>
      <c r="Y10" s="15">
        <f t="shared" si="2"/>
        <v>6.5714285714285712</v>
      </c>
      <c r="Z10" s="15">
        <f t="shared" si="2"/>
        <v>2.2857142857142856</v>
      </c>
      <c r="AA10" s="15">
        <f t="shared" si="2"/>
        <v>1.2857142857142856</v>
      </c>
      <c r="AB10" s="15">
        <f t="shared" si="2"/>
        <v>0</v>
      </c>
      <c r="AC10" s="15">
        <f t="shared" si="2"/>
        <v>37.428571428571431</v>
      </c>
      <c r="AD10" s="15">
        <f t="shared" si="2"/>
        <v>0.14285714285714285</v>
      </c>
      <c r="AE10" s="16">
        <f t="shared" si="2"/>
        <v>29.857142857142858</v>
      </c>
      <c r="AF10" s="16">
        <f t="shared" si="2"/>
        <v>67.285714285714292</v>
      </c>
    </row>
    <row r="11" spans="2:32" s="17" customFormat="1" ht="23.1" customHeight="1" x14ac:dyDescent="0.25">
      <c r="B11" s="13" t="s">
        <v>33</v>
      </c>
      <c r="C11" s="14">
        <f>'[4]Avg Week Masaka-Ssembabule'!C11+'[4]Avg Week Ssembabule-Masaka'!C11</f>
        <v>2</v>
      </c>
      <c r="D11" s="14">
        <f>'[4]Avg Week Masaka-Ssembabule'!D11+'[4]Avg Week Ssembabule-Masaka'!D11</f>
        <v>0.2857142857142857</v>
      </c>
      <c r="E11" s="14">
        <f>'[4]Avg Week Masaka-Ssembabule'!E11+'[4]Avg Week Ssembabule-Masaka'!E11</f>
        <v>0.2857142857142857</v>
      </c>
      <c r="F11" s="14">
        <f>'[4]Avg Week Masaka-Ssembabule'!F11+'[4]Avg Week Ssembabule-Masaka'!F11</f>
        <v>0.2857142857142857</v>
      </c>
      <c r="G11" s="14">
        <f>'[4]Avg Week Masaka-Ssembabule'!G11+'[4]Avg Week Ssembabule-Masaka'!G11</f>
        <v>0</v>
      </c>
      <c r="H11" s="14">
        <f>'[4]Avg Week Masaka-Ssembabule'!H11+'[4]Avg Week Ssembabule-Masaka'!H11</f>
        <v>0.2857142857142857</v>
      </c>
      <c r="I11" s="14">
        <f>'[4]Avg Week Masaka-Ssembabule'!I11+'[4]Avg Week Ssembabule-Masaka'!I11</f>
        <v>1</v>
      </c>
      <c r="J11" s="14">
        <f>'[4]Avg Week Masaka-Ssembabule'!J11+'[4]Avg Week Ssembabule-Masaka'!J11</f>
        <v>0.85714285714285721</v>
      </c>
      <c r="K11" s="14">
        <f>'[4]Avg Week Masaka-Ssembabule'!K11+'[4]Avg Week Ssembabule-Masaka'!K11</f>
        <v>0.14285714285714285</v>
      </c>
      <c r="L11" s="14">
        <f>'[4]Avg Week Masaka-Ssembabule'!L11+'[4]Avg Week Ssembabule-Masaka'!L11</f>
        <v>0</v>
      </c>
      <c r="M11" s="14">
        <f>'[4]Avg Week Masaka-Ssembabule'!M11+'[4]Avg Week Ssembabule-Masaka'!M11</f>
        <v>9.4285714285714288</v>
      </c>
      <c r="N11" s="14">
        <f>'[4]Avg Week Masaka-Ssembabule'!N11+'[4]Avg Week Ssembabule-Masaka'!N11</f>
        <v>0</v>
      </c>
      <c r="O11" s="15">
        <f t="shared" si="0"/>
        <v>5.1428571428571432</v>
      </c>
      <c r="P11" s="15">
        <f t="shared" si="1"/>
        <v>14.571428571428573</v>
      </c>
      <c r="R11" s="7" t="s">
        <v>34</v>
      </c>
      <c r="S11" s="15">
        <f t="shared" ref="S11:AF11" si="3">SUM(C14:C17)</f>
        <v>15.571428571428573</v>
      </c>
      <c r="T11" s="15">
        <f t="shared" si="3"/>
        <v>1.4285714285714284</v>
      </c>
      <c r="U11" s="15">
        <f t="shared" si="3"/>
        <v>5.7142857142857135</v>
      </c>
      <c r="V11" s="15">
        <f t="shared" si="3"/>
        <v>6.5714285714285712</v>
      </c>
      <c r="W11" s="15">
        <f t="shared" si="3"/>
        <v>0</v>
      </c>
      <c r="X11" s="15">
        <f t="shared" si="3"/>
        <v>0</v>
      </c>
      <c r="Y11" s="15">
        <f t="shared" si="3"/>
        <v>9.8571428571428577</v>
      </c>
      <c r="Z11" s="15">
        <f t="shared" si="3"/>
        <v>2.5714285714285712</v>
      </c>
      <c r="AA11" s="15">
        <f t="shared" si="3"/>
        <v>2.2857142857142856</v>
      </c>
      <c r="AB11" s="15">
        <f t="shared" si="3"/>
        <v>0</v>
      </c>
      <c r="AC11" s="15">
        <f t="shared" si="3"/>
        <v>45</v>
      </c>
      <c r="AD11" s="15">
        <f t="shared" si="3"/>
        <v>0.14285714285714285</v>
      </c>
      <c r="AE11" s="16">
        <f t="shared" si="3"/>
        <v>44.142857142857139</v>
      </c>
      <c r="AF11" s="16">
        <f t="shared" si="3"/>
        <v>89.142857142857139</v>
      </c>
    </row>
    <row r="12" spans="2:32" ht="23.1" customHeight="1" x14ac:dyDescent="0.25">
      <c r="B12" s="13" t="s">
        <v>35</v>
      </c>
      <c r="C12" s="14">
        <f>'[4]Avg Week Masaka-Ssembabule'!C12+'[4]Avg Week Ssembabule-Masaka'!C12</f>
        <v>2.4285714285714284</v>
      </c>
      <c r="D12" s="14">
        <f>'[4]Avg Week Masaka-Ssembabule'!D12+'[4]Avg Week Ssembabule-Masaka'!D12</f>
        <v>0.14285714285714285</v>
      </c>
      <c r="E12" s="14">
        <f>'[4]Avg Week Masaka-Ssembabule'!E12+'[4]Avg Week Ssembabule-Masaka'!E12</f>
        <v>0.8571428571428571</v>
      </c>
      <c r="F12" s="14">
        <f>'[4]Avg Week Masaka-Ssembabule'!F12+'[4]Avg Week Ssembabule-Masaka'!F12</f>
        <v>0.2857142857142857</v>
      </c>
      <c r="G12" s="14">
        <f>'[4]Avg Week Masaka-Ssembabule'!G12+'[4]Avg Week Ssembabule-Masaka'!G12</f>
        <v>0.2857142857142857</v>
      </c>
      <c r="H12" s="14">
        <f>'[4]Avg Week Masaka-Ssembabule'!H12+'[4]Avg Week Ssembabule-Masaka'!H12</f>
        <v>0</v>
      </c>
      <c r="I12" s="14">
        <f>'[4]Avg Week Masaka-Ssembabule'!I12+'[4]Avg Week Ssembabule-Masaka'!I12</f>
        <v>2.1428571428571428</v>
      </c>
      <c r="J12" s="14">
        <f>'[4]Avg Week Masaka-Ssembabule'!J12+'[4]Avg Week Ssembabule-Masaka'!J12</f>
        <v>0.5714285714285714</v>
      </c>
      <c r="K12" s="14">
        <f>'[4]Avg Week Masaka-Ssembabule'!K12+'[4]Avg Week Ssembabule-Masaka'!K12</f>
        <v>0.71428571428571419</v>
      </c>
      <c r="L12" s="14">
        <f>'[4]Avg Week Masaka-Ssembabule'!L12+'[4]Avg Week Ssembabule-Masaka'!L12</f>
        <v>0</v>
      </c>
      <c r="M12" s="14">
        <f>'[4]Avg Week Masaka-Ssembabule'!M12+'[4]Avg Week Ssembabule-Masaka'!M12</f>
        <v>9</v>
      </c>
      <c r="N12" s="14">
        <f>'[4]Avg Week Masaka-Ssembabule'!N12+'[4]Avg Week Ssembabule-Masaka'!N12</f>
        <v>0</v>
      </c>
      <c r="O12" s="15">
        <f t="shared" si="0"/>
        <v>7.4285714285714279</v>
      </c>
      <c r="P12" s="15">
        <f t="shared" si="1"/>
        <v>16.428571428571427</v>
      </c>
      <c r="R12" s="7" t="s">
        <v>36</v>
      </c>
      <c r="S12" s="15">
        <f t="shared" ref="S12:AF12" si="4">SUM(C18:C21)</f>
        <v>17.714285714285715</v>
      </c>
      <c r="T12" s="15">
        <f t="shared" si="4"/>
        <v>2.1428571428571428</v>
      </c>
      <c r="U12" s="15">
        <f t="shared" si="4"/>
        <v>3.1428571428571428</v>
      </c>
      <c r="V12" s="15">
        <f t="shared" si="4"/>
        <v>5.7142857142857153</v>
      </c>
      <c r="W12" s="15">
        <f t="shared" si="4"/>
        <v>0</v>
      </c>
      <c r="X12" s="15">
        <f t="shared" si="4"/>
        <v>0</v>
      </c>
      <c r="Y12" s="15">
        <f t="shared" si="4"/>
        <v>7.7142857142857153</v>
      </c>
      <c r="Z12" s="15">
        <f t="shared" si="4"/>
        <v>2.8571428571428572</v>
      </c>
      <c r="AA12" s="15">
        <f t="shared" si="4"/>
        <v>2.2857142857142856</v>
      </c>
      <c r="AB12" s="15">
        <f t="shared" si="4"/>
        <v>0.14285714285714285</v>
      </c>
      <c r="AC12" s="15">
        <f t="shared" si="4"/>
        <v>41.142857142857146</v>
      </c>
      <c r="AD12" s="15">
        <f t="shared" si="4"/>
        <v>0</v>
      </c>
      <c r="AE12" s="16">
        <f t="shared" si="4"/>
        <v>41.714285714285715</v>
      </c>
      <c r="AF12" s="16">
        <f t="shared" si="4"/>
        <v>82.857142857142861</v>
      </c>
    </row>
    <row r="13" spans="2:32" ht="23.1" customHeight="1" x14ac:dyDescent="0.25">
      <c r="B13" s="13" t="s">
        <v>37</v>
      </c>
      <c r="C13" s="14">
        <f>'[4]Avg Week Masaka-Ssembabule'!C13+'[4]Avg Week Ssembabule-Masaka'!C13</f>
        <v>5</v>
      </c>
      <c r="D13" s="14">
        <f>'[4]Avg Week Masaka-Ssembabule'!D13+'[4]Avg Week Ssembabule-Masaka'!D13</f>
        <v>0.42857142857142855</v>
      </c>
      <c r="E13" s="14">
        <f>'[4]Avg Week Masaka-Ssembabule'!E13+'[4]Avg Week Ssembabule-Masaka'!E13</f>
        <v>1.2857142857142856</v>
      </c>
      <c r="F13" s="14">
        <f>'[4]Avg Week Masaka-Ssembabule'!F13+'[4]Avg Week Ssembabule-Masaka'!F13</f>
        <v>0.2857142857142857</v>
      </c>
      <c r="G13" s="14">
        <f>'[4]Avg Week Masaka-Ssembabule'!G13+'[4]Avg Week Ssembabule-Masaka'!G13</f>
        <v>0.14285714285714285</v>
      </c>
      <c r="H13" s="14">
        <f>'[4]Avg Week Masaka-Ssembabule'!H13+'[4]Avg Week Ssembabule-Masaka'!H13</f>
        <v>0</v>
      </c>
      <c r="I13" s="14">
        <f>'[4]Avg Week Masaka-Ssembabule'!I13+'[4]Avg Week Ssembabule-Masaka'!I13</f>
        <v>3</v>
      </c>
      <c r="J13" s="14">
        <f>'[4]Avg Week Masaka-Ssembabule'!J13+'[4]Avg Week Ssembabule-Masaka'!J13</f>
        <v>0.42857142857142855</v>
      </c>
      <c r="K13" s="14">
        <f>'[4]Avg Week Masaka-Ssembabule'!K13+'[4]Avg Week Ssembabule-Masaka'!K13</f>
        <v>0.42857142857142855</v>
      </c>
      <c r="L13" s="14">
        <f>'[4]Avg Week Masaka-Ssembabule'!L13+'[4]Avg Week Ssembabule-Masaka'!L13</f>
        <v>0</v>
      </c>
      <c r="M13" s="14">
        <f>'[4]Avg Week Masaka-Ssembabule'!M13+'[4]Avg Week Ssembabule-Masaka'!M13</f>
        <v>9.4285714285714288</v>
      </c>
      <c r="N13" s="14">
        <f>'[4]Avg Week Masaka-Ssembabule'!N13+'[4]Avg Week Ssembabule-Masaka'!N13</f>
        <v>0.14285714285714285</v>
      </c>
      <c r="O13" s="15">
        <f t="shared" si="0"/>
        <v>11.142857142857142</v>
      </c>
      <c r="P13" s="15">
        <f t="shared" si="1"/>
        <v>20.571428571428573</v>
      </c>
      <c r="R13" s="7" t="s">
        <v>38</v>
      </c>
      <c r="S13" s="15">
        <f t="shared" ref="S13:AF13" si="5">SUM(C22:C25)</f>
        <v>17.285714285714285</v>
      </c>
      <c r="T13" s="15">
        <f t="shared" si="5"/>
        <v>2.4285714285714284</v>
      </c>
      <c r="U13" s="15">
        <f t="shared" si="5"/>
        <v>3.5714285714285712</v>
      </c>
      <c r="V13" s="15">
        <f t="shared" si="5"/>
        <v>4.8571428571428577</v>
      </c>
      <c r="W13" s="15">
        <f t="shared" si="5"/>
        <v>0</v>
      </c>
      <c r="X13" s="15">
        <f t="shared" si="5"/>
        <v>0</v>
      </c>
      <c r="Y13" s="15">
        <f t="shared" si="5"/>
        <v>8.5714285714285712</v>
      </c>
      <c r="Z13" s="15">
        <f t="shared" si="5"/>
        <v>4.4285714285714288</v>
      </c>
      <c r="AA13" s="15">
        <f t="shared" si="5"/>
        <v>4</v>
      </c>
      <c r="AB13" s="15">
        <f t="shared" si="5"/>
        <v>0.42857142857142855</v>
      </c>
      <c r="AC13" s="15">
        <f t="shared" si="5"/>
        <v>45.285714285714292</v>
      </c>
      <c r="AD13" s="15">
        <f t="shared" si="5"/>
        <v>0.14285714285714285</v>
      </c>
      <c r="AE13" s="16">
        <f t="shared" si="5"/>
        <v>45.714285714285715</v>
      </c>
      <c r="AF13" s="16">
        <f t="shared" si="5"/>
        <v>91</v>
      </c>
    </row>
    <row r="14" spans="2:32" ht="23.1" customHeight="1" x14ac:dyDescent="0.25">
      <c r="B14" s="13" t="s">
        <v>39</v>
      </c>
      <c r="C14" s="14">
        <f>'[4]Avg Week Masaka-Ssembabule'!C14+'[4]Avg Week Ssembabule-Masaka'!C14</f>
        <v>4.8571428571428577</v>
      </c>
      <c r="D14" s="14">
        <f>'[4]Avg Week Masaka-Ssembabule'!D14+'[4]Avg Week Ssembabule-Masaka'!D14</f>
        <v>0.14285714285714285</v>
      </c>
      <c r="E14" s="14">
        <f>'[4]Avg Week Masaka-Ssembabule'!E14+'[4]Avg Week Ssembabule-Masaka'!E14</f>
        <v>1.1428571428571428</v>
      </c>
      <c r="F14" s="14">
        <f>'[4]Avg Week Masaka-Ssembabule'!F14+'[4]Avg Week Ssembabule-Masaka'!F14</f>
        <v>1</v>
      </c>
      <c r="G14" s="14">
        <f>'[4]Avg Week Masaka-Ssembabule'!G14+'[4]Avg Week Ssembabule-Masaka'!G14</f>
        <v>0</v>
      </c>
      <c r="H14" s="14">
        <f>'[4]Avg Week Masaka-Ssembabule'!H14+'[4]Avg Week Ssembabule-Masaka'!H14</f>
        <v>0</v>
      </c>
      <c r="I14" s="14">
        <f>'[4]Avg Week Masaka-Ssembabule'!I14+'[4]Avg Week Ssembabule-Masaka'!I14</f>
        <v>3.1428571428571428</v>
      </c>
      <c r="J14" s="14">
        <f>'[4]Avg Week Masaka-Ssembabule'!J14+'[4]Avg Week Ssembabule-Masaka'!J14</f>
        <v>0.2857142857142857</v>
      </c>
      <c r="K14" s="14">
        <f>'[4]Avg Week Masaka-Ssembabule'!K14+'[4]Avg Week Ssembabule-Masaka'!K14</f>
        <v>0.7142857142857143</v>
      </c>
      <c r="L14" s="14">
        <f>'[4]Avg Week Masaka-Ssembabule'!L14+'[4]Avg Week Ssembabule-Masaka'!L14</f>
        <v>0</v>
      </c>
      <c r="M14" s="14">
        <f>'[4]Avg Week Masaka-Ssembabule'!M14+'[4]Avg Week Ssembabule-Masaka'!M14</f>
        <v>9.571428571428573</v>
      </c>
      <c r="N14" s="14">
        <f>'[4]Avg Week Masaka-Ssembabule'!N14+'[4]Avg Week Ssembabule-Masaka'!N14</f>
        <v>0</v>
      </c>
      <c r="O14" s="15">
        <f t="shared" si="0"/>
        <v>11.285714285714286</v>
      </c>
      <c r="P14" s="15">
        <f t="shared" si="1"/>
        <v>20.857142857142861</v>
      </c>
      <c r="R14" s="7" t="s">
        <v>40</v>
      </c>
      <c r="S14" s="15">
        <f t="shared" ref="S14:AF14" si="6">SUM(C26:C29)</f>
        <v>20.142857142857142</v>
      </c>
      <c r="T14" s="15">
        <f t="shared" si="6"/>
        <v>2</v>
      </c>
      <c r="U14" s="15">
        <f t="shared" si="6"/>
        <v>5</v>
      </c>
      <c r="V14" s="15">
        <f t="shared" si="6"/>
        <v>1.9999999999999998</v>
      </c>
      <c r="W14" s="15">
        <f t="shared" si="6"/>
        <v>0</v>
      </c>
      <c r="X14" s="15">
        <f t="shared" si="6"/>
        <v>0</v>
      </c>
      <c r="Y14" s="15">
        <f t="shared" si="6"/>
        <v>7.8571428571428568</v>
      </c>
      <c r="Z14" s="15">
        <f t="shared" si="6"/>
        <v>3.4285714285714284</v>
      </c>
      <c r="AA14" s="15">
        <f t="shared" si="6"/>
        <v>2.5714285714285712</v>
      </c>
      <c r="AB14" s="15">
        <f t="shared" si="6"/>
        <v>0.14285714285714285</v>
      </c>
      <c r="AC14" s="15">
        <f t="shared" si="6"/>
        <v>53.571428571428569</v>
      </c>
      <c r="AD14" s="15">
        <f t="shared" si="6"/>
        <v>0</v>
      </c>
      <c r="AE14" s="16">
        <f t="shared" si="6"/>
        <v>43.142857142857139</v>
      </c>
      <c r="AF14" s="16">
        <f t="shared" si="6"/>
        <v>96.714285714285708</v>
      </c>
    </row>
    <row r="15" spans="2:32" ht="23.1" customHeight="1" x14ac:dyDescent="0.25">
      <c r="B15" s="13" t="s">
        <v>41</v>
      </c>
      <c r="C15" s="14">
        <f>'[4]Avg Week Masaka-Ssembabule'!C15+'[4]Avg Week Ssembabule-Masaka'!C15</f>
        <v>4</v>
      </c>
      <c r="D15" s="14">
        <f>'[4]Avg Week Masaka-Ssembabule'!D15+'[4]Avg Week Ssembabule-Masaka'!D15</f>
        <v>0.5714285714285714</v>
      </c>
      <c r="E15" s="14">
        <f>'[4]Avg Week Masaka-Ssembabule'!E15+'[4]Avg Week Ssembabule-Masaka'!E15</f>
        <v>2.1428571428571428</v>
      </c>
      <c r="F15" s="14">
        <f>'[4]Avg Week Masaka-Ssembabule'!F15+'[4]Avg Week Ssembabule-Masaka'!F15</f>
        <v>1.4285714285714286</v>
      </c>
      <c r="G15" s="14">
        <f>'[4]Avg Week Masaka-Ssembabule'!G15+'[4]Avg Week Ssembabule-Masaka'!G15</f>
        <v>0</v>
      </c>
      <c r="H15" s="14">
        <f>'[4]Avg Week Masaka-Ssembabule'!H15+'[4]Avg Week Ssembabule-Masaka'!H15</f>
        <v>0</v>
      </c>
      <c r="I15" s="14">
        <f>'[4]Avg Week Masaka-Ssembabule'!I15+'[4]Avg Week Ssembabule-Masaka'!I15</f>
        <v>2.8571428571428568</v>
      </c>
      <c r="J15" s="14">
        <f>'[4]Avg Week Masaka-Ssembabule'!J15+'[4]Avg Week Ssembabule-Masaka'!J15</f>
        <v>0.71428571428571419</v>
      </c>
      <c r="K15" s="14">
        <f>'[4]Avg Week Masaka-Ssembabule'!K15+'[4]Avg Week Ssembabule-Masaka'!K15</f>
        <v>0.7142857142857143</v>
      </c>
      <c r="L15" s="14">
        <f>'[4]Avg Week Masaka-Ssembabule'!L15+'[4]Avg Week Ssembabule-Masaka'!L15</f>
        <v>0</v>
      </c>
      <c r="M15" s="14">
        <f>'[4]Avg Week Masaka-Ssembabule'!M15+'[4]Avg Week Ssembabule-Masaka'!M15</f>
        <v>11.428571428571429</v>
      </c>
      <c r="N15" s="14">
        <f>'[4]Avg Week Masaka-Ssembabule'!N15+'[4]Avg Week Ssembabule-Masaka'!N15</f>
        <v>0.14285714285714285</v>
      </c>
      <c r="O15" s="15">
        <f t="shared" si="0"/>
        <v>12.571428571428569</v>
      </c>
      <c r="P15" s="15">
        <f t="shared" si="1"/>
        <v>23.999999999999996</v>
      </c>
      <c r="R15" s="7" t="s">
        <v>42</v>
      </c>
      <c r="S15" s="15">
        <f t="shared" ref="S15:AF15" si="7">SUM(C30:C33)</f>
        <v>20.857142857142861</v>
      </c>
      <c r="T15" s="15">
        <f t="shared" si="7"/>
        <v>2.1428571428571428</v>
      </c>
      <c r="U15" s="15">
        <f t="shared" si="7"/>
        <v>7.5714285714285712</v>
      </c>
      <c r="V15" s="15">
        <f t="shared" si="7"/>
        <v>2.1428571428571428</v>
      </c>
      <c r="W15" s="15">
        <f t="shared" si="7"/>
        <v>0.14285714285714285</v>
      </c>
      <c r="X15" s="15">
        <f t="shared" si="7"/>
        <v>0</v>
      </c>
      <c r="Y15" s="15">
        <f t="shared" si="7"/>
        <v>7</v>
      </c>
      <c r="Z15" s="15">
        <f t="shared" si="7"/>
        <v>4.1428571428571423</v>
      </c>
      <c r="AA15" s="15">
        <f t="shared" si="7"/>
        <v>4.2857142857142856</v>
      </c>
      <c r="AB15" s="15">
        <f t="shared" si="7"/>
        <v>0</v>
      </c>
      <c r="AC15" s="15">
        <f t="shared" si="7"/>
        <v>49.857142857142854</v>
      </c>
      <c r="AD15" s="15">
        <f t="shared" si="7"/>
        <v>0</v>
      </c>
      <c r="AE15" s="16">
        <f t="shared" si="7"/>
        <v>48.285714285714278</v>
      </c>
      <c r="AF15" s="16">
        <f t="shared" si="7"/>
        <v>98.142857142857139</v>
      </c>
    </row>
    <row r="16" spans="2:32" ht="23.1" customHeight="1" x14ac:dyDescent="0.25">
      <c r="B16" s="13" t="s">
        <v>43</v>
      </c>
      <c r="C16" s="14">
        <f>'[4]Avg Week Masaka-Ssembabule'!C16+'[4]Avg Week Ssembabule-Masaka'!C16</f>
        <v>1.8571428571428572</v>
      </c>
      <c r="D16" s="14">
        <f>'[4]Avg Week Masaka-Ssembabule'!D16+'[4]Avg Week Ssembabule-Masaka'!D16</f>
        <v>0.42857142857142855</v>
      </c>
      <c r="E16" s="14">
        <f>'[4]Avg Week Masaka-Ssembabule'!E16+'[4]Avg Week Ssembabule-Masaka'!E16</f>
        <v>1.8571428571428572</v>
      </c>
      <c r="F16" s="14">
        <f>'[4]Avg Week Masaka-Ssembabule'!F16+'[4]Avg Week Ssembabule-Masaka'!F16</f>
        <v>2.2857142857142856</v>
      </c>
      <c r="G16" s="14">
        <f>'[4]Avg Week Masaka-Ssembabule'!G16+'[4]Avg Week Ssembabule-Masaka'!G16</f>
        <v>0</v>
      </c>
      <c r="H16" s="14">
        <f>'[4]Avg Week Masaka-Ssembabule'!H16+'[4]Avg Week Ssembabule-Masaka'!H16</f>
        <v>0</v>
      </c>
      <c r="I16" s="14">
        <f>'[4]Avg Week Masaka-Ssembabule'!I16+'[4]Avg Week Ssembabule-Masaka'!I16</f>
        <v>1.8571428571428572</v>
      </c>
      <c r="J16" s="14">
        <f>'[4]Avg Week Masaka-Ssembabule'!J16+'[4]Avg Week Ssembabule-Masaka'!J16</f>
        <v>1.1428571428571428</v>
      </c>
      <c r="K16" s="14">
        <f>'[4]Avg Week Masaka-Ssembabule'!K16+'[4]Avg Week Ssembabule-Masaka'!K16</f>
        <v>0.14285714285714285</v>
      </c>
      <c r="L16" s="14">
        <f>'[4]Avg Week Masaka-Ssembabule'!L16+'[4]Avg Week Ssembabule-Masaka'!L16</f>
        <v>0</v>
      </c>
      <c r="M16" s="14">
        <f>'[4]Avg Week Masaka-Ssembabule'!M16+'[4]Avg Week Ssembabule-Masaka'!M16</f>
        <v>12</v>
      </c>
      <c r="N16" s="14">
        <f>'[4]Avg Week Masaka-Ssembabule'!N16+'[4]Avg Week Ssembabule-Masaka'!N16</f>
        <v>0</v>
      </c>
      <c r="O16" s="15">
        <f t="shared" si="0"/>
        <v>9.5714285714285694</v>
      </c>
      <c r="P16" s="15">
        <f t="shared" si="1"/>
        <v>21.571428571428569</v>
      </c>
      <c r="R16" s="7" t="s">
        <v>44</v>
      </c>
      <c r="S16" s="15">
        <f t="shared" ref="S16:AF16" si="8">SUM(C34:C37)</f>
        <v>16.285714285714285</v>
      </c>
      <c r="T16" s="15">
        <f t="shared" si="8"/>
        <v>1.7142857142857142</v>
      </c>
      <c r="U16" s="15">
        <f t="shared" si="8"/>
        <v>6.2857142857142856</v>
      </c>
      <c r="V16" s="15">
        <f t="shared" si="8"/>
        <v>2.9999999999999996</v>
      </c>
      <c r="W16" s="15">
        <f t="shared" si="8"/>
        <v>0</v>
      </c>
      <c r="X16" s="15">
        <f t="shared" si="8"/>
        <v>0</v>
      </c>
      <c r="Y16" s="15">
        <f t="shared" si="8"/>
        <v>9</v>
      </c>
      <c r="Z16" s="15">
        <f t="shared" si="8"/>
        <v>2.8571428571428568</v>
      </c>
      <c r="AA16" s="15">
        <f t="shared" si="8"/>
        <v>2</v>
      </c>
      <c r="AB16" s="15">
        <f t="shared" si="8"/>
        <v>0</v>
      </c>
      <c r="AC16" s="15">
        <f t="shared" si="8"/>
        <v>60.285714285714285</v>
      </c>
      <c r="AD16" s="15">
        <f t="shared" si="8"/>
        <v>1.4285714285714286</v>
      </c>
      <c r="AE16" s="16">
        <f t="shared" si="8"/>
        <v>42.571428571428569</v>
      </c>
      <c r="AF16" s="16">
        <f t="shared" si="8"/>
        <v>102.85714285714286</v>
      </c>
    </row>
    <row r="17" spans="2:32" ht="23.1" customHeight="1" x14ac:dyDescent="0.25">
      <c r="B17" s="13" t="s">
        <v>45</v>
      </c>
      <c r="C17" s="14">
        <f>'[4]Avg Week Masaka-Ssembabule'!C17+'[4]Avg Week Ssembabule-Masaka'!C17</f>
        <v>4.8571428571428568</v>
      </c>
      <c r="D17" s="14">
        <f>'[4]Avg Week Masaka-Ssembabule'!D17+'[4]Avg Week Ssembabule-Masaka'!D17</f>
        <v>0.2857142857142857</v>
      </c>
      <c r="E17" s="14">
        <f>'[4]Avg Week Masaka-Ssembabule'!E17+'[4]Avg Week Ssembabule-Masaka'!E17</f>
        <v>0.5714285714285714</v>
      </c>
      <c r="F17" s="14">
        <f>'[4]Avg Week Masaka-Ssembabule'!F17+'[4]Avg Week Ssembabule-Masaka'!F17</f>
        <v>1.8571428571428572</v>
      </c>
      <c r="G17" s="14">
        <f>'[4]Avg Week Masaka-Ssembabule'!G17+'[4]Avg Week Ssembabule-Masaka'!G17</f>
        <v>0</v>
      </c>
      <c r="H17" s="14">
        <f>'[4]Avg Week Masaka-Ssembabule'!H17+'[4]Avg Week Ssembabule-Masaka'!H17</f>
        <v>0</v>
      </c>
      <c r="I17" s="14">
        <f>'[4]Avg Week Masaka-Ssembabule'!I17+'[4]Avg Week Ssembabule-Masaka'!I17</f>
        <v>2</v>
      </c>
      <c r="J17" s="14">
        <f>'[4]Avg Week Masaka-Ssembabule'!J17+'[4]Avg Week Ssembabule-Masaka'!J17</f>
        <v>0.42857142857142855</v>
      </c>
      <c r="K17" s="14">
        <f>'[4]Avg Week Masaka-Ssembabule'!K17+'[4]Avg Week Ssembabule-Masaka'!K17</f>
        <v>0.71428571428571419</v>
      </c>
      <c r="L17" s="14">
        <f>'[4]Avg Week Masaka-Ssembabule'!L17+'[4]Avg Week Ssembabule-Masaka'!L17</f>
        <v>0</v>
      </c>
      <c r="M17" s="14">
        <f>'[4]Avg Week Masaka-Ssembabule'!M17+'[4]Avg Week Ssembabule-Masaka'!M17</f>
        <v>12</v>
      </c>
      <c r="N17" s="14">
        <f>'[4]Avg Week Masaka-Ssembabule'!N17+'[4]Avg Week Ssembabule-Masaka'!N17</f>
        <v>0</v>
      </c>
      <c r="O17" s="15">
        <f t="shared" si="0"/>
        <v>10.714285714285714</v>
      </c>
      <c r="P17" s="15">
        <f t="shared" si="1"/>
        <v>22.714285714285715</v>
      </c>
      <c r="R17" s="7" t="s">
        <v>46</v>
      </c>
      <c r="S17" s="15">
        <f t="shared" ref="S17:AF17" si="9">SUM(C38:C41)</f>
        <v>15.571428571428573</v>
      </c>
      <c r="T17" s="15">
        <f t="shared" si="9"/>
        <v>2.7142857142857144</v>
      </c>
      <c r="U17" s="15">
        <f t="shared" si="9"/>
        <v>4.7142857142857144</v>
      </c>
      <c r="V17" s="15">
        <f t="shared" si="9"/>
        <v>5.7142857142857135</v>
      </c>
      <c r="W17" s="15">
        <f t="shared" si="9"/>
        <v>0.14285714285714285</v>
      </c>
      <c r="X17" s="15">
        <f t="shared" si="9"/>
        <v>0</v>
      </c>
      <c r="Y17" s="15">
        <f t="shared" si="9"/>
        <v>7.8571428571428577</v>
      </c>
      <c r="Z17" s="15">
        <f t="shared" si="9"/>
        <v>4.4285714285714288</v>
      </c>
      <c r="AA17" s="15">
        <f t="shared" si="9"/>
        <v>3.1428571428571428</v>
      </c>
      <c r="AB17" s="15">
        <f t="shared" si="9"/>
        <v>0.14285714285714285</v>
      </c>
      <c r="AC17" s="15">
        <f t="shared" si="9"/>
        <v>54.142857142857139</v>
      </c>
      <c r="AD17" s="15">
        <f t="shared" si="9"/>
        <v>0</v>
      </c>
      <c r="AE17" s="16">
        <f t="shared" si="9"/>
        <v>44.428571428571416</v>
      </c>
      <c r="AF17" s="16">
        <f t="shared" si="9"/>
        <v>98.571428571428569</v>
      </c>
    </row>
    <row r="18" spans="2:32" ht="23.1" customHeight="1" x14ac:dyDescent="0.25">
      <c r="B18" s="13" t="s">
        <v>47</v>
      </c>
      <c r="C18" s="14">
        <f>'[4]Avg Week Masaka-Ssembabule'!C18+'[4]Avg Week Ssembabule-Masaka'!C18</f>
        <v>3.8571428571428572</v>
      </c>
      <c r="D18" s="14">
        <f>'[4]Avg Week Masaka-Ssembabule'!D18+'[4]Avg Week Ssembabule-Masaka'!D18</f>
        <v>0.2857142857142857</v>
      </c>
      <c r="E18" s="14">
        <f>'[4]Avg Week Masaka-Ssembabule'!E18+'[4]Avg Week Ssembabule-Masaka'!E18</f>
        <v>0.5714285714285714</v>
      </c>
      <c r="F18" s="14">
        <f>'[4]Avg Week Masaka-Ssembabule'!F18+'[4]Avg Week Ssembabule-Masaka'!F18</f>
        <v>1.4285714285714284</v>
      </c>
      <c r="G18" s="14">
        <f>'[4]Avg Week Masaka-Ssembabule'!G18+'[4]Avg Week Ssembabule-Masaka'!G18</f>
        <v>0</v>
      </c>
      <c r="H18" s="14">
        <f>'[4]Avg Week Masaka-Ssembabule'!H18+'[4]Avg Week Ssembabule-Masaka'!H18</f>
        <v>0</v>
      </c>
      <c r="I18" s="14">
        <f>'[4]Avg Week Masaka-Ssembabule'!I18+'[4]Avg Week Ssembabule-Masaka'!I18</f>
        <v>1.4285714285714284</v>
      </c>
      <c r="J18" s="14">
        <f>'[4]Avg Week Masaka-Ssembabule'!J18+'[4]Avg Week Ssembabule-Masaka'!J18</f>
        <v>0.2857142857142857</v>
      </c>
      <c r="K18" s="14">
        <f>'[4]Avg Week Masaka-Ssembabule'!K18+'[4]Avg Week Ssembabule-Masaka'!K18</f>
        <v>0.2857142857142857</v>
      </c>
      <c r="L18" s="14">
        <f>'[4]Avg Week Masaka-Ssembabule'!L18+'[4]Avg Week Ssembabule-Masaka'!L18</f>
        <v>0.14285714285714285</v>
      </c>
      <c r="M18" s="14">
        <f>'[4]Avg Week Masaka-Ssembabule'!M18+'[4]Avg Week Ssembabule-Masaka'!M18</f>
        <v>9.2857142857142847</v>
      </c>
      <c r="N18" s="14">
        <f>'[4]Avg Week Masaka-Ssembabule'!N18+'[4]Avg Week Ssembabule-Masaka'!N18</f>
        <v>0</v>
      </c>
      <c r="O18" s="15">
        <f t="shared" si="0"/>
        <v>8.2857142857142847</v>
      </c>
      <c r="P18" s="15">
        <f t="shared" si="1"/>
        <v>17.571428571428569</v>
      </c>
      <c r="R18" s="7" t="s">
        <v>48</v>
      </c>
      <c r="S18" s="15">
        <f t="shared" ref="S18:AF18" si="10">SUM(C42:C45)</f>
        <v>18.428571428571431</v>
      </c>
      <c r="T18" s="15">
        <f t="shared" si="10"/>
        <v>1.714285714285714</v>
      </c>
      <c r="U18" s="15">
        <f t="shared" si="10"/>
        <v>4</v>
      </c>
      <c r="V18" s="15">
        <f t="shared" si="10"/>
        <v>5.9999999999999991</v>
      </c>
      <c r="W18" s="15">
        <f t="shared" si="10"/>
        <v>0.14285714285714285</v>
      </c>
      <c r="X18" s="15">
        <f t="shared" si="10"/>
        <v>0</v>
      </c>
      <c r="Y18" s="15">
        <f t="shared" si="10"/>
        <v>9.1428571428571423</v>
      </c>
      <c r="Z18" s="15">
        <f t="shared" si="10"/>
        <v>4.2857142857142856</v>
      </c>
      <c r="AA18" s="15">
        <f t="shared" si="10"/>
        <v>3</v>
      </c>
      <c r="AB18" s="15">
        <f t="shared" si="10"/>
        <v>0.5714285714285714</v>
      </c>
      <c r="AC18" s="15">
        <f t="shared" si="10"/>
        <v>54.571428571428569</v>
      </c>
      <c r="AD18" s="15">
        <f t="shared" si="10"/>
        <v>0.14285714285714285</v>
      </c>
      <c r="AE18" s="16">
        <f t="shared" si="10"/>
        <v>47.428571428571423</v>
      </c>
      <c r="AF18" s="16">
        <f t="shared" si="10"/>
        <v>102</v>
      </c>
    </row>
    <row r="19" spans="2:32" ht="23.1" customHeight="1" x14ac:dyDescent="0.25">
      <c r="B19" s="13" t="s">
        <v>49</v>
      </c>
      <c r="C19" s="14">
        <f>'[4]Avg Week Masaka-Ssembabule'!C19+'[4]Avg Week Ssembabule-Masaka'!C19</f>
        <v>3.4285714285714284</v>
      </c>
      <c r="D19" s="14">
        <f>'[4]Avg Week Masaka-Ssembabule'!D19+'[4]Avg Week Ssembabule-Masaka'!D19</f>
        <v>0.8571428571428571</v>
      </c>
      <c r="E19" s="14">
        <f>'[4]Avg Week Masaka-Ssembabule'!E19+'[4]Avg Week Ssembabule-Masaka'!E19</f>
        <v>1.2857142857142856</v>
      </c>
      <c r="F19" s="14">
        <f>'[4]Avg Week Masaka-Ssembabule'!F19+'[4]Avg Week Ssembabule-Masaka'!F19</f>
        <v>1.5714285714285716</v>
      </c>
      <c r="G19" s="14">
        <f>'[4]Avg Week Masaka-Ssembabule'!G19+'[4]Avg Week Ssembabule-Masaka'!G19</f>
        <v>0</v>
      </c>
      <c r="H19" s="14">
        <f>'[4]Avg Week Masaka-Ssembabule'!H19+'[4]Avg Week Ssembabule-Masaka'!H19</f>
        <v>0</v>
      </c>
      <c r="I19" s="14">
        <f>'[4]Avg Week Masaka-Ssembabule'!I19+'[4]Avg Week Ssembabule-Masaka'!I19</f>
        <v>3</v>
      </c>
      <c r="J19" s="14">
        <f>'[4]Avg Week Masaka-Ssembabule'!J19+'[4]Avg Week Ssembabule-Masaka'!J19</f>
        <v>1</v>
      </c>
      <c r="K19" s="14">
        <f>'[4]Avg Week Masaka-Ssembabule'!K19+'[4]Avg Week Ssembabule-Masaka'!K19</f>
        <v>0.5714285714285714</v>
      </c>
      <c r="L19" s="14">
        <f>'[4]Avg Week Masaka-Ssembabule'!L19+'[4]Avg Week Ssembabule-Masaka'!L19</f>
        <v>0</v>
      </c>
      <c r="M19" s="14">
        <f>'[4]Avg Week Masaka-Ssembabule'!M19+'[4]Avg Week Ssembabule-Masaka'!M19</f>
        <v>10.571428571428573</v>
      </c>
      <c r="N19" s="14">
        <f>'[4]Avg Week Masaka-Ssembabule'!N19+'[4]Avg Week Ssembabule-Masaka'!N19</f>
        <v>0</v>
      </c>
      <c r="O19" s="15">
        <f t="shared" si="0"/>
        <v>11.714285714285714</v>
      </c>
      <c r="P19" s="15">
        <f t="shared" si="1"/>
        <v>22.285714285714285</v>
      </c>
      <c r="R19" s="7" t="s">
        <v>50</v>
      </c>
      <c r="S19" s="15">
        <f t="shared" ref="S19:AF19" si="11">SUM(C46:C49)</f>
        <v>14.285714285714285</v>
      </c>
      <c r="T19" s="15">
        <f t="shared" si="11"/>
        <v>3.5714285714285712</v>
      </c>
      <c r="U19" s="15">
        <f t="shared" si="11"/>
        <v>4.7142857142857135</v>
      </c>
      <c r="V19" s="15">
        <f t="shared" si="11"/>
        <v>7.2857142857142865</v>
      </c>
      <c r="W19" s="15">
        <f t="shared" si="11"/>
        <v>0.42857142857142855</v>
      </c>
      <c r="X19" s="15">
        <f t="shared" si="11"/>
        <v>0</v>
      </c>
      <c r="Y19" s="15">
        <f t="shared" si="11"/>
        <v>9.8571428571428577</v>
      </c>
      <c r="Z19" s="15">
        <f t="shared" si="11"/>
        <v>6.4285714285714288</v>
      </c>
      <c r="AA19" s="15">
        <f t="shared" si="11"/>
        <v>2</v>
      </c>
      <c r="AB19" s="15">
        <f t="shared" si="11"/>
        <v>0</v>
      </c>
      <c r="AC19" s="15">
        <f t="shared" si="11"/>
        <v>57.571428571428569</v>
      </c>
      <c r="AD19" s="15">
        <f t="shared" si="11"/>
        <v>0.14285714285714285</v>
      </c>
      <c r="AE19" s="16">
        <f t="shared" si="11"/>
        <v>48.714285714285715</v>
      </c>
      <c r="AF19" s="16">
        <f t="shared" si="11"/>
        <v>106.28571428571429</v>
      </c>
    </row>
    <row r="20" spans="2:32" ht="23.1" customHeight="1" x14ac:dyDescent="0.25">
      <c r="B20" s="13" t="s">
        <v>51</v>
      </c>
      <c r="C20" s="14">
        <f>'[4]Avg Week Masaka-Ssembabule'!C20+'[4]Avg Week Ssembabule-Masaka'!C20</f>
        <v>5</v>
      </c>
      <c r="D20" s="14">
        <f>'[4]Avg Week Masaka-Ssembabule'!D20+'[4]Avg Week Ssembabule-Masaka'!D20</f>
        <v>0.42857142857142855</v>
      </c>
      <c r="E20" s="14">
        <f>'[4]Avg Week Masaka-Ssembabule'!E20+'[4]Avg Week Ssembabule-Masaka'!E20</f>
        <v>0.42857142857142855</v>
      </c>
      <c r="F20" s="14">
        <f>'[4]Avg Week Masaka-Ssembabule'!F20+'[4]Avg Week Ssembabule-Masaka'!F20</f>
        <v>1.8571428571428572</v>
      </c>
      <c r="G20" s="14">
        <f>'[4]Avg Week Masaka-Ssembabule'!G20+'[4]Avg Week Ssembabule-Masaka'!G20</f>
        <v>0</v>
      </c>
      <c r="H20" s="14">
        <f>'[4]Avg Week Masaka-Ssembabule'!H20+'[4]Avg Week Ssembabule-Masaka'!H20</f>
        <v>0</v>
      </c>
      <c r="I20" s="14">
        <f>'[4]Avg Week Masaka-Ssembabule'!I20+'[4]Avg Week Ssembabule-Masaka'!I20</f>
        <v>1.4285714285714286</v>
      </c>
      <c r="J20" s="14">
        <f>'[4]Avg Week Masaka-Ssembabule'!J20+'[4]Avg Week Ssembabule-Masaka'!J20</f>
        <v>0.8571428571428571</v>
      </c>
      <c r="K20" s="14">
        <f>'[4]Avg Week Masaka-Ssembabule'!K20+'[4]Avg Week Ssembabule-Masaka'!K20</f>
        <v>0.5714285714285714</v>
      </c>
      <c r="L20" s="14">
        <f>'[4]Avg Week Masaka-Ssembabule'!L20+'[4]Avg Week Ssembabule-Masaka'!L20</f>
        <v>0</v>
      </c>
      <c r="M20" s="14">
        <f>'[4]Avg Week Masaka-Ssembabule'!M20+'[4]Avg Week Ssembabule-Masaka'!M20</f>
        <v>11</v>
      </c>
      <c r="N20" s="14">
        <f>'[4]Avg Week Masaka-Ssembabule'!N20+'[4]Avg Week Ssembabule-Masaka'!N20</f>
        <v>0</v>
      </c>
      <c r="O20" s="15">
        <f t="shared" si="0"/>
        <v>10.571428571428573</v>
      </c>
      <c r="P20" s="15">
        <f t="shared" si="1"/>
        <v>21.571428571428573</v>
      </c>
      <c r="R20" s="7" t="s">
        <v>52</v>
      </c>
      <c r="S20" s="15">
        <f t="shared" ref="S20:AF20" si="12">SUM(C50:C53)</f>
        <v>21.714285714285715</v>
      </c>
      <c r="T20" s="15">
        <f t="shared" si="12"/>
        <v>2.8571428571428568</v>
      </c>
      <c r="U20" s="15">
        <f t="shared" si="12"/>
        <v>7.7142857142857144</v>
      </c>
      <c r="V20" s="15">
        <f t="shared" si="12"/>
        <v>8.1428571428571423</v>
      </c>
      <c r="W20" s="15">
        <f t="shared" si="12"/>
        <v>1.2857142857142856</v>
      </c>
      <c r="X20" s="15">
        <f t="shared" si="12"/>
        <v>0.14285714285714285</v>
      </c>
      <c r="Y20" s="15">
        <f t="shared" si="12"/>
        <v>9.571428571428573</v>
      </c>
      <c r="Z20" s="15">
        <f t="shared" si="12"/>
        <v>4.2857142857142856</v>
      </c>
      <c r="AA20" s="15">
        <f t="shared" si="12"/>
        <v>3</v>
      </c>
      <c r="AB20" s="15">
        <f t="shared" si="12"/>
        <v>0</v>
      </c>
      <c r="AC20" s="15">
        <f t="shared" si="12"/>
        <v>59.571428571428569</v>
      </c>
      <c r="AD20" s="15">
        <f t="shared" si="12"/>
        <v>0</v>
      </c>
      <c r="AE20" s="16">
        <f t="shared" si="12"/>
        <v>58.714285714285722</v>
      </c>
      <c r="AF20" s="16">
        <f t="shared" si="12"/>
        <v>118.28571428571429</v>
      </c>
    </row>
    <row r="21" spans="2:32" ht="23.1" customHeight="1" x14ac:dyDescent="0.25">
      <c r="B21" s="13" t="s">
        <v>53</v>
      </c>
      <c r="C21" s="14">
        <f>'[4]Avg Week Masaka-Ssembabule'!C21+'[4]Avg Week Ssembabule-Masaka'!C21</f>
        <v>5.4285714285714288</v>
      </c>
      <c r="D21" s="14">
        <f>'[4]Avg Week Masaka-Ssembabule'!D21+'[4]Avg Week Ssembabule-Masaka'!D21</f>
        <v>0.5714285714285714</v>
      </c>
      <c r="E21" s="14">
        <f>'[4]Avg Week Masaka-Ssembabule'!E21+'[4]Avg Week Ssembabule-Masaka'!E21</f>
        <v>0.8571428571428571</v>
      </c>
      <c r="F21" s="14">
        <f>'[4]Avg Week Masaka-Ssembabule'!F21+'[4]Avg Week Ssembabule-Masaka'!F21</f>
        <v>0.85714285714285721</v>
      </c>
      <c r="G21" s="14">
        <f>'[4]Avg Week Masaka-Ssembabule'!G21+'[4]Avg Week Ssembabule-Masaka'!G21</f>
        <v>0</v>
      </c>
      <c r="H21" s="14">
        <f>'[4]Avg Week Masaka-Ssembabule'!H21+'[4]Avg Week Ssembabule-Masaka'!H21</f>
        <v>0</v>
      </c>
      <c r="I21" s="14">
        <f>'[4]Avg Week Masaka-Ssembabule'!I21+'[4]Avg Week Ssembabule-Masaka'!I21</f>
        <v>1.8571428571428572</v>
      </c>
      <c r="J21" s="14">
        <f>'[4]Avg Week Masaka-Ssembabule'!J21+'[4]Avg Week Ssembabule-Masaka'!J21</f>
        <v>0.7142857142857143</v>
      </c>
      <c r="K21" s="14">
        <f>'[4]Avg Week Masaka-Ssembabule'!K21+'[4]Avg Week Ssembabule-Masaka'!K21</f>
        <v>0.8571428571428571</v>
      </c>
      <c r="L21" s="14">
        <f>'[4]Avg Week Masaka-Ssembabule'!L21+'[4]Avg Week Ssembabule-Masaka'!L21</f>
        <v>0</v>
      </c>
      <c r="M21" s="14">
        <f>'[4]Avg Week Masaka-Ssembabule'!M21+'[4]Avg Week Ssembabule-Masaka'!M21</f>
        <v>10.285714285714286</v>
      </c>
      <c r="N21" s="14">
        <f>'[4]Avg Week Masaka-Ssembabule'!N21+'[4]Avg Week Ssembabule-Masaka'!N21</f>
        <v>0</v>
      </c>
      <c r="O21" s="15">
        <f t="shared" si="0"/>
        <v>11.142857142857142</v>
      </c>
      <c r="P21" s="15">
        <f t="shared" si="1"/>
        <v>21.428571428571431</v>
      </c>
      <c r="R21" s="18" t="s">
        <v>54</v>
      </c>
      <c r="S21" s="19">
        <f t="shared" ref="S21:AF21" si="13">SUM(C54:C57)</f>
        <v>17</v>
      </c>
      <c r="T21" s="15">
        <f t="shared" si="13"/>
        <v>2.8571428571428568</v>
      </c>
      <c r="U21" s="15">
        <f t="shared" si="13"/>
        <v>5.8571428571428577</v>
      </c>
      <c r="V21" s="15">
        <f t="shared" si="13"/>
        <v>3.7142857142857144</v>
      </c>
      <c r="W21" s="15">
        <f t="shared" si="13"/>
        <v>0.14285714285714285</v>
      </c>
      <c r="X21" s="15">
        <f t="shared" si="13"/>
        <v>0.2857142857142857</v>
      </c>
      <c r="Y21" s="15">
        <f t="shared" si="13"/>
        <v>8.8571428571428559</v>
      </c>
      <c r="Z21" s="15">
        <f t="shared" si="13"/>
        <v>6.7142857142857144</v>
      </c>
      <c r="AA21" s="15">
        <f t="shared" si="13"/>
        <v>1.8571428571428572</v>
      </c>
      <c r="AB21" s="15">
        <f t="shared" si="13"/>
        <v>0</v>
      </c>
      <c r="AC21" s="15">
        <f t="shared" si="13"/>
        <v>64.857142857142861</v>
      </c>
      <c r="AD21" s="15">
        <f t="shared" si="13"/>
        <v>0</v>
      </c>
      <c r="AE21" s="16">
        <f t="shared" si="13"/>
        <v>47.285714285714292</v>
      </c>
      <c r="AF21" s="16">
        <f t="shared" si="13"/>
        <v>112.14285714285714</v>
      </c>
    </row>
    <row r="22" spans="2:32" ht="23.1" customHeight="1" x14ac:dyDescent="0.25">
      <c r="B22" s="13" t="s">
        <v>55</v>
      </c>
      <c r="C22" s="14">
        <f>'[4]Avg Week Masaka-Ssembabule'!C22+'[4]Avg Week Ssembabule-Masaka'!C22</f>
        <v>4.7142857142857135</v>
      </c>
      <c r="D22" s="14">
        <f>'[4]Avg Week Masaka-Ssembabule'!D22+'[4]Avg Week Ssembabule-Masaka'!D22</f>
        <v>0.71428571428571419</v>
      </c>
      <c r="E22" s="14">
        <f>'[4]Avg Week Masaka-Ssembabule'!E22+'[4]Avg Week Ssembabule-Masaka'!E22</f>
        <v>1.1428571428571428</v>
      </c>
      <c r="F22" s="14">
        <f>'[4]Avg Week Masaka-Ssembabule'!F22+'[4]Avg Week Ssembabule-Masaka'!F22</f>
        <v>1.4285714285714286</v>
      </c>
      <c r="G22" s="14">
        <f>'[4]Avg Week Masaka-Ssembabule'!G22+'[4]Avg Week Ssembabule-Masaka'!G22</f>
        <v>0</v>
      </c>
      <c r="H22" s="14">
        <f>'[4]Avg Week Masaka-Ssembabule'!H22+'[4]Avg Week Ssembabule-Masaka'!H22</f>
        <v>0</v>
      </c>
      <c r="I22" s="14">
        <f>'[4]Avg Week Masaka-Ssembabule'!I22+'[4]Avg Week Ssembabule-Masaka'!I22</f>
        <v>1.7142857142857144</v>
      </c>
      <c r="J22" s="14">
        <f>'[4]Avg Week Masaka-Ssembabule'!J22+'[4]Avg Week Ssembabule-Masaka'!J22</f>
        <v>1</v>
      </c>
      <c r="K22" s="14">
        <f>'[4]Avg Week Masaka-Ssembabule'!K22+'[4]Avg Week Ssembabule-Masaka'!K22</f>
        <v>0.8571428571428571</v>
      </c>
      <c r="L22" s="14">
        <f>'[4]Avg Week Masaka-Ssembabule'!L22+'[4]Avg Week Ssembabule-Masaka'!L22</f>
        <v>0</v>
      </c>
      <c r="M22" s="14">
        <f>'[4]Avg Week Masaka-Ssembabule'!M22+'[4]Avg Week Ssembabule-Masaka'!M22</f>
        <v>10.142857142857142</v>
      </c>
      <c r="N22" s="14">
        <f>'[4]Avg Week Masaka-Ssembabule'!N22+'[4]Avg Week Ssembabule-Masaka'!N22</f>
        <v>0</v>
      </c>
      <c r="O22" s="15">
        <f t="shared" si="0"/>
        <v>11.571428571428573</v>
      </c>
      <c r="P22" s="15">
        <f t="shared" si="1"/>
        <v>21.714285714285715</v>
      </c>
      <c r="R22" s="7" t="s">
        <v>56</v>
      </c>
      <c r="S22" s="19">
        <f>SUM(C58:C61)</f>
        <v>17.5</v>
      </c>
      <c r="T22" s="19">
        <f t="shared" ref="T22:AF22" si="14">SUM(D58:D61)</f>
        <v>3</v>
      </c>
      <c r="U22" s="19">
        <f t="shared" si="14"/>
        <v>2.5</v>
      </c>
      <c r="V22" s="19">
        <f t="shared" si="14"/>
        <v>4</v>
      </c>
      <c r="W22" s="19">
        <f t="shared" si="14"/>
        <v>0.5</v>
      </c>
      <c r="X22" s="19">
        <f t="shared" si="14"/>
        <v>0.5</v>
      </c>
      <c r="Y22" s="19">
        <f t="shared" si="14"/>
        <v>7.5</v>
      </c>
      <c r="Z22" s="19">
        <f t="shared" si="14"/>
        <v>4</v>
      </c>
      <c r="AA22" s="19">
        <f t="shared" si="14"/>
        <v>0.5</v>
      </c>
      <c r="AB22" s="19">
        <f t="shared" si="14"/>
        <v>0.5</v>
      </c>
      <c r="AC22" s="19">
        <f t="shared" si="14"/>
        <v>59</v>
      </c>
      <c r="AD22" s="19">
        <f t="shared" si="14"/>
        <v>0</v>
      </c>
      <c r="AE22" s="16">
        <f t="shared" si="14"/>
        <v>40.5</v>
      </c>
      <c r="AF22" s="16">
        <f t="shared" si="14"/>
        <v>99.5</v>
      </c>
    </row>
    <row r="23" spans="2:32" ht="23.1" customHeight="1" x14ac:dyDescent="0.25">
      <c r="B23" s="13" t="s">
        <v>57</v>
      </c>
      <c r="C23" s="14">
        <f>'[4]Avg Week Masaka-Ssembabule'!C23+'[4]Avg Week Ssembabule-Masaka'!C23</f>
        <v>3.7142857142857144</v>
      </c>
      <c r="D23" s="14">
        <f>'[4]Avg Week Masaka-Ssembabule'!D23+'[4]Avg Week Ssembabule-Masaka'!D23</f>
        <v>1.1428571428571428</v>
      </c>
      <c r="E23" s="14">
        <f>'[4]Avg Week Masaka-Ssembabule'!E23+'[4]Avg Week Ssembabule-Masaka'!E23</f>
        <v>0.8571428571428571</v>
      </c>
      <c r="F23" s="14">
        <f>'[4]Avg Week Masaka-Ssembabule'!F23+'[4]Avg Week Ssembabule-Masaka'!F23</f>
        <v>1</v>
      </c>
      <c r="G23" s="14">
        <f>'[4]Avg Week Masaka-Ssembabule'!G23+'[4]Avg Week Ssembabule-Masaka'!G23</f>
        <v>0</v>
      </c>
      <c r="H23" s="14">
        <f>'[4]Avg Week Masaka-Ssembabule'!H23+'[4]Avg Week Ssembabule-Masaka'!H23</f>
        <v>0</v>
      </c>
      <c r="I23" s="14">
        <f>'[4]Avg Week Masaka-Ssembabule'!I23+'[4]Avg Week Ssembabule-Masaka'!I23</f>
        <v>2.7142857142857144</v>
      </c>
      <c r="J23" s="14">
        <f>'[4]Avg Week Masaka-Ssembabule'!J23+'[4]Avg Week Ssembabule-Masaka'!J23</f>
        <v>1.4285714285714286</v>
      </c>
      <c r="K23" s="14">
        <f>'[4]Avg Week Masaka-Ssembabule'!K23+'[4]Avg Week Ssembabule-Masaka'!K23</f>
        <v>1.2857142857142856</v>
      </c>
      <c r="L23" s="14">
        <f>'[4]Avg Week Masaka-Ssembabule'!L23+'[4]Avg Week Ssembabule-Masaka'!L23</f>
        <v>0.14285714285714285</v>
      </c>
      <c r="M23" s="14">
        <f>'[4]Avg Week Masaka-Ssembabule'!M23+'[4]Avg Week Ssembabule-Masaka'!M23</f>
        <v>10.571428571428573</v>
      </c>
      <c r="N23" s="14">
        <f>'[4]Avg Week Masaka-Ssembabule'!N23+'[4]Avg Week Ssembabule-Masaka'!N23</f>
        <v>0</v>
      </c>
      <c r="O23" s="15">
        <f t="shared" si="0"/>
        <v>12.285714285714285</v>
      </c>
      <c r="P23" s="15">
        <f t="shared" si="1"/>
        <v>22.857142857142858</v>
      </c>
      <c r="R23" s="7" t="s">
        <v>58</v>
      </c>
      <c r="S23" s="19">
        <f>SUM(C62:C65)</f>
        <v>13</v>
      </c>
      <c r="T23" s="19">
        <f t="shared" ref="T23:AF23" si="15">SUM(D62:D65)</f>
        <v>1.5</v>
      </c>
      <c r="U23" s="19">
        <f t="shared" si="15"/>
        <v>2.5</v>
      </c>
      <c r="V23" s="19">
        <f t="shared" si="15"/>
        <v>2.5</v>
      </c>
      <c r="W23" s="19">
        <f t="shared" si="15"/>
        <v>0.5</v>
      </c>
      <c r="X23" s="19">
        <f t="shared" si="15"/>
        <v>0.5</v>
      </c>
      <c r="Y23" s="19">
        <f t="shared" si="15"/>
        <v>7.5</v>
      </c>
      <c r="Z23" s="19">
        <f t="shared" si="15"/>
        <v>3.5</v>
      </c>
      <c r="AA23" s="19">
        <f t="shared" si="15"/>
        <v>0.5</v>
      </c>
      <c r="AB23" s="19">
        <f t="shared" si="15"/>
        <v>0</v>
      </c>
      <c r="AC23" s="19">
        <f t="shared" si="15"/>
        <v>52.5</v>
      </c>
      <c r="AD23" s="19">
        <f t="shared" si="15"/>
        <v>0</v>
      </c>
      <c r="AE23" s="16">
        <f t="shared" si="15"/>
        <v>32</v>
      </c>
      <c r="AF23" s="16">
        <f t="shared" si="15"/>
        <v>84.5</v>
      </c>
    </row>
    <row r="24" spans="2:32" ht="23.1" customHeight="1" x14ac:dyDescent="0.25">
      <c r="B24" s="13" t="s">
        <v>59</v>
      </c>
      <c r="C24" s="14">
        <f>'[4]Avg Week Masaka-Ssembabule'!C24+'[4]Avg Week Ssembabule-Masaka'!C24</f>
        <v>4</v>
      </c>
      <c r="D24" s="14">
        <f>'[4]Avg Week Masaka-Ssembabule'!D24+'[4]Avg Week Ssembabule-Masaka'!D24</f>
        <v>0.42857142857142855</v>
      </c>
      <c r="E24" s="14">
        <f>'[4]Avg Week Masaka-Ssembabule'!E24+'[4]Avg Week Ssembabule-Masaka'!E24</f>
        <v>0.42857142857142855</v>
      </c>
      <c r="F24" s="14">
        <f>'[4]Avg Week Masaka-Ssembabule'!F24+'[4]Avg Week Ssembabule-Masaka'!F24</f>
        <v>1.7142857142857144</v>
      </c>
      <c r="G24" s="14">
        <f>'[4]Avg Week Masaka-Ssembabule'!G24+'[4]Avg Week Ssembabule-Masaka'!G24</f>
        <v>0</v>
      </c>
      <c r="H24" s="14">
        <f>'[4]Avg Week Masaka-Ssembabule'!H24+'[4]Avg Week Ssembabule-Masaka'!H24</f>
        <v>0</v>
      </c>
      <c r="I24" s="14">
        <f>'[4]Avg Week Masaka-Ssembabule'!I24+'[4]Avg Week Ssembabule-Masaka'!I24</f>
        <v>2.2857142857142856</v>
      </c>
      <c r="J24" s="14">
        <f>'[4]Avg Week Masaka-Ssembabule'!J24+'[4]Avg Week Ssembabule-Masaka'!J24</f>
        <v>1</v>
      </c>
      <c r="K24" s="14">
        <f>'[4]Avg Week Masaka-Ssembabule'!K24+'[4]Avg Week Ssembabule-Masaka'!K24</f>
        <v>0.8571428571428571</v>
      </c>
      <c r="L24" s="14">
        <f>'[4]Avg Week Masaka-Ssembabule'!L24+'[4]Avg Week Ssembabule-Masaka'!L24</f>
        <v>0.14285714285714285</v>
      </c>
      <c r="M24" s="14">
        <f>'[4]Avg Week Masaka-Ssembabule'!M24+'[4]Avg Week Ssembabule-Masaka'!M24</f>
        <v>10.714285714285715</v>
      </c>
      <c r="N24" s="14">
        <f>'[4]Avg Week Masaka-Ssembabule'!N24+'[4]Avg Week Ssembabule-Masaka'!N24</f>
        <v>0.14285714285714285</v>
      </c>
      <c r="O24" s="15">
        <f t="shared" si="0"/>
        <v>11</v>
      </c>
      <c r="P24" s="15">
        <f t="shared" si="1"/>
        <v>21.714285714285715</v>
      </c>
      <c r="R24" s="7" t="s">
        <v>60</v>
      </c>
      <c r="S24" s="19">
        <f>SUM(C66:C69)</f>
        <v>12</v>
      </c>
      <c r="T24" s="19">
        <f t="shared" ref="T24:AF24" si="16">SUM(D66:D69)</f>
        <v>1</v>
      </c>
      <c r="U24" s="19">
        <f t="shared" si="16"/>
        <v>1</v>
      </c>
      <c r="V24" s="19">
        <f t="shared" si="16"/>
        <v>2</v>
      </c>
      <c r="W24" s="19">
        <f t="shared" si="16"/>
        <v>0</v>
      </c>
      <c r="X24" s="19">
        <f t="shared" si="16"/>
        <v>0</v>
      </c>
      <c r="Y24" s="19">
        <f t="shared" si="16"/>
        <v>3</v>
      </c>
      <c r="Z24" s="19">
        <f t="shared" si="16"/>
        <v>9.5</v>
      </c>
      <c r="AA24" s="19">
        <f t="shared" si="16"/>
        <v>0</v>
      </c>
      <c r="AB24" s="19">
        <f t="shared" si="16"/>
        <v>0</v>
      </c>
      <c r="AC24" s="19">
        <f t="shared" si="16"/>
        <v>26</v>
      </c>
      <c r="AD24" s="19">
        <f t="shared" si="16"/>
        <v>0</v>
      </c>
      <c r="AE24" s="16">
        <f t="shared" si="16"/>
        <v>28.5</v>
      </c>
      <c r="AF24" s="16">
        <f t="shared" si="16"/>
        <v>54.5</v>
      </c>
    </row>
    <row r="25" spans="2:32" ht="23.1" customHeight="1" x14ac:dyDescent="0.25">
      <c r="B25" s="13" t="s">
        <v>61</v>
      </c>
      <c r="C25" s="14">
        <f>'[4]Avg Week Masaka-Ssembabule'!C25+'[4]Avg Week Ssembabule-Masaka'!C25</f>
        <v>4.8571428571428568</v>
      </c>
      <c r="D25" s="14">
        <f>'[4]Avg Week Masaka-Ssembabule'!D25+'[4]Avg Week Ssembabule-Masaka'!D25</f>
        <v>0.14285714285714285</v>
      </c>
      <c r="E25" s="14">
        <f>'[4]Avg Week Masaka-Ssembabule'!E25+'[4]Avg Week Ssembabule-Masaka'!E25</f>
        <v>1.1428571428571428</v>
      </c>
      <c r="F25" s="14">
        <f>'[4]Avg Week Masaka-Ssembabule'!F25+'[4]Avg Week Ssembabule-Masaka'!F25</f>
        <v>0.71428571428571419</v>
      </c>
      <c r="G25" s="14">
        <f>'[4]Avg Week Masaka-Ssembabule'!G25+'[4]Avg Week Ssembabule-Masaka'!G25</f>
        <v>0</v>
      </c>
      <c r="H25" s="14">
        <f>'[4]Avg Week Masaka-Ssembabule'!H25+'[4]Avg Week Ssembabule-Masaka'!H25</f>
        <v>0</v>
      </c>
      <c r="I25" s="14">
        <f>'[4]Avg Week Masaka-Ssembabule'!I25+'[4]Avg Week Ssembabule-Masaka'!I25</f>
        <v>1.8571428571428572</v>
      </c>
      <c r="J25" s="14">
        <f>'[4]Avg Week Masaka-Ssembabule'!J25+'[4]Avg Week Ssembabule-Masaka'!J25</f>
        <v>1</v>
      </c>
      <c r="K25" s="14">
        <f>'[4]Avg Week Masaka-Ssembabule'!K25+'[4]Avg Week Ssembabule-Masaka'!K25</f>
        <v>1</v>
      </c>
      <c r="L25" s="14">
        <f>'[4]Avg Week Masaka-Ssembabule'!L25+'[4]Avg Week Ssembabule-Masaka'!L25</f>
        <v>0.14285714285714285</v>
      </c>
      <c r="M25" s="14">
        <f>'[4]Avg Week Masaka-Ssembabule'!M25+'[4]Avg Week Ssembabule-Masaka'!M25</f>
        <v>13.857142857142858</v>
      </c>
      <c r="N25" s="14">
        <f>'[4]Avg Week Masaka-Ssembabule'!N25+'[4]Avg Week Ssembabule-Masaka'!N25</f>
        <v>0</v>
      </c>
      <c r="O25" s="15">
        <f t="shared" si="0"/>
        <v>10.857142857142856</v>
      </c>
      <c r="P25" s="15">
        <f t="shared" si="1"/>
        <v>24.714285714285715</v>
      </c>
      <c r="R25" s="7" t="s">
        <v>62</v>
      </c>
      <c r="S25" s="19">
        <f>SUM(C70:C73)</f>
        <v>9</v>
      </c>
      <c r="T25" s="19">
        <f t="shared" ref="T25:AF25" si="17">SUM(D70:D73)</f>
        <v>1.5</v>
      </c>
      <c r="U25" s="19">
        <f t="shared" si="17"/>
        <v>2</v>
      </c>
      <c r="V25" s="19">
        <f t="shared" si="17"/>
        <v>1</v>
      </c>
      <c r="W25" s="19">
        <f t="shared" si="17"/>
        <v>0</v>
      </c>
      <c r="X25" s="19">
        <f t="shared" si="17"/>
        <v>0</v>
      </c>
      <c r="Y25" s="19">
        <f t="shared" si="17"/>
        <v>1.5</v>
      </c>
      <c r="Z25" s="19">
        <f t="shared" si="17"/>
        <v>3.5</v>
      </c>
      <c r="AA25" s="19">
        <f t="shared" si="17"/>
        <v>0.5</v>
      </c>
      <c r="AB25" s="19">
        <f t="shared" si="17"/>
        <v>0</v>
      </c>
      <c r="AC25" s="19">
        <f t="shared" si="17"/>
        <v>19</v>
      </c>
      <c r="AD25" s="19">
        <f t="shared" si="17"/>
        <v>0</v>
      </c>
      <c r="AE25" s="16">
        <f t="shared" si="17"/>
        <v>19</v>
      </c>
      <c r="AF25" s="16">
        <f t="shared" si="17"/>
        <v>38</v>
      </c>
    </row>
    <row r="26" spans="2:32" ht="23.1" customHeight="1" x14ac:dyDescent="0.25">
      <c r="B26" s="13" t="s">
        <v>63</v>
      </c>
      <c r="C26" s="14">
        <f>'[4]Avg Week Masaka-Ssembabule'!C26+'[4]Avg Week Ssembabule-Masaka'!C26</f>
        <v>4.7142857142857135</v>
      </c>
      <c r="D26" s="14">
        <f>'[4]Avg Week Masaka-Ssembabule'!D26+'[4]Avg Week Ssembabule-Masaka'!D26</f>
        <v>0.42857142857142855</v>
      </c>
      <c r="E26" s="14">
        <f>'[4]Avg Week Masaka-Ssembabule'!E26+'[4]Avg Week Ssembabule-Masaka'!E26</f>
        <v>1.2857142857142856</v>
      </c>
      <c r="F26" s="14">
        <f>'[4]Avg Week Masaka-Ssembabule'!F26+'[4]Avg Week Ssembabule-Masaka'!F26</f>
        <v>0.8571428571428571</v>
      </c>
      <c r="G26" s="14">
        <f>'[4]Avg Week Masaka-Ssembabule'!G26+'[4]Avg Week Ssembabule-Masaka'!G26</f>
        <v>0</v>
      </c>
      <c r="H26" s="14">
        <f>'[4]Avg Week Masaka-Ssembabule'!H26+'[4]Avg Week Ssembabule-Masaka'!H26</f>
        <v>0</v>
      </c>
      <c r="I26" s="14">
        <f>'[4]Avg Week Masaka-Ssembabule'!I26+'[4]Avg Week Ssembabule-Masaka'!I26</f>
        <v>1.5714285714285716</v>
      </c>
      <c r="J26" s="14">
        <f>'[4]Avg Week Masaka-Ssembabule'!J26+'[4]Avg Week Ssembabule-Masaka'!J26</f>
        <v>0.8571428571428571</v>
      </c>
      <c r="K26" s="14">
        <f>'[4]Avg Week Masaka-Ssembabule'!K26+'[4]Avg Week Ssembabule-Masaka'!K26</f>
        <v>0.71428571428571419</v>
      </c>
      <c r="L26" s="14">
        <f>'[4]Avg Week Masaka-Ssembabule'!L26+'[4]Avg Week Ssembabule-Masaka'!L26</f>
        <v>0</v>
      </c>
      <c r="M26" s="14">
        <f>'[4]Avg Week Masaka-Ssembabule'!M26+'[4]Avg Week Ssembabule-Masaka'!M26</f>
        <v>14.714285714285715</v>
      </c>
      <c r="N26" s="14">
        <f>'[4]Avg Week Masaka-Ssembabule'!N26+'[4]Avg Week Ssembabule-Masaka'!N26</f>
        <v>0</v>
      </c>
      <c r="O26" s="15">
        <f t="shared" si="0"/>
        <v>10.428571428571427</v>
      </c>
      <c r="P26" s="15">
        <f t="shared" si="1"/>
        <v>25.142857142857142</v>
      </c>
      <c r="R26" s="7" t="s">
        <v>64</v>
      </c>
      <c r="S26" s="19">
        <f>SUM(C74:C77)</f>
        <v>8</v>
      </c>
      <c r="T26" s="19">
        <f t="shared" ref="T26:AF26" si="18">SUM(D74:D77)</f>
        <v>2</v>
      </c>
      <c r="U26" s="19">
        <f t="shared" si="18"/>
        <v>1</v>
      </c>
      <c r="V26" s="19">
        <f t="shared" si="18"/>
        <v>2.5</v>
      </c>
      <c r="W26" s="19">
        <f t="shared" si="18"/>
        <v>0</v>
      </c>
      <c r="X26" s="19">
        <f t="shared" si="18"/>
        <v>0</v>
      </c>
      <c r="Y26" s="19">
        <f t="shared" si="18"/>
        <v>2.5</v>
      </c>
      <c r="Z26" s="19">
        <f t="shared" si="18"/>
        <v>3</v>
      </c>
      <c r="AA26" s="19">
        <f t="shared" si="18"/>
        <v>1</v>
      </c>
      <c r="AB26" s="19">
        <f t="shared" si="18"/>
        <v>0</v>
      </c>
      <c r="AC26" s="19">
        <f t="shared" si="18"/>
        <v>7.5</v>
      </c>
      <c r="AD26" s="19">
        <f t="shared" si="18"/>
        <v>0</v>
      </c>
      <c r="AE26" s="16">
        <f t="shared" si="18"/>
        <v>20</v>
      </c>
      <c r="AF26" s="16">
        <f t="shared" si="18"/>
        <v>27.5</v>
      </c>
    </row>
    <row r="27" spans="2:32" ht="23.1" customHeight="1" x14ac:dyDescent="0.25">
      <c r="B27" s="13" t="s">
        <v>65</v>
      </c>
      <c r="C27" s="14">
        <f>'[4]Avg Week Masaka-Ssembabule'!C27+'[4]Avg Week Ssembabule-Masaka'!C27</f>
        <v>4.7142857142857144</v>
      </c>
      <c r="D27" s="14">
        <f>'[4]Avg Week Masaka-Ssembabule'!D27+'[4]Avg Week Ssembabule-Masaka'!D27</f>
        <v>0.2857142857142857</v>
      </c>
      <c r="E27" s="14">
        <f>'[4]Avg Week Masaka-Ssembabule'!E27+'[4]Avg Week Ssembabule-Masaka'!E27</f>
        <v>0.71428571428571419</v>
      </c>
      <c r="F27" s="14">
        <f>'[4]Avg Week Masaka-Ssembabule'!F27+'[4]Avg Week Ssembabule-Masaka'!F27</f>
        <v>0.5714285714285714</v>
      </c>
      <c r="G27" s="14">
        <f>'[4]Avg Week Masaka-Ssembabule'!G27+'[4]Avg Week Ssembabule-Masaka'!G27</f>
        <v>0</v>
      </c>
      <c r="H27" s="14">
        <f>'[4]Avg Week Masaka-Ssembabule'!H27+'[4]Avg Week Ssembabule-Masaka'!H27</f>
        <v>0</v>
      </c>
      <c r="I27" s="14">
        <f>'[4]Avg Week Masaka-Ssembabule'!I27+'[4]Avg Week Ssembabule-Masaka'!I27</f>
        <v>1.4285714285714284</v>
      </c>
      <c r="J27" s="14">
        <f>'[4]Avg Week Masaka-Ssembabule'!J27+'[4]Avg Week Ssembabule-Masaka'!J27</f>
        <v>1</v>
      </c>
      <c r="K27" s="14">
        <f>'[4]Avg Week Masaka-Ssembabule'!K27+'[4]Avg Week Ssembabule-Masaka'!K27</f>
        <v>1.1428571428571428</v>
      </c>
      <c r="L27" s="14">
        <f>'[4]Avg Week Masaka-Ssembabule'!L27+'[4]Avg Week Ssembabule-Masaka'!L27</f>
        <v>0.14285714285714285</v>
      </c>
      <c r="M27" s="14">
        <f>'[4]Avg Week Masaka-Ssembabule'!M27+'[4]Avg Week Ssembabule-Masaka'!M27</f>
        <v>14.571428571428571</v>
      </c>
      <c r="N27" s="14">
        <f>'[4]Avg Week Masaka-Ssembabule'!N27+'[4]Avg Week Ssembabule-Masaka'!N27</f>
        <v>0</v>
      </c>
      <c r="O27" s="15">
        <f t="shared" si="0"/>
        <v>9.9999999999999982</v>
      </c>
      <c r="P27" s="15">
        <f t="shared" si="1"/>
        <v>24.571428571428569</v>
      </c>
      <c r="R27" s="7" t="s">
        <v>66</v>
      </c>
      <c r="S27" s="19">
        <f>SUM(C78:C81)</f>
        <v>6</v>
      </c>
      <c r="T27" s="19">
        <f t="shared" ref="T27:AF27" si="19">SUM(D78:D81)</f>
        <v>2.5</v>
      </c>
      <c r="U27" s="19">
        <f t="shared" si="19"/>
        <v>3</v>
      </c>
      <c r="V27" s="19">
        <f t="shared" si="19"/>
        <v>1</v>
      </c>
      <c r="W27" s="19">
        <f t="shared" si="19"/>
        <v>0</v>
      </c>
      <c r="X27" s="19">
        <f t="shared" si="19"/>
        <v>0</v>
      </c>
      <c r="Y27" s="19">
        <f t="shared" si="19"/>
        <v>3</v>
      </c>
      <c r="Z27" s="19">
        <f t="shared" si="19"/>
        <v>6</v>
      </c>
      <c r="AA27" s="19">
        <f t="shared" si="19"/>
        <v>0.5</v>
      </c>
      <c r="AB27" s="19">
        <f t="shared" si="19"/>
        <v>0</v>
      </c>
      <c r="AC27" s="19">
        <f t="shared" si="19"/>
        <v>7.5</v>
      </c>
      <c r="AD27" s="19">
        <f t="shared" si="19"/>
        <v>0</v>
      </c>
      <c r="AE27" s="16">
        <f t="shared" si="19"/>
        <v>22</v>
      </c>
      <c r="AF27" s="16">
        <f t="shared" si="19"/>
        <v>29.5</v>
      </c>
    </row>
    <row r="28" spans="2:32" ht="23.1" customHeight="1" x14ac:dyDescent="0.25">
      <c r="B28" s="13" t="s">
        <v>67</v>
      </c>
      <c r="C28" s="14">
        <f>'[4]Avg Week Masaka-Ssembabule'!C28+'[4]Avg Week Ssembabule-Masaka'!C28</f>
        <v>5.8571428571428577</v>
      </c>
      <c r="D28" s="14">
        <f>'[4]Avg Week Masaka-Ssembabule'!D28+'[4]Avg Week Ssembabule-Masaka'!D28</f>
        <v>0.42857142857142855</v>
      </c>
      <c r="E28" s="14">
        <f>'[4]Avg Week Masaka-Ssembabule'!E28+'[4]Avg Week Ssembabule-Masaka'!E28</f>
        <v>1.7142857142857142</v>
      </c>
      <c r="F28" s="14">
        <f>'[4]Avg Week Masaka-Ssembabule'!F28+'[4]Avg Week Ssembabule-Masaka'!F28</f>
        <v>0.14285714285714285</v>
      </c>
      <c r="G28" s="14">
        <f>'[4]Avg Week Masaka-Ssembabule'!G28+'[4]Avg Week Ssembabule-Masaka'!G28</f>
        <v>0</v>
      </c>
      <c r="H28" s="14">
        <f>'[4]Avg Week Masaka-Ssembabule'!H28+'[4]Avg Week Ssembabule-Masaka'!H28</f>
        <v>0</v>
      </c>
      <c r="I28" s="14">
        <f>'[4]Avg Week Masaka-Ssembabule'!I28+'[4]Avg Week Ssembabule-Masaka'!I28</f>
        <v>3.5714285714285712</v>
      </c>
      <c r="J28" s="14">
        <f>'[4]Avg Week Masaka-Ssembabule'!J28+'[4]Avg Week Ssembabule-Masaka'!J28</f>
        <v>0.42857142857142855</v>
      </c>
      <c r="K28" s="14">
        <f>'[4]Avg Week Masaka-Ssembabule'!K28+'[4]Avg Week Ssembabule-Masaka'!K28</f>
        <v>0.2857142857142857</v>
      </c>
      <c r="L28" s="14">
        <f>'[4]Avg Week Masaka-Ssembabule'!L28+'[4]Avg Week Ssembabule-Masaka'!L28</f>
        <v>0</v>
      </c>
      <c r="M28" s="14">
        <f>'[4]Avg Week Masaka-Ssembabule'!M28+'[4]Avg Week Ssembabule-Masaka'!M28</f>
        <v>12.571428571428571</v>
      </c>
      <c r="N28" s="14">
        <f>'[4]Avg Week Masaka-Ssembabule'!N28+'[4]Avg Week Ssembabule-Masaka'!N28</f>
        <v>0</v>
      </c>
      <c r="O28" s="15">
        <f t="shared" si="0"/>
        <v>12.428571428571429</v>
      </c>
      <c r="P28" s="15">
        <f t="shared" si="1"/>
        <v>25</v>
      </c>
      <c r="R28" s="7" t="s">
        <v>68</v>
      </c>
      <c r="S28" s="19">
        <f>SUM(C82:C85)</f>
        <v>1.5</v>
      </c>
      <c r="T28" s="19">
        <f t="shared" ref="T28:AF28" si="20">SUM(D82:D85)</f>
        <v>0</v>
      </c>
      <c r="U28" s="19">
        <f t="shared" si="20"/>
        <v>1</v>
      </c>
      <c r="V28" s="19">
        <f t="shared" si="20"/>
        <v>0</v>
      </c>
      <c r="W28" s="19">
        <f t="shared" si="20"/>
        <v>0.5</v>
      </c>
      <c r="X28" s="19">
        <f t="shared" si="20"/>
        <v>0</v>
      </c>
      <c r="Y28" s="19">
        <f t="shared" si="20"/>
        <v>2.5</v>
      </c>
      <c r="Z28" s="19">
        <f t="shared" si="20"/>
        <v>4.5</v>
      </c>
      <c r="AA28" s="19">
        <f t="shared" si="20"/>
        <v>1</v>
      </c>
      <c r="AB28" s="19">
        <f t="shared" si="20"/>
        <v>0.5</v>
      </c>
      <c r="AC28" s="19">
        <f t="shared" si="20"/>
        <v>2.5</v>
      </c>
      <c r="AD28" s="19">
        <f t="shared" si="20"/>
        <v>0</v>
      </c>
      <c r="AE28" s="16">
        <f t="shared" si="20"/>
        <v>11.5</v>
      </c>
      <c r="AF28" s="16">
        <f t="shared" si="20"/>
        <v>14</v>
      </c>
    </row>
    <row r="29" spans="2:32" ht="23.1" customHeight="1" x14ac:dyDescent="0.25">
      <c r="B29" s="13" t="s">
        <v>69</v>
      </c>
      <c r="C29" s="14">
        <f>'[4]Avg Week Masaka-Ssembabule'!C29+'[4]Avg Week Ssembabule-Masaka'!C29</f>
        <v>4.8571428571428568</v>
      </c>
      <c r="D29" s="14">
        <f>'[4]Avg Week Masaka-Ssembabule'!D29+'[4]Avg Week Ssembabule-Masaka'!D29</f>
        <v>0.8571428571428571</v>
      </c>
      <c r="E29" s="14">
        <f>'[4]Avg Week Masaka-Ssembabule'!E29+'[4]Avg Week Ssembabule-Masaka'!E29</f>
        <v>1.2857142857142856</v>
      </c>
      <c r="F29" s="14">
        <f>'[4]Avg Week Masaka-Ssembabule'!F29+'[4]Avg Week Ssembabule-Masaka'!F29</f>
        <v>0.42857142857142855</v>
      </c>
      <c r="G29" s="14">
        <f>'[4]Avg Week Masaka-Ssembabule'!G29+'[4]Avg Week Ssembabule-Masaka'!G29</f>
        <v>0</v>
      </c>
      <c r="H29" s="14">
        <f>'[4]Avg Week Masaka-Ssembabule'!H29+'[4]Avg Week Ssembabule-Masaka'!H29</f>
        <v>0</v>
      </c>
      <c r="I29" s="14">
        <f>'[4]Avg Week Masaka-Ssembabule'!I29+'[4]Avg Week Ssembabule-Masaka'!I29</f>
        <v>1.2857142857142856</v>
      </c>
      <c r="J29" s="14">
        <f>'[4]Avg Week Masaka-Ssembabule'!J29+'[4]Avg Week Ssembabule-Masaka'!J29</f>
        <v>1.1428571428571428</v>
      </c>
      <c r="K29" s="14">
        <f>'[4]Avg Week Masaka-Ssembabule'!K29+'[4]Avg Week Ssembabule-Masaka'!K29</f>
        <v>0.42857142857142855</v>
      </c>
      <c r="L29" s="14">
        <f>'[4]Avg Week Masaka-Ssembabule'!L29+'[4]Avg Week Ssembabule-Masaka'!L29</f>
        <v>0</v>
      </c>
      <c r="M29" s="14">
        <f>'[4]Avg Week Masaka-Ssembabule'!M29+'[4]Avg Week Ssembabule-Masaka'!M29</f>
        <v>11.714285714285715</v>
      </c>
      <c r="N29" s="14">
        <f>'[4]Avg Week Masaka-Ssembabule'!N29+'[4]Avg Week Ssembabule-Masaka'!N29</f>
        <v>0</v>
      </c>
      <c r="O29" s="15">
        <f t="shared" si="0"/>
        <v>10.285714285714285</v>
      </c>
      <c r="P29" s="15">
        <f t="shared" si="1"/>
        <v>22</v>
      </c>
      <c r="R29" s="7" t="s">
        <v>70</v>
      </c>
      <c r="S29" s="19">
        <f>SUM(C86:C89)</f>
        <v>2</v>
      </c>
      <c r="T29" s="19">
        <f t="shared" ref="T29:AF29" si="21">SUM(D86:D89)</f>
        <v>0.5</v>
      </c>
      <c r="U29" s="19">
        <f t="shared" si="21"/>
        <v>1.5</v>
      </c>
      <c r="V29" s="19">
        <f t="shared" si="21"/>
        <v>1</v>
      </c>
      <c r="W29" s="19">
        <f t="shared" si="21"/>
        <v>0</v>
      </c>
      <c r="X29" s="19">
        <f t="shared" si="21"/>
        <v>0</v>
      </c>
      <c r="Y29" s="19">
        <f t="shared" si="21"/>
        <v>4</v>
      </c>
      <c r="Z29" s="19">
        <f t="shared" si="21"/>
        <v>3.5</v>
      </c>
      <c r="AA29" s="19">
        <f t="shared" si="21"/>
        <v>0.5</v>
      </c>
      <c r="AB29" s="19">
        <f t="shared" si="21"/>
        <v>0.5</v>
      </c>
      <c r="AC29" s="19">
        <f t="shared" si="21"/>
        <v>0</v>
      </c>
      <c r="AD29" s="19">
        <f t="shared" si="21"/>
        <v>0</v>
      </c>
      <c r="AE29" s="16">
        <f t="shared" si="21"/>
        <v>13.5</v>
      </c>
      <c r="AF29" s="16">
        <f t="shared" si="21"/>
        <v>13.5</v>
      </c>
    </row>
    <row r="30" spans="2:32" ht="23.1" customHeight="1" x14ac:dyDescent="0.25">
      <c r="B30" s="13" t="s">
        <v>71</v>
      </c>
      <c r="C30" s="14">
        <f>'[4]Avg Week Masaka-Ssembabule'!C30+'[4]Avg Week Ssembabule-Masaka'!C30</f>
        <v>5.8571428571428577</v>
      </c>
      <c r="D30" s="14">
        <f>'[4]Avg Week Masaka-Ssembabule'!D30+'[4]Avg Week Ssembabule-Masaka'!D30</f>
        <v>0.2857142857142857</v>
      </c>
      <c r="E30" s="14">
        <f>'[4]Avg Week Masaka-Ssembabule'!E30+'[4]Avg Week Ssembabule-Masaka'!E30</f>
        <v>1.4285714285714284</v>
      </c>
      <c r="F30" s="14">
        <f>'[4]Avg Week Masaka-Ssembabule'!F30+'[4]Avg Week Ssembabule-Masaka'!F30</f>
        <v>0.42857142857142855</v>
      </c>
      <c r="G30" s="14">
        <f>'[4]Avg Week Masaka-Ssembabule'!G30+'[4]Avg Week Ssembabule-Masaka'!G30</f>
        <v>0</v>
      </c>
      <c r="H30" s="14">
        <f>'[4]Avg Week Masaka-Ssembabule'!H30+'[4]Avg Week Ssembabule-Masaka'!H30</f>
        <v>0</v>
      </c>
      <c r="I30" s="14">
        <f>'[4]Avg Week Masaka-Ssembabule'!I30+'[4]Avg Week Ssembabule-Masaka'!I30</f>
        <v>2.1428571428571428</v>
      </c>
      <c r="J30" s="14">
        <f>'[4]Avg Week Masaka-Ssembabule'!J30+'[4]Avg Week Ssembabule-Masaka'!J30</f>
        <v>1.2857142857142856</v>
      </c>
      <c r="K30" s="14">
        <f>'[4]Avg Week Masaka-Ssembabule'!K30+'[4]Avg Week Ssembabule-Masaka'!K30</f>
        <v>0.71428571428571419</v>
      </c>
      <c r="L30" s="14">
        <f>'[4]Avg Week Masaka-Ssembabule'!L30+'[4]Avg Week Ssembabule-Masaka'!L30</f>
        <v>0</v>
      </c>
      <c r="M30" s="14">
        <f>'[4]Avg Week Masaka-Ssembabule'!M30+'[4]Avg Week Ssembabule-Masaka'!M30</f>
        <v>14.285714285714285</v>
      </c>
      <c r="N30" s="14">
        <f>'[4]Avg Week Masaka-Ssembabule'!N30+'[4]Avg Week Ssembabule-Masaka'!N30</f>
        <v>0</v>
      </c>
      <c r="O30" s="15">
        <f t="shared" si="0"/>
        <v>12.142857142857141</v>
      </c>
      <c r="P30" s="15">
        <f t="shared" si="1"/>
        <v>26.428571428571423</v>
      </c>
      <c r="R30" s="7" t="s">
        <v>72</v>
      </c>
      <c r="S30" s="19">
        <f>SUM(C90:C93)</f>
        <v>3.5</v>
      </c>
      <c r="T30" s="19">
        <f t="shared" ref="T30:AF30" si="22">SUM(D90:D93)</f>
        <v>0.5</v>
      </c>
      <c r="U30" s="19">
        <f t="shared" si="22"/>
        <v>1</v>
      </c>
      <c r="V30" s="19">
        <f t="shared" si="22"/>
        <v>0</v>
      </c>
      <c r="W30" s="19">
        <f t="shared" si="22"/>
        <v>0</v>
      </c>
      <c r="X30" s="19">
        <f t="shared" si="22"/>
        <v>0</v>
      </c>
      <c r="Y30" s="19">
        <f t="shared" si="22"/>
        <v>1</v>
      </c>
      <c r="Z30" s="19">
        <f t="shared" si="22"/>
        <v>3.5</v>
      </c>
      <c r="AA30" s="19">
        <f t="shared" si="22"/>
        <v>1</v>
      </c>
      <c r="AB30" s="19">
        <f t="shared" si="22"/>
        <v>0</v>
      </c>
      <c r="AC30" s="19">
        <f t="shared" si="22"/>
        <v>1</v>
      </c>
      <c r="AD30" s="19">
        <f t="shared" si="22"/>
        <v>0</v>
      </c>
      <c r="AE30" s="16">
        <f t="shared" si="22"/>
        <v>10.5</v>
      </c>
      <c r="AF30" s="16">
        <f t="shared" si="22"/>
        <v>11.5</v>
      </c>
    </row>
    <row r="31" spans="2:32" ht="23.1" customHeight="1" x14ac:dyDescent="0.25">
      <c r="B31" s="20" t="s">
        <v>73</v>
      </c>
      <c r="C31" s="14">
        <f>'[4]Avg Week Masaka-Ssembabule'!C31+'[4]Avg Week Ssembabule-Masaka'!C31</f>
        <v>5.8571428571428568</v>
      </c>
      <c r="D31" s="14">
        <f>'[4]Avg Week Masaka-Ssembabule'!D31+'[4]Avg Week Ssembabule-Masaka'!D31</f>
        <v>0.42857142857142855</v>
      </c>
      <c r="E31" s="14">
        <f>'[4]Avg Week Masaka-Ssembabule'!E31+'[4]Avg Week Ssembabule-Masaka'!E31</f>
        <v>2.2857142857142856</v>
      </c>
      <c r="F31" s="14">
        <f>'[4]Avg Week Masaka-Ssembabule'!F31+'[4]Avg Week Ssembabule-Masaka'!F31</f>
        <v>0.71428571428571419</v>
      </c>
      <c r="G31" s="14">
        <f>'[4]Avg Week Masaka-Ssembabule'!G31+'[4]Avg Week Ssembabule-Masaka'!G31</f>
        <v>0</v>
      </c>
      <c r="H31" s="14">
        <f>'[4]Avg Week Masaka-Ssembabule'!H31+'[4]Avg Week Ssembabule-Masaka'!H31</f>
        <v>0</v>
      </c>
      <c r="I31" s="14">
        <f>'[4]Avg Week Masaka-Ssembabule'!I31+'[4]Avg Week Ssembabule-Masaka'!I31</f>
        <v>2.1428571428571428</v>
      </c>
      <c r="J31" s="14">
        <f>'[4]Avg Week Masaka-Ssembabule'!J31+'[4]Avg Week Ssembabule-Masaka'!J31</f>
        <v>0.2857142857142857</v>
      </c>
      <c r="K31" s="14">
        <f>'[4]Avg Week Masaka-Ssembabule'!K31+'[4]Avg Week Ssembabule-Masaka'!K31</f>
        <v>1.2857142857142856</v>
      </c>
      <c r="L31" s="14">
        <f>'[4]Avg Week Masaka-Ssembabule'!L31+'[4]Avg Week Ssembabule-Masaka'!L31</f>
        <v>0</v>
      </c>
      <c r="M31" s="14">
        <f>'[4]Avg Week Masaka-Ssembabule'!M31+'[4]Avg Week Ssembabule-Masaka'!M31</f>
        <v>12.571428571428571</v>
      </c>
      <c r="N31" s="14">
        <f>'[4]Avg Week Masaka-Ssembabule'!N31+'[4]Avg Week Ssembabule-Masaka'!N31</f>
        <v>0</v>
      </c>
      <c r="O31" s="15">
        <f t="shared" si="0"/>
        <v>13</v>
      </c>
      <c r="P31" s="15">
        <f t="shared" si="1"/>
        <v>25.571428571428569</v>
      </c>
      <c r="R31" s="7" t="s">
        <v>74</v>
      </c>
      <c r="S31" s="19">
        <f>SUM(C94:C97)</f>
        <v>9</v>
      </c>
      <c r="T31" s="19">
        <f t="shared" ref="T31:AF31" si="23">SUM(D94:D97)</f>
        <v>2.5</v>
      </c>
      <c r="U31" s="19">
        <f t="shared" si="23"/>
        <v>1.5</v>
      </c>
      <c r="V31" s="19">
        <f t="shared" si="23"/>
        <v>3.5</v>
      </c>
      <c r="W31" s="19">
        <f t="shared" si="23"/>
        <v>0</v>
      </c>
      <c r="X31" s="19">
        <f t="shared" si="23"/>
        <v>0</v>
      </c>
      <c r="Y31" s="19">
        <f t="shared" si="23"/>
        <v>4</v>
      </c>
      <c r="Z31" s="19">
        <f t="shared" si="23"/>
        <v>3</v>
      </c>
      <c r="AA31" s="19">
        <f t="shared" si="23"/>
        <v>0.5</v>
      </c>
      <c r="AB31" s="19">
        <f t="shared" si="23"/>
        <v>1</v>
      </c>
      <c r="AC31" s="19">
        <f t="shared" si="23"/>
        <v>10</v>
      </c>
      <c r="AD31" s="19">
        <f t="shared" si="23"/>
        <v>0</v>
      </c>
      <c r="AE31" s="16">
        <f t="shared" si="23"/>
        <v>25</v>
      </c>
      <c r="AF31" s="16">
        <f t="shared" si="23"/>
        <v>35</v>
      </c>
    </row>
    <row r="32" spans="2:32" ht="23.1" customHeight="1" x14ac:dyDescent="0.25">
      <c r="B32" s="20" t="s">
        <v>75</v>
      </c>
      <c r="C32" s="14">
        <f>'[4]Avg Week Masaka-Ssembabule'!C32+'[4]Avg Week Ssembabule-Masaka'!C32</f>
        <v>4.7142857142857144</v>
      </c>
      <c r="D32" s="14">
        <f>'[4]Avg Week Masaka-Ssembabule'!D32+'[4]Avg Week Ssembabule-Masaka'!D32</f>
        <v>0.42857142857142855</v>
      </c>
      <c r="E32" s="14">
        <f>'[4]Avg Week Masaka-Ssembabule'!E32+'[4]Avg Week Ssembabule-Masaka'!E32</f>
        <v>2.2857142857142856</v>
      </c>
      <c r="F32" s="14">
        <f>'[4]Avg Week Masaka-Ssembabule'!F32+'[4]Avg Week Ssembabule-Masaka'!F32</f>
        <v>0.42857142857142855</v>
      </c>
      <c r="G32" s="14">
        <f>'[4]Avg Week Masaka-Ssembabule'!G32+'[4]Avg Week Ssembabule-Masaka'!G32</f>
        <v>0.14285714285714285</v>
      </c>
      <c r="H32" s="14">
        <f>'[4]Avg Week Masaka-Ssembabule'!H32+'[4]Avg Week Ssembabule-Masaka'!H32</f>
        <v>0</v>
      </c>
      <c r="I32" s="14">
        <f>'[4]Avg Week Masaka-Ssembabule'!I32+'[4]Avg Week Ssembabule-Masaka'!I32</f>
        <v>1.4285714285714286</v>
      </c>
      <c r="J32" s="14">
        <f>'[4]Avg Week Masaka-Ssembabule'!J32+'[4]Avg Week Ssembabule-Masaka'!J32</f>
        <v>1.2857142857142856</v>
      </c>
      <c r="K32" s="14">
        <f>'[4]Avg Week Masaka-Ssembabule'!K32+'[4]Avg Week Ssembabule-Masaka'!K32</f>
        <v>1.2857142857142856</v>
      </c>
      <c r="L32" s="14">
        <f>'[4]Avg Week Masaka-Ssembabule'!L32+'[4]Avg Week Ssembabule-Masaka'!L32</f>
        <v>0</v>
      </c>
      <c r="M32" s="14">
        <f>'[4]Avg Week Masaka-Ssembabule'!M32+'[4]Avg Week Ssembabule-Masaka'!M32</f>
        <v>11.285714285714286</v>
      </c>
      <c r="N32" s="14">
        <f>'[4]Avg Week Masaka-Ssembabule'!N32+'[4]Avg Week Ssembabule-Masaka'!N32</f>
        <v>0</v>
      </c>
      <c r="O32" s="15">
        <f t="shared" si="0"/>
        <v>12</v>
      </c>
      <c r="P32" s="15">
        <f t="shared" si="1"/>
        <v>23.285714285714285</v>
      </c>
      <c r="R32" s="7" t="s">
        <v>76</v>
      </c>
      <c r="S32" s="19">
        <f>SUM(C98:C101)</f>
        <v>5</v>
      </c>
      <c r="T32" s="19">
        <f t="shared" ref="T32:AF32" si="24">SUM(D98:D101)</f>
        <v>3</v>
      </c>
      <c r="U32" s="19">
        <f t="shared" si="24"/>
        <v>2</v>
      </c>
      <c r="V32" s="19">
        <f t="shared" si="24"/>
        <v>7</v>
      </c>
      <c r="W32" s="19">
        <f t="shared" si="24"/>
        <v>0</v>
      </c>
      <c r="X32" s="19">
        <f t="shared" si="24"/>
        <v>0</v>
      </c>
      <c r="Y32" s="19">
        <f t="shared" si="24"/>
        <v>5</v>
      </c>
      <c r="Z32" s="19">
        <f t="shared" si="24"/>
        <v>3.5</v>
      </c>
      <c r="AA32" s="19">
        <f t="shared" si="24"/>
        <v>2</v>
      </c>
      <c r="AB32" s="19">
        <f t="shared" si="24"/>
        <v>0.5</v>
      </c>
      <c r="AC32" s="19">
        <f t="shared" si="24"/>
        <v>24.5</v>
      </c>
      <c r="AD32" s="19">
        <f t="shared" si="24"/>
        <v>0</v>
      </c>
      <c r="AE32" s="16">
        <f t="shared" si="24"/>
        <v>28</v>
      </c>
      <c r="AF32" s="16">
        <f t="shared" si="24"/>
        <v>52.5</v>
      </c>
    </row>
    <row r="33" spans="2:32" ht="23.1" customHeight="1" x14ac:dyDescent="0.25">
      <c r="B33" s="13" t="s">
        <v>77</v>
      </c>
      <c r="C33" s="14">
        <f>'[4]Avg Week Masaka-Ssembabule'!C33+'[4]Avg Week Ssembabule-Masaka'!C33</f>
        <v>4.4285714285714288</v>
      </c>
      <c r="D33" s="14">
        <f>'[4]Avg Week Masaka-Ssembabule'!D33+'[4]Avg Week Ssembabule-Masaka'!D33</f>
        <v>1</v>
      </c>
      <c r="E33" s="14">
        <f>'[4]Avg Week Masaka-Ssembabule'!E33+'[4]Avg Week Ssembabule-Masaka'!E33</f>
        <v>1.5714285714285714</v>
      </c>
      <c r="F33" s="14">
        <f>'[4]Avg Week Masaka-Ssembabule'!F33+'[4]Avg Week Ssembabule-Masaka'!F33</f>
        <v>0.5714285714285714</v>
      </c>
      <c r="G33" s="14">
        <f>'[4]Avg Week Masaka-Ssembabule'!G33+'[4]Avg Week Ssembabule-Masaka'!G33</f>
        <v>0</v>
      </c>
      <c r="H33" s="14">
        <f>'[4]Avg Week Masaka-Ssembabule'!H33+'[4]Avg Week Ssembabule-Masaka'!H33</f>
        <v>0</v>
      </c>
      <c r="I33" s="14">
        <f>'[4]Avg Week Masaka-Ssembabule'!I33+'[4]Avg Week Ssembabule-Masaka'!I33</f>
        <v>1.2857142857142856</v>
      </c>
      <c r="J33" s="14">
        <f>'[4]Avg Week Masaka-Ssembabule'!J33+'[4]Avg Week Ssembabule-Masaka'!J33</f>
        <v>1.2857142857142856</v>
      </c>
      <c r="K33" s="14">
        <f>'[4]Avg Week Masaka-Ssembabule'!K33+'[4]Avg Week Ssembabule-Masaka'!K33</f>
        <v>1</v>
      </c>
      <c r="L33" s="14">
        <f>'[4]Avg Week Masaka-Ssembabule'!L33+'[4]Avg Week Ssembabule-Masaka'!L33</f>
        <v>0</v>
      </c>
      <c r="M33" s="14">
        <f>'[4]Avg Week Masaka-Ssembabule'!M33+'[4]Avg Week Ssembabule-Masaka'!M33</f>
        <v>11.714285714285715</v>
      </c>
      <c r="N33" s="14">
        <f>'[4]Avg Week Masaka-Ssembabule'!N33+'[4]Avg Week Ssembabule-Masaka'!N33</f>
        <v>0</v>
      </c>
      <c r="O33" s="15">
        <f t="shared" si="0"/>
        <v>11.142857142857142</v>
      </c>
      <c r="P33" s="15">
        <f t="shared" si="1"/>
        <v>22.857142857142858</v>
      </c>
      <c r="R33" s="7" t="s">
        <v>78</v>
      </c>
      <c r="S33" s="19">
        <f>SUM(C102:C105)</f>
        <v>7.5</v>
      </c>
      <c r="T33" s="19">
        <f t="shared" ref="T33:AF33" si="25">SUM(D102:D105)</f>
        <v>5</v>
      </c>
      <c r="U33" s="19">
        <f t="shared" si="25"/>
        <v>4</v>
      </c>
      <c r="V33" s="19">
        <f t="shared" si="25"/>
        <v>5.5</v>
      </c>
      <c r="W33" s="19">
        <f t="shared" si="25"/>
        <v>0</v>
      </c>
      <c r="X33" s="19">
        <f t="shared" si="25"/>
        <v>0</v>
      </c>
      <c r="Y33" s="19">
        <f t="shared" si="25"/>
        <v>3.5</v>
      </c>
      <c r="Z33" s="19">
        <f t="shared" si="25"/>
        <v>3.5</v>
      </c>
      <c r="AA33" s="19">
        <f t="shared" si="25"/>
        <v>0.5</v>
      </c>
      <c r="AB33" s="19">
        <f t="shared" si="25"/>
        <v>0</v>
      </c>
      <c r="AC33" s="19">
        <f t="shared" si="25"/>
        <v>23.5</v>
      </c>
      <c r="AD33" s="19">
        <f t="shared" si="25"/>
        <v>0</v>
      </c>
      <c r="AE33" s="16">
        <f t="shared" si="25"/>
        <v>29.5</v>
      </c>
      <c r="AF33" s="16">
        <f t="shared" si="25"/>
        <v>53</v>
      </c>
    </row>
    <row r="34" spans="2:32" ht="23.1" customHeight="1" x14ac:dyDescent="0.25">
      <c r="B34" s="20" t="s">
        <v>79</v>
      </c>
      <c r="C34" s="14">
        <f>'[4]Avg Week Masaka-Ssembabule'!C34+'[4]Avg Week Ssembabule-Masaka'!C34</f>
        <v>4.4285714285714288</v>
      </c>
      <c r="D34" s="14">
        <f>'[4]Avg Week Masaka-Ssembabule'!D34+'[4]Avg Week Ssembabule-Masaka'!D34</f>
        <v>0.42857142857142855</v>
      </c>
      <c r="E34" s="14">
        <f>'[4]Avg Week Masaka-Ssembabule'!E34+'[4]Avg Week Ssembabule-Masaka'!E34</f>
        <v>2</v>
      </c>
      <c r="F34" s="14">
        <f>'[4]Avg Week Masaka-Ssembabule'!F34+'[4]Avg Week Ssembabule-Masaka'!F34</f>
        <v>1.1428571428571428</v>
      </c>
      <c r="G34" s="14">
        <f>'[4]Avg Week Masaka-Ssembabule'!G34+'[4]Avg Week Ssembabule-Masaka'!G34</f>
        <v>0</v>
      </c>
      <c r="H34" s="14">
        <f>'[4]Avg Week Masaka-Ssembabule'!H34+'[4]Avg Week Ssembabule-Masaka'!H34</f>
        <v>0</v>
      </c>
      <c r="I34" s="14">
        <f>'[4]Avg Week Masaka-Ssembabule'!I34+'[4]Avg Week Ssembabule-Masaka'!I34</f>
        <v>2.1428571428571428</v>
      </c>
      <c r="J34" s="14">
        <f>'[4]Avg Week Masaka-Ssembabule'!J34+'[4]Avg Week Ssembabule-Masaka'!J34</f>
        <v>0</v>
      </c>
      <c r="K34" s="14">
        <f>'[4]Avg Week Masaka-Ssembabule'!K34+'[4]Avg Week Ssembabule-Masaka'!K34</f>
        <v>0.42857142857142855</v>
      </c>
      <c r="L34" s="14">
        <f>'[4]Avg Week Masaka-Ssembabule'!L34+'[4]Avg Week Ssembabule-Masaka'!L34</f>
        <v>0</v>
      </c>
      <c r="M34" s="14">
        <f>'[4]Avg Week Masaka-Ssembabule'!M34+'[4]Avg Week Ssembabule-Masaka'!M34</f>
        <v>15.142857142857142</v>
      </c>
      <c r="N34" s="14">
        <f>'[4]Avg Week Masaka-Ssembabule'!N34+'[4]Avg Week Ssembabule-Masaka'!N34</f>
        <v>0.7142857142857143</v>
      </c>
      <c r="O34" s="15">
        <f t="shared" si="0"/>
        <v>11.285714285714285</v>
      </c>
      <c r="P34" s="15">
        <f t="shared" si="1"/>
        <v>26.428571428571431</v>
      </c>
      <c r="R34" s="21" t="s">
        <v>80</v>
      </c>
      <c r="S34" s="22">
        <f t="shared" ref="S34:AF34" si="26">MAX(S10:S12)</f>
        <v>17.714285714285715</v>
      </c>
      <c r="T34" s="22">
        <f t="shared" si="26"/>
        <v>2.1428571428571428</v>
      </c>
      <c r="U34" s="22">
        <f t="shared" si="26"/>
        <v>5.7142857142857135</v>
      </c>
      <c r="V34" s="22">
        <f t="shared" si="26"/>
        <v>6.5714285714285712</v>
      </c>
      <c r="W34" s="22">
        <f t="shared" si="26"/>
        <v>1.1428571428571428</v>
      </c>
      <c r="X34" s="22">
        <f t="shared" si="26"/>
        <v>0.42857142857142855</v>
      </c>
      <c r="Y34" s="22">
        <f t="shared" si="26"/>
        <v>9.8571428571428577</v>
      </c>
      <c r="Z34" s="22">
        <f t="shared" si="26"/>
        <v>2.8571428571428572</v>
      </c>
      <c r="AA34" s="22">
        <f t="shared" si="26"/>
        <v>2.2857142857142856</v>
      </c>
      <c r="AB34" s="22">
        <f t="shared" si="26"/>
        <v>0.14285714285714285</v>
      </c>
      <c r="AC34" s="22">
        <f t="shared" si="26"/>
        <v>45</v>
      </c>
      <c r="AD34" s="22">
        <f t="shared" si="26"/>
        <v>0.14285714285714285</v>
      </c>
      <c r="AE34" s="23">
        <f t="shared" si="26"/>
        <v>44.142857142857139</v>
      </c>
      <c r="AF34" s="23">
        <f t="shared" si="26"/>
        <v>89.142857142857139</v>
      </c>
    </row>
    <row r="35" spans="2:32" ht="23.1" customHeight="1" x14ac:dyDescent="0.25">
      <c r="B35" s="20" t="s">
        <v>81</v>
      </c>
      <c r="C35" s="14">
        <f>'[4]Avg Week Masaka-Ssembabule'!C35+'[4]Avg Week Ssembabule-Masaka'!C35</f>
        <v>3</v>
      </c>
      <c r="D35" s="14">
        <f>'[4]Avg Week Masaka-Ssembabule'!D35+'[4]Avg Week Ssembabule-Masaka'!D35</f>
        <v>0.14285714285714285</v>
      </c>
      <c r="E35" s="14">
        <f>'[4]Avg Week Masaka-Ssembabule'!E35+'[4]Avg Week Ssembabule-Masaka'!E35</f>
        <v>1.8571428571428572</v>
      </c>
      <c r="F35" s="14">
        <f>'[4]Avg Week Masaka-Ssembabule'!F35+'[4]Avg Week Ssembabule-Masaka'!F35</f>
        <v>0.5714285714285714</v>
      </c>
      <c r="G35" s="14">
        <f>'[4]Avg Week Masaka-Ssembabule'!G35+'[4]Avg Week Ssembabule-Masaka'!G35</f>
        <v>0</v>
      </c>
      <c r="H35" s="14">
        <f>'[4]Avg Week Masaka-Ssembabule'!H35+'[4]Avg Week Ssembabule-Masaka'!H35</f>
        <v>0</v>
      </c>
      <c r="I35" s="14">
        <f>'[4]Avg Week Masaka-Ssembabule'!I35+'[4]Avg Week Ssembabule-Masaka'!I35</f>
        <v>1.7142857142857144</v>
      </c>
      <c r="J35" s="14">
        <f>'[4]Avg Week Masaka-Ssembabule'!J35+'[4]Avg Week Ssembabule-Masaka'!J35</f>
        <v>0.71428571428571419</v>
      </c>
      <c r="K35" s="14">
        <f>'[4]Avg Week Masaka-Ssembabule'!K35+'[4]Avg Week Ssembabule-Masaka'!K35</f>
        <v>0.2857142857142857</v>
      </c>
      <c r="L35" s="14">
        <f>'[4]Avg Week Masaka-Ssembabule'!L35+'[4]Avg Week Ssembabule-Masaka'!L35</f>
        <v>0</v>
      </c>
      <c r="M35" s="14">
        <f>'[4]Avg Week Masaka-Ssembabule'!M35+'[4]Avg Week Ssembabule-Masaka'!M35</f>
        <v>14.142857142857142</v>
      </c>
      <c r="N35" s="14">
        <f>'[4]Avg Week Masaka-Ssembabule'!N35+'[4]Avg Week Ssembabule-Masaka'!N35</f>
        <v>0.7142857142857143</v>
      </c>
      <c r="O35" s="15">
        <f t="shared" si="0"/>
        <v>9</v>
      </c>
      <c r="P35" s="15">
        <f t="shared" si="1"/>
        <v>23.142857142857146</v>
      </c>
      <c r="R35" s="21" t="s">
        <v>82</v>
      </c>
      <c r="S35" s="22">
        <f t="shared" ref="S35:AF35" si="27">MAX(S13:S18)</f>
        <v>20.857142857142861</v>
      </c>
      <c r="T35" s="22">
        <f t="shared" si="27"/>
        <v>2.7142857142857144</v>
      </c>
      <c r="U35" s="22">
        <f t="shared" si="27"/>
        <v>7.5714285714285712</v>
      </c>
      <c r="V35" s="22">
        <f t="shared" si="27"/>
        <v>5.9999999999999991</v>
      </c>
      <c r="W35" s="22">
        <f t="shared" si="27"/>
        <v>0.14285714285714285</v>
      </c>
      <c r="X35" s="22">
        <f t="shared" si="27"/>
        <v>0</v>
      </c>
      <c r="Y35" s="22">
        <f t="shared" si="27"/>
        <v>9.1428571428571423</v>
      </c>
      <c r="Z35" s="22">
        <f t="shared" si="27"/>
        <v>4.4285714285714288</v>
      </c>
      <c r="AA35" s="22">
        <f t="shared" si="27"/>
        <v>4.2857142857142856</v>
      </c>
      <c r="AB35" s="22">
        <f t="shared" si="27"/>
        <v>0.5714285714285714</v>
      </c>
      <c r="AC35" s="22">
        <f t="shared" si="27"/>
        <v>60.285714285714285</v>
      </c>
      <c r="AD35" s="22">
        <f t="shared" si="27"/>
        <v>1.4285714285714286</v>
      </c>
      <c r="AE35" s="23">
        <f t="shared" si="27"/>
        <v>48.285714285714278</v>
      </c>
      <c r="AF35" s="23">
        <f t="shared" si="27"/>
        <v>102.85714285714286</v>
      </c>
    </row>
    <row r="36" spans="2:32" ht="23.1" customHeight="1" x14ac:dyDescent="0.25">
      <c r="B36" s="20" t="s">
        <v>83</v>
      </c>
      <c r="C36" s="14">
        <f>'[4]Avg Week Masaka-Ssembabule'!C36+'[4]Avg Week Ssembabule-Masaka'!C36</f>
        <v>4.5714285714285712</v>
      </c>
      <c r="D36" s="14">
        <f>'[4]Avg Week Masaka-Ssembabule'!D36+'[4]Avg Week Ssembabule-Masaka'!D36</f>
        <v>0.71428571428571419</v>
      </c>
      <c r="E36" s="14">
        <f>'[4]Avg Week Masaka-Ssembabule'!E36+'[4]Avg Week Ssembabule-Masaka'!E36</f>
        <v>1.1428571428571428</v>
      </c>
      <c r="F36" s="14">
        <f>'[4]Avg Week Masaka-Ssembabule'!F36+'[4]Avg Week Ssembabule-Masaka'!F36</f>
        <v>0.8571428571428571</v>
      </c>
      <c r="G36" s="14">
        <f>'[4]Avg Week Masaka-Ssembabule'!G36+'[4]Avg Week Ssembabule-Masaka'!G36</f>
        <v>0</v>
      </c>
      <c r="H36" s="14">
        <f>'[4]Avg Week Masaka-Ssembabule'!H36+'[4]Avg Week Ssembabule-Masaka'!H36</f>
        <v>0</v>
      </c>
      <c r="I36" s="14">
        <f>'[4]Avg Week Masaka-Ssembabule'!I36+'[4]Avg Week Ssembabule-Masaka'!I36</f>
        <v>2.2857142857142856</v>
      </c>
      <c r="J36" s="14">
        <f>'[4]Avg Week Masaka-Ssembabule'!J36+'[4]Avg Week Ssembabule-Masaka'!J36</f>
        <v>1.1428571428571428</v>
      </c>
      <c r="K36" s="14">
        <f>'[4]Avg Week Masaka-Ssembabule'!K36+'[4]Avg Week Ssembabule-Masaka'!K36</f>
        <v>0.2857142857142857</v>
      </c>
      <c r="L36" s="14">
        <f>'[4]Avg Week Masaka-Ssembabule'!L36+'[4]Avg Week Ssembabule-Masaka'!L36</f>
        <v>0</v>
      </c>
      <c r="M36" s="14">
        <f>'[4]Avg Week Masaka-Ssembabule'!M36+'[4]Avg Week Ssembabule-Masaka'!M36</f>
        <v>14</v>
      </c>
      <c r="N36" s="14">
        <f>'[4]Avg Week Masaka-Ssembabule'!N36+'[4]Avg Week Ssembabule-Masaka'!N36</f>
        <v>0</v>
      </c>
      <c r="O36" s="15">
        <f t="shared" si="0"/>
        <v>11</v>
      </c>
      <c r="P36" s="15">
        <f t="shared" si="1"/>
        <v>25</v>
      </c>
      <c r="R36" s="21" t="s">
        <v>84</v>
      </c>
      <c r="S36" s="22">
        <f t="shared" ref="S36:AF36" si="28">MAX(S19:S21)</f>
        <v>21.714285714285715</v>
      </c>
      <c r="T36" s="22">
        <f t="shared" si="28"/>
        <v>3.5714285714285712</v>
      </c>
      <c r="U36" s="22">
        <f t="shared" si="28"/>
        <v>7.7142857142857144</v>
      </c>
      <c r="V36" s="22">
        <f t="shared" si="28"/>
        <v>8.1428571428571423</v>
      </c>
      <c r="W36" s="22">
        <f t="shared" si="28"/>
        <v>1.2857142857142856</v>
      </c>
      <c r="X36" s="22">
        <f t="shared" si="28"/>
        <v>0.2857142857142857</v>
      </c>
      <c r="Y36" s="22">
        <f t="shared" si="28"/>
        <v>9.8571428571428577</v>
      </c>
      <c r="Z36" s="22">
        <f t="shared" si="28"/>
        <v>6.7142857142857144</v>
      </c>
      <c r="AA36" s="22">
        <f t="shared" si="28"/>
        <v>3</v>
      </c>
      <c r="AB36" s="22">
        <f t="shared" si="28"/>
        <v>0</v>
      </c>
      <c r="AC36" s="22">
        <f t="shared" si="28"/>
        <v>64.857142857142861</v>
      </c>
      <c r="AD36" s="22">
        <f t="shared" si="28"/>
        <v>0.14285714285714285</v>
      </c>
      <c r="AE36" s="23">
        <f t="shared" si="28"/>
        <v>58.714285714285722</v>
      </c>
      <c r="AF36" s="23">
        <f t="shared" si="28"/>
        <v>118.28571428571429</v>
      </c>
    </row>
    <row r="37" spans="2:32" ht="23.1" customHeight="1" x14ac:dyDescent="0.25">
      <c r="B37" s="13" t="s">
        <v>85</v>
      </c>
      <c r="C37" s="14">
        <f>'[4]Avg Week Masaka-Ssembabule'!C37+'[4]Avg Week Ssembabule-Masaka'!C37</f>
        <v>4.2857142857142856</v>
      </c>
      <c r="D37" s="14">
        <f>'[4]Avg Week Masaka-Ssembabule'!D37+'[4]Avg Week Ssembabule-Masaka'!D37</f>
        <v>0.42857142857142855</v>
      </c>
      <c r="E37" s="14">
        <f>'[4]Avg Week Masaka-Ssembabule'!E37+'[4]Avg Week Ssembabule-Masaka'!E37</f>
        <v>1.2857142857142856</v>
      </c>
      <c r="F37" s="14">
        <f>'[4]Avg Week Masaka-Ssembabule'!F37+'[4]Avg Week Ssembabule-Masaka'!F37</f>
        <v>0.42857142857142855</v>
      </c>
      <c r="G37" s="14">
        <f>'[4]Avg Week Masaka-Ssembabule'!G37+'[4]Avg Week Ssembabule-Masaka'!G37</f>
        <v>0</v>
      </c>
      <c r="H37" s="14">
        <f>'[4]Avg Week Masaka-Ssembabule'!H37+'[4]Avg Week Ssembabule-Masaka'!H37</f>
        <v>0</v>
      </c>
      <c r="I37" s="14">
        <f>'[4]Avg Week Masaka-Ssembabule'!I37+'[4]Avg Week Ssembabule-Masaka'!I37</f>
        <v>2.8571428571428572</v>
      </c>
      <c r="J37" s="14">
        <f>'[4]Avg Week Masaka-Ssembabule'!J37+'[4]Avg Week Ssembabule-Masaka'!J37</f>
        <v>1</v>
      </c>
      <c r="K37" s="14">
        <f>'[4]Avg Week Masaka-Ssembabule'!K37+'[4]Avg Week Ssembabule-Masaka'!K37</f>
        <v>1</v>
      </c>
      <c r="L37" s="14">
        <f>'[4]Avg Week Masaka-Ssembabule'!L37+'[4]Avg Week Ssembabule-Masaka'!L37</f>
        <v>0</v>
      </c>
      <c r="M37" s="14">
        <f>'[4]Avg Week Masaka-Ssembabule'!M37+'[4]Avg Week Ssembabule-Masaka'!M37</f>
        <v>17</v>
      </c>
      <c r="N37" s="14">
        <f>'[4]Avg Week Masaka-Ssembabule'!N37+'[4]Avg Week Ssembabule-Masaka'!N37</f>
        <v>0</v>
      </c>
      <c r="O37" s="15">
        <f t="shared" si="0"/>
        <v>11.285714285714286</v>
      </c>
      <c r="P37" s="15">
        <f t="shared" si="1"/>
        <v>28.285714285714285</v>
      </c>
      <c r="R37" s="24" t="s">
        <v>86</v>
      </c>
      <c r="S37" s="47">
        <f t="shared" ref="S37:AF37" si="29">SUM(S10:S12)</f>
        <v>45.857142857142861</v>
      </c>
      <c r="T37" s="48">
        <f t="shared" si="29"/>
        <v>4.5714285714285712</v>
      </c>
      <c r="U37" s="48">
        <f t="shared" si="29"/>
        <v>11.285714285714285</v>
      </c>
      <c r="V37" s="48">
        <f t="shared" si="29"/>
        <v>14.285714285714286</v>
      </c>
      <c r="W37" s="48">
        <f t="shared" si="29"/>
        <v>1.1428571428571428</v>
      </c>
      <c r="X37" s="48">
        <f t="shared" si="29"/>
        <v>0.42857142857142855</v>
      </c>
      <c r="Y37" s="48">
        <f t="shared" si="29"/>
        <v>24.142857142857146</v>
      </c>
      <c r="Z37" s="48">
        <f t="shared" si="29"/>
        <v>7.7142857142857135</v>
      </c>
      <c r="AA37" s="48">
        <f t="shared" si="29"/>
        <v>5.8571428571428568</v>
      </c>
      <c r="AB37" s="48">
        <f t="shared" si="29"/>
        <v>0.14285714285714285</v>
      </c>
      <c r="AC37" s="48">
        <f t="shared" si="29"/>
        <v>123.57142857142858</v>
      </c>
      <c r="AD37" s="48">
        <f t="shared" si="29"/>
        <v>0.2857142857142857</v>
      </c>
      <c r="AE37" s="49">
        <f t="shared" si="29"/>
        <v>115.71428571428572</v>
      </c>
      <c r="AF37" s="49">
        <f t="shared" si="29"/>
        <v>239.28571428571431</v>
      </c>
    </row>
    <row r="38" spans="2:32" ht="23.1" customHeight="1" x14ac:dyDescent="0.25">
      <c r="B38" s="20" t="s">
        <v>87</v>
      </c>
      <c r="C38" s="14">
        <f>'[4]Avg Week Masaka-Ssembabule'!C38+'[4]Avg Week Ssembabule-Masaka'!C38</f>
        <v>4.4285714285714288</v>
      </c>
      <c r="D38" s="14">
        <f>'[4]Avg Week Masaka-Ssembabule'!D38+'[4]Avg Week Ssembabule-Masaka'!D38</f>
        <v>0.2857142857142857</v>
      </c>
      <c r="E38" s="14">
        <f>'[4]Avg Week Masaka-Ssembabule'!E38+'[4]Avg Week Ssembabule-Masaka'!E38</f>
        <v>1.5714285714285714</v>
      </c>
      <c r="F38" s="14">
        <f>'[4]Avg Week Masaka-Ssembabule'!F38+'[4]Avg Week Ssembabule-Masaka'!F38</f>
        <v>1.4285714285714284</v>
      </c>
      <c r="G38" s="14">
        <f>'[4]Avg Week Masaka-Ssembabule'!G38+'[4]Avg Week Ssembabule-Masaka'!G38</f>
        <v>0</v>
      </c>
      <c r="H38" s="14">
        <f>'[4]Avg Week Masaka-Ssembabule'!H38+'[4]Avg Week Ssembabule-Masaka'!H38</f>
        <v>0</v>
      </c>
      <c r="I38" s="14">
        <f>'[4]Avg Week Masaka-Ssembabule'!I38+'[4]Avg Week Ssembabule-Masaka'!I38</f>
        <v>2.7142857142857144</v>
      </c>
      <c r="J38" s="14">
        <f>'[4]Avg Week Masaka-Ssembabule'!J38+'[4]Avg Week Ssembabule-Masaka'!J38</f>
        <v>1</v>
      </c>
      <c r="K38" s="14">
        <f>'[4]Avg Week Masaka-Ssembabule'!K38+'[4]Avg Week Ssembabule-Masaka'!K38</f>
        <v>0.2857142857142857</v>
      </c>
      <c r="L38" s="14">
        <f>'[4]Avg Week Masaka-Ssembabule'!L38+'[4]Avg Week Ssembabule-Masaka'!L38</f>
        <v>0</v>
      </c>
      <c r="M38" s="14">
        <f>'[4]Avg Week Masaka-Ssembabule'!M38+'[4]Avg Week Ssembabule-Masaka'!M38</f>
        <v>14.714285714285715</v>
      </c>
      <c r="N38" s="14">
        <f>'[4]Avg Week Masaka-Ssembabule'!N38+'[4]Avg Week Ssembabule-Masaka'!N38</f>
        <v>0</v>
      </c>
      <c r="O38" s="15">
        <f t="shared" si="0"/>
        <v>11.714285714285714</v>
      </c>
      <c r="P38" s="15">
        <f t="shared" si="1"/>
        <v>26.428571428571431</v>
      </c>
      <c r="R38" s="28" t="s">
        <v>88</v>
      </c>
      <c r="S38" s="48">
        <f t="shared" ref="S38:AF38" si="30">SUM(S13:S18)</f>
        <v>108.57142857142858</v>
      </c>
      <c r="T38" s="48">
        <f t="shared" si="30"/>
        <v>12.714285714285714</v>
      </c>
      <c r="U38" s="48">
        <f t="shared" si="30"/>
        <v>31.142857142857142</v>
      </c>
      <c r="V38" s="48">
        <f t="shared" si="30"/>
        <v>23.714285714285715</v>
      </c>
      <c r="W38" s="48">
        <f t="shared" si="30"/>
        <v>0.42857142857142855</v>
      </c>
      <c r="X38" s="48">
        <f t="shared" si="30"/>
        <v>0</v>
      </c>
      <c r="Y38" s="48">
        <f t="shared" si="30"/>
        <v>49.428571428571431</v>
      </c>
      <c r="Z38" s="48">
        <f t="shared" si="30"/>
        <v>23.571428571428569</v>
      </c>
      <c r="AA38" s="48">
        <f t="shared" si="30"/>
        <v>19</v>
      </c>
      <c r="AB38" s="48">
        <f t="shared" si="30"/>
        <v>1.2857142857142856</v>
      </c>
      <c r="AC38" s="48">
        <f t="shared" si="30"/>
        <v>317.71428571428567</v>
      </c>
      <c r="AD38" s="48">
        <f t="shared" si="30"/>
        <v>1.7142857142857142</v>
      </c>
      <c r="AE38" s="49">
        <f t="shared" si="30"/>
        <v>271.57142857142856</v>
      </c>
      <c r="AF38" s="49">
        <f t="shared" si="30"/>
        <v>589.28571428571433</v>
      </c>
    </row>
    <row r="39" spans="2:32" ht="23.1" customHeight="1" x14ac:dyDescent="0.25">
      <c r="B39" s="20" t="s">
        <v>89</v>
      </c>
      <c r="C39" s="14">
        <f>'[4]Avg Week Masaka-Ssembabule'!C39+'[4]Avg Week Ssembabule-Masaka'!C39</f>
        <v>3.2857142857142856</v>
      </c>
      <c r="D39" s="14">
        <f>'[4]Avg Week Masaka-Ssembabule'!D39+'[4]Avg Week Ssembabule-Masaka'!D39</f>
        <v>0.85714285714285721</v>
      </c>
      <c r="E39" s="14">
        <f>'[4]Avg Week Masaka-Ssembabule'!E39+'[4]Avg Week Ssembabule-Masaka'!E39</f>
        <v>1.1428571428571428</v>
      </c>
      <c r="F39" s="14">
        <f>'[4]Avg Week Masaka-Ssembabule'!F39+'[4]Avg Week Ssembabule-Masaka'!F39</f>
        <v>0.8571428571428571</v>
      </c>
      <c r="G39" s="14">
        <f>'[4]Avg Week Masaka-Ssembabule'!G39+'[4]Avg Week Ssembabule-Masaka'!G39</f>
        <v>0</v>
      </c>
      <c r="H39" s="14">
        <f>'[4]Avg Week Masaka-Ssembabule'!H39+'[4]Avg Week Ssembabule-Masaka'!H39</f>
        <v>0</v>
      </c>
      <c r="I39" s="14">
        <f>'[4]Avg Week Masaka-Ssembabule'!I39+'[4]Avg Week Ssembabule-Masaka'!I39</f>
        <v>1</v>
      </c>
      <c r="J39" s="14">
        <f>'[4]Avg Week Masaka-Ssembabule'!J39+'[4]Avg Week Ssembabule-Masaka'!J39</f>
        <v>1.2857142857142856</v>
      </c>
      <c r="K39" s="14">
        <f>'[4]Avg Week Masaka-Ssembabule'!K39+'[4]Avg Week Ssembabule-Masaka'!K39</f>
        <v>1.2857142857142856</v>
      </c>
      <c r="L39" s="14">
        <f>'[4]Avg Week Masaka-Ssembabule'!L39+'[4]Avg Week Ssembabule-Masaka'!L39</f>
        <v>0</v>
      </c>
      <c r="M39" s="14">
        <f>'[4]Avg Week Masaka-Ssembabule'!M39+'[4]Avg Week Ssembabule-Masaka'!M39</f>
        <v>12.142857142857142</v>
      </c>
      <c r="N39" s="14">
        <f>'[4]Avg Week Masaka-Ssembabule'!N39+'[4]Avg Week Ssembabule-Masaka'!N39</f>
        <v>0</v>
      </c>
      <c r="O39" s="15">
        <f t="shared" si="0"/>
        <v>9.7142857142857117</v>
      </c>
      <c r="P39" s="15">
        <f t="shared" si="1"/>
        <v>21.857142857142854</v>
      </c>
      <c r="R39" s="29" t="s">
        <v>90</v>
      </c>
      <c r="S39" s="48">
        <f t="shared" ref="S39:AF39" si="31">SUM(S19:S21)</f>
        <v>53</v>
      </c>
      <c r="T39" s="48">
        <f t="shared" si="31"/>
        <v>9.2857142857142847</v>
      </c>
      <c r="U39" s="48">
        <f t="shared" si="31"/>
        <v>18.285714285714285</v>
      </c>
      <c r="V39" s="48">
        <f t="shared" si="31"/>
        <v>19.142857142857142</v>
      </c>
      <c r="W39" s="48">
        <f t="shared" si="31"/>
        <v>1.857142857142857</v>
      </c>
      <c r="X39" s="48">
        <f t="shared" si="31"/>
        <v>0.42857142857142855</v>
      </c>
      <c r="Y39" s="48">
        <f t="shared" si="31"/>
        <v>28.285714285714285</v>
      </c>
      <c r="Z39" s="48">
        <f t="shared" si="31"/>
        <v>17.428571428571431</v>
      </c>
      <c r="AA39" s="48">
        <f t="shared" si="31"/>
        <v>6.8571428571428577</v>
      </c>
      <c r="AB39" s="48">
        <f t="shared" si="31"/>
        <v>0</v>
      </c>
      <c r="AC39" s="48">
        <f t="shared" si="31"/>
        <v>182</v>
      </c>
      <c r="AD39" s="48">
        <f t="shared" si="31"/>
        <v>0.14285714285714285</v>
      </c>
      <c r="AE39" s="49">
        <f t="shared" si="31"/>
        <v>154.71428571428572</v>
      </c>
      <c r="AF39" s="49">
        <f t="shared" si="31"/>
        <v>336.71428571428572</v>
      </c>
    </row>
    <row r="40" spans="2:32" ht="23.1" customHeight="1" x14ac:dyDescent="0.25">
      <c r="B40" s="20" t="s">
        <v>91</v>
      </c>
      <c r="C40" s="14">
        <f>'[4]Avg Week Masaka-Ssembabule'!C40+'[4]Avg Week Ssembabule-Masaka'!C40</f>
        <v>5.1428571428571423</v>
      </c>
      <c r="D40" s="14">
        <f>'[4]Avg Week Masaka-Ssembabule'!D40+'[4]Avg Week Ssembabule-Masaka'!D40</f>
        <v>0.5714285714285714</v>
      </c>
      <c r="E40" s="14">
        <f>'[4]Avg Week Masaka-Ssembabule'!E40+'[4]Avg Week Ssembabule-Masaka'!E40</f>
        <v>1</v>
      </c>
      <c r="F40" s="14">
        <f>'[4]Avg Week Masaka-Ssembabule'!F40+'[4]Avg Week Ssembabule-Masaka'!F40</f>
        <v>1.5714285714285714</v>
      </c>
      <c r="G40" s="14">
        <f>'[4]Avg Week Masaka-Ssembabule'!G40+'[4]Avg Week Ssembabule-Masaka'!G40</f>
        <v>0.14285714285714285</v>
      </c>
      <c r="H40" s="14">
        <f>'[4]Avg Week Masaka-Ssembabule'!H40+'[4]Avg Week Ssembabule-Masaka'!H40</f>
        <v>0</v>
      </c>
      <c r="I40" s="14">
        <f>'[4]Avg Week Masaka-Ssembabule'!I40+'[4]Avg Week Ssembabule-Masaka'!I40</f>
        <v>2.4285714285714288</v>
      </c>
      <c r="J40" s="14">
        <f>'[4]Avg Week Masaka-Ssembabule'!J40+'[4]Avg Week Ssembabule-Masaka'!J40</f>
        <v>0.5714285714285714</v>
      </c>
      <c r="K40" s="14">
        <f>'[4]Avg Week Masaka-Ssembabule'!K40+'[4]Avg Week Ssembabule-Masaka'!K40</f>
        <v>0.71428571428571419</v>
      </c>
      <c r="L40" s="14">
        <f>'[4]Avg Week Masaka-Ssembabule'!L40+'[4]Avg Week Ssembabule-Masaka'!L40</f>
        <v>0</v>
      </c>
      <c r="M40" s="14">
        <f>'[4]Avg Week Masaka-Ssembabule'!M40+'[4]Avg Week Ssembabule-Masaka'!M40</f>
        <v>13.714285714285715</v>
      </c>
      <c r="N40" s="14">
        <f>'[4]Avg Week Masaka-Ssembabule'!N40+'[4]Avg Week Ssembabule-Masaka'!N40</f>
        <v>0</v>
      </c>
      <c r="O40" s="15">
        <f t="shared" si="0"/>
        <v>12.142857142857141</v>
      </c>
      <c r="P40" s="15">
        <f t="shared" si="1"/>
        <v>25.857142857142854</v>
      </c>
      <c r="R40" s="30" t="s">
        <v>92</v>
      </c>
      <c r="S40" s="48">
        <f t="shared" ref="S40:AF40" si="32">SUM(S10:S21)</f>
        <v>207.42857142857144</v>
      </c>
      <c r="T40" s="48">
        <f t="shared" si="32"/>
        <v>26.571428571428569</v>
      </c>
      <c r="U40" s="48">
        <f t="shared" si="32"/>
        <v>60.714285714285708</v>
      </c>
      <c r="V40" s="48">
        <f t="shared" si="32"/>
        <v>57.142857142857146</v>
      </c>
      <c r="W40" s="48">
        <f t="shared" si="32"/>
        <v>3.4285714285714284</v>
      </c>
      <c r="X40" s="48">
        <f t="shared" si="32"/>
        <v>0.8571428571428571</v>
      </c>
      <c r="Y40" s="48">
        <f t="shared" si="32"/>
        <v>101.85714285714286</v>
      </c>
      <c r="Z40" s="48">
        <f t="shared" si="32"/>
        <v>48.714285714285715</v>
      </c>
      <c r="AA40" s="48">
        <f t="shared" si="32"/>
        <v>31.714285714285715</v>
      </c>
      <c r="AB40" s="48">
        <f t="shared" si="32"/>
        <v>1.4285714285714284</v>
      </c>
      <c r="AC40" s="48">
        <f t="shared" si="32"/>
        <v>623.28571428571422</v>
      </c>
      <c r="AD40" s="48">
        <f t="shared" si="32"/>
        <v>2.1428571428571428</v>
      </c>
      <c r="AE40" s="49">
        <f t="shared" si="32"/>
        <v>542.00000000000011</v>
      </c>
      <c r="AF40" s="49">
        <f t="shared" si="32"/>
        <v>1165.2857142857144</v>
      </c>
    </row>
    <row r="41" spans="2:32" ht="23.1" customHeight="1" x14ac:dyDescent="0.25">
      <c r="B41" s="13" t="s">
        <v>93</v>
      </c>
      <c r="C41" s="14">
        <f>'[4]Avg Week Masaka-Ssembabule'!C41+'[4]Avg Week Ssembabule-Masaka'!C41</f>
        <v>2.7142857142857144</v>
      </c>
      <c r="D41" s="14">
        <f>'[4]Avg Week Masaka-Ssembabule'!D41+'[4]Avg Week Ssembabule-Masaka'!D41</f>
        <v>1</v>
      </c>
      <c r="E41" s="14">
        <f>'[4]Avg Week Masaka-Ssembabule'!E41+'[4]Avg Week Ssembabule-Masaka'!E41</f>
        <v>1</v>
      </c>
      <c r="F41" s="14">
        <f>'[4]Avg Week Masaka-Ssembabule'!F41+'[4]Avg Week Ssembabule-Masaka'!F41</f>
        <v>1.8571428571428572</v>
      </c>
      <c r="G41" s="14">
        <f>'[4]Avg Week Masaka-Ssembabule'!G41+'[4]Avg Week Ssembabule-Masaka'!G41</f>
        <v>0</v>
      </c>
      <c r="H41" s="14">
        <f>'[4]Avg Week Masaka-Ssembabule'!H41+'[4]Avg Week Ssembabule-Masaka'!H41</f>
        <v>0</v>
      </c>
      <c r="I41" s="14">
        <f>'[4]Avg Week Masaka-Ssembabule'!I41+'[4]Avg Week Ssembabule-Masaka'!I41</f>
        <v>1.7142857142857144</v>
      </c>
      <c r="J41" s="14">
        <f>'[4]Avg Week Masaka-Ssembabule'!J41+'[4]Avg Week Ssembabule-Masaka'!J41</f>
        <v>1.5714285714285716</v>
      </c>
      <c r="K41" s="14">
        <f>'[4]Avg Week Masaka-Ssembabule'!K41+'[4]Avg Week Ssembabule-Masaka'!K41</f>
        <v>0.85714285714285721</v>
      </c>
      <c r="L41" s="14">
        <f>'[4]Avg Week Masaka-Ssembabule'!L41+'[4]Avg Week Ssembabule-Masaka'!L41</f>
        <v>0.14285714285714285</v>
      </c>
      <c r="M41" s="14">
        <f>'[4]Avg Week Masaka-Ssembabule'!M41+'[4]Avg Week Ssembabule-Masaka'!M41</f>
        <v>13.571428571428573</v>
      </c>
      <c r="N41" s="14">
        <f>'[4]Avg Week Masaka-Ssembabule'!N41+'[4]Avg Week Ssembabule-Masaka'!N41</f>
        <v>0</v>
      </c>
      <c r="O41" s="15">
        <f t="shared" si="0"/>
        <v>10.857142857142856</v>
      </c>
      <c r="P41" s="15">
        <f t="shared" si="1"/>
        <v>24.428571428571431</v>
      </c>
      <c r="R41" s="30" t="s">
        <v>94</v>
      </c>
      <c r="S41" s="48">
        <f>SUM(S10:S33)</f>
        <v>301.42857142857144</v>
      </c>
      <c r="T41" s="48">
        <f t="shared" ref="T41:AD41" si="33">SUM(T10:T33)</f>
        <v>49.571428571428569</v>
      </c>
      <c r="U41" s="48">
        <f t="shared" si="33"/>
        <v>83.714285714285708</v>
      </c>
      <c r="V41" s="48">
        <f t="shared" si="33"/>
        <v>87.142857142857139</v>
      </c>
      <c r="W41" s="48">
        <f t="shared" si="33"/>
        <v>4.9285714285714288</v>
      </c>
      <c r="X41" s="48">
        <f t="shared" si="33"/>
        <v>1.8571428571428572</v>
      </c>
      <c r="Y41" s="48">
        <f t="shared" si="33"/>
        <v>146.85714285714286</v>
      </c>
      <c r="Z41" s="48">
        <f t="shared" si="33"/>
        <v>99.714285714285722</v>
      </c>
      <c r="AA41" s="48">
        <f t="shared" si="33"/>
        <v>40.214285714285715</v>
      </c>
      <c r="AB41" s="48">
        <f t="shared" si="33"/>
        <v>4.4285714285714288</v>
      </c>
      <c r="AC41" s="48">
        <f t="shared" si="33"/>
        <v>856.28571428571422</v>
      </c>
      <c r="AD41" s="48">
        <f t="shared" si="33"/>
        <v>2.1428571428571428</v>
      </c>
      <c r="AE41" s="49">
        <f>SUM(AE10:AE33)</f>
        <v>822.00000000000011</v>
      </c>
      <c r="AF41" s="49">
        <f>SUM(AF10:AF33)</f>
        <v>1678.2857142857144</v>
      </c>
    </row>
    <row r="42" spans="2:32" ht="23.1" customHeight="1" x14ac:dyDescent="0.25">
      <c r="B42" s="20" t="s">
        <v>95</v>
      </c>
      <c r="C42" s="14">
        <f>'[4]Avg Week Masaka-Ssembabule'!C42+'[4]Avg Week Ssembabule-Masaka'!C42</f>
        <v>5.4285714285714288</v>
      </c>
      <c r="D42" s="14">
        <f>'[4]Avg Week Masaka-Ssembabule'!D42+'[4]Avg Week Ssembabule-Masaka'!D42</f>
        <v>0.5714285714285714</v>
      </c>
      <c r="E42" s="14">
        <f>'[4]Avg Week Masaka-Ssembabule'!E42+'[4]Avg Week Ssembabule-Masaka'!E42</f>
        <v>1.1428571428571428</v>
      </c>
      <c r="F42" s="14">
        <f>'[4]Avg Week Masaka-Ssembabule'!F42+'[4]Avg Week Ssembabule-Masaka'!F42</f>
        <v>2</v>
      </c>
      <c r="G42" s="14">
        <f>'[4]Avg Week Masaka-Ssembabule'!G42+'[4]Avg Week Ssembabule-Masaka'!G42</f>
        <v>0</v>
      </c>
      <c r="H42" s="14">
        <f>'[4]Avg Week Masaka-Ssembabule'!H42+'[4]Avg Week Ssembabule-Masaka'!H42</f>
        <v>0</v>
      </c>
      <c r="I42" s="14">
        <f>'[4]Avg Week Masaka-Ssembabule'!I42+'[4]Avg Week Ssembabule-Masaka'!I42</f>
        <v>2.2857142857142856</v>
      </c>
      <c r="J42" s="14">
        <f>'[4]Avg Week Masaka-Ssembabule'!J42+'[4]Avg Week Ssembabule-Masaka'!J42</f>
        <v>1</v>
      </c>
      <c r="K42" s="14">
        <f>'[4]Avg Week Masaka-Ssembabule'!K42+'[4]Avg Week Ssembabule-Masaka'!K42</f>
        <v>1</v>
      </c>
      <c r="L42" s="14">
        <f>'[4]Avg Week Masaka-Ssembabule'!L42+'[4]Avg Week Ssembabule-Masaka'!L42</f>
        <v>0.14285714285714285</v>
      </c>
      <c r="M42" s="14">
        <f>'[4]Avg Week Masaka-Ssembabule'!M42+'[4]Avg Week Ssembabule-Masaka'!M42</f>
        <v>13.142857142857142</v>
      </c>
      <c r="N42" s="14">
        <f>'[4]Avg Week Masaka-Ssembabule'!N42+'[4]Avg Week Ssembabule-Masaka'!N42</f>
        <v>0</v>
      </c>
      <c r="O42" s="15">
        <f t="shared" si="0"/>
        <v>13.571428571428569</v>
      </c>
      <c r="P42" s="15">
        <f t="shared" si="1"/>
        <v>26.714285714285712</v>
      </c>
      <c r="R42" s="30" t="s">
        <v>96</v>
      </c>
      <c r="S42" s="31">
        <f>S41/S40</f>
        <v>1.4531680440771348</v>
      </c>
      <c r="T42" s="31">
        <f t="shared" ref="T42:AF42" si="34">T41/T40</f>
        <v>1.8655913978494625</v>
      </c>
      <c r="U42" s="31">
        <f t="shared" si="34"/>
        <v>1.3788235294117648</v>
      </c>
      <c r="V42" s="31">
        <f t="shared" si="34"/>
        <v>1.5249999999999999</v>
      </c>
      <c r="W42" s="31">
        <f t="shared" si="34"/>
        <v>1.4375000000000002</v>
      </c>
      <c r="X42" s="31">
        <f t="shared" si="34"/>
        <v>2.166666666666667</v>
      </c>
      <c r="Y42" s="31">
        <f t="shared" si="34"/>
        <v>1.4417952314165499</v>
      </c>
      <c r="Z42" s="31">
        <f t="shared" si="34"/>
        <v>2.0469208211143695</v>
      </c>
      <c r="AA42" s="31">
        <f t="shared" si="34"/>
        <v>1.2680180180180181</v>
      </c>
      <c r="AB42" s="31">
        <f t="shared" si="34"/>
        <v>3.1000000000000005</v>
      </c>
      <c r="AC42" s="31">
        <f t="shared" si="34"/>
        <v>1.3738253495301398</v>
      </c>
      <c r="AD42" s="31">
        <f t="shared" si="34"/>
        <v>1</v>
      </c>
      <c r="AE42" s="32">
        <f t="shared" si="34"/>
        <v>1.5166051660516604</v>
      </c>
      <c r="AF42" s="32">
        <f t="shared" si="34"/>
        <v>1.4402353806546524</v>
      </c>
    </row>
    <row r="43" spans="2:32" ht="23.1" customHeight="1" x14ac:dyDescent="0.25">
      <c r="B43" s="13" t="s">
        <v>97</v>
      </c>
      <c r="C43" s="14">
        <f>'[4]Avg Week Masaka-Ssembabule'!C43+'[4]Avg Week Ssembabule-Masaka'!C43</f>
        <v>4.1428571428571423</v>
      </c>
      <c r="D43" s="14">
        <f>'[4]Avg Week Masaka-Ssembabule'!D43+'[4]Avg Week Ssembabule-Masaka'!D43</f>
        <v>0.2857142857142857</v>
      </c>
      <c r="E43" s="14">
        <f>'[4]Avg Week Masaka-Ssembabule'!E43+'[4]Avg Week Ssembabule-Masaka'!E43</f>
        <v>1.1428571428571428</v>
      </c>
      <c r="F43" s="14">
        <f>'[4]Avg Week Masaka-Ssembabule'!F43+'[4]Avg Week Ssembabule-Masaka'!F43</f>
        <v>1</v>
      </c>
      <c r="G43" s="14">
        <f>'[4]Avg Week Masaka-Ssembabule'!G43+'[4]Avg Week Ssembabule-Masaka'!G43</f>
        <v>0</v>
      </c>
      <c r="H43" s="14">
        <f>'[4]Avg Week Masaka-Ssembabule'!H43+'[4]Avg Week Ssembabule-Masaka'!H43</f>
        <v>0</v>
      </c>
      <c r="I43" s="14">
        <f>'[4]Avg Week Masaka-Ssembabule'!I43+'[4]Avg Week Ssembabule-Masaka'!I43</f>
        <v>2</v>
      </c>
      <c r="J43" s="14">
        <f>'[4]Avg Week Masaka-Ssembabule'!J43+'[4]Avg Week Ssembabule-Masaka'!J43</f>
        <v>0.2857142857142857</v>
      </c>
      <c r="K43" s="14">
        <f>'[4]Avg Week Masaka-Ssembabule'!K43+'[4]Avg Week Ssembabule-Masaka'!K43</f>
        <v>0.42857142857142855</v>
      </c>
      <c r="L43" s="14">
        <f>'[4]Avg Week Masaka-Ssembabule'!L43+'[4]Avg Week Ssembabule-Masaka'!L43</f>
        <v>0.42857142857142855</v>
      </c>
      <c r="M43" s="14">
        <f>'[4]Avg Week Masaka-Ssembabule'!M43+'[4]Avg Week Ssembabule-Masaka'!M43</f>
        <v>14.857142857142858</v>
      </c>
      <c r="N43" s="14">
        <f>'[4]Avg Week Masaka-Ssembabule'!N43+'[4]Avg Week Ssembabule-Masaka'!N43</f>
        <v>0</v>
      </c>
      <c r="O43" s="15">
        <f t="shared" si="0"/>
        <v>9.7142857142857153</v>
      </c>
      <c r="P43" s="15">
        <f t="shared" si="1"/>
        <v>24.571428571428573</v>
      </c>
    </row>
    <row r="44" spans="2:32" ht="23.1" customHeight="1" x14ac:dyDescent="0.25">
      <c r="B44" s="33" t="s">
        <v>98</v>
      </c>
      <c r="C44" s="14">
        <f>'[4]Avg Week Masaka-Ssembabule'!C44+'[4]Avg Week Ssembabule-Masaka'!C44</f>
        <v>5.1428571428571432</v>
      </c>
      <c r="D44" s="14">
        <f>'[4]Avg Week Masaka-Ssembabule'!D44+'[4]Avg Week Ssembabule-Masaka'!D44</f>
        <v>0.5714285714285714</v>
      </c>
      <c r="E44" s="14">
        <f>'[4]Avg Week Masaka-Ssembabule'!E44+'[4]Avg Week Ssembabule-Masaka'!E44</f>
        <v>1</v>
      </c>
      <c r="F44" s="14">
        <f>'[4]Avg Week Masaka-Ssembabule'!F44+'[4]Avg Week Ssembabule-Masaka'!F44</f>
        <v>2.1428571428571428</v>
      </c>
      <c r="G44" s="14">
        <f>'[4]Avg Week Masaka-Ssembabule'!G44+'[4]Avg Week Ssembabule-Masaka'!G44</f>
        <v>0</v>
      </c>
      <c r="H44" s="14">
        <f>'[4]Avg Week Masaka-Ssembabule'!H44+'[4]Avg Week Ssembabule-Masaka'!H44</f>
        <v>0</v>
      </c>
      <c r="I44" s="14">
        <f>'[4]Avg Week Masaka-Ssembabule'!I44+'[4]Avg Week Ssembabule-Masaka'!I44</f>
        <v>2</v>
      </c>
      <c r="J44" s="14">
        <f>'[4]Avg Week Masaka-Ssembabule'!J44+'[4]Avg Week Ssembabule-Masaka'!J44</f>
        <v>1.7142857142857142</v>
      </c>
      <c r="K44" s="14">
        <f>'[4]Avg Week Masaka-Ssembabule'!K44+'[4]Avg Week Ssembabule-Masaka'!K44</f>
        <v>0.85714285714285721</v>
      </c>
      <c r="L44" s="14">
        <f>'[4]Avg Week Masaka-Ssembabule'!L44+'[4]Avg Week Ssembabule-Masaka'!L44</f>
        <v>0</v>
      </c>
      <c r="M44" s="14">
        <f>'[4]Avg Week Masaka-Ssembabule'!M44+'[4]Avg Week Ssembabule-Masaka'!M44</f>
        <v>15</v>
      </c>
      <c r="N44" s="14">
        <f>'[4]Avg Week Masaka-Ssembabule'!N44+'[4]Avg Week Ssembabule-Masaka'!N44</f>
        <v>0.14285714285714285</v>
      </c>
      <c r="O44" s="15">
        <f t="shared" si="0"/>
        <v>13.571428571428571</v>
      </c>
      <c r="P44" s="15">
        <f t="shared" si="1"/>
        <v>28.571428571428573</v>
      </c>
    </row>
    <row r="45" spans="2:32" ht="23.1" customHeight="1" x14ac:dyDescent="0.25">
      <c r="B45" s="13" t="s">
        <v>99</v>
      </c>
      <c r="C45" s="14">
        <f>'[4]Avg Week Masaka-Ssembabule'!C45+'[4]Avg Week Ssembabule-Masaka'!C45</f>
        <v>3.7142857142857144</v>
      </c>
      <c r="D45" s="14">
        <f>'[4]Avg Week Masaka-Ssembabule'!D45+'[4]Avg Week Ssembabule-Masaka'!D45</f>
        <v>0.2857142857142857</v>
      </c>
      <c r="E45" s="14">
        <f>'[4]Avg Week Masaka-Ssembabule'!E45+'[4]Avg Week Ssembabule-Masaka'!E45</f>
        <v>0.7142857142857143</v>
      </c>
      <c r="F45" s="14">
        <f>'[4]Avg Week Masaka-Ssembabule'!F45+'[4]Avg Week Ssembabule-Masaka'!F45</f>
        <v>0.8571428571428571</v>
      </c>
      <c r="G45" s="14">
        <f>'[4]Avg Week Masaka-Ssembabule'!G45+'[4]Avg Week Ssembabule-Masaka'!G45</f>
        <v>0.14285714285714285</v>
      </c>
      <c r="H45" s="14">
        <f>'[4]Avg Week Masaka-Ssembabule'!H45+'[4]Avg Week Ssembabule-Masaka'!H45</f>
        <v>0</v>
      </c>
      <c r="I45" s="14">
        <f>'[4]Avg Week Masaka-Ssembabule'!I45+'[4]Avg Week Ssembabule-Masaka'!I45</f>
        <v>2.8571428571428572</v>
      </c>
      <c r="J45" s="14">
        <f>'[4]Avg Week Masaka-Ssembabule'!J45+'[4]Avg Week Ssembabule-Masaka'!J45</f>
        <v>1.2857142857142856</v>
      </c>
      <c r="K45" s="14">
        <f>'[4]Avg Week Masaka-Ssembabule'!K45+'[4]Avg Week Ssembabule-Masaka'!K45</f>
        <v>0.71428571428571419</v>
      </c>
      <c r="L45" s="14">
        <f>'[4]Avg Week Masaka-Ssembabule'!L45+'[4]Avg Week Ssembabule-Masaka'!L45</f>
        <v>0</v>
      </c>
      <c r="M45" s="14">
        <f>'[4]Avg Week Masaka-Ssembabule'!M45+'[4]Avg Week Ssembabule-Masaka'!M45</f>
        <v>11.571428571428573</v>
      </c>
      <c r="N45" s="14">
        <f>'[4]Avg Week Masaka-Ssembabule'!N45+'[4]Avg Week Ssembabule-Masaka'!N45</f>
        <v>0</v>
      </c>
      <c r="O45" s="15">
        <f t="shared" si="0"/>
        <v>10.571428571428571</v>
      </c>
      <c r="P45" s="15">
        <f t="shared" si="1"/>
        <v>22.142857142857146</v>
      </c>
    </row>
    <row r="46" spans="2:32" ht="23.1" customHeight="1" x14ac:dyDescent="0.25">
      <c r="B46" s="20" t="s">
        <v>100</v>
      </c>
      <c r="C46" s="14">
        <f>'[4]Avg Week Masaka-Ssembabule'!C46+'[4]Avg Week Ssembabule-Masaka'!C46</f>
        <v>4.2857142857142856</v>
      </c>
      <c r="D46" s="14">
        <f>'[4]Avg Week Masaka-Ssembabule'!D46+'[4]Avg Week Ssembabule-Masaka'!D46</f>
        <v>0.8571428571428571</v>
      </c>
      <c r="E46" s="14">
        <f>'[4]Avg Week Masaka-Ssembabule'!E46+'[4]Avg Week Ssembabule-Masaka'!E46</f>
        <v>0.71428571428571419</v>
      </c>
      <c r="F46" s="14">
        <f>'[4]Avg Week Masaka-Ssembabule'!F46+'[4]Avg Week Ssembabule-Masaka'!F46</f>
        <v>1.8571428571428572</v>
      </c>
      <c r="G46" s="14">
        <f>'[4]Avg Week Masaka-Ssembabule'!G46+'[4]Avg Week Ssembabule-Masaka'!G46</f>
        <v>0</v>
      </c>
      <c r="H46" s="14">
        <f>'[4]Avg Week Masaka-Ssembabule'!H46+'[4]Avg Week Ssembabule-Masaka'!H46</f>
        <v>0</v>
      </c>
      <c r="I46" s="14">
        <f>'[4]Avg Week Masaka-Ssembabule'!I46+'[4]Avg Week Ssembabule-Masaka'!I46</f>
        <v>1.8571428571428572</v>
      </c>
      <c r="J46" s="14">
        <f>'[4]Avg Week Masaka-Ssembabule'!J46+'[4]Avg Week Ssembabule-Masaka'!J46</f>
        <v>1</v>
      </c>
      <c r="K46" s="14">
        <f>'[4]Avg Week Masaka-Ssembabule'!K46+'[4]Avg Week Ssembabule-Masaka'!K46</f>
        <v>0.14285714285714285</v>
      </c>
      <c r="L46" s="14">
        <f>'[4]Avg Week Masaka-Ssembabule'!L46+'[4]Avg Week Ssembabule-Masaka'!L46</f>
        <v>0</v>
      </c>
      <c r="M46" s="14">
        <f>'[4]Avg Week Masaka-Ssembabule'!M46+'[4]Avg Week Ssembabule-Masaka'!M46</f>
        <v>13.285714285714286</v>
      </c>
      <c r="N46" s="14">
        <f>'[4]Avg Week Masaka-Ssembabule'!N46+'[4]Avg Week Ssembabule-Masaka'!N46</f>
        <v>0</v>
      </c>
      <c r="O46" s="15">
        <f t="shared" si="0"/>
        <v>10.714285714285714</v>
      </c>
      <c r="P46" s="15">
        <f t="shared" si="1"/>
        <v>24</v>
      </c>
      <c r="R46" s="2"/>
      <c r="T46"/>
    </row>
    <row r="47" spans="2:32" ht="23.1" customHeight="1" x14ac:dyDescent="0.25">
      <c r="B47" s="20" t="s">
        <v>101</v>
      </c>
      <c r="C47" s="14">
        <f>'[4]Avg Week Masaka-Ssembabule'!C47+'[4]Avg Week Ssembabule-Masaka'!C47</f>
        <v>3.2857142857142856</v>
      </c>
      <c r="D47" s="14">
        <f>'[4]Avg Week Masaka-Ssembabule'!D47+'[4]Avg Week Ssembabule-Masaka'!D47</f>
        <v>0.8571428571428571</v>
      </c>
      <c r="E47" s="14">
        <f>'[4]Avg Week Masaka-Ssembabule'!E47+'[4]Avg Week Ssembabule-Masaka'!E47</f>
        <v>1.2857142857142856</v>
      </c>
      <c r="F47" s="14">
        <f>'[4]Avg Week Masaka-Ssembabule'!F47+'[4]Avg Week Ssembabule-Masaka'!F47</f>
        <v>2</v>
      </c>
      <c r="G47" s="14">
        <f>'[4]Avg Week Masaka-Ssembabule'!G47+'[4]Avg Week Ssembabule-Masaka'!G47</f>
        <v>0</v>
      </c>
      <c r="H47" s="14">
        <f>'[4]Avg Week Masaka-Ssembabule'!H47+'[4]Avg Week Ssembabule-Masaka'!H47</f>
        <v>0</v>
      </c>
      <c r="I47" s="14">
        <f>'[4]Avg Week Masaka-Ssembabule'!I47+'[4]Avg Week Ssembabule-Masaka'!I47</f>
        <v>2.5714285714285716</v>
      </c>
      <c r="J47" s="14">
        <f>'[4]Avg Week Masaka-Ssembabule'!J47+'[4]Avg Week Ssembabule-Masaka'!J47</f>
        <v>2.2857142857142856</v>
      </c>
      <c r="K47" s="14">
        <f>'[4]Avg Week Masaka-Ssembabule'!K47+'[4]Avg Week Ssembabule-Masaka'!K47</f>
        <v>0.2857142857142857</v>
      </c>
      <c r="L47" s="14">
        <f>'[4]Avg Week Masaka-Ssembabule'!L47+'[4]Avg Week Ssembabule-Masaka'!L47</f>
        <v>0</v>
      </c>
      <c r="M47" s="14">
        <f>'[4]Avg Week Masaka-Ssembabule'!M47+'[4]Avg Week Ssembabule-Masaka'!M47</f>
        <v>15.142857142857142</v>
      </c>
      <c r="N47" s="14">
        <f>'[4]Avg Week Masaka-Ssembabule'!N47+'[4]Avg Week Ssembabule-Masaka'!N47</f>
        <v>0.14285714285714285</v>
      </c>
      <c r="O47" s="15">
        <f t="shared" si="0"/>
        <v>12.714285714285714</v>
      </c>
      <c r="P47" s="15">
        <f t="shared" si="1"/>
        <v>27.857142857142858</v>
      </c>
      <c r="R47" s="2"/>
      <c r="T47"/>
    </row>
    <row r="48" spans="2:32" ht="23.1" customHeight="1" x14ac:dyDescent="0.25">
      <c r="B48" s="20" t="s">
        <v>102</v>
      </c>
      <c r="C48" s="14">
        <f>'[4]Avg Week Masaka-Ssembabule'!C48+'[4]Avg Week Ssembabule-Masaka'!C48</f>
        <v>2.7142857142857144</v>
      </c>
      <c r="D48" s="14">
        <f>'[4]Avg Week Masaka-Ssembabule'!D48+'[4]Avg Week Ssembabule-Masaka'!D48</f>
        <v>0.8571428571428571</v>
      </c>
      <c r="E48" s="14">
        <f>'[4]Avg Week Masaka-Ssembabule'!E48+'[4]Avg Week Ssembabule-Masaka'!E48</f>
        <v>1.4285714285714284</v>
      </c>
      <c r="F48" s="14">
        <f>'[4]Avg Week Masaka-Ssembabule'!F48+'[4]Avg Week Ssembabule-Masaka'!F48</f>
        <v>1.2857142857142858</v>
      </c>
      <c r="G48" s="14">
        <f>'[4]Avg Week Masaka-Ssembabule'!G48+'[4]Avg Week Ssembabule-Masaka'!G48</f>
        <v>0.14285714285714285</v>
      </c>
      <c r="H48" s="14">
        <f>'[4]Avg Week Masaka-Ssembabule'!H48+'[4]Avg Week Ssembabule-Masaka'!H48</f>
        <v>0</v>
      </c>
      <c r="I48" s="14">
        <f>'[4]Avg Week Masaka-Ssembabule'!I48+'[4]Avg Week Ssembabule-Masaka'!I48</f>
        <v>3.5714285714285712</v>
      </c>
      <c r="J48" s="14">
        <f>'[4]Avg Week Masaka-Ssembabule'!J48+'[4]Avg Week Ssembabule-Masaka'!J48</f>
        <v>2.1428571428571428</v>
      </c>
      <c r="K48" s="14">
        <f>'[4]Avg Week Masaka-Ssembabule'!K48+'[4]Avg Week Ssembabule-Masaka'!K48</f>
        <v>0.7142857142857143</v>
      </c>
      <c r="L48" s="14">
        <f>'[4]Avg Week Masaka-Ssembabule'!L48+'[4]Avg Week Ssembabule-Masaka'!L48</f>
        <v>0</v>
      </c>
      <c r="M48" s="14">
        <f>'[4]Avg Week Masaka-Ssembabule'!M48+'[4]Avg Week Ssembabule-Masaka'!M48</f>
        <v>14.285714285714285</v>
      </c>
      <c r="N48" s="14">
        <f>'[4]Avg Week Masaka-Ssembabule'!N48+'[4]Avg Week Ssembabule-Masaka'!N48</f>
        <v>0</v>
      </c>
      <c r="O48" s="15">
        <f t="shared" si="0"/>
        <v>12.857142857142856</v>
      </c>
      <c r="P48" s="15">
        <f t="shared" si="1"/>
        <v>27.142857142857139</v>
      </c>
      <c r="R48" s="2"/>
      <c r="T48"/>
    </row>
    <row r="49" spans="2:20" ht="23.1" customHeight="1" x14ac:dyDescent="0.25">
      <c r="B49" s="13" t="s">
        <v>103</v>
      </c>
      <c r="C49" s="14">
        <f>'[4]Avg Week Masaka-Ssembabule'!C49+'[4]Avg Week Ssembabule-Masaka'!C49</f>
        <v>4</v>
      </c>
      <c r="D49" s="14">
        <f>'[4]Avg Week Masaka-Ssembabule'!D49+'[4]Avg Week Ssembabule-Masaka'!D49</f>
        <v>1</v>
      </c>
      <c r="E49" s="14">
        <f>'[4]Avg Week Masaka-Ssembabule'!E49+'[4]Avg Week Ssembabule-Masaka'!E49</f>
        <v>1.2857142857142856</v>
      </c>
      <c r="F49" s="14">
        <f>'[4]Avg Week Masaka-Ssembabule'!F49+'[4]Avg Week Ssembabule-Masaka'!F49</f>
        <v>2.1428571428571428</v>
      </c>
      <c r="G49" s="14">
        <f>'[4]Avg Week Masaka-Ssembabule'!G49+'[4]Avg Week Ssembabule-Masaka'!G49</f>
        <v>0.2857142857142857</v>
      </c>
      <c r="H49" s="14">
        <f>'[4]Avg Week Masaka-Ssembabule'!H49+'[4]Avg Week Ssembabule-Masaka'!H49</f>
        <v>0</v>
      </c>
      <c r="I49" s="14">
        <f>'[4]Avg Week Masaka-Ssembabule'!I49+'[4]Avg Week Ssembabule-Masaka'!I49</f>
        <v>1.8571428571428572</v>
      </c>
      <c r="J49" s="14">
        <f>'[4]Avg Week Masaka-Ssembabule'!J49+'[4]Avg Week Ssembabule-Masaka'!J49</f>
        <v>1</v>
      </c>
      <c r="K49" s="14">
        <f>'[4]Avg Week Masaka-Ssembabule'!K49+'[4]Avg Week Ssembabule-Masaka'!K49</f>
        <v>0.85714285714285721</v>
      </c>
      <c r="L49" s="14">
        <f>'[4]Avg Week Masaka-Ssembabule'!L49+'[4]Avg Week Ssembabule-Masaka'!L49</f>
        <v>0</v>
      </c>
      <c r="M49" s="14">
        <f>'[4]Avg Week Masaka-Ssembabule'!M49+'[4]Avg Week Ssembabule-Masaka'!M49</f>
        <v>14.857142857142858</v>
      </c>
      <c r="N49" s="14">
        <f>'[4]Avg Week Masaka-Ssembabule'!N49+'[4]Avg Week Ssembabule-Masaka'!N49</f>
        <v>0</v>
      </c>
      <c r="O49" s="15">
        <f t="shared" si="0"/>
        <v>12.428571428571431</v>
      </c>
      <c r="P49" s="15">
        <f t="shared" si="1"/>
        <v>27.285714285714288</v>
      </c>
      <c r="R49" s="2"/>
      <c r="T49"/>
    </row>
    <row r="50" spans="2:20" ht="23.1" customHeight="1" x14ac:dyDescent="0.25">
      <c r="B50" s="20" t="s">
        <v>104</v>
      </c>
      <c r="C50" s="14">
        <f>'[4]Avg Week Masaka-Ssembabule'!C50+'[4]Avg Week Ssembabule-Masaka'!C50</f>
        <v>4.8571428571428577</v>
      </c>
      <c r="D50" s="14">
        <f>'[4]Avg Week Masaka-Ssembabule'!D50+'[4]Avg Week Ssembabule-Masaka'!D50</f>
        <v>0.42857142857142855</v>
      </c>
      <c r="E50" s="14">
        <f>'[4]Avg Week Masaka-Ssembabule'!E50+'[4]Avg Week Ssembabule-Masaka'!E50</f>
        <v>1</v>
      </c>
      <c r="F50" s="14">
        <f>'[4]Avg Week Masaka-Ssembabule'!F50+'[4]Avg Week Ssembabule-Masaka'!F50</f>
        <v>1.4285714285714286</v>
      </c>
      <c r="G50" s="14">
        <f>'[4]Avg Week Masaka-Ssembabule'!G50+'[4]Avg Week Ssembabule-Masaka'!G50</f>
        <v>0.42857142857142855</v>
      </c>
      <c r="H50" s="14">
        <f>'[4]Avg Week Masaka-Ssembabule'!H50+'[4]Avg Week Ssembabule-Masaka'!H50</f>
        <v>0.14285714285714285</v>
      </c>
      <c r="I50" s="14">
        <f>'[4]Avg Week Masaka-Ssembabule'!I50+'[4]Avg Week Ssembabule-Masaka'!I50</f>
        <v>1.7142857142857144</v>
      </c>
      <c r="J50" s="14">
        <f>'[4]Avg Week Masaka-Ssembabule'!J50+'[4]Avg Week Ssembabule-Masaka'!J50</f>
        <v>0.8571428571428571</v>
      </c>
      <c r="K50" s="14">
        <f>'[4]Avg Week Masaka-Ssembabule'!K50+'[4]Avg Week Ssembabule-Masaka'!K50</f>
        <v>0.8571428571428571</v>
      </c>
      <c r="L50" s="14">
        <f>'[4]Avg Week Masaka-Ssembabule'!L50+'[4]Avg Week Ssembabule-Masaka'!L50</f>
        <v>0</v>
      </c>
      <c r="M50" s="14">
        <f>'[4]Avg Week Masaka-Ssembabule'!M50+'[4]Avg Week Ssembabule-Masaka'!M50</f>
        <v>13.714285714285715</v>
      </c>
      <c r="N50" s="14">
        <f>'[4]Avg Week Masaka-Ssembabule'!N50+'[4]Avg Week Ssembabule-Masaka'!N50</f>
        <v>0</v>
      </c>
      <c r="O50" s="15">
        <f t="shared" si="0"/>
        <v>11.714285714285715</v>
      </c>
      <c r="P50" s="15">
        <f t="shared" si="1"/>
        <v>25.428571428571431</v>
      </c>
      <c r="R50" s="2"/>
      <c r="T50"/>
    </row>
    <row r="51" spans="2:20" ht="23.1" customHeight="1" x14ac:dyDescent="0.25">
      <c r="B51" s="20" t="s">
        <v>105</v>
      </c>
      <c r="C51" s="14">
        <f>'[4]Avg Week Masaka-Ssembabule'!C51+'[4]Avg Week Ssembabule-Masaka'!C51</f>
        <v>6.5714285714285712</v>
      </c>
      <c r="D51" s="14">
        <f>'[4]Avg Week Masaka-Ssembabule'!D51+'[4]Avg Week Ssembabule-Masaka'!D51</f>
        <v>1</v>
      </c>
      <c r="E51" s="14">
        <f>'[4]Avg Week Masaka-Ssembabule'!E51+'[4]Avg Week Ssembabule-Masaka'!E51</f>
        <v>0.71428571428571419</v>
      </c>
      <c r="F51" s="14">
        <f>'[4]Avg Week Masaka-Ssembabule'!F51+'[4]Avg Week Ssembabule-Masaka'!F51</f>
        <v>1.5714285714285716</v>
      </c>
      <c r="G51" s="14">
        <f>'[4]Avg Week Masaka-Ssembabule'!G51+'[4]Avg Week Ssembabule-Masaka'!G51</f>
        <v>0.14285714285714285</v>
      </c>
      <c r="H51" s="14">
        <f>'[4]Avg Week Masaka-Ssembabule'!H51+'[4]Avg Week Ssembabule-Masaka'!H51</f>
        <v>0</v>
      </c>
      <c r="I51" s="14">
        <f>'[4]Avg Week Masaka-Ssembabule'!I51+'[4]Avg Week Ssembabule-Masaka'!I51</f>
        <v>2.4285714285714288</v>
      </c>
      <c r="J51" s="14">
        <f>'[4]Avg Week Masaka-Ssembabule'!J51+'[4]Avg Week Ssembabule-Masaka'!J51</f>
        <v>0.8571428571428571</v>
      </c>
      <c r="K51" s="14">
        <f>'[4]Avg Week Masaka-Ssembabule'!K51+'[4]Avg Week Ssembabule-Masaka'!K51</f>
        <v>0.8571428571428571</v>
      </c>
      <c r="L51" s="14">
        <f>'[4]Avg Week Masaka-Ssembabule'!L51+'[4]Avg Week Ssembabule-Masaka'!L51</f>
        <v>0</v>
      </c>
      <c r="M51" s="14">
        <f>'[4]Avg Week Masaka-Ssembabule'!M51+'[4]Avg Week Ssembabule-Masaka'!M51</f>
        <v>14.285714285714286</v>
      </c>
      <c r="N51" s="14">
        <f>'[4]Avg Week Masaka-Ssembabule'!N51+'[4]Avg Week Ssembabule-Masaka'!N51</f>
        <v>0</v>
      </c>
      <c r="O51" s="15">
        <f t="shared" si="0"/>
        <v>14.142857142857142</v>
      </c>
      <c r="P51" s="15">
        <f t="shared" si="1"/>
        <v>28.428571428571431</v>
      </c>
      <c r="R51" s="2"/>
      <c r="T51"/>
    </row>
    <row r="52" spans="2:20" ht="23.1" customHeight="1" x14ac:dyDescent="0.25">
      <c r="B52" s="20" t="s">
        <v>106</v>
      </c>
      <c r="C52" s="14">
        <f>'[4]Avg Week Masaka-Ssembabule'!C52+'[4]Avg Week Ssembabule-Masaka'!C52</f>
        <v>4.5714285714285712</v>
      </c>
      <c r="D52" s="14">
        <f>'[4]Avg Week Masaka-Ssembabule'!D52+'[4]Avg Week Ssembabule-Masaka'!D52</f>
        <v>0.8571428571428571</v>
      </c>
      <c r="E52" s="14">
        <f>'[4]Avg Week Masaka-Ssembabule'!E52+'[4]Avg Week Ssembabule-Masaka'!E52</f>
        <v>3.2857142857142856</v>
      </c>
      <c r="F52" s="14">
        <f>'[4]Avg Week Masaka-Ssembabule'!F52+'[4]Avg Week Ssembabule-Masaka'!F52</f>
        <v>2.1428571428571428</v>
      </c>
      <c r="G52" s="14">
        <f>'[4]Avg Week Masaka-Ssembabule'!G52+'[4]Avg Week Ssembabule-Masaka'!G52</f>
        <v>0.42857142857142855</v>
      </c>
      <c r="H52" s="14">
        <f>'[4]Avg Week Masaka-Ssembabule'!H52+'[4]Avg Week Ssembabule-Masaka'!H52</f>
        <v>0</v>
      </c>
      <c r="I52" s="14">
        <f>'[4]Avg Week Masaka-Ssembabule'!I52+'[4]Avg Week Ssembabule-Masaka'!I52</f>
        <v>2.4285714285714288</v>
      </c>
      <c r="J52" s="14">
        <f>'[4]Avg Week Masaka-Ssembabule'!J52+'[4]Avg Week Ssembabule-Masaka'!J52</f>
        <v>1.1428571428571428</v>
      </c>
      <c r="K52" s="14">
        <f>'[4]Avg Week Masaka-Ssembabule'!K52+'[4]Avg Week Ssembabule-Masaka'!K52</f>
        <v>0.71428571428571419</v>
      </c>
      <c r="L52" s="14">
        <f>'[4]Avg Week Masaka-Ssembabule'!L52+'[4]Avg Week Ssembabule-Masaka'!L52</f>
        <v>0</v>
      </c>
      <c r="M52" s="14">
        <f>'[4]Avg Week Masaka-Ssembabule'!M52+'[4]Avg Week Ssembabule-Masaka'!M52</f>
        <v>15</v>
      </c>
      <c r="N52" s="14">
        <f>'[4]Avg Week Masaka-Ssembabule'!N52+'[4]Avg Week Ssembabule-Masaka'!N52</f>
        <v>0</v>
      </c>
      <c r="O52" s="15">
        <f t="shared" si="0"/>
        <v>15.571428571428569</v>
      </c>
      <c r="P52" s="15">
        <f t="shared" si="1"/>
        <v>30.571428571428569</v>
      </c>
      <c r="R52" s="2"/>
      <c r="T52"/>
    </row>
    <row r="53" spans="2:20" ht="23.1" customHeight="1" x14ac:dyDescent="0.25">
      <c r="B53" s="13" t="s">
        <v>107</v>
      </c>
      <c r="C53" s="14">
        <f>'[4]Avg Week Masaka-Ssembabule'!C53+'[4]Avg Week Ssembabule-Masaka'!C53</f>
        <v>5.7142857142857144</v>
      </c>
      <c r="D53" s="14">
        <f>'[4]Avg Week Masaka-Ssembabule'!D53+'[4]Avg Week Ssembabule-Masaka'!D53</f>
        <v>0.5714285714285714</v>
      </c>
      <c r="E53" s="14">
        <f>'[4]Avg Week Masaka-Ssembabule'!E53+'[4]Avg Week Ssembabule-Masaka'!E53</f>
        <v>2.7142857142857144</v>
      </c>
      <c r="F53" s="14">
        <f>'[4]Avg Week Masaka-Ssembabule'!F53+'[4]Avg Week Ssembabule-Masaka'!F53</f>
        <v>3</v>
      </c>
      <c r="G53" s="14">
        <f>'[4]Avg Week Masaka-Ssembabule'!G53+'[4]Avg Week Ssembabule-Masaka'!G53</f>
        <v>0.2857142857142857</v>
      </c>
      <c r="H53" s="14">
        <f>'[4]Avg Week Masaka-Ssembabule'!H53+'[4]Avg Week Ssembabule-Masaka'!H53</f>
        <v>0</v>
      </c>
      <c r="I53" s="14">
        <f>'[4]Avg Week Masaka-Ssembabule'!I53+'[4]Avg Week Ssembabule-Masaka'!I53</f>
        <v>3</v>
      </c>
      <c r="J53" s="14">
        <f>'[4]Avg Week Masaka-Ssembabule'!J53+'[4]Avg Week Ssembabule-Masaka'!J53</f>
        <v>1.4285714285714286</v>
      </c>
      <c r="K53" s="14">
        <f>'[4]Avg Week Masaka-Ssembabule'!K53+'[4]Avg Week Ssembabule-Masaka'!K53</f>
        <v>0.5714285714285714</v>
      </c>
      <c r="L53" s="14">
        <f>'[4]Avg Week Masaka-Ssembabule'!L53+'[4]Avg Week Ssembabule-Masaka'!L53</f>
        <v>0</v>
      </c>
      <c r="M53" s="14">
        <f>'[4]Avg Week Masaka-Ssembabule'!M53+'[4]Avg Week Ssembabule-Masaka'!M53</f>
        <v>16.571428571428573</v>
      </c>
      <c r="N53" s="14">
        <f>'[4]Avg Week Masaka-Ssembabule'!N53+'[4]Avg Week Ssembabule-Masaka'!N53</f>
        <v>0</v>
      </c>
      <c r="O53" s="15">
        <f t="shared" si="0"/>
        <v>17.285714285714288</v>
      </c>
      <c r="P53" s="15">
        <f t="shared" si="1"/>
        <v>33.857142857142861</v>
      </c>
      <c r="R53" s="2"/>
      <c r="T53"/>
    </row>
    <row r="54" spans="2:20" ht="23.1" customHeight="1" x14ac:dyDescent="0.25">
      <c r="B54" s="13" t="s">
        <v>108</v>
      </c>
      <c r="C54" s="14">
        <f>'[4]Avg Week Masaka-Ssembabule'!C54+'[4]Avg Week Ssembabule-Masaka'!C54</f>
        <v>4</v>
      </c>
      <c r="D54" s="14">
        <f>'[4]Avg Week Masaka-Ssembabule'!D54+'[4]Avg Week Ssembabule-Masaka'!D54</f>
        <v>1.1428571428571428</v>
      </c>
      <c r="E54" s="14">
        <f>'[4]Avg Week Masaka-Ssembabule'!E54+'[4]Avg Week Ssembabule-Masaka'!E54</f>
        <v>1.857142857142857</v>
      </c>
      <c r="F54" s="14">
        <f>'[4]Avg Week Masaka-Ssembabule'!F54+'[4]Avg Week Ssembabule-Masaka'!F54</f>
        <v>0.42857142857142855</v>
      </c>
      <c r="G54" s="14">
        <f>'[4]Avg Week Masaka-Ssembabule'!G54+'[4]Avg Week Ssembabule-Masaka'!G54</f>
        <v>0</v>
      </c>
      <c r="H54" s="14">
        <f>'[4]Avg Week Masaka-Ssembabule'!H54+'[4]Avg Week Ssembabule-Masaka'!H54</f>
        <v>0.14285714285714285</v>
      </c>
      <c r="I54" s="14">
        <f>'[4]Avg Week Masaka-Ssembabule'!I54+'[4]Avg Week Ssembabule-Masaka'!I54</f>
        <v>3.8571428571428572</v>
      </c>
      <c r="J54" s="14">
        <f>'[4]Avg Week Masaka-Ssembabule'!J54+'[4]Avg Week Ssembabule-Masaka'!J54</f>
        <v>1.7142857142857144</v>
      </c>
      <c r="K54" s="14">
        <f>'[4]Avg Week Masaka-Ssembabule'!K54+'[4]Avg Week Ssembabule-Masaka'!K54</f>
        <v>0.42857142857142855</v>
      </c>
      <c r="L54" s="14">
        <f>'[4]Avg Week Masaka-Ssembabule'!L54+'[4]Avg Week Ssembabule-Masaka'!L54</f>
        <v>0</v>
      </c>
      <c r="M54" s="14">
        <f>'[4]Avg Week Masaka-Ssembabule'!M54+'[4]Avg Week Ssembabule-Masaka'!M54</f>
        <v>15.285714285714285</v>
      </c>
      <c r="N54" s="14">
        <f>'[4]Avg Week Masaka-Ssembabule'!N54+'[4]Avg Week Ssembabule-Masaka'!N54</f>
        <v>0</v>
      </c>
      <c r="O54" s="15">
        <f t="shared" si="0"/>
        <v>13.571428571428571</v>
      </c>
      <c r="P54" s="15">
        <f t="shared" si="1"/>
        <v>28.857142857142854</v>
      </c>
      <c r="R54" s="2"/>
      <c r="T54"/>
    </row>
    <row r="55" spans="2:20" ht="23.1" customHeight="1" x14ac:dyDescent="0.25">
      <c r="B55" s="13" t="s">
        <v>109</v>
      </c>
      <c r="C55" s="14">
        <f>'[4]Avg Week Masaka-Ssembabule'!C55+'[4]Avg Week Ssembabule-Masaka'!C55</f>
        <v>4.4285714285714288</v>
      </c>
      <c r="D55" s="14">
        <f>'[4]Avg Week Masaka-Ssembabule'!D55+'[4]Avg Week Ssembabule-Masaka'!D55</f>
        <v>0.2857142857142857</v>
      </c>
      <c r="E55" s="14">
        <f>'[4]Avg Week Masaka-Ssembabule'!E55+'[4]Avg Week Ssembabule-Masaka'!E55</f>
        <v>1.8571428571428572</v>
      </c>
      <c r="F55" s="14">
        <f>'[4]Avg Week Masaka-Ssembabule'!F55+'[4]Avg Week Ssembabule-Masaka'!F55</f>
        <v>1.4285714285714286</v>
      </c>
      <c r="G55" s="14">
        <f>'[4]Avg Week Masaka-Ssembabule'!G55+'[4]Avg Week Ssembabule-Masaka'!G55</f>
        <v>0</v>
      </c>
      <c r="H55" s="14">
        <f>'[4]Avg Week Masaka-Ssembabule'!H55+'[4]Avg Week Ssembabule-Masaka'!H55</f>
        <v>0</v>
      </c>
      <c r="I55" s="14">
        <f>'[4]Avg Week Masaka-Ssembabule'!I55+'[4]Avg Week Ssembabule-Masaka'!I55</f>
        <v>2.2857142857142856</v>
      </c>
      <c r="J55" s="14">
        <f>'[4]Avg Week Masaka-Ssembabule'!J55+'[4]Avg Week Ssembabule-Masaka'!J55</f>
        <v>1.8571428571428572</v>
      </c>
      <c r="K55" s="14">
        <f>'[4]Avg Week Masaka-Ssembabule'!K55+'[4]Avg Week Ssembabule-Masaka'!K55</f>
        <v>0.5714285714285714</v>
      </c>
      <c r="L55" s="14">
        <f>'[4]Avg Week Masaka-Ssembabule'!L55+'[4]Avg Week Ssembabule-Masaka'!L55</f>
        <v>0</v>
      </c>
      <c r="M55" s="14">
        <f>'[4]Avg Week Masaka-Ssembabule'!M55+'[4]Avg Week Ssembabule-Masaka'!M55</f>
        <v>15.571428571428573</v>
      </c>
      <c r="N55" s="14">
        <f>'[4]Avg Week Masaka-Ssembabule'!N55+'[4]Avg Week Ssembabule-Masaka'!N55</f>
        <v>0</v>
      </c>
      <c r="O55" s="15">
        <f t="shared" si="0"/>
        <v>12.714285714285714</v>
      </c>
      <c r="P55" s="15">
        <f t="shared" si="1"/>
        <v>28.285714285714285</v>
      </c>
      <c r="R55" s="2"/>
      <c r="T55"/>
    </row>
    <row r="56" spans="2:20" ht="23.1" customHeight="1" x14ac:dyDescent="0.25">
      <c r="B56" s="13" t="s">
        <v>110</v>
      </c>
      <c r="C56" s="14">
        <f>'[4]Avg Week Masaka-Ssembabule'!C56+'[4]Avg Week Ssembabule-Masaka'!C56</f>
        <v>4.2857142857142856</v>
      </c>
      <c r="D56" s="14">
        <f>'[4]Avg Week Masaka-Ssembabule'!D56+'[4]Avg Week Ssembabule-Masaka'!D56</f>
        <v>1</v>
      </c>
      <c r="E56" s="14">
        <f>'[4]Avg Week Masaka-Ssembabule'!E56+'[4]Avg Week Ssembabule-Masaka'!E56</f>
        <v>0.71428571428571419</v>
      </c>
      <c r="F56" s="14">
        <f>'[4]Avg Week Masaka-Ssembabule'!F56+'[4]Avg Week Ssembabule-Masaka'!F56</f>
        <v>0.85714285714285721</v>
      </c>
      <c r="G56" s="14">
        <f>'[4]Avg Week Masaka-Ssembabule'!G56+'[4]Avg Week Ssembabule-Masaka'!G56</f>
        <v>0.14285714285714285</v>
      </c>
      <c r="H56" s="14">
        <f>'[4]Avg Week Masaka-Ssembabule'!H56+'[4]Avg Week Ssembabule-Masaka'!H56</f>
        <v>0</v>
      </c>
      <c r="I56" s="14">
        <f>'[4]Avg Week Masaka-Ssembabule'!I56+'[4]Avg Week Ssembabule-Masaka'!I56</f>
        <v>1.5714285714285714</v>
      </c>
      <c r="J56" s="14">
        <f>'[4]Avg Week Masaka-Ssembabule'!J56+'[4]Avg Week Ssembabule-Masaka'!J56</f>
        <v>1.1428571428571428</v>
      </c>
      <c r="K56" s="14">
        <f>'[4]Avg Week Masaka-Ssembabule'!K56+'[4]Avg Week Ssembabule-Masaka'!K56</f>
        <v>0.42857142857142855</v>
      </c>
      <c r="L56" s="14">
        <f>'[4]Avg Week Masaka-Ssembabule'!L56+'[4]Avg Week Ssembabule-Masaka'!L56</f>
        <v>0</v>
      </c>
      <c r="M56" s="14">
        <f>'[4]Avg Week Masaka-Ssembabule'!M56+'[4]Avg Week Ssembabule-Masaka'!M56</f>
        <v>18.571428571428569</v>
      </c>
      <c r="N56" s="14">
        <f>'[4]Avg Week Masaka-Ssembabule'!N56+'[4]Avg Week Ssembabule-Masaka'!N56</f>
        <v>0</v>
      </c>
      <c r="O56" s="15">
        <f t="shared" si="0"/>
        <v>10.142857142857144</v>
      </c>
      <c r="P56" s="15">
        <f t="shared" si="1"/>
        <v>28.714285714285715</v>
      </c>
      <c r="R56" s="2"/>
      <c r="T56"/>
    </row>
    <row r="57" spans="2:20" ht="23.1" customHeight="1" x14ac:dyDescent="0.25">
      <c r="B57" s="13" t="s">
        <v>111</v>
      </c>
      <c r="C57" s="14">
        <f>'[4]Avg Week Masaka-Ssembabule'!C57+'[4]Avg Week Ssembabule-Masaka'!C57</f>
        <v>4.2857142857142856</v>
      </c>
      <c r="D57" s="14">
        <f>'[4]Avg Week Masaka-Ssembabule'!D57+'[4]Avg Week Ssembabule-Masaka'!D57</f>
        <v>0.42857142857142855</v>
      </c>
      <c r="E57" s="14">
        <f>'[4]Avg Week Masaka-Ssembabule'!E57+'[4]Avg Week Ssembabule-Masaka'!E57</f>
        <v>1.4285714285714284</v>
      </c>
      <c r="F57" s="14">
        <f>'[4]Avg Week Masaka-Ssembabule'!F57+'[4]Avg Week Ssembabule-Masaka'!F57</f>
        <v>1</v>
      </c>
      <c r="G57" s="14">
        <f>'[4]Avg Week Masaka-Ssembabule'!G57+'[4]Avg Week Ssembabule-Masaka'!G57</f>
        <v>0</v>
      </c>
      <c r="H57" s="14">
        <f>'[4]Avg Week Masaka-Ssembabule'!H57+'[4]Avg Week Ssembabule-Masaka'!H57</f>
        <v>0.14285714285714285</v>
      </c>
      <c r="I57" s="14">
        <f>'[4]Avg Week Masaka-Ssembabule'!I57+'[4]Avg Week Ssembabule-Masaka'!I57</f>
        <v>1.1428571428571428</v>
      </c>
      <c r="J57" s="14">
        <f>'[4]Avg Week Masaka-Ssembabule'!J57+'[4]Avg Week Ssembabule-Masaka'!J57</f>
        <v>2</v>
      </c>
      <c r="K57" s="14">
        <f>'[4]Avg Week Masaka-Ssembabule'!K57+'[4]Avg Week Ssembabule-Masaka'!K57</f>
        <v>0.42857142857142855</v>
      </c>
      <c r="L57" s="14">
        <f>'[4]Avg Week Masaka-Ssembabule'!L57+'[4]Avg Week Ssembabule-Masaka'!L57</f>
        <v>0</v>
      </c>
      <c r="M57" s="14">
        <f>'[4]Avg Week Masaka-Ssembabule'!M57+'[4]Avg Week Ssembabule-Masaka'!M57</f>
        <v>15.428571428571427</v>
      </c>
      <c r="N57" s="14">
        <f>'[4]Avg Week Masaka-Ssembabule'!N57+'[4]Avg Week Ssembabule-Masaka'!N57</f>
        <v>0</v>
      </c>
      <c r="O57" s="15">
        <f t="shared" si="0"/>
        <v>10.857142857142858</v>
      </c>
      <c r="P57" s="15">
        <f t="shared" si="1"/>
        <v>26.285714285714285</v>
      </c>
      <c r="R57" s="2"/>
      <c r="T57"/>
    </row>
    <row r="58" spans="2:20" ht="23.1" customHeight="1" x14ac:dyDescent="0.25">
      <c r="B58" s="13" t="s">
        <v>112</v>
      </c>
      <c r="C58" s="14">
        <f>'[4]Avg Week Masaka-Ssembabule'!C58+'[4]Avg Week Ssembabule-Masaka'!C58</f>
        <v>5.5</v>
      </c>
      <c r="D58" s="14">
        <f>'[4]Avg Week Masaka-Ssembabule'!D58+'[4]Avg Week Ssembabule-Masaka'!D58</f>
        <v>0</v>
      </c>
      <c r="E58" s="14">
        <f>'[4]Avg Week Masaka-Ssembabule'!E58+'[4]Avg Week Ssembabule-Masaka'!E58</f>
        <v>1</v>
      </c>
      <c r="F58" s="14">
        <f>'[4]Avg Week Masaka-Ssembabule'!F58+'[4]Avg Week Ssembabule-Masaka'!F58</f>
        <v>2</v>
      </c>
      <c r="G58" s="14">
        <f>'[4]Avg Week Masaka-Ssembabule'!G58+'[4]Avg Week Ssembabule-Masaka'!G58</f>
        <v>0.5</v>
      </c>
      <c r="H58" s="14">
        <f>'[4]Avg Week Masaka-Ssembabule'!H58+'[4]Avg Week Ssembabule-Masaka'!H58</f>
        <v>0</v>
      </c>
      <c r="I58" s="14">
        <f>'[4]Avg Week Masaka-Ssembabule'!I58+'[4]Avg Week Ssembabule-Masaka'!I58</f>
        <v>2.5</v>
      </c>
      <c r="J58" s="14">
        <f>'[4]Avg Week Masaka-Ssembabule'!J58+'[4]Avg Week Ssembabule-Masaka'!J58</f>
        <v>1.5</v>
      </c>
      <c r="K58" s="14">
        <f>'[4]Avg Week Masaka-Ssembabule'!K58+'[4]Avg Week Ssembabule-Masaka'!K58</f>
        <v>0.5</v>
      </c>
      <c r="L58" s="14">
        <f>'[4]Avg Week Masaka-Ssembabule'!L58+'[4]Avg Week Ssembabule-Masaka'!L58</f>
        <v>0</v>
      </c>
      <c r="M58" s="14">
        <f>'[4]Avg Week Masaka-Ssembabule'!M58+'[4]Avg Week Ssembabule-Masaka'!M58</f>
        <v>13</v>
      </c>
      <c r="N58" s="14">
        <f>'[4]Avg Week Masaka-Ssembabule'!N58+'[4]Avg Week Ssembabule-Masaka'!N58</f>
        <v>0</v>
      </c>
      <c r="O58" s="15">
        <f t="shared" si="0"/>
        <v>13.5</v>
      </c>
      <c r="P58" s="15">
        <f t="shared" si="1"/>
        <v>26.5</v>
      </c>
      <c r="R58" s="2"/>
      <c r="T58"/>
    </row>
    <row r="59" spans="2:20" ht="23.1" customHeight="1" x14ac:dyDescent="0.25">
      <c r="B59" s="13" t="s">
        <v>113</v>
      </c>
      <c r="C59" s="14">
        <f>'[4]Avg Week Masaka-Ssembabule'!C59+'[4]Avg Week Ssembabule-Masaka'!C59</f>
        <v>3.5</v>
      </c>
      <c r="D59" s="14">
        <f>'[4]Avg Week Masaka-Ssembabule'!D59+'[4]Avg Week Ssembabule-Masaka'!D59</f>
        <v>0</v>
      </c>
      <c r="E59" s="14">
        <f>'[4]Avg Week Masaka-Ssembabule'!E59+'[4]Avg Week Ssembabule-Masaka'!E59</f>
        <v>0</v>
      </c>
      <c r="F59" s="14">
        <f>'[4]Avg Week Masaka-Ssembabule'!F59+'[4]Avg Week Ssembabule-Masaka'!F59</f>
        <v>1</v>
      </c>
      <c r="G59" s="14">
        <f>'[4]Avg Week Masaka-Ssembabule'!G59+'[4]Avg Week Ssembabule-Masaka'!G59</f>
        <v>0</v>
      </c>
      <c r="H59" s="14">
        <f>'[4]Avg Week Masaka-Ssembabule'!H59+'[4]Avg Week Ssembabule-Masaka'!H59</f>
        <v>0.5</v>
      </c>
      <c r="I59" s="14">
        <f>'[4]Avg Week Masaka-Ssembabule'!I59+'[4]Avg Week Ssembabule-Masaka'!I59</f>
        <v>1.5</v>
      </c>
      <c r="J59" s="14">
        <f>'[4]Avg Week Masaka-Ssembabule'!J59+'[4]Avg Week Ssembabule-Masaka'!J59</f>
        <v>2</v>
      </c>
      <c r="K59" s="14">
        <f>'[4]Avg Week Masaka-Ssembabule'!K59+'[4]Avg Week Ssembabule-Masaka'!K59</f>
        <v>0</v>
      </c>
      <c r="L59" s="14">
        <f>'[4]Avg Week Masaka-Ssembabule'!L59+'[4]Avg Week Ssembabule-Masaka'!L59</f>
        <v>0</v>
      </c>
      <c r="M59" s="14">
        <f>'[4]Avg Week Masaka-Ssembabule'!M59+'[4]Avg Week Ssembabule-Masaka'!M59</f>
        <v>12</v>
      </c>
      <c r="N59" s="14">
        <f>'[4]Avg Week Masaka-Ssembabule'!N59+'[4]Avg Week Ssembabule-Masaka'!N59</f>
        <v>0</v>
      </c>
      <c r="O59" s="15">
        <f t="shared" si="0"/>
        <v>8.5</v>
      </c>
      <c r="P59" s="15">
        <f t="shared" si="1"/>
        <v>20.5</v>
      </c>
      <c r="R59" s="2"/>
      <c r="T59"/>
    </row>
    <row r="60" spans="2:20" ht="23.1" customHeight="1" x14ac:dyDescent="0.25">
      <c r="B60" s="13" t="s">
        <v>114</v>
      </c>
      <c r="C60" s="14">
        <f>'[4]Avg Week Masaka-Ssembabule'!C60+'[4]Avg Week Ssembabule-Masaka'!C60</f>
        <v>5</v>
      </c>
      <c r="D60" s="14">
        <f>'[4]Avg Week Masaka-Ssembabule'!D60+'[4]Avg Week Ssembabule-Masaka'!D60</f>
        <v>1.5</v>
      </c>
      <c r="E60" s="14">
        <f>'[4]Avg Week Masaka-Ssembabule'!E60+'[4]Avg Week Ssembabule-Masaka'!E60</f>
        <v>1</v>
      </c>
      <c r="F60" s="14">
        <f>'[4]Avg Week Masaka-Ssembabule'!F60+'[4]Avg Week Ssembabule-Masaka'!F60</f>
        <v>1</v>
      </c>
      <c r="G60" s="14">
        <f>'[4]Avg Week Masaka-Ssembabule'!G60+'[4]Avg Week Ssembabule-Masaka'!G60</f>
        <v>0</v>
      </c>
      <c r="H60" s="14">
        <f>'[4]Avg Week Masaka-Ssembabule'!H60+'[4]Avg Week Ssembabule-Masaka'!H60</f>
        <v>0</v>
      </c>
      <c r="I60" s="14">
        <f>'[4]Avg Week Masaka-Ssembabule'!I60+'[4]Avg Week Ssembabule-Masaka'!I60</f>
        <v>3</v>
      </c>
      <c r="J60" s="14">
        <f>'[4]Avg Week Masaka-Ssembabule'!J60+'[4]Avg Week Ssembabule-Masaka'!J60</f>
        <v>0.5</v>
      </c>
      <c r="K60" s="14">
        <f>'[4]Avg Week Masaka-Ssembabule'!K60+'[4]Avg Week Ssembabule-Masaka'!K60</f>
        <v>0</v>
      </c>
      <c r="L60" s="14">
        <f>'[4]Avg Week Masaka-Ssembabule'!L60+'[4]Avg Week Ssembabule-Masaka'!L60</f>
        <v>0</v>
      </c>
      <c r="M60" s="14">
        <f>'[4]Avg Week Masaka-Ssembabule'!M60+'[4]Avg Week Ssembabule-Masaka'!M60</f>
        <v>18</v>
      </c>
      <c r="N60" s="14">
        <f>'[4]Avg Week Masaka-Ssembabule'!N60+'[4]Avg Week Ssembabule-Masaka'!N60</f>
        <v>0</v>
      </c>
      <c r="O60" s="15">
        <f t="shared" si="0"/>
        <v>12</v>
      </c>
      <c r="P60" s="15">
        <f t="shared" si="1"/>
        <v>30</v>
      </c>
      <c r="R60" s="2"/>
      <c r="T60"/>
    </row>
    <row r="61" spans="2:20" ht="23.1" customHeight="1" x14ac:dyDescent="0.25">
      <c r="B61" s="13" t="s">
        <v>115</v>
      </c>
      <c r="C61" s="14">
        <f>'[4]Avg Week Masaka-Ssembabule'!C61+'[4]Avg Week Ssembabule-Masaka'!C61</f>
        <v>3.5</v>
      </c>
      <c r="D61" s="14">
        <f>'[4]Avg Week Masaka-Ssembabule'!D61+'[4]Avg Week Ssembabule-Masaka'!D61</f>
        <v>1.5</v>
      </c>
      <c r="E61" s="14">
        <f>'[4]Avg Week Masaka-Ssembabule'!E61+'[4]Avg Week Ssembabule-Masaka'!E61</f>
        <v>0.5</v>
      </c>
      <c r="F61" s="14">
        <f>'[4]Avg Week Masaka-Ssembabule'!F61+'[4]Avg Week Ssembabule-Masaka'!F61</f>
        <v>0</v>
      </c>
      <c r="G61" s="14">
        <f>'[4]Avg Week Masaka-Ssembabule'!G61+'[4]Avg Week Ssembabule-Masaka'!G61</f>
        <v>0</v>
      </c>
      <c r="H61" s="14">
        <f>'[4]Avg Week Masaka-Ssembabule'!H61+'[4]Avg Week Ssembabule-Masaka'!H61</f>
        <v>0</v>
      </c>
      <c r="I61" s="14">
        <f>'[4]Avg Week Masaka-Ssembabule'!I61+'[4]Avg Week Ssembabule-Masaka'!I61</f>
        <v>0.5</v>
      </c>
      <c r="J61" s="14">
        <f>'[4]Avg Week Masaka-Ssembabule'!J61+'[4]Avg Week Ssembabule-Masaka'!J61</f>
        <v>0</v>
      </c>
      <c r="K61" s="14">
        <f>'[4]Avg Week Masaka-Ssembabule'!K61+'[4]Avg Week Ssembabule-Masaka'!K61</f>
        <v>0</v>
      </c>
      <c r="L61" s="14">
        <f>'[4]Avg Week Masaka-Ssembabule'!L61+'[4]Avg Week Ssembabule-Masaka'!L61</f>
        <v>0.5</v>
      </c>
      <c r="M61" s="14">
        <f>'[4]Avg Week Masaka-Ssembabule'!M61+'[4]Avg Week Ssembabule-Masaka'!M61</f>
        <v>16</v>
      </c>
      <c r="N61" s="14">
        <f>'[4]Avg Week Masaka-Ssembabule'!N61+'[4]Avg Week Ssembabule-Masaka'!N61</f>
        <v>0</v>
      </c>
      <c r="O61" s="15">
        <f t="shared" si="0"/>
        <v>6.5</v>
      </c>
      <c r="P61" s="15">
        <f t="shared" si="1"/>
        <v>22.5</v>
      </c>
      <c r="R61" s="2"/>
      <c r="T61"/>
    </row>
    <row r="62" spans="2:20" ht="23.1" customHeight="1" x14ac:dyDescent="0.25">
      <c r="B62" s="13" t="s">
        <v>116</v>
      </c>
      <c r="C62" s="14">
        <f>'[4]Avg Week Masaka-Ssembabule'!C62+'[4]Avg Week Ssembabule-Masaka'!C62</f>
        <v>4.5</v>
      </c>
      <c r="D62" s="14">
        <f>'[4]Avg Week Masaka-Ssembabule'!D62+'[4]Avg Week Ssembabule-Masaka'!D62</f>
        <v>0.5</v>
      </c>
      <c r="E62" s="14">
        <f>'[4]Avg Week Masaka-Ssembabule'!E62+'[4]Avg Week Ssembabule-Masaka'!E62</f>
        <v>0</v>
      </c>
      <c r="F62" s="14">
        <f>'[4]Avg Week Masaka-Ssembabule'!F62+'[4]Avg Week Ssembabule-Masaka'!F62</f>
        <v>1</v>
      </c>
      <c r="G62" s="14">
        <f>'[4]Avg Week Masaka-Ssembabule'!G62+'[4]Avg Week Ssembabule-Masaka'!G62</f>
        <v>0</v>
      </c>
      <c r="H62" s="14">
        <f>'[4]Avg Week Masaka-Ssembabule'!H62+'[4]Avg Week Ssembabule-Masaka'!H62</f>
        <v>0</v>
      </c>
      <c r="I62" s="14">
        <f>'[4]Avg Week Masaka-Ssembabule'!I62+'[4]Avg Week Ssembabule-Masaka'!I62</f>
        <v>2</v>
      </c>
      <c r="J62" s="14">
        <f>'[4]Avg Week Masaka-Ssembabule'!J62+'[4]Avg Week Ssembabule-Masaka'!J62</f>
        <v>2</v>
      </c>
      <c r="K62" s="14">
        <f>'[4]Avg Week Masaka-Ssembabule'!K62+'[4]Avg Week Ssembabule-Masaka'!K62</f>
        <v>0.5</v>
      </c>
      <c r="L62" s="14">
        <f>'[4]Avg Week Masaka-Ssembabule'!L62+'[4]Avg Week Ssembabule-Masaka'!L62</f>
        <v>0</v>
      </c>
      <c r="M62" s="14">
        <f>'[4]Avg Week Masaka-Ssembabule'!M62+'[4]Avg Week Ssembabule-Masaka'!M62</f>
        <v>10</v>
      </c>
      <c r="N62" s="14">
        <f>'[4]Avg Week Masaka-Ssembabule'!N62+'[4]Avg Week Ssembabule-Masaka'!N62</f>
        <v>0</v>
      </c>
      <c r="O62" s="15">
        <f t="shared" si="0"/>
        <v>10.5</v>
      </c>
      <c r="P62" s="15">
        <f t="shared" si="1"/>
        <v>20.5</v>
      </c>
      <c r="R62" s="2"/>
      <c r="T62"/>
    </row>
    <row r="63" spans="2:20" ht="23.1" customHeight="1" x14ac:dyDescent="0.25">
      <c r="B63" s="13" t="s">
        <v>117</v>
      </c>
      <c r="C63" s="14">
        <f>'[4]Avg Week Masaka-Ssembabule'!C63+'[4]Avg Week Ssembabule-Masaka'!C63</f>
        <v>3.5</v>
      </c>
      <c r="D63" s="14">
        <f>'[4]Avg Week Masaka-Ssembabule'!D63+'[4]Avg Week Ssembabule-Masaka'!D63</f>
        <v>0.5</v>
      </c>
      <c r="E63" s="14">
        <f>'[4]Avg Week Masaka-Ssembabule'!E63+'[4]Avg Week Ssembabule-Masaka'!E63</f>
        <v>1</v>
      </c>
      <c r="F63" s="14">
        <f>'[4]Avg Week Masaka-Ssembabule'!F63+'[4]Avg Week Ssembabule-Masaka'!F63</f>
        <v>0</v>
      </c>
      <c r="G63" s="14">
        <f>'[4]Avg Week Masaka-Ssembabule'!G63+'[4]Avg Week Ssembabule-Masaka'!G63</f>
        <v>0</v>
      </c>
      <c r="H63" s="14">
        <f>'[4]Avg Week Masaka-Ssembabule'!H63+'[4]Avg Week Ssembabule-Masaka'!H63</f>
        <v>0</v>
      </c>
      <c r="I63" s="14">
        <f>'[4]Avg Week Masaka-Ssembabule'!I63+'[4]Avg Week Ssembabule-Masaka'!I63</f>
        <v>1.5</v>
      </c>
      <c r="J63" s="14">
        <f>'[4]Avg Week Masaka-Ssembabule'!J63+'[4]Avg Week Ssembabule-Masaka'!J63</f>
        <v>0.5</v>
      </c>
      <c r="K63" s="14">
        <f>'[4]Avg Week Masaka-Ssembabule'!K63+'[4]Avg Week Ssembabule-Masaka'!K63</f>
        <v>0</v>
      </c>
      <c r="L63" s="14">
        <f>'[4]Avg Week Masaka-Ssembabule'!L63+'[4]Avg Week Ssembabule-Masaka'!L63</f>
        <v>0</v>
      </c>
      <c r="M63" s="14">
        <f>'[4]Avg Week Masaka-Ssembabule'!M63+'[4]Avg Week Ssembabule-Masaka'!M63</f>
        <v>17</v>
      </c>
      <c r="N63" s="14">
        <f>'[4]Avg Week Masaka-Ssembabule'!N63+'[4]Avg Week Ssembabule-Masaka'!N63</f>
        <v>0</v>
      </c>
      <c r="O63" s="15">
        <f t="shared" si="0"/>
        <v>7</v>
      </c>
      <c r="P63" s="15">
        <f t="shared" si="1"/>
        <v>24</v>
      </c>
      <c r="R63" s="2"/>
      <c r="T63"/>
    </row>
    <row r="64" spans="2:20" ht="23.1" customHeight="1" x14ac:dyDescent="0.25">
      <c r="B64" s="13" t="s">
        <v>118</v>
      </c>
      <c r="C64" s="14">
        <f>'[4]Avg Week Masaka-Ssembabule'!C64+'[4]Avg Week Ssembabule-Masaka'!C64</f>
        <v>3</v>
      </c>
      <c r="D64" s="14">
        <f>'[4]Avg Week Masaka-Ssembabule'!D64+'[4]Avg Week Ssembabule-Masaka'!D64</f>
        <v>0</v>
      </c>
      <c r="E64" s="14">
        <f>'[4]Avg Week Masaka-Ssembabule'!E64+'[4]Avg Week Ssembabule-Masaka'!E64</f>
        <v>1.5</v>
      </c>
      <c r="F64" s="14">
        <f>'[4]Avg Week Masaka-Ssembabule'!F64+'[4]Avg Week Ssembabule-Masaka'!F64</f>
        <v>0.5</v>
      </c>
      <c r="G64" s="14">
        <f>'[4]Avg Week Masaka-Ssembabule'!G64+'[4]Avg Week Ssembabule-Masaka'!G64</f>
        <v>0</v>
      </c>
      <c r="H64" s="14">
        <f>'[4]Avg Week Masaka-Ssembabule'!H64+'[4]Avg Week Ssembabule-Masaka'!H64</f>
        <v>0.5</v>
      </c>
      <c r="I64" s="14">
        <f>'[4]Avg Week Masaka-Ssembabule'!I64+'[4]Avg Week Ssembabule-Masaka'!I64</f>
        <v>1.5</v>
      </c>
      <c r="J64" s="14">
        <f>'[4]Avg Week Masaka-Ssembabule'!J64+'[4]Avg Week Ssembabule-Masaka'!J64</f>
        <v>0.5</v>
      </c>
      <c r="K64" s="14">
        <f>'[4]Avg Week Masaka-Ssembabule'!K64+'[4]Avg Week Ssembabule-Masaka'!K64</f>
        <v>0</v>
      </c>
      <c r="L64" s="14">
        <f>'[4]Avg Week Masaka-Ssembabule'!L64+'[4]Avg Week Ssembabule-Masaka'!L64</f>
        <v>0</v>
      </c>
      <c r="M64" s="14">
        <f>'[4]Avg Week Masaka-Ssembabule'!M64+'[4]Avg Week Ssembabule-Masaka'!M64</f>
        <v>15.5</v>
      </c>
      <c r="N64" s="14">
        <f>'[4]Avg Week Masaka-Ssembabule'!N64+'[4]Avg Week Ssembabule-Masaka'!N64</f>
        <v>0</v>
      </c>
      <c r="O64" s="15">
        <f t="shared" si="0"/>
        <v>7.5</v>
      </c>
      <c r="P64" s="15">
        <f t="shared" si="1"/>
        <v>23</v>
      </c>
      <c r="R64" s="2"/>
      <c r="T64"/>
    </row>
    <row r="65" spans="2:20" ht="23.1" customHeight="1" x14ac:dyDescent="0.25">
      <c r="B65" s="13" t="s">
        <v>119</v>
      </c>
      <c r="C65" s="14">
        <f>'[4]Avg Week Masaka-Ssembabule'!C65+'[4]Avg Week Ssembabule-Masaka'!C65</f>
        <v>2</v>
      </c>
      <c r="D65" s="14">
        <f>'[4]Avg Week Masaka-Ssembabule'!D65+'[4]Avg Week Ssembabule-Masaka'!D65</f>
        <v>0.5</v>
      </c>
      <c r="E65" s="14">
        <f>'[4]Avg Week Masaka-Ssembabule'!E65+'[4]Avg Week Ssembabule-Masaka'!E65</f>
        <v>0</v>
      </c>
      <c r="F65" s="14">
        <f>'[4]Avg Week Masaka-Ssembabule'!F65+'[4]Avg Week Ssembabule-Masaka'!F65</f>
        <v>1</v>
      </c>
      <c r="G65" s="14">
        <f>'[4]Avg Week Masaka-Ssembabule'!G65+'[4]Avg Week Ssembabule-Masaka'!G65</f>
        <v>0.5</v>
      </c>
      <c r="H65" s="14">
        <f>'[4]Avg Week Masaka-Ssembabule'!H65+'[4]Avg Week Ssembabule-Masaka'!H65</f>
        <v>0</v>
      </c>
      <c r="I65" s="14">
        <f>'[4]Avg Week Masaka-Ssembabule'!I65+'[4]Avg Week Ssembabule-Masaka'!I65</f>
        <v>2.5</v>
      </c>
      <c r="J65" s="14">
        <f>'[4]Avg Week Masaka-Ssembabule'!J65+'[4]Avg Week Ssembabule-Masaka'!J65</f>
        <v>0.5</v>
      </c>
      <c r="K65" s="14">
        <f>'[4]Avg Week Masaka-Ssembabule'!K65+'[4]Avg Week Ssembabule-Masaka'!K65</f>
        <v>0</v>
      </c>
      <c r="L65" s="14">
        <f>'[4]Avg Week Masaka-Ssembabule'!L65+'[4]Avg Week Ssembabule-Masaka'!L65</f>
        <v>0</v>
      </c>
      <c r="M65" s="14">
        <f>'[4]Avg Week Masaka-Ssembabule'!M65+'[4]Avg Week Ssembabule-Masaka'!M65</f>
        <v>10</v>
      </c>
      <c r="N65" s="14">
        <f>'[4]Avg Week Masaka-Ssembabule'!N65+'[4]Avg Week Ssembabule-Masaka'!N65</f>
        <v>0</v>
      </c>
      <c r="O65" s="15">
        <f t="shared" si="0"/>
        <v>7</v>
      </c>
      <c r="P65" s="15">
        <f t="shared" si="1"/>
        <v>17</v>
      </c>
      <c r="R65" s="2"/>
      <c r="T65"/>
    </row>
    <row r="66" spans="2:20" ht="23.1" customHeight="1" x14ac:dyDescent="0.25">
      <c r="B66" s="13" t="s">
        <v>120</v>
      </c>
      <c r="C66" s="14">
        <f>'[4]Avg Week Masaka-Ssembabule'!C66+'[4]Avg Week Ssembabule-Masaka'!C66</f>
        <v>2</v>
      </c>
      <c r="D66" s="14">
        <f>'[4]Avg Week Masaka-Ssembabule'!D66+'[4]Avg Week Ssembabule-Masaka'!D66</f>
        <v>0</v>
      </c>
      <c r="E66" s="14">
        <f>'[4]Avg Week Masaka-Ssembabule'!E66+'[4]Avg Week Ssembabule-Masaka'!E66</f>
        <v>0.5</v>
      </c>
      <c r="F66" s="14">
        <f>'[4]Avg Week Masaka-Ssembabule'!F66+'[4]Avg Week Ssembabule-Masaka'!F66</f>
        <v>0.5</v>
      </c>
      <c r="G66" s="14">
        <f>'[4]Avg Week Masaka-Ssembabule'!G66+'[4]Avg Week Ssembabule-Masaka'!G66</f>
        <v>0</v>
      </c>
      <c r="H66" s="14">
        <f>'[4]Avg Week Masaka-Ssembabule'!H66+'[4]Avg Week Ssembabule-Masaka'!H66</f>
        <v>0</v>
      </c>
      <c r="I66" s="14">
        <f>'[4]Avg Week Masaka-Ssembabule'!I66+'[4]Avg Week Ssembabule-Masaka'!I66</f>
        <v>1.5</v>
      </c>
      <c r="J66" s="14">
        <f>'[4]Avg Week Masaka-Ssembabule'!J66+'[4]Avg Week Ssembabule-Masaka'!J66</f>
        <v>2</v>
      </c>
      <c r="K66" s="14">
        <f>'[4]Avg Week Masaka-Ssembabule'!K66+'[4]Avg Week Ssembabule-Masaka'!K66</f>
        <v>0</v>
      </c>
      <c r="L66" s="14">
        <f>'[4]Avg Week Masaka-Ssembabule'!L66+'[4]Avg Week Ssembabule-Masaka'!L66</f>
        <v>0</v>
      </c>
      <c r="M66" s="14">
        <f>'[4]Avg Week Masaka-Ssembabule'!M66+'[4]Avg Week Ssembabule-Masaka'!M66</f>
        <v>12</v>
      </c>
      <c r="N66" s="14">
        <f>'[4]Avg Week Masaka-Ssembabule'!N66+'[4]Avg Week Ssembabule-Masaka'!N66</f>
        <v>0</v>
      </c>
      <c r="O66" s="15">
        <f t="shared" si="0"/>
        <v>6.5</v>
      </c>
      <c r="P66" s="15">
        <f t="shared" si="1"/>
        <v>18.5</v>
      </c>
      <c r="R66" s="2"/>
      <c r="T66"/>
    </row>
    <row r="67" spans="2:20" ht="23.1" customHeight="1" x14ac:dyDescent="0.25">
      <c r="B67" s="13" t="s">
        <v>121</v>
      </c>
      <c r="C67" s="14">
        <f>'[4]Avg Week Masaka-Ssembabule'!C67+'[4]Avg Week Ssembabule-Masaka'!C67</f>
        <v>4.5</v>
      </c>
      <c r="D67" s="14">
        <f>'[4]Avg Week Masaka-Ssembabule'!D67+'[4]Avg Week Ssembabule-Masaka'!D67</f>
        <v>1</v>
      </c>
      <c r="E67" s="14">
        <f>'[4]Avg Week Masaka-Ssembabule'!E67+'[4]Avg Week Ssembabule-Masaka'!E67</f>
        <v>0.5</v>
      </c>
      <c r="F67" s="14">
        <f>'[4]Avg Week Masaka-Ssembabule'!F67+'[4]Avg Week Ssembabule-Masaka'!F67</f>
        <v>1.5</v>
      </c>
      <c r="G67" s="14">
        <f>'[4]Avg Week Masaka-Ssembabule'!G67+'[4]Avg Week Ssembabule-Masaka'!G67</f>
        <v>0</v>
      </c>
      <c r="H67" s="14">
        <f>'[4]Avg Week Masaka-Ssembabule'!H67+'[4]Avg Week Ssembabule-Masaka'!H67</f>
        <v>0</v>
      </c>
      <c r="I67" s="14">
        <f>'[4]Avg Week Masaka-Ssembabule'!I67+'[4]Avg Week Ssembabule-Masaka'!I67</f>
        <v>0.5</v>
      </c>
      <c r="J67" s="14">
        <f>'[4]Avg Week Masaka-Ssembabule'!J67+'[4]Avg Week Ssembabule-Masaka'!J67</f>
        <v>2</v>
      </c>
      <c r="K67" s="14">
        <f>'[4]Avg Week Masaka-Ssembabule'!K67+'[4]Avg Week Ssembabule-Masaka'!K67</f>
        <v>0</v>
      </c>
      <c r="L67" s="14">
        <f>'[4]Avg Week Masaka-Ssembabule'!L67+'[4]Avg Week Ssembabule-Masaka'!L67</f>
        <v>0</v>
      </c>
      <c r="M67" s="14">
        <f>'[4]Avg Week Masaka-Ssembabule'!M67+'[4]Avg Week Ssembabule-Masaka'!M67</f>
        <v>4</v>
      </c>
      <c r="N67" s="14">
        <f>'[4]Avg Week Masaka-Ssembabule'!N67+'[4]Avg Week Ssembabule-Masaka'!N67</f>
        <v>0</v>
      </c>
      <c r="O67" s="15">
        <f t="shared" si="0"/>
        <v>10</v>
      </c>
      <c r="P67" s="15">
        <f t="shared" si="1"/>
        <v>14</v>
      </c>
      <c r="R67" s="2"/>
      <c r="T67"/>
    </row>
    <row r="68" spans="2:20" ht="23.1" customHeight="1" x14ac:dyDescent="0.25">
      <c r="B68" s="13" t="s">
        <v>122</v>
      </c>
      <c r="C68" s="14">
        <f>'[4]Avg Week Masaka-Ssembabule'!C68+'[4]Avg Week Ssembabule-Masaka'!C68</f>
        <v>4.5</v>
      </c>
      <c r="D68" s="14">
        <f>'[4]Avg Week Masaka-Ssembabule'!D68+'[4]Avg Week Ssembabule-Masaka'!D68</f>
        <v>0</v>
      </c>
      <c r="E68" s="14">
        <f>'[4]Avg Week Masaka-Ssembabule'!E68+'[4]Avg Week Ssembabule-Masaka'!E68</f>
        <v>0</v>
      </c>
      <c r="F68" s="14">
        <f>'[4]Avg Week Masaka-Ssembabule'!F68+'[4]Avg Week Ssembabule-Masaka'!F68</f>
        <v>0</v>
      </c>
      <c r="G68" s="14">
        <f>'[4]Avg Week Masaka-Ssembabule'!G68+'[4]Avg Week Ssembabule-Masaka'!G68</f>
        <v>0</v>
      </c>
      <c r="H68" s="14">
        <f>'[4]Avg Week Masaka-Ssembabule'!H68+'[4]Avg Week Ssembabule-Masaka'!H68</f>
        <v>0</v>
      </c>
      <c r="I68" s="14">
        <f>'[4]Avg Week Masaka-Ssembabule'!I68+'[4]Avg Week Ssembabule-Masaka'!I68</f>
        <v>1</v>
      </c>
      <c r="J68" s="14">
        <f>'[4]Avg Week Masaka-Ssembabule'!J68+'[4]Avg Week Ssembabule-Masaka'!J68</f>
        <v>2.5</v>
      </c>
      <c r="K68" s="14">
        <f>'[4]Avg Week Masaka-Ssembabule'!K68+'[4]Avg Week Ssembabule-Masaka'!K68</f>
        <v>0</v>
      </c>
      <c r="L68" s="14">
        <f>'[4]Avg Week Masaka-Ssembabule'!L68+'[4]Avg Week Ssembabule-Masaka'!L68</f>
        <v>0</v>
      </c>
      <c r="M68" s="14">
        <f>'[4]Avg Week Masaka-Ssembabule'!M68+'[4]Avg Week Ssembabule-Masaka'!M68</f>
        <v>4.5</v>
      </c>
      <c r="N68" s="14">
        <f>'[4]Avg Week Masaka-Ssembabule'!N68+'[4]Avg Week Ssembabule-Masaka'!N68</f>
        <v>0</v>
      </c>
      <c r="O68" s="15">
        <f t="shared" si="0"/>
        <v>8</v>
      </c>
      <c r="P68" s="15">
        <f t="shared" si="1"/>
        <v>12.5</v>
      </c>
      <c r="R68" s="2"/>
      <c r="T68"/>
    </row>
    <row r="69" spans="2:20" ht="23.1" customHeight="1" x14ac:dyDescent="0.25">
      <c r="B69" s="13" t="s">
        <v>123</v>
      </c>
      <c r="C69" s="14">
        <f>'[4]Avg Week Masaka-Ssembabule'!C69+'[4]Avg Week Ssembabule-Masaka'!C69</f>
        <v>1</v>
      </c>
      <c r="D69" s="14">
        <f>'[4]Avg Week Masaka-Ssembabule'!D69+'[4]Avg Week Ssembabule-Masaka'!D69</f>
        <v>0</v>
      </c>
      <c r="E69" s="14">
        <f>'[4]Avg Week Masaka-Ssembabule'!E69+'[4]Avg Week Ssembabule-Masaka'!E69</f>
        <v>0</v>
      </c>
      <c r="F69" s="14">
        <f>'[4]Avg Week Masaka-Ssembabule'!F69+'[4]Avg Week Ssembabule-Masaka'!F69</f>
        <v>0</v>
      </c>
      <c r="G69" s="14">
        <f>'[4]Avg Week Masaka-Ssembabule'!G69+'[4]Avg Week Ssembabule-Masaka'!G69</f>
        <v>0</v>
      </c>
      <c r="H69" s="14">
        <f>'[4]Avg Week Masaka-Ssembabule'!H69+'[4]Avg Week Ssembabule-Masaka'!H69</f>
        <v>0</v>
      </c>
      <c r="I69" s="14">
        <f>'[4]Avg Week Masaka-Ssembabule'!I69+'[4]Avg Week Ssembabule-Masaka'!I69</f>
        <v>0</v>
      </c>
      <c r="J69" s="14">
        <f>'[4]Avg Week Masaka-Ssembabule'!J69+'[4]Avg Week Ssembabule-Masaka'!J69</f>
        <v>3</v>
      </c>
      <c r="K69" s="14">
        <f>'[4]Avg Week Masaka-Ssembabule'!K69+'[4]Avg Week Ssembabule-Masaka'!K69</f>
        <v>0</v>
      </c>
      <c r="L69" s="14">
        <f>'[4]Avg Week Masaka-Ssembabule'!L69+'[4]Avg Week Ssembabule-Masaka'!L69</f>
        <v>0</v>
      </c>
      <c r="M69" s="14">
        <f>'[4]Avg Week Masaka-Ssembabule'!M69+'[4]Avg Week Ssembabule-Masaka'!M69</f>
        <v>5.5</v>
      </c>
      <c r="N69" s="14">
        <f>'[4]Avg Week Masaka-Ssembabule'!N69+'[4]Avg Week Ssembabule-Masaka'!N69</f>
        <v>0</v>
      </c>
      <c r="O69" s="15">
        <f t="shared" si="0"/>
        <v>4</v>
      </c>
      <c r="P69" s="15">
        <f t="shared" si="1"/>
        <v>9.5</v>
      </c>
      <c r="R69" s="2"/>
      <c r="T69"/>
    </row>
    <row r="70" spans="2:20" ht="23.1" customHeight="1" x14ac:dyDescent="0.25">
      <c r="B70" s="13" t="s">
        <v>124</v>
      </c>
      <c r="C70" s="14">
        <f>'[4]Avg Week Masaka-Ssembabule'!C70+'[4]Avg Week Ssembabule-Masaka'!C70</f>
        <v>3.5</v>
      </c>
      <c r="D70" s="14">
        <f>'[4]Avg Week Masaka-Ssembabule'!D70+'[4]Avg Week Ssembabule-Masaka'!D70</f>
        <v>1</v>
      </c>
      <c r="E70" s="14">
        <f>'[4]Avg Week Masaka-Ssembabule'!E70+'[4]Avg Week Ssembabule-Masaka'!E70</f>
        <v>1.5</v>
      </c>
      <c r="F70" s="14">
        <f>'[4]Avg Week Masaka-Ssembabule'!F70+'[4]Avg Week Ssembabule-Masaka'!F70</f>
        <v>0</v>
      </c>
      <c r="G70" s="14">
        <f>'[4]Avg Week Masaka-Ssembabule'!G70+'[4]Avg Week Ssembabule-Masaka'!G70</f>
        <v>0</v>
      </c>
      <c r="H70" s="14">
        <f>'[4]Avg Week Masaka-Ssembabule'!H70+'[4]Avg Week Ssembabule-Masaka'!H70</f>
        <v>0</v>
      </c>
      <c r="I70" s="14">
        <f>'[4]Avg Week Masaka-Ssembabule'!I70+'[4]Avg Week Ssembabule-Masaka'!I70</f>
        <v>0.5</v>
      </c>
      <c r="J70" s="14">
        <f>'[4]Avg Week Masaka-Ssembabule'!J70+'[4]Avg Week Ssembabule-Masaka'!J70</f>
        <v>0.5</v>
      </c>
      <c r="K70" s="14">
        <f>'[4]Avg Week Masaka-Ssembabule'!K70+'[4]Avg Week Ssembabule-Masaka'!K70</f>
        <v>0</v>
      </c>
      <c r="L70" s="14">
        <f>'[4]Avg Week Masaka-Ssembabule'!L70+'[4]Avg Week Ssembabule-Masaka'!L70</f>
        <v>0</v>
      </c>
      <c r="M70" s="14">
        <f>'[4]Avg Week Masaka-Ssembabule'!M70+'[4]Avg Week Ssembabule-Masaka'!M70</f>
        <v>5.5</v>
      </c>
      <c r="N70" s="14">
        <f>'[4]Avg Week Masaka-Ssembabule'!N70+'[4]Avg Week Ssembabule-Masaka'!N70</f>
        <v>0</v>
      </c>
      <c r="O70" s="15">
        <f t="shared" si="0"/>
        <v>7</v>
      </c>
      <c r="P70" s="15">
        <f t="shared" si="1"/>
        <v>12.5</v>
      </c>
      <c r="R70" s="2"/>
      <c r="T70"/>
    </row>
    <row r="71" spans="2:20" ht="23.1" customHeight="1" x14ac:dyDescent="0.25">
      <c r="B71" s="13" t="s">
        <v>125</v>
      </c>
      <c r="C71" s="14">
        <f>'[4]Avg Week Masaka-Ssembabule'!C71+'[4]Avg Week Ssembabule-Masaka'!C71</f>
        <v>2</v>
      </c>
      <c r="D71" s="14">
        <f>'[4]Avg Week Masaka-Ssembabule'!D71+'[4]Avg Week Ssembabule-Masaka'!D71</f>
        <v>0</v>
      </c>
      <c r="E71" s="14">
        <f>'[4]Avg Week Masaka-Ssembabule'!E71+'[4]Avg Week Ssembabule-Masaka'!E71</f>
        <v>0</v>
      </c>
      <c r="F71" s="14">
        <f>'[4]Avg Week Masaka-Ssembabule'!F71+'[4]Avg Week Ssembabule-Masaka'!F71</f>
        <v>0</v>
      </c>
      <c r="G71" s="14">
        <f>'[4]Avg Week Masaka-Ssembabule'!G71+'[4]Avg Week Ssembabule-Masaka'!G71</f>
        <v>0</v>
      </c>
      <c r="H71" s="14">
        <f>'[4]Avg Week Masaka-Ssembabule'!H71+'[4]Avg Week Ssembabule-Masaka'!H71</f>
        <v>0</v>
      </c>
      <c r="I71" s="14">
        <f>'[4]Avg Week Masaka-Ssembabule'!I71+'[4]Avg Week Ssembabule-Masaka'!I71</f>
        <v>1</v>
      </c>
      <c r="J71" s="14">
        <f>'[4]Avg Week Masaka-Ssembabule'!J71+'[4]Avg Week Ssembabule-Masaka'!J71</f>
        <v>1</v>
      </c>
      <c r="K71" s="14">
        <f>'[4]Avg Week Masaka-Ssembabule'!K71+'[4]Avg Week Ssembabule-Masaka'!K71</f>
        <v>0</v>
      </c>
      <c r="L71" s="14">
        <f>'[4]Avg Week Masaka-Ssembabule'!L71+'[4]Avg Week Ssembabule-Masaka'!L71</f>
        <v>0</v>
      </c>
      <c r="M71" s="14">
        <f>'[4]Avg Week Masaka-Ssembabule'!M71+'[4]Avg Week Ssembabule-Masaka'!M71</f>
        <v>3.5</v>
      </c>
      <c r="N71" s="14">
        <f>'[4]Avg Week Masaka-Ssembabule'!N71+'[4]Avg Week Ssembabule-Masaka'!N71</f>
        <v>0</v>
      </c>
      <c r="O71" s="15">
        <f t="shared" si="0"/>
        <v>4</v>
      </c>
      <c r="P71" s="15">
        <f t="shared" si="1"/>
        <v>7.5</v>
      </c>
      <c r="R71" s="2"/>
      <c r="T71"/>
    </row>
    <row r="72" spans="2:20" ht="23.1" customHeight="1" x14ac:dyDescent="0.25">
      <c r="B72" s="13" t="s">
        <v>126</v>
      </c>
      <c r="C72" s="14">
        <f>'[4]Avg Week Masaka-Ssembabule'!C72+'[4]Avg Week Ssembabule-Masaka'!C72</f>
        <v>2</v>
      </c>
      <c r="D72" s="14">
        <f>'[4]Avg Week Masaka-Ssembabule'!D72+'[4]Avg Week Ssembabule-Masaka'!D72</f>
        <v>0.5</v>
      </c>
      <c r="E72" s="14">
        <f>'[4]Avg Week Masaka-Ssembabule'!E72+'[4]Avg Week Ssembabule-Masaka'!E72</f>
        <v>0.5</v>
      </c>
      <c r="F72" s="14">
        <f>'[4]Avg Week Masaka-Ssembabule'!F72+'[4]Avg Week Ssembabule-Masaka'!F72</f>
        <v>0.5</v>
      </c>
      <c r="G72" s="14">
        <f>'[4]Avg Week Masaka-Ssembabule'!G72+'[4]Avg Week Ssembabule-Masaka'!G72</f>
        <v>0</v>
      </c>
      <c r="H72" s="14">
        <f>'[4]Avg Week Masaka-Ssembabule'!H72+'[4]Avg Week Ssembabule-Masaka'!H72</f>
        <v>0</v>
      </c>
      <c r="I72" s="14">
        <f>'[4]Avg Week Masaka-Ssembabule'!I72+'[4]Avg Week Ssembabule-Masaka'!I72</f>
        <v>0</v>
      </c>
      <c r="J72" s="14">
        <f>'[4]Avg Week Masaka-Ssembabule'!J72+'[4]Avg Week Ssembabule-Masaka'!J72</f>
        <v>1.5</v>
      </c>
      <c r="K72" s="14">
        <f>'[4]Avg Week Masaka-Ssembabule'!K72+'[4]Avg Week Ssembabule-Masaka'!K72</f>
        <v>0.5</v>
      </c>
      <c r="L72" s="14">
        <f>'[4]Avg Week Masaka-Ssembabule'!L72+'[4]Avg Week Ssembabule-Masaka'!L72</f>
        <v>0</v>
      </c>
      <c r="M72" s="14">
        <f>'[4]Avg Week Masaka-Ssembabule'!M72+'[4]Avg Week Ssembabule-Masaka'!M72</f>
        <v>5.5</v>
      </c>
      <c r="N72" s="14">
        <f>'[4]Avg Week Masaka-Ssembabule'!N72+'[4]Avg Week Ssembabule-Masaka'!N72</f>
        <v>0</v>
      </c>
      <c r="O72" s="15">
        <f t="shared" si="0"/>
        <v>5.5</v>
      </c>
      <c r="P72" s="15">
        <f t="shared" si="1"/>
        <v>11</v>
      </c>
      <c r="R72" s="2"/>
      <c r="T72"/>
    </row>
    <row r="73" spans="2:20" ht="23.1" customHeight="1" x14ac:dyDescent="0.25">
      <c r="B73" s="13" t="s">
        <v>127</v>
      </c>
      <c r="C73" s="14">
        <f>'[4]Avg Week Masaka-Ssembabule'!C73+'[4]Avg Week Ssembabule-Masaka'!C73</f>
        <v>1.5</v>
      </c>
      <c r="D73" s="14">
        <f>'[4]Avg Week Masaka-Ssembabule'!D73+'[4]Avg Week Ssembabule-Masaka'!D73</f>
        <v>0</v>
      </c>
      <c r="E73" s="14">
        <f>'[4]Avg Week Masaka-Ssembabule'!E73+'[4]Avg Week Ssembabule-Masaka'!E73</f>
        <v>0</v>
      </c>
      <c r="F73" s="14">
        <f>'[4]Avg Week Masaka-Ssembabule'!F73+'[4]Avg Week Ssembabule-Masaka'!F73</f>
        <v>0.5</v>
      </c>
      <c r="G73" s="14">
        <f>'[4]Avg Week Masaka-Ssembabule'!G73+'[4]Avg Week Ssembabule-Masaka'!G73</f>
        <v>0</v>
      </c>
      <c r="H73" s="14">
        <f>'[4]Avg Week Masaka-Ssembabule'!H73+'[4]Avg Week Ssembabule-Masaka'!H73</f>
        <v>0</v>
      </c>
      <c r="I73" s="14">
        <f>'[4]Avg Week Masaka-Ssembabule'!I73+'[4]Avg Week Ssembabule-Masaka'!I73</f>
        <v>0</v>
      </c>
      <c r="J73" s="14">
        <f>'[4]Avg Week Masaka-Ssembabule'!J73+'[4]Avg Week Ssembabule-Masaka'!J73</f>
        <v>0.5</v>
      </c>
      <c r="K73" s="14">
        <f>'[4]Avg Week Masaka-Ssembabule'!K73+'[4]Avg Week Ssembabule-Masaka'!K73</f>
        <v>0</v>
      </c>
      <c r="L73" s="14">
        <f>'[4]Avg Week Masaka-Ssembabule'!L73+'[4]Avg Week Ssembabule-Masaka'!L73</f>
        <v>0</v>
      </c>
      <c r="M73" s="14">
        <f>'[4]Avg Week Masaka-Ssembabule'!M73+'[4]Avg Week Ssembabule-Masaka'!M73</f>
        <v>4.5</v>
      </c>
      <c r="N73" s="14">
        <f>'[4]Avg Week Masaka-Ssembabule'!N73+'[4]Avg Week Ssembabule-Masaka'!N73</f>
        <v>0</v>
      </c>
      <c r="O73" s="15">
        <f t="shared" si="0"/>
        <v>2.5</v>
      </c>
      <c r="P73" s="15">
        <f t="shared" si="1"/>
        <v>7</v>
      </c>
      <c r="R73" s="2"/>
      <c r="T73"/>
    </row>
    <row r="74" spans="2:20" ht="23.1" customHeight="1" x14ac:dyDescent="0.25">
      <c r="B74" s="13" t="s">
        <v>128</v>
      </c>
      <c r="C74" s="14">
        <f>'[4]Avg Week Masaka-Ssembabule'!C74+'[4]Avg Week Ssembabule-Masaka'!C74</f>
        <v>4</v>
      </c>
      <c r="D74" s="14">
        <f>'[4]Avg Week Masaka-Ssembabule'!D74+'[4]Avg Week Ssembabule-Masaka'!D74</f>
        <v>0.5</v>
      </c>
      <c r="E74" s="14">
        <f>'[4]Avg Week Masaka-Ssembabule'!E74+'[4]Avg Week Ssembabule-Masaka'!E74</f>
        <v>0</v>
      </c>
      <c r="F74" s="14">
        <f>'[4]Avg Week Masaka-Ssembabule'!F74+'[4]Avg Week Ssembabule-Masaka'!F74</f>
        <v>0</v>
      </c>
      <c r="G74" s="14">
        <f>'[4]Avg Week Masaka-Ssembabule'!G74+'[4]Avg Week Ssembabule-Masaka'!G74</f>
        <v>0</v>
      </c>
      <c r="H74" s="14">
        <f>'[4]Avg Week Masaka-Ssembabule'!H74+'[4]Avg Week Ssembabule-Masaka'!H74</f>
        <v>0</v>
      </c>
      <c r="I74" s="14">
        <f>'[4]Avg Week Masaka-Ssembabule'!I74+'[4]Avg Week Ssembabule-Masaka'!I74</f>
        <v>1</v>
      </c>
      <c r="J74" s="14">
        <f>'[4]Avg Week Masaka-Ssembabule'!J74+'[4]Avg Week Ssembabule-Masaka'!J74</f>
        <v>1</v>
      </c>
      <c r="K74" s="14">
        <f>'[4]Avg Week Masaka-Ssembabule'!K74+'[4]Avg Week Ssembabule-Masaka'!K74</f>
        <v>0</v>
      </c>
      <c r="L74" s="14">
        <f>'[4]Avg Week Masaka-Ssembabule'!L74+'[4]Avg Week Ssembabule-Masaka'!L74</f>
        <v>0</v>
      </c>
      <c r="M74" s="14">
        <f>'[4]Avg Week Masaka-Ssembabule'!M74+'[4]Avg Week Ssembabule-Masaka'!M74</f>
        <v>3</v>
      </c>
      <c r="N74" s="14">
        <f>'[4]Avg Week Masaka-Ssembabule'!N74+'[4]Avg Week Ssembabule-Masaka'!N74</f>
        <v>0</v>
      </c>
      <c r="O74" s="15">
        <f t="shared" ref="O74:O105" si="35">SUM(C74:L74,N74)</f>
        <v>6.5</v>
      </c>
      <c r="P74" s="15">
        <f t="shared" ref="P74:P105" si="36">SUM(C74:N74)</f>
        <v>9.5</v>
      </c>
      <c r="R74" s="2"/>
      <c r="T74"/>
    </row>
    <row r="75" spans="2:20" ht="23.1" customHeight="1" x14ac:dyDescent="0.25">
      <c r="B75" s="13" t="s">
        <v>129</v>
      </c>
      <c r="C75" s="14">
        <f>'[4]Avg Week Masaka-Ssembabule'!C75+'[4]Avg Week Ssembabule-Masaka'!C75</f>
        <v>1</v>
      </c>
      <c r="D75" s="14">
        <f>'[4]Avg Week Masaka-Ssembabule'!D75+'[4]Avg Week Ssembabule-Masaka'!D75</f>
        <v>0</v>
      </c>
      <c r="E75" s="14">
        <f>'[4]Avg Week Masaka-Ssembabule'!E75+'[4]Avg Week Ssembabule-Masaka'!E75</f>
        <v>1</v>
      </c>
      <c r="F75" s="14">
        <f>'[4]Avg Week Masaka-Ssembabule'!F75+'[4]Avg Week Ssembabule-Masaka'!F75</f>
        <v>0</v>
      </c>
      <c r="G75" s="14">
        <f>'[4]Avg Week Masaka-Ssembabule'!G75+'[4]Avg Week Ssembabule-Masaka'!G75</f>
        <v>0</v>
      </c>
      <c r="H75" s="14">
        <f>'[4]Avg Week Masaka-Ssembabule'!H75+'[4]Avg Week Ssembabule-Masaka'!H75</f>
        <v>0</v>
      </c>
      <c r="I75" s="14">
        <f>'[4]Avg Week Masaka-Ssembabule'!I75+'[4]Avg Week Ssembabule-Masaka'!I75</f>
        <v>0.5</v>
      </c>
      <c r="J75" s="14">
        <f>'[4]Avg Week Masaka-Ssembabule'!J75+'[4]Avg Week Ssembabule-Masaka'!J75</f>
        <v>0.5</v>
      </c>
      <c r="K75" s="14">
        <f>'[4]Avg Week Masaka-Ssembabule'!K75+'[4]Avg Week Ssembabule-Masaka'!K75</f>
        <v>1</v>
      </c>
      <c r="L75" s="14">
        <f>'[4]Avg Week Masaka-Ssembabule'!L75+'[4]Avg Week Ssembabule-Masaka'!L75</f>
        <v>0</v>
      </c>
      <c r="M75" s="14">
        <f>'[4]Avg Week Masaka-Ssembabule'!M75+'[4]Avg Week Ssembabule-Masaka'!M75</f>
        <v>1.5</v>
      </c>
      <c r="N75" s="14">
        <f>'[4]Avg Week Masaka-Ssembabule'!N75+'[4]Avg Week Ssembabule-Masaka'!N75</f>
        <v>0</v>
      </c>
      <c r="O75" s="15">
        <f t="shared" si="35"/>
        <v>4</v>
      </c>
      <c r="P75" s="15">
        <f t="shared" si="36"/>
        <v>5.5</v>
      </c>
      <c r="R75" s="2"/>
      <c r="T75"/>
    </row>
    <row r="76" spans="2:20" ht="23.1" customHeight="1" x14ac:dyDescent="0.25">
      <c r="B76" s="13" t="s">
        <v>130</v>
      </c>
      <c r="C76" s="14">
        <f>'[4]Avg Week Masaka-Ssembabule'!C76+'[4]Avg Week Ssembabule-Masaka'!C76</f>
        <v>1</v>
      </c>
      <c r="D76" s="14">
        <f>'[4]Avg Week Masaka-Ssembabule'!D76+'[4]Avg Week Ssembabule-Masaka'!D76</f>
        <v>0.5</v>
      </c>
      <c r="E76" s="14">
        <f>'[4]Avg Week Masaka-Ssembabule'!E76+'[4]Avg Week Ssembabule-Masaka'!E76</f>
        <v>0</v>
      </c>
      <c r="F76" s="14">
        <f>'[4]Avg Week Masaka-Ssembabule'!F76+'[4]Avg Week Ssembabule-Masaka'!F76</f>
        <v>1</v>
      </c>
      <c r="G76" s="14">
        <f>'[4]Avg Week Masaka-Ssembabule'!G76+'[4]Avg Week Ssembabule-Masaka'!G76</f>
        <v>0</v>
      </c>
      <c r="H76" s="14">
        <f>'[4]Avg Week Masaka-Ssembabule'!H76+'[4]Avg Week Ssembabule-Masaka'!H76</f>
        <v>0</v>
      </c>
      <c r="I76" s="14">
        <f>'[4]Avg Week Masaka-Ssembabule'!I76+'[4]Avg Week Ssembabule-Masaka'!I76</f>
        <v>0</v>
      </c>
      <c r="J76" s="14">
        <f>'[4]Avg Week Masaka-Ssembabule'!J76+'[4]Avg Week Ssembabule-Masaka'!J76</f>
        <v>0.5</v>
      </c>
      <c r="K76" s="14">
        <f>'[4]Avg Week Masaka-Ssembabule'!K76+'[4]Avg Week Ssembabule-Masaka'!K76</f>
        <v>0</v>
      </c>
      <c r="L76" s="14">
        <f>'[4]Avg Week Masaka-Ssembabule'!L76+'[4]Avg Week Ssembabule-Masaka'!L76</f>
        <v>0</v>
      </c>
      <c r="M76" s="14">
        <f>'[4]Avg Week Masaka-Ssembabule'!M76+'[4]Avg Week Ssembabule-Masaka'!M76</f>
        <v>2</v>
      </c>
      <c r="N76" s="14">
        <f>'[4]Avg Week Masaka-Ssembabule'!N76+'[4]Avg Week Ssembabule-Masaka'!N76</f>
        <v>0</v>
      </c>
      <c r="O76" s="15">
        <f t="shared" si="35"/>
        <v>3</v>
      </c>
      <c r="P76" s="15">
        <f t="shared" si="36"/>
        <v>5</v>
      </c>
      <c r="R76" s="2"/>
      <c r="T76"/>
    </row>
    <row r="77" spans="2:20" ht="23.1" customHeight="1" x14ac:dyDescent="0.25">
      <c r="B77" s="13" t="s">
        <v>131</v>
      </c>
      <c r="C77" s="14">
        <f>'[4]Avg Week Masaka-Ssembabule'!C77+'[4]Avg Week Ssembabule-Masaka'!C77</f>
        <v>2</v>
      </c>
      <c r="D77" s="14">
        <f>'[4]Avg Week Masaka-Ssembabule'!D77+'[4]Avg Week Ssembabule-Masaka'!D77</f>
        <v>1</v>
      </c>
      <c r="E77" s="14">
        <f>'[4]Avg Week Masaka-Ssembabule'!E77+'[4]Avg Week Ssembabule-Masaka'!E77</f>
        <v>0</v>
      </c>
      <c r="F77" s="14">
        <f>'[4]Avg Week Masaka-Ssembabule'!F77+'[4]Avg Week Ssembabule-Masaka'!F77</f>
        <v>1.5</v>
      </c>
      <c r="G77" s="14">
        <f>'[4]Avg Week Masaka-Ssembabule'!G77+'[4]Avg Week Ssembabule-Masaka'!G77</f>
        <v>0</v>
      </c>
      <c r="H77" s="14">
        <f>'[4]Avg Week Masaka-Ssembabule'!H77+'[4]Avg Week Ssembabule-Masaka'!H77</f>
        <v>0</v>
      </c>
      <c r="I77" s="14">
        <f>'[4]Avg Week Masaka-Ssembabule'!I77+'[4]Avg Week Ssembabule-Masaka'!I77</f>
        <v>1</v>
      </c>
      <c r="J77" s="14">
        <f>'[4]Avg Week Masaka-Ssembabule'!J77+'[4]Avg Week Ssembabule-Masaka'!J77</f>
        <v>1</v>
      </c>
      <c r="K77" s="14">
        <f>'[4]Avg Week Masaka-Ssembabule'!K77+'[4]Avg Week Ssembabule-Masaka'!K77</f>
        <v>0</v>
      </c>
      <c r="L77" s="14">
        <f>'[4]Avg Week Masaka-Ssembabule'!L77+'[4]Avg Week Ssembabule-Masaka'!L77</f>
        <v>0</v>
      </c>
      <c r="M77" s="14">
        <f>'[4]Avg Week Masaka-Ssembabule'!M77+'[4]Avg Week Ssembabule-Masaka'!M77</f>
        <v>1</v>
      </c>
      <c r="N77" s="14">
        <f>'[4]Avg Week Masaka-Ssembabule'!N77+'[4]Avg Week Ssembabule-Masaka'!N77</f>
        <v>0</v>
      </c>
      <c r="O77" s="15">
        <f t="shared" si="35"/>
        <v>6.5</v>
      </c>
      <c r="P77" s="15">
        <f t="shared" si="36"/>
        <v>7.5</v>
      </c>
      <c r="R77" s="2"/>
      <c r="T77"/>
    </row>
    <row r="78" spans="2:20" ht="23.1" customHeight="1" x14ac:dyDescent="0.25">
      <c r="B78" s="20" t="s">
        <v>132</v>
      </c>
      <c r="C78" s="14">
        <f>'[4]Avg Week Masaka-Ssembabule'!C78+'[4]Avg Week Ssembabule-Masaka'!C78</f>
        <v>2</v>
      </c>
      <c r="D78" s="14">
        <f>'[4]Avg Week Masaka-Ssembabule'!D78+'[4]Avg Week Ssembabule-Masaka'!D78</f>
        <v>0.5</v>
      </c>
      <c r="E78" s="14">
        <f>'[4]Avg Week Masaka-Ssembabule'!E78+'[4]Avg Week Ssembabule-Masaka'!E78</f>
        <v>0.5</v>
      </c>
      <c r="F78" s="14">
        <f>'[4]Avg Week Masaka-Ssembabule'!F78+'[4]Avg Week Ssembabule-Masaka'!F78</f>
        <v>0</v>
      </c>
      <c r="G78" s="14">
        <f>'[4]Avg Week Masaka-Ssembabule'!G78+'[4]Avg Week Ssembabule-Masaka'!G78</f>
        <v>0</v>
      </c>
      <c r="H78" s="14">
        <f>'[4]Avg Week Masaka-Ssembabule'!H78+'[4]Avg Week Ssembabule-Masaka'!H78</f>
        <v>0</v>
      </c>
      <c r="I78" s="14">
        <f>'[4]Avg Week Masaka-Ssembabule'!I78+'[4]Avg Week Ssembabule-Masaka'!I78</f>
        <v>0</v>
      </c>
      <c r="J78" s="14">
        <f>'[4]Avg Week Masaka-Ssembabule'!J78+'[4]Avg Week Ssembabule-Masaka'!J78</f>
        <v>2</v>
      </c>
      <c r="K78" s="14">
        <f>'[4]Avg Week Masaka-Ssembabule'!K78+'[4]Avg Week Ssembabule-Masaka'!K78</f>
        <v>0</v>
      </c>
      <c r="L78" s="14">
        <f>'[4]Avg Week Masaka-Ssembabule'!L78+'[4]Avg Week Ssembabule-Masaka'!L78</f>
        <v>0</v>
      </c>
      <c r="M78" s="14">
        <f>'[4]Avg Week Masaka-Ssembabule'!M78+'[4]Avg Week Ssembabule-Masaka'!M78</f>
        <v>3</v>
      </c>
      <c r="N78" s="14">
        <f>'[4]Avg Week Masaka-Ssembabule'!N78+'[4]Avg Week Ssembabule-Masaka'!N78</f>
        <v>0</v>
      </c>
      <c r="O78" s="15">
        <f t="shared" si="35"/>
        <v>5</v>
      </c>
      <c r="P78" s="15">
        <f t="shared" si="36"/>
        <v>8</v>
      </c>
      <c r="R78" s="2"/>
      <c r="T78"/>
    </row>
    <row r="79" spans="2:20" ht="23.1" customHeight="1" x14ac:dyDescent="0.25">
      <c r="B79" s="13" t="s">
        <v>133</v>
      </c>
      <c r="C79" s="14">
        <f>'[4]Avg Week Masaka-Ssembabule'!C79+'[4]Avg Week Ssembabule-Masaka'!C79</f>
        <v>1.5</v>
      </c>
      <c r="D79" s="14">
        <f>'[4]Avg Week Masaka-Ssembabule'!D79+'[4]Avg Week Ssembabule-Masaka'!D79</f>
        <v>1.5</v>
      </c>
      <c r="E79" s="14">
        <f>'[4]Avg Week Masaka-Ssembabule'!E79+'[4]Avg Week Ssembabule-Masaka'!E79</f>
        <v>1</v>
      </c>
      <c r="F79" s="14">
        <f>'[4]Avg Week Masaka-Ssembabule'!F79+'[4]Avg Week Ssembabule-Masaka'!F79</f>
        <v>1</v>
      </c>
      <c r="G79" s="14">
        <f>'[4]Avg Week Masaka-Ssembabule'!G79+'[4]Avg Week Ssembabule-Masaka'!G79</f>
        <v>0</v>
      </c>
      <c r="H79" s="14">
        <f>'[4]Avg Week Masaka-Ssembabule'!H79+'[4]Avg Week Ssembabule-Masaka'!H79</f>
        <v>0</v>
      </c>
      <c r="I79" s="14">
        <f>'[4]Avg Week Masaka-Ssembabule'!I79+'[4]Avg Week Ssembabule-Masaka'!I79</f>
        <v>2.5</v>
      </c>
      <c r="J79" s="14">
        <f>'[4]Avg Week Masaka-Ssembabule'!J79+'[4]Avg Week Ssembabule-Masaka'!J79</f>
        <v>1</v>
      </c>
      <c r="K79" s="14">
        <f>'[4]Avg Week Masaka-Ssembabule'!K79+'[4]Avg Week Ssembabule-Masaka'!K79</f>
        <v>0</v>
      </c>
      <c r="L79" s="14">
        <f>'[4]Avg Week Masaka-Ssembabule'!L79+'[4]Avg Week Ssembabule-Masaka'!L79</f>
        <v>0</v>
      </c>
      <c r="M79" s="14">
        <f>'[4]Avg Week Masaka-Ssembabule'!M79+'[4]Avg Week Ssembabule-Masaka'!M79</f>
        <v>2.5</v>
      </c>
      <c r="N79" s="14">
        <f>'[4]Avg Week Masaka-Ssembabule'!N79+'[4]Avg Week Ssembabule-Masaka'!N79</f>
        <v>0</v>
      </c>
      <c r="O79" s="15">
        <f t="shared" si="35"/>
        <v>8.5</v>
      </c>
      <c r="P79" s="15">
        <f t="shared" si="36"/>
        <v>11</v>
      </c>
      <c r="R79" s="2"/>
      <c r="T79"/>
    </row>
    <row r="80" spans="2:20" ht="23.1" customHeight="1" x14ac:dyDescent="0.25">
      <c r="B80" s="33" t="s">
        <v>134</v>
      </c>
      <c r="C80" s="14">
        <f>'[4]Avg Week Masaka-Ssembabule'!C80+'[4]Avg Week Ssembabule-Masaka'!C80</f>
        <v>1.5</v>
      </c>
      <c r="D80" s="14">
        <f>'[4]Avg Week Masaka-Ssembabule'!D80+'[4]Avg Week Ssembabule-Masaka'!D80</f>
        <v>0.5</v>
      </c>
      <c r="E80" s="14">
        <f>'[4]Avg Week Masaka-Ssembabule'!E80+'[4]Avg Week Ssembabule-Masaka'!E80</f>
        <v>1.5</v>
      </c>
      <c r="F80" s="14">
        <f>'[4]Avg Week Masaka-Ssembabule'!F80+'[4]Avg Week Ssembabule-Masaka'!F80</f>
        <v>0</v>
      </c>
      <c r="G80" s="14">
        <f>'[4]Avg Week Masaka-Ssembabule'!G80+'[4]Avg Week Ssembabule-Masaka'!G80</f>
        <v>0</v>
      </c>
      <c r="H80" s="14">
        <f>'[4]Avg Week Masaka-Ssembabule'!H80+'[4]Avg Week Ssembabule-Masaka'!H80</f>
        <v>0</v>
      </c>
      <c r="I80" s="14">
        <f>'[4]Avg Week Masaka-Ssembabule'!I80+'[4]Avg Week Ssembabule-Masaka'!I80</f>
        <v>0.5</v>
      </c>
      <c r="J80" s="14">
        <f>'[4]Avg Week Masaka-Ssembabule'!J80+'[4]Avg Week Ssembabule-Masaka'!J80</f>
        <v>2.5</v>
      </c>
      <c r="K80" s="14">
        <f>'[4]Avg Week Masaka-Ssembabule'!K80+'[4]Avg Week Ssembabule-Masaka'!K80</f>
        <v>0</v>
      </c>
      <c r="L80" s="14">
        <f>'[4]Avg Week Masaka-Ssembabule'!L80+'[4]Avg Week Ssembabule-Masaka'!L80</f>
        <v>0</v>
      </c>
      <c r="M80" s="14">
        <f>'[4]Avg Week Masaka-Ssembabule'!M80+'[4]Avg Week Ssembabule-Masaka'!M80</f>
        <v>1</v>
      </c>
      <c r="N80" s="14">
        <f>'[4]Avg Week Masaka-Ssembabule'!N80+'[4]Avg Week Ssembabule-Masaka'!N80</f>
        <v>0</v>
      </c>
      <c r="O80" s="15">
        <f t="shared" si="35"/>
        <v>6.5</v>
      </c>
      <c r="P80" s="15">
        <f t="shared" si="36"/>
        <v>7.5</v>
      </c>
      <c r="R80" s="2"/>
      <c r="T80"/>
    </row>
    <row r="81" spans="2:20" ht="23.1" customHeight="1" x14ac:dyDescent="0.25">
      <c r="B81" s="13" t="s">
        <v>135</v>
      </c>
      <c r="C81" s="14">
        <f>'[4]Avg Week Masaka-Ssembabule'!C81+'[4]Avg Week Ssembabule-Masaka'!C81</f>
        <v>1</v>
      </c>
      <c r="D81" s="14">
        <f>'[4]Avg Week Masaka-Ssembabule'!D81+'[4]Avg Week Ssembabule-Masaka'!D81</f>
        <v>0</v>
      </c>
      <c r="E81" s="14">
        <f>'[4]Avg Week Masaka-Ssembabule'!E81+'[4]Avg Week Ssembabule-Masaka'!E81</f>
        <v>0</v>
      </c>
      <c r="F81" s="14">
        <f>'[4]Avg Week Masaka-Ssembabule'!F81+'[4]Avg Week Ssembabule-Masaka'!F81</f>
        <v>0</v>
      </c>
      <c r="G81" s="14">
        <f>'[4]Avg Week Masaka-Ssembabule'!G81+'[4]Avg Week Ssembabule-Masaka'!G81</f>
        <v>0</v>
      </c>
      <c r="H81" s="14">
        <f>'[4]Avg Week Masaka-Ssembabule'!H81+'[4]Avg Week Ssembabule-Masaka'!H81</f>
        <v>0</v>
      </c>
      <c r="I81" s="14">
        <f>'[4]Avg Week Masaka-Ssembabule'!I81+'[4]Avg Week Ssembabule-Masaka'!I81</f>
        <v>0</v>
      </c>
      <c r="J81" s="14">
        <f>'[4]Avg Week Masaka-Ssembabule'!J81+'[4]Avg Week Ssembabule-Masaka'!J81</f>
        <v>0.5</v>
      </c>
      <c r="K81" s="14">
        <f>'[4]Avg Week Masaka-Ssembabule'!K81+'[4]Avg Week Ssembabule-Masaka'!K81</f>
        <v>0.5</v>
      </c>
      <c r="L81" s="14">
        <f>'[4]Avg Week Masaka-Ssembabule'!L81+'[4]Avg Week Ssembabule-Masaka'!L81</f>
        <v>0</v>
      </c>
      <c r="M81" s="14">
        <f>'[4]Avg Week Masaka-Ssembabule'!M81+'[4]Avg Week Ssembabule-Masaka'!M81</f>
        <v>1</v>
      </c>
      <c r="N81" s="14">
        <f>'[4]Avg Week Masaka-Ssembabule'!N81+'[4]Avg Week Ssembabule-Masaka'!N81</f>
        <v>0</v>
      </c>
      <c r="O81" s="15">
        <f t="shared" si="35"/>
        <v>2</v>
      </c>
      <c r="P81" s="15">
        <f t="shared" si="36"/>
        <v>3</v>
      </c>
      <c r="R81" s="2"/>
      <c r="T81"/>
    </row>
    <row r="82" spans="2:20" ht="23.1" customHeight="1" x14ac:dyDescent="0.25">
      <c r="B82" s="20" t="s">
        <v>136</v>
      </c>
      <c r="C82" s="14">
        <f>'[4]Avg Week Masaka-Ssembabule'!C82+'[4]Avg Week Ssembabule-Masaka'!C82</f>
        <v>0</v>
      </c>
      <c r="D82" s="14">
        <f>'[4]Avg Week Masaka-Ssembabule'!D82+'[4]Avg Week Ssembabule-Masaka'!D82</f>
        <v>0</v>
      </c>
      <c r="E82" s="14">
        <f>'[4]Avg Week Masaka-Ssembabule'!E82+'[4]Avg Week Ssembabule-Masaka'!E82</f>
        <v>1</v>
      </c>
      <c r="F82" s="14">
        <f>'[4]Avg Week Masaka-Ssembabule'!F82+'[4]Avg Week Ssembabule-Masaka'!F82</f>
        <v>0</v>
      </c>
      <c r="G82" s="14">
        <f>'[4]Avg Week Masaka-Ssembabule'!G82+'[4]Avg Week Ssembabule-Masaka'!G82</f>
        <v>0.5</v>
      </c>
      <c r="H82" s="14">
        <f>'[4]Avg Week Masaka-Ssembabule'!H82+'[4]Avg Week Ssembabule-Masaka'!H82</f>
        <v>0</v>
      </c>
      <c r="I82" s="14">
        <f>'[4]Avg Week Masaka-Ssembabule'!I82+'[4]Avg Week Ssembabule-Masaka'!I82</f>
        <v>0</v>
      </c>
      <c r="J82" s="14">
        <f>'[4]Avg Week Masaka-Ssembabule'!J82+'[4]Avg Week Ssembabule-Masaka'!J82</f>
        <v>1</v>
      </c>
      <c r="K82" s="14">
        <f>'[4]Avg Week Masaka-Ssembabule'!K82+'[4]Avg Week Ssembabule-Masaka'!K82</f>
        <v>0.5</v>
      </c>
      <c r="L82" s="14">
        <f>'[4]Avg Week Masaka-Ssembabule'!L82+'[4]Avg Week Ssembabule-Masaka'!L82</f>
        <v>0</v>
      </c>
      <c r="M82" s="14">
        <f>'[4]Avg Week Masaka-Ssembabule'!M82+'[4]Avg Week Ssembabule-Masaka'!M82</f>
        <v>1</v>
      </c>
      <c r="N82" s="14">
        <f>'[4]Avg Week Masaka-Ssembabule'!N82+'[4]Avg Week Ssembabule-Masaka'!N82</f>
        <v>0</v>
      </c>
      <c r="O82" s="15">
        <f t="shared" si="35"/>
        <v>3</v>
      </c>
      <c r="P82" s="15">
        <f t="shared" si="36"/>
        <v>4</v>
      </c>
      <c r="R82" s="2"/>
      <c r="T82"/>
    </row>
    <row r="83" spans="2:20" ht="23.1" customHeight="1" x14ac:dyDescent="0.25">
      <c r="B83" s="13" t="s">
        <v>137</v>
      </c>
      <c r="C83" s="14">
        <f>'[4]Avg Week Masaka-Ssembabule'!C83+'[4]Avg Week Ssembabule-Masaka'!C83</f>
        <v>0.5</v>
      </c>
      <c r="D83" s="14">
        <f>'[4]Avg Week Masaka-Ssembabule'!D83+'[4]Avg Week Ssembabule-Masaka'!D83</f>
        <v>0</v>
      </c>
      <c r="E83" s="14">
        <f>'[4]Avg Week Masaka-Ssembabule'!E83+'[4]Avg Week Ssembabule-Masaka'!E83</f>
        <v>0</v>
      </c>
      <c r="F83" s="14">
        <f>'[4]Avg Week Masaka-Ssembabule'!F83+'[4]Avg Week Ssembabule-Masaka'!F83</f>
        <v>0</v>
      </c>
      <c r="G83" s="14">
        <f>'[4]Avg Week Masaka-Ssembabule'!G83+'[4]Avg Week Ssembabule-Masaka'!G83</f>
        <v>0</v>
      </c>
      <c r="H83" s="14">
        <f>'[4]Avg Week Masaka-Ssembabule'!H83+'[4]Avg Week Ssembabule-Masaka'!H83</f>
        <v>0</v>
      </c>
      <c r="I83" s="14">
        <f>'[4]Avg Week Masaka-Ssembabule'!I83+'[4]Avg Week Ssembabule-Masaka'!I83</f>
        <v>0.5</v>
      </c>
      <c r="J83" s="14">
        <f>'[4]Avg Week Masaka-Ssembabule'!J83+'[4]Avg Week Ssembabule-Masaka'!J83</f>
        <v>1</v>
      </c>
      <c r="K83" s="14">
        <f>'[4]Avg Week Masaka-Ssembabule'!K83+'[4]Avg Week Ssembabule-Masaka'!K83</f>
        <v>0</v>
      </c>
      <c r="L83" s="14">
        <f>'[4]Avg Week Masaka-Ssembabule'!L83+'[4]Avg Week Ssembabule-Masaka'!L83</f>
        <v>0</v>
      </c>
      <c r="M83" s="14">
        <f>'[4]Avg Week Masaka-Ssembabule'!M83+'[4]Avg Week Ssembabule-Masaka'!M83</f>
        <v>1</v>
      </c>
      <c r="N83" s="14">
        <f>'[4]Avg Week Masaka-Ssembabule'!N83+'[4]Avg Week Ssembabule-Masaka'!N83</f>
        <v>0</v>
      </c>
      <c r="O83" s="15">
        <f t="shared" si="35"/>
        <v>2</v>
      </c>
      <c r="P83" s="15">
        <f t="shared" si="36"/>
        <v>3</v>
      </c>
      <c r="R83" s="2"/>
      <c r="T83"/>
    </row>
    <row r="84" spans="2:20" ht="23.1" customHeight="1" x14ac:dyDescent="0.25">
      <c r="B84" s="33" t="s">
        <v>138</v>
      </c>
      <c r="C84" s="14">
        <f>'[4]Avg Week Masaka-Ssembabule'!C84+'[4]Avg Week Ssembabule-Masaka'!C84</f>
        <v>0</v>
      </c>
      <c r="D84" s="14">
        <f>'[4]Avg Week Masaka-Ssembabule'!D84+'[4]Avg Week Ssembabule-Masaka'!D84</f>
        <v>0</v>
      </c>
      <c r="E84" s="14">
        <f>'[4]Avg Week Masaka-Ssembabule'!E84+'[4]Avg Week Ssembabule-Masaka'!E84</f>
        <v>0</v>
      </c>
      <c r="F84" s="14">
        <f>'[4]Avg Week Masaka-Ssembabule'!F84+'[4]Avg Week Ssembabule-Masaka'!F84</f>
        <v>0</v>
      </c>
      <c r="G84" s="14">
        <f>'[4]Avg Week Masaka-Ssembabule'!G84+'[4]Avg Week Ssembabule-Masaka'!G84</f>
        <v>0</v>
      </c>
      <c r="H84" s="14">
        <f>'[4]Avg Week Masaka-Ssembabule'!H84+'[4]Avg Week Ssembabule-Masaka'!H84</f>
        <v>0</v>
      </c>
      <c r="I84" s="14">
        <f>'[4]Avg Week Masaka-Ssembabule'!I84+'[4]Avg Week Ssembabule-Masaka'!I84</f>
        <v>0.5</v>
      </c>
      <c r="J84" s="14">
        <f>'[4]Avg Week Masaka-Ssembabule'!J84+'[4]Avg Week Ssembabule-Masaka'!J84</f>
        <v>1</v>
      </c>
      <c r="K84" s="14">
        <f>'[4]Avg Week Masaka-Ssembabule'!K84+'[4]Avg Week Ssembabule-Masaka'!K84</f>
        <v>0</v>
      </c>
      <c r="L84" s="14">
        <f>'[4]Avg Week Masaka-Ssembabule'!L84+'[4]Avg Week Ssembabule-Masaka'!L84</f>
        <v>0</v>
      </c>
      <c r="M84" s="14">
        <f>'[4]Avg Week Masaka-Ssembabule'!M84+'[4]Avg Week Ssembabule-Masaka'!M84</f>
        <v>0.5</v>
      </c>
      <c r="N84" s="14">
        <f>'[4]Avg Week Masaka-Ssembabule'!N84+'[4]Avg Week Ssembabule-Masaka'!N84</f>
        <v>0</v>
      </c>
      <c r="O84" s="15">
        <f t="shared" si="35"/>
        <v>1.5</v>
      </c>
      <c r="P84" s="15">
        <f t="shared" si="36"/>
        <v>2</v>
      </c>
      <c r="R84" s="2"/>
      <c r="T84"/>
    </row>
    <row r="85" spans="2:20" ht="23.1" customHeight="1" x14ac:dyDescent="0.25">
      <c r="B85" s="13" t="s">
        <v>139</v>
      </c>
      <c r="C85" s="14">
        <f>'[4]Avg Week Masaka-Ssembabule'!C85+'[4]Avg Week Ssembabule-Masaka'!C85</f>
        <v>1</v>
      </c>
      <c r="D85" s="14">
        <f>'[4]Avg Week Masaka-Ssembabule'!D85+'[4]Avg Week Ssembabule-Masaka'!D85</f>
        <v>0</v>
      </c>
      <c r="E85" s="14">
        <f>'[4]Avg Week Masaka-Ssembabule'!E85+'[4]Avg Week Ssembabule-Masaka'!E85</f>
        <v>0</v>
      </c>
      <c r="F85" s="14">
        <f>'[4]Avg Week Masaka-Ssembabule'!F85+'[4]Avg Week Ssembabule-Masaka'!F85</f>
        <v>0</v>
      </c>
      <c r="G85" s="14">
        <f>'[4]Avg Week Masaka-Ssembabule'!G85+'[4]Avg Week Ssembabule-Masaka'!G85</f>
        <v>0</v>
      </c>
      <c r="H85" s="14">
        <f>'[4]Avg Week Masaka-Ssembabule'!H85+'[4]Avg Week Ssembabule-Masaka'!H85</f>
        <v>0</v>
      </c>
      <c r="I85" s="14">
        <f>'[4]Avg Week Masaka-Ssembabule'!I85+'[4]Avg Week Ssembabule-Masaka'!I85</f>
        <v>1.5</v>
      </c>
      <c r="J85" s="14">
        <f>'[4]Avg Week Masaka-Ssembabule'!J85+'[4]Avg Week Ssembabule-Masaka'!J85</f>
        <v>1.5</v>
      </c>
      <c r="K85" s="14">
        <f>'[4]Avg Week Masaka-Ssembabule'!K85+'[4]Avg Week Ssembabule-Masaka'!K85</f>
        <v>0.5</v>
      </c>
      <c r="L85" s="14">
        <f>'[4]Avg Week Masaka-Ssembabule'!L85+'[4]Avg Week Ssembabule-Masaka'!L85</f>
        <v>0.5</v>
      </c>
      <c r="M85" s="14">
        <f>'[4]Avg Week Masaka-Ssembabule'!M85+'[4]Avg Week Ssembabule-Masaka'!M85</f>
        <v>0</v>
      </c>
      <c r="N85" s="14">
        <f>'[4]Avg Week Masaka-Ssembabule'!N85+'[4]Avg Week Ssembabule-Masaka'!N85</f>
        <v>0</v>
      </c>
      <c r="O85" s="15">
        <f t="shared" si="35"/>
        <v>5</v>
      </c>
      <c r="P85" s="15">
        <f t="shared" si="36"/>
        <v>5</v>
      </c>
      <c r="R85" s="2"/>
      <c r="T85"/>
    </row>
    <row r="86" spans="2:20" ht="23.1" customHeight="1" x14ac:dyDescent="0.25">
      <c r="B86" s="20" t="s">
        <v>140</v>
      </c>
      <c r="C86" s="14">
        <f>'[4]Avg Week Masaka-Ssembabule'!C86+'[4]Avg Week Ssembabule-Masaka'!C86</f>
        <v>0</v>
      </c>
      <c r="D86" s="14">
        <f>'[4]Avg Week Masaka-Ssembabule'!D86+'[4]Avg Week Ssembabule-Masaka'!D86</f>
        <v>0</v>
      </c>
      <c r="E86" s="14">
        <f>'[4]Avg Week Masaka-Ssembabule'!E86+'[4]Avg Week Ssembabule-Masaka'!E86</f>
        <v>0</v>
      </c>
      <c r="F86" s="14">
        <f>'[4]Avg Week Masaka-Ssembabule'!F86+'[4]Avg Week Ssembabule-Masaka'!F86</f>
        <v>0</v>
      </c>
      <c r="G86" s="14">
        <f>'[4]Avg Week Masaka-Ssembabule'!G86+'[4]Avg Week Ssembabule-Masaka'!G86</f>
        <v>0</v>
      </c>
      <c r="H86" s="14">
        <f>'[4]Avg Week Masaka-Ssembabule'!H86+'[4]Avg Week Ssembabule-Masaka'!H86</f>
        <v>0</v>
      </c>
      <c r="I86" s="14">
        <f>'[4]Avg Week Masaka-Ssembabule'!I86+'[4]Avg Week Ssembabule-Masaka'!I86</f>
        <v>0.5</v>
      </c>
      <c r="J86" s="14">
        <f>'[4]Avg Week Masaka-Ssembabule'!J86+'[4]Avg Week Ssembabule-Masaka'!J86</f>
        <v>0</v>
      </c>
      <c r="K86" s="14">
        <f>'[4]Avg Week Masaka-Ssembabule'!K86+'[4]Avg Week Ssembabule-Masaka'!K86</f>
        <v>0</v>
      </c>
      <c r="L86" s="14">
        <f>'[4]Avg Week Masaka-Ssembabule'!L86+'[4]Avg Week Ssembabule-Masaka'!L86</f>
        <v>0.5</v>
      </c>
      <c r="M86" s="14">
        <f>'[4]Avg Week Masaka-Ssembabule'!M86+'[4]Avg Week Ssembabule-Masaka'!M86</f>
        <v>0</v>
      </c>
      <c r="N86" s="14">
        <f>'[4]Avg Week Masaka-Ssembabule'!N86+'[4]Avg Week Ssembabule-Masaka'!N86</f>
        <v>0</v>
      </c>
      <c r="O86" s="15">
        <f t="shared" si="35"/>
        <v>1</v>
      </c>
      <c r="P86" s="15">
        <f t="shared" si="36"/>
        <v>1</v>
      </c>
      <c r="R86" s="2"/>
      <c r="T86"/>
    </row>
    <row r="87" spans="2:20" ht="23.1" customHeight="1" x14ac:dyDescent="0.25">
      <c r="B87" s="13" t="s">
        <v>141</v>
      </c>
      <c r="C87" s="14">
        <f>'[4]Avg Week Masaka-Ssembabule'!C87+'[4]Avg Week Ssembabule-Masaka'!C87</f>
        <v>1</v>
      </c>
      <c r="D87" s="14">
        <f>'[4]Avg Week Masaka-Ssembabule'!D87+'[4]Avg Week Ssembabule-Masaka'!D87</f>
        <v>0</v>
      </c>
      <c r="E87" s="14">
        <f>'[4]Avg Week Masaka-Ssembabule'!E87+'[4]Avg Week Ssembabule-Masaka'!E87</f>
        <v>0.5</v>
      </c>
      <c r="F87" s="14">
        <f>'[4]Avg Week Masaka-Ssembabule'!F87+'[4]Avg Week Ssembabule-Masaka'!F87</f>
        <v>0</v>
      </c>
      <c r="G87" s="14">
        <f>'[4]Avg Week Masaka-Ssembabule'!G87+'[4]Avg Week Ssembabule-Masaka'!G87</f>
        <v>0</v>
      </c>
      <c r="H87" s="14">
        <f>'[4]Avg Week Masaka-Ssembabule'!H87+'[4]Avg Week Ssembabule-Masaka'!H87</f>
        <v>0</v>
      </c>
      <c r="I87" s="14">
        <f>'[4]Avg Week Masaka-Ssembabule'!I87+'[4]Avg Week Ssembabule-Masaka'!I87</f>
        <v>0.5</v>
      </c>
      <c r="J87" s="14">
        <f>'[4]Avg Week Masaka-Ssembabule'!J87+'[4]Avg Week Ssembabule-Masaka'!J87</f>
        <v>1</v>
      </c>
      <c r="K87" s="14">
        <f>'[4]Avg Week Masaka-Ssembabule'!K87+'[4]Avg Week Ssembabule-Masaka'!K87</f>
        <v>0</v>
      </c>
      <c r="L87" s="14">
        <f>'[4]Avg Week Masaka-Ssembabule'!L87+'[4]Avg Week Ssembabule-Masaka'!L87</f>
        <v>0</v>
      </c>
      <c r="M87" s="14">
        <f>'[4]Avg Week Masaka-Ssembabule'!M87+'[4]Avg Week Ssembabule-Masaka'!M87</f>
        <v>0</v>
      </c>
      <c r="N87" s="14">
        <f>'[4]Avg Week Masaka-Ssembabule'!N87+'[4]Avg Week Ssembabule-Masaka'!N87</f>
        <v>0</v>
      </c>
      <c r="O87" s="15">
        <f t="shared" si="35"/>
        <v>3</v>
      </c>
      <c r="P87" s="15">
        <f t="shared" si="36"/>
        <v>3</v>
      </c>
      <c r="R87" s="2"/>
      <c r="T87"/>
    </row>
    <row r="88" spans="2:20" ht="23.1" customHeight="1" x14ac:dyDescent="0.25">
      <c r="B88" s="33" t="s">
        <v>142</v>
      </c>
      <c r="C88" s="14">
        <f>'[4]Avg Week Masaka-Ssembabule'!C88+'[4]Avg Week Ssembabule-Masaka'!C88</f>
        <v>0</v>
      </c>
      <c r="D88" s="14">
        <f>'[4]Avg Week Masaka-Ssembabule'!D88+'[4]Avg Week Ssembabule-Masaka'!D88</f>
        <v>0.5</v>
      </c>
      <c r="E88" s="14">
        <f>'[4]Avg Week Masaka-Ssembabule'!E88+'[4]Avg Week Ssembabule-Masaka'!E88</f>
        <v>0</v>
      </c>
      <c r="F88" s="14">
        <f>'[4]Avg Week Masaka-Ssembabule'!F88+'[4]Avg Week Ssembabule-Masaka'!F88</f>
        <v>0</v>
      </c>
      <c r="G88" s="14">
        <f>'[4]Avg Week Masaka-Ssembabule'!G88+'[4]Avg Week Ssembabule-Masaka'!G88</f>
        <v>0</v>
      </c>
      <c r="H88" s="14">
        <f>'[4]Avg Week Masaka-Ssembabule'!H88+'[4]Avg Week Ssembabule-Masaka'!H88</f>
        <v>0</v>
      </c>
      <c r="I88" s="14">
        <f>'[4]Avg Week Masaka-Ssembabule'!I88+'[4]Avg Week Ssembabule-Masaka'!I88</f>
        <v>2</v>
      </c>
      <c r="J88" s="14">
        <f>'[4]Avg Week Masaka-Ssembabule'!J88+'[4]Avg Week Ssembabule-Masaka'!J88</f>
        <v>2</v>
      </c>
      <c r="K88" s="14">
        <f>'[4]Avg Week Masaka-Ssembabule'!K88+'[4]Avg Week Ssembabule-Masaka'!K88</f>
        <v>0.5</v>
      </c>
      <c r="L88" s="14">
        <f>'[4]Avg Week Masaka-Ssembabule'!L88+'[4]Avg Week Ssembabule-Masaka'!L88</f>
        <v>0</v>
      </c>
      <c r="M88" s="14">
        <f>'[4]Avg Week Masaka-Ssembabule'!M88+'[4]Avg Week Ssembabule-Masaka'!M88</f>
        <v>0</v>
      </c>
      <c r="N88" s="14">
        <f>'[4]Avg Week Masaka-Ssembabule'!N88+'[4]Avg Week Ssembabule-Masaka'!N88</f>
        <v>0</v>
      </c>
      <c r="O88" s="15">
        <f t="shared" si="35"/>
        <v>5</v>
      </c>
      <c r="P88" s="15">
        <f t="shared" si="36"/>
        <v>5</v>
      </c>
      <c r="R88" s="2"/>
      <c r="T88"/>
    </row>
    <row r="89" spans="2:20" ht="23.1" customHeight="1" x14ac:dyDescent="0.25">
      <c r="B89" s="13" t="s">
        <v>143</v>
      </c>
      <c r="C89" s="14">
        <f>'[4]Avg Week Masaka-Ssembabule'!C89+'[4]Avg Week Ssembabule-Masaka'!C89</f>
        <v>1</v>
      </c>
      <c r="D89" s="14">
        <f>'[4]Avg Week Masaka-Ssembabule'!D89+'[4]Avg Week Ssembabule-Masaka'!D89</f>
        <v>0</v>
      </c>
      <c r="E89" s="14">
        <f>'[4]Avg Week Masaka-Ssembabule'!E89+'[4]Avg Week Ssembabule-Masaka'!E89</f>
        <v>1</v>
      </c>
      <c r="F89" s="14">
        <f>'[4]Avg Week Masaka-Ssembabule'!F89+'[4]Avg Week Ssembabule-Masaka'!F89</f>
        <v>1</v>
      </c>
      <c r="G89" s="14">
        <f>'[4]Avg Week Masaka-Ssembabule'!G89+'[4]Avg Week Ssembabule-Masaka'!G89</f>
        <v>0</v>
      </c>
      <c r="H89" s="14">
        <f>'[4]Avg Week Masaka-Ssembabule'!H89+'[4]Avg Week Ssembabule-Masaka'!H89</f>
        <v>0</v>
      </c>
      <c r="I89" s="14">
        <f>'[4]Avg Week Masaka-Ssembabule'!I89+'[4]Avg Week Ssembabule-Masaka'!I89</f>
        <v>1</v>
      </c>
      <c r="J89" s="14">
        <f>'[4]Avg Week Masaka-Ssembabule'!J89+'[4]Avg Week Ssembabule-Masaka'!J89</f>
        <v>0.5</v>
      </c>
      <c r="K89" s="14">
        <f>'[4]Avg Week Masaka-Ssembabule'!K89+'[4]Avg Week Ssembabule-Masaka'!K89</f>
        <v>0</v>
      </c>
      <c r="L89" s="14">
        <f>'[4]Avg Week Masaka-Ssembabule'!L89+'[4]Avg Week Ssembabule-Masaka'!L89</f>
        <v>0</v>
      </c>
      <c r="M89" s="14">
        <f>'[4]Avg Week Masaka-Ssembabule'!M89+'[4]Avg Week Ssembabule-Masaka'!M89</f>
        <v>0</v>
      </c>
      <c r="N89" s="14">
        <f>'[4]Avg Week Masaka-Ssembabule'!N89+'[4]Avg Week Ssembabule-Masaka'!N89</f>
        <v>0</v>
      </c>
      <c r="O89" s="15">
        <f t="shared" si="35"/>
        <v>4.5</v>
      </c>
      <c r="P89" s="15">
        <f t="shared" si="36"/>
        <v>4.5</v>
      </c>
      <c r="R89" s="2"/>
      <c r="T89"/>
    </row>
    <row r="90" spans="2:20" ht="23.1" customHeight="1" x14ac:dyDescent="0.25">
      <c r="B90" s="20" t="s">
        <v>144</v>
      </c>
      <c r="C90" s="14">
        <f>'[4]Avg Week Masaka-Ssembabule'!C90+'[4]Avg Week Ssembabule-Masaka'!C90</f>
        <v>0.5</v>
      </c>
      <c r="D90" s="14">
        <f>'[4]Avg Week Masaka-Ssembabule'!D90+'[4]Avg Week Ssembabule-Masaka'!D90</f>
        <v>0</v>
      </c>
      <c r="E90" s="14">
        <f>'[4]Avg Week Masaka-Ssembabule'!E90+'[4]Avg Week Ssembabule-Masaka'!E90</f>
        <v>0.5</v>
      </c>
      <c r="F90" s="14">
        <f>'[4]Avg Week Masaka-Ssembabule'!F90+'[4]Avg Week Ssembabule-Masaka'!F90</f>
        <v>0</v>
      </c>
      <c r="G90" s="14">
        <f>'[4]Avg Week Masaka-Ssembabule'!G90+'[4]Avg Week Ssembabule-Masaka'!G90</f>
        <v>0</v>
      </c>
      <c r="H90" s="14">
        <f>'[4]Avg Week Masaka-Ssembabule'!H90+'[4]Avg Week Ssembabule-Masaka'!H90</f>
        <v>0</v>
      </c>
      <c r="I90" s="14">
        <f>'[4]Avg Week Masaka-Ssembabule'!I90+'[4]Avg Week Ssembabule-Masaka'!I90</f>
        <v>1</v>
      </c>
      <c r="J90" s="14">
        <f>'[4]Avg Week Masaka-Ssembabule'!J90+'[4]Avg Week Ssembabule-Masaka'!J90</f>
        <v>0.5</v>
      </c>
      <c r="K90" s="14">
        <f>'[4]Avg Week Masaka-Ssembabule'!K90+'[4]Avg Week Ssembabule-Masaka'!K90</f>
        <v>0</v>
      </c>
      <c r="L90" s="14">
        <f>'[4]Avg Week Masaka-Ssembabule'!L90+'[4]Avg Week Ssembabule-Masaka'!L90</f>
        <v>0</v>
      </c>
      <c r="M90" s="14">
        <f>'[4]Avg Week Masaka-Ssembabule'!M90+'[4]Avg Week Ssembabule-Masaka'!M90</f>
        <v>0</v>
      </c>
      <c r="N90" s="14">
        <f>'[4]Avg Week Masaka-Ssembabule'!N90+'[4]Avg Week Ssembabule-Masaka'!N90</f>
        <v>0</v>
      </c>
      <c r="O90" s="15">
        <f t="shared" si="35"/>
        <v>2.5</v>
      </c>
      <c r="P90" s="15">
        <f t="shared" si="36"/>
        <v>2.5</v>
      </c>
      <c r="R90" s="2"/>
      <c r="T90"/>
    </row>
    <row r="91" spans="2:20" ht="23.1" customHeight="1" x14ac:dyDescent="0.25">
      <c r="B91" s="13" t="s">
        <v>145</v>
      </c>
      <c r="C91" s="14">
        <f>'[4]Avg Week Masaka-Ssembabule'!C91+'[4]Avg Week Ssembabule-Masaka'!C91</f>
        <v>1.5</v>
      </c>
      <c r="D91" s="14">
        <f>'[4]Avg Week Masaka-Ssembabule'!D91+'[4]Avg Week Ssembabule-Masaka'!D91</f>
        <v>0</v>
      </c>
      <c r="E91" s="14">
        <f>'[4]Avg Week Masaka-Ssembabule'!E91+'[4]Avg Week Ssembabule-Masaka'!E91</f>
        <v>0.5</v>
      </c>
      <c r="F91" s="14">
        <f>'[4]Avg Week Masaka-Ssembabule'!F91+'[4]Avg Week Ssembabule-Masaka'!F91</f>
        <v>0</v>
      </c>
      <c r="G91" s="14">
        <f>'[4]Avg Week Masaka-Ssembabule'!G91+'[4]Avg Week Ssembabule-Masaka'!G91</f>
        <v>0</v>
      </c>
      <c r="H91" s="14">
        <f>'[4]Avg Week Masaka-Ssembabule'!H91+'[4]Avg Week Ssembabule-Masaka'!H91</f>
        <v>0</v>
      </c>
      <c r="I91" s="14">
        <f>'[4]Avg Week Masaka-Ssembabule'!I91+'[4]Avg Week Ssembabule-Masaka'!I91</f>
        <v>0</v>
      </c>
      <c r="J91" s="14">
        <f>'[4]Avg Week Masaka-Ssembabule'!J91+'[4]Avg Week Ssembabule-Masaka'!J91</f>
        <v>0</v>
      </c>
      <c r="K91" s="14">
        <f>'[4]Avg Week Masaka-Ssembabule'!K91+'[4]Avg Week Ssembabule-Masaka'!K91</f>
        <v>0</v>
      </c>
      <c r="L91" s="14">
        <f>'[4]Avg Week Masaka-Ssembabule'!L91+'[4]Avg Week Ssembabule-Masaka'!L91</f>
        <v>0</v>
      </c>
      <c r="M91" s="14">
        <f>'[4]Avg Week Masaka-Ssembabule'!M91+'[4]Avg Week Ssembabule-Masaka'!M91</f>
        <v>1</v>
      </c>
      <c r="N91" s="14">
        <f>'[4]Avg Week Masaka-Ssembabule'!N91+'[4]Avg Week Ssembabule-Masaka'!N91</f>
        <v>0</v>
      </c>
      <c r="O91" s="15">
        <f t="shared" si="35"/>
        <v>2</v>
      </c>
      <c r="P91" s="15">
        <f t="shared" si="36"/>
        <v>3</v>
      </c>
      <c r="R91" s="2"/>
      <c r="T91"/>
    </row>
    <row r="92" spans="2:20" ht="23.1" customHeight="1" x14ac:dyDescent="0.25">
      <c r="B92" s="33" t="s">
        <v>146</v>
      </c>
      <c r="C92" s="14">
        <f>'[4]Avg Week Masaka-Ssembabule'!C92+'[4]Avg Week Ssembabule-Masaka'!C92</f>
        <v>1</v>
      </c>
      <c r="D92" s="14">
        <f>'[4]Avg Week Masaka-Ssembabule'!D92+'[4]Avg Week Ssembabule-Masaka'!D92</f>
        <v>0.5</v>
      </c>
      <c r="E92" s="14">
        <f>'[4]Avg Week Masaka-Ssembabule'!E92+'[4]Avg Week Ssembabule-Masaka'!E92</f>
        <v>0</v>
      </c>
      <c r="F92" s="14">
        <f>'[4]Avg Week Masaka-Ssembabule'!F92+'[4]Avg Week Ssembabule-Masaka'!F92</f>
        <v>0</v>
      </c>
      <c r="G92" s="14">
        <f>'[4]Avg Week Masaka-Ssembabule'!G92+'[4]Avg Week Ssembabule-Masaka'!G92</f>
        <v>0</v>
      </c>
      <c r="H92" s="14">
        <f>'[4]Avg Week Masaka-Ssembabule'!H92+'[4]Avg Week Ssembabule-Masaka'!H92</f>
        <v>0</v>
      </c>
      <c r="I92" s="14">
        <f>'[4]Avg Week Masaka-Ssembabule'!I92+'[4]Avg Week Ssembabule-Masaka'!I92</f>
        <v>0</v>
      </c>
      <c r="J92" s="14">
        <f>'[4]Avg Week Masaka-Ssembabule'!J92+'[4]Avg Week Ssembabule-Masaka'!J92</f>
        <v>2</v>
      </c>
      <c r="K92" s="14">
        <f>'[4]Avg Week Masaka-Ssembabule'!K92+'[4]Avg Week Ssembabule-Masaka'!K92</f>
        <v>0</v>
      </c>
      <c r="L92" s="14">
        <f>'[4]Avg Week Masaka-Ssembabule'!L92+'[4]Avg Week Ssembabule-Masaka'!L92</f>
        <v>0</v>
      </c>
      <c r="M92" s="14">
        <f>'[4]Avg Week Masaka-Ssembabule'!M92+'[4]Avg Week Ssembabule-Masaka'!M92</f>
        <v>0</v>
      </c>
      <c r="N92" s="14">
        <f>'[4]Avg Week Masaka-Ssembabule'!N92+'[4]Avg Week Ssembabule-Masaka'!N92</f>
        <v>0</v>
      </c>
      <c r="O92" s="15">
        <f t="shared" si="35"/>
        <v>3.5</v>
      </c>
      <c r="P92" s="15">
        <f t="shared" si="36"/>
        <v>3.5</v>
      </c>
      <c r="R92" s="2"/>
      <c r="T92"/>
    </row>
    <row r="93" spans="2:20" ht="23.1" customHeight="1" x14ac:dyDescent="0.25">
      <c r="B93" s="13" t="s">
        <v>147</v>
      </c>
      <c r="C93" s="14">
        <f>'[4]Avg Week Masaka-Ssembabule'!C93+'[4]Avg Week Ssembabule-Masaka'!C93</f>
        <v>0.5</v>
      </c>
      <c r="D93" s="14">
        <f>'[4]Avg Week Masaka-Ssembabule'!D93+'[4]Avg Week Ssembabule-Masaka'!D93</f>
        <v>0</v>
      </c>
      <c r="E93" s="14">
        <f>'[4]Avg Week Masaka-Ssembabule'!E93+'[4]Avg Week Ssembabule-Masaka'!E93</f>
        <v>0</v>
      </c>
      <c r="F93" s="14">
        <f>'[4]Avg Week Masaka-Ssembabule'!F93+'[4]Avg Week Ssembabule-Masaka'!F93</f>
        <v>0</v>
      </c>
      <c r="G93" s="14">
        <f>'[4]Avg Week Masaka-Ssembabule'!G93+'[4]Avg Week Ssembabule-Masaka'!G93</f>
        <v>0</v>
      </c>
      <c r="H93" s="14">
        <f>'[4]Avg Week Masaka-Ssembabule'!H93+'[4]Avg Week Ssembabule-Masaka'!H93</f>
        <v>0</v>
      </c>
      <c r="I93" s="14">
        <f>'[4]Avg Week Masaka-Ssembabule'!I93+'[4]Avg Week Ssembabule-Masaka'!I93</f>
        <v>0</v>
      </c>
      <c r="J93" s="14">
        <f>'[4]Avg Week Masaka-Ssembabule'!J93+'[4]Avg Week Ssembabule-Masaka'!J93</f>
        <v>1</v>
      </c>
      <c r="K93" s="14">
        <f>'[4]Avg Week Masaka-Ssembabule'!K93+'[4]Avg Week Ssembabule-Masaka'!K93</f>
        <v>1</v>
      </c>
      <c r="L93" s="14">
        <f>'[4]Avg Week Masaka-Ssembabule'!L93+'[4]Avg Week Ssembabule-Masaka'!L93</f>
        <v>0</v>
      </c>
      <c r="M93" s="14">
        <f>'[4]Avg Week Masaka-Ssembabule'!M93+'[4]Avg Week Ssembabule-Masaka'!M93</f>
        <v>0</v>
      </c>
      <c r="N93" s="14">
        <f>'[4]Avg Week Masaka-Ssembabule'!N93+'[4]Avg Week Ssembabule-Masaka'!N93</f>
        <v>0</v>
      </c>
      <c r="O93" s="15">
        <f t="shared" si="35"/>
        <v>2.5</v>
      </c>
      <c r="P93" s="15">
        <f t="shared" si="36"/>
        <v>2.5</v>
      </c>
      <c r="R93" s="2"/>
      <c r="T93"/>
    </row>
    <row r="94" spans="2:20" ht="23.1" customHeight="1" x14ac:dyDescent="0.25">
      <c r="B94" s="20" t="s">
        <v>148</v>
      </c>
      <c r="C94" s="14">
        <f>'[4]Avg Week Masaka-Ssembabule'!C94+'[4]Avg Week Ssembabule-Masaka'!C94</f>
        <v>2</v>
      </c>
      <c r="D94" s="14">
        <f>'[4]Avg Week Masaka-Ssembabule'!D94+'[4]Avg Week Ssembabule-Masaka'!D94</f>
        <v>1</v>
      </c>
      <c r="E94" s="14">
        <f>'[4]Avg Week Masaka-Ssembabule'!E94+'[4]Avg Week Ssembabule-Masaka'!E94</f>
        <v>0</v>
      </c>
      <c r="F94" s="14">
        <f>'[4]Avg Week Masaka-Ssembabule'!F94+'[4]Avg Week Ssembabule-Masaka'!F94</f>
        <v>1</v>
      </c>
      <c r="G94" s="14">
        <f>'[4]Avg Week Masaka-Ssembabule'!G94+'[4]Avg Week Ssembabule-Masaka'!G94</f>
        <v>0</v>
      </c>
      <c r="H94" s="14">
        <f>'[4]Avg Week Masaka-Ssembabule'!H94+'[4]Avg Week Ssembabule-Masaka'!H94</f>
        <v>0</v>
      </c>
      <c r="I94" s="14">
        <f>'[4]Avg Week Masaka-Ssembabule'!I94+'[4]Avg Week Ssembabule-Masaka'!I94</f>
        <v>0.5</v>
      </c>
      <c r="J94" s="14">
        <f>'[4]Avg Week Masaka-Ssembabule'!J94+'[4]Avg Week Ssembabule-Masaka'!J94</f>
        <v>0.5</v>
      </c>
      <c r="K94" s="14">
        <f>'[4]Avg Week Masaka-Ssembabule'!K94+'[4]Avg Week Ssembabule-Masaka'!K94</f>
        <v>0</v>
      </c>
      <c r="L94" s="14">
        <f>'[4]Avg Week Masaka-Ssembabule'!L94+'[4]Avg Week Ssembabule-Masaka'!L94</f>
        <v>0</v>
      </c>
      <c r="M94" s="14">
        <f>'[4]Avg Week Masaka-Ssembabule'!M94+'[4]Avg Week Ssembabule-Masaka'!M94</f>
        <v>2</v>
      </c>
      <c r="N94" s="14">
        <f>'[4]Avg Week Masaka-Ssembabule'!N94+'[4]Avg Week Ssembabule-Masaka'!N94</f>
        <v>0</v>
      </c>
      <c r="O94" s="15">
        <f t="shared" si="35"/>
        <v>5</v>
      </c>
      <c r="P94" s="15">
        <f t="shared" si="36"/>
        <v>7</v>
      </c>
      <c r="R94" s="2"/>
      <c r="T94"/>
    </row>
    <row r="95" spans="2:20" ht="23.1" customHeight="1" x14ac:dyDescent="0.25">
      <c r="B95" s="13" t="s">
        <v>149</v>
      </c>
      <c r="C95" s="14">
        <f>'[4]Avg Week Masaka-Ssembabule'!C95+'[4]Avg Week Ssembabule-Masaka'!C95</f>
        <v>2</v>
      </c>
      <c r="D95" s="14">
        <f>'[4]Avg Week Masaka-Ssembabule'!D95+'[4]Avg Week Ssembabule-Masaka'!D95</f>
        <v>0.5</v>
      </c>
      <c r="E95" s="14">
        <f>'[4]Avg Week Masaka-Ssembabule'!E95+'[4]Avg Week Ssembabule-Masaka'!E95</f>
        <v>0</v>
      </c>
      <c r="F95" s="14">
        <f>'[4]Avg Week Masaka-Ssembabule'!F95+'[4]Avg Week Ssembabule-Masaka'!F95</f>
        <v>0.5</v>
      </c>
      <c r="G95" s="14">
        <f>'[4]Avg Week Masaka-Ssembabule'!G95+'[4]Avg Week Ssembabule-Masaka'!G95</f>
        <v>0</v>
      </c>
      <c r="H95" s="14">
        <f>'[4]Avg Week Masaka-Ssembabule'!H95+'[4]Avg Week Ssembabule-Masaka'!H95</f>
        <v>0</v>
      </c>
      <c r="I95" s="14">
        <f>'[4]Avg Week Masaka-Ssembabule'!I95+'[4]Avg Week Ssembabule-Masaka'!I95</f>
        <v>1</v>
      </c>
      <c r="J95" s="14">
        <f>'[4]Avg Week Masaka-Ssembabule'!J95+'[4]Avg Week Ssembabule-Masaka'!J95</f>
        <v>1.5</v>
      </c>
      <c r="K95" s="14">
        <f>'[4]Avg Week Masaka-Ssembabule'!K95+'[4]Avg Week Ssembabule-Masaka'!K95</f>
        <v>0</v>
      </c>
      <c r="L95" s="14">
        <f>'[4]Avg Week Masaka-Ssembabule'!L95+'[4]Avg Week Ssembabule-Masaka'!L95</f>
        <v>0</v>
      </c>
      <c r="M95" s="14">
        <f>'[4]Avg Week Masaka-Ssembabule'!M95+'[4]Avg Week Ssembabule-Masaka'!M95</f>
        <v>4.5</v>
      </c>
      <c r="N95" s="14">
        <f>'[4]Avg Week Masaka-Ssembabule'!N95+'[4]Avg Week Ssembabule-Masaka'!N95</f>
        <v>0</v>
      </c>
      <c r="O95" s="15">
        <f t="shared" si="35"/>
        <v>5.5</v>
      </c>
      <c r="P95" s="15">
        <f t="shared" si="36"/>
        <v>10</v>
      </c>
      <c r="R95" s="2"/>
      <c r="T95"/>
    </row>
    <row r="96" spans="2:20" ht="23.1" customHeight="1" x14ac:dyDescent="0.25">
      <c r="B96" s="33" t="s">
        <v>150</v>
      </c>
      <c r="C96" s="14">
        <f>'[4]Avg Week Masaka-Ssembabule'!C96+'[4]Avg Week Ssembabule-Masaka'!C96</f>
        <v>1</v>
      </c>
      <c r="D96" s="14">
        <f>'[4]Avg Week Masaka-Ssembabule'!D96+'[4]Avg Week Ssembabule-Masaka'!D96</f>
        <v>1</v>
      </c>
      <c r="E96" s="14">
        <f>'[4]Avg Week Masaka-Ssembabule'!E96+'[4]Avg Week Ssembabule-Masaka'!E96</f>
        <v>1</v>
      </c>
      <c r="F96" s="14">
        <f>'[4]Avg Week Masaka-Ssembabule'!F96+'[4]Avg Week Ssembabule-Masaka'!F96</f>
        <v>1</v>
      </c>
      <c r="G96" s="14">
        <f>'[4]Avg Week Masaka-Ssembabule'!G96+'[4]Avg Week Ssembabule-Masaka'!G96</f>
        <v>0</v>
      </c>
      <c r="H96" s="14">
        <f>'[4]Avg Week Masaka-Ssembabule'!H96+'[4]Avg Week Ssembabule-Masaka'!H96</f>
        <v>0</v>
      </c>
      <c r="I96" s="14">
        <f>'[4]Avg Week Masaka-Ssembabule'!I96+'[4]Avg Week Ssembabule-Masaka'!I96</f>
        <v>0.5</v>
      </c>
      <c r="J96" s="14">
        <f>'[4]Avg Week Masaka-Ssembabule'!J96+'[4]Avg Week Ssembabule-Masaka'!J96</f>
        <v>0.5</v>
      </c>
      <c r="K96" s="14">
        <f>'[4]Avg Week Masaka-Ssembabule'!K96+'[4]Avg Week Ssembabule-Masaka'!K96</f>
        <v>0</v>
      </c>
      <c r="L96" s="14">
        <f>'[4]Avg Week Masaka-Ssembabule'!L96+'[4]Avg Week Ssembabule-Masaka'!L96</f>
        <v>0</v>
      </c>
      <c r="M96" s="14">
        <f>'[4]Avg Week Masaka-Ssembabule'!M96+'[4]Avg Week Ssembabule-Masaka'!M96</f>
        <v>2.5</v>
      </c>
      <c r="N96" s="14">
        <f>'[4]Avg Week Masaka-Ssembabule'!N96+'[4]Avg Week Ssembabule-Masaka'!N96</f>
        <v>0</v>
      </c>
      <c r="O96" s="15">
        <f t="shared" si="35"/>
        <v>5</v>
      </c>
      <c r="P96" s="15">
        <f t="shared" si="36"/>
        <v>7.5</v>
      </c>
      <c r="R96" s="2"/>
      <c r="T96"/>
    </row>
    <row r="97" spans="2:20" ht="23.1" customHeight="1" x14ac:dyDescent="0.25">
      <c r="B97" s="13" t="s">
        <v>151</v>
      </c>
      <c r="C97" s="14">
        <f>'[4]Avg Week Masaka-Ssembabule'!C97+'[4]Avg Week Ssembabule-Masaka'!C97</f>
        <v>4</v>
      </c>
      <c r="D97" s="14">
        <f>'[4]Avg Week Masaka-Ssembabule'!D97+'[4]Avg Week Ssembabule-Masaka'!D97</f>
        <v>0</v>
      </c>
      <c r="E97" s="14">
        <f>'[4]Avg Week Masaka-Ssembabule'!E97+'[4]Avg Week Ssembabule-Masaka'!E97</f>
        <v>0.5</v>
      </c>
      <c r="F97" s="14">
        <f>'[4]Avg Week Masaka-Ssembabule'!F97+'[4]Avg Week Ssembabule-Masaka'!F97</f>
        <v>1</v>
      </c>
      <c r="G97" s="14">
        <f>'[4]Avg Week Masaka-Ssembabule'!G97+'[4]Avg Week Ssembabule-Masaka'!G97</f>
        <v>0</v>
      </c>
      <c r="H97" s="14">
        <f>'[4]Avg Week Masaka-Ssembabule'!H97+'[4]Avg Week Ssembabule-Masaka'!H97</f>
        <v>0</v>
      </c>
      <c r="I97" s="14">
        <f>'[4]Avg Week Masaka-Ssembabule'!I97+'[4]Avg Week Ssembabule-Masaka'!I97</f>
        <v>2</v>
      </c>
      <c r="J97" s="14">
        <f>'[4]Avg Week Masaka-Ssembabule'!J97+'[4]Avg Week Ssembabule-Masaka'!J97</f>
        <v>0.5</v>
      </c>
      <c r="K97" s="14">
        <f>'[4]Avg Week Masaka-Ssembabule'!K97+'[4]Avg Week Ssembabule-Masaka'!K97</f>
        <v>0.5</v>
      </c>
      <c r="L97" s="14">
        <f>'[4]Avg Week Masaka-Ssembabule'!L97+'[4]Avg Week Ssembabule-Masaka'!L97</f>
        <v>1</v>
      </c>
      <c r="M97" s="14">
        <f>'[4]Avg Week Masaka-Ssembabule'!M97+'[4]Avg Week Ssembabule-Masaka'!M97</f>
        <v>1</v>
      </c>
      <c r="N97" s="14">
        <f>'[4]Avg Week Masaka-Ssembabule'!N97+'[4]Avg Week Ssembabule-Masaka'!N97</f>
        <v>0</v>
      </c>
      <c r="O97" s="15">
        <f t="shared" si="35"/>
        <v>9.5</v>
      </c>
      <c r="P97" s="15">
        <f t="shared" si="36"/>
        <v>10.5</v>
      </c>
      <c r="R97" s="2"/>
      <c r="T97"/>
    </row>
    <row r="98" spans="2:20" ht="23.1" customHeight="1" x14ac:dyDescent="0.25">
      <c r="B98" s="20" t="s">
        <v>152</v>
      </c>
      <c r="C98" s="14">
        <f>'[4]Avg Week Masaka-Ssembabule'!C98+'[4]Avg Week Ssembabule-Masaka'!C98</f>
        <v>2.5</v>
      </c>
      <c r="D98" s="14">
        <f>'[4]Avg Week Masaka-Ssembabule'!D98+'[4]Avg Week Ssembabule-Masaka'!D98</f>
        <v>1.5</v>
      </c>
      <c r="E98" s="14">
        <f>'[4]Avg Week Masaka-Ssembabule'!E98+'[4]Avg Week Ssembabule-Masaka'!E98</f>
        <v>0.5</v>
      </c>
      <c r="F98" s="14">
        <f>'[4]Avg Week Masaka-Ssembabule'!F98+'[4]Avg Week Ssembabule-Masaka'!F98</f>
        <v>2.5</v>
      </c>
      <c r="G98" s="14">
        <f>'[4]Avg Week Masaka-Ssembabule'!G98+'[4]Avg Week Ssembabule-Masaka'!G98</f>
        <v>0</v>
      </c>
      <c r="H98" s="14">
        <f>'[4]Avg Week Masaka-Ssembabule'!H98+'[4]Avg Week Ssembabule-Masaka'!H98</f>
        <v>0</v>
      </c>
      <c r="I98" s="14">
        <f>'[4]Avg Week Masaka-Ssembabule'!I98+'[4]Avg Week Ssembabule-Masaka'!I98</f>
        <v>1.5</v>
      </c>
      <c r="J98" s="14">
        <f>'[4]Avg Week Masaka-Ssembabule'!J98+'[4]Avg Week Ssembabule-Masaka'!J98</f>
        <v>0</v>
      </c>
      <c r="K98" s="14">
        <f>'[4]Avg Week Masaka-Ssembabule'!K98+'[4]Avg Week Ssembabule-Masaka'!K98</f>
        <v>0</v>
      </c>
      <c r="L98" s="14">
        <f>'[4]Avg Week Masaka-Ssembabule'!L98+'[4]Avg Week Ssembabule-Masaka'!L98</f>
        <v>0</v>
      </c>
      <c r="M98" s="14">
        <f>'[4]Avg Week Masaka-Ssembabule'!M98+'[4]Avg Week Ssembabule-Masaka'!M98</f>
        <v>7</v>
      </c>
      <c r="N98" s="14">
        <f>'[4]Avg Week Masaka-Ssembabule'!N98+'[4]Avg Week Ssembabule-Masaka'!N98</f>
        <v>0</v>
      </c>
      <c r="O98" s="15">
        <f t="shared" si="35"/>
        <v>8.5</v>
      </c>
      <c r="P98" s="15">
        <f t="shared" si="36"/>
        <v>15.5</v>
      </c>
      <c r="R98" s="2"/>
      <c r="T98"/>
    </row>
    <row r="99" spans="2:20" ht="23.1" customHeight="1" x14ac:dyDescent="0.25">
      <c r="B99" s="13" t="s">
        <v>153</v>
      </c>
      <c r="C99" s="14">
        <f>'[4]Avg Week Masaka-Ssembabule'!C99+'[4]Avg Week Ssembabule-Masaka'!C99</f>
        <v>1</v>
      </c>
      <c r="D99" s="14">
        <f>'[4]Avg Week Masaka-Ssembabule'!D99+'[4]Avg Week Ssembabule-Masaka'!D99</f>
        <v>0</v>
      </c>
      <c r="E99" s="14">
        <f>'[4]Avg Week Masaka-Ssembabule'!E99+'[4]Avg Week Ssembabule-Masaka'!E99</f>
        <v>0.5</v>
      </c>
      <c r="F99" s="14">
        <f>'[4]Avg Week Masaka-Ssembabule'!F99+'[4]Avg Week Ssembabule-Masaka'!F99</f>
        <v>1</v>
      </c>
      <c r="G99" s="14">
        <f>'[4]Avg Week Masaka-Ssembabule'!G99+'[4]Avg Week Ssembabule-Masaka'!G99</f>
        <v>0</v>
      </c>
      <c r="H99" s="14">
        <f>'[4]Avg Week Masaka-Ssembabule'!H99+'[4]Avg Week Ssembabule-Masaka'!H99</f>
        <v>0</v>
      </c>
      <c r="I99" s="14">
        <f>'[4]Avg Week Masaka-Ssembabule'!I99+'[4]Avg Week Ssembabule-Masaka'!I99</f>
        <v>2</v>
      </c>
      <c r="J99" s="14">
        <f>'[4]Avg Week Masaka-Ssembabule'!J99+'[4]Avg Week Ssembabule-Masaka'!J99</f>
        <v>1</v>
      </c>
      <c r="K99" s="14">
        <f>'[4]Avg Week Masaka-Ssembabule'!K99+'[4]Avg Week Ssembabule-Masaka'!K99</f>
        <v>1</v>
      </c>
      <c r="L99" s="14">
        <f>'[4]Avg Week Masaka-Ssembabule'!L99+'[4]Avg Week Ssembabule-Masaka'!L99</f>
        <v>0</v>
      </c>
      <c r="M99" s="14">
        <f>'[4]Avg Week Masaka-Ssembabule'!M99+'[4]Avg Week Ssembabule-Masaka'!M99</f>
        <v>3</v>
      </c>
      <c r="N99" s="14">
        <f>'[4]Avg Week Masaka-Ssembabule'!N99+'[4]Avg Week Ssembabule-Masaka'!N99</f>
        <v>0</v>
      </c>
      <c r="O99" s="15">
        <f t="shared" si="35"/>
        <v>6.5</v>
      </c>
      <c r="P99" s="15">
        <f t="shared" si="36"/>
        <v>9.5</v>
      </c>
      <c r="R99" s="2"/>
      <c r="T99"/>
    </row>
    <row r="100" spans="2:20" ht="23.1" customHeight="1" x14ac:dyDescent="0.25">
      <c r="B100" s="33" t="s">
        <v>154</v>
      </c>
      <c r="C100" s="14">
        <f>'[4]Avg Week Masaka-Ssembabule'!C100+'[4]Avg Week Ssembabule-Masaka'!C100</f>
        <v>0.5</v>
      </c>
      <c r="D100" s="14">
        <f>'[4]Avg Week Masaka-Ssembabule'!D100+'[4]Avg Week Ssembabule-Masaka'!D100</f>
        <v>1</v>
      </c>
      <c r="E100" s="14">
        <f>'[4]Avg Week Masaka-Ssembabule'!E100+'[4]Avg Week Ssembabule-Masaka'!E100</f>
        <v>1</v>
      </c>
      <c r="F100" s="14">
        <f>'[4]Avg Week Masaka-Ssembabule'!F100+'[4]Avg Week Ssembabule-Masaka'!F100</f>
        <v>1.5</v>
      </c>
      <c r="G100" s="14">
        <f>'[4]Avg Week Masaka-Ssembabule'!G100+'[4]Avg Week Ssembabule-Masaka'!G100</f>
        <v>0</v>
      </c>
      <c r="H100" s="14">
        <f>'[4]Avg Week Masaka-Ssembabule'!H100+'[4]Avg Week Ssembabule-Masaka'!H100</f>
        <v>0</v>
      </c>
      <c r="I100" s="14">
        <f>'[4]Avg Week Masaka-Ssembabule'!I100+'[4]Avg Week Ssembabule-Masaka'!I100</f>
        <v>1.5</v>
      </c>
      <c r="J100" s="14">
        <f>'[4]Avg Week Masaka-Ssembabule'!J100+'[4]Avg Week Ssembabule-Masaka'!J100</f>
        <v>1</v>
      </c>
      <c r="K100" s="14">
        <f>'[4]Avg Week Masaka-Ssembabule'!K100+'[4]Avg Week Ssembabule-Masaka'!K100</f>
        <v>0</v>
      </c>
      <c r="L100" s="14">
        <f>'[4]Avg Week Masaka-Ssembabule'!L100+'[4]Avg Week Ssembabule-Masaka'!L100</f>
        <v>0</v>
      </c>
      <c r="M100" s="14">
        <f>'[4]Avg Week Masaka-Ssembabule'!M100+'[4]Avg Week Ssembabule-Masaka'!M100</f>
        <v>6</v>
      </c>
      <c r="N100" s="14">
        <f>'[4]Avg Week Masaka-Ssembabule'!N100+'[4]Avg Week Ssembabule-Masaka'!N100</f>
        <v>0</v>
      </c>
      <c r="O100" s="15">
        <f t="shared" si="35"/>
        <v>6.5</v>
      </c>
      <c r="P100" s="15">
        <f t="shared" si="36"/>
        <v>12.5</v>
      </c>
      <c r="R100" s="2"/>
      <c r="T100"/>
    </row>
    <row r="101" spans="2:20" ht="23.1" customHeight="1" x14ac:dyDescent="0.25">
      <c r="B101" s="13" t="s">
        <v>155</v>
      </c>
      <c r="C101" s="14">
        <f>'[4]Avg Week Masaka-Ssembabule'!C101+'[4]Avg Week Ssembabule-Masaka'!C101</f>
        <v>1</v>
      </c>
      <c r="D101" s="14">
        <f>'[4]Avg Week Masaka-Ssembabule'!D101+'[4]Avg Week Ssembabule-Masaka'!D101</f>
        <v>0.5</v>
      </c>
      <c r="E101" s="14">
        <f>'[4]Avg Week Masaka-Ssembabule'!E101+'[4]Avg Week Ssembabule-Masaka'!E101</f>
        <v>0</v>
      </c>
      <c r="F101" s="14">
        <f>'[4]Avg Week Masaka-Ssembabule'!F101+'[4]Avg Week Ssembabule-Masaka'!F101</f>
        <v>2</v>
      </c>
      <c r="G101" s="14">
        <f>'[4]Avg Week Masaka-Ssembabule'!G101+'[4]Avg Week Ssembabule-Masaka'!G101</f>
        <v>0</v>
      </c>
      <c r="H101" s="14">
        <f>'[4]Avg Week Masaka-Ssembabule'!H101+'[4]Avg Week Ssembabule-Masaka'!H101</f>
        <v>0</v>
      </c>
      <c r="I101" s="14">
        <f>'[4]Avg Week Masaka-Ssembabule'!I101+'[4]Avg Week Ssembabule-Masaka'!I101</f>
        <v>0</v>
      </c>
      <c r="J101" s="14">
        <f>'[4]Avg Week Masaka-Ssembabule'!J101+'[4]Avg Week Ssembabule-Masaka'!J101</f>
        <v>1.5</v>
      </c>
      <c r="K101" s="14">
        <f>'[4]Avg Week Masaka-Ssembabule'!K101+'[4]Avg Week Ssembabule-Masaka'!K101</f>
        <v>1</v>
      </c>
      <c r="L101" s="14">
        <f>'[4]Avg Week Masaka-Ssembabule'!L101+'[4]Avg Week Ssembabule-Masaka'!L101</f>
        <v>0.5</v>
      </c>
      <c r="M101" s="14">
        <f>'[4]Avg Week Masaka-Ssembabule'!M101+'[4]Avg Week Ssembabule-Masaka'!M101</f>
        <v>8.5</v>
      </c>
      <c r="N101" s="14">
        <f>'[4]Avg Week Masaka-Ssembabule'!N101+'[4]Avg Week Ssembabule-Masaka'!N101</f>
        <v>0</v>
      </c>
      <c r="O101" s="15">
        <f t="shared" si="35"/>
        <v>6.5</v>
      </c>
      <c r="P101" s="15">
        <f t="shared" si="36"/>
        <v>15</v>
      </c>
      <c r="R101" s="2"/>
      <c r="T101"/>
    </row>
    <row r="102" spans="2:20" ht="23.1" customHeight="1" x14ac:dyDescent="0.25">
      <c r="B102" s="20" t="s">
        <v>156</v>
      </c>
      <c r="C102" s="14">
        <f>'[4]Avg Week Masaka-Ssembabule'!C102+'[4]Avg Week Ssembabule-Masaka'!C102</f>
        <v>1</v>
      </c>
      <c r="D102" s="14">
        <f>'[4]Avg Week Masaka-Ssembabule'!D102+'[4]Avg Week Ssembabule-Masaka'!D102</f>
        <v>1</v>
      </c>
      <c r="E102" s="14">
        <f>'[4]Avg Week Masaka-Ssembabule'!E102+'[4]Avg Week Ssembabule-Masaka'!E102</f>
        <v>0.5</v>
      </c>
      <c r="F102" s="14">
        <f>'[4]Avg Week Masaka-Ssembabule'!F102+'[4]Avg Week Ssembabule-Masaka'!F102</f>
        <v>2</v>
      </c>
      <c r="G102" s="14">
        <f>'[4]Avg Week Masaka-Ssembabule'!G102+'[4]Avg Week Ssembabule-Masaka'!G102</f>
        <v>0</v>
      </c>
      <c r="H102" s="14">
        <f>'[4]Avg Week Masaka-Ssembabule'!H102+'[4]Avg Week Ssembabule-Masaka'!H102</f>
        <v>0</v>
      </c>
      <c r="I102" s="14">
        <f>'[4]Avg Week Masaka-Ssembabule'!I102+'[4]Avg Week Ssembabule-Masaka'!I102</f>
        <v>0</v>
      </c>
      <c r="J102" s="14">
        <f>'[4]Avg Week Masaka-Ssembabule'!J102+'[4]Avg Week Ssembabule-Masaka'!J102</f>
        <v>0.5</v>
      </c>
      <c r="K102" s="14">
        <f>'[4]Avg Week Masaka-Ssembabule'!K102+'[4]Avg Week Ssembabule-Masaka'!K102</f>
        <v>0</v>
      </c>
      <c r="L102" s="14">
        <f>'[4]Avg Week Masaka-Ssembabule'!L102+'[4]Avg Week Ssembabule-Masaka'!L102</f>
        <v>0</v>
      </c>
      <c r="M102" s="14">
        <f>'[4]Avg Week Masaka-Ssembabule'!M102+'[4]Avg Week Ssembabule-Masaka'!M102</f>
        <v>3.5</v>
      </c>
      <c r="N102" s="14">
        <f>'[4]Avg Week Masaka-Ssembabule'!N102+'[4]Avg Week Ssembabule-Masaka'!N102</f>
        <v>0</v>
      </c>
      <c r="O102" s="15">
        <f t="shared" si="35"/>
        <v>5</v>
      </c>
      <c r="P102" s="15">
        <f t="shared" si="36"/>
        <v>8.5</v>
      </c>
      <c r="R102" s="2"/>
      <c r="T102"/>
    </row>
    <row r="103" spans="2:20" ht="23.1" customHeight="1" x14ac:dyDescent="0.25">
      <c r="B103" s="13" t="s">
        <v>157</v>
      </c>
      <c r="C103" s="14">
        <f>'[4]Avg Week Masaka-Ssembabule'!C103+'[4]Avg Week Ssembabule-Masaka'!C103</f>
        <v>2</v>
      </c>
      <c r="D103" s="14">
        <f>'[4]Avg Week Masaka-Ssembabule'!D103+'[4]Avg Week Ssembabule-Masaka'!D103</f>
        <v>1</v>
      </c>
      <c r="E103" s="14">
        <f>'[4]Avg Week Masaka-Ssembabule'!E103+'[4]Avg Week Ssembabule-Masaka'!E103</f>
        <v>1.5</v>
      </c>
      <c r="F103" s="14">
        <f>'[4]Avg Week Masaka-Ssembabule'!F103+'[4]Avg Week Ssembabule-Masaka'!F103</f>
        <v>1</v>
      </c>
      <c r="G103" s="14">
        <f>'[4]Avg Week Masaka-Ssembabule'!G103+'[4]Avg Week Ssembabule-Masaka'!G103</f>
        <v>0</v>
      </c>
      <c r="H103" s="14">
        <f>'[4]Avg Week Masaka-Ssembabule'!H103+'[4]Avg Week Ssembabule-Masaka'!H103</f>
        <v>0</v>
      </c>
      <c r="I103" s="14">
        <f>'[4]Avg Week Masaka-Ssembabule'!I103+'[4]Avg Week Ssembabule-Masaka'!I103</f>
        <v>1</v>
      </c>
      <c r="J103" s="14">
        <f>'[4]Avg Week Masaka-Ssembabule'!J103+'[4]Avg Week Ssembabule-Masaka'!J103</f>
        <v>1.5</v>
      </c>
      <c r="K103" s="14">
        <f>'[4]Avg Week Masaka-Ssembabule'!K103+'[4]Avg Week Ssembabule-Masaka'!K103</f>
        <v>0</v>
      </c>
      <c r="L103" s="14">
        <f>'[4]Avg Week Masaka-Ssembabule'!L103+'[4]Avg Week Ssembabule-Masaka'!L103</f>
        <v>0</v>
      </c>
      <c r="M103" s="14">
        <f>'[4]Avg Week Masaka-Ssembabule'!M103+'[4]Avg Week Ssembabule-Masaka'!M103</f>
        <v>6</v>
      </c>
      <c r="N103" s="14">
        <f>'[4]Avg Week Masaka-Ssembabule'!N103+'[4]Avg Week Ssembabule-Masaka'!N103</f>
        <v>0</v>
      </c>
      <c r="O103" s="15">
        <f t="shared" si="35"/>
        <v>8</v>
      </c>
      <c r="P103" s="15">
        <f t="shared" si="36"/>
        <v>14</v>
      </c>
      <c r="R103" s="2"/>
      <c r="T103"/>
    </row>
    <row r="104" spans="2:20" ht="23.1" customHeight="1" x14ac:dyDescent="0.25">
      <c r="B104" s="33" t="s">
        <v>158</v>
      </c>
      <c r="C104" s="14">
        <f>'[4]Avg Week Masaka-Ssembabule'!C104+'[4]Avg Week Ssembabule-Masaka'!C104</f>
        <v>1.5</v>
      </c>
      <c r="D104" s="14">
        <f>'[4]Avg Week Masaka-Ssembabule'!D104+'[4]Avg Week Ssembabule-Masaka'!D104</f>
        <v>3</v>
      </c>
      <c r="E104" s="14">
        <f>'[4]Avg Week Masaka-Ssembabule'!E104+'[4]Avg Week Ssembabule-Masaka'!E104</f>
        <v>1</v>
      </c>
      <c r="F104" s="14">
        <f>'[4]Avg Week Masaka-Ssembabule'!F104+'[4]Avg Week Ssembabule-Masaka'!F104</f>
        <v>2</v>
      </c>
      <c r="G104" s="14">
        <f>'[4]Avg Week Masaka-Ssembabule'!G104+'[4]Avg Week Ssembabule-Masaka'!G104</f>
        <v>0</v>
      </c>
      <c r="H104" s="14">
        <f>'[4]Avg Week Masaka-Ssembabule'!H104+'[4]Avg Week Ssembabule-Masaka'!H104</f>
        <v>0</v>
      </c>
      <c r="I104" s="14">
        <f>'[4]Avg Week Masaka-Ssembabule'!I104+'[4]Avg Week Ssembabule-Masaka'!I104</f>
        <v>1</v>
      </c>
      <c r="J104" s="14">
        <f>'[4]Avg Week Masaka-Ssembabule'!J104+'[4]Avg Week Ssembabule-Masaka'!J104</f>
        <v>0.5</v>
      </c>
      <c r="K104" s="14">
        <f>'[4]Avg Week Masaka-Ssembabule'!K104+'[4]Avg Week Ssembabule-Masaka'!K104</f>
        <v>0</v>
      </c>
      <c r="L104" s="14">
        <f>'[4]Avg Week Masaka-Ssembabule'!L104+'[4]Avg Week Ssembabule-Masaka'!L104</f>
        <v>0</v>
      </c>
      <c r="M104" s="14">
        <f>'[4]Avg Week Masaka-Ssembabule'!M104+'[4]Avg Week Ssembabule-Masaka'!M104</f>
        <v>7.5</v>
      </c>
      <c r="N104" s="14">
        <f>'[4]Avg Week Masaka-Ssembabule'!N104+'[4]Avg Week Ssembabule-Masaka'!N104</f>
        <v>0</v>
      </c>
      <c r="O104" s="15">
        <f t="shared" si="35"/>
        <v>9</v>
      </c>
      <c r="P104" s="15">
        <f t="shared" si="36"/>
        <v>16.5</v>
      </c>
      <c r="R104" s="2"/>
      <c r="T104"/>
    </row>
    <row r="105" spans="2:20" ht="23.1" customHeight="1" x14ac:dyDescent="0.25">
      <c r="B105" s="13" t="s">
        <v>159</v>
      </c>
      <c r="C105" s="14">
        <f>'[4]Avg Week Masaka-Ssembabule'!C105+'[4]Avg Week Ssembabule-Masaka'!C105</f>
        <v>3</v>
      </c>
      <c r="D105" s="14">
        <f>'[4]Avg Week Masaka-Ssembabule'!D105+'[4]Avg Week Ssembabule-Masaka'!D105</f>
        <v>0</v>
      </c>
      <c r="E105" s="14">
        <f>'[4]Avg Week Masaka-Ssembabule'!E105+'[4]Avg Week Ssembabule-Masaka'!E105</f>
        <v>1</v>
      </c>
      <c r="F105" s="14">
        <f>'[4]Avg Week Masaka-Ssembabule'!F105+'[4]Avg Week Ssembabule-Masaka'!F105</f>
        <v>0.5</v>
      </c>
      <c r="G105" s="14">
        <f>'[4]Avg Week Masaka-Ssembabule'!G105+'[4]Avg Week Ssembabule-Masaka'!G105</f>
        <v>0</v>
      </c>
      <c r="H105" s="14">
        <f>'[4]Avg Week Masaka-Ssembabule'!H105+'[4]Avg Week Ssembabule-Masaka'!H105</f>
        <v>0</v>
      </c>
      <c r="I105" s="14">
        <f>'[4]Avg Week Masaka-Ssembabule'!I105+'[4]Avg Week Ssembabule-Masaka'!I105</f>
        <v>1.5</v>
      </c>
      <c r="J105" s="14">
        <f>'[4]Avg Week Masaka-Ssembabule'!J105+'[4]Avg Week Ssembabule-Masaka'!J105</f>
        <v>1</v>
      </c>
      <c r="K105" s="14">
        <f>'[4]Avg Week Masaka-Ssembabule'!K105+'[4]Avg Week Ssembabule-Masaka'!K105</f>
        <v>0.5</v>
      </c>
      <c r="L105" s="14">
        <f>'[4]Avg Week Masaka-Ssembabule'!L105+'[4]Avg Week Ssembabule-Masaka'!L105</f>
        <v>0</v>
      </c>
      <c r="M105" s="14">
        <f>'[4]Avg Week Masaka-Ssembabule'!M105+'[4]Avg Week Ssembabule-Masaka'!M105</f>
        <v>6.5</v>
      </c>
      <c r="N105" s="14">
        <f>'[4]Avg Week Masaka-Ssembabule'!N105+'[4]Avg Week Ssembabule-Masaka'!N105</f>
        <v>0</v>
      </c>
      <c r="O105" s="15">
        <f t="shared" si="35"/>
        <v>7.5</v>
      </c>
      <c r="P105" s="15">
        <f t="shared" si="36"/>
        <v>14</v>
      </c>
      <c r="R105" s="2"/>
      <c r="T105"/>
    </row>
    <row r="106" spans="2:20" ht="23.1" customHeight="1" x14ac:dyDescent="0.25">
      <c r="B106" s="34" t="s">
        <v>160</v>
      </c>
      <c r="C106" s="35">
        <f>SUM(C10:C105)</f>
        <v>301.42857142857144</v>
      </c>
      <c r="D106" s="35">
        <f t="shared" ref="D106:P106" si="37">SUM(D10:D105)</f>
        <v>49.571428571428569</v>
      </c>
      <c r="E106" s="35">
        <f t="shared" si="37"/>
        <v>83.714285714285722</v>
      </c>
      <c r="F106" s="35">
        <f t="shared" si="37"/>
        <v>87.142857142857139</v>
      </c>
      <c r="G106" s="35">
        <f t="shared" si="37"/>
        <v>4.928571428571427</v>
      </c>
      <c r="H106" s="35">
        <f t="shared" si="37"/>
        <v>1.857142857142857</v>
      </c>
      <c r="I106" s="35">
        <f t="shared" si="37"/>
        <v>146.85714285714289</v>
      </c>
      <c r="J106" s="35">
        <f t="shared" si="37"/>
        <v>99.714285714285722</v>
      </c>
      <c r="K106" s="35">
        <f t="shared" si="37"/>
        <v>40.214285714285708</v>
      </c>
      <c r="L106" s="35">
        <f t="shared" si="37"/>
        <v>4.4285714285714288</v>
      </c>
      <c r="M106" s="35">
        <f t="shared" si="37"/>
        <v>856.28571428571445</v>
      </c>
      <c r="N106" s="35">
        <f t="shared" si="37"/>
        <v>2.1428571428571428</v>
      </c>
      <c r="O106" s="35">
        <f t="shared" si="37"/>
        <v>821.99999999999989</v>
      </c>
      <c r="P106" s="35">
        <f t="shared" si="37"/>
        <v>1678.2857142857142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8">C106/$P$106</f>
        <v>0.17960503915560097</v>
      </c>
      <c r="D107" s="36">
        <f t="shared" si="38"/>
        <v>2.9536942458290773E-2</v>
      </c>
      <c r="E107" s="36">
        <f t="shared" si="38"/>
        <v>4.9880830779707189E-2</v>
      </c>
      <c r="F107" s="36">
        <f t="shared" si="38"/>
        <v>5.1923731699012599E-2</v>
      </c>
      <c r="G107" s="36">
        <f t="shared" si="38"/>
        <v>2.9366700715015314E-3</v>
      </c>
      <c r="H107" s="36">
        <f t="shared" si="38"/>
        <v>1.1065713312904324E-3</v>
      </c>
      <c r="I107" s="36">
        <f t="shared" si="38"/>
        <v>8.7504256043581904E-2</v>
      </c>
      <c r="J107" s="36">
        <f t="shared" si="38"/>
        <v>5.9414368403132453E-2</v>
      </c>
      <c r="K107" s="36">
        <f t="shared" si="38"/>
        <v>2.3961525366019747E-2</v>
      </c>
      <c r="L107" s="36">
        <f t="shared" si="38"/>
        <v>2.6387470207694928E-3</v>
      </c>
      <c r="M107" s="36">
        <f t="shared" si="38"/>
        <v>0.51021450459652717</v>
      </c>
      <c r="N107" s="36">
        <f t="shared" si="38"/>
        <v>1.2768130745658835E-3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0.36670142509558573</v>
      </c>
      <c r="D108" s="38">
        <f t="shared" ref="D108:N108" si="39">D106/$O$106</f>
        <v>6.0305874174487316E-2</v>
      </c>
      <c r="E108" s="38">
        <f t="shared" si="39"/>
        <v>0.10184219673270771</v>
      </c>
      <c r="F108" s="38">
        <f t="shared" si="39"/>
        <v>0.10601320820298923</v>
      </c>
      <c r="G108" s="38">
        <f t="shared" si="39"/>
        <v>5.9958289885297172E-3</v>
      </c>
      <c r="H108" s="38">
        <f t="shared" si="39"/>
        <v>2.2592978797358362E-3</v>
      </c>
      <c r="I108" s="38">
        <f t="shared" si="39"/>
        <v>0.17865832464372616</v>
      </c>
      <c r="J108" s="38">
        <f t="shared" si="39"/>
        <v>0.12130691692735492</v>
      </c>
      <c r="K108" s="38">
        <f t="shared" si="39"/>
        <v>4.8922488703510604E-2</v>
      </c>
      <c r="L108" s="38">
        <f t="shared" si="39"/>
        <v>5.3875564824469946E-3</v>
      </c>
      <c r="M108" s="38"/>
      <c r="N108" s="38">
        <f t="shared" si="39"/>
        <v>2.6068821689259648E-3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52"/>
  <sheetViews>
    <sheetView view="pageBreakPreview" zoomScale="50" zoomScaleSheetLayoutView="50" workbookViewId="0">
      <selection activeCell="J19" sqref="J19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2" width="10.7109375" customWidth="1"/>
    <col min="33" max="33" width="5.140625" customWidth="1"/>
  </cols>
  <sheetData>
    <row r="1" spans="2:32" ht="23.25" customHeight="1" x14ac:dyDescent="0.3"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1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1" t="s">
        <v>2</v>
      </c>
      <c r="C3" s="50" t="s">
        <v>175</v>
      </c>
      <c r="D3" s="51"/>
      <c r="E3" s="51"/>
      <c r="F3" s="51"/>
      <c r="G3" s="51"/>
      <c r="H3" s="52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61" t="s">
        <v>4</v>
      </c>
      <c r="E5" s="62"/>
      <c r="F5" s="4" t="s">
        <v>5</v>
      </c>
      <c r="G5" s="55" t="str">
        <f>'[5]Avg Week Kanoni-Ssembabule'!G5:H5</f>
        <v>KYABI</v>
      </c>
      <c r="H5" s="56"/>
      <c r="I5" s="5"/>
      <c r="J5" s="3" t="s">
        <v>6</v>
      </c>
      <c r="K5" s="55" t="str">
        <f>'[5]Avg Week Kanoni-Ssembabule'!K5:L5</f>
        <v>XXXX</v>
      </c>
      <c r="L5" s="56"/>
      <c r="M5" s="2"/>
      <c r="N5" s="2"/>
    </row>
    <row r="6" spans="2:32" ht="23.25" customHeight="1" x14ac:dyDescent="0.25">
      <c r="C6" s="3" t="s">
        <v>7</v>
      </c>
      <c r="D6" s="53" t="s">
        <v>8</v>
      </c>
      <c r="E6" s="54"/>
      <c r="F6" s="3" t="s">
        <v>9</v>
      </c>
      <c r="G6" s="53" t="s">
        <v>8</v>
      </c>
      <c r="H6" s="54"/>
      <c r="J6" s="3" t="s">
        <v>10</v>
      </c>
      <c r="K6" s="55" t="str">
        <f>'[5]Avg Week Kanoni-Ssembabule'!K6:L6</f>
        <v>ONYUTI BETTY</v>
      </c>
      <c r="L6" s="56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7" t="s">
        <v>12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'[5]Avg Week Ssembabule-Kanoni'!C10+'[5]Avg Week Kanoni-Ssembabule'!C10</f>
        <v>1.4285714285714286</v>
      </c>
      <c r="D10" s="14">
        <f>'[5]Avg Week Ssembabule-Kanoni'!D10+'[5]Avg Week Kanoni-Ssembabule'!D10</f>
        <v>0.5714285714285714</v>
      </c>
      <c r="E10" s="14">
        <f>'[5]Avg Week Ssembabule-Kanoni'!E10+'[5]Avg Week Kanoni-Ssembabule'!E10</f>
        <v>0.2857142857142857</v>
      </c>
      <c r="F10" s="14">
        <f>'[5]Avg Week Ssembabule-Kanoni'!F10+'[5]Avg Week Kanoni-Ssembabule'!F10</f>
        <v>1.7142857142857144</v>
      </c>
      <c r="G10" s="14">
        <f>'[5]Avg Week Ssembabule-Kanoni'!G10+'[5]Avg Week Kanoni-Ssembabule'!G10</f>
        <v>0.42857142857142855</v>
      </c>
      <c r="H10" s="14">
        <f>'[5]Avg Week Ssembabule-Kanoni'!H10+'[5]Avg Week Kanoni-Ssembabule'!H10</f>
        <v>0</v>
      </c>
      <c r="I10" s="14">
        <f>'[5]Avg Week Ssembabule-Kanoni'!I10+'[5]Avg Week Kanoni-Ssembabule'!I10</f>
        <v>1.2857142857142856</v>
      </c>
      <c r="J10" s="14">
        <f>'[5]Avg Week Ssembabule-Kanoni'!J10+'[5]Avg Week Kanoni-Ssembabule'!J10</f>
        <v>0.2857142857142857</v>
      </c>
      <c r="K10" s="14">
        <f>'[5]Avg Week Ssembabule-Kanoni'!K10+'[5]Avg Week Kanoni-Ssembabule'!K10</f>
        <v>0.14285714285714285</v>
      </c>
      <c r="L10" s="14">
        <f>'[5]Avg Week Ssembabule-Kanoni'!L10+'[5]Avg Week Kanoni-Ssembabule'!L10</f>
        <v>0</v>
      </c>
      <c r="M10" s="14">
        <f>'[5]Avg Week Ssembabule-Kanoni'!M10+'[5]Avg Week Kanoni-Ssembabule'!M10</f>
        <v>11.285714285714286</v>
      </c>
      <c r="N10" s="14">
        <f>'[5]Avg Week Ssembabule-Kanoni'!N10+'[5]Avg Week Kanoni-Ssembabule'!N10</f>
        <v>0</v>
      </c>
      <c r="O10" s="15">
        <f t="shared" ref="O10:O73" si="0">SUM(C10:L10,N10)</f>
        <v>6.1428571428571432</v>
      </c>
      <c r="P10" s="15">
        <f t="shared" ref="P10:P73" si="1">SUM(C10:N10)</f>
        <v>17.428571428571431</v>
      </c>
      <c r="R10" s="7" t="s">
        <v>32</v>
      </c>
      <c r="S10" s="15">
        <f t="shared" ref="S10:AF10" si="2">SUM(C10:C13)</f>
        <v>7.7142857142857144</v>
      </c>
      <c r="T10" s="15">
        <f t="shared" si="2"/>
        <v>2.1428571428571428</v>
      </c>
      <c r="U10" s="15">
        <f t="shared" si="2"/>
        <v>1.714285714285714</v>
      </c>
      <c r="V10" s="15">
        <f t="shared" si="2"/>
        <v>4.1428571428571423</v>
      </c>
      <c r="W10" s="15">
        <f t="shared" si="2"/>
        <v>0.5714285714285714</v>
      </c>
      <c r="X10" s="15">
        <f t="shared" si="2"/>
        <v>0.2857142857142857</v>
      </c>
      <c r="Y10" s="15">
        <f t="shared" si="2"/>
        <v>4.9999999999999991</v>
      </c>
      <c r="Z10" s="15">
        <f t="shared" si="2"/>
        <v>1.5714285714285712</v>
      </c>
      <c r="AA10" s="15">
        <f t="shared" si="2"/>
        <v>1.7142857142857144</v>
      </c>
      <c r="AB10" s="15">
        <f t="shared" si="2"/>
        <v>0</v>
      </c>
      <c r="AC10" s="15">
        <f t="shared" si="2"/>
        <v>51.428571428571431</v>
      </c>
      <c r="AD10" s="15">
        <f t="shared" si="2"/>
        <v>0</v>
      </c>
      <c r="AE10" s="16">
        <f t="shared" si="2"/>
        <v>24.857142857142858</v>
      </c>
      <c r="AF10" s="16">
        <f t="shared" si="2"/>
        <v>76.285714285714292</v>
      </c>
    </row>
    <row r="11" spans="2:32" s="17" customFormat="1" ht="23.1" customHeight="1" x14ac:dyDescent="0.25">
      <c r="B11" s="13" t="s">
        <v>33</v>
      </c>
      <c r="C11" s="14">
        <f>'[5]Avg Week Ssembabule-Kanoni'!C11+'[5]Avg Week Kanoni-Ssembabule'!C11</f>
        <v>2.1428571428571428</v>
      </c>
      <c r="D11" s="14">
        <f>'[5]Avg Week Ssembabule-Kanoni'!D11+'[5]Avg Week Kanoni-Ssembabule'!D11</f>
        <v>0.14285714285714285</v>
      </c>
      <c r="E11" s="14">
        <f>'[5]Avg Week Ssembabule-Kanoni'!E11+'[5]Avg Week Kanoni-Ssembabule'!E11</f>
        <v>0.5714285714285714</v>
      </c>
      <c r="F11" s="14">
        <f>'[5]Avg Week Ssembabule-Kanoni'!F11+'[5]Avg Week Kanoni-Ssembabule'!F11</f>
        <v>0.5714285714285714</v>
      </c>
      <c r="G11" s="14">
        <f>'[5]Avg Week Ssembabule-Kanoni'!G11+'[5]Avg Week Kanoni-Ssembabule'!G11</f>
        <v>0</v>
      </c>
      <c r="H11" s="14">
        <f>'[5]Avg Week Ssembabule-Kanoni'!H11+'[5]Avg Week Kanoni-Ssembabule'!H11</f>
        <v>0</v>
      </c>
      <c r="I11" s="14">
        <f>'[5]Avg Week Ssembabule-Kanoni'!I11+'[5]Avg Week Kanoni-Ssembabule'!I11</f>
        <v>1.1428571428571428</v>
      </c>
      <c r="J11" s="14">
        <f>'[5]Avg Week Ssembabule-Kanoni'!J11+'[5]Avg Week Kanoni-Ssembabule'!J11</f>
        <v>0</v>
      </c>
      <c r="K11" s="14">
        <f>'[5]Avg Week Ssembabule-Kanoni'!K11+'[5]Avg Week Kanoni-Ssembabule'!K11</f>
        <v>0.2857142857142857</v>
      </c>
      <c r="L11" s="14">
        <f>'[5]Avg Week Ssembabule-Kanoni'!L11+'[5]Avg Week Kanoni-Ssembabule'!L11</f>
        <v>0</v>
      </c>
      <c r="M11" s="14">
        <f>'[5]Avg Week Ssembabule-Kanoni'!M11+'[5]Avg Week Kanoni-Ssembabule'!M11</f>
        <v>12.428571428571427</v>
      </c>
      <c r="N11" s="14">
        <f>'[5]Avg Week Ssembabule-Kanoni'!N11+'[5]Avg Week Kanoni-Ssembabule'!N11</f>
        <v>0</v>
      </c>
      <c r="O11" s="15">
        <f t="shared" si="0"/>
        <v>4.8571428571428568</v>
      </c>
      <c r="P11" s="15">
        <f t="shared" si="1"/>
        <v>17.285714285714285</v>
      </c>
      <c r="R11" s="7" t="s">
        <v>34</v>
      </c>
      <c r="S11" s="15">
        <f t="shared" ref="S11:AF11" si="3">SUM(C14:C17)</f>
        <v>7</v>
      </c>
      <c r="T11" s="15">
        <f t="shared" si="3"/>
        <v>3</v>
      </c>
      <c r="U11" s="15">
        <f t="shared" si="3"/>
        <v>2.1428571428571423</v>
      </c>
      <c r="V11" s="15">
        <f t="shared" si="3"/>
        <v>4.5714285714285712</v>
      </c>
      <c r="W11" s="15">
        <f t="shared" si="3"/>
        <v>0.2857142857142857</v>
      </c>
      <c r="X11" s="15">
        <f t="shared" si="3"/>
        <v>0.14285714285714285</v>
      </c>
      <c r="Y11" s="15">
        <f t="shared" si="3"/>
        <v>3.2857142857142856</v>
      </c>
      <c r="Z11" s="15">
        <f t="shared" si="3"/>
        <v>1.4285714285714284</v>
      </c>
      <c r="AA11" s="15">
        <f t="shared" si="3"/>
        <v>2.5714285714285712</v>
      </c>
      <c r="AB11" s="15">
        <f t="shared" si="3"/>
        <v>0.14285714285714285</v>
      </c>
      <c r="AC11" s="15">
        <f t="shared" si="3"/>
        <v>51.714285714285708</v>
      </c>
      <c r="AD11" s="15">
        <f t="shared" si="3"/>
        <v>0</v>
      </c>
      <c r="AE11" s="16">
        <f t="shared" si="3"/>
        <v>24.571428571428573</v>
      </c>
      <c r="AF11" s="16">
        <f t="shared" si="3"/>
        <v>76.285714285714278</v>
      </c>
    </row>
    <row r="12" spans="2:32" ht="23.1" customHeight="1" x14ac:dyDescent="0.25">
      <c r="B12" s="13" t="s">
        <v>35</v>
      </c>
      <c r="C12" s="14">
        <f>'[5]Avg Week Ssembabule-Kanoni'!C12+'[5]Avg Week Kanoni-Ssembabule'!C12</f>
        <v>2.7142857142857144</v>
      </c>
      <c r="D12" s="14">
        <f>'[5]Avg Week Ssembabule-Kanoni'!D12+'[5]Avg Week Kanoni-Ssembabule'!D12</f>
        <v>1.1428571428571428</v>
      </c>
      <c r="E12" s="14">
        <f>'[5]Avg Week Ssembabule-Kanoni'!E12+'[5]Avg Week Kanoni-Ssembabule'!E12</f>
        <v>0.5714285714285714</v>
      </c>
      <c r="F12" s="14">
        <f>'[5]Avg Week Ssembabule-Kanoni'!F12+'[5]Avg Week Kanoni-Ssembabule'!F12</f>
        <v>0.42857142857142855</v>
      </c>
      <c r="G12" s="14">
        <f>'[5]Avg Week Ssembabule-Kanoni'!G12+'[5]Avg Week Kanoni-Ssembabule'!G12</f>
        <v>0</v>
      </c>
      <c r="H12" s="14">
        <f>'[5]Avg Week Ssembabule-Kanoni'!H12+'[5]Avg Week Kanoni-Ssembabule'!H12</f>
        <v>0.14285714285714285</v>
      </c>
      <c r="I12" s="14">
        <f>'[5]Avg Week Ssembabule-Kanoni'!I12+'[5]Avg Week Kanoni-Ssembabule'!I12</f>
        <v>1.7142857142857144</v>
      </c>
      <c r="J12" s="14">
        <f>'[5]Avg Week Ssembabule-Kanoni'!J12+'[5]Avg Week Kanoni-Ssembabule'!J12</f>
        <v>1.1428571428571428</v>
      </c>
      <c r="K12" s="14">
        <f>'[5]Avg Week Ssembabule-Kanoni'!K12+'[5]Avg Week Kanoni-Ssembabule'!K12</f>
        <v>0</v>
      </c>
      <c r="L12" s="14">
        <f>'[5]Avg Week Ssembabule-Kanoni'!L12+'[5]Avg Week Kanoni-Ssembabule'!L12</f>
        <v>0</v>
      </c>
      <c r="M12" s="14">
        <f>'[5]Avg Week Ssembabule-Kanoni'!M12+'[5]Avg Week Kanoni-Ssembabule'!M12</f>
        <v>12.857142857142858</v>
      </c>
      <c r="N12" s="14">
        <f>'[5]Avg Week Ssembabule-Kanoni'!N12+'[5]Avg Week Kanoni-Ssembabule'!N12</f>
        <v>0</v>
      </c>
      <c r="O12" s="15">
        <f t="shared" si="0"/>
        <v>7.8571428571428577</v>
      </c>
      <c r="P12" s="15">
        <f t="shared" si="1"/>
        <v>20.714285714285715</v>
      </c>
      <c r="R12" s="7" t="s">
        <v>36</v>
      </c>
      <c r="S12" s="15">
        <f t="shared" ref="S12:AF12" si="4">SUM(C18:C21)</f>
        <v>6.5714285714285712</v>
      </c>
      <c r="T12" s="15">
        <f t="shared" si="4"/>
        <v>2.4285714285714284</v>
      </c>
      <c r="U12" s="15">
        <f t="shared" si="4"/>
        <v>2.5714285714285712</v>
      </c>
      <c r="V12" s="15">
        <f t="shared" si="4"/>
        <v>3</v>
      </c>
      <c r="W12" s="15">
        <f t="shared" si="4"/>
        <v>0.5714285714285714</v>
      </c>
      <c r="X12" s="15">
        <f t="shared" si="4"/>
        <v>0.14285714285714285</v>
      </c>
      <c r="Y12" s="15">
        <f t="shared" si="4"/>
        <v>3.8571428571428568</v>
      </c>
      <c r="Z12" s="15">
        <f t="shared" si="4"/>
        <v>2.4285714285714288</v>
      </c>
      <c r="AA12" s="15">
        <f t="shared" si="4"/>
        <v>4.2857142857142856</v>
      </c>
      <c r="AB12" s="15">
        <f t="shared" si="4"/>
        <v>0.5714285714285714</v>
      </c>
      <c r="AC12" s="15">
        <f t="shared" si="4"/>
        <v>61.428571428571431</v>
      </c>
      <c r="AD12" s="15">
        <f t="shared" si="4"/>
        <v>0</v>
      </c>
      <c r="AE12" s="16">
        <f t="shared" si="4"/>
        <v>26.428571428571423</v>
      </c>
      <c r="AF12" s="16">
        <f t="shared" si="4"/>
        <v>87.857142857142847</v>
      </c>
    </row>
    <row r="13" spans="2:32" ht="23.1" customHeight="1" x14ac:dyDescent="0.25">
      <c r="B13" s="13" t="s">
        <v>37</v>
      </c>
      <c r="C13" s="14">
        <f>'[5]Avg Week Ssembabule-Kanoni'!C13+'[5]Avg Week Kanoni-Ssembabule'!C13</f>
        <v>1.4285714285714286</v>
      </c>
      <c r="D13" s="14">
        <f>'[5]Avg Week Ssembabule-Kanoni'!D13+'[5]Avg Week Kanoni-Ssembabule'!D13</f>
        <v>0.2857142857142857</v>
      </c>
      <c r="E13" s="14">
        <f>'[5]Avg Week Ssembabule-Kanoni'!E13+'[5]Avg Week Kanoni-Ssembabule'!E13</f>
        <v>0.2857142857142857</v>
      </c>
      <c r="F13" s="14">
        <f>'[5]Avg Week Ssembabule-Kanoni'!F13+'[5]Avg Week Kanoni-Ssembabule'!F13</f>
        <v>1.4285714285714286</v>
      </c>
      <c r="G13" s="14">
        <f>'[5]Avg Week Ssembabule-Kanoni'!G13+'[5]Avg Week Kanoni-Ssembabule'!G13</f>
        <v>0.14285714285714285</v>
      </c>
      <c r="H13" s="14">
        <f>'[5]Avg Week Ssembabule-Kanoni'!H13+'[5]Avg Week Kanoni-Ssembabule'!H13</f>
        <v>0.14285714285714285</v>
      </c>
      <c r="I13" s="14">
        <f>'[5]Avg Week Ssembabule-Kanoni'!I13+'[5]Avg Week Kanoni-Ssembabule'!I13</f>
        <v>0.8571428571428571</v>
      </c>
      <c r="J13" s="14">
        <f>'[5]Avg Week Ssembabule-Kanoni'!J13+'[5]Avg Week Kanoni-Ssembabule'!J13</f>
        <v>0.14285714285714285</v>
      </c>
      <c r="K13" s="14">
        <f>'[5]Avg Week Ssembabule-Kanoni'!K13+'[5]Avg Week Kanoni-Ssembabule'!K13</f>
        <v>1.2857142857142858</v>
      </c>
      <c r="L13" s="14">
        <f>'[5]Avg Week Ssembabule-Kanoni'!L13+'[5]Avg Week Kanoni-Ssembabule'!L13</f>
        <v>0</v>
      </c>
      <c r="M13" s="14">
        <f>'[5]Avg Week Ssembabule-Kanoni'!M13+'[5]Avg Week Kanoni-Ssembabule'!M13</f>
        <v>14.857142857142858</v>
      </c>
      <c r="N13" s="14">
        <f>'[5]Avg Week Ssembabule-Kanoni'!N13+'[5]Avg Week Kanoni-Ssembabule'!N13</f>
        <v>0</v>
      </c>
      <c r="O13" s="15">
        <f t="shared" si="0"/>
        <v>6</v>
      </c>
      <c r="P13" s="15">
        <f t="shared" si="1"/>
        <v>20.857142857142858</v>
      </c>
      <c r="R13" s="7" t="s">
        <v>38</v>
      </c>
      <c r="S13" s="15">
        <f t="shared" ref="S13:AF13" si="5">SUM(C22:C25)</f>
        <v>6.1428571428571432</v>
      </c>
      <c r="T13" s="15">
        <f t="shared" si="5"/>
        <v>3.7142857142857144</v>
      </c>
      <c r="U13" s="15">
        <f t="shared" si="5"/>
        <v>4.1428571428571423</v>
      </c>
      <c r="V13" s="15">
        <f t="shared" si="5"/>
        <v>1.1428571428571428</v>
      </c>
      <c r="W13" s="15">
        <f t="shared" si="5"/>
        <v>0.2857142857142857</v>
      </c>
      <c r="X13" s="15">
        <f t="shared" si="5"/>
        <v>0</v>
      </c>
      <c r="Y13" s="15">
        <f t="shared" si="5"/>
        <v>3.8571428571428572</v>
      </c>
      <c r="Z13" s="15">
        <f t="shared" si="5"/>
        <v>0.71428571428571419</v>
      </c>
      <c r="AA13" s="15">
        <f t="shared" si="5"/>
        <v>3.9999999999999996</v>
      </c>
      <c r="AB13" s="15">
        <f t="shared" si="5"/>
        <v>0.71428571428571419</v>
      </c>
      <c r="AC13" s="15">
        <f t="shared" si="5"/>
        <v>66.428571428571445</v>
      </c>
      <c r="AD13" s="15">
        <f t="shared" si="5"/>
        <v>0.2857142857142857</v>
      </c>
      <c r="AE13" s="16">
        <f t="shared" si="5"/>
        <v>25</v>
      </c>
      <c r="AF13" s="16">
        <f t="shared" si="5"/>
        <v>91.428571428571445</v>
      </c>
    </row>
    <row r="14" spans="2:32" ht="23.1" customHeight="1" x14ac:dyDescent="0.25">
      <c r="B14" s="13" t="s">
        <v>39</v>
      </c>
      <c r="C14" s="14">
        <f>'[5]Avg Week Ssembabule-Kanoni'!C14+'[5]Avg Week Kanoni-Ssembabule'!C14</f>
        <v>1.7142857142857144</v>
      </c>
      <c r="D14" s="14">
        <f>'[5]Avg Week Ssembabule-Kanoni'!D14+'[5]Avg Week Kanoni-Ssembabule'!D14</f>
        <v>0.5714285714285714</v>
      </c>
      <c r="E14" s="14">
        <f>'[5]Avg Week Ssembabule-Kanoni'!E14+'[5]Avg Week Kanoni-Ssembabule'!E14</f>
        <v>0.5714285714285714</v>
      </c>
      <c r="F14" s="14">
        <f>'[5]Avg Week Ssembabule-Kanoni'!F14+'[5]Avg Week Kanoni-Ssembabule'!F14</f>
        <v>0.8571428571428571</v>
      </c>
      <c r="G14" s="14">
        <f>'[5]Avg Week Ssembabule-Kanoni'!G14+'[5]Avg Week Kanoni-Ssembabule'!G14</f>
        <v>0</v>
      </c>
      <c r="H14" s="14">
        <f>'[5]Avg Week Ssembabule-Kanoni'!H14+'[5]Avg Week Kanoni-Ssembabule'!H14</f>
        <v>0</v>
      </c>
      <c r="I14" s="14">
        <f>'[5]Avg Week Ssembabule-Kanoni'!I14+'[5]Avg Week Kanoni-Ssembabule'!I14</f>
        <v>1.1428571428571428</v>
      </c>
      <c r="J14" s="14">
        <f>'[5]Avg Week Ssembabule-Kanoni'!J14+'[5]Avg Week Kanoni-Ssembabule'!J14</f>
        <v>0.2857142857142857</v>
      </c>
      <c r="K14" s="14">
        <f>'[5]Avg Week Ssembabule-Kanoni'!K14+'[5]Avg Week Kanoni-Ssembabule'!K14</f>
        <v>1.2857142857142858</v>
      </c>
      <c r="L14" s="14">
        <f>'[5]Avg Week Ssembabule-Kanoni'!L14+'[5]Avg Week Kanoni-Ssembabule'!L14</f>
        <v>0</v>
      </c>
      <c r="M14" s="14">
        <f>'[5]Avg Week Ssembabule-Kanoni'!M14+'[5]Avg Week Kanoni-Ssembabule'!M14</f>
        <v>14.142857142857142</v>
      </c>
      <c r="N14" s="14">
        <f>'[5]Avg Week Ssembabule-Kanoni'!N14+'[5]Avg Week Kanoni-Ssembabule'!N14</f>
        <v>0</v>
      </c>
      <c r="O14" s="15">
        <f t="shared" si="0"/>
        <v>6.4285714285714279</v>
      </c>
      <c r="P14" s="15">
        <f t="shared" si="1"/>
        <v>20.571428571428569</v>
      </c>
      <c r="R14" s="7" t="s">
        <v>40</v>
      </c>
      <c r="S14" s="15">
        <f t="shared" ref="S14:AF14" si="6">SUM(C26:C29)</f>
        <v>9.1428571428571423</v>
      </c>
      <c r="T14" s="15">
        <f t="shared" si="6"/>
        <v>5</v>
      </c>
      <c r="U14" s="15">
        <f t="shared" si="6"/>
        <v>3.8571428571428568</v>
      </c>
      <c r="V14" s="15">
        <f t="shared" si="6"/>
        <v>3.2857142857142856</v>
      </c>
      <c r="W14" s="15">
        <f t="shared" si="6"/>
        <v>0.2857142857142857</v>
      </c>
      <c r="X14" s="15">
        <f t="shared" si="6"/>
        <v>0</v>
      </c>
      <c r="Y14" s="15">
        <f t="shared" si="6"/>
        <v>4.5714285714285712</v>
      </c>
      <c r="Z14" s="15">
        <f t="shared" si="6"/>
        <v>1.714285714285714</v>
      </c>
      <c r="AA14" s="15">
        <f t="shared" si="6"/>
        <v>3.714285714285714</v>
      </c>
      <c r="AB14" s="15">
        <f t="shared" si="6"/>
        <v>0.42857142857142855</v>
      </c>
      <c r="AC14" s="15">
        <f t="shared" si="6"/>
        <v>69.285714285714278</v>
      </c>
      <c r="AD14" s="15">
        <f t="shared" si="6"/>
        <v>0</v>
      </c>
      <c r="AE14" s="16">
        <f t="shared" si="6"/>
        <v>31.999999999999996</v>
      </c>
      <c r="AF14" s="16">
        <f t="shared" si="6"/>
        <v>101.28571428571428</v>
      </c>
    </row>
    <row r="15" spans="2:32" ht="23.1" customHeight="1" x14ac:dyDescent="0.25">
      <c r="B15" s="13" t="s">
        <v>41</v>
      </c>
      <c r="C15" s="14">
        <f>'[5]Avg Week Ssembabule-Kanoni'!C15+'[5]Avg Week Kanoni-Ssembabule'!C15</f>
        <v>1.7142857142857144</v>
      </c>
      <c r="D15" s="14">
        <f>'[5]Avg Week Ssembabule-Kanoni'!D15+'[5]Avg Week Kanoni-Ssembabule'!D15</f>
        <v>0.5714285714285714</v>
      </c>
      <c r="E15" s="14">
        <f>'[5]Avg Week Ssembabule-Kanoni'!E15+'[5]Avg Week Kanoni-Ssembabule'!E15</f>
        <v>0.8571428571428571</v>
      </c>
      <c r="F15" s="14">
        <f>'[5]Avg Week Ssembabule-Kanoni'!F15+'[5]Avg Week Kanoni-Ssembabule'!F15</f>
        <v>1.5714285714285714</v>
      </c>
      <c r="G15" s="14">
        <f>'[5]Avg Week Ssembabule-Kanoni'!G15+'[5]Avg Week Kanoni-Ssembabule'!G15</f>
        <v>0</v>
      </c>
      <c r="H15" s="14">
        <f>'[5]Avg Week Ssembabule-Kanoni'!H15+'[5]Avg Week Kanoni-Ssembabule'!H15</f>
        <v>0</v>
      </c>
      <c r="I15" s="14">
        <f>'[5]Avg Week Ssembabule-Kanoni'!I15+'[5]Avg Week Kanoni-Ssembabule'!I15</f>
        <v>0.71428571428571419</v>
      </c>
      <c r="J15" s="14">
        <f>'[5]Avg Week Ssembabule-Kanoni'!J15+'[5]Avg Week Kanoni-Ssembabule'!J15</f>
        <v>0.42857142857142855</v>
      </c>
      <c r="K15" s="14">
        <f>'[5]Avg Week Ssembabule-Kanoni'!K15+'[5]Avg Week Kanoni-Ssembabule'!K15</f>
        <v>0.42857142857142855</v>
      </c>
      <c r="L15" s="14">
        <f>'[5]Avg Week Ssembabule-Kanoni'!L15+'[5]Avg Week Kanoni-Ssembabule'!L15</f>
        <v>0</v>
      </c>
      <c r="M15" s="14">
        <f>'[5]Avg Week Ssembabule-Kanoni'!M15+'[5]Avg Week Kanoni-Ssembabule'!M15</f>
        <v>11.857142857142858</v>
      </c>
      <c r="N15" s="14">
        <f>'[5]Avg Week Ssembabule-Kanoni'!N15+'[5]Avg Week Kanoni-Ssembabule'!N15</f>
        <v>0</v>
      </c>
      <c r="O15" s="15">
        <f t="shared" si="0"/>
        <v>6.2857142857142865</v>
      </c>
      <c r="P15" s="15">
        <f t="shared" si="1"/>
        <v>18.142857142857146</v>
      </c>
      <c r="R15" s="7" t="s">
        <v>42</v>
      </c>
      <c r="S15" s="15">
        <f t="shared" ref="S15:AF15" si="7">SUM(C30:C33)</f>
        <v>10.428571428571429</v>
      </c>
      <c r="T15" s="15">
        <f t="shared" si="7"/>
        <v>3.285714285714286</v>
      </c>
      <c r="U15" s="15">
        <f t="shared" si="7"/>
        <v>2.714285714285714</v>
      </c>
      <c r="V15" s="15">
        <f t="shared" si="7"/>
        <v>3.5714285714285712</v>
      </c>
      <c r="W15" s="15">
        <f t="shared" si="7"/>
        <v>0.2857142857142857</v>
      </c>
      <c r="X15" s="15">
        <f t="shared" si="7"/>
        <v>0.14285714285714285</v>
      </c>
      <c r="Y15" s="15">
        <f t="shared" si="7"/>
        <v>4</v>
      </c>
      <c r="Z15" s="15">
        <f t="shared" si="7"/>
        <v>1.4285714285714284</v>
      </c>
      <c r="AA15" s="15">
        <f t="shared" si="7"/>
        <v>3.714285714285714</v>
      </c>
      <c r="AB15" s="15">
        <f t="shared" si="7"/>
        <v>0.2857142857142857</v>
      </c>
      <c r="AC15" s="15">
        <f t="shared" si="7"/>
        <v>69</v>
      </c>
      <c r="AD15" s="15">
        <f t="shared" si="7"/>
        <v>0</v>
      </c>
      <c r="AE15" s="16">
        <f t="shared" si="7"/>
        <v>29.857142857142861</v>
      </c>
      <c r="AF15" s="16">
        <f t="shared" si="7"/>
        <v>98.857142857142861</v>
      </c>
    </row>
    <row r="16" spans="2:32" ht="23.1" customHeight="1" x14ac:dyDescent="0.25">
      <c r="B16" s="13" t="s">
        <v>43</v>
      </c>
      <c r="C16" s="14">
        <f>'[5]Avg Week Ssembabule-Kanoni'!C16+'[5]Avg Week Kanoni-Ssembabule'!C16</f>
        <v>2</v>
      </c>
      <c r="D16" s="14">
        <f>'[5]Avg Week Ssembabule-Kanoni'!D16+'[5]Avg Week Kanoni-Ssembabule'!D16</f>
        <v>1.2857142857142856</v>
      </c>
      <c r="E16" s="14">
        <f>'[5]Avg Week Ssembabule-Kanoni'!E16+'[5]Avg Week Kanoni-Ssembabule'!E16</f>
        <v>0.2857142857142857</v>
      </c>
      <c r="F16" s="14">
        <f>'[5]Avg Week Ssembabule-Kanoni'!F16+'[5]Avg Week Kanoni-Ssembabule'!F16</f>
        <v>1.4285714285714286</v>
      </c>
      <c r="G16" s="14">
        <f>'[5]Avg Week Ssembabule-Kanoni'!G16+'[5]Avg Week Kanoni-Ssembabule'!G16</f>
        <v>0</v>
      </c>
      <c r="H16" s="14">
        <f>'[5]Avg Week Ssembabule-Kanoni'!H16+'[5]Avg Week Kanoni-Ssembabule'!H16</f>
        <v>0</v>
      </c>
      <c r="I16" s="14">
        <f>'[5]Avg Week Ssembabule-Kanoni'!I16+'[5]Avg Week Kanoni-Ssembabule'!I16</f>
        <v>0.71428571428571419</v>
      </c>
      <c r="J16" s="14">
        <f>'[5]Avg Week Ssembabule-Kanoni'!J16+'[5]Avg Week Kanoni-Ssembabule'!J16</f>
        <v>0.42857142857142855</v>
      </c>
      <c r="K16" s="14">
        <f>'[5]Avg Week Ssembabule-Kanoni'!K16+'[5]Avg Week Kanoni-Ssembabule'!K16</f>
        <v>0.5714285714285714</v>
      </c>
      <c r="L16" s="14">
        <f>'[5]Avg Week Ssembabule-Kanoni'!L16+'[5]Avg Week Kanoni-Ssembabule'!L16</f>
        <v>0</v>
      </c>
      <c r="M16" s="14">
        <f>'[5]Avg Week Ssembabule-Kanoni'!M16+'[5]Avg Week Kanoni-Ssembabule'!M16</f>
        <v>11.142857142857142</v>
      </c>
      <c r="N16" s="14">
        <f>'[5]Avg Week Ssembabule-Kanoni'!N16+'[5]Avg Week Kanoni-Ssembabule'!N16</f>
        <v>0</v>
      </c>
      <c r="O16" s="15">
        <f t="shared" si="0"/>
        <v>6.7142857142857144</v>
      </c>
      <c r="P16" s="15">
        <f t="shared" si="1"/>
        <v>17.857142857142858</v>
      </c>
      <c r="R16" s="7" t="s">
        <v>44</v>
      </c>
      <c r="S16" s="15">
        <f t="shared" ref="S16:AF16" si="8">SUM(C34:C37)</f>
        <v>9.571428571428573</v>
      </c>
      <c r="T16" s="15">
        <f t="shared" si="8"/>
        <v>3.1428571428571428</v>
      </c>
      <c r="U16" s="15">
        <f t="shared" si="8"/>
        <v>3.1428571428571423</v>
      </c>
      <c r="V16" s="15">
        <f t="shared" si="8"/>
        <v>2.7142857142857144</v>
      </c>
      <c r="W16" s="15">
        <f t="shared" si="8"/>
        <v>0.14285714285714285</v>
      </c>
      <c r="X16" s="15">
        <f t="shared" si="8"/>
        <v>0</v>
      </c>
      <c r="Y16" s="15">
        <f t="shared" si="8"/>
        <v>5</v>
      </c>
      <c r="Z16" s="15">
        <f t="shared" si="8"/>
        <v>2.1428571428571428</v>
      </c>
      <c r="AA16" s="15">
        <f t="shared" si="8"/>
        <v>3.4285714285714279</v>
      </c>
      <c r="AB16" s="15">
        <f t="shared" si="8"/>
        <v>0.2857142857142857</v>
      </c>
      <c r="AC16" s="15">
        <f t="shared" si="8"/>
        <v>67.714285714285722</v>
      </c>
      <c r="AD16" s="15">
        <f t="shared" si="8"/>
        <v>0.14285714285714285</v>
      </c>
      <c r="AE16" s="16">
        <f t="shared" si="8"/>
        <v>29.714285714285715</v>
      </c>
      <c r="AF16" s="16">
        <f t="shared" si="8"/>
        <v>97.428571428571445</v>
      </c>
    </row>
    <row r="17" spans="2:32" ht="23.1" customHeight="1" x14ac:dyDescent="0.25">
      <c r="B17" s="13" t="s">
        <v>45</v>
      </c>
      <c r="C17" s="14">
        <f>'[5]Avg Week Ssembabule-Kanoni'!C17+'[5]Avg Week Kanoni-Ssembabule'!C17</f>
        <v>1.5714285714285714</v>
      </c>
      <c r="D17" s="14">
        <f>'[5]Avg Week Ssembabule-Kanoni'!D17+'[5]Avg Week Kanoni-Ssembabule'!D17</f>
        <v>0.5714285714285714</v>
      </c>
      <c r="E17" s="14">
        <f>'[5]Avg Week Ssembabule-Kanoni'!E17+'[5]Avg Week Kanoni-Ssembabule'!E17</f>
        <v>0.42857142857142855</v>
      </c>
      <c r="F17" s="14">
        <f>'[5]Avg Week Ssembabule-Kanoni'!F17+'[5]Avg Week Kanoni-Ssembabule'!F17</f>
        <v>0.71428571428571419</v>
      </c>
      <c r="G17" s="14">
        <f>'[5]Avg Week Ssembabule-Kanoni'!G17+'[5]Avg Week Kanoni-Ssembabule'!G17</f>
        <v>0.2857142857142857</v>
      </c>
      <c r="H17" s="14">
        <f>'[5]Avg Week Ssembabule-Kanoni'!H17+'[5]Avg Week Kanoni-Ssembabule'!H17</f>
        <v>0.14285714285714285</v>
      </c>
      <c r="I17" s="14">
        <f>'[5]Avg Week Ssembabule-Kanoni'!I17+'[5]Avg Week Kanoni-Ssembabule'!I17</f>
        <v>0.71428571428571419</v>
      </c>
      <c r="J17" s="14">
        <f>'[5]Avg Week Ssembabule-Kanoni'!J17+'[5]Avg Week Kanoni-Ssembabule'!J17</f>
        <v>0.2857142857142857</v>
      </c>
      <c r="K17" s="14">
        <f>'[5]Avg Week Ssembabule-Kanoni'!K17+'[5]Avg Week Kanoni-Ssembabule'!K17</f>
        <v>0.2857142857142857</v>
      </c>
      <c r="L17" s="14">
        <f>'[5]Avg Week Ssembabule-Kanoni'!L17+'[5]Avg Week Kanoni-Ssembabule'!L17</f>
        <v>0.14285714285714285</v>
      </c>
      <c r="M17" s="14">
        <f>'[5]Avg Week Ssembabule-Kanoni'!M17+'[5]Avg Week Kanoni-Ssembabule'!M17</f>
        <v>14.571428571428571</v>
      </c>
      <c r="N17" s="14">
        <f>'[5]Avg Week Ssembabule-Kanoni'!N17+'[5]Avg Week Kanoni-Ssembabule'!N17</f>
        <v>0</v>
      </c>
      <c r="O17" s="15">
        <f t="shared" si="0"/>
        <v>5.1428571428571423</v>
      </c>
      <c r="P17" s="15">
        <f t="shared" si="1"/>
        <v>19.714285714285715</v>
      </c>
      <c r="R17" s="7" t="s">
        <v>46</v>
      </c>
      <c r="S17" s="15">
        <f t="shared" ref="S17:AF17" si="9">SUM(C38:C41)</f>
        <v>9.4285714285714288</v>
      </c>
      <c r="T17" s="15">
        <f t="shared" si="9"/>
        <v>4.2857142857142856</v>
      </c>
      <c r="U17" s="15">
        <f t="shared" si="9"/>
        <v>2.8571428571428568</v>
      </c>
      <c r="V17" s="15">
        <f t="shared" si="9"/>
        <v>3.7142857142857144</v>
      </c>
      <c r="W17" s="15">
        <f t="shared" si="9"/>
        <v>0.2857142857142857</v>
      </c>
      <c r="X17" s="15">
        <f t="shared" si="9"/>
        <v>0</v>
      </c>
      <c r="Y17" s="15">
        <f t="shared" si="9"/>
        <v>4.1428571428571432</v>
      </c>
      <c r="Z17" s="15">
        <f t="shared" si="9"/>
        <v>1.857142857142857</v>
      </c>
      <c r="AA17" s="15">
        <f t="shared" si="9"/>
        <v>4.8571428571428559</v>
      </c>
      <c r="AB17" s="15">
        <f t="shared" si="9"/>
        <v>0.2857142857142857</v>
      </c>
      <c r="AC17" s="15">
        <f t="shared" si="9"/>
        <v>60.428571428571431</v>
      </c>
      <c r="AD17" s="15">
        <f t="shared" si="9"/>
        <v>0.14285714285714285</v>
      </c>
      <c r="AE17" s="16">
        <f t="shared" si="9"/>
        <v>31.857142857142854</v>
      </c>
      <c r="AF17" s="16">
        <f t="shared" si="9"/>
        <v>92.285714285714292</v>
      </c>
    </row>
    <row r="18" spans="2:32" ht="23.1" customHeight="1" x14ac:dyDescent="0.25">
      <c r="B18" s="13" t="s">
        <v>47</v>
      </c>
      <c r="C18" s="14">
        <f>'[5]Avg Week Ssembabule-Kanoni'!C18+'[5]Avg Week Kanoni-Ssembabule'!C18</f>
        <v>1.2857142857142856</v>
      </c>
      <c r="D18" s="14">
        <f>'[5]Avg Week Ssembabule-Kanoni'!D18+'[5]Avg Week Kanoni-Ssembabule'!D18</f>
        <v>0.2857142857142857</v>
      </c>
      <c r="E18" s="14">
        <f>'[5]Avg Week Ssembabule-Kanoni'!E18+'[5]Avg Week Kanoni-Ssembabule'!E18</f>
        <v>0.5714285714285714</v>
      </c>
      <c r="F18" s="14">
        <f>'[5]Avg Week Ssembabule-Kanoni'!F18+'[5]Avg Week Kanoni-Ssembabule'!F18</f>
        <v>1</v>
      </c>
      <c r="G18" s="14">
        <f>'[5]Avg Week Ssembabule-Kanoni'!G18+'[5]Avg Week Kanoni-Ssembabule'!G18</f>
        <v>0.2857142857142857</v>
      </c>
      <c r="H18" s="14">
        <f>'[5]Avg Week Ssembabule-Kanoni'!H18+'[5]Avg Week Kanoni-Ssembabule'!H18</f>
        <v>0</v>
      </c>
      <c r="I18" s="14">
        <f>'[5]Avg Week Ssembabule-Kanoni'!I18+'[5]Avg Week Kanoni-Ssembabule'!I18</f>
        <v>1.2857142857142856</v>
      </c>
      <c r="J18" s="14">
        <f>'[5]Avg Week Ssembabule-Kanoni'!J18+'[5]Avg Week Kanoni-Ssembabule'!J18</f>
        <v>0.14285714285714285</v>
      </c>
      <c r="K18" s="14">
        <f>'[5]Avg Week Ssembabule-Kanoni'!K18+'[5]Avg Week Kanoni-Ssembabule'!K18</f>
        <v>1</v>
      </c>
      <c r="L18" s="14">
        <f>'[5]Avg Week Ssembabule-Kanoni'!L18+'[5]Avg Week Kanoni-Ssembabule'!L18</f>
        <v>0</v>
      </c>
      <c r="M18" s="14">
        <f>'[5]Avg Week Ssembabule-Kanoni'!M18+'[5]Avg Week Kanoni-Ssembabule'!M18</f>
        <v>16</v>
      </c>
      <c r="N18" s="14">
        <f>'[5]Avg Week Ssembabule-Kanoni'!N18+'[5]Avg Week Kanoni-Ssembabule'!N18</f>
        <v>0</v>
      </c>
      <c r="O18" s="15">
        <f t="shared" si="0"/>
        <v>5.8571428571428568</v>
      </c>
      <c r="P18" s="15">
        <f t="shared" si="1"/>
        <v>21.857142857142858</v>
      </c>
      <c r="R18" s="7" t="s">
        <v>48</v>
      </c>
      <c r="S18" s="15">
        <f t="shared" ref="S18:AF18" si="10">SUM(C42:C45)</f>
        <v>8.7142857142857153</v>
      </c>
      <c r="T18" s="15">
        <f t="shared" si="10"/>
        <v>2.5714285714285712</v>
      </c>
      <c r="U18" s="15">
        <f t="shared" si="10"/>
        <v>1.4285714285714284</v>
      </c>
      <c r="V18" s="15">
        <f t="shared" si="10"/>
        <v>2.4285714285714284</v>
      </c>
      <c r="W18" s="15">
        <f t="shared" si="10"/>
        <v>0</v>
      </c>
      <c r="X18" s="15">
        <f t="shared" si="10"/>
        <v>0</v>
      </c>
      <c r="Y18" s="15">
        <f t="shared" si="10"/>
        <v>5.5714285714285712</v>
      </c>
      <c r="Z18" s="15">
        <f t="shared" si="10"/>
        <v>2.9999999999999996</v>
      </c>
      <c r="AA18" s="15">
        <f t="shared" si="10"/>
        <v>2.4285714285714284</v>
      </c>
      <c r="AB18" s="15">
        <f t="shared" si="10"/>
        <v>0.2857142857142857</v>
      </c>
      <c r="AC18" s="15">
        <f t="shared" si="10"/>
        <v>71</v>
      </c>
      <c r="AD18" s="15">
        <f t="shared" si="10"/>
        <v>0</v>
      </c>
      <c r="AE18" s="16">
        <f t="shared" si="10"/>
        <v>26.428571428571431</v>
      </c>
      <c r="AF18" s="16">
        <f t="shared" si="10"/>
        <v>97.428571428571431</v>
      </c>
    </row>
    <row r="19" spans="2:32" ht="23.1" customHeight="1" x14ac:dyDescent="0.25">
      <c r="B19" s="13" t="s">
        <v>49</v>
      </c>
      <c r="C19" s="14">
        <f>'[5]Avg Week Ssembabule-Kanoni'!C19+'[5]Avg Week Kanoni-Ssembabule'!C19</f>
        <v>1.5714285714285714</v>
      </c>
      <c r="D19" s="14">
        <f>'[5]Avg Week Ssembabule-Kanoni'!D19+'[5]Avg Week Kanoni-Ssembabule'!D19</f>
        <v>0.71428571428571419</v>
      </c>
      <c r="E19" s="14">
        <f>'[5]Avg Week Ssembabule-Kanoni'!E19+'[5]Avg Week Kanoni-Ssembabule'!E19</f>
        <v>0.5714285714285714</v>
      </c>
      <c r="F19" s="14">
        <f>'[5]Avg Week Ssembabule-Kanoni'!F19+'[5]Avg Week Kanoni-Ssembabule'!F19</f>
        <v>0.85714285714285721</v>
      </c>
      <c r="G19" s="14">
        <f>'[5]Avg Week Ssembabule-Kanoni'!G19+'[5]Avg Week Kanoni-Ssembabule'!G19</f>
        <v>0.2857142857142857</v>
      </c>
      <c r="H19" s="14">
        <f>'[5]Avg Week Ssembabule-Kanoni'!H19+'[5]Avg Week Kanoni-Ssembabule'!H19</f>
        <v>0</v>
      </c>
      <c r="I19" s="14">
        <f>'[5]Avg Week Ssembabule-Kanoni'!I19+'[5]Avg Week Kanoni-Ssembabule'!I19</f>
        <v>0.71428571428571419</v>
      </c>
      <c r="J19" s="14">
        <f>'[5]Avg Week Ssembabule-Kanoni'!J19+'[5]Avg Week Kanoni-Ssembabule'!J19</f>
        <v>0.2857142857142857</v>
      </c>
      <c r="K19" s="14">
        <f>'[5]Avg Week Ssembabule-Kanoni'!K19+'[5]Avg Week Kanoni-Ssembabule'!K19</f>
        <v>0.8571428571428571</v>
      </c>
      <c r="L19" s="14">
        <f>'[5]Avg Week Ssembabule-Kanoni'!L19+'[5]Avg Week Kanoni-Ssembabule'!L19</f>
        <v>0</v>
      </c>
      <c r="M19" s="14">
        <f>'[5]Avg Week Ssembabule-Kanoni'!M19+'[5]Avg Week Kanoni-Ssembabule'!M19</f>
        <v>12.428571428571429</v>
      </c>
      <c r="N19" s="14">
        <f>'[5]Avg Week Ssembabule-Kanoni'!N19+'[5]Avg Week Kanoni-Ssembabule'!N19</f>
        <v>0</v>
      </c>
      <c r="O19" s="15">
        <f t="shared" si="0"/>
        <v>5.8571428571428559</v>
      </c>
      <c r="P19" s="15">
        <f t="shared" si="1"/>
        <v>18.285714285714285</v>
      </c>
      <c r="R19" s="7" t="s">
        <v>50</v>
      </c>
      <c r="S19" s="15">
        <f t="shared" ref="S19:AF19" si="11">SUM(C46:C49)</f>
        <v>6.5714285714285712</v>
      </c>
      <c r="T19" s="15">
        <f t="shared" si="11"/>
        <v>3.4285714285714288</v>
      </c>
      <c r="U19" s="15">
        <f t="shared" si="11"/>
        <v>1.2857142857142856</v>
      </c>
      <c r="V19" s="15">
        <f t="shared" si="11"/>
        <v>2.7142857142857144</v>
      </c>
      <c r="W19" s="15">
        <f t="shared" si="11"/>
        <v>0.14285714285714285</v>
      </c>
      <c r="X19" s="15">
        <f t="shared" si="11"/>
        <v>0.2857142857142857</v>
      </c>
      <c r="Y19" s="15">
        <f t="shared" si="11"/>
        <v>4.5714285714285712</v>
      </c>
      <c r="Z19" s="15">
        <f t="shared" si="11"/>
        <v>4.2857142857142856</v>
      </c>
      <c r="AA19" s="15">
        <f t="shared" si="11"/>
        <v>2.4285714285714284</v>
      </c>
      <c r="AB19" s="15">
        <f t="shared" si="11"/>
        <v>0.42857142857142855</v>
      </c>
      <c r="AC19" s="15">
        <f t="shared" si="11"/>
        <v>65.857142857142861</v>
      </c>
      <c r="AD19" s="15">
        <f t="shared" si="11"/>
        <v>0</v>
      </c>
      <c r="AE19" s="16">
        <f t="shared" si="11"/>
        <v>26.142857142857142</v>
      </c>
      <c r="AF19" s="16">
        <f t="shared" si="11"/>
        <v>92</v>
      </c>
    </row>
    <row r="20" spans="2:32" ht="23.1" customHeight="1" x14ac:dyDescent="0.25">
      <c r="B20" s="13" t="s">
        <v>51</v>
      </c>
      <c r="C20" s="14">
        <f>'[5]Avg Week Ssembabule-Kanoni'!C20+'[5]Avg Week Kanoni-Ssembabule'!C20</f>
        <v>2.2857142857142856</v>
      </c>
      <c r="D20" s="14">
        <f>'[5]Avg Week Ssembabule-Kanoni'!D20+'[5]Avg Week Kanoni-Ssembabule'!D20</f>
        <v>0.5714285714285714</v>
      </c>
      <c r="E20" s="14">
        <f>'[5]Avg Week Ssembabule-Kanoni'!E20+'[5]Avg Week Kanoni-Ssembabule'!E20</f>
        <v>0.42857142857142855</v>
      </c>
      <c r="F20" s="14">
        <f>'[5]Avg Week Ssembabule-Kanoni'!F20+'[5]Avg Week Kanoni-Ssembabule'!F20</f>
        <v>0.8571428571428571</v>
      </c>
      <c r="G20" s="14">
        <f>'[5]Avg Week Ssembabule-Kanoni'!G20+'[5]Avg Week Kanoni-Ssembabule'!G20</f>
        <v>0</v>
      </c>
      <c r="H20" s="14">
        <f>'[5]Avg Week Ssembabule-Kanoni'!H20+'[5]Avg Week Kanoni-Ssembabule'!H20</f>
        <v>0.14285714285714285</v>
      </c>
      <c r="I20" s="14">
        <f>'[5]Avg Week Ssembabule-Kanoni'!I20+'[5]Avg Week Kanoni-Ssembabule'!I20</f>
        <v>0.71428571428571419</v>
      </c>
      <c r="J20" s="14">
        <f>'[5]Avg Week Ssembabule-Kanoni'!J20+'[5]Avg Week Kanoni-Ssembabule'!J20</f>
        <v>1</v>
      </c>
      <c r="K20" s="14">
        <f>'[5]Avg Week Ssembabule-Kanoni'!K20+'[5]Avg Week Kanoni-Ssembabule'!K20</f>
        <v>1.2857142857142856</v>
      </c>
      <c r="L20" s="14">
        <f>'[5]Avg Week Ssembabule-Kanoni'!L20+'[5]Avg Week Kanoni-Ssembabule'!L20</f>
        <v>0.14285714285714285</v>
      </c>
      <c r="M20" s="14">
        <f>'[5]Avg Week Ssembabule-Kanoni'!M20+'[5]Avg Week Kanoni-Ssembabule'!M20</f>
        <v>15.857142857142858</v>
      </c>
      <c r="N20" s="14">
        <f>'[5]Avg Week Ssembabule-Kanoni'!N20+'[5]Avg Week Kanoni-Ssembabule'!N20</f>
        <v>0</v>
      </c>
      <c r="O20" s="15">
        <f t="shared" si="0"/>
        <v>7.4285714285714288</v>
      </c>
      <c r="P20" s="15">
        <f t="shared" si="1"/>
        <v>23.285714285714285</v>
      </c>
      <c r="R20" s="7" t="s">
        <v>52</v>
      </c>
      <c r="S20" s="15">
        <f t="shared" ref="S20:AF20" si="12">SUM(C50:C53)</f>
        <v>10.857142857142858</v>
      </c>
      <c r="T20" s="15">
        <f t="shared" si="12"/>
        <v>5</v>
      </c>
      <c r="U20" s="15">
        <f t="shared" si="12"/>
        <v>2.5714285714285712</v>
      </c>
      <c r="V20" s="15">
        <f t="shared" si="12"/>
        <v>4.1428571428571423</v>
      </c>
      <c r="W20" s="15">
        <f t="shared" si="12"/>
        <v>1.2857142857142856</v>
      </c>
      <c r="X20" s="15">
        <f t="shared" si="12"/>
        <v>0</v>
      </c>
      <c r="Y20" s="15">
        <f t="shared" si="12"/>
        <v>6.7142857142857144</v>
      </c>
      <c r="Z20" s="15">
        <f t="shared" si="12"/>
        <v>2</v>
      </c>
      <c r="AA20" s="15">
        <f t="shared" si="12"/>
        <v>2.5714285714285712</v>
      </c>
      <c r="AB20" s="15">
        <f t="shared" si="12"/>
        <v>0.2857142857142857</v>
      </c>
      <c r="AC20" s="15">
        <f t="shared" si="12"/>
        <v>76.857142857142861</v>
      </c>
      <c r="AD20" s="15">
        <f t="shared" si="12"/>
        <v>0</v>
      </c>
      <c r="AE20" s="16">
        <f t="shared" si="12"/>
        <v>35.428571428571431</v>
      </c>
      <c r="AF20" s="16">
        <f t="shared" si="12"/>
        <v>112.28571428571428</v>
      </c>
    </row>
    <row r="21" spans="2:32" ht="23.1" customHeight="1" x14ac:dyDescent="0.25">
      <c r="B21" s="13" t="s">
        <v>53</v>
      </c>
      <c r="C21" s="14">
        <f>'[5]Avg Week Ssembabule-Kanoni'!C21+'[5]Avg Week Kanoni-Ssembabule'!C21</f>
        <v>1.4285714285714284</v>
      </c>
      <c r="D21" s="14">
        <f>'[5]Avg Week Ssembabule-Kanoni'!D21+'[5]Avg Week Kanoni-Ssembabule'!D21</f>
        <v>0.8571428571428571</v>
      </c>
      <c r="E21" s="14">
        <f>'[5]Avg Week Ssembabule-Kanoni'!E21+'[5]Avg Week Kanoni-Ssembabule'!E21</f>
        <v>1</v>
      </c>
      <c r="F21" s="14">
        <f>'[5]Avg Week Ssembabule-Kanoni'!F21+'[5]Avg Week Kanoni-Ssembabule'!F21</f>
        <v>0.2857142857142857</v>
      </c>
      <c r="G21" s="14">
        <f>'[5]Avg Week Ssembabule-Kanoni'!G21+'[5]Avg Week Kanoni-Ssembabule'!G21</f>
        <v>0</v>
      </c>
      <c r="H21" s="14">
        <f>'[5]Avg Week Ssembabule-Kanoni'!H21+'[5]Avg Week Kanoni-Ssembabule'!H21</f>
        <v>0</v>
      </c>
      <c r="I21" s="14">
        <f>'[5]Avg Week Ssembabule-Kanoni'!I21+'[5]Avg Week Kanoni-Ssembabule'!I21</f>
        <v>1.1428571428571428</v>
      </c>
      <c r="J21" s="14">
        <f>'[5]Avg Week Ssembabule-Kanoni'!J21+'[5]Avg Week Kanoni-Ssembabule'!J21</f>
        <v>1</v>
      </c>
      <c r="K21" s="14">
        <f>'[5]Avg Week Ssembabule-Kanoni'!K21+'[5]Avg Week Kanoni-Ssembabule'!K21</f>
        <v>1.1428571428571428</v>
      </c>
      <c r="L21" s="14">
        <f>'[5]Avg Week Ssembabule-Kanoni'!L21+'[5]Avg Week Kanoni-Ssembabule'!L21</f>
        <v>0.42857142857142855</v>
      </c>
      <c r="M21" s="14">
        <f>'[5]Avg Week Ssembabule-Kanoni'!M21+'[5]Avg Week Kanoni-Ssembabule'!M21</f>
        <v>17.142857142857142</v>
      </c>
      <c r="N21" s="14">
        <f>'[5]Avg Week Ssembabule-Kanoni'!N21+'[5]Avg Week Kanoni-Ssembabule'!N21</f>
        <v>0</v>
      </c>
      <c r="O21" s="15">
        <f t="shared" si="0"/>
        <v>7.2857142857142847</v>
      </c>
      <c r="P21" s="15">
        <f t="shared" si="1"/>
        <v>24.428571428571427</v>
      </c>
      <c r="R21" s="18" t="s">
        <v>54</v>
      </c>
      <c r="S21" s="19">
        <f t="shared" ref="S21:AF21" si="13">SUM(C54:C57)</f>
        <v>12.857142857142858</v>
      </c>
      <c r="T21" s="15">
        <f t="shared" si="13"/>
        <v>4.2857142857142856</v>
      </c>
      <c r="U21" s="15">
        <f t="shared" si="13"/>
        <v>2</v>
      </c>
      <c r="V21" s="15">
        <f t="shared" si="13"/>
        <v>3.2857142857142856</v>
      </c>
      <c r="W21" s="15">
        <f t="shared" si="13"/>
        <v>1.4285714285714286</v>
      </c>
      <c r="X21" s="15">
        <f t="shared" si="13"/>
        <v>0.42857142857142855</v>
      </c>
      <c r="Y21" s="15">
        <f t="shared" si="13"/>
        <v>6</v>
      </c>
      <c r="Z21" s="15">
        <f t="shared" si="13"/>
        <v>3.4285714285714284</v>
      </c>
      <c r="AA21" s="15">
        <f t="shared" si="13"/>
        <v>3.2857142857142856</v>
      </c>
      <c r="AB21" s="15">
        <f t="shared" si="13"/>
        <v>0.85714285714285698</v>
      </c>
      <c r="AC21" s="15">
        <f t="shared" si="13"/>
        <v>82.428571428571416</v>
      </c>
      <c r="AD21" s="15">
        <f t="shared" si="13"/>
        <v>0</v>
      </c>
      <c r="AE21" s="16">
        <f t="shared" si="13"/>
        <v>37.857142857142854</v>
      </c>
      <c r="AF21" s="16">
        <f t="shared" si="13"/>
        <v>120.28571428571428</v>
      </c>
    </row>
    <row r="22" spans="2:32" ht="23.1" customHeight="1" x14ac:dyDescent="0.25">
      <c r="B22" s="13" t="s">
        <v>55</v>
      </c>
      <c r="C22" s="14">
        <f>'[5]Avg Week Ssembabule-Kanoni'!C22+'[5]Avg Week Kanoni-Ssembabule'!C22</f>
        <v>1.8571428571428572</v>
      </c>
      <c r="D22" s="14">
        <f>'[5]Avg Week Ssembabule-Kanoni'!D22+'[5]Avg Week Kanoni-Ssembabule'!D22</f>
        <v>0.8571428571428571</v>
      </c>
      <c r="E22" s="14">
        <f>'[5]Avg Week Ssembabule-Kanoni'!E22+'[5]Avg Week Kanoni-Ssembabule'!E22</f>
        <v>1</v>
      </c>
      <c r="F22" s="14">
        <f>'[5]Avg Week Ssembabule-Kanoni'!F22+'[5]Avg Week Kanoni-Ssembabule'!F22</f>
        <v>0.2857142857142857</v>
      </c>
      <c r="G22" s="14">
        <f>'[5]Avg Week Ssembabule-Kanoni'!G22+'[5]Avg Week Kanoni-Ssembabule'!G22</f>
        <v>0</v>
      </c>
      <c r="H22" s="14">
        <f>'[5]Avg Week Ssembabule-Kanoni'!H22+'[5]Avg Week Kanoni-Ssembabule'!H22</f>
        <v>0</v>
      </c>
      <c r="I22" s="14">
        <f>'[5]Avg Week Ssembabule-Kanoni'!I22+'[5]Avg Week Kanoni-Ssembabule'!I22</f>
        <v>0.5714285714285714</v>
      </c>
      <c r="J22" s="14">
        <f>'[5]Avg Week Ssembabule-Kanoni'!J22+'[5]Avg Week Kanoni-Ssembabule'!J22</f>
        <v>0.14285714285714285</v>
      </c>
      <c r="K22" s="14">
        <f>'[5]Avg Week Ssembabule-Kanoni'!K22+'[5]Avg Week Kanoni-Ssembabule'!K22</f>
        <v>1</v>
      </c>
      <c r="L22" s="14">
        <f>'[5]Avg Week Ssembabule-Kanoni'!L22+'[5]Avg Week Kanoni-Ssembabule'!L22</f>
        <v>0.2857142857142857</v>
      </c>
      <c r="M22" s="14">
        <f>'[5]Avg Week Ssembabule-Kanoni'!M22+'[5]Avg Week Kanoni-Ssembabule'!M22</f>
        <v>16.714285714285715</v>
      </c>
      <c r="N22" s="14">
        <f>'[5]Avg Week Ssembabule-Kanoni'!N22+'[5]Avg Week Kanoni-Ssembabule'!N22</f>
        <v>0.14285714285714285</v>
      </c>
      <c r="O22" s="15">
        <f t="shared" si="0"/>
        <v>6.1428571428571432</v>
      </c>
      <c r="P22" s="15">
        <f t="shared" si="1"/>
        <v>22.857142857142858</v>
      </c>
      <c r="R22" s="7" t="s">
        <v>56</v>
      </c>
      <c r="S22" s="19">
        <f>SUM(C58:C61)</f>
        <v>14</v>
      </c>
      <c r="T22" s="19">
        <f t="shared" ref="T22:AF22" si="14">SUM(D58:D61)</f>
        <v>6.5</v>
      </c>
      <c r="U22" s="19">
        <f t="shared" si="14"/>
        <v>2.5</v>
      </c>
      <c r="V22" s="19">
        <f t="shared" si="14"/>
        <v>4</v>
      </c>
      <c r="W22" s="19">
        <f t="shared" si="14"/>
        <v>0.5</v>
      </c>
      <c r="X22" s="19">
        <f t="shared" si="14"/>
        <v>0</v>
      </c>
      <c r="Y22" s="19">
        <f t="shared" si="14"/>
        <v>4</v>
      </c>
      <c r="Z22" s="19">
        <f t="shared" si="14"/>
        <v>6</v>
      </c>
      <c r="AA22" s="19">
        <f t="shared" si="14"/>
        <v>0.5</v>
      </c>
      <c r="AB22" s="19">
        <f t="shared" si="14"/>
        <v>0</v>
      </c>
      <c r="AC22" s="19">
        <f t="shared" si="14"/>
        <v>85.5</v>
      </c>
      <c r="AD22" s="19">
        <f t="shared" si="14"/>
        <v>0</v>
      </c>
      <c r="AE22" s="16">
        <f t="shared" si="14"/>
        <v>38</v>
      </c>
      <c r="AF22" s="16">
        <f t="shared" si="14"/>
        <v>123.5</v>
      </c>
    </row>
    <row r="23" spans="2:32" ht="23.1" customHeight="1" x14ac:dyDescent="0.25">
      <c r="B23" s="13" t="s">
        <v>57</v>
      </c>
      <c r="C23" s="14">
        <f>'[5]Avg Week Ssembabule-Kanoni'!C23+'[5]Avg Week Kanoni-Ssembabule'!C23</f>
        <v>1.2857142857142856</v>
      </c>
      <c r="D23" s="14">
        <f>'[5]Avg Week Ssembabule-Kanoni'!D23+'[5]Avg Week Kanoni-Ssembabule'!D23</f>
        <v>0.2857142857142857</v>
      </c>
      <c r="E23" s="14">
        <f>'[5]Avg Week Ssembabule-Kanoni'!E23+'[5]Avg Week Kanoni-Ssembabule'!E23</f>
        <v>0.71428571428571419</v>
      </c>
      <c r="F23" s="14">
        <f>'[5]Avg Week Ssembabule-Kanoni'!F23+'[5]Avg Week Kanoni-Ssembabule'!F23</f>
        <v>0.42857142857142855</v>
      </c>
      <c r="G23" s="14">
        <f>'[5]Avg Week Ssembabule-Kanoni'!G23+'[5]Avg Week Kanoni-Ssembabule'!G23</f>
        <v>0.14285714285714285</v>
      </c>
      <c r="H23" s="14">
        <f>'[5]Avg Week Ssembabule-Kanoni'!H23+'[5]Avg Week Kanoni-Ssembabule'!H23</f>
        <v>0</v>
      </c>
      <c r="I23" s="14">
        <f>'[5]Avg Week Ssembabule-Kanoni'!I23+'[5]Avg Week Kanoni-Ssembabule'!I23</f>
        <v>0.71428571428571419</v>
      </c>
      <c r="J23" s="14">
        <f>'[5]Avg Week Ssembabule-Kanoni'!J23+'[5]Avg Week Kanoni-Ssembabule'!J23</f>
        <v>0.2857142857142857</v>
      </c>
      <c r="K23" s="14">
        <f>'[5]Avg Week Ssembabule-Kanoni'!K23+'[5]Avg Week Kanoni-Ssembabule'!K23</f>
        <v>1.2857142857142856</v>
      </c>
      <c r="L23" s="14">
        <f>'[5]Avg Week Ssembabule-Kanoni'!L23+'[5]Avg Week Kanoni-Ssembabule'!L23</f>
        <v>0.14285714285714285</v>
      </c>
      <c r="M23" s="14">
        <f>'[5]Avg Week Ssembabule-Kanoni'!M23+'[5]Avg Week Kanoni-Ssembabule'!M23</f>
        <v>16.142857142857142</v>
      </c>
      <c r="N23" s="14">
        <f>'[5]Avg Week Ssembabule-Kanoni'!N23+'[5]Avg Week Kanoni-Ssembabule'!N23</f>
        <v>0</v>
      </c>
      <c r="O23" s="15">
        <f t="shared" si="0"/>
        <v>5.2857142857142856</v>
      </c>
      <c r="P23" s="15">
        <f t="shared" si="1"/>
        <v>21.428571428571427</v>
      </c>
      <c r="R23" s="7" t="s">
        <v>58</v>
      </c>
      <c r="S23" s="19">
        <f>SUM(C62:C65)</f>
        <v>9</v>
      </c>
      <c r="T23" s="19">
        <f t="shared" ref="T23:AF23" si="15">SUM(D62:D65)</f>
        <v>4</v>
      </c>
      <c r="U23" s="19">
        <f t="shared" si="15"/>
        <v>2</v>
      </c>
      <c r="V23" s="19">
        <f t="shared" si="15"/>
        <v>4</v>
      </c>
      <c r="W23" s="19">
        <f t="shared" si="15"/>
        <v>0</v>
      </c>
      <c r="X23" s="19">
        <f t="shared" si="15"/>
        <v>0</v>
      </c>
      <c r="Y23" s="19">
        <f t="shared" si="15"/>
        <v>6</v>
      </c>
      <c r="Z23" s="19">
        <f t="shared" si="15"/>
        <v>4</v>
      </c>
      <c r="AA23" s="19">
        <f t="shared" si="15"/>
        <v>1.5</v>
      </c>
      <c r="AB23" s="19">
        <f t="shared" si="15"/>
        <v>1</v>
      </c>
      <c r="AC23" s="19">
        <f t="shared" si="15"/>
        <v>38</v>
      </c>
      <c r="AD23" s="19">
        <f t="shared" si="15"/>
        <v>0</v>
      </c>
      <c r="AE23" s="16">
        <f t="shared" si="15"/>
        <v>31.5</v>
      </c>
      <c r="AF23" s="16">
        <f t="shared" si="15"/>
        <v>69.5</v>
      </c>
    </row>
    <row r="24" spans="2:32" ht="23.1" customHeight="1" x14ac:dyDescent="0.25">
      <c r="B24" s="13" t="s">
        <v>59</v>
      </c>
      <c r="C24" s="14">
        <f>'[5]Avg Week Ssembabule-Kanoni'!C24+'[5]Avg Week Kanoni-Ssembabule'!C24</f>
        <v>1.2857142857142856</v>
      </c>
      <c r="D24" s="14">
        <f>'[5]Avg Week Ssembabule-Kanoni'!D24+'[5]Avg Week Kanoni-Ssembabule'!D24</f>
        <v>0.85714285714285721</v>
      </c>
      <c r="E24" s="14">
        <f>'[5]Avg Week Ssembabule-Kanoni'!E24+'[5]Avg Week Kanoni-Ssembabule'!E24</f>
        <v>1</v>
      </c>
      <c r="F24" s="14">
        <f>'[5]Avg Week Ssembabule-Kanoni'!F24+'[5]Avg Week Kanoni-Ssembabule'!F24</f>
        <v>0.14285714285714285</v>
      </c>
      <c r="G24" s="14">
        <f>'[5]Avg Week Ssembabule-Kanoni'!G24+'[5]Avg Week Kanoni-Ssembabule'!G24</f>
        <v>0.14285714285714285</v>
      </c>
      <c r="H24" s="14">
        <f>'[5]Avg Week Ssembabule-Kanoni'!H24+'[5]Avg Week Kanoni-Ssembabule'!H24</f>
        <v>0</v>
      </c>
      <c r="I24" s="14">
        <f>'[5]Avg Week Ssembabule-Kanoni'!I24+'[5]Avg Week Kanoni-Ssembabule'!I24</f>
        <v>0.8571428571428571</v>
      </c>
      <c r="J24" s="14">
        <f>'[5]Avg Week Ssembabule-Kanoni'!J24+'[5]Avg Week Kanoni-Ssembabule'!J24</f>
        <v>0</v>
      </c>
      <c r="K24" s="14">
        <f>'[5]Avg Week Ssembabule-Kanoni'!K24+'[5]Avg Week Kanoni-Ssembabule'!K24</f>
        <v>1.4285714285714284</v>
      </c>
      <c r="L24" s="14">
        <f>'[5]Avg Week Ssembabule-Kanoni'!L24+'[5]Avg Week Kanoni-Ssembabule'!L24</f>
        <v>0</v>
      </c>
      <c r="M24" s="14">
        <f>'[5]Avg Week Ssembabule-Kanoni'!M24+'[5]Avg Week Kanoni-Ssembabule'!M24</f>
        <v>18.142857142857146</v>
      </c>
      <c r="N24" s="14">
        <f>'[5]Avg Week Ssembabule-Kanoni'!N24+'[5]Avg Week Kanoni-Ssembabule'!N24</f>
        <v>0.14285714285714285</v>
      </c>
      <c r="O24" s="15">
        <f t="shared" si="0"/>
        <v>5.8571428571428568</v>
      </c>
      <c r="P24" s="15">
        <f t="shared" si="1"/>
        <v>24.000000000000004</v>
      </c>
      <c r="R24" s="7" t="s">
        <v>60</v>
      </c>
      <c r="S24" s="19">
        <f>SUM(C66:C69)</f>
        <v>6</v>
      </c>
      <c r="T24" s="19">
        <f t="shared" ref="T24:AF24" si="16">SUM(D66:D69)</f>
        <v>4.5</v>
      </c>
      <c r="U24" s="19">
        <f t="shared" si="16"/>
        <v>0</v>
      </c>
      <c r="V24" s="19">
        <f t="shared" si="16"/>
        <v>1.5</v>
      </c>
      <c r="W24" s="19">
        <f t="shared" si="16"/>
        <v>0</v>
      </c>
      <c r="X24" s="19">
        <f t="shared" si="16"/>
        <v>0</v>
      </c>
      <c r="Y24" s="19">
        <f t="shared" si="16"/>
        <v>1.5</v>
      </c>
      <c r="Z24" s="19">
        <f t="shared" si="16"/>
        <v>4</v>
      </c>
      <c r="AA24" s="19">
        <f t="shared" si="16"/>
        <v>1.5</v>
      </c>
      <c r="AB24" s="19">
        <f t="shared" si="16"/>
        <v>0.5</v>
      </c>
      <c r="AC24" s="19">
        <f t="shared" si="16"/>
        <v>18</v>
      </c>
      <c r="AD24" s="19">
        <f t="shared" si="16"/>
        <v>0</v>
      </c>
      <c r="AE24" s="16">
        <f t="shared" si="16"/>
        <v>19.5</v>
      </c>
      <c r="AF24" s="16">
        <f t="shared" si="16"/>
        <v>37.5</v>
      </c>
    </row>
    <row r="25" spans="2:32" ht="23.1" customHeight="1" x14ac:dyDescent="0.25">
      <c r="B25" s="13" t="s">
        <v>61</v>
      </c>
      <c r="C25" s="14">
        <f>'[5]Avg Week Ssembabule-Kanoni'!C25+'[5]Avg Week Kanoni-Ssembabule'!C25</f>
        <v>1.7142857142857142</v>
      </c>
      <c r="D25" s="14">
        <f>'[5]Avg Week Ssembabule-Kanoni'!D25+'[5]Avg Week Kanoni-Ssembabule'!D25</f>
        <v>1.7142857142857142</v>
      </c>
      <c r="E25" s="14">
        <f>'[5]Avg Week Ssembabule-Kanoni'!E25+'[5]Avg Week Kanoni-Ssembabule'!E25</f>
        <v>1.4285714285714284</v>
      </c>
      <c r="F25" s="14">
        <f>'[5]Avg Week Ssembabule-Kanoni'!F25+'[5]Avg Week Kanoni-Ssembabule'!F25</f>
        <v>0.2857142857142857</v>
      </c>
      <c r="G25" s="14">
        <f>'[5]Avg Week Ssembabule-Kanoni'!G25+'[5]Avg Week Kanoni-Ssembabule'!G25</f>
        <v>0</v>
      </c>
      <c r="H25" s="14">
        <f>'[5]Avg Week Ssembabule-Kanoni'!H25+'[5]Avg Week Kanoni-Ssembabule'!H25</f>
        <v>0</v>
      </c>
      <c r="I25" s="14">
        <f>'[5]Avg Week Ssembabule-Kanoni'!I25+'[5]Avg Week Kanoni-Ssembabule'!I25</f>
        <v>1.7142857142857144</v>
      </c>
      <c r="J25" s="14">
        <f>'[5]Avg Week Ssembabule-Kanoni'!J25+'[5]Avg Week Kanoni-Ssembabule'!J25</f>
        <v>0.2857142857142857</v>
      </c>
      <c r="K25" s="14">
        <f>'[5]Avg Week Ssembabule-Kanoni'!K25+'[5]Avg Week Kanoni-Ssembabule'!K25</f>
        <v>0.2857142857142857</v>
      </c>
      <c r="L25" s="14">
        <f>'[5]Avg Week Ssembabule-Kanoni'!L25+'[5]Avg Week Kanoni-Ssembabule'!L25</f>
        <v>0.2857142857142857</v>
      </c>
      <c r="M25" s="14">
        <f>'[5]Avg Week Ssembabule-Kanoni'!M25+'[5]Avg Week Kanoni-Ssembabule'!M25</f>
        <v>15.428571428571431</v>
      </c>
      <c r="N25" s="14">
        <f>'[5]Avg Week Ssembabule-Kanoni'!N25+'[5]Avg Week Kanoni-Ssembabule'!N25</f>
        <v>0</v>
      </c>
      <c r="O25" s="15">
        <f t="shared" si="0"/>
        <v>7.7142857142857135</v>
      </c>
      <c r="P25" s="15">
        <f t="shared" si="1"/>
        <v>23.142857142857146</v>
      </c>
      <c r="R25" s="7" t="s">
        <v>62</v>
      </c>
      <c r="S25" s="19">
        <f>SUM(C70:C73)</f>
        <v>1.5</v>
      </c>
      <c r="T25" s="19">
        <f t="shared" ref="T25:AF25" si="17">SUM(D70:D73)</f>
        <v>1</v>
      </c>
      <c r="U25" s="19">
        <f t="shared" si="17"/>
        <v>1</v>
      </c>
      <c r="V25" s="19">
        <f t="shared" si="17"/>
        <v>1</v>
      </c>
      <c r="W25" s="19">
        <f t="shared" si="17"/>
        <v>0</v>
      </c>
      <c r="X25" s="19">
        <f t="shared" si="17"/>
        <v>0</v>
      </c>
      <c r="Y25" s="19">
        <f t="shared" si="17"/>
        <v>3</v>
      </c>
      <c r="Z25" s="19">
        <f t="shared" si="17"/>
        <v>2.5</v>
      </c>
      <c r="AA25" s="19">
        <f t="shared" si="17"/>
        <v>1</v>
      </c>
      <c r="AB25" s="19">
        <f t="shared" si="17"/>
        <v>0.5</v>
      </c>
      <c r="AC25" s="19">
        <f t="shared" si="17"/>
        <v>13.5</v>
      </c>
      <c r="AD25" s="19">
        <f t="shared" si="17"/>
        <v>0</v>
      </c>
      <c r="AE25" s="16">
        <f t="shared" si="17"/>
        <v>11.5</v>
      </c>
      <c r="AF25" s="16">
        <f t="shared" si="17"/>
        <v>25</v>
      </c>
    </row>
    <row r="26" spans="2:32" ht="23.1" customHeight="1" x14ac:dyDescent="0.25">
      <c r="B26" s="13" t="s">
        <v>63</v>
      </c>
      <c r="C26" s="14">
        <f>'[5]Avg Week Ssembabule-Kanoni'!C26+'[5]Avg Week Kanoni-Ssembabule'!C26</f>
        <v>2.5714285714285712</v>
      </c>
      <c r="D26" s="14">
        <f>'[5]Avg Week Ssembabule-Kanoni'!D26+'[5]Avg Week Kanoni-Ssembabule'!D26</f>
        <v>1.7142857142857142</v>
      </c>
      <c r="E26" s="14">
        <f>'[5]Avg Week Ssembabule-Kanoni'!E26+'[5]Avg Week Kanoni-Ssembabule'!E26</f>
        <v>1.2857142857142856</v>
      </c>
      <c r="F26" s="14">
        <f>'[5]Avg Week Ssembabule-Kanoni'!F26+'[5]Avg Week Kanoni-Ssembabule'!F26</f>
        <v>0.71428571428571419</v>
      </c>
      <c r="G26" s="14">
        <f>'[5]Avg Week Ssembabule-Kanoni'!G26+'[5]Avg Week Kanoni-Ssembabule'!G26</f>
        <v>0.14285714285714285</v>
      </c>
      <c r="H26" s="14">
        <f>'[5]Avg Week Ssembabule-Kanoni'!H26+'[5]Avg Week Kanoni-Ssembabule'!H26</f>
        <v>0</v>
      </c>
      <c r="I26" s="14">
        <f>'[5]Avg Week Ssembabule-Kanoni'!I26+'[5]Avg Week Kanoni-Ssembabule'!I26</f>
        <v>1.1428571428571428</v>
      </c>
      <c r="J26" s="14">
        <f>'[5]Avg Week Ssembabule-Kanoni'!J26+'[5]Avg Week Kanoni-Ssembabule'!J26</f>
        <v>0.42857142857142855</v>
      </c>
      <c r="K26" s="14">
        <f>'[5]Avg Week Ssembabule-Kanoni'!K26+'[5]Avg Week Kanoni-Ssembabule'!K26</f>
        <v>0.71428571428571419</v>
      </c>
      <c r="L26" s="14">
        <f>'[5]Avg Week Ssembabule-Kanoni'!L26+'[5]Avg Week Kanoni-Ssembabule'!L26</f>
        <v>0.14285714285714285</v>
      </c>
      <c r="M26" s="14">
        <f>'[5]Avg Week Ssembabule-Kanoni'!M26+'[5]Avg Week Kanoni-Ssembabule'!M26</f>
        <v>17.428571428571427</v>
      </c>
      <c r="N26" s="14">
        <f>'[5]Avg Week Ssembabule-Kanoni'!N26+'[5]Avg Week Kanoni-Ssembabule'!N26</f>
        <v>0</v>
      </c>
      <c r="O26" s="15">
        <f t="shared" si="0"/>
        <v>8.8571428571428559</v>
      </c>
      <c r="P26" s="15">
        <f t="shared" si="1"/>
        <v>26.285714285714285</v>
      </c>
      <c r="R26" s="7" t="s">
        <v>64</v>
      </c>
      <c r="S26" s="19">
        <f>SUM(C74:C77)</f>
        <v>4</v>
      </c>
      <c r="T26" s="19">
        <f t="shared" ref="T26:AF26" si="18">SUM(D74:D77)</f>
        <v>0</v>
      </c>
      <c r="U26" s="19">
        <f t="shared" si="18"/>
        <v>0</v>
      </c>
      <c r="V26" s="19">
        <f t="shared" si="18"/>
        <v>2.5</v>
      </c>
      <c r="W26" s="19">
        <f t="shared" si="18"/>
        <v>0</v>
      </c>
      <c r="X26" s="19">
        <f t="shared" si="18"/>
        <v>0</v>
      </c>
      <c r="Y26" s="19">
        <f t="shared" si="18"/>
        <v>1.5</v>
      </c>
      <c r="Z26" s="19">
        <f t="shared" si="18"/>
        <v>1</v>
      </c>
      <c r="AA26" s="19">
        <f t="shared" si="18"/>
        <v>2.5</v>
      </c>
      <c r="AB26" s="19">
        <f t="shared" si="18"/>
        <v>2.5</v>
      </c>
      <c r="AC26" s="19">
        <f t="shared" si="18"/>
        <v>4.5</v>
      </c>
      <c r="AD26" s="19">
        <f t="shared" si="18"/>
        <v>0</v>
      </c>
      <c r="AE26" s="16">
        <f t="shared" si="18"/>
        <v>14</v>
      </c>
      <c r="AF26" s="16">
        <f t="shared" si="18"/>
        <v>18.5</v>
      </c>
    </row>
    <row r="27" spans="2:32" ht="23.1" customHeight="1" x14ac:dyDescent="0.25">
      <c r="B27" s="13" t="s">
        <v>65</v>
      </c>
      <c r="C27" s="14">
        <f>'[5]Avg Week Ssembabule-Kanoni'!C27+'[5]Avg Week Kanoni-Ssembabule'!C27</f>
        <v>2</v>
      </c>
      <c r="D27" s="14">
        <f>'[5]Avg Week Ssembabule-Kanoni'!D27+'[5]Avg Week Kanoni-Ssembabule'!D27</f>
        <v>1.1428571428571428</v>
      </c>
      <c r="E27" s="14">
        <f>'[5]Avg Week Ssembabule-Kanoni'!E27+'[5]Avg Week Kanoni-Ssembabule'!E27</f>
        <v>1</v>
      </c>
      <c r="F27" s="14">
        <f>'[5]Avg Week Ssembabule-Kanoni'!F27+'[5]Avg Week Kanoni-Ssembabule'!F27</f>
        <v>0.42857142857142855</v>
      </c>
      <c r="G27" s="14">
        <f>'[5]Avg Week Ssembabule-Kanoni'!G27+'[5]Avg Week Kanoni-Ssembabule'!G27</f>
        <v>0</v>
      </c>
      <c r="H27" s="14">
        <f>'[5]Avg Week Ssembabule-Kanoni'!H27+'[5]Avg Week Kanoni-Ssembabule'!H27</f>
        <v>0</v>
      </c>
      <c r="I27" s="14">
        <f>'[5]Avg Week Ssembabule-Kanoni'!I27+'[5]Avg Week Kanoni-Ssembabule'!I27</f>
        <v>1.1428571428571428</v>
      </c>
      <c r="J27" s="14">
        <f>'[5]Avg Week Ssembabule-Kanoni'!J27+'[5]Avg Week Kanoni-Ssembabule'!J27</f>
        <v>0.8571428571428571</v>
      </c>
      <c r="K27" s="14">
        <f>'[5]Avg Week Ssembabule-Kanoni'!K27+'[5]Avg Week Kanoni-Ssembabule'!K27</f>
        <v>0.71428571428571419</v>
      </c>
      <c r="L27" s="14">
        <f>'[5]Avg Week Ssembabule-Kanoni'!L27+'[5]Avg Week Kanoni-Ssembabule'!L27</f>
        <v>0</v>
      </c>
      <c r="M27" s="14">
        <f>'[5]Avg Week Ssembabule-Kanoni'!M27+'[5]Avg Week Kanoni-Ssembabule'!M27</f>
        <v>18</v>
      </c>
      <c r="N27" s="14">
        <f>'[5]Avg Week Ssembabule-Kanoni'!N27+'[5]Avg Week Kanoni-Ssembabule'!N27</f>
        <v>0</v>
      </c>
      <c r="O27" s="15">
        <f t="shared" si="0"/>
        <v>7.2857142857142847</v>
      </c>
      <c r="P27" s="15">
        <f t="shared" si="1"/>
        <v>25.285714285714285</v>
      </c>
      <c r="R27" s="7" t="s">
        <v>66</v>
      </c>
      <c r="S27" s="19">
        <f>SUM(C78:C81)</f>
        <v>3</v>
      </c>
      <c r="T27" s="19">
        <f t="shared" ref="T27:AF27" si="19">SUM(D78:D81)</f>
        <v>3.5</v>
      </c>
      <c r="U27" s="19">
        <f t="shared" si="19"/>
        <v>0</v>
      </c>
      <c r="V27" s="19">
        <f t="shared" si="19"/>
        <v>1</v>
      </c>
      <c r="W27" s="19">
        <f t="shared" si="19"/>
        <v>1</v>
      </c>
      <c r="X27" s="19">
        <f t="shared" si="19"/>
        <v>0</v>
      </c>
      <c r="Y27" s="19">
        <f t="shared" si="19"/>
        <v>2</v>
      </c>
      <c r="Z27" s="19">
        <f t="shared" si="19"/>
        <v>1</v>
      </c>
      <c r="AA27" s="19">
        <f t="shared" si="19"/>
        <v>4</v>
      </c>
      <c r="AB27" s="19">
        <f t="shared" si="19"/>
        <v>2</v>
      </c>
      <c r="AC27" s="19">
        <f t="shared" si="19"/>
        <v>8</v>
      </c>
      <c r="AD27" s="19">
        <f t="shared" si="19"/>
        <v>0</v>
      </c>
      <c r="AE27" s="16">
        <f t="shared" si="19"/>
        <v>17.5</v>
      </c>
      <c r="AF27" s="16">
        <f t="shared" si="19"/>
        <v>25.5</v>
      </c>
    </row>
    <row r="28" spans="2:32" ht="23.1" customHeight="1" x14ac:dyDescent="0.25">
      <c r="B28" s="13" t="s">
        <v>67</v>
      </c>
      <c r="C28" s="14">
        <f>'[5]Avg Week Ssembabule-Kanoni'!C28+'[5]Avg Week Kanoni-Ssembabule'!C28</f>
        <v>2.8571428571428572</v>
      </c>
      <c r="D28" s="14">
        <f>'[5]Avg Week Ssembabule-Kanoni'!D28+'[5]Avg Week Kanoni-Ssembabule'!D28</f>
        <v>1</v>
      </c>
      <c r="E28" s="14">
        <f>'[5]Avg Week Ssembabule-Kanoni'!E28+'[5]Avg Week Kanoni-Ssembabule'!E28</f>
        <v>0.8571428571428571</v>
      </c>
      <c r="F28" s="14">
        <f>'[5]Avg Week Ssembabule-Kanoni'!F28+'[5]Avg Week Kanoni-Ssembabule'!F28</f>
        <v>1.2857142857142856</v>
      </c>
      <c r="G28" s="14">
        <f>'[5]Avg Week Ssembabule-Kanoni'!G28+'[5]Avg Week Kanoni-Ssembabule'!G28</f>
        <v>0.14285714285714285</v>
      </c>
      <c r="H28" s="14">
        <f>'[5]Avg Week Ssembabule-Kanoni'!H28+'[5]Avg Week Kanoni-Ssembabule'!H28</f>
        <v>0</v>
      </c>
      <c r="I28" s="14">
        <f>'[5]Avg Week Ssembabule-Kanoni'!I28+'[5]Avg Week Kanoni-Ssembabule'!I28</f>
        <v>0.8571428571428571</v>
      </c>
      <c r="J28" s="14">
        <f>'[5]Avg Week Ssembabule-Kanoni'!J28+'[5]Avg Week Kanoni-Ssembabule'!J28</f>
        <v>0.2857142857142857</v>
      </c>
      <c r="K28" s="14">
        <f>'[5]Avg Week Ssembabule-Kanoni'!K28+'[5]Avg Week Kanoni-Ssembabule'!K28</f>
        <v>1.4285714285714284</v>
      </c>
      <c r="L28" s="14">
        <f>'[5]Avg Week Ssembabule-Kanoni'!L28+'[5]Avg Week Kanoni-Ssembabule'!L28</f>
        <v>0</v>
      </c>
      <c r="M28" s="14">
        <f>'[5]Avg Week Ssembabule-Kanoni'!M28+'[5]Avg Week Kanoni-Ssembabule'!M28</f>
        <v>17.142857142857142</v>
      </c>
      <c r="N28" s="14">
        <f>'[5]Avg Week Ssembabule-Kanoni'!N28+'[5]Avg Week Kanoni-Ssembabule'!N28</f>
        <v>0</v>
      </c>
      <c r="O28" s="15">
        <f t="shared" si="0"/>
        <v>8.7142857142857135</v>
      </c>
      <c r="P28" s="15">
        <f t="shared" si="1"/>
        <v>25.857142857142854</v>
      </c>
      <c r="R28" s="7" t="s">
        <v>68</v>
      </c>
      <c r="S28" s="19">
        <f>SUM(C82:C85)</f>
        <v>1</v>
      </c>
      <c r="T28" s="19">
        <f t="shared" ref="T28:AF28" si="20">SUM(D82:D85)</f>
        <v>1.5</v>
      </c>
      <c r="U28" s="19">
        <f t="shared" si="20"/>
        <v>0.5</v>
      </c>
      <c r="V28" s="19">
        <f t="shared" si="20"/>
        <v>0</v>
      </c>
      <c r="W28" s="19">
        <f t="shared" si="20"/>
        <v>1</v>
      </c>
      <c r="X28" s="19">
        <f t="shared" si="20"/>
        <v>0.5</v>
      </c>
      <c r="Y28" s="19">
        <f t="shared" si="20"/>
        <v>4</v>
      </c>
      <c r="Z28" s="19">
        <f t="shared" si="20"/>
        <v>2</v>
      </c>
      <c r="AA28" s="19">
        <f t="shared" si="20"/>
        <v>3.5</v>
      </c>
      <c r="AB28" s="19">
        <f t="shared" si="20"/>
        <v>0.5</v>
      </c>
      <c r="AC28" s="19">
        <f t="shared" si="20"/>
        <v>6.5</v>
      </c>
      <c r="AD28" s="19">
        <f t="shared" si="20"/>
        <v>0</v>
      </c>
      <c r="AE28" s="16">
        <f t="shared" si="20"/>
        <v>14.5</v>
      </c>
      <c r="AF28" s="16">
        <f t="shared" si="20"/>
        <v>21</v>
      </c>
    </row>
    <row r="29" spans="2:32" ht="23.1" customHeight="1" x14ac:dyDescent="0.25">
      <c r="B29" s="13" t="s">
        <v>69</v>
      </c>
      <c r="C29" s="14">
        <f>'[5]Avg Week Ssembabule-Kanoni'!C29+'[5]Avg Week Kanoni-Ssembabule'!C29</f>
        <v>1.7142857142857144</v>
      </c>
      <c r="D29" s="14">
        <f>'[5]Avg Week Ssembabule-Kanoni'!D29+'[5]Avg Week Kanoni-Ssembabule'!D29</f>
        <v>1.1428571428571428</v>
      </c>
      <c r="E29" s="14">
        <f>'[5]Avg Week Ssembabule-Kanoni'!E29+'[5]Avg Week Kanoni-Ssembabule'!E29</f>
        <v>0.71428571428571419</v>
      </c>
      <c r="F29" s="14">
        <f>'[5]Avg Week Ssembabule-Kanoni'!F29+'[5]Avg Week Kanoni-Ssembabule'!F29</f>
        <v>0.8571428571428571</v>
      </c>
      <c r="G29" s="14">
        <f>'[5]Avg Week Ssembabule-Kanoni'!G29+'[5]Avg Week Kanoni-Ssembabule'!G29</f>
        <v>0</v>
      </c>
      <c r="H29" s="14">
        <f>'[5]Avg Week Ssembabule-Kanoni'!H29+'[5]Avg Week Kanoni-Ssembabule'!H29</f>
        <v>0</v>
      </c>
      <c r="I29" s="14">
        <f>'[5]Avg Week Ssembabule-Kanoni'!I29+'[5]Avg Week Kanoni-Ssembabule'!I29</f>
        <v>1.4285714285714284</v>
      </c>
      <c r="J29" s="14">
        <f>'[5]Avg Week Ssembabule-Kanoni'!J29+'[5]Avg Week Kanoni-Ssembabule'!J29</f>
        <v>0.14285714285714285</v>
      </c>
      <c r="K29" s="14">
        <f>'[5]Avg Week Ssembabule-Kanoni'!K29+'[5]Avg Week Kanoni-Ssembabule'!K29</f>
        <v>0.8571428571428571</v>
      </c>
      <c r="L29" s="14">
        <f>'[5]Avg Week Ssembabule-Kanoni'!L29+'[5]Avg Week Kanoni-Ssembabule'!L29</f>
        <v>0.2857142857142857</v>
      </c>
      <c r="M29" s="14">
        <f>'[5]Avg Week Ssembabule-Kanoni'!M29+'[5]Avg Week Kanoni-Ssembabule'!M29</f>
        <v>16.714285714285715</v>
      </c>
      <c r="N29" s="14">
        <f>'[5]Avg Week Ssembabule-Kanoni'!N29+'[5]Avg Week Kanoni-Ssembabule'!N29</f>
        <v>0</v>
      </c>
      <c r="O29" s="15">
        <f t="shared" si="0"/>
        <v>7.1428571428571415</v>
      </c>
      <c r="P29" s="15">
        <f t="shared" si="1"/>
        <v>23.857142857142858</v>
      </c>
      <c r="R29" s="7" t="s">
        <v>70</v>
      </c>
      <c r="S29" s="19">
        <f>SUM(C86:C89)</f>
        <v>2</v>
      </c>
      <c r="T29" s="19">
        <f t="shared" ref="T29:AF29" si="21">SUM(D86:D89)</f>
        <v>0</v>
      </c>
      <c r="U29" s="19">
        <f t="shared" si="21"/>
        <v>0</v>
      </c>
      <c r="V29" s="19">
        <f t="shared" si="21"/>
        <v>0</v>
      </c>
      <c r="W29" s="19">
        <f t="shared" si="21"/>
        <v>0</v>
      </c>
      <c r="X29" s="19">
        <f t="shared" si="21"/>
        <v>1</v>
      </c>
      <c r="Y29" s="19">
        <f t="shared" si="21"/>
        <v>1.5</v>
      </c>
      <c r="Z29" s="19">
        <f t="shared" si="21"/>
        <v>2.5</v>
      </c>
      <c r="AA29" s="19">
        <f t="shared" si="21"/>
        <v>2.5</v>
      </c>
      <c r="AB29" s="19">
        <f t="shared" si="21"/>
        <v>1.5</v>
      </c>
      <c r="AC29" s="19">
        <f t="shared" si="21"/>
        <v>2.5</v>
      </c>
      <c r="AD29" s="19">
        <f t="shared" si="21"/>
        <v>0</v>
      </c>
      <c r="AE29" s="16">
        <f t="shared" si="21"/>
        <v>11</v>
      </c>
      <c r="AF29" s="16">
        <f t="shared" si="21"/>
        <v>13.5</v>
      </c>
    </row>
    <row r="30" spans="2:32" ht="23.1" customHeight="1" x14ac:dyDescent="0.25">
      <c r="B30" s="13" t="s">
        <v>71</v>
      </c>
      <c r="C30" s="14">
        <f>'[5]Avg Week Ssembabule-Kanoni'!C30+'[5]Avg Week Kanoni-Ssembabule'!C30</f>
        <v>2.5714285714285712</v>
      </c>
      <c r="D30" s="14">
        <f>'[5]Avg Week Ssembabule-Kanoni'!D30+'[5]Avg Week Kanoni-Ssembabule'!D30</f>
        <v>0.5714285714285714</v>
      </c>
      <c r="E30" s="14">
        <f>'[5]Avg Week Ssembabule-Kanoni'!E30+'[5]Avg Week Kanoni-Ssembabule'!E30</f>
        <v>0.2857142857142857</v>
      </c>
      <c r="F30" s="14">
        <f>'[5]Avg Week Ssembabule-Kanoni'!F30+'[5]Avg Week Kanoni-Ssembabule'!F30</f>
        <v>1.4285714285714286</v>
      </c>
      <c r="G30" s="14">
        <f>'[5]Avg Week Ssembabule-Kanoni'!G30+'[5]Avg Week Kanoni-Ssembabule'!G30</f>
        <v>0.14285714285714285</v>
      </c>
      <c r="H30" s="14">
        <f>'[5]Avg Week Ssembabule-Kanoni'!H30+'[5]Avg Week Kanoni-Ssembabule'!H30</f>
        <v>0</v>
      </c>
      <c r="I30" s="14">
        <f>'[5]Avg Week Ssembabule-Kanoni'!I30+'[5]Avg Week Kanoni-Ssembabule'!I30</f>
        <v>0.71428571428571419</v>
      </c>
      <c r="J30" s="14">
        <f>'[5]Avg Week Ssembabule-Kanoni'!J30+'[5]Avg Week Kanoni-Ssembabule'!J30</f>
        <v>0.14285714285714285</v>
      </c>
      <c r="K30" s="14">
        <f>'[5]Avg Week Ssembabule-Kanoni'!K30+'[5]Avg Week Kanoni-Ssembabule'!K30</f>
        <v>1</v>
      </c>
      <c r="L30" s="14">
        <f>'[5]Avg Week Ssembabule-Kanoni'!L30+'[5]Avg Week Kanoni-Ssembabule'!L30</f>
        <v>0</v>
      </c>
      <c r="M30" s="14">
        <f>'[5]Avg Week Ssembabule-Kanoni'!M30+'[5]Avg Week Kanoni-Ssembabule'!M30</f>
        <v>12.714285714285714</v>
      </c>
      <c r="N30" s="14">
        <f>'[5]Avg Week Ssembabule-Kanoni'!N30+'[5]Avg Week Kanoni-Ssembabule'!N30</f>
        <v>0</v>
      </c>
      <c r="O30" s="15">
        <f t="shared" si="0"/>
        <v>6.8571428571428577</v>
      </c>
      <c r="P30" s="15">
        <f t="shared" si="1"/>
        <v>19.571428571428569</v>
      </c>
      <c r="R30" s="7" t="s">
        <v>72</v>
      </c>
      <c r="S30" s="19">
        <f>SUM(C90:C93)</f>
        <v>3.5</v>
      </c>
      <c r="T30" s="19">
        <f t="shared" ref="T30:AF30" si="22">SUM(D90:D93)</f>
        <v>1.5</v>
      </c>
      <c r="U30" s="19">
        <f t="shared" si="22"/>
        <v>0.5</v>
      </c>
      <c r="V30" s="19">
        <f t="shared" si="22"/>
        <v>0.5</v>
      </c>
      <c r="W30" s="19">
        <f t="shared" si="22"/>
        <v>1</v>
      </c>
      <c r="X30" s="19">
        <f t="shared" si="22"/>
        <v>0</v>
      </c>
      <c r="Y30" s="19">
        <f t="shared" si="22"/>
        <v>1.5</v>
      </c>
      <c r="Z30" s="19">
        <f t="shared" si="22"/>
        <v>2</v>
      </c>
      <c r="AA30" s="19">
        <f t="shared" si="22"/>
        <v>2</v>
      </c>
      <c r="AB30" s="19">
        <f t="shared" si="22"/>
        <v>1.5</v>
      </c>
      <c r="AC30" s="19">
        <f t="shared" si="22"/>
        <v>0</v>
      </c>
      <c r="AD30" s="19">
        <f t="shared" si="22"/>
        <v>0</v>
      </c>
      <c r="AE30" s="16">
        <f t="shared" si="22"/>
        <v>14</v>
      </c>
      <c r="AF30" s="16">
        <f t="shared" si="22"/>
        <v>14</v>
      </c>
    </row>
    <row r="31" spans="2:32" ht="23.1" customHeight="1" x14ac:dyDescent="0.25">
      <c r="B31" s="20" t="s">
        <v>73</v>
      </c>
      <c r="C31" s="14">
        <f>'[5]Avg Week Ssembabule-Kanoni'!C31+'[5]Avg Week Kanoni-Ssembabule'!C31</f>
        <v>3</v>
      </c>
      <c r="D31" s="14">
        <f>'[5]Avg Week Ssembabule-Kanoni'!D31+'[5]Avg Week Kanoni-Ssembabule'!D31</f>
        <v>1</v>
      </c>
      <c r="E31" s="14">
        <f>'[5]Avg Week Ssembabule-Kanoni'!E31+'[5]Avg Week Kanoni-Ssembabule'!E31</f>
        <v>1</v>
      </c>
      <c r="F31" s="14">
        <f>'[5]Avg Week Ssembabule-Kanoni'!F31+'[5]Avg Week Kanoni-Ssembabule'!F31</f>
        <v>0.42857142857142855</v>
      </c>
      <c r="G31" s="14">
        <f>'[5]Avg Week Ssembabule-Kanoni'!G31+'[5]Avg Week Kanoni-Ssembabule'!G31</f>
        <v>0</v>
      </c>
      <c r="H31" s="14">
        <f>'[5]Avg Week Ssembabule-Kanoni'!H31+'[5]Avg Week Kanoni-Ssembabule'!H31</f>
        <v>0</v>
      </c>
      <c r="I31" s="14">
        <f>'[5]Avg Week Ssembabule-Kanoni'!I31+'[5]Avg Week Kanoni-Ssembabule'!I31</f>
        <v>1.4285714285714286</v>
      </c>
      <c r="J31" s="14">
        <f>'[5]Avg Week Ssembabule-Kanoni'!J31+'[5]Avg Week Kanoni-Ssembabule'!J31</f>
        <v>0.8571428571428571</v>
      </c>
      <c r="K31" s="14">
        <f>'[5]Avg Week Ssembabule-Kanoni'!K31+'[5]Avg Week Kanoni-Ssembabule'!K31</f>
        <v>1.1428571428571428</v>
      </c>
      <c r="L31" s="14">
        <f>'[5]Avg Week Ssembabule-Kanoni'!L31+'[5]Avg Week Kanoni-Ssembabule'!L31</f>
        <v>0.14285714285714285</v>
      </c>
      <c r="M31" s="14">
        <f>'[5]Avg Week Ssembabule-Kanoni'!M31+'[5]Avg Week Kanoni-Ssembabule'!M31</f>
        <v>16.714285714285715</v>
      </c>
      <c r="N31" s="14">
        <f>'[5]Avg Week Ssembabule-Kanoni'!N31+'[5]Avg Week Kanoni-Ssembabule'!N31</f>
        <v>0</v>
      </c>
      <c r="O31" s="15">
        <f t="shared" si="0"/>
        <v>9</v>
      </c>
      <c r="P31" s="15">
        <f t="shared" si="1"/>
        <v>25.714285714285715</v>
      </c>
      <c r="R31" s="7" t="s">
        <v>74</v>
      </c>
      <c r="S31" s="19">
        <f>SUM(C94:C97)</f>
        <v>1.5</v>
      </c>
      <c r="T31" s="19">
        <f t="shared" ref="T31:AF31" si="23">SUM(D94:D97)</f>
        <v>2.5</v>
      </c>
      <c r="U31" s="19">
        <f t="shared" si="23"/>
        <v>0</v>
      </c>
      <c r="V31" s="19">
        <f t="shared" si="23"/>
        <v>1.5</v>
      </c>
      <c r="W31" s="19">
        <f t="shared" si="23"/>
        <v>2</v>
      </c>
      <c r="X31" s="19">
        <f t="shared" si="23"/>
        <v>0.5</v>
      </c>
      <c r="Y31" s="19">
        <f t="shared" si="23"/>
        <v>2.5</v>
      </c>
      <c r="Z31" s="19">
        <f t="shared" si="23"/>
        <v>0.5</v>
      </c>
      <c r="AA31" s="19">
        <f t="shared" si="23"/>
        <v>2.5</v>
      </c>
      <c r="AB31" s="19">
        <f t="shared" si="23"/>
        <v>1.5</v>
      </c>
      <c r="AC31" s="19">
        <f t="shared" si="23"/>
        <v>2</v>
      </c>
      <c r="AD31" s="19">
        <f t="shared" si="23"/>
        <v>0</v>
      </c>
      <c r="AE31" s="16">
        <f t="shared" si="23"/>
        <v>15</v>
      </c>
      <c r="AF31" s="16">
        <f t="shared" si="23"/>
        <v>17</v>
      </c>
    </row>
    <row r="32" spans="2:32" ht="23.1" customHeight="1" x14ac:dyDescent="0.25">
      <c r="B32" s="20" t="s">
        <v>75</v>
      </c>
      <c r="C32" s="14">
        <f>'[5]Avg Week Ssembabule-Kanoni'!C32+'[5]Avg Week Kanoni-Ssembabule'!C32</f>
        <v>1.7142857142857144</v>
      </c>
      <c r="D32" s="14">
        <f>'[5]Avg Week Ssembabule-Kanoni'!D32+'[5]Avg Week Kanoni-Ssembabule'!D32</f>
        <v>0.85714285714285721</v>
      </c>
      <c r="E32" s="14">
        <f>'[5]Avg Week Ssembabule-Kanoni'!E32+'[5]Avg Week Kanoni-Ssembabule'!E32</f>
        <v>0.71428571428571419</v>
      </c>
      <c r="F32" s="14">
        <f>'[5]Avg Week Ssembabule-Kanoni'!F32+'[5]Avg Week Kanoni-Ssembabule'!F32</f>
        <v>1</v>
      </c>
      <c r="G32" s="14">
        <f>'[5]Avg Week Ssembabule-Kanoni'!G32+'[5]Avg Week Kanoni-Ssembabule'!G32</f>
        <v>0</v>
      </c>
      <c r="H32" s="14">
        <f>'[5]Avg Week Ssembabule-Kanoni'!H32+'[5]Avg Week Kanoni-Ssembabule'!H32</f>
        <v>0.14285714285714285</v>
      </c>
      <c r="I32" s="14">
        <f>'[5]Avg Week Ssembabule-Kanoni'!I32+'[5]Avg Week Kanoni-Ssembabule'!I32</f>
        <v>1</v>
      </c>
      <c r="J32" s="14">
        <f>'[5]Avg Week Ssembabule-Kanoni'!J32+'[5]Avg Week Kanoni-Ssembabule'!J32</f>
        <v>0.14285714285714285</v>
      </c>
      <c r="K32" s="14">
        <f>'[5]Avg Week Ssembabule-Kanoni'!K32+'[5]Avg Week Kanoni-Ssembabule'!K32</f>
        <v>0.71428571428571419</v>
      </c>
      <c r="L32" s="14">
        <f>'[5]Avg Week Ssembabule-Kanoni'!L32+'[5]Avg Week Kanoni-Ssembabule'!L32</f>
        <v>0.14285714285714285</v>
      </c>
      <c r="M32" s="14">
        <f>'[5]Avg Week Ssembabule-Kanoni'!M32+'[5]Avg Week Kanoni-Ssembabule'!M32</f>
        <v>19.428571428571427</v>
      </c>
      <c r="N32" s="14">
        <f>'[5]Avg Week Ssembabule-Kanoni'!N32+'[5]Avg Week Kanoni-Ssembabule'!N32</f>
        <v>0</v>
      </c>
      <c r="O32" s="15">
        <f t="shared" si="0"/>
        <v>6.4285714285714297</v>
      </c>
      <c r="P32" s="15">
        <f t="shared" si="1"/>
        <v>25.857142857142858</v>
      </c>
      <c r="R32" s="7" t="s">
        <v>76</v>
      </c>
      <c r="S32" s="19">
        <f>SUM(C98:C101)</f>
        <v>2.5</v>
      </c>
      <c r="T32" s="19">
        <f t="shared" ref="T32:AF32" si="24">SUM(D98:D101)</f>
        <v>0</v>
      </c>
      <c r="U32" s="19">
        <f t="shared" si="24"/>
        <v>0</v>
      </c>
      <c r="V32" s="19">
        <f t="shared" si="24"/>
        <v>2</v>
      </c>
      <c r="W32" s="19">
        <f t="shared" si="24"/>
        <v>0</v>
      </c>
      <c r="X32" s="19">
        <f t="shared" si="24"/>
        <v>0</v>
      </c>
      <c r="Y32" s="19">
        <f t="shared" si="24"/>
        <v>2</v>
      </c>
      <c r="Z32" s="19">
        <f t="shared" si="24"/>
        <v>1</v>
      </c>
      <c r="AA32" s="19">
        <f t="shared" si="24"/>
        <v>0.5</v>
      </c>
      <c r="AB32" s="19">
        <f t="shared" si="24"/>
        <v>0</v>
      </c>
      <c r="AC32" s="19">
        <f t="shared" si="24"/>
        <v>3</v>
      </c>
      <c r="AD32" s="19">
        <f t="shared" si="24"/>
        <v>0</v>
      </c>
      <c r="AE32" s="16">
        <f t="shared" si="24"/>
        <v>8</v>
      </c>
      <c r="AF32" s="16">
        <f t="shared" si="24"/>
        <v>11</v>
      </c>
    </row>
    <row r="33" spans="2:32" ht="23.1" customHeight="1" x14ac:dyDescent="0.25">
      <c r="B33" s="13" t="s">
        <v>77</v>
      </c>
      <c r="C33" s="14">
        <f>'[5]Avg Week Ssembabule-Kanoni'!C33+'[5]Avg Week Kanoni-Ssembabule'!C33</f>
        <v>3.1428571428571428</v>
      </c>
      <c r="D33" s="14">
        <f>'[5]Avg Week Ssembabule-Kanoni'!D33+'[5]Avg Week Kanoni-Ssembabule'!D33</f>
        <v>0.8571428571428571</v>
      </c>
      <c r="E33" s="14">
        <f>'[5]Avg Week Ssembabule-Kanoni'!E33+'[5]Avg Week Kanoni-Ssembabule'!E33</f>
        <v>0.71428571428571419</v>
      </c>
      <c r="F33" s="14">
        <f>'[5]Avg Week Ssembabule-Kanoni'!F33+'[5]Avg Week Kanoni-Ssembabule'!F33</f>
        <v>0.71428571428571419</v>
      </c>
      <c r="G33" s="14">
        <f>'[5]Avg Week Ssembabule-Kanoni'!G33+'[5]Avg Week Kanoni-Ssembabule'!G33</f>
        <v>0.14285714285714285</v>
      </c>
      <c r="H33" s="14">
        <f>'[5]Avg Week Ssembabule-Kanoni'!H33+'[5]Avg Week Kanoni-Ssembabule'!H33</f>
        <v>0</v>
      </c>
      <c r="I33" s="14">
        <f>'[5]Avg Week Ssembabule-Kanoni'!I33+'[5]Avg Week Kanoni-Ssembabule'!I33</f>
        <v>0.8571428571428571</v>
      </c>
      <c r="J33" s="14">
        <f>'[5]Avg Week Ssembabule-Kanoni'!J33+'[5]Avg Week Kanoni-Ssembabule'!J33</f>
        <v>0.2857142857142857</v>
      </c>
      <c r="K33" s="14">
        <f>'[5]Avg Week Ssembabule-Kanoni'!K33+'[5]Avg Week Kanoni-Ssembabule'!K33</f>
        <v>0.8571428571428571</v>
      </c>
      <c r="L33" s="14">
        <f>'[5]Avg Week Ssembabule-Kanoni'!L33+'[5]Avg Week Kanoni-Ssembabule'!L33</f>
        <v>0</v>
      </c>
      <c r="M33" s="14">
        <f>'[5]Avg Week Ssembabule-Kanoni'!M33+'[5]Avg Week Kanoni-Ssembabule'!M33</f>
        <v>20.142857142857146</v>
      </c>
      <c r="N33" s="14">
        <f>'[5]Avg Week Ssembabule-Kanoni'!N33+'[5]Avg Week Kanoni-Ssembabule'!N33</f>
        <v>0</v>
      </c>
      <c r="O33" s="15">
        <f t="shared" si="0"/>
        <v>7.5714285714285712</v>
      </c>
      <c r="P33" s="15">
        <f t="shared" si="1"/>
        <v>27.714285714285715</v>
      </c>
      <c r="R33" s="7" t="s">
        <v>78</v>
      </c>
      <c r="S33" s="19">
        <f>SUM(C102:C105)</f>
        <v>3</v>
      </c>
      <c r="T33" s="19">
        <f t="shared" ref="T33:AF33" si="25">SUM(D102:D105)</f>
        <v>2.5</v>
      </c>
      <c r="U33" s="19">
        <f t="shared" si="25"/>
        <v>4</v>
      </c>
      <c r="V33" s="19">
        <f t="shared" si="25"/>
        <v>6</v>
      </c>
      <c r="W33" s="19">
        <f t="shared" si="25"/>
        <v>1.5</v>
      </c>
      <c r="X33" s="19">
        <f t="shared" si="25"/>
        <v>1</v>
      </c>
      <c r="Y33" s="19">
        <f t="shared" si="25"/>
        <v>1</v>
      </c>
      <c r="Z33" s="19">
        <f t="shared" si="25"/>
        <v>1.5</v>
      </c>
      <c r="AA33" s="19">
        <f t="shared" si="25"/>
        <v>0</v>
      </c>
      <c r="AB33" s="19">
        <f t="shared" si="25"/>
        <v>0</v>
      </c>
      <c r="AC33" s="19">
        <f t="shared" si="25"/>
        <v>17.5</v>
      </c>
      <c r="AD33" s="19">
        <f t="shared" si="25"/>
        <v>0</v>
      </c>
      <c r="AE33" s="16">
        <f t="shared" si="25"/>
        <v>20.5</v>
      </c>
      <c r="AF33" s="16">
        <f t="shared" si="25"/>
        <v>38</v>
      </c>
    </row>
    <row r="34" spans="2:32" ht="23.1" customHeight="1" x14ac:dyDescent="0.25">
      <c r="B34" s="20" t="s">
        <v>79</v>
      </c>
      <c r="C34" s="14">
        <f>'[5]Avg Week Ssembabule-Kanoni'!C34+'[5]Avg Week Kanoni-Ssembabule'!C34</f>
        <v>2.7142857142857144</v>
      </c>
      <c r="D34" s="14">
        <f>'[5]Avg Week Ssembabule-Kanoni'!D34+'[5]Avg Week Kanoni-Ssembabule'!D34</f>
        <v>1.7142857142857144</v>
      </c>
      <c r="E34" s="14">
        <f>'[5]Avg Week Ssembabule-Kanoni'!E34+'[5]Avg Week Kanoni-Ssembabule'!E34</f>
        <v>1</v>
      </c>
      <c r="F34" s="14">
        <f>'[5]Avg Week Ssembabule-Kanoni'!F34+'[5]Avg Week Kanoni-Ssembabule'!F34</f>
        <v>0.71428571428571419</v>
      </c>
      <c r="G34" s="14">
        <f>'[5]Avg Week Ssembabule-Kanoni'!G34+'[5]Avg Week Kanoni-Ssembabule'!G34</f>
        <v>0</v>
      </c>
      <c r="H34" s="14">
        <f>'[5]Avg Week Ssembabule-Kanoni'!H34+'[5]Avg Week Kanoni-Ssembabule'!H34</f>
        <v>0</v>
      </c>
      <c r="I34" s="14">
        <f>'[5]Avg Week Ssembabule-Kanoni'!I34+'[5]Avg Week Kanoni-Ssembabule'!I34</f>
        <v>1.1428571428571428</v>
      </c>
      <c r="J34" s="14">
        <f>'[5]Avg Week Ssembabule-Kanoni'!J34+'[5]Avg Week Kanoni-Ssembabule'!J34</f>
        <v>0.42857142857142855</v>
      </c>
      <c r="K34" s="14">
        <f>'[5]Avg Week Ssembabule-Kanoni'!K34+'[5]Avg Week Kanoni-Ssembabule'!K34</f>
        <v>0.5714285714285714</v>
      </c>
      <c r="L34" s="14">
        <f>'[5]Avg Week Ssembabule-Kanoni'!L34+'[5]Avg Week Kanoni-Ssembabule'!L34</f>
        <v>0</v>
      </c>
      <c r="M34" s="14">
        <f>'[5]Avg Week Ssembabule-Kanoni'!M34+'[5]Avg Week Kanoni-Ssembabule'!M34</f>
        <v>16</v>
      </c>
      <c r="N34" s="14">
        <f>'[5]Avg Week Ssembabule-Kanoni'!N34+'[5]Avg Week Kanoni-Ssembabule'!N34</f>
        <v>0</v>
      </c>
      <c r="O34" s="15">
        <f t="shared" si="0"/>
        <v>8.2857142857142865</v>
      </c>
      <c r="P34" s="15">
        <f t="shared" si="1"/>
        <v>24.285714285714285</v>
      </c>
      <c r="R34" s="21" t="s">
        <v>80</v>
      </c>
      <c r="S34" s="22">
        <f t="shared" ref="S34:AF34" si="26">MAX(S10:S12)</f>
        <v>7.7142857142857144</v>
      </c>
      <c r="T34" s="22">
        <f t="shared" si="26"/>
        <v>3</v>
      </c>
      <c r="U34" s="22">
        <f t="shared" si="26"/>
        <v>2.5714285714285712</v>
      </c>
      <c r="V34" s="22">
        <f t="shared" si="26"/>
        <v>4.5714285714285712</v>
      </c>
      <c r="W34" s="22">
        <f t="shared" si="26"/>
        <v>0.5714285714285714</v>
      </c>
      <c r="X34" s="22">
        <f t="shared" si="26"/>
        <v>0.2857142857142857</v>
      </c>
      <c r="Y34" s="22">
        <f t="shared" si="26"/>
        <v>4.9999999999999991</v>
      </c>
      <c r="Z34" s="22">
        <f t="shared" si="26"/>
        <v>2.4285714285714288</v>
      </c>
      <c r="AA34" s="22">
        <f t="shared" si="26"/>
        <v>4.2857142857142856</v>
      </c>
      <c r="AB34" s="22">
        <f t="shared" si="26"/>
        <v>0.5714285714285714</v>
      </c>
      <c r="AC34" s="22">
        <f t="shared" si="26"/>
        <v>61.428571428571431</v>
      </c>
      <c r="AD34" s="22">
        <f t="shared" si="26"/>
        <v>0</v>
      </c>
      <c r="AE34" s="23">
        <f t="shared" si="26"/>
        <v>26.428571428571423</v>
      </c>
      <c r="AF34" s="23">
        <f t="shared" si="26"/>
        <v>87.857142857142847</v>
      </c>
    </row>
    <row r="35" spans="2:32" ht="23.1" customHeight="1" x14ac:dyDescent="0.25">
      <c r="B35" s="20" t="s">
        <v>81</v>
      </c>
      <c r="C35" s="14">
        <f>'[5]Avg Week Ssembabule-Kanoni'!C35+'[5]Avg Week Kanoni-Ssembabule'!C35</f>
        <v>2.1428571428571428</v>
      </c>
      <c r="D35" s="14">
        <f>'[5]Avg Week Ssembabule-Kanoni'!D35+'[5]Avg Week Kanoni-Ssembabule'!D35</f>
        <v>0.42857142857142855</v>
      </c>
      <c r="E35" s="14">
        <f>'[5]Avg Week Ssembabule-Kanoni'!E35+'[5]Avg Week Kanoni-Ssembabule'!E35</f>
        <v>1</v>
      </c>
      <c r="F35" s="14">
        <f>'[5]Avg Week Ssembabule-Kanoni'!F35+'[5]Avg Week Kanoni-Ssembabule'!F35</f>
        <v>0.42857142857142855</v>
      </c>
      <c r="G35" s="14">
        <f>'[5]Avg Week Ssembabule-Kanoni'!G35+'[5]Avg Week Kanoni-Ssembabule'!G35</f>
        <v>0.14285714285714285</v>
      </c>
      <c r="H35" s="14">
        <f>'[5]Avg Week Ssembabule-Kanoni'!H35+'[5]Avg Week Kanoni-Ssembabule'!H35</f>
        <v>0</v>
      </c>
      <c r="I35" s="14">
        <f>'[5]Avg Week Ssembabule-Kanoni'!I35+'[5]Avg Week Kanoni-Ssembabule'!I35</f>
        <v>0.71428571428571419</v>
      </c>
      <c r="J35" s="14">
        <f>'[5]Avg Week Ssembabule-Kanoni'!J35+'[5]Avg Week Kanoni-Ssembabule'!J35</f>
        <v>0.71428571428571419</v>
      </c>
      <c r="K35" s="14">
        <f>'[5]Avg Week Ssembabule-Kanoni'!K35+'[5]Avg Week Kanoni-Ssembabule'!K35</f>
        <v>0.8571428571428571</v>
      </c>
      <c r="L35" s="14">
        <f>'[5]Avg Week Ssembabule-Kanoni'!L35+'[5]Avg Week Kanoni-Ssembabule'!L35</f>
        <v>0</v>
      </c>
      <c r="M35" s="14">
        <f>'[5]Avg Week Ssembabule-Kanoni'!M35+'[5]Avg Week Kanoni-Ssembabule'!M35</f>
        <v>15.285714285714285</v>
      </c>
      <c r="N35" s="14">
        <f>'[5]Avg Week Ssembabule-Kanoni'!N35+'[5]Avg Week Kanoni-Ssembabule'!N35</f>
        <v>0</v>
      </c>
      <c r="O35" s="15">
        <f t="shared" si="0"/>
        <v>6.4285714285714279</v>
      </c>
      <c r="P35" s="15">
        <f t="shared" si="1"/>
        <v>21.714285714285712</v>
      </c>
      <c r="R35" s="21" t="s">
        <v>82</v>
      </c>
      <c r="S35" s="22">
        <f t="shared" ref="S35:AF35" si="27">MAX(S13:S18)</f>
        <v>10.428571428571429</v>
      </c>
      <c r="T35" s="22">
        <f t="shared" si="27"/>
        <v>5</v>
      </c>
      <c r="U35" s="22">
        <f t="shared" si="27"/>
        <v>4.1428571428571423</v>
      </c>
      <c r="V35" s="22">
        <f t="shared" si="27"/>
        <v>3.7142857142857144</v>
      </c>
      <c r="W35" s="22">
        <f t="shared" si="27"/>
        <v>0.2857142857142857</v>
      </c>
      <c r="X35" s="22">
        <f t="shared" si="27"/>
        <v>0.14285714285714285</v>
      </c>
      <c r="Y35" s="22">
        <f t="shared" si="27"/>
        <v>5.5714285714285712</v>
      </c>
      <c r="Z35" s="22">
        <f t="shared" si="27"/>
        <v>2.9999999999999996</v>
      </c>
      <c r="AA35" s="22">
        <f t="shared" si="27"/>
        <v>4.8571428571428559</v>
      </c>
      <c r="AB35" s="22">
        <f t="shared" si="27"/>
        <v>0.71428571428571419</v>
      </c>
      <c r="AC35" s="22">
        <f t="shared" si="27"/>
        <v>71</v>
      </c>
      <c r="AD35" s="22">
        <f t="shared" si="27"/>
        <v>0.2857142857142857</v>
      </c>
      <c r="AE35" s="23">
        <f t="shared" si="27"/>
        <v>31.999999999999996</v>
      </c>
      <c r="AF35" s="23">
        <f t="shared" si="27"/>
        <v>101.28571428571428</v>
      </c>
    </row>
    <row r="36" spans="2:32" ht="23.1" customHeight="1" x14ac:dyDescent="0.25">
      <c r="B36" s="20" t="s">
        <v>83</v>
      </c>
      <c r="C36" s="14">
        <f>'[5]Avg Week Ssembabule-Kanoni'!C36+'[5]Avg Week Kanoni-Ssembabule'!C36</f>
        <v>3</v>
      </c>
      <c r="D36" s="14">
        <f>'[5]Avg Week Ssembabule-Kanoni'!D36+'[5]Avg Week Kanoni-Ssembabule'!D36</f>
        <v>0.2857142857142857</v>
      </c>
      <c r="E36" s="14">
        <f>'[5]Avg Week Ssembabule-Kanoni'!E36+'[5]Avg Week Kanoni-Ssembabule'!E36</f>
        <v>0.42857142857142855</v>
      </c>
      <c r="F36" s="14">
        <f>'[5]Avg Week Ssembabule-Kanoni'!F36+'[5]Avg Week Kanoni-Ssembabule'!F36</f>
        <v>0.42857142857142855</v>
      </c>
      <c r="G36" s="14">
        <f>'[5]Avg Week Ssembabule-Kanoni'!G36+'[5]Avg Week Kanoni-Ssembabule'!G36</f>
        <v>0</v>
      </c>
      <c r="H36" s="14">
        <f>'[5]Avg Week Ssembabule-Kanoni'!H36+'[5]Avg Week Kanoni-Ssembabule'!H36</f>
        <v>0</v>
      </c>
      <c r="I36" s="14">
        <f>'[5]Avg Week Ssembabule-Kanoni'!I36+'[5]Avg Week Kanoni-Ssembabule'!I36</f>
        <v>0.8571428571428571</v>
      </c>
      <c r="J36" s="14">
        <f>'[5]Avg Week Ssembabule-Kanoni'!J36+'[5]Avg Week Kanoni-Ssembabule'!J36</f>
        <v>0.5714285714285714</v>
      </c>
      <c r="K36" s="14">
        <f>'[5]Avg Week Ssembabule-Kanoni'!K36+'[5]Avg Week Kanoni-Ssembabule'!K36</f>
        <v>1.2857142857142856</v>
      </c>
      <c r="L36" s="14">
        <f>'[5]Avg Week Ssembabule-Kanoni'!L36+'[5]Avg Week Kanoni-Ssembabule'!L36</f>
        <v>0.2857142857142857</v>
      </c>
      <c r="M36" s="14">
        <f>'[5]Avg Week Ssembabule-Kanoni'!M36+'[5]Avg Week Kanoni-Ssembabule'!M36</f>
        <v>21.571428571428573</v>
      </c>
      <c r="N36" s="14">
        <f>'[5]Avg Week Ssembabule-Kanoni'!N36+'[5]Avg Week Kanoni-Ssembabule'!N36</f>
        <v>0</v>
      </c>
      <c r="O36" s="15">
        <f t="shared" si="0"/>
        <v>7.1428571428571415</v>
      </c>
      <c r="P36" s="15">
        <f t="shared" si="1"/>
        <v>28.714285714285715</v>
      </c>
      <c r="R36" s="21" t="s">
        <v>84</v>
      </c>
      <c r="S36" s="22">
        <f t="shared" ref="S36:AF36" si="28">MAX(S19:S21)</f>
        <v>12.857142857142858</v>
      </c>
      <c r="T36" s="22">
        <f t="shared" si="28"/>
        <v>5</v>
      </c>
      <c r="U36" s="22">
        <f t="shared" si="28"/>
        <v>2.5714285714285712</v>
      </c>
      <c r="V36" s="22">
        <f t="shared" si="28"/>
        <v>4.1428571428571423</v>
      </c>
      <c r="W36" s="22">
        <f t="shared" si="28"/>
        <v>1.4285714285714286</v>
      </c>
      <c r="X36" s="22">
        <f t="shared" si="28"/>
        <v>0.42857142857142855</v>
      </c>
      <c r="Y36" s="22">
        <f t="shared" si="28"/>
        <v>6.7142857142857144</v>
      </c>
      <c r="Z36" s="22">
        <f t="shared" si="28"/>
        <v>4.2857142857142856</v>
      </c>
      <c r="AA36" s="22">
        <f t="shared" si="28"/>
        <v>3.2857142857142856</v>
      </c>
      <c r="AB36" s="22">
        <f t="shared" si="28"/>
        <v>0.85714285714285698</v>
      </c>
      <c r="AC36" s="22">
        <f t="shared" si="28"/>
        <v>82.428571428571416</v>
      </c>
      <c r="AD36" s="22">
        <f t="shared" si="28"/>
        <v>0</v>
      </c>
      <c r="AE36" s="23">
        <f t="shared" si="28"/>
        <v>37.857142857142854</v>
      </c>
      <c r="AF36" s="23">
        <f t="shared" si="28"/>
        <v>120.28571428571428</v>
      </c>
    </row>
    <row r="37" spans="2:32" ht="23.1" customHeight="1" x14ac:dyDescent="0.25">
      <c r="B37" s="13" t="s">
        <v>85</v>
      </c>
      <c r="C37" s="14">
        <f>'[5]Avg Week Ssembabule-Kanoni'!C37+'[5]Avg Week Kanoni-Ssembabule'!C37</f>
        <v>1.7142857142857144</v>
      </c>
      <c r="D37" s="14">
        <f>'[5]Avg Week Ssembabule-Kanoni'!D37+'[5]Avg Week Kanoni-Ssembabule'!D37</f>
        <v>0.7142857142857143</v>
      </c>
      <c r="E37" s="14">
        <f>'[5]Avg Week Ssembabule-Kanoni'!E37+'[5]Avg Week Kanoni-Ssembabule'!E37</f>
        <v>0.71428571428571419</v>
      </c>
      <c r="F37" s="14">
        <f>'[5]Avg Week Ssembabule-Kanoni'!F37+'[5]Avg Week Kanoni-Ssembabule'!F37</f>
        <v>1.1428571428571428</v>
      </c>
      <c r="G37" s="14">
        <f>'[5]Avg Week Ssembabule-Kanoni'!G37+'[5]Avg Week Kanoni-Ssembabule'!G37</f>
        <v>0</v>
      </c>
      <c r="H37" s="14">
        <f>'[5]Avg Week Ssembabule-Kanoni'!H37+'[5]Avg Week Kanoni-Ssembabule'!H37</f>
        <v>0</v>
      </c>
      <c r="I37" s="14">
        <f>'[5]Avg Week Ssembabule-Kanoni'!I37+'[5]Avg Week Kanoni-Ssembabule'!I37</f>
        <v>2.2857142857142856</v>
      </c>
      <c r="J37" s="14">
        <f>'[5]Avg Week Ssembabule-Kanoni'!J37+'[5]Avg Week Kanoni-Ssembabule'!J37</f>
        <v>0.42857142857142855</v>
      </c>
      <c r="K37" s="14">
        <f>'[5]Avg Week Ssembabule-Kanoni'!K37+'[5]Avg Week Kanoni-Ssembabule'!K37</f>
        <v>0.71428571428571419</v>
      </c>
      <c r="L37" s="14">
        <f>'[5]Avg Week Ssembabule-Kanoni'!L37+'[5]Avg Week Kanoni-Ssembabule'!L37</f>
        <v>0</v>
      </c>
      <c r="M37" s="14">
        <f>'[5]Avg Week Ssembabule-Kanoni'!M37+'[5]Avg Week Kanoni-Ssembabule'!M37</f>
        <v>14.857142857142858</v>
      </c>
      <c r="N37" s="14">
        <f>'[5]Avg Week Ssembabule-Kanoni'!N37+'[5]Avg Week Kanoni-Ssembabule'!N37</f>
        <v>0.14285714285714285</v>
      </c>
      <c r="O37" s="15">
        <f t="shared" si="0"/>
        <v>7.8571428571428585</v>
      </c>
      <c r="P37" s="15">
        <f t="shared" si="1"/>
        <v>22.714285714285715</v>
      </c>
      <c r="R37" s="24" t="s">
        <v>86</v>
      </c>
      <c r="S37" s="47">
        <f t="shared" ref="S37:AF37" si="29">SUM(S10:S12)</f>
        <v>21.285714285714285</v>
      </c>
      <c r="T37" s="48">
        <f t="shared" si="29"/>
        <v>7.5714285714285712</v>
      </c>
      <c r="U37" s="48">
        <f t="shared" si="29"/>
        <v>6.428571428571427</v>
      </c>
      <c r="V37" s="48">
        <f t="shared" si="29"/>
        <v>11.714285714285714</v>
      </c>
      <c r="W37" s="48">
        <f t="shared" si="29"/>
        <v>1.4285714285714284</v>
      </c>
      <c r="X37" s="48">
        <f t="shared" si="29"/>
        <v>0.5714285714285714</v>
      </c>
      <c r="Y37" s="48">
        <f t="shared" si="29"/>
        <v>12.142857142857142</v>
      </c>
      <c r="Z37" s="48">
        <f t="shared" si="29"/>
        <v>5.4285714285714288</v>
      </c>
      <c r="AA37" s="48">
        <f t="shared" si="29"/>
        <v>8.5714285714285712</v>
      </c>
      <c r="AB37" s="48">
        <f t="shared" si="29"/>
        <v>0.71428571428571419</v>
      </c>
      <c r="AC37" s="48">
        <f t="shared" si="29"/>
        <v>164.57142857142856</v>
      </c>
      <c r="AD37" s="48">
        <f t="shared" si="29"/>
        <v>0</v>
      </c>
      <c r="AE37" s="49">
        <f t="shared" si="29"/>
        <v>75.857142857142861</v>
      </c>
      <c r="AF37" s="49">
        <f t="shared" si="29"/>
        <v>240.42857142857139</v>
      </c>
    </row>
    <row r="38" spans="2:32" ht="23.1" customHeight="1" x14ac:dyDescent="0.25">
      <c r="B38" s="20" t="s">
        <v>87</v>
      </c>
      <c r="C38" s="14">
        <f>'[5]Avg Week Ssembabule-Kanoni'!C38+'[5]Avg Week Kanoni-Ssembabule'!C38</f>
        <v>1</v>
      </c>
      <c r="D38" s="14">
        <f>'[5]Avg Week Ssembabule-Kanoni'!D38+'[5]Avg Week Kanoni-Ssembabule'!D38</f>
        <v>0.8571428571428571</v>
      </c>
      <c r="E38" s="14">
        <f>'[5]Avg Week Ssembabule-Kanoni'!E38+'[5]Avg Week Kanoni-Ssembabule'!E38</f>
        <v>0.42857142857142855</v>
      </c>
      <c r="F38" s="14">
        <f>'[5]Avg Week Ssembabule-Kanoni'!F38+'[5]Avg Week Kanoni-Ssembabule'!F38</f>
        <v>0.8571428571428571</v>
      </c>
      <c r="G38" s="14">
        <f>'[5]Avg Week Ssembabule-Kanoni'!G38+'[5]Avg Week Kanoni-Ssembabule'!G38</f>
        <v>0</v>
      </c>
      <c r="H38" s="14">
        <f>'[5]Avg Week Ssembabule-Kanoni'!H38+'[5]Avg Week Kanoni-Ssembabule'!H38</f>
        <v>0</v>
      </c>
      <c r="I38" s="14">
        <f>'[5]Avg Week Ssembabule-Kanoni'!I38+'[5]Avg Week Kanoni-Ssembabule'!I38</f>
        <v>1.2857142857142856</v>
      </c>
      <c r="J38" s="14">
        <f>'[5]Avg Week Ssembabule-Kanoni'!J38+'[5]Avg Week Kanoni-Ssembabule'!J38</f>
        <v>0.5714285714285714</v>
      </c>
      <c r="K38" s="14">
        <f>'[5]Avg Week Ssembabule-Kanoni'!K38+'[5]Avg Week Kanoni-Ssembabule'!K38</f>
        <v>2.714285714285714</v>
      </c>
      <c r="L38" s="14">
        <f>'[5]Avg Week Ssembabule-Kanoni'!L38+'[5]Avg Week Kanoni-Ssembabule'!L38</f>
        <v>0.2857142857142857</v>
      </c>
      <c r="M38" s="14">
        <f>'[5]Avg Week Ssembabule-Kanoni'!M38+'[5]Avg Week Kanoni-Ssembabule'!M38</f>
        <v>13.428571428571427</v>
      </c>
      <c r="N38" s="14">
        <f>'[5]Avg Week Ssembabule-Kanoni'!N38+'[5]Avg Week Kanoni-Ssembabule'!N38</f>
        <v>0</v>
      </c>
      <c r="O38" s="15">
        <f t="shared" si="0"/>
        <v>7.9999999999999991</v>
      </c>
      <c r="P38" s="15">
        <f t="shared" si="1"/>
        <v>21.428571428571427</v>
      </c>
      <c r="R38" s="28" t="s">
        <v>88</v>
      </c>
      <c r="S38" s="48">
        <f t="shared" ref="S38:AF38" si="30">SUM(S13:S18)</f>
        <v>53.428571428571438</v>
      </c>
      <c r="T38" s="48">
        <f t="shared" si="30"/>
        <v>22</v>
      </c>
      <c r="U38" s="48">
        <f t="shared" si="30"/>
        <v>18.142857142857139</v>
      </c>
      <c r="V38" s="48">
        <f t="shared" si="30"/>
        <v>16.857142857142858</v>
      </c>
      <c r="W38" s="48">
        <f t="shared" si="30"/>
        <v>1.2857142857142856</v>
      </c>
      <c r="X38" s="48">
        <f t="shared" si="30"/>
        <v>0.14285714285714285</v>
      </c>
      <c r="Y38" s="48">
        <f t="shared" si="30"/>
        <v>27.142857142857146</v>
      </c>
      <c r="Z38" s="48">
        <f t="shared" si="30"/>
        <v>10.857142857142856</v>
      </c>
      <c r="AA38" s="48">
        <f t="shared" si="30"/>
        <v>22.142857142857135</v>
      </c>
      <c r="AB38" s="48">
        <f t="shared" si="30"/>
        <v>2.2857142857142851</v>
      </c>
      <c r="AC38" s="48">
        <f t="shared" si="30"/>
        <v>403.85714285714289</v>
      </c>
      <c r="AD38" s="48">
        <f t="shared" si="30"/>
        <v>0.5714285714285714</v>
      </c>
      <c r="AE38" s="49">
        <f t="shared" si="30"/>
        <v>174.85714285714289</v>
      </c>
      <c r="AF38" s="49">
        <f t="shared" si="30"/>
        <v>578.71428571428567</v>
      </c>
    </row>
    <row r="39" spans="2:32" ht="23.1" customHeight="1" x14ac:dyDescent="0.25">
      <c r="B39" s="20" t="s">
        <v>89</v>
      </c>
      <c r="C39" s="14">
        <f>'[5]Avg Week Ssembabule-Kanoni'!C39+'[5]Avg Week Kanoni-Ssembabule'!C39</f>
        <v>2.1428571428571428</v>
      </c>
      <c r="D39" s="14">
        <f>'[5]Avg Week Ssembabule-Kanoni'!D39+'[5]Avg Week Kanoni-Ssembabule'!D39</f>
        <v>1</v>
      </c>
      <c r="E39" s="14">
        <f>'[5]Avg Week Ssembabule-Kanoni'!E39+'[5]Avg Week Kanoni-Ssembabule'!E39</f>
        <v>0.5714285714285714</v>
      </c>
      <c r="F39" s="14">
        <f>'[5]Avg Week Ssembabule-Kanoni'!F39+'[5]Avg Week Kanoni-Ssembabule'!F39</f>
        <v>1.2857142857142856</v>
      </c>
      <c r="G39" s="14">
        <f>'[5]Avg Week Ssembabule-Kanoni'!G39+'[5]Avg Week Kanoni-Ssembabule'!G39</f>
        <v>0</v>
      </c>
      <c r="H39" s="14">
        <f>'[5]Avg Week Ssembabule-Kanoni'!H39+'[5]Avg Week Kanoni-Ssembabule'!H39</f>
        <v>0</v>
      </c>
      <c r="I39" s="14">
        <f>'[5]Avg Week Ssembabule-Kanoni'!I39+'[5]Avg Week Kanoni-Ssembabule'!I39</f>
        <v>0.5714285714285714</v>
      </c>
      <c r="J39" s="14">
        <f>'[5]Avg Week Ssembabule-Kanoni'!J39+'[5]Avg Week Kanoni-Ssembabule'!J39</f>
        <v>0.5714285714285714</v>
      </c>
      <c r="K39" s="14">
        <f>'[5]Avg Week Ssembabule-Kanoni'!K39+'[5]Avg Week Kanoni-Ssembabule'!K39</f>
        <v>0.71428571428571419</v>
      </c>
      <c r="L39" s="14">
        <f>'[5]Avg Week Ssembabule-Kanoni'!L39+'[5]Avg Week Kanoni-Ssembabule'!L39</f>
        <v>0</v>
      </c>
      <c r="M39" s="14">
        <f>'[5]Avg Week Ssembabule-Kanoni'!M39+'[5]Avg Week Kanoni-Ssembabule'!M39</f>
        <v>15</v>
      </c>
      <c r="N39" s="14">
        <f>'[5]Avg Week Ssembabule-Kanoni'!N39+'[5]Avg Week Kanoni-Ssembabule'!N39</f>
        <v>0</v>
      </c>
      <c r="O39" s="15">
        <f t="shared" si="0"/>
        <v>6.8571428571428568</v>
      </c>
      <c r="P39" s="15">
        <f t="shared" si="1"/>
        <v>21.857142857142858</v>
      </c>
      <c r="R39" s="29" t="s">
        <v>90</v>
      </c>
      <c r="S39" s="48">
        <f t="shared" ref="S39:AF39" si="31">SUM(S19:S21)</f>
        <v>30.285714285714288</v>
      </c>
      <c r="T39" s="48">
        <f t="shared" si="31"/>
        <v>12.714285714285715</v>
      </c>
      <c r="U39" s="48">
        <f t="shared" si="31"/>
        <v>5.8571428571428568</v>
      </c>
      <c r="V39" s="48">
        <f t="shared" si="31"/>
        <v>10.142857142857142</v>
      </c>
      <c r="W39" s="48">
        <f t="shared" si="31"/>
        <v>2.8571428571428568</v>
      </c>
      <c r="X39" s="48">
        <f t="shared" si="31"/>
        <v>0.71428571428571419</v>
      </c>
      <c r="Y39" s="48">
        <f t="shared" si="31"/>
        <v>17.285714285714285</v>
      </c>
      <c r="Z39" s="48">
        <f t="shared" si="31"/>
        <v>9.7142857142857135</v>
      </c>
      <c r="AA39" s="48">
        <f t="shared" si="31"/>
        <v>8.2857142857142847</v>
      </c>
      <c r="AB39" s="48">
        <f t="shared" si="31"/>
        <v>1.5714285714285712</v>
      </c>
      <c r="AC39" s="48">
        <f t="shared" si="31"/>
        <v>225.14285714285714</v>
      </c>
      <c r="AD39" s="48">
        <f t="shared" si="31"/>
        <v>0</v>
      </c>
      <c r="AE39" s="49">
        <f t="shared" si="31"/>
        <v>99.428571428571416</v>
      </c>
      <c r="AF39" s="49">
        <f t="shared" si="31"/>
        <v>324.57142857142856</v>
      </c>
    </row>
    <row r="40" spans="2:32" ht="23.1" customHeight="1" x14ac:dyDescent="0.25">
      <c r="B40" s="20" t="s">
        <v>91</v>
      </c>
      <c r="C40" s="14">
        <f>'[5]Avg Week Ssembabule-Kanoni'!C40+'[5]Avg Week Kanoni-Ssembabule'!C40</f>
        <v>3.1428571428571428</v>
      </c>
      <c r="D40" s="14">
        <f>'[5]Avg Week Ssembabule-Kanoni'!D40+'[5]Avg Week Kanoni-Ssembabule'!D40</f>
        <v>2</v>
      </c>
      <c r="E40" s="14">
        <f>'[5]Avg Week Ssembabule-Kanoni'!E40+'[5]Avg Week Kanoni-Ssembabule'!E40</f>
        <v>0.5714285714285714</v>
      </c>
      <c r="F40" s="14">
        <f>'[5]Avg Week Ssembabule-Kanoni'!F40+'[5]Avg Week Kanoni-Ssembabule'!F40</f>
        <v>0.8571428571428571</v>
      </c>
      <c r="G40" s="14">
        <f>'[5]Avg Week Ssembabule-Kanoni'!G40+'[5]Avg Week Kanoni-Ssembabule'!G40</f>
        <v>0</v>
      </c>
      <c r="H40" s="14">
        <f>'[5]Avg Week Ssembabule-Kanoni'!H40+'[5]Avg Week Kanoni-Ssembabule'!H40</f>
        <v>0</v>
      </c>
      <c r="I40" s="14">
        <f>'[5]Avg Week Ssembabule-Kanoni'!I40+'[5]Avg Week Kanoni-Ssembabule'!I40</f>
        <v>0.85714285714285721</v>
      </c>
      <c r="J40" s="14">
        <f>'[5]Avg Week Ssembabule-Kanoni'!J40+'[5]Avg Week Kanoni-Ssembabule'!J40</f>
        <v>0.71428571428571419</v>
      </c>
      <c r="K40" s="14">
        <f>'[5]Avg Week Ssembabule-Kanoni'!K40+'[5]Avg Week Kanoni-Ssembabule'!K40</f>
        <v>0.8571428571428571</v>
      </c>
      <c r="L40" s="14">
        <f>'[5]Avg Week Ssembabule-Kanoni'!L40+'[5]Avg Week Kanoni-Ssembabule'!L40</f>
        <v>0</v>
      </c>
      <c r="M40" s="14">
        <f>'[5]Avg Week Ssembabule-Kanoni'!M40+'[5]Avg Week Kanoni-Ssembabule'!M40</f>
        <v>17</v>
      </c>
      <c r="N40" s="14">
        <f>'[5]Avg Week Ssembabule-Kanoni'!N40+'[5]Avg Week Kanoni-Ssembabule'!N40</f>
        <v>0.14285714285714285</v>
      </c>
      <c r="O40" s="15">
        <f t="shared" si="0"/>
        <v>9.1428571428571406</v>
      </c>
      <c r="P40" s="15">
        <f t="shared" si="1"/>
        <v>26.142857142857142</v>
      </c>
      <c r="R40" s="30" t="s">
        <v>92</v>
      </c>
      <c r="S40" s="48">
        <f t="shared" ref="S40:AF40" si="32">SUM(S10:S21)</f>
        <v>105.00000000000001</v>
      </c>
      <c r="T40" s="48">
        <f t="shared" si="32"/>
        <v>42.285714285714285</v>
      </c>
      <c r="U40" s="48">
        <f t="shared" si="32"/>
        <v>30.428571428571423</v>
      </c>
      <c r="V40" s="48">
        <f t="shared" si="32"/>
        <v>38.714285714285715</v>
      </c>
      <c r="W40" s="48">
        <f t="shared" si="32"/>
        <v>5.5714285714285712</v>
      </c>
      <c r="X40" s="48">
        <f t="shared" si="32"/>
        <v>1.4285714285714284</v>
      </c>
      <c r="Y40" s="48">
        <f t="shared" si="32"/>
        <v>56.571428571428569</v>
      </c>
      <c r="Z40" s="48">
        <f t="shared" si="32"/>
        <v>25.999999999999996</v>
      </c>
      <c r="AA40" s="48">
        <f t="shared" si="32"/>
        <v>38.999999999999993</v>
      </c>
      <c r="AB40" s="48">
        <f t="shared" si="32"/>
        <v>4.5714285714285703</v>
      </c>
      <c r="AC40" s="48">
        <f t="shared" si="32"/>
        <v>793.57142857142867</v>
      </c>
      <c r="AD40" s="48">
        <f t="shared" si="32"/>
        <v>0.5714285714285714</v>
      </c>
      <c r="AE40" s="49">
        <f t="shared" si="32"/>
        <v>350.14285714285717</v>
      </c>
      <c r="AF40" s="49">
        <f t="shared" si="32"/>
        <v>1143.7142857142858</v>
      </c>
    </row>
    <row r="41" spans="2:32" ht="23.1" customHeight="1" x14ac:dyDescent="0.25">
      <c r="B41" s="13" t="s">
        <v>93</v>
      </c>
      <c r="C41" s="14">
        <f>'[5]Avg Week Ssembabule-Kanoni'!C41+'[5]Avg Week Kanoni-Ssembabule'!C41</f>
        <v>3.1428571428571428</v>
      </c>
      <c r="D41" s="14">
        <f>'[5]Avg Week Ssembabule-Kanoni'!D41+'[5]Avg Week Kanoni-Ssembabule'!D41</f>
        <v>0.42857142857142855</v>
      </c>
      <c r="E41" s="14">
        <f>'[5]Avg Week Ssembabule-Kanoni'!E41+'[5]Avg Week Kanoni-Ssembabule'!E41</f>
        <v>1.2857142857142856</v>
      </c>
      <c r="F41" s="14">
        <f>'[5]Avg Week Ssembabule-Kanoni'!F41+'[5]Avg Week Kanoni-Ssembabule'!F41</f>
        <v>0.71428571428571419</v>
      </c>
      <c r="G41" s="14">
        <f>'[5]Avg Week Ssembabule-Kanoni'!G41+'[5]Avg Week Kanoni-Ssembabule'!G41</f>
        <v>0.2857142857142857</v>
      </c>
      <c r="H41" s="14">
        <f>'[5]Avg Week Ssembabule-Kanoni'!H41+'[5]Avg Week Kanoni-Ssembabule'!H41</f>
        <v>0</v>
      </c>
      <c r="I41" s="14">
        <f>'[5]Avg Week Ssembabule-Kanoni'!I41+'[5]Avg Week Kanoni-Ssembabule'!I41</f>
        <v>1.4285714285714286</v>
      </c>
      <c r="J41" s="14">
        <f>'[5]Avg Week Ssembabule-Kanoni'!J41+'[5]Avg Week Kanoni-Ssembabule'!J41</f>
        <v>0</v>
      </c>
      <c r="K41" s="14">
        <f>'[5]Avg Week Ssembabule-Kanoni'!K41+'[5]Avg Week Kanoni-Ssembabule'!K41</f>
        <v>0.5714285714285714</v>
      </c>
      <c r="L41" s="14">
        <f>'[5]Avg Week Ssembabule-Kanoni'!L41+'[5]Avg Week Kanoni-Ssembabule'!L41</f>
        <v>0</v>
      </c>
      <c r="M41" s="14">
        <f>'[5]Avg Week Ssembabule-Kanoni'!M41+'[5]Avg Week Kanoni-Ssembabule'!M41</f>
        <v>15</v>
      </c>
      <c r="N41" s="14">
        <f>'[5]Avg Week Ssembabule-Kanoni'!N41+'[5]Avg Week Kanoni-Ssembabule'!N41</f>
        <v>0</v>
      </c>
      <c r="O41" s="15">
        <f t="shared" si="0"/>
        <v>7.8571428571428568</v>
      </c>
      <c r="P41" s="15">
        <f t="shared" si="1"/>
        <v>22.857142857142858</v>
      </c>
      <c r="R41" s="30" t="s">
        <v>94</v>
      </c>
      <c r="S41" s="48">
        <f>SUM(S10:S33)</f>
        <v>156</v>
      </c>
      <c r="T41" s="48">
        <f t="shared" ref="T41:AD41" si="33">SUM(T10:T33)</f>
        <v>69.785714285714278</v>
      </c>
      <c r="U41" s="48">
        <f t="shared" si="33"/>
        <v>40.928571428571423</v>
      </c>
      <c r="V41" s="48">
        <f t="shared" si="33"/>
        <v>62.714285714285715</v>
      </c>
      <c r="W41" s="48">
        <f t="shared" si="33"/>
        <v>12.571428571428571</v>
      </c>
      <c r="X41" s="48">
        <f t="shared" si="33"/>
        <v>4.4285714285714288</v>
      </c>
      <c r="Y41" s="48">
        <f t="shared" si="33"/>
        <v>87.071428571428569</v>
      </c>
      <c r="Z41" s="48">
        <f t="shared" si="33"/>
        <v>54</v>
      </c>
      <c r="AA41" s="48">
        <f t="shared" si="33"/>
        <v>60.999999999999993</v>
      </c>
      <c r="AB41" s="48">
        <f t="shared" si="33"/>
        <v>16.071428571428569</v>
      </c>
      <c r="AC41" s="48">
        <f t="shared" si="33"/>
        <v>992.57142857142867</v>
      </c>
      <c r="AD41" s="48">
        <f t="shared" si="33"/>
        <v>0.5714285714285714</v>
      </c>
      <c r="AE41" s="49">
        <f>SUM(AE10:AE33)</f>
        <v>565.14285714285711</v>
      </c>
      <c r="AF41" s="49">
        <f>SUM(AF10:AF33)</f>
        <v>1557.7142857142858</v>
      </c>
    </row>
    <row r="42" spans="2:32" ht="23.1" customHeight="1" x14ac:dyDescent="0.25">
      <c r="B42" s="20" t="s">
        <v>95</v>
      </c>
      <c r="C42" s="14">
        <f>'[5]Avg Week Ssembabule-Kanoni'!C42+'[5]Avg Week Kanoni-Ssembabule'!C42</f>
        <v>2.2857142857142856</v>
      </c>
      <c r="D42" s="14">
        <f>'[5]Avg Week Ssembabule-Kanoni'!D42+'[5]Avg Week Kanoni-Ssembabule'!D42</f>
        <v>0.5714285714285714</v>
      </c>
      <c r="E42" s="14">
        <f>'[5]Avg Week Ssembabule-Kanoni'!E42+'[5]Avg Week Kanoni-Ssembabule'!E42</f>
        <v>0.42857142857142855</v>
      </c>
      <c r="F42" s="14">
        <f>'[5]Avg Week Ssembabule-Kanoni'!F42+'[5]Avg Week Kanoni-Ssembabule'!F42</f>
        <v>0.5714285714285714</v>
      </c>
      <c r="G42" s="14">
        <f>'[5]Avg Week Ssembabule-Kanoni'!G42+'[5]Avg Week Kanoni-Ssembabule'!G42</f>
        <v>0</v>
      </c>
      <c r="H42" s="14">
        <f>'[5]Avg Week Ssembabule-Kanoni'!H42+'[5]Avg Week Kanoni-Ssembabule'!H42</f>
        <v>0</v>
      </c>
      <c r="I42" s="14">
        <f>'[5]Avg Week Ssembabule-Kanoni'!I42+'[5]Avg Week Kanoni-Ssembabule'!I42</f>
        <v>0.8571428571428571</v>
      </c>
      <c r="J42" s="14">
        <f>'[5]Avg Week Ssembabule-Kanoni'!J42+'[5]Avg Week Kanoni-Ssembabule'!J42</f>
        <v>0.14285714285714285</v>
      </c>
      <c r="K42" s="14">
        <f>'[5]Avg Week Ssembabule-Kanoni'!K42+'[5]Avg Week Kanoni-Ssembabule'!K42</f>
        <v>0.8571428571428571</v>
      </c>
      <c r="L42" s="14">
        <f>'[5]Avg Week Ssembabule-Kanoni'!L42+'[5]Avg Week Kanoni-Ssembabule'!L42</f>
        <v>0.14285714285714285</v>
      </c>
      <c r="M42" s="14">
        <f>'[5]Avg Week Ssembabule-Kanoni'!M42+'[5]Avg Week Kanoni-Ssembabule'!M42</f>
        <v>19.142857142857142</v>
      </c>
      <c r="N42" s="14">
        <f>'[5]Avg Week Ssembabule-Kanoni'!N42+'[5]Avg Week Kanoni-Ssembabule'!N42</f>
        <v>0</v>
      </c>
      <c r="O42" s="15">
        <f t="shared" si="0"/>
        <v>5.8571428571428568</v>
      </c>
      <c r="P42" s="15">
        <f t="shared" si="1"/>
        <v>25</v>
      </c>
      <c r="R42" s="30" t="s">
        <v>96</v>
      </c>
      <c r="S42" s="31">
        <f>S41/S40</f>
        <v>1.4857142857142855</v>
      </c>
      <c r="T42" s="31">
        <f t="shared" ref="T42:AF42" si="34">T41/T40</f>
        <v>1.6503378378378377</v>
      </c>
      <c r="U42" s="31">
        <f t="shared" si="34"/>
        <v>1.3450704225352113</v>
      </c>
      <c r="V42" s="31">
        <f t="shared" si="34"/>
        <v>1.6199261992619927</v>
      </c>
      <c r="W42" s="31">
        <f t="shared" si="34"/>
        <v>2.2564102564102564</v>
      </c>
      <c r="X42" s="31">
        <f t="shared" si="34"/>
        <v>3.1000000000000005</v>
      </c>
      <c r="Y42" s="31">
        <f t="shared" si="34"/>
        <v>1.5391414141414141</v>
      </c>
      <c r="Z42" s="31">
        <f t="shared" si="34"/>
        <v>2.0769230769230771</v>
      </c>
      <c r="AA42" s="31">
        <f t="shared" si="34"/>
        <v>1.5641025641025641</v>
      </c>
      <c r="AB42" s="31">
        <f t="shared" si="34"/>
        <v>3.5156250000000004</v>
      </c>
      <c r="AC42" s="31">
        <f t="shared" si="34"/>
        <v>1.2507650765076508</v>
      </c>
      <c r="AD42" s="31">
        <f t="shared" si="34"/>
        <v>1</v>
      </c>
      <c r="AE42" s="32">
        <f t="shared" si="34"/>
        <v>1.6140350877192979</v>
      </c>
      <c r="AF42" s="32">
        <f t="shared" si="34"/>
        <v>1.3619785161129152</v>
      </c>
    </row>
    <row r="43" spans="2:32" ht="23.1" customHeight="1" x14ac:dyDescent="0.25">
      <c r="B43" s="13" t="s">
        <v>97</v>
      </c>
      <c r="C43" s="14">
        <f>'[5]Avg Week Ssembabule-Kanoni'!C43+'[5]Avg Week Kanoni-Ssembabule'!C43</f>
        <v>2.5714285714285716</v>
      </c>
      <c r="D43" s="14">
        <f>'[5]Avg Week Ssembabule-Kanoni'!D43+'[5]Avg Week Kanoni-Ssembabule'!D43</f>
        <v>0.71428571428571419</v>
      </c>
      <c r="E43" s="14">
        <f>'[5]Avg Week Ssembabule-Kanoni'!E43+'[5]Avg Week Kanoni-Ssembabule'!E43</f>
        <v>0.42857142857142855</v>
      </c>
      <c r="F43" s="14">
        <f>'[5]Avg Week Ssembabule-Kanoni'!F43+'[5]Avg Week Kanoni-Ssembabule'!F43</f>
        <v>0.42857142857142855</v>
      </c>
      <c r="G43" s="14">
        <f>'[5]Avg Week Ssembabule-Kanoni'!G43+'[5]Avg Week Kanoni-Ssembabule'!G43</f>
        <v>0</v>
      </c>
      <c r="H43" s="14">
        <f>'[5]Avg Week Ssembabule-Kanoni'!H43+'[5]Avg Week Kanoni-Ssembabule'!H43</f>
        <v>0</v>
      </c>
      <c r="I43" s="14">
        <f>'[5]Avg Week Ssembabule-Kanoni'!I43+'[5]Avg Week Kanoni-Ssembabule'!I43</f>
        <v>1.7142857142857142</v>
      </c>
      <c r="J43" s="14">
        <f>'[5]Avg Week Ssembabule-Kanoni'!J43+'[5]Avg Week Kanoni-Ssembabule'!J43</f>
        <v>1.4285714285714286</v>
      </c>
      <c r="K43" s="14">
        <f>'[5]Avg Week Ssembabule-Kanoni'!K43+'[5]Avg Week Kanoni-Ssembabule'!K43</f>
        <v>0.42857142857142855</v>
      </c>
      <c r="L43" s="14">
        <f>'[5]Avg Week Ssembabule-Kanoni'!L43+'[5]Avg Week Kanoni-Ssembabule'!L43</f>
        <v>0.14285714285714285</v>
      </c>
      <c r="M43" s="14">
        <f>'[5]Avg Week Ssembabule-Kanoni'!M43+'[5]Avg Week Kanoni-Ssembabule'!M43</f>
        <v>18.714285714285715</v>
      </c>
      <c r="N43" s="14">
        <f>'[5]Avg Week Ssembabule-Kanoni'!N43+'[5]Avg Week Kanoni-Ssembabule'!N43</f>
        <v>0</v>
      </c>
      <c r="O43" s="15">
        <f t="shared" si="0"/>
        <v>7.8571428571428577</v>
      </c>
      <c r="P43" s="15">
        <f t="shared" si="1"/>
        <v>26.571428571428573</v>
      </c>
    </row>
    <row r="44" spans="2:32" ht="23.1" customHeight="1" x14ac:dyDescent="0.25">
      <c r="B44" s="33" t="s">
        <v>98</v>
      </c>
      <c r="C44" s="14">
        <f>'[5]Avg Week Ssembabule-Kanoni'!C44+'[5]Avg Week Kanoni-Ssembabule'!C44</f>
        <v>2.2857142857142856</v>
      </c>
      <c r="D44" s="14">
        <f>'[5]Avg Week Ssembabule-Kanoni'!D44+'[5]Avg Week Kanoni-Ssembabule'!D44</f>
        <v>0.42857142857142855</v>
      </c>
      <c r="E44" s="14">
        <f>'[5]Avg Week Ssembabule-Kanoni'!E44+'[5]Avg Week Kanoni-Ssembabule'!E44</f>
        <v>0</v>
      </c>
      <c r="F44" s="14">
        <f>'[5]Avg Week Ssembabule-Kanoni'!F44+'[5]Avg Week Kanoni-Ssembabule'!F44</f>
        <v>0.71428571428571419</v>
      </c>
      <c r="G44" s="14">
        <f>'[5]Avg Week Ssembabule-Kanoni'!G44+'[5]Avg Week Kanoni-Ssembabule'!G44</f>
        <v>0</v>
      </c>
      <c r="H44" s="14">
        <f>'[5]Avg Week Ssembabule-Kanoni'!H44+'[5]Avg Week Kanoni-Ssembabule'!H44</f>
        <v>0</v>
      </c>
      <c r="I44" s="14">
        <f>'[5]Avg Week Ssembabule-Kanoni'!I44+'[5]Avg Week Kanoni-Ssembabule'!I44</f>
        <v>1.2857142857142856</v>
      </c>
      <c r="J44" s="14">
        <f>'[5]Avg Week Ssembabule-Kanoni'!J44+'[5]Avg Week Kanoni-Ssembabule'!J44</f>
        <v>1</v>
      </c>
      <c r="K44" s="14">
        <f>'[5]Avg Week Ssembabule-Kanoni'!K44+'[5]Avg Week Kanoni-Ssembabule'!K44</f>
        <v>0.5714285714285714</v>
      </c>
      <c r="L44" s="14">
        <f>'[5]Avg Week Ssembabule-Kanoni'!L44+'[5]Avg Week Kanoni-Ssembabule'!L44</f>
        <v>0</v>
      </c>
      <c r="M44" s="14">
        <f>'[5]Avg Week Ssembabule-Kanoni'!M44+'[5]Avg Week Kanoni-Ssembabule'!M44</f>
        <v>15.714285714285715</v>
      </c>
      <c r="N44" s="14">
        <f>'[5]Avg Week Ssembabule-Kanoni'!N44+'[5]Avg Week Kanoni-Ssembabule'!N44</f>
        <v>0</v>
      </c>
      <c r="O44" s="15">
        <f t="shared" si="0"/>
        <v>6.2857142857142847</v>
      </c>
      <c r="P44" s="15">
        <f t="shared" si="1"/>
        <v>22</v>
      </c>
    </row>
    <row r="45" spans="2:32" ht="23.1" customHeight="1" x14ac:dyDescent="0.25">
      <c r="B45" s="13" t="s">
        <v>99</v>
      </c>
      <c r="C45" s="14">
        <f>'[5]Avg Week Ssembabule-Kanoni'!C45+'[5]Avg Week Kanoni-Ssembabule'!C45</f>
        <v>1.5714285714285714</v>
      </c>
      <c r="D45" s="14">
        <f>'[5]Avg Week Ssembabule-Kanoni'!D45+'[5]Avg Week Kanoni-Ssembabule'!D45</f>
        <v>0.8571428571428571</v>
      </c>
      <c r="E45" s="14">
        <f>'[5]Avg Week Ssembabule-Kanoni'!E45+'[5]Avg Week Kanoni-Ssembabule'!E45</f>
        <v>0.5714285714285714</v>
      </c>
      <c r="F45" s="14">
        <f>'[5]Avg Week Ssembabule-Kanoni'!F45+'[5]Avg Week Kanoni-Ssembabule'!F45</f>
        <v>0.71428571428571419</v>
      </c>
      <c r="G45" s="14">
        <f>'[5]Avg Week Ssembabule-Kanoni'!G45+'[5]Avg Week Kanoni-Ssembabule'!G45</f>
        <v>0</v>
      </c>
      <c r="H45" s="14">
        <f>'[5]Avg Week Ssembabule-Kanoni'!H45+'[5]Avg Week Kanoni-Ssembabule'!H45</f>
        <v>0</v>
      </c>
      <c r="I45" s="14">
        <f>'[5]Avg Week Ssembabule-Kanoni'!I45+'[5]Avg Week Kanoni-Ssembabule'!I45</f>
        <v>1.7142857142857144</v>
      </c>
      <c r="J45" s="14">
        <f>'[5]Avg Week Ssembabule-Kanoni'!J45+'[5]Avg Week Kanoni-Ssembabule'!J45</f>
        <v>0.42857142857142855</v>
      </c>
      <c r="K45" s="14">
        <f>'[5]Avg Week Ssembabule-Kanoni'!K45+'[5]Avg Week Kanoni-Ssembabule'!K45</f>
        <v>0.5714285714285714</v>
      </c>
      <c r="L45" s="14">
        <f>'[5]Avg Week Ssembabule-Kanoni'!L45+'[5]Avg Week Kanoni-Ssembabule'!L45</f>
        <v>0</v>
      </c>
      <c r="M45" s="14">
        <f>'[5]Avg Week Ssembabule-Kanoni'!M45+'[5]Avg Week Kanoni-Ssembabule'!M45</f>
        <v>17.428571428571431</v>
      </c>
      <c r="N45" s="14">
        <f>'[5]Avg Week Ssembabule-Kanoni'!N45+'[5]Avg Week Kanoni-Ssembabule'!N45</f>
        <v>0</v>
      </c>
      <c r="O45" s="15">
        <f t="shared" si="0"/>
        <v>6.4285714285714288</v>
      </c>
      <c r="P45" s="15">
        <f t="shared" si="1"/>
        <v>23.857142857142861</v>
      </c>
    </row>
    <row r="46" spans="2:32" ht="23.1" customHeight="1" x14ac:dyDescent="0.25">
      <c r="B46" s="20" t="s">
        <v>100</v>
      </c>
      <c r="C46" s="14">
        <f>'[5]Avg Week Ssembabule-Kanoni'!C46+'[5]Avg Week Kanoni-Ssembabule'!C46</f>
        <v>1.5714285714285714</v>
      </c>
      <c r="D46" s="14">
        <f>'[5]Avg Week Ssembabule-Kanoni'!D46+'[5]Avg Week Kanoni-Ssembabule'!D46</f>
        <v>0.7142857142857143</v>
      </c>
      <c r="E46" s="14">
        <f>'[5]Avg Week Ssembabule-Kanoni'!E46+'[5]Avg Week Kanoni-Ssembabule'!E46</f>
        <v>0.2857142857142857</v>
      </c>
      <c r="F46" s="14">
        <f>'[5]Avg Week Ssembabule-Kanoni'!F46+'[5]Avg Week Kanoni-Ssembabule'!F46</f>
        <v>1</v>
      </c>
      <c r="G46" s="14">
        <f>'[5]Avg Week Ssembabule-Kanoni'!G46+'[5]Avg Week Kanoni-Ssembabule'!G46</f>
        <v>0</v>
      </c>
      <c r="H46" s="14">
        <f>'[5]Avg Week Ssembabule-Kanoni'!H46+'[5]Avg Week Kanoni-Ssembabule'!H46</f>
        <v>0</v>
      </c>
      <c r="I46" s="14">
        <f>'[5]Avg Week Ssembabule-Kanoni'!I46+'[5]Avg Week Kanoni-Ssembabule'!I46</f>
        <v>1.2857142857142856</v>
      </c>
      <c r="J46" s="14">
        <f>'[5]Avg Week Ssembabule-Kanoni'!J46+'[5]Avg Week Kanoni-Ssembabule'!J46</f>
        <v>1.8571428571428572</v>
      </c>
      <c r="K46" s="14">
        <f>'[5]Avg Week Ssembabule-Kanoni'!K46+'[5]Avg Week Kanoni-Ssembabule'!K46</f>
        <v>0.5714285714285714</v>
      </c>
      <c r="L46" s="14">
        <f>'[5]Avg Week Ssembabule-Kanoni'!L46+'[5]Avg Week Kanoni-Ssembabule'!L46</f>
        <v>0.14285714285714285</v>
      </c>
      <c r="M46" s="14">
        <f>'[5]Avg Week Ssembabule-Kanoni'!M46+'[5]Avg Week Kanoni-Ssembabule'!M46</f>
        <v>15</v>
      </c>
      <c r="N46" s="14">
        <f>'[5]Avg Week Ssembabule-Kanoni'!N46+'[5]Avg Week Kanoni-Ssembabule'!N46</f>
        <v>0</v>
      </c>
      <c r="O46" s="15">
        <f t="shared" si="0"/>
        <v>7.4285714285714279</v>
      </c>
      <c r="P46" s="15">
        <f t="shared" si="1"/>
        <v>22.428571428571427</v>
      </c>
      <c r="R46" s="2"/>
      <c r="T46"/>
    </row>
    <row r="47" spans="2:32" ht="23.1" customHeight="1" x14ac:dyDescent="0.25">
      <c r="B47" s="20" t="s">
        <v>101</v>
      </c>
      <c r="C47" s="14">
        <f>'[5]Avg Week Ssembabule-Kanoni'!C47+'[5]Avg Week Kanoni-Ssembabule'!C47</f>
        <v>1.8571428571428572</v>
      </c>
      <c r="D47" s="14">
        <f>'[5]Avg Week Ssembabule-Kanoni'!D47+'[5]Avg Week Kanoni-Ssembabule'!D47</f>
        <v>0.85714285714285721</v>
      </c>
      <c r="E47" s="14">
        <f>'[5]Avg Week Ssembabule-Kanoni'!E47+'[5]Avg Week Kanoni-Ssembabule'!E47</f>
        <v>0.2857142857142857</v>
      </c>
      <c r="F47" s="14">
        <f>'[5]Avg Week Ssembabule-Kanoni'!F47+'[5]Avg Week Kanoni-Ssembabule'!F47</f>
        <v>0.42857142857142855</v>
      </c>
      <c r="G47" s="14">
        <f>'[5]Avg Week Ssembabule-Kanoni'!G47+'[5]Avg Week Kanoni-Ssembabule'!G47</f>
        <v>0</v>
      </c>
      <c r="H47" s="14">
        <f>'[5]Avg Week Ssembabule-Kanoni'!H47+'[5]Avg Week Kanoni-Ssembabule'!H47</f>
        <v>0</v>
      </c>
      <c r="I47" s="14">
        <f>'[5]Avg Week Ssembabule-Kanoni'!I47+'[5]Avg Week Kanoni-Ssembabule'!I47</f>
        <v>1</v>
      </c>
      <c r="J47" s="14">
        <f>'[5]Avg Week Ssembabule-Kanoni'!J47+'[5]Avg Week Kanoni-Ssembabule'!J47</f>
        <v>0.85714285714285721</v>
      </c>
      <c r="K47" s="14">
        <f>'[5]Avg Week Ssembabule-Kanoni'!K47+'[5]Avg Week Kanoni-Ssembabule'!K47</f>
        <v>0.14285714285714285</v>
      </c>
      <c r="L47" s="14">
        <f>'[5]Avg Week Ssembabule-Kanoni'!L47+'[5]Avg Week Kanoni-Ssembabule'!L47</f>
        <v>0.14285714285714285</v>
      </c>
      <c r="M47" s="14">
        <f>'[5]Avg Week Ssembabule-Kanoni'!M47+'[5]Avg Week Kanoni-Ssembabule'!M47</f>
        <v>17.857142857142858</v>
      </c>
      <c r="N47" s="14">
        <f>'[5]Avg Week Ssembabule-Kanoni'!N47+'[5]Avg Week Kanoni-Ssembabule'!N47</f>
        <v>0</v>
      </c>
      <c r="O47" s="15">
        <f t="shared" si="0"/>
        <v>5.571428571428573</v>
      </c>
      <c r="P47" s="15">
        <f t="shared" si="1"/>
        <v>23.428571428571431</v>
      </c>
      <c r="R47" s="2"/>
      <c r="T47"/>
    </row>
    <row r="48" spans="2:32" ht="23.1" customHeight="1" x14ac:dyDescent="0.25">
      <c r="B48" s="20" t="s">
        <v>102</v>
      </c>
      <c r="C48" s="14">
        <f>'[5]Avg Week Ssembabule-Kanoni'!C48+'[5]Avg Week Kanoni-Ssembabule'!C48</f>
        <v>1.5714285714285714</v>
      </c>
      <c r="D48" s="14">
        <f>'[5]Avg Week Ssembabule-Kanoni'!D48+'[5]Avg Week Kanoni-Ssembabule'!D48</f>
        <v>0.8571428571428571</v>
      </c>
      <c r="E48" s="14">
        <f>'[5]Avg Week Ssembabule-Kanoni'!E48+'[5]Avg Week Kanoni-Ssembabule'!E48</f>
        <v>0.5714285714285714</v>
      </c>
      <c r="F48" s="14">
        <f>'[5]Avg Week Ssembabule-Kanoni'!F48+'[5]Avg Week Kanoni-Ssembabule'!F48</f>
        <v>0.42857142857142855</v>
      </c>
      <c r="G48" s="14">
        <f>'[5]Avg Week Ssembabule-Kanoni'!G48+'[5]Avg Week Kanoni-Ssembabule'!G48</f>
        <v>0</v>
      </c>
      <c r="H48" s="14">
        <f>'[5]Avg Week Ssembabule-Kanoni'!H48+'[5]Avg Week Kanoni-Ssembabule'!H48</f>
        <v>0</v>
      </c>
      <c r="I48" s="14">
        <f>'[5]Avg Week Ssembabule-Kanoni'!I48+'[5]Avg Week Kanoni-Ssembabule'!I48</f>
        <v>0.71428571428571419</v>
      </c>
      <c r="J48" s="14">
        <f>'[5]Avg Week Ssembabule-Kanoni'!J48+'[5]Avg Week Kanoni-Ssembabule'!J48</f>
        <v>1</v>
      </c>
      <c r="K48" s="14">
        <f>'[5]Avg Week Ssembabule-Kanoni'!K48+'[5]Avg Week Kanoni-Ssembabule'!K48</f>
        <v>0.71428571428571419</v>
      </c>
      <c r="L48" s="14">
        <f>'[5]Avg Week Ssembabule-Kanoni'!L48+'[5]Avg Week Kanoni-Ssembabule'!L48</f>
        <v>0.14285714285714285</v>
      </c>
      <c r="M48" s="14">
        <f>'[5]Avg Week Ssembabule-Kanoni'!M48+'[5]Avg Week Kanoni-Ssembabule'!M48</f>
        <v>15</v>
      </c>
      <c r="N48" s="14">
        <f>'[5]Avg Week Ssembabule-Kanoni'!N48+'[5]Avg Week Kanoni-Ssembabule'!N48</f>
        <v>0</v>
      </c>
      <c r="O48" s="15">
        <f t="shared" si="0"/>
        <v>6</v>
      </c>
      <c r="P48" s="15">
        <f t="shared" si="1"/>
        <v>21</v>
      </c>
      <c r="R48" s="2"/>
      <c r="T48"/>
    </row>
    <row r="49" spans="2:20" ht="23.1" customHeight="1" x14ac:dyDescent="0.25">
      <c r="B49" s="13" t="s">
        <v>103</v>
      </c>
      <c r="C49" s="14">
        <f>'[5]Avg Week Ssembabule-Kanoni'!C49+'[5]Avg Week Kanoni-Ssembabule'!C49</f>
        <v>1.5714285714285714</v>
      </c>
      <c r="D49" s="14">
        <f>'[5]Avg Week Ssembabule-Kanoni'!D49+'[5]Avg Week Kanoni-Ssembabule'!D49</f>
        <v>1</v>
      </c>
      <c r="E49" s="14">
        <f>'[5]Avg Week Ssembabule-Kanoni'!E49+'[5]Avg Week Kanoni-Ssembabule'!E49</f>
        <v>0.14285714285714285</v>
      </c>
      <c r="F49" s="14">
        <f>'[5]Avg Week Ssembabule-Kanoni'!F49+'[5]Avg Week Kanoni-Ssembabule'!F49</f>
        <v>0.8571428571428571</v>
      </c>
      <c r="G49" s="14">
        <f>'[5]Avg Week Ssembabule-Kanoni'!G49+'[5]Avg Week Kanoni-Ssembabule'!G49</f>
        <v>0.14285714285714285</v>
      </c>
      <c r="H49" s="14">
        <f>'[5]Avg Week Ssembabule-Kanoni'!H49+'[5]Avg Week Kanoni-Ssembabule'!H49</f>
        <v>0.2857142857142857</v>
      </c>
      <c r="I49" s="14">
        <f>'[5]Avg Week Ssembabule-Kanoni'!I49+'[5]Avg Week Kanoni-Ssembabule'!I49</f>
        <v>1.5714285714285714</v>
      </c>
      <c r="J49" s="14">
        <f>'[5]Avg Week Ssembabule-Kanoni'!J49+'[5]Avg Week Kanoni-Ssembabule'!J49</f>
        <v>0.5714285714285714</v>
      </c>
      <c r="K49" s="14">
        <f>'[5]Avg Week Ssembabule-Kanoni'!K49+'[5]Avg Week Kanoni-Ssembabule'!K49</f>
        <v>1</v>
      </c>
      <c r="L49" s="14">
        <f>'[5]Avg Week Ssembabule-Kanoni'!L49+'[5]Avg Week Kanoni-Ssembabule'!L49</f>
        <v>0</v>
      </c>
      <c r="M49" s="14">
        <f>'[5]Avg Week Ssembabule-Kanoni'!M49+'[5]Avg Week Kanoni-Ssembabule'!M49</f>
        <v>18</v>
      </c>
      <c r="N49" s="14">
        <f>'[5]Avg Week Ssembabule-Kanoni'!N49+'[5]Avg Week Kanoni-Ssembabule'!N49</f>
        <v>0</v>
      </c>
      <c r="O49" s="15">
        <f t="shared" si="0"/>
        <v>7.1428571428571423</v>
      </c>
      <c r="P49" s="15">
        <f t="shared" si="1"/>
        <v>25.142857142857142</v>
      </c>
      <c r="R49" s="2"/>
      <c r="T49"/>
    </row>
    <row r="50" spans="2:20" ht="23.1" customHeight="1" x14ac:dyDescent="0.25">
      <c r="B50" s="20" t="s">
        <v>104</v>
      </c>
      <c r="C50" s="14">
        <f>'[5]Avg Week Ssembabule-Kanoni'!C50+'[5]Avg Week Kanoni-Ssembabule'!C50</f>
        <v>2</v>
      </c>
      <c r="D50" s="14">
        <f>'[5]Avg Week Ssembabule-Kanoni'!D50+'[5]Avg Week Kanoni-Ssembabule'!D50</f>
        <v>0.8571428571428571</v>
      </c>
      <c r="E50" s="14">
        <f>'[5]Avg Week Ssembabule-Kanoni'!E50+'[5]Avg Week Kanoni-Ssembabule'!E50</f>
        <v>0.5714285714285714</v>
      </c>
      <c r="F50" s="14">
        <f>'[5]Avg Week Ssembabule-Kanoni'!F50+'[5]Avg Week Kanoni-Ssembabule'!F50</f>
        <v>1.5714285714285714</v>
      </c>
      <c r="G50" s="14">
        <f>'[5]Avg Week Ssembabule-Kanoni'!G50+'[5]Avg Week Kanoni-Ssembabule'!G50</f>
        <v>0.14285714285714285</v>
      </c>
      <c r="H50" s="14">
        <f>'[5]Avg Week Ssembabule-Kanoni'!H50+'[5]Avg Week Kanoni-Ssembabule'!H50</f>
        <v>0</v>
      </c>
      <c r="I50" s="14">
        <f>'[5]Avg Week Ssembabule-Kanoni'!I50+'[5]Avg Week Kanoni-Ssembabule'!I50</f>
        <v>1.1428571428571428</v>
      </c>
      <c r="J50" s="14">
        <f>'[5]Avg Week Ssembabule-Kanoni'!J50+'[5]Avg Week Kanoni-Ssembabule'!J50</f>
        <v>0.7142857142857143</v>
      </c>
      <c r="K50" s="14">
        <f>'[5]Avg Week Ssembabule-Kanoni'!K50+'[5]Avg Week Kanoni-Ssembabule'!K50</f>
        <v>0.8571428571428571</v>
      </c>
      <c r="L50" s="14">
        <f>'[5]Avg Week Ssembabule-Kanoni'!L50+'[5]Avg Week Kanoni-Ssembabule'!L50</f>
        <v>0.14285714285714285</v>
      </c>
      <c r="M50" s="14">
        <f>'[5]Avg Week Ssembabule-Kanoni'!M50+'[5]Avg Week Kanoni-Ssembabule'!M50</f>
        <v>19.571428571428569</v>
      </c>
      <c r="N50" s="14">
        <f>'[5]Avg Week Ssembabule-Kanoni'!N50+'[5]Avg Week Kanoni-Ssembabule'!N50</f>
        <v>0</v>
      </c>
      <c r="O50" s="15">
        <f t="shared" si="0"/>
        <v>8</v>
      </c>
      <c r="P50" s="15">
        <f t="shared" si="1"/>
        <v>27.571428571428569</v>
      </c>
      <c r="R50" s="2"/>
      <c r="T50"/>
    </row>
    <row r="51" spans="2:20" ht="23.1" customHeight="1" x14ac:dyDescent="0.25">
      <c r="B51" s="20" t="s">
        <v>105</v>
      </c>
      <c r="C51" s="14">
        <f>'[5]Avg Week Ssembabule-Kanoni'!C51+'[5]Avg Week Kanoni-Ssembabule'!C51</f>
        <v>3</v>
      </c>
      <c r="D51" s="14">
        <f>'[5]Avg Week Ssembabule-Kanoni'!D51+'[5]Avg Week Kanoni-Ssembabule'!D51</f>
        <v>1.1428571428571428</v>
      </c>
      <c r="E51" s="14">
        <f>'[5]Avg Week Ssembabule-Kanoni'!E51+'[5]Avg Week Kanoni-Ssembabule'!E51</f>
        <v>1.1428571428571428</v>
      </c>
      <c r="F51" s="14">
        <f>'[5]Avg Week Ssembabule-Kanoni'!F51+'[5]Avg Week Kanoni-Ssembabule'!F51</f>
        <v>0.42857142857142855</v>
      </c>
      <c r="G51" s="14">
        <f>'[5]Avg Week Ssembabule-Kanoni'!G51+'[5]Avg Week Kanoni-Ssembabule'!G51</f>
        <v>0.14285714285714285</v>
      </c>
      <c r="H51" s="14">
        <f>'[5]Avg Week Ssembabule-Kanoni'!H51+'[5]Avg Week Kanoni-Ssembabule'!H51</f>
        <v>0</v>
      </c>
      <c r="I51" s="14">
        <f>'[5]Avg Week Ssembabule-Kanoni'!I51+'[5]Avg Week Kanoni-Ssembabule'!I51</f>
        <v>1</v>
      </c>
      <c r="J51" s="14">
        <f>'[5]Avg Week Ssembabule-Kanoni'!J51+'[5]Avg Week Kanoni-Ssembabule'!J51</f>
        <v>0.42857142857142855</v>
      </c>
      <c r="K51" s="14">
        <f>'[5]Avg Week Ssembabule-Kanoni'!K51+'[5]Avg Week Kanoni-Ssembabule'!K51</f>
        <v>0.85714285714285721</v>
      </c>
      <c r="L51" s="14">
        <f>'[5]Avg Week Ssembabule-Kanoni'!L51+'[5]Avg Week Kanoni-Ssembabule'!L51</f>
        <v>0</v>
      </c>
      <c r="M51" s="14">
        <f>'[5]Avg Week Ssembabule-Kanoni'!M51+'[5]Avg Week Kanoni-Ssembabule'!M51</f>
        <v>17.285714285714285</v>
      </c>
      <c r="N51" s="14">
        <f>'[5]Avg Week Ssembabule-Kanoni'!N51+'[5]Avg Week Kanoni-Ssembabule'!N51</f>
        <v>0</v>
      </c>
      <c r="O51" s="15">
        <f t="shared" si="0"/>
        <v>8.1428571428571423</v>
      </c>
      <c r="P51" s="15">
        <f t="shared" si="1"/>
        <v>25.428571428571427</v>
      </c>
      <c r="R51" s="2"/>
      <c r="T51"/>
    </row>
    <row r="52" spans="2:20" ht="23.1" customHeight="1" x14ac:dyDescent="0.25">
      <c r="B52" s="20" t="s">
        <v>106</v>
      </c>
      <c r="C52" s="14">
        <f>'[5]Avg Week Ssembabule-Kanoni'!C52+'[5]Avg Week Kanoni-Ssembabule'!C52</f>
        <v>2.2857142857142856</v>
      </c>
      <c r="D52" s="14">
        <f>'[5]Avg Week Ssembabule-Kanoni'!D52+'[5]Avg Week Kanoni-Ssembabule'!D52</f>
        <v>0.42857142857142855</v>
      </c>
      <c r="E52" s="14">
        <f>'[5]Avg Week Ssembabule-Kanoni'!E52+'[5]Avg Week Kanoni-Ssembabule'!E52</f>
        <v>0.14285714285714285</v>
      </c>
      <c r="F52" s="14">
        <f>'[5]Avg Week Ssembabule-Kanoni'!F52+'[5]Avg Week Kanoni-Ssembabule'!F52</f>
        <v>1.1428571428571428</v>
      </c>
      <c r="G52" s="14">
        <f>'[5]Avg Week Ssembabule-Kanoni'!G52+'[5]Avg Week Kanoni-Ssembabule'!G52</f>
        <v>0.42857142857142855</v>
      </c>
      <c r="H52" s="14">
        <f>'[5]Avg Week Ssembabule-Kanoni'!H52+'[5]Avg Week Kanoni-Ssembabule'!H52</f>
        <v>0</v>
      </c>
      <c r="I52" s="14">
        <f>'[5]Avg Week Ssembabule-Kanoni'!I52+'[5]Avg Week Kanoni-Ssembabule'!I52</f>
        <v>1.8571428571428572</v>
      </c>
      <c r="J52" s="14">
        <f>'[5]Avg Week Ssembabule-Kanoni'!J52+'[5]Avg Week Kanoni-Ssembabule'!J52</f>
        <v>0.42857142857142855</v>
      </c>
      <c r="K52" s="14">
        <f>'[5]Avg Week Ssembabule-Kanoni'!K52+'[5]Avg Week Kanoni-Ssembabule'!K52</f>
        <v>0.2857142857142857</v>
      </c>
      <c r="L52" s="14">
        <f>'[5]Avg Week Ssembabule-Kanoni'!L52+'[5]Avg Week Kanoni-Ssembabule'!L52</f>
        <v>0</v>
      </c>
      <c r="M52" s="14">
        <f>'[5]Avg Week Ssembabule-Kanoni'!M52+'[5]Avg Week Kanoni-Ssembabule'!M52</f>
        <v>22</v>
      </c>
      <c r="N52" s="14">
        <f>'[5]Avg Week Ssembabule-Kanoni'!N52+'[5]Avg Week Kanoni-Ssembabule'!N52</f>
        <v>0</v>
      </c>
      <c r="O52" s="15">
        <f t="shared" si="0"/>
        <v>6.9999999999999991</v>
      </c>
      <c r="P52" s="15">
        <f t="shared" si="1"/>
        <v>29</v>
      </c>
      <c r="R52" s="2"/>
      <c r="T52"/>
    </row>
    <row r="53" spans="2:20" ht="23.1" customHeight="1" x14ac:dyDescent="0.25">
      <c r="B53" s="13" t="s">
        <v>107</v>
      </c>
      <c r="C53" s="14">
        <f>'[5]Avg Week Ssembabule-Kanoni'!C53+'[5]Avg Week Kanoni-Ssembabule'!C53</f>
        <v>3.5714285714285712</v>
      </c>
      <c r="D53" s="14">
        <f>'[5]Avg Week Ssembabule-Kanoni'!D53+'[5]Avg Week Kanoni-Ssembabule'!D53</f>
        <v>2.5714285714285712</v>
      </c>
      <c r="E53" s="14">
        <f>'[5]Avg Week Ssembabule-Kanoni'!E53+'[5]Avg Week Kanoni-Ssembabule'!E53</f>
        <v>0.7142857142857143</v>
      </c>
      <c r="F53" s="14">
        <f>'[5]Avg Week Ssembabule-Kanoni'!F53+'[5]Avg Week Kanoni-Ssembabule'!F53</f>
        <v>1</v>
      </c>
      <c r="G53" s="14">
        <f>'[5]Avg Week Ssembabule-Kanoni'!G53+'[5]Avg Week Kanoni-Ssembabule'!G53</f>
        <v>0.5714285714285714</v>
      </c>
      <c r="H53" s="14">
        <f>'[5]Avg Week Ssembabule-Kanoni'!H53+'[5]Avg Week Kanoni-Ssembabule'!H53</f>
        <v>0</v>
      </c>
      <c r="I53" s="14">
        <f>'[5]Avg Week Ssembabule-Kanoni'!I53+'[5]Avg Week Kanoni-Ssembabule'!I53</f>
        <v>2.7142857142857144</v>
      </c>
      <c r="J53" s="14">
        <f>'[5]Avg Week Ssembabule-Kanoni'!J53+'[5]Avg Week Kanoni-Ssembabule'!J53</f>
        <v>0.42857142857142855</v>
      </c>
      <c r="K53" s="14">
        <f>'[5]Avg Week Ssembabule-Kanoni'!K53+'[5]Avg Week Kanoni-Ssembabule'!K53</f>
        <v>0.5714285714285714</v>
      </c>
      <c r="L53" s="14">
        <f>'[5]Avg Week Ssembabule-Kanoni'!L53+'[5]Avg Week Kanoni-Ssembabule'!L53</f>
        <v>0.14285714285714285</v>
      </c>
      <c r="M53" s="14">
        <f>'[5]Avg Week Ssembabule-Kanoni'!M53+'[5]Avg Week Kanoni-Ssembabule'!M53</f>
        <v>18</v>
      </c>
      <c r="N53" s="14">
        <f>'[5]Avg Week Ssembabule-Kanoni'!N53+'[5]Avg Week Kanoni-Ssembabule'!N53</f>
        <v>0</v>
      </c>
      <c r="O53" s="15">
        <f t="shared" si="0"/>
        <v>12.285714285714285</v>
      </c>
      <c r="P53" s="15">
        <f t="shared" si="1"/>
        <v>30.285714285714285</v>
      </c>
      <c r="R53" s="2"/>
      <c r="T53"/>
    </row>
    <row r="54" spans="2:20" ht="23.1" customHeight="1" x14ac:dyDescent="0.25">
      <c r="B54" s="13" t="s">
        <v>108</v>
      </c>
      <c r="C54" s="14">
        <f>'[5]Avg Week Ssembabule-Kanoni'!C54+'[5]Avg Week Kanoni-Ssembabule'!C54</f>
        <v>2.8571428571428572</v>
      </c>
      <c r="D54" s="14">
        <f>'[5]Avg Week Ssembabule-Kanoni'!D54+'[5]Avg Week Kanoni-Ssembabule'!D54</f>
        <v>0.71428571428571419</v>
      </c>
      <c r="E54" s="14">
        <f>'[5]Avg Week Ssembabule-Kanoni'!E54+'[5]Avg Week Kanoni-Ssembabule'!E54</f>
        <v>0.2857142857142857</v>
      </c>
      <c r="F54" s="14">
        <f>'[5]Avg Week Ssembabule-Kanoni'!F54+'[5]Avg Week Kanoni-Ssembabule'!F54</f>
        <v>1.1428571428571428</v>
      </c>
      <c r="G54" s="14">
        <f>'[5]Avg Week Ssembabule-Kanoni'!G54+'[5]Avg Week Kanoni-Ssembabule'!G54</f>
        <v>0.5714285714285714</v>
      </c>
      <c r="H54" s="14">
        <f>'[5]Avg Week Ssembabule-Kanoni'!H54+'[5]Avg Week Kanoni-Ssembabule'!H54</f>
        <v>0.2857142857142857</v>
      </c>
      <c r="I54" s="14">
        <f>'[5]Avg Week Ssembabule-Kanoni'!I54+'[5]Avg Week Kanoni-Ssembabule'!I54</f>
        <v>1.1428571428571428</v>
      </c>
      <c r="J54" s="14">
        <f>'[5]Avg Week Ssembabule-Kanoni'!J54+'[5]Avg Week Kanoni-Ssembabule'!J54</f>
        <v>0.42857142857142855</v>
      </c>
      <c r="K54" s="14">
        <f>'[5]Avg Week Ssembabule-Kanoni'!K54+'[5]Avg Week Kanoni-Ssembabule'!K54</f>
        <v>0.8571428571428571</v>
      </c>
      <c r="L54" s="14">
        <f>'[5]Avg Week Ssembabule-Kanoni'!L54+'[5]Avg Week Kanoni-Ssembabule'!L54</f>
        <v>0</v>
      </c>
      <c r="M54" s="14">
        <f>'[5]Avg Week Ssembabule-Kanoni'!M54+'[5]Avg Week Kanoni-Ssembabule'!M54</f>
        <v>19.285714285714285</v>
      </c>
      <c r="N54" s="14">
        <f>'[5]Avg Week Ssembabule-Kanoni'!N54+'[5]Avg Week Kanoni-Ssembabule'!N54</f>
        <v>0</v>
      </c>
      <c r="O54" s="15">
        <f t="shared" si="0"/>
        <v>8.2857142857142865</v>
      </c>
      <c r="P54" s="15">
        <f t="shared" si="1"/>
        <v>27.571428571428569</v>
      </c>
      <c r="R54" s="2"/>
      <c r="T54"/>
    </row>
    <row r="55" spans="2:20" ht="23.1" customHeight="1" x14ac:dyDescent="0.25">
      <c r="B55" s="13" t="s">
        <v>109</v>
      </c>
      <c r="C55" s="14">
        <f>'[5]Avg Week Ssembabule-Kanoni'!C55+'[5]Avg Week Kanoni-Ssembabule'!C55</f>
        <v>3.2857142857142856</v>
      </c>
      <c r="D55" s="14">
        <f>'[5]Avg Week Ssembabule-Kanoni'!D55+'[5]Avg Week Kanoni-Ssembabule'!D55</f>
        <v>0.8571428571428571</v>
      </c>
      <c r="E55" s="14">
        <f>'[5]Avg Week Ssembabule-Kanoni'!E55+'[5]Avg Week Kanoni-Ssembabule'!E55</f>
        <v>0.42857142857142855</v>
      </c>
      <c r="F55" s="14">
        <f>'[5]Avg Week Ssembabule-Kanoni'!F55+'[5]Avg Week Kanoni-Ssembabule'!F55</f>
        <v>1.1428571428571428</v>
      </c>
      <c r="G55" s="14">
        <f>'[5]Avg Week Ssembabule-Kanoni'!G55+'[5]Avg Week Kanoni-Ssembabule'!G55</f>
        <v>0.2857142857142857</v>
      </c>
      <c r="H55" s="14">
        <f>'[5]Avg Week Ssembabule-Kanoni'!H55+'[5]Avg Week Kanoni-Ssembabule'!H55</f>
        <v>0</v>
      </c>
      <c r="I55" s="14">
        <f>'[5]Avg Week Ssembabule-Kanoni'!I55+'[5]Avg Week Kanoni-Ssembabule'!I55</f>
        <v>2.1428571428571428</v>
      </c>
      <c r="J55" s="14">
        <f>'[5]Avg Week Ssembabule-Kanoni'!J55+'[5]Avg Week Kanoni-Ssembabule'!J55</f>
        <v>1.1428571428571428</v>
      </c>
      <c r="K55" s="14">
        <f>'[5]Avg Week Ssembabule-Kanoni'!K55+'[5]Avg Week Kanoni-Ssembabule'!K55</f>
        <v>1.1428571428571428</v>
      </c>
      <c r="L55" s="14">
        <f>'[5]Avg Week Ssembabule-Kanoni'!L55+'[5]Avg Week Kanoni-Ssembabule'!L55</f>
        <v>0.5714285714285714</v>
      </c>
      <c r="M55" s="14">
        <f>'[5]Avg Week Ssembabule-Kanoni'!M55+'[5]Avg Week Kanoni-Ssembabule'!M55</f>
        <v>18.571428571428569</v>
      </c>
      <c r="N55" s="14">
        <f>'[5]Avg Week Ssembabule-Kanoni'!N55+'[5]Avg Week Kanoni-Ssembabule'!N55</f>
        <v>0</v>
      </c>
      <c r="O55" s="15">
        <f t="shared" si="0"/>
        <v>10.999999999999998</v>
      </c>
      <c r="P55" s="15">
        <f t="shared" si="1"/>
        <v>29.571428571428569</v>
      </c>
      <c r="R55" s="2"/>
      <c r="T55"/>
    </row>
    <row r="56" spans="2:20" ht="23.1" customHeight="1" x14ac:dyDescent="0.25">
      <c r="B56" s="13" t="s">
        <v>110</v>
      </c>
      <c r="C56" s="14">
        <f>'[5]Avg Week Ssembabule-Kanoni'!C56+'[5]Avg Week Kanoni-Ssembabule'!C56</f>
        <v>3.4285714285714288</v>
      </c>
      <c r="D56" s="14">
        <f>'[5]Avg Week Ssembabule-Kanoni'!D56+'[5]Avg Week Kanoni-Ssembabule'!D56</f>
        <v>1</v>
      </c>
      <c r="E56" s="14">
        <f>'[5]Avg Week Ssembabule-Kanoni'!E56+'[5]Avg Week Kanoni-Ssembabule'!E56</f>
        <v>0.42857142857142855</v>
      </c>
      <c r="F56" s="14">
        <f>'[5]Avg Week Ssembabule-Kanoni'!F56+'[5]Avg Week Kanoni-Ssembabule'!F56</f>
        <v>0.14285714285714285</v>
      </c>
      <c r="G56" s="14">
        <f>'[5]Avg Week Ssembabule-Kanoni'!G56+'[5]Avg Week Kanoni-Ssembabule'!G56</f>
        <v>0.14285714285714285</v>
      </c>
      <c r="H56" s="14">
        <f>'[5]Avg Week Ssembabule-Kanoni'!H56+'[5]Avg Week Kanoni-Ssembabule'!H56</f>
        <v>0</v>
      </c>
      <c r="I56" s="14">
        <f>'[5]Avg Week Ssembabule-Kanoni'!I56+'[5]Avg Week Kanoni-Ssembabule'!I56</f>
        <v>1.4285714285714286</v>
      </c>
      <c r="J56" s="14">
        <f>'[5]Avg Week Ssembabule-Kanoni'!J56+'[5]Avg Week Kanoni-Ssembabule'!J56</f>
        <v>1</v>
      </c>
      <c r="K56" s="14">
        <f>'[5]Avg Week Ssembabule-Kanoni'!K56+'[5]Avg Week Kanoni-Ssembabule'!K56</f>
        <v>0.5714285714285714</v>
      </c>
      <c r="L56" s="14">
        <f>'[5]Avg Week Ssembabule-Kanoni'!L56+'[5]Avg Week Kanoni-Ssembabule'!L56</f>
        <v>0.14285714285714285</v>
      </c>
      <c r="M56" s="14">
        <f>'[5]Avg Week Ssembabule-Kanoni'!M56+'[5]Avg Week Kanoni-Ssembabule'!M56</f>
        <v>22.285714285714285</v>
      </c>
      <c r="N56" s="14">
        <f>'[5]Avg Week Ssembabule-Kanoni'!N56+'[5]Avg Week Kanoni-Ssembabule'!N56</f>
        <v>0</v>
      </c>
      <c r="O56" s="15">
        <f t="shared" si="0"/>
        <v>8.2857142857142865</v>
      </c>
      <c r="P56" s="15">
        <f t="shared" si="1"/>
        <v>30.571428571428569</v>
      </c>
      <c r="R56" s="2"/>
      <c r="T56"/>
    </row>
    <row r="57" spans="2:20" ht="23.1" customHeight="1" x14ac:dyDescent="0.25">
      <c r="B57" s="13" t="s">
        <v>111</v>
      </c>
      <c r="C57" s="14">
        <f>'[5]Avg Week Ssembabule-Kanoni'!C57+'[5]Avg Week Kanoni-Ssembabule'!C57</f>
        <v>3.2857142857142856</v>
      </c>
      <c r="D57" s="14">
        <f>'[5]Avg Week Ssembabule-Kanoni'!D57+'[5]Avg Week Kanoni-Ssembabule'!D57</f>
        <v>1.7142857142857144</v>
      </c>
      <c r="E57" s="14">
        <f>'[5]Avg Week Ssembabule-Kanoni'!E57+'[5]Avg Week Kanoni-Ssembabule'!E57</f>
        <v>0.85714285714285721</v>
      </c>
      <c r="F57" s="14">
        <f>'[5]Avg Week Ssembabule-Kanoni'!F57+'[5]Avg Week Kanoni-Ssembabule'!F57</f>
        <v>0.8571428571428571</v>
      </c>
      <c r="G57" s="14">
        <f>'[5]Avg Week Ssembabule-Kanoni'!G57+'[5]Avg Week Kanoni-Ssembabule'!G57</f>
        <v>0.42857142857142855</v>
      </c>
      <c r="H57" s="14">
        <f>'[5]Avg Week Ssembabule-Kanoni'!H57+'[5]Avg Week Kanoni-Ssembabule'!H57</f>
        <v>0.14285714285714285</v>
      </c>
      <c r="I57" s="14">
        <f>'[5]Avg Week Ssembabule-Kanoni'!I57+'[5]Avg Week Kanoni-Ssembabule'!I57</f>
        <v>1.2857142857142856</v>
      </c>
      <c r="J57" s="14">
        <f>'[5]Avg Week Ssembabule-Kanoni'!J57+'[5]Avg Week Kanoni-Ssembabule'!J57</f>
        <v>0.8571428571428571</v>
      </c>
      <c r="K57" s="14">
        <f>'[5]Avg Week Ssembabule-Kanoni'!K57+'[5]Avg Week Kanoni-Ssembabule'!K57</f>
        <v>0.71428571428571419</v>
      </c>
      <c r="L57" s="14">
        <f>'[5]Avg Week Ssembabule-Kanoni'!L57+'[5]Avg Week Kanoni-Ssembabule'!L57</f>
        <v>0.14285714285714285</v>
      </c>
      <c r="M57" s="14">
        <f>'[5]Avg Week Ssembabule-Kanoni'!M57+'[5]Avg Week Kanoni-Ssembabule'!M57</f>
        <v>22.285714285714285</v>
      </c>
      <c r="N57" s="14">
        <f>'[5]Avg Week Ssembabule-Kanoni'!N57+'[5]Avg Week Kanoni-Ssembabule'!N57</f>
        <v>0</v>
      </c>
      <c r="O57" s="15">
        <f t="shared" si="0"/>
        <v>10.285714285714286</v>
      </c>
      <c r="P57" s="15">
        <f t="shared" si="1"/>
        <v>32.571428571428569</v>
      </c>
      <c r="R57" s="2"/>
      <c r="T57"/>
    </row>
    <row r="58" spans="2:20" ht="23.1" customHeight="1" x14ac:dyDescent="0.25">
      <c r="B58" s="13" t="s">
        <v>112</v>
      </c>
      <c r="C58" s="14">
        <f>'[5]Avg Week Ssembabule-Kanoni'!C58+'[5]Avg Week Kanoni-Ssembabule'!C58</f>
        <v>3</v>
      </c>
      <c r="D58" s="14">
        <f>'[5]Avg Week Ssembabule-Kanoni'!D58+'[5]Avg Week Kanoni-Ssembabule'!D58</f>
        <v>2.5</v>
      </c>
      <c r="E58" s="14">
        <f>'[5]Avg Week Ssembabule-Kanoni'!E58+'[5]Avg Week Kanoni-Ssembabule'!E58</f>
        <v>1.5</v>
      </c>
      <c r="F58" s="14">
        <f>'[5]Avg Week Ssembabule-Kanoni'!F58+'[5]Avg Week Kanoni-Ssembabule'!F58</f>
        <v>1</v>
      </c>
      <c r="G58" s="14">
        <f>'[5]Avg Week Ssembabule-Kanoni'!G58+'[5]Avg Week Kanoni-Ssembabule'!G58</f>
        <v>0.5</v>
      </c>
      <c r="H58" s="14">
        <f>'[5]Avg Week Ssembabule-Kanoni'!H58+'[5]Avg Week Kanoni-Ssembabule'!H58</f>
        <v>0</v>
      </c>
      <c r="I58" s="14">
        <f>'[5]Avg Week Ssembabule-Kanoni'!I58+'[5]Avg Week Kanoni-Ssembabule'!I58</f>
        <v>1.5</v>
      </c>
      <c r="J58" s="14">
        <f>'[5]Avg Week Ssembabule-Kanoni'!J58+'[5]Avg Week Kanoni-Ssembabule'!J58</f>
        <v>1.5</v>
      </c>
      <c r="K58" s="14">
        <f>'[5]Avg Week Ssembabule-Kanoni'!K58+'[5]Avg Week Kanoni-Ssembabule'!K58</f>
        <v>0</v>
      </c>
      <c r="L58" s="14">
        <f>'[5]Avg Week Ssembabule-Kanoni'!L58+'[5]Avg Week Kanoni-Ssembabule'!L58</f>
        <v>0</v>
      </c>
      <c r="M58" s="14">
        <f>'[5]Avg Week Ssembabule-Kanoni'!M58+'[5]Avg Week Kanoni-Ssembabule'!M58</f>
        <v>23</v>
      </c>
      <c r="N58" s="14">
        <f>'[5]Avg Week Ssembabule-Kanoni'!N58+'[5]Avg Week Kanoni-Ssembabule'!N58</f>
        <v>0</v>
      </c>
      <c r="O58" s="15">
        <f t="shared" si="0"/>
        <v>11.5</v>
      </c>
      <c r="P58" s="15">
        <f t="shared" si="1"/>
        <v>34.5</v>
      </c>
      <c r="R58" s="2"/>
      <c r="T58"/>
    </row>
    <row r="59" spans="2:20" ht="23.1" customHeight="1" x14ac:dyDescent="0.25">
      <c r="B59" s="13" t="s">
        <v>113</v>
      </c>
      <c r="C59" s="14">
        <f>'[5]Avg Week Ssembabule-Kanoni'!C59+'[5]Avg Week Kanoni-Ssembabule'!C59</f>
        <v>5</v>
      </c>
      <c r="D59" s="14">
        <f>'[5]Avg Week Ssembabule-Kanoni'!D59+'[5]Avg Week Kanoni-Ssembabule'!D59</f>
        <v>1</v>
      </c>
      <c r="E59" s="14">
        <f>'[5]Avg Week Ssembabule-Kanoni'!E59+'[5]Avg Week Kanoni-Ssembabule'!E59</f>
        <v>0.5</v>
      </c>
      <c r="F59" s="14">
        <f>'[5]Avg Week Ssembabule-Kanoni'!F59+'[5]Avg Week Kanoni-Ssembabule'!F59</f>
        <v>1.5</v>
      </c>
      <c r="G59" s="14">
        <f>'[5]Avg Week Ssembabule-Kanoni'!G59+'[5]Avg Week Kanoni-Ssembabule'!G59</f>
        <v>0</v>
      </c>
      <c r="H59" s="14">
        <f>'[5]Avg Week Ssembabule-Kanoni'!H59+'[5]Avg Week Kanoni-Ssembabule'!H59</f>
        <v>0</v>
      </c>
      <c r="I59" s="14">
        <f>'[5]Avg Week Ssembabule-Kanoni'!I59+'[5]Avg Week Kanoni-Ssembabule'!I59</f>
        <v>1.5</v>
      </c>
      <c r="J59" s="14">
        <f>'[5]Avg Week Ssembabule-Kanoni'!J59+'[5]Avg Week Kanoni-Ssembabule'!J59</f>
        <v>1.5</v>
      </c>
      <c r="K59" s="14">
        <f>'[5]Avg Week Ssembabule-Kanoni'!K59+'[5]Avg Week Kanoni-Ssembabule'!K59</f>
        <v>0.5</v>
      </c>
      <c r="L59" s="14">
        <f>'[5]Avg Week Ssembabule-Kanoni'!L59+'[5]Avg Week Kanoni-Ssembabule'!L59</f>
        <v>0</v>
      </c>
      <c r="M59" s="14">
        <f>'[5]Avg Week Ssembabule-Kanoni'!M59+'[5]Avg Week Kanoni-Ssembabule'!M59</f>
        <v>19.5</v>
      </c>
      <c r="N59" s="14">
        <f>'[5]Avg Week Ssembabule-Kanoni'!N59+'[5]Avg Week Kanoni-Ssembabule'!N59</f>
        <v>0</v>
      </c>
      <c r="O59" s="15">
        <f t="shared" si="0"/>
        <v>11.5</v>
      </c>
      <c r="P59" s="15">
        <f t="shared" si="1"/>
        <v>31</v>
      </c>
      <c r="R59" s="2"/>
      <c r="T59"/>
    </row>
    <row r="60" spans="2:20" ht="23.1" customHeight="1" x14ac:dyDescent="0.25">
      <c r="B60" s="13" t="s">
        <v>114</v>
      </c>
      <c r="C60" s="14">
        <f>'[5]Avg Week Ssembabule-Kanoni'!C60+'[5]Avg Week Kanoni-Ssembabule'!C60</f>
        <v>3</v>
      </c>
      <c r="D60" s="14">
        <f>'[5]Avg Week Ssembabule-Kanoni'!D60+'[5]Avg Week Kanoni-Ssembabule'!D60</f>
        <v>0.5</v>
      </c>
      <c r="E60" s="14">
        <f>'[5]Avg Week Ssembabule-Kanoni'!E60+'[5]Avg Week Kanoni-Ssembabule'!E60</f>
        <v>0</v>
      </c>
      <c r="F60" s="14">
        <f>'[5]Avg Week Ssembabule-Kanoni'!F60+'[5]Avg Week Kanoni-Ssembabule'!F60</f>
        <v>0</v>
      </c>
      <c r="G60" s="14">
        <f>'[5]Avg Week Ssembabule-Kanoni'!G60+'[5]Avg Week Kanoni-Ssembabule'!G60</f>
        <v>0</v>
      </c>
      <c r="H60" s="14">
        <f>'[5]Avg Week Ssembabule-Kanoni'!H60+'[5]Avg Week Kanoni-Ssembabule'!H60</f>
        <v>0</v>
      </c>
      <c r="I60" s="14">
        <f>'[5]Avg Week Ssembabule-Kanoni'!I60+'[5]Avg Week Kanoni-Ssembabule'!I60</f>
        <v>0.5</v>
      </c>
      <c r="J60" s="14">
        <f>'[5]Avg Week Ssembabule-Kanoni'!J60+'[5]Avg Week Kanoni-Ssembabule'!J60</f>
        <v>2</v>
      </c>
      <c r="K60" s="14">
        <f>'[5]Avg Week Ssembabule-Kanoni'!K60+'[5]Avg Week Kanoni-Ssembabule'!K60</f>
        <v>0</v>
      </c>
      <c r="L60" s="14">
        <f>'[5]Avg Week Ssembabule-Kanoni'!L60+'[5]Avg Week Kanoni-Ssembabule'!L60</f>
        <v>0</v>
      </c>
      <c r="M60" s="14">
        <f>'[5]Avg Week Ssembabule-Kanoni'!M60+'[5]Avg Week Kanoni-Ssembabule'!M60</f>
        <v>25</v>
      </c>
      <c r="N60" s="14">
        <f>'[5]Avg Week Ssembabule-Kanoni'!N60+'[5]Avg Week Kanoni-Ssembabule'!N60</f>
        <v>0</v>
      </c>
      <c r="O60" s="15">
        <f t="shared" si="0"/>
        <v>6</v>
      </c>
      <c r="P60" s="15">
        <f t="shared" si="1"/>
        <v>31</v>
      </c>
      <c r="R60" s="2"/>
      <c r="T60"/>
    </row>
    <row r="61" spans="2:20" ht="23.1" customHeight="1" x14ac:dyDescent="0.25">
      <c r="B61" s="13" t="s">
        <v>115</v>
      </c>
      <c r="C61" s="14">
        <f>'[5]Avg Week Ssembabule-Kanoni'!C61+'[5]Avg Week Kanoni-Ssembabule'!C61</f>
        <v>3</v>
      </c>
      <c r="D61" s="14">
        <f>'[5]Avg Week Ssembabule-Kanoni'!D61+'[5]Avg Week Kanoni-Ssembabule'!D61</f>
        <v>2.5</v>
      </c>
      <c r="E61" s="14">
        <f>'[5]Avg Week Ssembabule-Kanoni'!E61+'[5]Avg Week Kanoni-Ssembabule'!E61</f>
        <v>0.5</v>
      </c>
      <c r="F61" s="14">
        <f>'[5]Avg Week Ssembabule-Kanoni'!F61+'[5]Avg Week Kanoni-Ssembabule'!F61</f>
        <v>1.5</v>
      </c>
      <c r="G61" s="14">
        <f>'[5]Avg Week Ssembabule-Kanoni'!G61+'[5]Avg Week Kanoni-Ssembabule'!G61</f>
        <v>0</v>
      </c>
      <c r="H61" s="14">
        <f>'[5]Avg Week Ssembabule-Kanoni'!H61+'[5]Avg Week Kanoni-Ssembabule'!H61</f>
        <v>0</v>
      </c>
      <c r="I61" s="14">
        <f>'[5]Avg Week Ssembabule-Kanoni'!I61+'[5]Avg Week Kanoni-Ssembabule'!I61</f>
        <v>0.5</v>
      </c>
      <c r="J61" s="14">
        <f>'[5]Avg Week Ssembabule-Kanoni'!J61+'[5]Avg Week Kanoni-Ssembabule'!J61</f>
        <v>1</v>
      </c>
      <c r="K61" s="14">
        <f>'[5]Avg Week Ssembabule-Kanoni'!K61+'[5]Avg Week Kanoni-Ssembabule'!K61</f>
        <v>0</v>
      </c>
      <c r="L61" s="14">
        <f>'[5]Avg Week Ssembabule-Kanoni'!L61+'[5]Avg Week Kanoni-Ssembabule'!L61</f>
        <v>0</v>
      </c>
      <c r="M61" s="14">
        <f>'[5]Avg Week Ssembabule-Kanoni'!M61+'[5]Avg Week Kanoni-Ssembabule'!M61</f>
        <v>18</v>
      </c>
      <c r="N61" s="14">
        <f>'[5]Avg Week Ssembabule-Kanoni'!N61+'[5]Avg Week Kanoni-Ssembabule'!N61</f>
        <v>0</v>
      </c>
      <c r="O61" s="15">
        <f t="shared" si="0"/>
        <v>9</v>
      </c>
      <c r="P61" s="15">
        <f t="shared" si="1"/>
        <v>27</v>
      </c>
      <c r="R61" s="2"/>
      <c r="T61"/>
    </row>
    <row r="62" spans="2:20" ht="23.1" customHeight="1" x14ac:dyDescent="0.25">
      <c r="B62" s="13" t="s">
        <v>116</v>
      </c>
      <c r="C62" s="14">
        <f>'[5]Avg Week Ssembabule-Kanoni'!C62+'[5]Avg Week Kanoni-Ssembabule'!C62</f>
        <v>2</v>
      </c>
      <c r="D62" s="14">
        <f>'[5]Avg Week Ssembabule-Kanoni'!D62+'[5]Avg Week Kanoni-Ssembabule'!D62</f>
        <v>2.5</v>
      </c>
      <c r="E62" s="14">
        <f>'[5]Avg Week Ssembabule-Kanoni'!E62+'[5]Avg Week Kanoni-Ssembabule'!E62</f>
        <v>1</v>
      </c>
      <c r="F62" s="14">
        <f>'[5]Avg Week Ssembabule-Kanoni'!F62+'[5]Avg Week Kanoni-Ssembabule'!F62</f>
        <v>2</v>
      </c>
      <c r="G62" s="14">
        <f>'[5]Avg Week Ssembabule-Kanoni'!G62+'[5]Avg Week Kanoni-Ssembabule'!G62</f>
        <v>0</v>
      </c>
      <c r="H62" s="14">
        <f>'[5]Avg Week Ssembabule-Kanoni'!H62+'[5]Avg Week Kanoni-Ssembabule'!H62</f>
        <v>0</v>
      </c>
      <c r="I62" s="14">
        <f>'[5]Avg Week Ssembabule-Kanoni'!I62+'[5]Avg Week Kanoni-Ssembabule'!I62</f>
        <v>1</v>
      </c>
      <c r="J62" s="14">
        <f>'[5]Avg Week Ssembabule-Kanoni'!J62+'[5]Avg Week Kanoni-Ssembabule'!J62</f>
        <v>1</v>
      </c>
      <c r="K62" s="14">
        <f>'[5]Avg Week Ssembabule-Kanoni'!K62+'[5]Avg Week Kanoni-Ssembabule'!K62</f>
        <v>0.5</v>
      </c>
      <c r="L62" s="14">
        <f>'[5]Avg Week Ssembabule-Kanoni'!L62+'[5]Avg Week Kanoni-Ssembabule'!L62</f>
        <v>1</v>
      </c>
      <c r="M62" s="14">
        <f>'[5]Avg Week Ssembabule-Kanoni'!M62+'[5]Avg Week Kanoni-Ssembabule'!M62</f>
        <v>14.5</v>
      </c>
      <c r="N62" s="14">
        <f>'[5]Avg Week Ssembabule-Kanoni'!N62+'[5]Avg Week Kanoni-Ssembabule'!N62</f>
        <v>0</v>
      </c>
      <c r="O62" s="15">
        <f t="shared" si="0"/>
        <v>11</v>
      </c>
      <c r="P62" s="15">
        <f t="shared" si="1"/>
        <v>25.5</v>
      </c>
      <c r="R62" s="2"/>
      <c r="T62"/>
    </row>
    <row r="63" spans="2:20" ht="23.1" customHeight="1" x14ac:dyDescent="0.25">
      <c r="B63" s="13" t="s">
        <v>117</v>
      </c>
      <c r="C63" s="14">
        <f>'[5]Avg Week Ssembabule-Kanoni'!C63+'[5]Avg Week Kanoni-Ssembabule'!C63</f>
        <v>4</v>
      </c>
      <c r="D63" s="14">
        <f>'[5]Avg Week Ssembabule-Kanoni'!D63+'[5]Avg Week Kanoni-Ssembabule'!D63</f>
        <v>0.5</v>
      </c>
      <c r="E63" s="14">
        <f>'[5]Avg Week Ssembabule-Kanoni'!E63+'[5]Avg Week Kanoni-Ssembabule'!E63</f>
        <v>1</v>
      </c>
      <c r="F63" s="14">
        <f>'[5]Avg Week Ssembabule-Kanoni'!F63+'[5]Avg Week Kanoni-Ssembabule'!F63</f>
        <v>0.5</v>
      </c>
      <c r="G63" s="14">
        <f>'[5]Avg Week Ssembabule-Kanoni'!G63+'[5]Avg Week Kanoni-Ssembabule'!G63</f>
        <v>0</v>
      </c>
      <c r="H63" s="14">
        <f>'[5]Avg Week Ssembabule-Kanoni'!H63+'[5]Avg Week Kanoni-Ssembabule'!H63</f>
        <v>0</v>
      </c>
      <c r="I63" s="14">
        <f>'[5]Avg Week Ssembabule-Kanoni'!I63+'[5]Avg Week Kanoni-Ssembabule'!I63</f>
        <v>2</v>
      </c>
      <c r="J63" s="14">
        <f>'[5]Avg Week Ssembabule-Kanoni'!J63+'[5]Avg Week Kanoni-Ssembabule'!J63</f>
        <v>2.5</v>
      </c>
      <c r="K63" s="14">
        <f>'[5]Avg Week Ssembabule-Kanoni'!K63+'[5]Avg Week Kanoni-Ssembabule'!K63</f>
        <v>0</v>
      </c>
      <c r="L63" s="14">
        <f>'[5]Avg Week Ssembabule-Kanoni'!L63+'[5]Avg Week Kanoni-Ssembabule'!L63</f>
        <v>0</v>
      </c>
      <c r="M63" s="14">
        <f>'[5]Avg Week Ssembabule-Kanoni'!M63+'[5]Avg Week Kanoni-Ssembabule'!M63</f>
        <v>9.5</v>
      </c>
      <c r="N63" s="14">
        <f>'[5]Avg Week Ssembabule-Kanoni'!N63+'[5]Avg Week Kanoni-Ssembabule'!N63</f>
        <v>0</v>
      </c>
      <c r="O63" s="15">
        <f t="shared" si="0"/>
        <v>10.5</v>
      </c>
      <c r="P63" s="15">
        <f t="shared" si="1"/>
        <v>20</v>
      </c>
      <c r="R63" s="2"/>
      <c r="T63"/>
    </row>
    <row r="64" spans="2:20" ht="23.1" customHeight="1" x14ac:dyDescent="0.25">
      <c r="B64" s="13" t="s">
        <v>118</v>
      </c>
      <c r="C64" s="14">
        <f>'[5]Avg Week Ssembabule-Kanoni'!C64+'[5]Avg Week Kanoni-Ssembabule'!C64</f>
        <v>2</v>
      </c>
      <c r="D64" s="14">
        <f>'[5]Avg Week Ssembabule-Kanoni'!D64+'[5]Avg Week Kanoni-Ssembabule'!D64</f>
        <v>0.5</v>
      </c>
      <c r="E64" s="14">
        <f>'[5]Avg Week Ssembabule-Kanoni'!E64+'[5]Avg Week Kanoni-Ssembabule'!E64</f>
        <v>0</v>
      </c>
      <c r="F64" s="14">
        <f>'[5]Avg Week Ssembabule-Kanoni'!F64+'[5]Avg Week Kanoni-Ssembabule'!F64</f>
        <v>1.5</v>
      </c>
      <c r="G64" s="14">
        <f>'[5]Avg Week Ssembabule-Kanoni'!G64+'[5]Avg Week Kanoni-Ssembabule'!G64</f>
        <v>0</v>
      </c>
      <c r="H64" s="14">
        <f>'[5]Avg Week Ssembabule-Kanoni'!H64+'[5]Avg Week Kanoni-Ssembabule'!H64</f>
        <v>0</v>
      </c>
      <c r="I64" s="14">
        <f>'[5]Avg Week Ssembabule-Kanoni'!I64+'[5]Avg Week Kanoni-Ssembabule'!I64</f>
        <v>1.5</v>
      </c>
      <c r="J64" s="14">
        <f>'[5]Avg Week Ssembabule-Kanoni'!J64+'[5]Avg Week Kanoni-Ssembabule'!J64</f>
        <v>0.5</v>
      </c>
      <c r="K64" s="14">
        <f>'[5]Avg Week Ssembabule-Kanoni'!K64+'[5]Avg Week Kanoni-Ssembabule'!K64</f>
        <v>1</v>
      </c>
      <c r="L64" s="14">
        <f>'[5]Avg Week Ssembabule-Kanoni'!L64+'[5]Avg Week Kanoni-Ssembabule'!L64</f>
        <v>0</v>
      </c>
      <c r="M64" s="14">
        <f>'[5]Avg Week Ssembabule-Kanoni'!M64+'[5]Avg Week Kanoni-Ssembabule'!M64</f>
        <v>8</v>
      </c>
      <c r="N64" s="14">
        <f>'[5]Avg Week Ssembabule-Kanoni'!N64+'[5]Avg Week Kanoni-Ssembabule'!N64</f>
        <v>0</v>
      </c>
      <c r="O64" s="15">
        <f t="shared" si="0"/>
        <v>7</v>
      </c>
      <c r="P64" s="15">
        <f t="shared" si="1"/>
        <v>15</v>
      </c>
      <c r="R64" s="2"/>
      <c r="T64"/>
    </row>
    <row r="65" spans="2:20" ht="23.1" customHeight="1" x14ac:dyDescent="0.25">
      <c r="B65" s="13" t="s">
        <v>119</v>
      </c>
      <c r="C65" s="14">
        <f>'[5]Avg Week Ssembabule-Kanoni'!C65+'[5]Avg Week Kanoni-Ssembabule'!C65</f>
        <v>1</v>
      </c>
      <c r="D65" s="14">
        <f>'[5]Avg Week Ssembabule-Kanoni'!D65+'[5]Avg Week Kanoni-Ssembabule'!D65</f>
        <v>0.5</v>
      </c>
      <c r="E65" s="14">
        <f>'[5]Avg Week Ssembabule-Kanoni'!E65+'[5]Avg Week Kanoni-Ssembabule'!E65</f>
        <v>0</v>
      </c>
      <c r="F65" s="14">
        <f>'[5]Avg Week Ssembabule-Kanoni'!F65+'[5]Avg Week Kanoni-Ssembabule'!F65</f>
        <v>0</v>
      </c>
      <c r="G65" s="14">
        <f>'[5]Avg Week Ssembabule-Kanoni'!G65+'[5]Avg Week Kanoni-Ssembabule'!G65</f>
        <v>0</v>
      </c>
      <c r="H65" s="14">
        <f>'[5]Avg Week Ssembabule-Kanoni'!H65+'[5]Avg Week Kanoni-Ssembabule'!H65</f>
        <v>0</v>
      </c>
      <c r="I65" s="14">
        <f>'[5]Avg Week Ssembabule-Kanoni'!I65+'[5]Avg Week Kanoni-Ssembabule'!I65</f>
        <v>1.5</v>
      </c>
      <c r="J65" s="14">
        <f>'[5]Avg Week Ssembabule-Kanoni'!J65+'[5]Avg Week Kanoni-Ssembabule'!J65</f>
        <v>0</v>
      </c>
      <c r="K65" s="14">
        <f>'[5]Avg Week Ssembabule-Kanoni'!K65+'[5]Avg Week Kanoni-Ssembabule'!K65</f>
        <v>0</v>
      </c>
      <c r="L65" s="14">
        <f>'[5]Avg Week Ssembabule-Kanoni'!L65+'[5]Avg Week Kanoni-Ssembabule'!L65</f>
        <v>0</v>
      </c>
      <c r="M65" s="14">
        <f>'[5]Avg Week Ssembabule-Kanoni'!M65+'[5]Avg Week Kanoni-Ssembabule'!M65</f>
        <v>6</v>
      </c>
      <c r="N65" s="14">
        <f>'[5]Avg Week Ssembabule-Kanoni'!N65+'[5]Avg Week Kanoni-Ssembabule'!N65</f>
        <v>0</v>
      </c>
      <c r="O65" s="15">
        <f t="shared" si="0"/>
        <v>3</v>
      </c>
      <c r="P65" s="15">
        <f t="shared" si="1"/>
        <v>9</v>
      </c>
      <c r="R65" s="2"/>
      <c r="T65"/>
    </row>
    <row r="66" spans="2:20" ht="23.1" customHeight="1" x14ac:dyDescent="0.25">
      <c r="B66" s="13" t="s">
        <v>120</v>
      </c>
      <c r="C66" s="14">
        <f>'[5]Avg Week Ssembabule-Kanoni'!C66+'[5]Avg Week Kanoni-Ssembabule'!C66</f>
        <v>1.5</v>
      </c>
      <c r="D66" s="14">
        <f>'[5]Avg Week Ssembabule-Kanoni'!D66+'[5]Avg Week Kanoni-Ssembabule'!D66</f>
        <v>3.5</v>
      </c>
      <c r="E66" s="14">
        <f>'[5]Avg Week Ssembabule-Kanoni'!E66+'[5]Avg Week Kanoni-Ssembabule'!E66</f>
        <v>0</v>
      </c>
      <c r="F66" s="14">
        <f>'[5]Avg Week Ssembabule-Kanoni'!F66+'[5]Avg Week Kanoni-Ssembabule'!F66</f>
        <v>0.5</v>
      </c>
      <c r="G66" s="14">
        <f>'[5]Avg Week Ssembabule-Kanoni'!G66+'[5]Avg Week Kanoni-Ssembabule'!G66</f>
        <v>0</v>
      </c>
      <c r="H66" s="14">
        <f>'[5]Avg Week Ssembabule-Kanoni'!H66+'[5]Avg Week Kanoni-Ssembabule'!H66</f>
        <v>0</v>
      </c>
      <c r="I66" s="14">
        <f>'[5]Avg Week Ssembabule-Kanoni'!I66+'[5]Avg Week Kanoni-Ssembabule'!I66</f>
        <v>1</v>
      </c>
      <c r="J66" s="14">
        <f>'[5]Avg Week Ssembabule-Kanoni'!J66+'[5]Avg Week Kanoni-Ssembabule'!J66</f>
        <v>0.5</v>
      </c>
      <c r="K66" s="14">
        <f>'[5]Avg Week Ssembabule-Kanoni'!K66+'[5]Avg Week Kanoni-Ssembabule'!K66</f>
        <v>0.5</v>
      </c>
      <c r="L66" s="14">
        <f>'[5]Avg Week Ssembabule-Kanoni'!L66+'[5]Avg Week Kanoni-Ssembabule'!L66</f>
        <v>0</v>
      </c>
      <c r="M66" s="14">
        <f>'[5]Avg Week Ssembabule-Kanoni'!M66+'[5]Avg Week Kanoni-Ssembabule'!M66</f>
        <v>8.5</v>
      </c>
      <c r="N66" s="14">
        <f>'[5]Avg Week Ssembabule-Kanoni'!N66+'[5]Avg Week Kanoni-Ssembabule'!N66</f>
        <v>0</v>
      </c>
      <c r="O66" s="15">
        <f t="shared" si="0"/>
        <v>7.5</v>
      </c>
      <c r="P66" s="15">
        <f t="shared" si="1"/>
        <v>16</v>
      </c>
      <c r="R66" s="2"/>
      <c r="T66"/>
    </row>
    <row r="67" spans="2:20" ht="23.1" customHeight="1" x14ac:dyDescent="0.25">
      <c r="B67" s="13" t="s">
        <v>121</v>
      </c>
      <c r="C67" s="14">
        <f>'[5]Avg Week Ssembabule-Kanoni'!C67+'[5]Avg Week Kanoni-Ssembabule'!C67</f>
        <v>2</v>
      </c>
      <c r="D67" s="14">
        <f>'[5]Avg Week Ssembabule-Kanoni'!D67+'[5]Avg Week Kanoni-Ssembabule'!D67</f>
        <v>0</v>
      </c>
      <c r="E67" s="14">
        <f>'[5]Avg Week Ssembabule-Kanoni'!E67+'[5]Avg Week Kanoni-Ssembabule'!E67</f>
        <v>0</v>
      </c>
      <c r="F67" s="14">
        <f>'[5]Avg Week Ssembabule-Kanoni'!F67+'[5]Avg Week Kanoni-Ssembabule'!F67</f>
        <v>0</v>
      </c>
      <c r="G67" s="14">
        <f>'[5]Avg Week Ssembabule-Kanoni'!G67+'[5]Avg Week Kanoni-Ssembabule'!G67</f>
        <v>0</v>
      </c>
      <c r="H67" s="14">
        <f>'[5]Avg Week Ssembabule-Kanoni'!H67+'[5]Avg Week Kanoni-Ssembabule'!H67</f>
        <v>0</v>
      </c>
      <c r="I67" s="14">
        <f>'[5]Avg Week Ssembabule-Kanoni'!I67+'[5]Avg Week Kanoni-Ssembabule'!I67</f>
        <v>0</v>
      </c>
      <c r="J67" s="14">
        <f>'[5]Avg Week Ssembabule-Kanoni'!J67+'[5]Avg Week Kanoni-Ssembabule'!J67</f>
        <v>0.5</v>
      </c>
      <c r="K67" s="14">
        <f>'[5]Avg Week Ssembabule-Kanoni'!K67+'[5]Avg Week Kanoni-Ssembabule'!K67</f>
        <v>1</v>
      </c>
      <c r="L67" s="14">
        <f>'[5]Avg Week Ssembabule-Kanoni'!L67+'[5]Avg Week Kanoni-Ssembabule'!L67</f>
        <v>0.5</v>
      </c>
      <c r="M67" s="14">
        <f>'[5]Avg Week Ssembabule-Kanoni'!M67+'[5]Avg Week Kanoni-Ssembabule'!M67</f>
        <v>1.5</v>
      </c>
      <c r="N67" s="14">
        <f>'[5]Avg Week Ssembabule-Kanoni'!N67+'[5]Avg Week Kanoni-Ssembabule'!N67</f>
        <v>0</v>
      </c>
      <c r="O67" s="15">
        <f t="shared" si="0"/>
        <v>4</v>
      </c>
      <c r="P67" s="15">
        <f t="shared" si="1"/>
        <v>5.5</v>
      </c>
      <c r="R67" s="2"/>
      <c r="T67"/>
    </row>
    <row r="68" spans="2:20" ht="23.1" customHeight="1" x14ac:dyDescent="0.25">
      <c r="B68" s="13" t="s">
        <v>122</v>
      </c>
      <c r="C68" s="14">
        <f>'[5]Avg Week Ssembabule-Kanoni'!C68+'[5]Avg Week Kanoni-Ssembabule'!C68</f>
        <v>2</v>
      </c>
      <c r="D68" s="14">
        <f>'[5]Avg Week Ssembabule-Kanoni'!D68+'[5]Avg Week Kanoni-Ssembabule'!D68</f>
        <v>0.5</v>
      </c>
      <c r="E68" s="14">
        <f>'[5]Avg Week Ssembabule-Kanoni'!E68+'[5]Avg Week Kanoni-Ssembabule'!E68</f>
        <v>0</v>
      </c>
      <c r="F68" s="14">
        <f>'[5]Avg Week Ssembabule-Kanoni'!F68+'[5]Avg Week Kanoni-Ssembabule'!F68</f>
        <v>0.5</v>
      </c>
      <c r="G68" s="14">
        <f>'[5]Avg Week Ssembabule-Kanoni'!G68+'[5]Avg Week Kanoni-Ssembabule'!G68</f>
        <v>0</v>
      </c>
      <c r="H68" s="14">
        <f>'[5]Avg Week Ssembabule-Kanoni'!H68+'[5]Avg Week Kanoni-Ssembabule'!H68</f>
        <v>0</v>
      </c>
      <c r="I68" s="14">
        <f>'[5]Avg Week Ssembabule-Kanoni'!I68+'[5]Avg Week Kanoni-Ssembabule'!I68</f>
        <v>0.5</v>
      </c>
      <c r="J68" s="14">
        <f>'[5]Avg Week Ssembabule-Kanoni'!J68+'[5]Avg Week Kanoni-Ssembabule'!J68</f>
        <v>1.5</v>
      </c>
      <c r="K68" s="14">
        <f>'[5]Avg Week Ssembabule-Kanoni'!K68+'[5]Avg Week Kanoni-Ssembabule'!K68</f>
        <v>0</v>
      </c>
      <c r="L68" s="14">
        <f>'[5]Avg Week Ssembabule-Kanoni'!L68+'[5]Avg Week Kanoni-Ssembabule'!L68</f>
        <v>0</v>
      </c>
      <c r="M68" s="14">
        <f>'[5]Avg Week Ssembabule-Kanoni'!M68+'[5]Avg Week Kanoni-Ssembabule'!M68</f>
        <v>5.5</v>
      </c>
      <c r="N68" s="14">
        <f>'[5]Avg Week Ssembabule-Kanoni'!N68+'[5]Avg Week Kanoni-Ssembabule'!N68</f>
        <v>0</v>
      </c>
      <c r="O68" s="15">
        <f t="shared" si="0"/>
        <v>5</v>
      </c>
      <c r="P68" s="15">
        <f t="shared" si="1"/>
        <v>10.5</v>
      </c>
      <c r="R68" s="2"/>
      <c r="T68"/>
    </row>
    <row r="69" spans="2:20" ht="23.1" customHeight="1" x14ac:dyDescent="0.25">
      <c r="B69" s="13" t="s">
        <v>123</v>
      </c>
      <c r="C69" s="14">
        <f>'[5]Avg Week Ssembabule-Kanoni'!C69+'[5]Avg Week Kanoni-Ssembabule'!C69</f>
        <v>0.5</v>
      </c>
      <c r="D69" s="14">
        <f>'[5]Avg Week Ssembabule-Kanoni'!D69+'[5]Avg Week Kanoni-Ssembabule'!D69</f>
        <v>0.5</v>
      </c>
      <c r="E69" s="14">
        <f>'[5]Avg Week Ssembabule-Kanoni'!E69+'[5]Avg Week Kanoni-Ssembabule'!E69</f>
        <v>0</v>
      </c>
      <c r="F69" s="14">
        <f>'[5]Avg Week Ssembabule-Kanoni'!F69+'[5]Avg Week Kanoni-Ssembabule'!F69</f>
        <v>0.5</v>
      </c>
      <c r="G69" s="14">
        <f>'[5]Avg Week Ssembabule-Kanoni'!G69+'[5]Avg Week Kanoni-Ssembabule'!G69</f>
        <v>0</v>
      </c>
      <c r="H69" s="14">
        <f>'[5]Avg Week Ssembabule-Kanoni'!H69+'[5]Avg Week Kanoni-Ssembabule'!H69</f>
        <v>0</v>
      </c>
      <c r="I69" s="14">
        <f>'[5]Avg Week Ssembabule-Kanoni'!I69+'[5]Avg Week Kanoni-Ssembabule'!I69</f>
        <v>0</v>
      </c>
      <c r="J69" s="14">
        <f>'[5]Avg Week Ssembabule-Kanoni'!J69+'[5]Avg Week Kanoni-Ssembabule'!J69</f>
        <v>1.5</v>
      </c>
      <c r="K69" s="14">
        <f>'[5]Avg Week Ssembabule-Kanoni'!K69+'[5]Avg Week Kanoni-Ssembabule'!K69</f>
        <v>0</v>
      </c>
      <c r="L69" s="14">
        <f>'[5]Avg Week Ssembabule-Kanoni'!L69+'[5]Avg Week Kanoni-Ssembabule'!L69</f>
        <v>0</v>
      </c>
      <c r="M69" s="14">
        <f>'[5]Avg Week Ssembabule-Kanoni'!M69+'[5]Avg Week Kanoni-Ssembabule'!M69</f>
        <v>2.5</v>
      </c>
      <c r="N69" s="14">
        <f>'[5]Avg Week Ssembabule-Kanoni'!N69+'[5]Avg Week Kanoni-Ssembabule'!N69</f>
        <v>0</v>
      </c>
      <c r="O69" s="15">
        <f t="shared" si="0"/>
        <v>3</v>
      </c>
      <c r="P69" s="15">
        <f t="shared" si="1"/>
        <v>5.5</v>
      </c>
      <c r="R69" s="2"/>
      <c r="T69"/>
    </row>
    <row r="70" spans="2:20" ht="23.1" customHeight="1" x14ac:dyDescent="0.25">
      <c r="B70" s="13" t="s">
        <v>124</v>
      </c>
      <c r="C70" s="14">
        <f>'[5]Avg Week Ssembabule-Kanoni'!C70+'[5]Avg Week Kanoni-Ssembabule'!C70</f>
        <v>0.5</v>
      </c>
      <c r="D70" s="14">
        <f>'[5]Avg Week Ssembabule-Kanoni'!D70+'[5]Avg Week Kanoni-Ssembabule'!D70</f>
        <v>0.5</v>
      </c>
      <c r="E70" s="14">
        <f>'[5]Avg Week Ssembabule-Kanoni'!E70+'[5]Avg Week Kanoni-Ssembabule'!E70</f>
        <v>0</v>
      </c>
      <c r="F70" s="14">
        <f>'[5]Avg Week Ssembabule-Kanoni'!F70+'[5]Avg Week Kanoni-Ssembabule'!F70</f>
        <v>0.5</v>
      </c>
      <c r="G70" s="14">
        <f>'[5]Avg Week Ssembabule-Kanoni'!G70+'[5]Avg Week Kanoni-Ssembabule'!G70</f>
        <v>0</v>
      </c>
      <c r="H70" s="14">
        <f>'[5]Avg Week Ssembabule-Kanoni'!H70+'[5]Avg Week Kanoni-Ssembabule'!H70</f>
        <v>0</v>
      </c>
      <c r="I70" s="14">
        <f>'[5]Avg Week Ssembabule-Kanoni'!I70+'[5]Avg Week Kanoni-Ssembabule'!I70</f>
        <v>1</v>
      </c>
      <c r="J70" s="14">
        <f>'[5]Avg Week Ssembabule-Kanoni'!J70+'[5]Avg Week Kanoni-Ssembabule'!J70</f>
        <v>0.5</v>
      </c>
      <c r="K70" s="14">
        <f>'[5]Avg Week Ssembabule-Kanoni'!K70+'[5]Avg Week Kanoni-Ssembabule'!K70</f>
        <v>0</v>
      </c>
      <c r="L70" s="14">
        <f>'[5]Avg Week Ssembabule-Kanoni'!L70+'[5]Avg Week Kanoni-Ssembabule'!L70</f>
        <v>0.5</v>
      </c>
      <c r="M70" s="14">
        <f>'[5]Avg Week Ssembabule-Kanoni'!M70+'[5]Avg Week Kanoni-Ssembabule'!M70</f>
        <v>4</v>
      </c>
      <c r="N70" s="14">
        <f>'[5]Avg Week Ssembabule-Kanoni'!N70+'[5]Avg Week Kanoni-Ssembabule'!N70</f>
        <v>0</v>
      </c>
      <c r="O70" s="15">
        <f t="shared" si="0"/>
        <v>3.5</v>
      </c>
      <c r="P70" s="15">
        <f t="shared" si="1"/>
        <v>7.5</v>
      </c>
      <c r="R70" s="2"/>
      <c r="T70"/>
    </row>
    <row r="71" spans="2:20" ht="23.1" customHeight="1" x14ac:dyDescent="0.25">
      <c r="B71" s="13" t="s">
        <v>125</v>
      </c>
      <c r="C71" s="14">
        <f>'[5]Avg Week Ssembabule-Kanoni'!C71+'[5]Avg Week Kanoni-Ssembabule'!C71</f>
        <v>0</v>
      </c>
      <c r="D71" s="14">
        <f>'[5]Avg Week Ssembabule-Kanoni'!D71+'[5]Avg Week Kanoni-Ssembabule'!D71</f>
        <v>0</v>
      </c>
      <c r="E71" s="14">
        <f>'[5]Avg Week Ssembabule-Kanoni'!E71+'[5]Avg Week Kanoni-Ssembabule'!E71</f>
        <v>0.5</v>
      </c>
      <c r="F71" s="14">
        <f>'[5]Avg Week Ssembabule-Kanoni'!F71+'[5]Avg Week Kanoni-Ssembabule'!F71</f>
        <v>0</v>
      </c>
      <c r="G71" s="14">
        <f>'[5]Avg Week Ssembabule-Kanoni'!G71+'[5]Avg Week Kanoni-Ssembabule'!G71</f>
        <v>0</v>
      </c>
      <c r="H71" s="14">
        <f>'[5]Avg Week Ssembabule-Kanoni'!H71+'[5]Avg Week Kanoni-Ssembabule'!H71</f>
        <v>0</v>
      </c>
      <c r="I71" s="14">
        <f>'[5]Avg Week Ssembabule-Kanoni'!I71+'[5]Avg Week Kanoni-Ssembabule'!I71</f>
        <v>0.5</v>
      </c>
      <c r="J71" s="14">
        <f>'[5]Avg Week Ssembabule-Kanoni'!J71+'[5]Avg Week Kanoni-Ssembabule'!J71</f>
        <v>0</v>
      </c>
      <c r="K71" s="14">
        <f>'[5]Avg Week Ssembabule-Kanoni'!K71+'[5]Avg Week Kanoni-Ssembabule'!K71</f>
        <v>0</v>
      </c>
      <c r="L71" s="14">
        <f>'[5]Avg Week Ssembabule-Kanoni'!L71+'[5]Avg Week Kanoni-Ssembabule'!L71</f>
        <v>0</v>
      </c>
      <c r="M71" s="14">
        <f>'[5]Avg Week Ssembabule-Kanoni'!M71+'[5]Avg Week Kanoni-Ssembabule'!M71</f>
        <v>2</v>
      </c>
      <c r="N71" s="14">
        <f>'[5]Avg Week Ssembabule-Kanoni'!N71+'[5]Avg Week Kanoni-Ssembabule'!N71</f>
        <v>0</v>
      </c>
      <c r="O71" s="15">
        <f t="shared" si="0"/>
        <v>1</v>
      </c>
      <c r="P71" s="15">
        <f t="shared" si="1"/>
        <v>3</v>
      </c>
      <c r="R71" s="2"/>
      <c r="T71"/>
    </row>
    <row r="72" spans="2:20" ht="23.1" customHeight="1" x14ac:dyDescent="0.25">
      <c r="B72" s="13" t="s">
        <v>126</v>
      </c>
      <c r="C72" s="14">
        <f>'[5]Avg Week Ssembabule-Kanoni'!C72+'[5]Avg Week Kanoni-Ssembabule'!C72</f>
        <v>0.5</v>
      </c>
      <c r="D72" s="14">
        <f>'[5]Avg Week Ssembabule-Kanoni'!D72+'[5]Avg Week Kanoni-Ssembabule'!D72</f>
        <v>0</v>
      </c>
      <c r="E72" s="14">
        <f>'[5]Avg Week Ssembabule-Kanoni'!E72+'[5]Avg Week Kanoni-Ssembabule'!E72</f>
        <v>0</v>
      </c>
      <c r="F72" s="14">
        <f>'[5]Avg Week Ssembabule-Kanoni'!F72+'[5]Avg Week Kanoni-Ssembabule'!F72</f>
        <v>0.5</v>
      </c>
      <c r="G72" s="14">
        <f>'[5]Avg Week Ssembabule-Kanoni'!G72+'[5]Avg Week Kanoni-Ssembabule'!G72</f>
        <v>0</v>
      </c>
      <c r="H72" s="14">
        <f>'[5]Avg Week Ssembabule-Kanoni'!H72+'[5]Avg Week Kanoni-Ssembabule'!H72</f>
        <v>0</v>
      </c>
      <c r="I72" s="14">
        <f>'[5]Avg Week Ssembabule-Kanoni'!I72+'[5]Avg Week Kanoni-Ssembabule'!I72</f>
        <v>0.5</v>
      </c>
      <c r="J72" s="14">
        <f>'[5]Avg Week Ssembabule-Kanoni'!J72+'[5]Avg Week Kanoni-Ssembabule'!J72</f>
        <v>1.5</v>
      </c>
      <c r="K72" s="14">
        <f>'[5]Avg Week Ssembabule-Kanoni'!K72+'[5]Avg Week Kanoni-Ssembabule'!K72</f>
        <v>0</v>
      </c>
      <c r="L72" s="14">
        <f>'[5]Avg Week Ssembabule-Kanoni'!L72+'[5]Avg Week Kanoni-Ssembabule'!L72</f>
        <v>0</v>
      </c>
      <c r="M72" s="14">
        <f>'[5]Avg Week Ssembabule-Kanoni'!M72+'[5]Avg Week Kanoni-Ssembabule'!M72</f>
        <v>3</v>
      </c>
      <c r="N72" s="14">
        <f>'[5]Avg Week Ssembabule-Kanoni'!N72+'[5]Avg Week Kanoni-Ssembabule'!N72</f>
        <v>0</v>
      </c>
      <c r="O72" s="15">
        <f t="shared" si="0"/>
        <v>3</v>
      </c>
      <c r="P72" s="15">
        <f t="shared" si="1"/>
        <v>6</v>
      </c>
      <c r="R72" s="2"/>
      <c r="T72"/>
    </row>
    <row r="73" spans="2:20" ht="23.1" customHeight="1" x14ac:dyDescent="0.25">
      <c r="B73" s="13" t="s">
        <v>127</v>
      </c>
      <c r="C73" s="14">
        <f>'[5]Avg Week Ssembabule-Kanoni'!C73+'[5]Avg Week Kanoni-Ssembabule'!C73</f>
        <v>0.5</v>
      </c>
      <c r="D73" s="14">
        <f>'[5]Avg Week Ssembabule-Kanoni'!D73+'[5]Avg Week Kanoni-Ssembabule'!D73</f>
        <v>0.5</v>
      </c>
      <c r="E73" s="14">
        <f>'[5]Avg Week Ssembabule-Kanoni'!E73+'[5]Avg Week Kanoni-Ssembabule'!E73</f>
        <v>0.5</v>
      </c>
      <c r="F73" s="14">
        <f>'[5]Avg Week Ssembabule-Kanoni'!F73+'[5]Avg Week Kanoni-Ssembabule'!F73</f>
        <v>0</v>
      </c>
      <c r="G73" s="14">
        <f>'[5]Avg Week Ssembabule-Kanoni'!G73+'[5]Avg Week Kanoni-Ssembabule'!G73</f>
        <v>0</v>
      </c>
      <c r="H73" s="14">
        <f>'[5]Avg Week Ssembabule-Kanoni'!H73+'[5]Avg Week Kanoni-Ssembabule'!H73</f>
        <v>0</v>
      </c>
      <c r="I73" s="14">
        <f>'[5]Avg Week Ssembabule-Kanoni'!I73+'[5]Avg Week Kanoni-Ssembabule'!I73</f>
        <v>1</v>
      </c>
      <c r="J73" s="14">
        <f>'[5]Avg Week Ssembabule-Kanoni'!J73+'[5]Avg Week Kanoni-Ssembabule'!J73</f>
        <v>0.5</v>
      </c>
      <c r="K73" s="14">
        <f>'[5]Avg Week Ssembabule-Kanoni'!K73+'[5]Avg Week Kanoni-Ssembabule'!K73</f>
        <v>1</v>
      </c>
      <c r="L73" s="14">
        <f>'[5]Avg Week Ssembabule-Kanoni'!L73+'[5]Avg Week Kanoni-Ssembabule'!L73</f>
        <v>0</v>
      </c>
      <c r="M73" s="14">
        <f>'[5]Avg Week Ssembabule-Kanoni'!M73+'[5]Avg Week Kanoni-Ssembabule'!M73</f>
        <v>4.5</v>
      </c>
      <c r="N73" s="14">
        <f>'[5]Avg Week Ssembabule-Kanoni'!N73+'[5]Avg Week Kanoni-Ssembabule'!N73</f>
        <v>0</v>
      </c>
      <c r="O73" s="15">
        <f t="shared" si="0"/>
        <v>4</v>
      </c>
      <c r="P73" s="15">
        <f t="shared" si="1"/>
        <v>8.5</v>
      </c>
      <c r="R73" s="2"/>
      <c r="T73"/>
    </row>
    <row r="74" spans="2:20" ht="23.1" customHeight="1" x14ac:dyDescent="0.25">
      <c r="B74" s="13" t="s">
        <v>128</v>
      </c>
      <c r="C74" s="14">
        <f>'[5]Avg Week Ssembabule-Kanoni'!C74+'[5]Avg Week Kanoni-Ssembabule'!C74</f>
        <v>0.5</v>
      </c>
      <c r="D74" s="14">
        <f>'[5]Avg Week Ssembabule-Kanoni'!D74+'[5]Avg Week Kanoni-Ssembabule'!D74</f>
        <v>0</v>
      </c>
      <c r="E74" s="14">
        <f>'[5]Avg Week Ssembabule-Kanoni'!E74+'[5]Avg Week Kanoni-Ssembabule'!E74</f>
        <v>0</v>
      </c>
      <c r="F74" s="14">
        <f>'[5]Avg Week Ssembabule-Kanoni'!F74+'[5]Avg Week Kanoni-Ssembabule'!F74</f>
        <v>0.5</v>
      </c>
      <c r="G74" s="14">
        <f>'[5]Avg Week Ssembabule-Kanoni'!G74+'[5]Avg Week Kanoni-Ssembabule'!G74</f>
        <v>0</v>
      </c>
      <c r="H74" s="14">
        <f>'[5]Avg Week Ssembabule-Kanoni'!H74+'[5]Avg Week Kanoni-Ssembabule'!H74</f>
        <v>0</v>
      </c>
      <c r="I74" s="14">
        <f>'[5]Avg Week Ssembabule-Kanoni'!I74+'[5]Avg Week Kanoni-Ssembabule'!I74</f>
        <v>0</v>
      </c>
      <c r="J74" s="14">
        <f>'[5]Avg Week Ssembabule-Kanoni'!J74+'[5]Avg Week Kanoni-Ssembabule'!J74</f>
        <v>0</v>
      </c>
      <c r="K74" s="14">
        <f>'[5]Avg Week Ssembabule-Kanoni'!K74+'[5]Avg Week Kanoni-Ssembabule'!K74</f>
        <v>1</v>
      </c>
      <c r="L74" s="14">
        <f>'[5]Avg Week Ssembabule-Kanoni'!L74+'[5]Avg Week Kanoni-Ssembabule'!L74</f>
        <v>1</v>
      </c>
      <c r="M74" s="14">
        <f>'[5]Avg Week Ssembabule-Kanoni'!M74+'[5]Avg Week Kanoni-Ssembabule'!M74</f>
        <v>2</v>
      </c>
      <c r="N74" s="14">
        <f>'[5]Avg Week Ssembabule-Kanoni'!N74+'[5]Avg Week Kanoni-Ssembabule'!N74</f>
        <v>0</v>
      </c>
      <c r="O74" s="15">
        <f t="shared" ref="O74:O105" si="35">SUM(C74:L74,N74)</f>
        <v>3</v>
      </c>
      <c r="P74" s="15">
        <f t="shared" ref="P74:P105" si="36">SUM(C74:N74)</f>
        <v>5</v>
      </c>
      <c r="R74" s="2"/>
      <c r="T74"/>
    </row>
    <row r="75" spans="2:20" ht="23.1" customHeight="1" x14ac:dyDescent="0.25">
      <c r="B75" s="13" t="s">
        <v>129</v>
      </c>
      <c r="C75" s="14">
        <f>'[5]Avg Week Ssembabule-Kanoni'!C75+'[5]Avg Week Kanoni-Ssembabule'!C75</f>
        <v>1</v>
      </c>
      <c r="D75" s="14">
        <f>'[5]Avg Week Ssembabule-Kanoni'!D75+'[5]Avg Week Kanoni-Ssembabule'!D75</f>
        <v>0</v>
      </c>
      <c r="E75" s="14">
        <f>'[5]Avg Week Ssembabule-Kanoni'!E75+'[5]Avg Week Kanoni-Ssembabule'!E75</f>
        <v>0</v>
      </c>
      <c r="F75" s="14">
        <f>'[5]Avg Week Ssembabule-Kanoni'!F75+'[5]Avg Week Kanoni-Ssembabule'!F75</f>
        <v>0.5</v>
      </c>
      <c r="G75" s="14">
        <f>'[5]Avg Week Ssembabule-Kanoni'!G75+'[5]Avg Week Kanoni-Ssembabule'!G75</f>
        <v>0</v>
      </c>
      <c r="H75" s="14">
        <f>'[5]Avg Week Ssembabule-Kanoni'!H75+'[5]Avg Week Kanoni-Ssembabule'!H75</f>
        <v>0</v>
      </c>
      <c r="I75" s="14">
        <f>'[5]Avg Week Ssembabule-Kanoni'!I75+'[5]Avg Week Kanoni-Ssembabule'!I75</f>
        <v>1.5</v>
      </c>
      <c r="J75" s="14">
        <f>'[5]Avg Week Ssembabule-Kanoni'!J75+'[5]Avg Week Kanoni-Ssembabule'!J75</f>
        <v>0</v>
      </c>
      <c r="K75" s="14">
        <f>'[5]Avg Week Ssembabule-Kanoni'!K75+'[5]Avg Week Kanoni-Ssembabule'!K75</f>
        <v>0.5</v>
      </c>
      <c r="L75" s="14">
        <f>'[5]Avg Week Ssembabule-Kanoni'!L75+'[5]Avg Week Kanoni-Ssembabule'!L75</f>
        <v>1</v>
      </c>
      <c r="M75" s="14">
        <f>'[5]Avg Week Ssembabule-Kanoni'!M75+'[5]Avg Week Kanoni-Ssembabule'!M75</f>
        <v>1.5</v>
      </c>
      <c r="N75" s="14">
        <f>'[5]Avg Week Ssembabule-Kanoni'!N75+'[5]Avg Week Kanoni-Ssembabule'!N75</f>
        <v>0</v>
      </c>
      <c r="O75" s="15">
        <f t="shared" si="35"/>
        <v>4.5</v>
      </c>
      <c r="P75" s="15">
        <f t="shared" si="36"/>
        <v>6</v>
      </c>
      <c r="R75" s="2"/>
      <c r="T75"/>
    </row>
    <row r="76" spans="2:20" ht="23.1" customHeight="1" x14ac:dyDescent="0.25">
      <c r="B76" s="13" t="s">
        <v>130</v>
      </c>
      <c r="C76" s="14">
        <f>'[5]Avg Week Ssembabule-Kanoni'!C76+'[5]Avg Week Kanoni-Ssembabule'!C76</f>
        <v>1.5</v>
      </c>
      <c r="D76" s="14">
        <f>'[5]Avg Week Ssembabule-Kanoni'!D76+'[5]Avg Week Kanoni-Ssembabule'!D76</f>
        <v>0</v>
      </c>
      <c r="E76" s="14">
        <f>'[5]Avg Week Ssembabule-Kanoni'!E76+'[5]Avg Week Kanoni-Ssembabule'!E76</f>
        <v>0</v>
      </c>
      <c r="F76" s="14">
        <f>'[5]Avg Week Ssembabule-Kanoni'!F76+'[5]Avg Week Kanoni-Ssembabule'!F76</f>
        <v>1.5</v>
      </c>
      <c r="G76" s="14">
        <f>'[5]Avg Week Ssembabule-Kanoni'!G76+'[5]Avg Week Kanoni-Ssembabule'!G76</f>
        <v>0</v>
      </c>
      <c r="H76" s="14">
        <f>'[5]Avg Week Ssembabule-Kanoni'!H76+'[5]Avg Week Kanoni-Ssembabule'!H76</f>
        <v>0</v>
      </c>
      <c r="I76" s="14">
        <f>'[5]Avg Week Ssembabule-Kanoni'!I76+'[5]Avg Week Kanoni-Ssembabule'!I76</f>
        <v>0</v>
      </c>
      <c r="J76" s="14">
        <f>'[5]Avg Week Ssembabule-Kanoni'!J76+'[5]Avg Week Kanoni-Ssembabule'!J76</f>
        <v>0.5</v>
      </c>
      <c r="K76" s="14">
        <f>'[5]Avg Week Ssembabule-Kanoni'!K76+'[5]Avg Week Kanoni-Ssembabule'!K76</f>
        <v>1</v>
      </c>
      <c r="L76" s="14">
        <f>'[5]Avg Week Ssembabule-Kanoni'!L76+'[5]Avg Week Kanoni-Ssembabule'!L76</f>
        <v>0</v>
      </c>
      <c r="M76" s="14">
        <f>'[5]Avg Week Ssembabule-Kanoni'!M76+'[5]Avg Week Kanoni-Ssembabule'!M76</f>
        <v>0</v>
      </c>
      <c r="N76" s="14">
        <f>'[5]Avg Week Ssembabule-Kanoni'!N76+'[5]Avg Week Kanoni-Ssembabule'!N76</f>
        <v>0</v>
      </c>
      <c r="O76" s="15">
        <f t="shared" si="35"/>
        <v>4.5</v>
      </c>
      <c r="P76" s="15">
        <f t="shared" si="36"/>
        <v>4.5</v>
      </c>
      <c r="R76" s="2"/>
      <c r="T76"/>
    </row>
    <row r="77" spans="2:20" ht="23.1" customHeight="1" x14ac:dyDescent="0.25">
      <c r="B77" s="13" t="s">
        <v>131</v>
      </c>
      <c r="C77" s="14">
        <f>'[5]Avg Week Ssembabule-Kanoni'!C77+'[5]Avg Week Kanoni-Ssembabule'!C77</f>
        <v>1</v>
      </c>
      <c r="D77" s="14">
        <f>'[5]Avg Week Ssembabule-Kanoni'!D77+'[5]Avg Week Kanoni-Ssembabule'!D77</f>
        <v>0</v>
      </c>
      <c r="E77" s="14">
        <f>'[5]Avg Week Ssembabule-Kanoni'!E77+'[5]Avg Week Kanoni-Ssembabule'!E77</f>
        <v>0</v>
      </c>
      <c r="F77" s="14">
        <f>'[5]Avg Week Ssembabule-Kanoni'!F77+'[5]Avg Week Kanoni-Ssembabule'!F77</f>
        <v>0</v>
      </c>
      <c r="G77" s="14">
        <f>'[5]Avg Week Ssembabule-Kanoni'!G77+'[5]Avg Week Kanoni-Ssembabule'!G77</f>
        <v>0</v>
      </c>
      <c r="H77" s="14">
        <f>'[5]Avg Week Ssembabule-Kanoni'!H77+'[5]Avg Week Kanoni-Ssembabule'!H77</f>
        <v>0</v>
      </c>
      <c r="I77" s="14">
        <f>'[5]Avg Week Ssembabule-Kanoni'!I77+'[5]Avg Week Kanoni-Ssembabule'!I77</f>
        <v>0</v>
      </c>
      <c r="J77" s="14">
        <f>'[5]Avg Week Ssembabule-Kanoni'!J77+'[5]Avg Week Kanoni-Ssembabule'!J77</f>
        <v>0.5</v>
      </c>
      <c r="K77" s="14">
        <f>'[5]Avg Week Ssembabule-Kanoni'!K77+'[5]Avg Week Kanoni-Ssembabule'!K77</f>
        <v>0</v>
      </c>
      <c r="L77" s="14">
        <f>'[5]Avg Week Ssembabule-Kanoni'!L77+'[5]Avg Week Kanoni-Ssembabule'!L77</f>
        <v>0.5</v>
      </c>
      <c r="M77" s="14">
        <f>'[5]Avg Week Ssembabule-Kanoni'!M77+'[5]Avg Week Kanoni-Ssembabule'!M77</f>
        <v>1</v>
      </c>
      <c r="N77" s="14">
        <f>'[5]Avg Week Ssembabule-Kanoni'!N77+'[5]Avg Week Kanoni-Ssembabule'!N77</f>
        <v>0</v>
      </c>
      <c r="O77" s="15">
        <f t="shared" si="35"/>
        <v>2</v>
      </c>
      <c r="P77" s="15">
        <f t="shared" si="36"/>
        <v>3</v>
      </c>
      <c r="R77" s="2"/>
      <c r="T77"/>
    </row>
    <row r="78" spans="2:20" ht="23.1" customHeight="1" x14ac:dyDescent="0.25">
      <c r="B78" s="20" t="s">
        <v>132</v>
      </c>
      <c r="C78" s="14">
        <f>'[5]Avg Week Ssembabule-Kanoni'!C78+'[5]Avg Week Kanoni-Ssembabule'!C78</f>
        <v>3</v>
      </c>
      <c r="D78" s="14">
        <f>'[5]Avg Week Ssembabule-Kanoni'!D78+'[5]Avg Week Kanoni-Ssembabule'!D78</f>
        <v>3</v>
      </c>
      <c r="E78" s="14">
        <f>'[5]Avg Week Ssembabule-Kanoni'!E78+'[5]Avg Week Kanoni-Ssembabule'!E78</f>
        <v>0</v>
      </c>
      <c r="F78" s="14">
        <f>'[5]Avg Week Ssembabule-Kanoni'!F78+'[5]Avg Week Kanoni-Ssembabule'!F78</f>
        <v>1</v>
      </c>
      <c r="G78" s="14">
        <f>'[5]Avg Week Ssembabule-Kanoni'!G78+'[5]Avg Week Kanoni-Ssembabule'!G78</f>
        <v>0</v>
      </c>
      <c r="H78" s="14">
        <f>'[5]Avg Week Ssembabule-Kanoni'!H78+'[5]Avg Week Kanoni-Ssembabule'!H78</f>
        <v>0</v>
      </c>
      <c r="I78" s="14">
        <f>'[5]Avg Week Ssembabule-Kanoni'!I78+'[5]Avg Week Kanoni-Ssembabule'!I78</f>
        <v>1</v>
      </c>
      <c r="J78" s="14">
        <f>'[5]Avg Week Ssembabule-Kanoni'!J78+'[5]Avg Week Kanoni-Ssembabule'!J78</f>
        <v>0</v>
      </c>
      <c r="K78" s="14">
        <f>'[5]Avg Week Ssembabule-Kanoni'!K78+'[5]Avg Week Kanoni-Ssembabule'!K78</f>
        <v>0.5</v>
      </c>
      <c r="L78" s="14">
        <f>'[5]Avg Week Ssembabule-Kanoni'!L78+'[5]Avg Week Kanoni-Ssembabule'!L78</f>
        <v>0.5</v>
      </c>
      <c r="M78" s="14">
        <f>'[5]Avg Week Ssembabule-Kanoni'!M78+'[5]Avg Week Kanoni-Ssembabule'!M78</f>
        <v>2</v>
      </c>
      <c r="N78" s="14">
        <f>'[5]Avg Week Ssembabule-Kanoni'!N78+'[5]Avg Week Kanoni-Ssembabule'!N78</f>
        <v>0</v>
      </c>
      <c r="O78" s="15">
        <f t="shared" si="35"/>
        <v>9</v>
      </c>
      <c r="P78" s="15">
        <f t="shared" si="36"/>
        <v>11</v>
      </c>
      <c r="R78" s="2"/>
      <c r="T78"/>
    </row>
    <row r="79" spans="2:20" ht="23.1" customHeight="1" x14ac:dyDescent="0.25">
      <c r="B79" s="13" t="s">
        <v>133</v>
      </c>
      <c r="C79" s="14">
        <f>'[5]Avg Week Ssembabule-Kanoni'!C79+'[5]Avg Week Kanoni-Ssembabule'!C79</f>
        <v>0</v>
      </c>
      <c r="D79" s="14">
        <f>'[5]Avg Week Ssembabule-Kanoni'!D79+'[5]Avg Week Kanoni-Ssembabule'!D79</f>
        <v>0.5</v>
      </c>
      <c r="E79" s="14">
        <f>'[5]Avg Week Ssembabule-Kanoni'!E79+'[5]Avg Week Kanoni-Ssembabule'!E79</f>
        <v>0</v>
      </c>
      <c r="F79" s="14">
        <f>'[5]Avg Week Ssembabule-Kanoni'!F79+'[5]Avg Week Kanoni-Ssembabule'!F79</f>
        <v>0</v>
      </c>
      <c r="G79" s="14">
        <f>'[5]Avg Week Ssembabule-Kanoni'!G79+'[5]Avg Week Kanoni-Ssembabule'!G79</f>
        <v>0.5</v>
      </c>
      <c r="H79" s="14">
        <f>'[5]Avg Week Ssembabule-Kanoni'!H79+'[5]Avg Week Kanoni-Ssembabule'!H79</f>
        <v>0</v>
      </c>
      <c r="I79" s="14">
        <f>'[5]Avg Week Ssembabule-Kanoni'!I79+'[5]Avg Week Kanoni-Ssembabule'!I79</f>
        <v>0</v>
      </c>
      <c r="J79" s="14">
        <f>'[5]Avg Week Ssembabule-Kanoni'!J79+'[5]Avg Week Kanoni-Ssembabule'!J79</f>
        <v>1</v>
      </c>
      <c r="K79" s="14">
        <f>'[5]Avg Week Ssembabule-Kanoni'!K79+'[5]Avg Week Kanoni-Ssembabule'!K79</f>
        <v>1.5</v>
      </c>
      <c r="L79" s="14">
        <f>'[5]Avg Week Ssembabule-Kanoni'!L79+'[5]Avg Week Kanoni-Ssembabule'!L79</f>
        <v>1</v>
      </c>
      <c r="M79" s="14">
        <f>'[5]Avg Week Ssembabule-Kanoni'!M79+'[5]Avg Week Kanoni-Ssembabule'!M79</f>
        <v>2.5</v>
      </c>
      <c r="N79" s="14">
        <f>'[5]Avg Week Ssembabule-Kanoni'!N79+'[5]Avg Week Kanoni-Ssembabule'!N79</f>
        <v>0</v>
      </c>
      <c r="O79" s="15">
        <f t="shared" si="35"/>
        <v>4.5</v>
      </c>
      <c r="P79" s="15">
        <f t="shared" si="36"/>
        <v>7</v>
      </c>
      <c r="R79" s="2"/>
      <c r="T79"/>
    </row>
    <row r="80" spans="2:20" ht="23.1" customHeight="1" x14ac:dyDescent="0.25">
      <c r="B80" s="33" t="s">
        <v>134</v>
      </c>
      <c r="C80" s="14">
        <f>'[5]Avg Week Ssembabule-Kanoni'!C80+'[5]Avg Week Kanoni-Ssembabule'!C80</f>
        <v>0</v>
      </c>
      <c r="D80" s="14">
        <f>'[5]Avg Week Ssembabule-Kanoni'!D80+'[5]Avg Week Kanoni-Ssembabule'!D80</f>
        <v>0</v>
      </c>
      <c r="E80" s="14">
        <f>'[5]Avg Week Ssembabule-Kanoni'!E80+'[5]Avg Week Kanoni-Ssembabule'!E80</f>
        <v>0</v>
      </c>
      <c r="F80" s="14">
        <f>'[5]Avg Week Ssembabule-Kanoni'!F80+'[5]Avg Week Kanoni-Ssembabule'!F80</f>
        <v>0</v>
      </c>
      <c r="G80" s="14">
        <f>'[5]Avg Week Ssembabule-Kanoni'!G80+'[5]Avg Week Kanoni-Ssembabule'!G80</f>
        <v>0.5</v>
      </c>
      <c r="H80" s="14">
        <f>'[5]Avg Week Ssembabule-Kanoni'!H80+'[5]Avg Week Kanoni-Ssembabule'!H80</f>
        <v>0</v>
      </c>
      <c r="I80" s="14">
        <f>'[5]Avg Week Ssembabule-Kanoni'!I80+'[5]Avg Week Kanoni-Ssembabule'!I80</f>
        <v>1</v>
      </c>
      <c r="J80" s="14">
        <f>'[5]Avg Week Ssembabule-Kanoni'!J80+'[5]Avg Week Kanoni-Ssembabule'!J80</f>
        <v>0</v>
      </c>
      <c r="K80" s="14">
        <f>'[5]Avg Week Ssembabule-Kanoni'!K80+'[5]Avg Week Kanoni-Ssembabule'!K80</f>
        <v>1.5</v>
      </c>
      <c r="L80" s="14">
        <f>'[5]Avg Week Ssembabule-Kanoni'!L80+'[5]Avg Week Kanoni-Ssembabule'!L80</f>
        <v>0.5</v>
      </c>
      <c r="M80" s="14">
        <f>'[5]Avg Week Ssembabule-Kanoni'!M80+'[5]Avg Week Kanoni-Ssembabule'!M80</f>
        <v>2.5</v>
      </c>
      <c r="N80" s="14">
        <f>'[5]Avg Week Ssembabule-Kanoni'!N80+'[5]Avg Week Kanoni-Ssembabule'!N80</f>
        <v>0</v>
      </c>
      <c r="O80" s="15">
        <f t="shared" si="35"/>
        <v>3.5</v>
      </c>
      <c r="P80" s="15">
        <f t="shared" si="36"/>
        <v>6</v>
      </c>
      <c r="R80" s="2"/>
      <c r="T80"/>
    </row>
    <row r="81" spans="2:20" ht="23.1" customHeight="1" x14ac:dyDescent="0.25">
      <c r="B81" s="13" t="s">
        <v>135</v>
      </c>
      <c r="C81" s="14">
        <f>'[5]Avg Week Ssembabule-Kanoni'!C81+'[5]Avg Week Kanoni-Ssembabule'!C81</f>
        <v>0</v>
      </c>
      <c r="D81" s="14">
        <f>'[5]Avg Week Ssembabule-Kanoni'!D81+'[5]Avg Week Kanoni-Ssembabule'!D81</f>
        <v>0</v>
      </c>
      <c r="E81" s="14">
        <f>'[5]Avg Week Ssembabule-Kanoni'!E81+'[5]Avg Week Kanoni-Ssembabule'!E81</f>
        <v>0</v>
      </c>
      <c r="F81" s="14">
        <f>'[5]Avg Week Ssembabule-Kanoni'!F81+'[5]Avg Week Kanoni-Ssembabule'!F81</f>
        <v>0</v>
      </c>
      <c r="G81" s="14">
        <f>'[5]Avg Week Ssembabule-Kanoni'!G81+'[5]Avg Week Kanoni-Ssembabule'!G81</f>
        <v>0</v>
      </c>
      <c r="H81" s="14">
        <f>'[5]Avg Week Ssembabule-Kanoni'!H81+'[5]Avg Week Kanoni-Ssembabule'!H81</f>
        <v>0</v>
      </c>
      <c r="I81" s="14">
        <f>'[5]Avg Week Ssembabule-Kanoni'!I81+'[5]Avg Week Kanoni-Ssembabule'!I81</f>
        <v>0</v>
      </c>
      <c r="J81" s="14">
        <f>'[5]Avg Week Ssembabule-Kanoni'!J81+'[5]Avg Week Kanoni-Ssembabule'!J81</f>
        <v>0</v>
      </c>
      <c r="K81" s="14">
        <f>'[5]Avg Week Ssembabule-Kanoni'!K81+'[5]Avg Week Kanoni-Ssembabule'!K81</f>
        <v>0.5</v>
      </c>
      <c r="L81" s="14">
        <f>'[5]Avg Week Ssembabule-Kanoni'!L81+'[5]Avg Week Kanoni-Ssembabule'!L81</f>
        <v>0</v>
      </c>
      <c r="M81" s="14">
        <f>'[5]Avg Week Ssembabule-Kanoni'!M81+'[5]Avg Week Kanoni-Ssembabule'!M81</f>
        <v>1</v>
      </c>
      <c r="N81" s="14">
        <f>'[5]Avg Week Ssembabule-Kanoni'!N81+'[5]Avg Week Kanoni-Ssembabule'!N81</f>
        <v>0</v>
      </c>
      <c r="O81" s="15">
        <f t="shared" si="35"/>
        <v>0.5</v>
      </c>
      <c r="P81" s="15">
        <f t="shared" si="36"/>
        <v>1.5</v>
      </c>
      <c r="R81" s="2"/>
      <c r="T81"/>
    </row>
    <row r="82" spans="2:20" ht="23.1" customHeight="1" x14ac:dyDescent="0.25">
      <c r="B82" s="20" t="s">
        <v>136</v>
      </c>
      <c r="C82" s="14">
        <f>'[5]Avg Week Ssembabule-Kanoni'!C82+'[5]Avg Week Kanoni-Ssembabule'!C82</f>
        <v>0</v>
      </c>
      <c r="D82" s="14">
        <f>'[5]Avg Week Ssembabule-Kanoni'!D82+'[5]Avg Week Kanoni-Ssembabule'!D82</f>
        <v>0.5</v>
      </c>
      <c r="E82" s="14">
        <f>'[5]Avg Week Ssembabule-Kanoni'!E82+'[5]Avg Week Kanoni-Ssembabule'!E82</f>
        <v>0</v>
      </c>
      <c r="F82" s="14">
        <f>'[5]Avg Week Ssembabule-Kanoni'!F82+'[5]Avg Week Kanoni-Ssembabule'!F82</f>
        <v>0</v>
      </c>
      <c r="G82" s="14">
        <f>'[5]Avg Week Ssembabule-Kanoni'!G82+'[5]Avg Week Kanoni-Ssembabule'!G82</f>
        <v>0.5</v>
      </c>
      <c r="H82" s="14">
        <f>'[5]Avg Week Ssembabule-Kanoni'!H82+'[5]Avg Week Kanoni-Ssembabule'!H82</f>
        <v>0</v>
      </c>
      <c r="I82" s="14">
        <f>'[5]Avg Week Ssembabule-Kanoni'!I82+'[5]Avg Week Kanoni-Ssembabule'!I82</f>
        <v>2.5</v>
      </c>
      <c r="J82" s="14">
        <f>'[5]Avg Week Ssembabule-Kanoni'!J82+'[5]Avg Week Kanoni-Ssembabule'!J82</f>
        <v>1.5</v>
      </c>
      <c r="K82" s="14">
        <f>'[5]Avg Week Ssembabule-Kanoni'!K82+'[5]Avg Week Kanoni-Ssembabule'!K82</f>
        <v>0.5</v>
      </c>
      <c r="L82" s="14">
        <f>'[5]Avg Week Ssembabule-Kanoni'!L82+'[5]Avg Week Kanoni-Ssembabule'!L82</f>
        <v>0.5</v>
      </c>
      <c r="M82" s="14">
        <f>'[5]Avg Week Ssembabule-Kanoni'!M82+'[5]Avg Week Kanoni-Ssembabule'!M82</f>
        <v>3</v>
      </c>
      <c r="N82" s="14">
        <f>'[5]Avg Week Ssembabule-Kanoni'!N82+'[5]Avg Week Kanoni-Ssembabule'!N82</f>
        <v>0</v>
      </c>
      <c r="O82" s="15">
        <f t="shared" si="35"/>
        <v>6</v>
      </c>
      <c r="P82" s="15">
        <f t="shared" si="36"/>
        <v>9</v>
      </c>
      <c r="R82" s="2"/>
      <c r="T82"/>
    </row>
    <row r="83" spans="2:20" ht="23.1" customHeight="1" x14ac:dyDescent="0.25">
      <c r="B83" s="13" t="s">
        <v>137</v>
      </c>
      <c r="C83" s="14">
        <f>'[5]Avg Week Ssembabule-Kanoni'!C83+'[5]Avg Week Kanoni-Ssembabule'!C83</f>
        <v>0.5</v>
      </c>
      <c r="D83" s="14">
        <f>'[5]Avg Week Ssembabule-Kanoni'!D83+'[5]Avg Week Kanoni-Ssembabule'!D83</f>
        <v>0</v>
      </c>
      <c r="E83" s="14">
        <f>'[5]Avg Week Ssembabule-Kanoni'!E83+'[5]Avg Week Kanoni-Ssembabule'!E83</f>
        <v>0.5</v>
      </c>
      <c r="F83" s="14">
        <f>'[5]Avg Week Ssembabule-Kanoni'!F83+'[5]Avg Week Kanoni-Ssembabule'!F83</f>
        <v>0</v>
      </c>
      <c r="G83" s="14">
        <f>'[5]Avg Week Ssembabule-Kanoni'!G83+'[5]Avg Week Kanoni-Ssembabule'!G83</f>
        <v>0</v>
      </c>
      <c r="H83" s="14">
        <f>'[5]Avg Week Ssembabule-Kanoni'!H83+'[5]Avg Week Kanoni-Ssembabule'!H83</f>
        <v>0.5</v>
      </c>
      <c r="I83" s="14">
        <f>'[5]Avg Week Ssembabule-Kanoni'!I83+'[5]Avg Week Kanoni-Ssembabule'!I83</f>
        <v>0</v>
      </c>
      <c r="J83" s="14">
        <f>'[5]Avg Week Ssembabule-Kanoni'!J83+'[5]Avg Week Kanoni-Ssembabule'!J83</f>
        <v>0.5</v>
      </c>
      <c r="K83" s="14">
        <f>'[5]Avg Week Ssembabule-Kanoni'!K83+'[5]Avg Week Kanoni-Ssembabule'!K83</f>
        <v>1.5</v>
      </c>
      <c r="L83" s="14">
        <f>'[5]Avg Week Ssembabule-Kanoni'!L83+'[5]Avg Week Kanoni-Ssembabule'!L83</f>
        <v>0</v>
      </c>
      <c r="M83" s="14">
        <f>'[5]Avg Week Ssembabule-Kanoni'!M83+'[5]Avg Week Kanoni-Ssembabule'!M83</f>
        <v>1.5</v>
      </c>
      <c r="N83" s="14">
        <f>'[5]Avg Week Ssembabule-Kanoni'!N83+'[5]Avg Week Kanoni-Ssembabule'!N83</f>
        <v>0</v>
      </c>
      <c r="O83" s="15">
        <f t="shared" si="35"/>
        <v>3.5</v>
      </c>
      <c r="P83" s="15">
        <f t="shared" si="36"/>
        <v>5</v>
      </c>
      <c r="R83" s="2"/>
      <c r="T83"/>
    </row>
    <row r="84" spans="2:20" ht="23.1" customHeight="1" x14ac:dyDescent="0.25">
      <c r="B84" s="33" t="s">
        <v>138</v>
      </c>
      <c r="C84" s="14">
        <f>'[5]Avg Week Ssembabule-Kanoni'!C84+'[5]Avg Week Kanoni-Ssembabule'!C84</f>
        <v>0</v>
      </c>
      <c r="D84" s="14">
        <f>'[5]Avg Week Ssembabule-Kanoni'!D84+'[5]Avg Week Kanoni-Ssembabule'!D84</f>
        <v>0</v>
      </c>
      <c r="E84" s="14">
        <f>'[5]Avg Week Ssembabule-Kanoni'!E84+'[5]Avg Week Kanoni-Ssembabule'!E84</f>
        <v>0</v>
      </c>
      <c r="F84" s="14">
        <f>'[5]Avg Week Ssembabule-Kanoni'!F84+'[5]Avg Week Kanoni-Ssembabule'!F84</f>
        <v>0</v>
      </c>
      <c r="G84" s="14">
        <f>'[5]Avg Week Ssembabule-Kanoni'!G84+'[5]Avg Week Kanoni-Ssembabule'!G84</f>
        <v>0</v>
      </c>
      <c r="H84" s="14">
        <f>'[5]Avg Week Ssembabule-Kanoni'!H84+'[5]Avg Week Kanoni-Ssembabule'!H84</f>
        <v>0</v>
      </c>
      <c r="I84" s="14">
        <f>'[5]Avg Week Ssembabule-Kanoni'!I84+'[5]Avg Week Kanoni-Ssembabule'!I84</f>
        <v>1.5</v>
      </c>
      <c r="J84" s="14">
        <f>'[5]Avg Week Ssembabule-Kanoni'!J84+'[5]Avg Week Kanoni-Ssembabule'!J84</f>
        <v>0</v>
      </c>
      <c r="K84" s="14">
        <f>'[5]Avg Week Ssembabule-Kanoni'!K84+'[5]Avg Week Kanoni-Ssembabule'!K84</f>
        <v>0</v>
      </c>
      <c r="L84" s="14">
        <f>'[5]Avg Week Ssembabule-Kanoni'!L84+'[5]Avg Week Kanoni-Ssembabule'!L84</f>
        <v>0</v>
      </c>
      <c r="M84" s="14">
        <f>'[5]Avg Week Ssembabule-Kanoni'!M84+'[5]Avg Week Kanoni-Ssembabule'!M84</f>
        <v>0.5</v>
      </c>
      <c r="N84" s="14">
        <f>'[5]Avg Week Ssembabule-Kanoni'!N84+'[5]Avg Week Kanoni-Ssembabule'!N84</f>
        <v>0</v>
      </c>
      <c r="O84" s="15">
        <f t="shared" si="35"/>
        <v>1.5</v>
      </c>
      <c r="P84" s="15">
        <f t="shared" si="36"/>
        <v>2</v>
      </c>
      <c r="R84" s="2"/>
      <c r="T84"/>
    </row>
    <row r="85" spans="2:20" ht="23.1" customHeight="1" x14ac:dyDescent="0.25">
      <c r="B85" s="13" t="s">
        <v>139</v>
      </c>
      <c r="C85" s="14">
        <f>'[5]Avg Week Ssembabule-Kanoni'!C85+'[5]Avg Week Kanoni-Ssembabule'!C85</f>
        <v>0.5</v>
      </c>
      <c r="D85" s="14">
        <f>'[5]Avg Week Ssembabule-Kanoni'!D85+'[5]Avg Week Kanoni-Ssembabule'!D85</f>
        <v>1</v>
      </c>
      <c r="E85" s="14">
        <f>'[5]Avg Week Ssembabule-Kanoni'!E85+'[5]Avg Week Kanoni-Ssembabule'!E85</f>
        <v>0</v>
      </c>
      <c r="F85" s="14">
        <f>'[5]Avg Week Ssembabule-Kanoni'!F85+'[5]Avg Week Kanoni-Ssembabule'!F85</f>
        <v>0</v>
      </c>
      <c r="G85" s="14">
        <f>'[5]Avg Week Ssembabule-Kanoni'!G85+'[5]Avg Week Kanoni-Ssembabule'!G85</f>
        <v>0.5</v>
      </c>
      <c r="H85" s="14">
        <f>'[5]Avg Week Ssembabule-Kanoni'!H85+'[5]Avg Week Kanoni-Ssembabule'!H85</f>
        <v>0</v>
      </c>
      <c r="I85" s="14">
        <f>'[5]Avg Week Ssembabule-Kanoni'!I85+'[5]Avg Week Kanoni-Ssembabule'!I85</f>
        <v>0</v>
      </c>
      <c r="J85" s="14">
        <f>'[5]Avg Week Ssembabule-Kanoni'!J85+'[5]Avg Week Kanoni-Ssembabule'!J85</f>
        <v>0</v>
      </c>
      <c r="K85" s="14">
        <f>'[5]Avg Week Ssembabule-Kanoni'!K85+'[5]Avg Week Kanoni-Ssembabule'!K85</f>
        <v>1.5</v>
      </c>
      <c r="L85" s="14">
        <f>'[5]Avg Week Ssembabule-Kanoni'!L85+'[5]Avg Week Kanoni-Ssembabule'!L85</f>
        <v>0</v>
      </c>
      <c r="M85" s="14">
        <f>'[5]Avg Week Ssembabule-Kanoni'!M85+'[5]Avg Week Kanoni-Ssembabule'!M85</f>
        <v>1.5</v>
      </c>
      <c r="N85" s="14">
        <f>'[5]Avg Week Ssembabule-Kanoni'!N85+'[5]Avg Week Kanoni-Ssembabule'!N85</f>
        <v>0</v>
      </c>
      <c r="O85" s="15">
        <f t="shared" si="35"/>
        <v>3.5</v>
      </c>
      <c r="P85" s="15">
        <f t="shared" si="36"/>
        <v>5</v>
      </c>
      <c r="R85" s="2"/>
      <c r="T85"/>
    </row>
    <row r="86" spans="2:20" ht="23.1" customHeight="1" x14ac:dyDescent="0.25">
      <c r="B86" s="20" t="s">
        <v>140</v>
      </c>
      <c r="C86" s="14">
        <f>'[5]Avg Week Ssembabule-Kanoni'!C86+'[5]Avg Week Kanoni-Ssembabule'!C86</f>
        <v>0.5</v>
      </c>
      <c r="D86" s="14">
        <f>'[5]Avg Week Ssembabule-Kanoni'!D86+'[5]Avg Week Kanoni-Ssembabule'!D86</f>
        <v>0</v>
      </c>
      <c r="E86" s="14">
        <f>'[5]Avg Week Ssembabule-Kanoni'!E86+'[5]Avg Week Kanoni-Ssembabule'!E86</f>
        <v>0</v>
      </c>
      <c r="F86" s="14">
        <f>'[5]Avg Week Ssembabule-Kanoni'!F86+'[5]Avg Week Kanoni-Ssembabule'!F86</f>
        <v>0</v>
      </c>
      <c r="G86" s="14">
        <f>'[5]Avg Week Ssembabule-Kanoni'!G86+'[5]Avg Week Kanoni-Ssembabule'!G86</f>
        <v>0</v>
      </c>
      <c r="H86" s="14">
        <f>'[5]Avg Week Ssembabule-Kanoni'!H86+'[5]Avg Week Kanoni-Ssembabule'!H86</f>
        <v>0</v>
      </c>
      <c r="I86" s="14">
        <f>'[5]Avg Week Ssembabule-Kanoni'!I86+'[5]Avg Week Kanoni-Ssembabule'!I86</f>
        <v>0.5</v>
      </c>
      <c r="J86" s="14">
        <f>'[5]Avg Week Ssembabule-Kanoni'!J86+'[5]Avg Week Kanoni-Ssembabule'!J86</f>
        <v>2</v>
      </c>
      <c r="K86" s="14">
        <f>'[5]Avg Week Ssembabule-Kanoni'!K86+'[5]Avg Week Kanoni-Ssembabule'!K86</f>
        <v>1</v>
      </c>
      <c r="L86" s="14">
        <f>'[5]Avg Week Ssembabule-Kanoni'!L86+'[5]Avg Week Kanoni-Ssembabule'!L86</f>
        <v>0.5</v>
      </c>
      <c r="M86" s="14">
        <f>'[5]Avg Week Ssembabule-Kanoni'!M86+'[5]Avg Week Kanoni-Ssembabule'!M86</f>
        <v>0.5</v>
      </c>
      <c r="N86" s="14">
        <f>'[5]Avg Week Ssembabule-Kanoni'!N86+'[5]Avg Week Kanoni-Ssembabule'!N86</f>
        <v>0</v>
      </c>
      <c r="O86" s="15">
        <f t="shared" si="35"/>
        <v>4.5</v>
      </c>
      <c r="P86" s="15">
        <f t="shared" si="36"/>
        <v>5</v>
      </c>
      <c r="R86" s="2"/>
      <c r="T86"/>
    </row>
    <row r="87" spans="2:20" ht="23.1" customHeight="1" x14ac:dyDescent="0.25">
      <c r="B87" s="13" t="s">
        <v>141</v>
      </c>
      <c r="C87" s="14">
        <f>'[5]Avg Week Ssembabule-Kanoni'!C87+'[5]Avg Week Kanoni-Ssembabule'!C87</f>
        <v>1</v>
      </c>
      <c r="D87" s="14">
        <f>'[5]Avg Week Ssembabule-Kanoni'!D87+'[5]Avg Week Kanoni-Ssembabule'!D87</f>
        <v>0</v>
      </c>
      <c r="E87" s="14">
        <f>'[5]Avg Week Ssembabule-Kanoni'!E87+'[5]Avg Week Kanoni-Ssembabule'!E87</f>
        <v>0</v>
      </c>
      <c r="F87" s="14">
        <f>'[5]Avg Week Ssembabule-Kanoni'!F87+'[5]Avg Week Kanoni-Ssembabule'!F87</f>
        <v>0</v>
      </c>
      <c r="G87" s="14">
        <f>'[5]Avg Week Ssembabule-Kanoni'!G87+'[5]Avg Week Kanoni-Ssembabule'!G87</f>
        <v>0</v>
      </c>
      <c r="H87" s="14">
        <f>'[5]Avg Week Ssembabule-Kanoni'!H87+'[5]Avg Week Kanoni-Ssembabule'!H87</f>
        <v>0</v>
      </c>
      <c r="I87" s="14">
        <f>'[5]Avg Week Ssembabule-Kanoni'!I87+'[5]Avg Week Kanoni-Ssembabule'!I87</f>
        <v>1</v>
      </c>
      <c r="J87" s="14">
        <f>'[5]Avg Week Ssembabule-Kanoni'!J87+'[5]Avg Week Kanoni-Ssembabule'!J87</f>
        <v>0</v>
      </c>
      <c r="K87" s="14">
        <f>'[5]Avg Week Ssembabule-Kanoni'!K87+'[5]Avg Week Kanoni-Ssembabule'!K87</f>
        <v>1</v>
      </c>
      <c r="L87" s="14">
        <f>'[5]Avg Week Ssembabule-Kanoni'!L87+'[5]Avg Week Kanoni-Ssembabule'!L87</f>
        <v>0.5</v>
      </c>
      <c r="M87" s="14">
        <f>'[5]Avg Week Ssembabule-Kanoni'!M87+'[5]Avg Week Kanoni-Ssembabule'!M87</f>
        <v>0.5</v>
      </c>
      <c r="N87" s="14">
        <f>'[5]Avg Week Ssembabule-Kanoni'!N87+'[5]Avg Week Kanoni-Ssembabule'!N87</f>
        <v>0</v>
      </c>
      <c r="O87" s="15">
        <f t="shared" si="35"/>
        <v>3.5</v>
      </c>
      <c r="P87" s="15">
        <f t="shared" si="36"/>
        <v>4</v>
      </c>
      <c r="R87" s="2"/>
      <c r="T87"/>
    </row>
    <row r="88" spans="2:20" ht="23.1" customHeight="1" x14ac:dyDescent="0.25">
      <c r="B88" s="33" t="s">
        <v>142</v>
      </c>
      <c r="C88" s="14">
        <f>'[5]Avg Week Ssembabule-Kanoni'!C88+'[5]Avg Week Kanoni-Ssembabule'!C88</f>
        <v>0</v>
      </c>
      <c r="D88" s="14">
        <f>'[5]Avg Week Ssembabule-Kanoni'!D88+'[5]Avg Week Kanoni-Ssembabule'!D88</f>
        <v>0</v>
      </c>
      <c r="E88" s="14">
        <f>'[5]Avg Week Ssembabule-Kanoni'!E88+'[5]Avg Week Kanoni-Ssembabule'!E88</f>
        <v>0</v>
      </c>
      <c r="F88" s="14">
        <f>'[5]Avg Week Ssembabule-Kanoni'!F88+'[5]Avg Week Kanoni-Ssembabule'!F88</f>
        <v>0</v>
      </c>
      <c r="G88" s="14">
        <f>'[5]Avg Week Ssembabule-Kanoni'!G88+'[5]Avg Week Kanoni-Ssembabule'!G88</f>
        <v>0</v>
      </c>
      <c r="H88" s="14">
        <f>'[5]Avg Week Ssembabule-Kanoni'!H88+'[5]Avg Week Kanoni-Ssembabule'!H88</f>
        <v>0</v>
      </c>
      <c r="I88" s="14">
        <f>'[5]Avg Week Ssembabule-Kanoni'!I88+'[5]Avg Week Kanoni-Ssembabule'!I88</f>
        <v>0</v>
      </c>
      <c r="J88" s="14">
        <f>'[5]Avg Week Ssembabule-Kanoni'!J88+'[5]Avg Week Kanoni-Ssembabule'!J88</f>
        <v>0</v>
      </c>
      <c r="K88" s="14">
        <f>'[5]Avg Week Ssembabule-Kanoni'!K88+'[5]Avg Week Kanoni-Ssembabule'!K88</f>
        <v>0</v>
      </c>
      <c r="L88" s="14">
        <f>'[5]Avg Week Ssembabule-Kanoni'!L88+'[5]Avg Week Kanoni-Ssembabule'!L88</f>
        <v>0</v>
      </c>
      <c r="M88" s="14">
        <f>'[5]Avg Week Ssembabule-Kanoni'!M88+'[5]Avg Week Kanoni-Ssembabule'!M88</f>
        <v>1</v>
      </c>
      <c r="N88" s="14">
        <f>'[5]Avg Week Ssembabule-Kanoni'!N88+'[5]Avg Week Kanoni-Ssembabule'!N88</f>
        <v>0</v>
      </c>
      <c r="O88" s="15">
        <f t="shared" si="35"/>
        <v>0</v>
      </c>
      <c r="P88" s="15">
        <f t="shared" si="36"/>
        <v>1</v>
      </c>
      <c r="R88" s="2"/>
      <c r="T88"/>
    </row>
    <row r="89" spans="2:20" ht="23.1" customHeight="1" x14ac:dyDescent="0.25">
      <c r="B89" s="13" t="s">
        <v>143</v>
      </c>
      <c r="C89" s="14">
        <f>'[5]Avg Week Ssembabule-Kanoni'!C89+'[5]Avg Week Kanoni-Ssembabule'!C89</f>
        <v>0.5</v>
      </c>
      <c r="D89" s="14">
        <f>'[5]Avg Week Ssembabule-Kanoni'!D89+'[5]Avg Week Kanoni-Ssembabule'!D89</f>
        <v>0</v>
      </c>
      <c r="E89" s="14">
        <f>'[5]Avg Week Ssembabule-Kanoni'!E89+'[5]Avg Week Kanoni-Ssembabule'!E89</f>
        <v>0</v>
      </c>
      <c r="F89" s="14">
        <f>'[5]Avg Week Ssembabule-Kanoni'!F89+'[5]Avg Week Kanoni-Ssembabule'!F89</f>
        <v>0</v>
      </c>
      <c r="G89" s="14">
        <f>'[5]Avg Week Ssembabule-Kanoni'!G89+'[5]Avg Week Kanoni-Ssembabule'!G89</f>
        <v>0</v>
      </c>
      <c r="H89" s="14">
        <f>'[5]Avg Week Ssembabule-Kanoni'!H89+'[5]Avg Week Kanoni-Ssembabule'!H89</f>
        <v>1</v>
      </c>
      <c r="I89" s="14">
        <f>'[5]Avg Week Ssembabule-Kanoni'!I89+'[5]Avg Week Kanoni-Ssembabule'!I89</f>
        <v>0</v>
      </c>
      <c r="J89" s="14">
        <f>'[5]Avg Week Ssembabule-Kanoni'!J89+'[5]Avg Week Kanoni-Ssembabule'!J89</f>
        <v>0.5</v>
      </c>
      <c r="K89" s="14">
        <f>'[5]Avg Week Ssembabule-Kanoni'!K89+'[5]Avg Week Kanoni-Ssembabule'!K89</f>
        <v>0.5</v>
      </c>
      <c r="L89" s="14">
        <f>'[5]Avg Week Ssembabule-Kanoni'!L89+'[5]Avg Week Kanoni-Ssembabule'!L89</f>
        <v>0.5</v>
      </c>
      <c r="M89" s="14">
        <f>'[5]Avg Week Ssembabule-Kanoni'!M89+'[5]Avg Week Kanoni-Ssembabule'!M89</f>
        <v>0.5</v>
      </c>
      <c r="N89" s="14">
        <f>'[5]Avg Week Ssembabule-Kanoni'!N89+'[5]Avg Week Kanoni-Ssembabule'!N89</f>
        <v>0</v>
      </c>
      <c r="O89" s="15">
        <f t="shared" si="35"/>
        <v>3</v>
      </c>
      <c r="P89" s="15">
        <f t="shared" si="36"/>
        <v>3.5</v>
      </c>
      <c r="R89" s="2"/>
      <c r="T89"/>
    </row>
    <row r="90" spans="2:20" ht="23.1" customHeight="1" x14ac:dyDescent="0.25">
      <c r="B90" s="20" t="s">
        <v>144</v>
      </c>
      <c r="C90" s="14">
        <f>'[5]Avg Week Ssembabule-Kanoni'!C90+'[5]Avg Week Kanoni-Ssembabule'!C90</f>
        <v>0.5</v>
      </c>
      <c r="D90" s="14">
        <f>'[5]Avg Week Ssembabule-Kanoni'!D90+'[5]Avg Week Kanoni-Ssembabule'!D90</f>
        <v>0</v>
      </c>
      <c r="E90" s="14">
        <f>'[5]Avg Week Ssembabule-Kanoni'!E90+'[5]Avg Week Kanoni-Ssembabule'!E90</f>
        <v>0.5</v>
      </c>
      <c r="F90" s="14">
        <f>'[5]Avg Week Ssembabule-Kanoni'!F90+'[5]Avg Week Kanoni-Ssembabule'!F90</f>
        <v>0</v>
      </c>
      <c r="G90" s="14">
        <f>'[5]Avg Week Ssembabule-Kanoni'!G90+'[5]Avg Week Kanoni-Ssembabule'!G90</f>
        <v>0</v>
      </c>
      <c r="H90" s="14">
        <f>'[5]Avg Week Ssembabule-Kanoni'!H90+'[5]Avg Week Kanoni-Ssembabule'!H90</f>
        <v>0</v>
      </c>
      <c r="I90" s="14">
        <f>'[5]Avg Week Ssembabule-Kanoni'!I90+'[5]Avg Week Kanoni-Ssembabule'!I90</f>
        <v>1.5</v>
      </c>
      <c r="J90" s="14">
        <f>'[5]Avg Week Ssembabule-Kanoni'!J90+'[5]Avg Week Kanoni-Ssembabule'!J90</f>
        <v>0</v>
      </c>
      <c r="K90" s="14">
        <f>'[5]Avg Week Ssembabule-Kanoni'!K90+'[5]Avg Week Kanoni-Ssembabule'!K90</f>
        <v>0.5</v>
      </c>
      <c r="L90" s="14">
        <f>'[5]Avg Week Ssembabule-Kanoni'!L90+'[5]Avg Week Kanoni-Ssembabule'!L90</f>
        <v>0.5</v>
      </c>
      <c r="M90" s="14">
        <f>'[5]Avg Week Ssembabule-Kanoni'!M90+'[5]Avg Week Kanoni-Ssembabule'!M90</f>
        <v>0</v>
      </c>
      <c r="N90" s="14">
        <f>'[5]Avg Week Ssembabule-Kanoni'!N90+'[5]Avg Week Kanoni-Ssembabule'!N90</f>
        <v>0</v>
      </c>
      <c r="O90" s="15">
        <f t="shared" si="35"/>
        <v>3.5</v>
      </c>
      <c r="P90" s="15">
        <f t="shared" si="36"/>
        <v>3.5</v>
      </c>
      <c r="R90" s="2"/>
      <c r="T90"/>
    </row>
    <row r="91" spans="2:20" ht="23.1" customHeight="1" x14ac:dyDescent="0.25">
      <c r="B91" s="13" t="s">
        <v>145</v>
      </c>
      <c r="C91" s="14">
        <f>'[5]Avg Week Ssembabule-Kanoni'!C91+'[5]Avg Week Kanoni-Ssembabule'!C91</f>
        <v>0.5</v>
      </c>
      <c r="D91" s="14">
        <f>'[5]Avg Week Ssembabule-Kanoni'!D91+'[5]Avg Week Kanoni-Ssembabule'!D91</f>
        <v>1.5</v>
      </c>
      <c r="E91" s="14">
        <f>'[5]Avg Week Ssembabule-Kanoni'!E91+'[5]Avg Week Kanoni-Ssembabule'!E91</f>
        <v>0</v>
      </c>
      <c r="F91" s="14">
        <f>'[5]Avg Week Ssembabule-Kanoni'!F91+'[5]Avg Week Kanoni-Ssembabule'!F91</f>
        <v>0</v>
      </c>
      <c r="G91" s="14">
        <f>'[5]Avg Week Ssembabule-Kanoni'!G91+'[5]Avg Week Kanoni-Ssembabule'!G91</f>
        <v>1</v>
      </c>
      <c r="H91" s="14">
        <f>'[5]Avg Week Ssembabule-Kanoni'!H91+'[5]Avg Week Kanoni-Ssembabule'!H91</f>
        <v>0</v>
      </c>
      <c r="I91" s="14">
        <f>'[5]Avg Week Ssembabule-Kanoni'!I91+'[5]Avg Week Kanoni-Ssembabule'!I91</f>
        <v>0</v>
      </c>
      <c r="J91" s="14">
        <f>'[5]Avg Week Ssembabule-Kanoni'!J91+'[5]Avg Week Kanoni-Ssembabule'!J91</f>
        <v>1.5</v>
      </c>
      <c r="K91" s="14">
        <f>'[5]Avg Week Ssembabule-Kanoni'!K91+'[5]Avg Week Kanoni-Ssembabule'!K91</f>
        <v>1.5</v>
      </c>
      <c r="L91" s="14">
        <f>'[5]Avg Week Ssembabule-Kanoni'!L91+'[5]Avg Week Kanoni-Ssembabule'!L91</f>
        <v>0</v>
      </c>
      <c r="M91" s="14">
        <f>'[5]Avg Week Ssembabule-Kanoni'!M91+'[5]Avg Week Kanoni-Ssembabule'!M91</f>
        <v>0</v>
      </c>
      <c r="N91" s="14">
        <f>'[5]Avg Week Ssembabule-Kanoni'!N91+'[5]Avg Week Kanoni-Ssembabule'!N91</f>
        <v>0</v>
      </c>
      <c r="O91" s="15">
        <f t="shared" si="35"/>
        <v>6</v>
      </c>
      <c r="P91" s="15">
        <f t="shared" si="36"/>
        <v>6</v>
      </c>
      <c r="R91" s="2"/>
      <c r="T91"/>
    </row>
    <row r="92" spans="2:20" ht="23.1" customHeight="1" x14ac:dyDescent="0.25">
      <c r="B92" s="33" t="s">
        <v>146</v>
      </c>
      <c r="C92" s="14">
        <f>'[5]Avg Week Ssembabule-Kanoni'!C92+'[5]Avg Week Kanoni-Ssembabule'!C92</f>
        <v>0</v>
      </c>
      <c r="D92" s="14">
        <f>'[5]Avg Week Ssembabule-Kanoni'!D92+'[5]Avg Week Kanoni-Ssembabule'!D92</f>
        <v>0</v>
      </c>
      <c r="E92" s="14">
        <f>'[5]Avg Week Ssembabule-Kanoni'!E92+'[5]Avg Week Kanoni-Ssembabule'!E92</f>
        <v>0</v>
      </c>
      <c r="F92" s="14">
        <f>'[5]Avg Week Ssembabule-Kanoni'!F92+'[5]Avg Week Kanoni-Ssembabule'!F92</f>
        <v>0</v>
      </c>
      <c r="G92" s="14">
        <f>'[5]Avg Week Ssembabule-Kanoni'!G92+'[5]Avg Week Kanoni-Ssembabule'!G92</f>
        <v>0</v>
      </c>
      <c r="H92" s="14">
        <f>'[5]Avg Week Ssembabule-Kanoni'!H92+'[5]Avg Week Kanoni-Ssembabule'!H92</f>
        <v>0</v>
      </c>
      <c r="I92" s="14">
        <f>'[5]Avg Week Ssembabule-Kanoni'!I92+'[5]Avg Week Kanoni-Ssembabule'!I92</f>
        <v>0</v>
      </c>
      <c r="J92" s="14">
        <f>'[5]Avg Week Ssembabule-Kanoni'!J92+'[5]Avg Week Kanoni-Ssembabule'!J92</f>
        <v>0</v>
      </c>
      <c r="K92" s="14">
        <f>'[5]Avg Week Ssembabule-Kanoni'!K92+'[5]Avg Week Kanoni-Ssembabule'!K92</f>
        <v>0</v>
      </c>
      <c r="L92" s="14">
        <f>'[5]Avg Week Ssembabule-Kanoni'!L92+'[5]Avg Week Kanoni-Ssembabule'!L92</f>
        <v>0.5</v>
      </c>
      <c r="M92" s="14">
        <f>'[5]Avg Week Ssembabule-Kanoni'!M92+'[5]Avg Week Kanoni-Ssembabule'!M92</f>
        <v>0</v>
      </c>
      <c r="N92" s="14">
        <f>'[5]Avg Week Ssembabule-Kanoni'!N92+'[5]Avg Week Kanoni-Ssembabule'!N92</f>
        <v>0</v>
      </c>
      <c r="O92" s="15">
        <f t="shared" si="35"/>
        <v>0.5</v>
      </c>
      <c r="P92" s="15">
        <f t="shared" si="36"/>
        <v>0.5</v>
      </c>
      <c r="R92" s="2"/>
      <c r="T92"/>
    </row>
    <row r="93" spans="2:20" ht="23.1" customHeight="1" x14ac:dyDescent="0.25">
      <c r="B93" s="13" t="s">
        <v>147</v>
      </c>
      <c r="C93" s="14">
        <f>'[5]Avg Week Ssembabule-Kanoni'!C93+'[5]Avg Week Kanoni-Ssembabule'!C93</f>
        <v>2.5</v>
      </c>
      <c r="D93" s="14">
        <f>'[5]Avg Week Ssembabule-Kanoni'!D93+'[5]Avg Week Kanoni-Ssembabule'!D93</f>
        <v>0</v>
      </c>
      <c r="E93" s="14">
        <f>'[5]Avg Week Ssembabule-Kanoni'!E93+'[5]Avg Week Kanoni-Ssembabule'!E93</f>
        <v>0</v>
      </c>
      <c r="F93" s="14">
        <f>'[5]Avg Week Ssembabule-Kanoni'!F93+'[5]Avg Week Kanoni-Ssembabule'!F93</f>
        <v>0.5</v>
      </c>
      <c r="G93" s="14">
        <f>'[5]Avg Week Ssembabule-Kanoni'!G93+'[5]Avg Week Kanoni-Ssembabule'!G93</f>
        <v>0</v>
      </c>
      <c r="H93" s="14">
        <f>'[5]Avg Week Ssembabule-Kanoni'!H93+'[5]Avg Week Kanoni-Ssembabule'!H93</f>
        <v>0</v>
      </c>
      <c r="I93" s="14">
        <f>'[5]Avg Week Ssembabule-Kanoni'!I93+'[5]Avg Week Kanoni-Ssembabule'!I93</f>
        <v>0</v>
      </c>
      <c r="J93" s="14">
        <f>'[5]Avg Week Ssembabule-Kanoni'!J93+'[5]Avg Week Kanoni-Ssembabule'!J93</f>
        <v>0.5</v>
      </c>
      <c r="K93" s="14">
        <f>'[5]Avg Week Ssembabule-Kanoni'!K93+'[5]Avg Week Kanoni-Ssembabule'!K93</f>
        <v>0</v>
      </c>
      <c r="L93" s="14">
        <f>'[5]Avg Week Ssembabule-Kanoni'!L93+'[5]Avg Week Kanoni-Ssembabule'!L93</f>
        <v>0.5</v>
      </c>
      <c r="M93" s="14">
        <f>'[5]Avg Week Ssembabule-Kanoni'!M93+'[5]Avg Week Kanoni-Ssembabule'!M93</f>
        <v>0</v>
      </c>
      <c r="N93" s="14">
        <f>'[5]Avg Week Ssembabule-Kanoni'!N93+'[5]Avg Week Kanoni-Ssembabule'!N93</f>
        <v>0</v>
      </c>
      <c r="O93" s="15">
        <f t="shared" si="35"/>
        <v>4</v>
      </c>
      <c r="P93" s="15">
        <f t="shared" si="36"/>
        <v>4</v>
      </c>
      <c r="R93" s="2"/>
      <c r="T93"/>
    </row>
    <row r="94" spans="2:20" ht="23.1" customHeight="1" x14ac:dyDescent="0.25">
      <c r="B94" s="20" t="s">
        <v>148</v>
      </c>
      <c r="C94" s="14">
        <f>'[5]Avg Week Ssembabule-Kanoni'!C94+'[5]Avg Week Kanoni-Ssembabule'!C94</f>
        <v>1</v>
      </c>
      <c r="D94" s="14">
        <f>'[5]Avg Week Ssembabule-Kanoni'!D94+'[5]Avg Week Kanoni-Ssembabule'!D94</f>
        <v>1</v>
      </c>
      <c r="E94" s="14">
        <f>'[5]Avg Week Ssembabule-Kanoni'!E94+'[5]Avg Week Kanoni-Ssembabule'!E94</f>
        <v>0</v>
      </c>
      <c r="F94" s="14">
        <f>'[5]Avg Week Ssembabule-Kanoni'!F94+'[5]Avg Week Kanoni-Ssembabule'!F94</f>
        <v>0.5</v>
      </c>
      <c r="G94" s="14">
        <f>'[5]Avg Week Ssembabule-Kanoni'!G94+'[5]Avg Week Kanoni-Ssembabule'!G94</f>
        <v>0</v>
      </c>
      <c r="H94" s="14">
        <f>'[5]Avg Week Ssembabule-Kanoni'!H94+'[5]Avg Week Kanoni-Ssembabule'!H94</f>
        <v>0.5</v>
      </c>
      <c r="I94" s="14">
        <f>'[5]Avg Week Ssembabule-Kanoni'!I94+'[5]Avg Week Kanoni-Ssembabule'!I94</f>
        <v>0.5</v>
      </c>
      <c r="J94" s="14">
        <f>'[5]Avg Week Ssembabule-Kanoni'!J94+'[5]Avg Week Kanoni-Ssembabule'!J94</f>
        <v>0.5</v>
      </c>
      <c r="K94" s="14">
        <f>'[5]Avg Week Ssembabule-Kanoni'!K94+'[5]Avg Week Kanoni-Ssembabule'!K94</f>
        <v>2</v>
      </c>
      <c r="L94" s="14">
        <f>'[5]Avg Week Ssembabule-Kanoni'!L94+'[5]Avg Week Kanoni-Ssembabule'!L94</f>
        <v>0.5</v>
      </c>
      <c r="M94" s="14">
        <f>'[5]Avg Week Ssembabule-Kanoni'!M94+'[5]Avg Week Kanoni-Ssembabule'!M94</f>
        <v>1</v>
      </c>
      <c r="N94" s="14">
        <f>'[5]Avg Week Ssembabule-Kanoni'!N94+'[5]Avg Week Kanoni-Ssembabule'!N94</f>
        <v>0</v>
      </c>
      <c r="O94" s="15">
        <f t="shared" si="35"/>
        <v>6.5</v>
      </c>
      <c r="P94" s="15">
        <f t="shared" si="36"/>
        <v>7.5</v>
      </c>
      <c r="R94" s="2"/>
      <c r="T94"/>
    </row>
    <row r="95" spans="2:20" ht="23.1" customHeight="1" x14ac:dyDescent="0.25">
      <c r="B95" s="13" t="s">
        <v>149</v>
      </c>
      <c r="C95" s="14">
        <f>'[5]Avg Week Ssembabule-Kanoni'!C95+'[5]Avg Week Kanoni-Ssembabule'!C95</f>
        <v>0</v>
      </c>
      <c r="D95" s="14">
        <f>'[5]Avg Week Ssembabule-Kanoni'!D95+'[5]Avg Week Kanoni-Ssembabule'!D95</f>
        <v>1</v>
      </c>
      <c r="E95" s="14">
        <f>'[5]Avg Week Ssembabule-Kanoni'!E95+'[5]Avg Week Kanoni-Ssembabule'!E95</f>
        <v>0</v>
      </c>
      <c r="F95" s="14">
        <f>'[5]Avg Week Ssembabule-Kanoni'!F95+'[5]Avg Week Kanoni-Ssembabule'!F95</f>
        <v>0.5</v>
      </c>
      <c r="G95" s="14">
        <f>'[5]Avg Week Ssembabule-Kanoni'!G95+'[5]Avg Week Kanoni-Ssembabule'!G95</f>
        <v>0</v>
      </c>
      <c r="H95" s="14">
        <f>'[5]Avg Week Ssembabule-Kanoni'!H95+'[5]Avg Week Kanoni-Ssembabule'!H95</f>
        <v>0</v>
      </c>
      <c r="I95" s="14">
        <f>'[5]Avg Week Ssembabule-Kanoni'!I95+'[5]Avg Week Kanoni-Ssembabule'!I95</f>
        <v>1.5</v>
      </c>
      <c r="J95" s="14">
        <f>'[5]Avg Week Ssembabule-Kanoni'!J95+'[5]Avg Week Kanoni-Ssembabule'!J95</f>
        <v>0</v>
      </c>
      <c r="K95" s="14">
        <f>'[5]Avg Week Ssembabule-Kanoni'!K95+'[5]Avg Week Kanoni-Ssembabule'!K95</f>
        <v>0</v>
      </c>
      <c r="L95" s="14">
        <f>'[5]Avg Week Ssembabule-Kanoni'!L95+'[5]Avg Week Kanoni-Ssembabule'!L95</f>
        <v>0.5</v>
      </c>
      <c r="M95" s="14">
        <f>'[5]Avg Week Ssembabule-Kanoni'!M95+'[5]Avg Week Kanoni-Ssembabule'!M95</f>
        <v>1</v>
      </c>
      <c r="N95" s="14">
        <f>'[5]Avg Week Ssembabule-Kanoni'!N95+'[5]Avg Week Kanoni-Ssembabule'!N95</f>
        <v>0</v>
      </c>
      <c r="O95" s="15">
        <f t="shared" si="35"/>
        <v>3.5</v>
      </c>
      <c r="P95" s="15">
        <f t="shared" si="36"/>
        <v>4.5</v>
      </c>
      <c r="R95" s="2"/>
      <c r="T95"/>
    </row>
    <row r="96" spans="2:20" ht="23.1" customHeight="1" x14ac:dyDescent="0.25">
      <c r="B96" s="33" t="s">
        <v>150</v>
      </c>
      <c r="C96" s="14">
        <f>'[5]Avg Week Ssembabule-Kanoni'!C96+'[5]Avg Week Kanoni-Ssembabule'!C96</f>
        <v>0</v>
      </c>
      <c r="D96" s="14">
        <f>'[5]Avg Week Ssembabule-Kanoni'!D96+'[5]Avg Week Kanoni-Ssembabule'!D96</f>
        <v>0</v>
      </c>
      <c r="E96" s="14">
        <f>'[5]Avg Week Ssembabule-Kanoni'!E96+'[5]Avg Week Kanoni-Ssembabule'!E96</f>
        <v>0</v>
      </c>
      <c r="F96" s="14">
        <f>'[5]Avg Week Ssembabule-Kanoni'!F96+'[5]Avg Week Kanoni-Ssembabule'!F96</f>
        <v>0</v>
      </c>
      <c r="G96" s="14">
        <f>'[5]Avg Week Ssembabule-Kanoni'!G96+'[5]Avg Week Kanoni-Ssembabule'!G96</f>
        <v>2</v>
      </c>
      <c r="H96" s="14">
        <f>'[5]Avg Week Ssembabule-Kanoni'!H96+'[5]Avg Week Kanoni-Ssembabule'!H96</f>
        <v>0</v>
      </c>
      <c r="I96" s="14">
        <f>'[5]Avg Week Ssembabule-Kanoni'!I96+'[5]Avg Week Kanoni-Ssembabule'!I96</f>
        <v>0.5</v>
      </c>
      <c r="J96" s="14">
        <f>'[5]Avg Week Ssembabule-Kanoni'!J96+'[5]Avg Week Kanoni-Ssembabule'!J96</f>
        <v>0</v>
      </c>
      <c r="K96" s="14">
        <f>'[5]Avg Week Ssembabule-Kanoni'!K96+'[5]Avg Week Kanoni-Ssembabule'!K96</f>
        <v>0.5</v>
      </c>
      <c r="L96" s="14">
        <f>'[5]Avg Week Ssembabule-Kanoni'!L96+'[5]Avg Week Kanoni-Ssembabule'!L96</f>
        <v>0.5</v>
      </c>
      <c r="M96" s="14">
        <f>'[5]Avg Week Ssembabule-Kanoni'!M96+'[5]Avg Week Kanoni-Ssembabule'!M96</f>
        <v>0</v>
      </c>
      <c r="N96" s="14">
        <f>'[5]Avg Week Ssembabule-Kanoni'!N96+'[5]Avg Week Kanoni-Ssembabule'!N96</f>
        <v>0</v>
      </c>
      <c r="O96" s="15">
        <f t="shared" si="35"/>
        <v>3.5</v>
      </c>
      <c r="P96" s="15">
        <f t="shared" si="36"/>
        <v>3.5</v>
      </c>
      <c r="R96" s="2"/>
      <c r="T96"/>
    </row>
    <row r="97" spans="2:20" ht="23.1" customHeight="1" x14ac:dyDescent="0.25">
      <c r="B97" s="13" t="s">
        <v>151</v>
      </c>
      <c r="C97" s="14">
        <f>'[5]Avg Week Ssembabule-Kanoni'!C97+'[5]Avg Week Kanoni-Ssembabule'!C97</f>
        <v>0.5</v>
      </c>
      <c r="D97" s="14">
        <f>'[5]Avg Week Ssembabule-Kanoni'!D97+'[5]Avg Week Kanoni-Ssembabule'!D97</f>
        <v>0.5</v>
      </c>
      <c r="E97" s="14">
        <f>'[5]Avg Week Ssembabule-Kanoni'!E97+'[5]Avg Week Kanoni-Ssembabule'!E97</f>
        <v>0</v>
      </c>
      <c r="F97" s="14">
        <f>'[5]Avg Week Ssembabule-Kanoni'!F97+'[5]Avg Week Kanoni-Ssembabule'!F97</f>
        <v>0.5</v>
      </c>
      <c r="G97" s="14">
        <f>'[5]Avg Week Ssembabule-Kanoni'!G97+'[5]Avg Week Kanoni-Ssembabule'!G97</f>
        <v>0</v>
      </c>
      <c r="H97" s="14">
        <f>'[5]Avg Week Ssembabule-Kanoni'!H97+'[5]Avg Week Kanoni-Ssembabule'!H97</f>
        <v>0</v>
      </c>
      <c r="I97" s="14">
        <f>'[5]Avg Week Ssembabule-Kanoni'!I97+'[5]Avg Week Kanoni-Ssembabule'!I97</f>
        <v>0</v>
      </c>
      <c r="J97" s="14">
        <f>'[5]Avg Week Ssembabule-Kanoni'!J97+'[5]Avg Week Kanoni-Ssembabule'!J97</f>
        <v>0</v>
      </c>
      <c r="K97" s="14">
        <f>'[5]Avg Week Ssembabule-Kanoni'!K97+'[5]Avg Week Kanoni-Ssembabule'!K97</f>
        <v>0</v>
      </c>
      <c r="L97" s="14">
        <f>'[5]Avg Week Ssembabule-Kanoni'!L97+'[5]Avg Week Kanoni-Ssembabule'!L97</f>
        <v>0</v>
      </c>
      <c r="M97" s="14">
        <f>'[5]Avg Week Ssembabule-Kanoni'!M97+'[5]Avg Week Kanoni-Ssembabule'!M97</f>
        <v>0</v>
      </c>
      <c r="N97" s="14">
        <f>'[5]Avg Week Ssembabule-Kanoni'!N97+'[5]Avg Week Kanoni-Ssembabule'!N97</f>
        <v>0</v>
      </c>
      <c r="O97" s="15">
        <f t="shared" si="35"/>
        <v>1.5</v>
      </c>
      <c r="P97" s="15">
        <f t="shared" si="36"/>
        <v>1.5</v>
      </c>
      <c r="R97" s="2"/>
      <c r="T97"/>
    </row>
    <row r="98" spans="2:20" ht="23.1" customHeight="1" x14ac:dyDescent="0.25">
      <c r="B98" s="20" t="s">
        <v>152</v>
      </c>
      <c r="C98" s="14">
        <f>'[5]Avg Week Ssembabule-Kanoni'!C98+'[5]Avg Week Kanoni-Ssembabule'!C98</f>
        <v>1</v>
      </c>
      <c r="D98" s="14">
        <f>'[5]Avg Week Ssembabule-Kanoni'!D98+'[5]Avg Week Kanoni-Ssembabule'!D98</f>
        <v>0</v>
      </c>
      <c r="E98" s="14">
        <f>'[5]Avg Week Ssembabule-Kanoni'!E98+'[5]Avg Week Kanoni-Ssembabule'!E98</f>
        <v>0</v>
      </c>
      <c r="F98" s="14">
        <f>'[5]Avg Week Ssembabule-Kanoni'!F98+'[5]Avg Week Kanoni-Ssembabule'!F98</f>
        <v>1</v>
      </c>
      <c r="G98" s="14">
        <f>'[5]Avg Week Ssembabule-Kanoni'!G98+'[5]Avg Week Kanoni-Ssembabule'!G98</f>
        <v>0</v>
      </c>
      <c r="H98" s="14">
        <f>'[5]Avg Week Ssembabule-Kanoni'!H98+'[5]Avg Week Kanoni-Ssembabule'!H98</f>
        <v>0</v>
      </c>
      <c r="I98" s="14">
        <f>'[5]Avg Week Ssembabule-Kanoni'!I98+'[5]Avg Week Kanoni-Ssembabule'!I98</f>
        <v>2</v>
      </c>
      <c r="J98" s="14">
        <f>'[5]Avg Week Ssembabule-Kanoni'!J98+'[5]Avg Week Kanoni-Ssembabule'!J98</f>
        <v>0</v>
      </c>
      <c r="K98" s="14">
        <f>'[5]Avg Week Ssembabule-Kanoni'!K98+'[5]Avg Week Kanoni-Ssembabule'!K98</f>
        <v>0.5</v>
      </c>
      <c r="L98" s="14">
        <f>'[5]Avg Week Ssembabule-Kanoni'!L98+'[5]Avg Week Kanoni-Ssembabule'!L98</f>
        <v>0</v>
      </c>
      <c r="M98" s="14">
        <f>'[5]Avg Week Ssembabule-Kanoni'!M98+'[5]Avg Week Kanoni-Ssembabule'!M98</f>
        <v>0</v>
      </c>
      <c r="N98" s="14">
        <f>'[5]Avg Week Ssembabule-Kanoni'!N98+'[5]Avg Week Kanoni-Ssembabule'!N98</f>
        <v>0</v>
      </c>
      <c r="O98" s="15">
        <f t="shared" si="35"/>
        <v>4.5</v>
      </c>
      <c r="P98" s="15">
        <f t="shared" si="36"/>
        <v>4.5</v>
      </c>
      <c r="R98" s="2"/>
      <c r="T98"/>
    </row>
    <row r="99" spans="2:20" ht="23.1" customHeight="1" x14ac:dyDescent="0.25">
      <c r="B99" s="13" t="s">
        <v>153</v>
      </c>
      <c r="C99" s="14">
        <f>'[5]Avg Week Ssembabule-Kanoni'!C99+'[5]Avg Week Kanoni-Ssembabule'!C99</f>
        <v>1</v>
      </c>
      <c r="D99" s="14">
        <f>'[5]Avg Week Ssembabule-Kanoni'!D99+'[5]Avg Week Kanoni-Ssembabule'!D99</f>
        <v>0</v>
      </c>
      <c r="E99" s="14">
        <f>'[5]Avg Week Ssembabule-Kanoni'!E99+'[5]Avg Week Kanoni-Ssembabule'!E99</f>
        <v>0</v>
      </c>
      <c r="F99" s="14">
        <f>'[5]Avg Week Ssembabule-Kanoni'!F99+'[5]Avg Week Kanoni-Ssembabule'!F99</f>
        <v>0</v>
      </c>
      <c r="G99" s="14">
        <f>'[5]Avg Week Ssembabule-Kanoni'!G99+'[5]Avg Week Kanoni-Ssembabule'!G99</f>
        <v>0</v>
      </c>
      <c r="H99" s="14">
        <f>'[5]Avg Week Ssembabule-Kanoni'!H99+'[5]Avg Week Kanoni-Ssembabule'!H99</f>
        <v>0</v>
      </c>
      <c r="I99" s="14">
        <f>'[5]Avg Week Ssembabule-Kanoni'!I99+'[5]Avg Week Kanoni-Ssembabule'!I99</f>
        <v>0</v>
      </c>
      <c r="J99" s="14">
        <f>'[5]Avg Week Ssembabule-Kanoni'!J99+'[5]Avg Week Kanoni-Ssembabule'!J99</f>
        <v>1</v>
      </c>
      <c r="K99" s="14">
        <f>'[5]Avg Week Ssembabule-Kanoni'!K99+'[5]Avg Week Kanoni-Ssembabule'!K99</f>
        <v>0</v>
      </c>
      <c r="L99" s="14">
        <f>'[5]Avg Week Ssembabule-Kanoni'!L99+'[5]Avg Week Kanoni-Ssembabule'!L99</f>
        <v>0</v>
      </c>
      <c r="M99" s="14">
        <f>'[5]Avg Week Ssembabule-Kanoni'!M99+'[5]Avg Week Kanoni-Ssembabule'!M99</f>
        <v>0.5</v>
      </c>
      <c r="N99" s="14">
        <f>'[5]Avg Week Ssembabule-Kanoni'!N99+'[5]Avg Week Kanoni-Ssembabule'!N99</f>
        <v>0</v>
      </c>
      <c r="O99" s="15">
        <f t="shared" si="35"/>
        <v>2</v>
      </c>
      <c r="P99" s="15">
        <f t="shared" si="36"/>
        <v>2.5</v>
      </c>
      <c r="R99" s="2"/>
      <c r="T99"/>
    </row>
    <row r="100" spans="2:20" ht="23.1" customHeight="1" x14ac:dyDescent="0.25">
      <c r="B100" s="33" t="s">
        <v>154</v>
      </c>
      <c r="C100" s="14">
        <f>'[5]Avg Week Ssembabule-Kanoni'!C100+'[5]Avg Week Kanoni-Ssembabule'!C100</f>
        <v>0</v>
      </c>
      <c r="D100" s="14">
        <f>'[5]Avg Week Ssembabule-Kanoni'!D100+'[5]Avg Week Kanoni-Ssembabule'!D100</f>
        <v>0</v>
      </c>
      <c r="E100" s="14">
        <f>'[5]Avg Week Ssembabule-Kanoni'!E100+'[5]Avg Week Kanoni-Ssembabule'!E100</f>
        <v>0</v>
      </c>
      <c r="F100" s="14">
        <f>'[5]Avg Week Ssembabule-Kanoni'!F100+'[5]Avg Week Kanoni-Ssembabule'!F100</f>
        <v>0</v>
      </c>
      <c r="G100" s="14">
        <f>'[5]Avg Week Ssembabule-Kanoni'!G100+'[5]Avg Week Kanoni-Ssembabule'!G100</f>
        <v>0</v>
      </c>
      <c r="H100" s="14">
        <f>'[5]Avg Week Ssembabule-Kanoni'!H100+'[5]Avg Week Kanoni-Ssembabule'!H100</f>
        <v>0</v>
      </c>
      <c r="I100" s="14">
        <f>'[5]Avg Week Ssembabule-Kanoni'!I100+'[5]Avg Week Kanoni-Ssembabule'!I100</f>
        <v>0</v>
      </c>
      <c r="J100" s="14">
        <f>'[5]Avg Week Ssembabule-Kanoni'!J100+'[5]Avg Week Kanoni-Ssembabule'!J100</f>
        <v>0</v>
      </c>
      <c r="K100" s="14">
        <f>'[5]Avg Week Ssembabule-Kanoni'!K100+'[5]Avg Week Kanoni-Ssembabule'!K100</f>
        <v>0</v>
      </c>
      <c r="L100" s="14">
        <f>'[5]Avg Week Ssembabule-Kanoni'!L100+'[5]Avg Week Kanoni-Ssembabule'!L100</f>
        <v>0</v>
      </c>
      <c r="M100" s="14">
        <f>'[5]Avg Week Ssembabule-Kanoni'!M100+'[5]Avg Week Kanoni-Ssembabule'!M100</f>
        <v>0</v>
      </c>
      <c r="N100" s="14">
        <f>'[5]Avg Week Ssembabule-Kanoni'!N100+'[5]Avg Week Kanoni-Ssembabule'!N100</f>
        <v>0</v>
      </c>
      <c r="O100" s="15">
        <f t="shared" si="35"/>
        <v>0</v>
      </c>
      <c r="P100" s="15">
        <f t="shared" si="36"/>
        <v>0</v>
      </c>
      <c r="R100" s="2"/>
      <c r="T100"/>
    </row>
    <row r="101" spans="2:20" ht="23.1" customHeight="1" x14ac:dyDescent="0.25">
      <c r="B101" s="13" t="s">
        <v>155</v>
      </c>
      <c r="C101" s="14">
        <f>'[5]Avg Week Ssembabule-Kanoni'!C101+'[5]Avg Week Kanoni-Ssembabule'!C101</f>
        <v>0.5</v>
      </c>
      <c r="D101" s="14">
        <f>'[5]Avg Week Ssembabule-Kanoni'!D101+'[5]Avg Week Kanoni-Ssembabule'!D101</f>
        <v>0</v>
      </c>
      <c r="E101" s="14">
        <f>'[5]Avg Week Ssembabule-Kanoni'!E101+'[5]Avg Week Kanoni-Ssembabule'!E101</f>
        <v>0</v>
      </c>
      <c r="F101" s="14">
        <f>'[5]Avg Week Ssembabule-Kanoni'!F101+'[5]Avg Week Kanoni-Ssembabule'!F101</f>
        <v>1</v>
      </c>
      <c r="G101" s="14">
        <f>'[5]Avg Week Ssembabule-Kanoni'!G101+'[5]Avg Week Kanoni-Ssembabule'!G101</f>
        <v>0</v>
      </c>
      <c r="H101" s="14">
        <f>'[5]Avg Week Ssembabule-Kanoni'!H101+'[5]Avg Week Kanoni-Ssembabule'!H101</f>
        <v>0</v>
      </c>
      <c r="I101" s="14">
        <f>'[5]Avg Week Ssembabule-Kanoni'!I101+'[5]Avg Week Kanoni-Ssembabule'!I101</f>
        <v>0</v>
      </c>
      <c r="J101" s="14">
        <f>'[5]Avg Week Ssembabule-Kanoni'!J101+'[5]Avg Week Kanoni-Ssembabule'!J101</f>
        <v>0</v>
      </c>
      <c r="K101" s="14">
        <f>'[5]Avg Week Ssembabule-Kanoni'!K101+'[5]Avg Week Kanoni-Ssembabule'!K101</f>
        <v>0</v>
      </c>
      <c r="L101" s="14">
        <f>'[5]Avg Week Ssembabule-Kanoni'!L101+'[5]Avg Week Kanoni-Ssembabule'!L101</f>
        <v>0</v>
      </c>
      <c r="M101" s="14">
        <f>'[5]Avg Week Ssembabule-Kanoni'!M101+'[5]Avg Week Kanoni-Ssembabule'!M101</f>
        <v>2.5</v>
      </c>
      <c r="N101" s="14">
        <f>'[5]Avg Week Ssembabule-Kanoni'!N101+'[5]Avg Week Kanoni-Ssembabule'!N101</f>
        <v>0</v>
      </c>
      <c r="O101" s="15">
        <f t="shared" si="35"/>
        <v>1.5</v>
      </c>
      <c r="P101" s="15">
        <f t="shared" si="36"/>
        <v>4</v>
      </c>
      <c r="R101" s="2"/>
      <c r="T101"/>
    </row>
    <row r="102" spans="2:20" ht="23.1" customHeight="1" x14ac:dyDescent="0.25">
      <c r="B102" s="20" t="s">
        <v>156</v>
      </c>
      <c r="C102" s="14">
        <f>'[5]Avg Week Ssembabule-Kanoni'!C102+'[5]Avg Week Kanoni-Ssembabule'!C102</f>
        <v>0.5</v>
      </c>
      <c r="D102" s="14">
        <f>'[5]Avg Week Ssembabule-Kanoni'!D102+'[5]Avg Week Kanoni-Ssembabule'!D102</f>
        <v>0</v>
      </c>
      <c r="E102" s="14">
        <f>'[5]Avg Week Ssembabule-Kanoni'!E102+'[5]Avg Week Kanoni-Ssembabule'!E102</f>
        <v>0</v>
      </c>
      <c r="F102" s="14">
        <f>'[5]Avg Week Ssembabule-Kanoni'!F102+'[5]Avg Week Kanoni-Ssembabule'!F102</f>
        <v>2</v>
      </c>
      <c r="G102" s="14">
        <f>'[5]Avg Week Ssembabule-Kanoni'!G102+'[5]Avg Week Kanoni-Ssembabule'!G102</f>
        <v>1</v>
      </c>
      <c r="H102" s="14">
        <f>'[5]Avg Week Ssembabule-Kanoni'!H102+'[5]Avg Week Kanoni-Ssembabule'!H102</f>
        <v>0</v>
      </c>
      <c r="I102" s="14">
        <f>'[5]Avg Week Ssembabule-Kanoni'!I102+'[5]Avg Week Kanoni-Ssembabule'!I102</f>
        <v>0</v>
      </c>
      <c r="J102" s="14">
        <f>'[5]Avg Week Ssembabule-Kanoni'!J102+'[5]Avg Week Kanoni-Ssembabule'!J102</f>
        <v>0</v>
      </c>
      <c r="K102" s="14">
        <f>'[5]Avg Week Ssembabule-Kanoni'!K102+'[5]Avg Week Kanoni-Ssembabule'!K102</f>
        <v>0</v>
      </c>
      <c r="L102" s="14">
        <f>'[5]Avg Week Ssembabule-Kanoni'!L102+'[5]Avg Week Kanoni-Ssembabule'!L102</f>
        <v>0</v>
      </c>
      <c r="M102" s="14">
        <f>'[5]Avg Week Ssembabule-Kanoni'!M102+'[5]Avg Week Kanoni-Ssembabule'!M102</f>
        <v>0.5</v>
      </c>
      <c r="N102" s="14">
        <f>'[5]Avg Week Ssembabule-Kanoni'!N102+'[5]Avg Week Kanoni-Ssembabule'!N102</f>
        <v>0</v>
      </c>
      <c r="O102" s="15">
        <f t="shared" si="35"/>
        <v>3.5</v>
      </c>
      <c r="P102" s="15">
        <f t="shared" si="36"/>
        <v>4</v>
      </c>
      <c r="R102" s="2"/>
      <c r="T102"/>
    </row>
    <row r="103" spans="2:20" ht="23.1" customHeight="1" x14ac:dyDescent="0.25">
      <c r="B103" s="13" t="s">
        <v>157</v>
      </c>
      <c r="C103" s="14">
        <f>'[5]Avg Week Ssembabule-Kanoni'!C103+'[5]Avg Week Kanoni-Ssembabule'!C103</f>
        <v>1</v>
      </c>
      <c r="D103" s="14">
        <f>'[5]Avg Week Ssembabule-Kanoni'!D103+'[5]Avg Week Kanoni-Ssembabule'!D103</f>
        <v>0</v>
      </c>
      <c r="E103" s="14">
        <f>'[5]Avg Week Ssembabule-Kanoni'!E103+'[5]Avg Week Kanoni-Ssembabule'!E103</f>
        <v>0</v>
      </c>
      <c r="F103" s="14">
        <f>'[5]Avg Week Ssembabule-Kanoni'!F103+'[5]Avg Week Kanoni-Ssembabule'!F103</f>
        <v>0.5</v>
      </c>
      <c r="G103" s="14">
        <f>'[5]Avg Week Ssembabule-Kanoni'!G103+'[5]Avg Week Kanoni-Ssembabule'!G103</f>
        <v>0</v>
      </c>
      <c r="H103" s="14">
        <f>'[5]Avg Week Ssembabule-Kanoni'!H103+'[5]Avg Week Kanoni-Ssembabule'!H103</f>
        <v>0</v>
      </c>
      <c r="I103" s="14">
        <f>'[5]Avg Week Ssembabule-Kanoni'!I103+'[5]Avg Week Kanoni-Ssembabule'!I103</f>
        <v>0</v>
      </c>
      <c r="J103" s="14">
        <f>'[5]Avg Week Ssembabule-Kanoni'!J103+'[5]Avg Week Kanoni-Ssembabule'!J103</f>
        <v>1</v>
      </c>
      <c r="K103" s="14">
        <f>'[5]Avg Week Ssembabule-Kanoni'!K103+'[5]Avg Week Kanoni-Ssembabule'!K103</f>
        <v>0</v>
      </c>
      <c r="L103" s="14">
        <f>'[5]Avg Week Ssembabule-Kanoni'!L103+'[5]Avg Week Kanoni-Ssembabule'!L103</f>
        <v>0</v>
      </c>
      <c r="M103" s="14">
        <f>'[5]Avg Week Ssembabule-Kanoni'!M103+'[5]Avg Week Kanoni-Ssembabule'!M103</f>
        <v>0</v>
      </c>
      <c r="N103" s="14">
        <f>'[5]Avg Week Ssembabule-Kanoni'!N103+'[5]Avg Week Kanoni-Ssembabule'!N103</f>
        <v>0</v>
      </c>
      <c r="O103" s="15">
        <f t="shared" si="35"/>
        <v>2.5</v>
      </c>
      <c r="P103" s="15">
        <f t="shared" si="36"/>
        <v>2.5</v>
      </c>
      <c r="R103" s="2"/>
      <c r="T103"/>
    </row>
    <row r="104" spans="2:20" ht="23.1" customHeight="1" x14ac:dyDescent="0.25">
      <c r="B104" s="33" t="s">
        <v>158</v>
      </c>
      <c r="C104" s="14">
        <f>'[5]Avg Week Ssembabule-Kanoni'!C104+'[5]Avg Week Kanoni-Ssembabule'!C104</f>
        <v>0.5</v>
      </c>
      <c r="D104" s="14">
        <f>'[5]Avg Week Ssembabule-Kanoni'!D104+'[5]Avg Week Kanoni-Ssembabule'!D104</f>
        <v>1</v>
      </c>
      <c r="E104" s="14">
        <f>'[5]Avg Week Ssembabule-Kanoni'!E104+'[5]Avg Week Kanoni-Ssembabule'!E104</f>
        <v>1</v>
      </c>
      <c r="F104" s="14">
        <f>'[5]Avg Week Ssembabule-Kanoni'!F104+'[5]Avg Week Kanoni-Ssembabule'!F104</f>
        <v>2</v>
      </c>
      <c r="G104" s="14">
        <f>'[5]Avg Week Ssembabule-Kanoni'!G104+'[5]Avg Week Kanoni-Ssembabule'!G104</f>
        <v>0.5</v>
      </c>
      <c r="H104" s="14">
        <f>'[5]Avg Week Ssembabule-Kanoni'!H104+'[5]Avg Week Kanoni-Ssembabule'!H104</f>
        <v>0.5</v>
      </c>
      <c r="I104" s="14">
        <f>'[5]Avg Week Ssembabule-Kanoni'!I104+'[5]Avg Week Kanoni-Ssembabule'!I104</f>
        <v>0</v>
      </c>
      <c r="J104" s="14">
        <f>'[5]Avg Week Ssembabule-Kanoni'!J104+'[5]Avg Week Kanoni-Ssembabule'!J104</f>
        <v>0</v>
      </c>
      <c r="K104" s="14">
        <f>'[5]Avg Week Ssembabule-Kanoni'!K104+'[5]Avg Week Kanoni-Ssembabule'!K104</f>
        <v>0</v>
      </c>
      <c r="L104" s="14">
        <f>'[5]Avg Week Ssembabule-Kanoni'!L104+'[5]Avg Week Kanoni-Ssembabule'!L104</f>
        <v>0</v>
      </c>
      <c r="M104" s="14">
        <f>'[5]Avg Week Ssembabule-Kanoni'!M104+'[5]Avg Week Kanoni-Ssembabule'!M104</f>
        <v>7</v>
      </c>
      <c r="N104" s="14">
        <f>'[5]Avg Week Ssembabule-Kanoni'!N104+'[5]Avg Week Kanoni-Ssembabule'!N104</f>
        <v>0</v>
      </c>
      <c r="O104" s="15">
        <f t="shared" si="35"/>
        <v>5.5</v>
      </c>
      <c r="P104" s="15">
        <f t="shared" si="36"/>
        <v>12.5</v>
      </c>
      <c r="R104" s="2"/>
      <c r="T104"/>
    </row>
    <row r="105" spans="2:20" ht="23.1" customHeight="1" x14ac:dyDescent="0.25">
      <c r="B105" s="13" t="s">
        <v>159</v>
      </c>
      <c r="C105" s="14">
        <f>'[5]Avg Week Ssembabule-Kanoni'!C105+'[5]Avg Week Kanoni-Ssembabule'!C105</f>
        <v>1</v>
      </c>
      <c r="D105" s="14">
        <f>'[5]Avg Week Ssembabule-Kanoni'!D105+'[5]Avg Week Kanoni-Ssembabule'!D105</f>
        <v>1.5</v>
      </c>
      <c r="E105" s="14">
        <f>'[5]Avg Week Ssembabule-Kanoni'!E105+'[5]Avg Week Kanoni-Ssembabule'!E105</f>
        <v>3</v>
      </c>
      <c r="F105" s="14">
        <f>'[5]Avg Week Ssembabule-Kanoni'!F105+'[5]Avg Week Kanoni-Ssembabule'!F105</f>
        <v>1.5</v>
      </c>
      <c r="G105" s="14">
        <f>'[5]Avg Week Ssembabule-Kanoni'!G105+'[5]Avg Week Kanoni-Ssembabule'!G105</f>
        <v>0</v>
      </c>
      <c r="H105" s="14">
        <f>'[5]Avg Week Ssembabule-Kanoni'!H105+'[5]Avg Week Kanoni-Ssembabule'!H105</f>
        <v>0.5</v>
      </c>
      <c r="I105" s="14">
        <f>'[5]Avg Week Ssembabule-Kanoni'!I105+'[5]Avg Week Kanoni-Ssembabule'!I105</f>
        <v>1</v>
      </c>
      <c r="J105" s="14">
        <f>'[5]Avg Week Ssembabule-Kanoni'!J105+'[5]Avg Week Kanoni-Ssembabule'!J105</f>
        <v>0.5</v>
      </c>
      <c r="K105" s="14">
        <f>'[5]Avg Week Ssembabule-Kanoni'!K105+'[5]Avg Week Kanoni-Ssembabule'!K105</f>
        <v>0</v>
      </c>
      <c r="L105" s="14">
        <f>'[5]Avg Week Ssembabule-Kanoni'!L105+'[5]Avg Week Kanoni-Ssembabule'!L105</f>
        <v>0</v>
      </c>
      <c r="M105" s="14">
        <f>'[5]Avg Week Ssembabule-Kanoni'!M105+'[5]Avg Week Kanoni-Ssembabule'!M105</f>
        <v>10</v>
      </c>
      <c r="N105" s="14">
        <f>'[5]Avg Week Ssembabule-Kanoni'!N105+'[5]Avg Week Kanoni-Ssembabule'!N105</f>
        <v>0</v>
      </c>
      <c r="O105" s="15">
        <f t="shared" si="35"/>
        <v>9</v>
      </c>
      <c r="P105" s="15">
        <f t="shared" si="36"/>
        <v>19</v>
      </c>
      <c r="R105" s="2"/>
      <c r="T105"/>
    </row>
    <row r="106" spans="2:20" ht="23.1" customHeight="1" x14ac:dyDescent="0.25">
      <c r="B106" s="34" t="s">
        <v>160</v>
      </c>
      <c r="C106" s="35">
        <f>SUM(C10:C105)</f>
        <v>156.00000000000006</v>
      </c>
      <c r="D106" s="35">
        <f t="shared" ref="D106:P106" si="37">SUM(D10:D105)</f>
        <v>69.785714285714278</v>
      </c>
      <c r="E106" s="35">
        <f t="shared" si="37"/>
        <v>40.928571428571431</v>
      </c>
      <c r="F106" s="35">
        <f t="shared" si="37"/>
        <v>62.714285714285722</v>
      </c>
      <c r="G106" s="35">
        <f t="shared" si="37"/>
        <v>12.571428571428569</v>
      </c>
      <c r="H106" s="35">
        <f t="shared" si="37"/>
        <v>4.4285714285714288</v>
      </c>
      <c r="I106" s="35">
        <f t="shared" si="37"/>
        <v>87.071428571428569</v>
      </c>
      <c r="J106" s="35">
        <f t="shared" si="37"/>
        <v>53.999999999999993</v>
      </c>
      <c r="K106" s="35">
        <f t="shared" si="37"/>
        <v>61</v>
      </c>
      <c r="L106" s="35">
        <f t="shared" si="37"/>
        <v>16.071428571428569</v>
      </c>
      <c r="M106" s="35">
        <f t="shared" si="37"/>
        <v>992.57142857142878</v>
      </c>
      <c r="N106" s="35">
        <f t="shared" si="37"/>
        <v>0.5714285714285714</v>
      </c>
      <c r="O106" s="35">
        <f t="shared" si="37"/>
        <v>565.14285714285711</v>
      </c>
      <c r="P106" s="35">
        <f t="shared" si="37"/>
        <v>1557.714285714286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8">C106/$P$106</f>
        <v>0.10014673514306678</v>
      </c>
      <c r="D107" s="36">
        <f t="shared" si="38"/>
        <v>4.4800073367571518E-2</v>
      </c>
      <c r="E107" s="36">
        <f t="shared" si="38"/>
        <v>2.6274761555392514E-2</v>
      </c>
      <c r="F107" s="36">
        <f t="shared" si="38"/>
        <v>4.0260454878943502E-2</v>
      </c>
      <c r="G107" s="36">
        <f t="shared" si="38"/>
        <v>8.0704328686720447E-3</v>
      </c>
      <c r="H107" s="36">
        <f t="shared" si="38"/>
        <v>2.8429933969185616E-3</v>
      </c>
      <c r="I107" s="36">
        <f t="shared" si="38"/>
        <v>5.5896918561995586E-2</v>
      </c>
      <c r="J107" s="36">
        <f t="shared" si="38"/>
        <v>3.46661775495231E-2</v>
      </c>
      <c r="K107" s="36">
        <f t="shared" si="38"/>
        <v>3.9159941305942768E-2</v>
      </c>
      <c r="L107" s="36">
        <f t="shared" si="38"/>
        <v>1.0317314746881875E-2</v>
      </c>
      <c r="M107" s="36">
        <f t="shared" si="38"/>
        <v>0.63719735876742478</v>
      </c>
      <c r="N107" s="36">
        <f t="shared" si="38"/>
        <v>3.6683785766691114E-4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0.27603640040444904</v>
      </c>
      <c r="D108" s="38">
        <f t="shared" ref="D108:N108" si="39">D106/$O$106</f>
        <v>0.12348331648129422</v>
      </c>
      <c r="E108" s="38">
        <f t="shared" si="39"/>
        <v>7.2421638018200216E-2</v>
      </c>
      <c r="F108" s="38">
        <f t="shared" si="39"/>
        <v>0.11097067745197171</v>
      </c>
      <c r="G108" s="38">
        <f t="shared" si="39"/>
        <v>2.2244691607684528E-2</v>
      </c>
      <c r="H108" s="38">
        <f t="shared" si="39"/>
        <v>7.8361981799797784E-3</v>
      </c>
      <c r="I108" s="38">
        <f t="shared" si="39"/>
        <v>0.15406976744186046</v>
      </c>
      <c r="J108" s="38">
        <f t="shared" si="39"/>
        <v>9.5551061678463084E-2</v>
      </c>
      <c r="K108" s="38">
        <f t="shared" si="39"/>
        <v>0.10793731041456017</v>
      </c>
      <c r="L108" s="38">
        <f t="shared" si="39"/>
        <v>2.8437815975733062E-2</v>
      </c>
      <c r="M108" s="38"/>
      <c r="N108" s="38">
        <f t="shared" si="39"/>
        <v>1.0111223458038423E-3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9">
    <mergeCell ref="D6:E6"/>
    <mergeCell ref="G6:H6"/>
    <mergeCell ref="K6:L6"/>
    <mergeCell ref="R8:AF8"/>
    <mergeCell ref="B1:AE1"/>
    <mergeCell ref="B2:AE2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52"/>
  <sheetViews>
    <sheetView view="pageBreakPreview" zoomScale="50" zoomScaleSheetLayoutView="50" workbookViewId="0">
      <selection activeCell="F10" sqref="F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2" width="10.7109375" customWidth="1"/>
    <col min="33" max="33" width="5.28515625" customWidth="1"/>
  </cols>
  <sheetData>
    <row r="1" spans="2:32" ht="23.25" customHeight="1" x14ac:dyDescent="0.3"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1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1" t="s">
        <v>2</v>
      </c>
      <c r="C3" s="60" t="s">
        <v>176</v>
      </c>
      <c r="D3" s="60"/>
      <c r="E3" s="60"/>
      <c r="F3" s="60"/>
      <c r="G3" s="60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61" t="s">
        <v>4</v>
      </c>
      <c r="E5" s="62"/>
      <c r="F5" s="4" t="s">
        <v>5</v>
      </c>
      <c r="G5" s="55" t="str">
        <f>'[6]Avg Week Maddu-Kanoni'!G5:H5</f>
        <v>KANONI</v>
      </c>
      <c r="H5" s="56"/>
      <c r="I5" s="5"/>
      <c r="J5" s="3" t="s">
        <v>6</v>
      </c>
      <c r="K5" s="55" t="str">
        <f>'[6]Avg Week Maddu-Kanoni'!K5:L5</f>
        <v>XXXX</v>
      </c>
      <c r="L5" s="56"/>
      <c r="M5" s="2"/>
      <c r="N5" s="2"/>
    </row>
    <row r="6" spans="2:32" ht="23.25" customHeight="1" x14ac:dyDescent="0.25">
      <c r="C6" s="3" t="s">
        <v>7</v>
      </c>
      <c r="D6" s="53" t="s">
        <v>8</v>
      </c>
      <c r="E6" s="54"/>
      <c r="F6" s="3" t="s">
        <v>9</v>
      </c>
      <c r="G6" s="53" t="s">
        <v>8</v>
      </c>
      <c r="H6" s="54"/>
      <c r="J6" s="3" t="s">
        <v>10</v>
      </c>
      <c r="K6" s="55" t="str">
        <f>'[6]Avg Week Maddu-Kanoni'!K6:L6</f>
        <v>FELIX OLOYA</v>
      </c>
      <c r="L6" s="56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7" t="s">
        <v>12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'[6]Avg Week Kanoni-Maddu'!C10+'[6]Avg Week Maddu-Kanoni'!C10</f>
        <v>1.5714285714285714</v>
      </c>
      <c r="D10" s="14">
        <f>'[6]Avg Week Kanoni-Maddu'!D10+'[6]Avg Week Maddu-Kanoni'!D10</f>
        <v>1.1428571428571428</v>
      </c>
      <c r="E10" s="14">
        <f>'[6]Avg Week Kanoni-Maddu'!E10+'[6]Avg Week Maddu-Kanoni'!E10</f>
        <v>0.71428571428571419</v>
      </c>
      <c r="F10" s="14">
        <f>'[6]Avg Week Kanoni-Maddu'!F10+'[6]Avg Week Maddu-Kanoni'!F10</f>
        <v>1.5714285714285716</v>
      </c>
      <c r="G10" s="14">
        <f>'[6]Avg Week Kanoni-Maddu'!G10+'[6]Avg Week Maddu-Kanoni'!G10</f>
        <v>0</v>
      </c>
      <c r="H10" s="14">
        <f>'[6]Avg Week Kanoni-Maddu'!H10+'[6]Avg Week Maddu-Kanoni'!H10</f>
        <v>0</v>
      </c>
      <c r="I10" s="14">
        <f>'[6]Avg Week Kanoni-Maddu'!I10+'[6]Avg Week Maddu-Kanoni'!I10</f>
        <v>0.14285714285714285</v>
      </c>
      <c r="J10" s="14">
        <f>'[6]Avg Week Kanoni-Maddu'!J10+'[6]Avg Week Maddu-Kanoni'!J10</f>
        <v>0.42857142857142855</v>
      </c>
      <c r="K10" s="14">
        <f>'[6]Avg Week Kanoni-Maddu'!K10+'[6]Avg Week Maddu-Kanoni'!K10</f>
        <v>0</v>
      </c>
      <c r="L10" s="14">
        <f>'[6]Avg Week Kanoni-Maddu'!L10+'[6]Avg Week Maddu-Kanoni'!L10</f>
        <v>0</v>
      </c>
      <c r="M10" s="14">
        <f>'[6]Avg Week Kanoni-Maddu'!M10+'[6]Avg Week Maddu-Kanoni'!M10</f>
        <v>9</v>
      </c>
      <c r="N10" s="14">
        <f>'[6]Avg Week Kanoni-Maddu'!N10+'[6]Avg Week Maddu-Kanoni'!N10</f>
        <v>0</v>
      </c>
      <c r="O10" s="15">
        <f t="shared" ref="O10:O73" si="0">SUM(C10:L10,N10)</f>
        <v>5.5714285714285721</v>
      </c>
      <c r="P10" s="15">
        <f t="shared" ref="P10:P73" si="1">SUM(C10:N10)</f>
        <v>14.571428571428573</v>
      </c>
      <c r="R10" s="7" t="s">
        <v>32</v>
      </c>
      <c r="S10" s="15">
        <f t="shared" ref="S10:AF10" si="2">SUM(C10:C13)</f>
        <v>7.5714285714285712</v>
      </c>
      <c r="T10" s="15">
        <f t="shared" si="2"/>
        <v>3.2857142857142856</v>
      </c>
      <c r="U10" s="15">
        <f t="shared" si="2"/>
        <v>2.8571428571428568</v>
      </c>
      <c r="V10" s="15">
        <f t="shared" si="2"/>
        <v>8.8571428571428577</v>
      </c>
      <c r="W10" s="15">
        <f t="shared" si="2"/>
        <v>0.2857142857142857</v>
      </c>
      <c r="X10" s="15">
        <f t="shared" si="2"/>
        <v>0</v>
      </c>
      <c r="Y10" s="15">
        <f t="shared" si="2"/>
        <v>3.1428571428571428</v>
      </c>
      <c r="Z10" s="15">
        <f t="shared" si="2"/>
        <v>2.4285714285714288</v>
      </c>
      <c r="AA10" s="15">
        <f t="shared" si="2"/>
        <v>0.2857142857142857</v>
      </c>
      <c r="AB10" s="15">
        <f t="shared" si="2"/>
        <v>0</v>
      </c>
      <c r="AC10" s="15">
        <f t="shared" si="2"/>
        <v>57.714285714285715</v>
      </c>
      <c r="AD10" s="15">
        <f t="shared" si="2"/>
        <v>0</v>
      </c>
      <c r="AE10" s="16">
        <f t="shared" si="2"/>
        <v>28.714285714285715</v>
      </c>
      <c r="AF10" s="16">
        <f t="shared" si="2"/>
        <v>86.428571428571431</v>
      </c>
    </row>
    <row r="11" spans="2:32" s="17" customFormat="1" ht="23.1" customHeight="1" x14ac:dyDescent="0.25">
      <c r="B11" s="13" t="s">
        <v>33</v>
      </c>
      <c r="C11" s="14">
        <f>'[6]Avg Week Kanoni-Maddu'!C11+'[6]Avg Week Maddu-Kanoni'!C11</f>
        <v>1.5714285714285714</v>
      </c>
      <c r="D11" s="14">
        <f>'[6]Avg Week Kanoni-Maddu'!D11+'[6]Avg Week Maddu-Kanoni'!D11</f>
        <v>0.5714285714285714</v>
      </c>
      <c r="E11" s="14">
        <f>'[6]Avg Week Kanoni-Maddu'!E11+'[6]Avg Week Maddu-Kanoni'!E11</f>
        <v>0</v>
      </c>
      <c r="F11" s="14">
        <f>'[6]Avg Week Kanoni-Maddu'!F11+'[6]Avg Week Maddu-Kanoni'!F11</f>
        <v>1.7142857142857144</v>
      </c>
      <c r="G11" s="14">
        <f>'[6]Avg Week Kanoni-Maddu'!G11+'[6]Avg Week Maddu-Kanoni'!G11</f>
        <v>0</v>
      </c>
      <c r="H11" s="14">
        <f>'[6]Avg Week Kanoni-Maddu'!H11+'[6]Avg Week Maddu-Kanoni'!H11</f>
        <v>0</v>
      </c>
      <c r="I11" s="14">
        <f>'[6]Avg Week Kanoni-Maddu'!I11+'[6]Avg Week Maddu-Kanoni'!I11</f>
        <v>0.5714285714285714</v>
      </c>
      <c r="J11" s="14">
        <f>'[6]Avg Week Kanoni-Maddu'!J11+'[6]Avg Week Maddu-Kanoni'!J11</f>
        <v>0.42857142857142855</v>
      </c>
      <c r="K11" s="14">
        <f>'[6]Avg Week Kanoni-Maddu'!K11+'[6]Avg Week Maddu-Kanoni'!K11</f>
        <v>0</v>
      </c>
      <c r="L11" s="14">
        <f>'[6]Avg Week Kanoni-Maddu'!L11+'[6]Avg Week Maddu-Kanoni'!L11</f>
        <v>0</v>
      </c>
      <c r="M11" s="14">
        <f>'[6]Avg Week Kanoni-Maddu'!M11+'[6]Avg Week Maddu-Kanoni'!M11</f>
        <v>11.714285714285715</v>
      </c>
      <c r="N11" s="14">
        <f>'[6]Avg Week Kanoni-Maddu'!N11+'[6]Avg Week Maddu-Kanoni'!N11</f>
        <v>0</v>
      </c>
      <c r="O11" s="15">
        <f t="shared" si="0"/>
        <v>4.8571428571428577</v>
      </c>
      <c r="P11" s="15">
        <f t="shared" si="1"/>
        <v>16.571428571428573</v>
      </c>
      <c r="R11" s="7" t="s">
        <v>34</v>
      </c>
      <c r="S11" s="15">
        <f t="shared" ref="S11:AF11" si="3">SUM(C14:C17)</f>
        <v>12.428571428571431</v>
      </c>
      <c r="T11" s="15">
        <f t="shared" si="3"/>
        <v>2.5714285714285712</v>
      </c>
      <c r="U11" s="15">
        <f t="shared" si="3"/>
        <v>3.714285714285714</v>
      </c>
      <c r="V11" s="15">
        <f t="shared" si="3"/>
        <v>13.428571428571429</v>
      </c>
      <c r="W11" s="15">
        <f t="shared" si="3"/>
        <v>0</v>
      </c>
      <c r="X11" s="15">
        <f t="shared" si="3"/>
        <v>0.14285714285714285</v>
      </c>
      <c r="Y11" s="15">
        <f t="shared" si="3"/>
        <v>3.4285714285714284</v>
      </c>
      <c r="Z11" s="15">
        <f t="shared" si="3"/>
        <v>2.4285714285714284</v>
      </c>
      <c r="AA11" s="15">
        <f t="shared" si="3"/>
        <v>0.71428571428571419</v>
      </c>
      <c r="AB11" s="15">
        <f t="shared" si="3"/>
        <v>0</v>
      </c>
      <c r="AC11" s="15">
        <f t="shared" si="3"/>
        <v>75.142857142857139</v>
      </c>
      <c r="AD11" s="15">
        <f t="shared" si="3"/>
        <v>0</v>
      </c>
      <c r="AE11" s="16">
        <f t="shared" si="3"/>
        <v>38.857142857142861</v>
      </c>
      <c r="AF11" s="16">
        <f t="shared" si="3"/>
        <v>113.99999999999999</v>
      </c>
    </row>
    <row r="12" spans="2:32" ht="23.1" customHeight="1" x14ac:dyDescent="0.25">
      <c r="B12" s="13" t="s">
        <v>35</v>
      </c>
      <c r="C12" s="14">
        <f>'[6]Avg Week Kanoni-Maddu'!C12+'[6]Avg Week Maddu-Kanoni'!C12</f>
        <v>2</v>
      </c>
      <c r="D12" s="14">
        <f>'[6]Avg Week Kanoni-Maddu'!D12+'[6]Avg Week Maddu-Kanoni'!D12</f>
        <v>0.5714285714285714</v>
      </c>
      <c r="E12" s="14">
        <f>'[6]Avg Week Kanoni-Maddu'!E12+'[6]Avg Week Maddu-Kanoni'!E12</f>
        <v>1</v>
      </c>
      <c r="F12" s="14">
        <f>'[6]Avg Week Kanoni-Maddu'!F12+'[6]Avg Week Maddu-Kanoni'!F12</f>
        <v>3.2857142857142856</v>
      </c>
      <c r="G12" s="14">
        <f>'[6]Avg Week Kanoni-Maddu'!G12+'[6]Avg Week Maddu-Kanoni'!G12</f>
        <v>0.14285714285714285</v>
      </c>
      <c r="H12" s="14">
        <f>'[6]Avg Week Kanoni-Maddu'!H12+'[6]Avg Week Maddu-Kanoni'!H12</f>
        <v>0</v>
      </c>
      <c r="I12" s="14">
        <f>'[6]Avg Week Kanoni-Maddu'!I12+'[6]Avg Week Maddu-Kanoni'!I12</f>
        <v>1.1428571428571428</v>
      </c>
      <c r="J12" s="14">
        <f>'[6]Avg Week Kanoni-Maddu'!J12+'[6]Avg Week Maddu-Kanoni'!J12</f>
        <v>0.85714285714285721</v>
      </c>
      <c r="K12" s="14">
        <f>'[6]Avg Week Kanoni-Maddu'!K12+'[6]Avg Week Maddu-Kanoni'!K12</f>
        <v>0</v>
      </c>
      <c r="L12" s="14">
        <f>'[6]Avg Week Kanoni-Maddu'!L12+'[6]Avg Week Maddu-Kanoni'!L12</f>
        <v>0</v>
      </c>
      <c r="M12" s="14">
        <f>'[6]Avg Week Kanoni-Maddu'!M12+'[6]Avg Week Maddu-Kanoni'!M12</f>
        <v>14.285714285714285</v>
      </c>
      <c r="N12" s="14">
        <f>'[6]Avg Week Kanoni-Maddu'!N12+'[6]Avg Week Maddu-Kanoni'!N12</f>
        <v>0</v>
      </c>
      <c r="O12" s="15">
        <f t="shared" si="0"/>
        <v>9</v>
      </c>
      <c r="P12" s="15">
        <f t="shared" si="1"/>
        <v>23.285714285714285</v>
      </c>
      <c r="R12" s="7" t="s">
        <v>36</v>
      </c>
      <c r="S12" s="15">
        <f t="shared" ref="S12:AF12" si="4">SUM(C18:C21)</f>
        <v>11</v>
      </c>
      <c r="T12" s="15">
        <f t="shared" si="4"/>
        <v>4.7142857142857144</v>
      </c>
      <c r="U12" s="15">
        <f t="shared" si="4"/>
        <v>6.2857142857142856</v>
      </c>
      <c r="V12" s="15">
        <f t="shared" si="4"/>
        <v>14.285714285714285</v>
      </c>
      <c r="W12" s="15">
        <f t="shared" si="4"/>
        <v>0.2857142857142857</v>
      </c>
      <c r="X12" s="15">
        <f t="shared" si="4"/>
        <v>0</v>
      </c>
      <c r="Y12" s="15">
        <f t="shared" si="4"/>
        <v>2.8571428571428568</v>
      </c>
      <c r="Z12" s="15">
        <f t="shared" si="4"/>
        <v>2.8571428571428568</v>
      </c>
      <c r="AA12" s="15">
        <f t="shared" si="4"/>
        <v>1</v>
      </c>
      <c r="AB12" s="15">
        <f t="shared" si="4"/>
        <v>0</v>
      </c>
      <c r="AC12" s="15">
        <f t="shared" si="4"/>
        <v>74.857142857142861</v>
      </c>
      <c r="AD12" s="15">
        <f t="shared" si="4"/>
        <v>0.14285714285714285</v>
      </c>
      <c r="AE12" s="16">
        <f t="shared" si="4"/>
        <v>43.428571428571431</v>
      </c>
      <c r="AF12" s="16">
        <f t="shared" si="4"/>
        <v>118.28571428571428</v>
      </c>
    </row>
    <row r="13" spans="2:32" ht="23.1" customHeight="1" x14ac:dyDescent="0.25">
      <c r="B13" s="13" t="s">
        <v>37</v>
      </c>
      <c r="C13" s="14">
        <f>'[6]Avg Week Kanoni-Maddu'!C13+'[6]Avg Week Maddu-Kanoni'!C13</f>
        <v>2.4285714285714288</v>
      </c>
      <c r="D13" s="14">
        <f>'[6]Avg Week Kanoni-Maddu'!D13+'[6]Avg Week Maddu-Kanoni'!D13</f>
        <v>1</v>
      </c>
      <c r="E13" s="14">
        <f>'[6]Avg Week Kanoni-Maddu'!E13+'[6]Avg Week Maddu-Kanoni'!E13</f>
        <v>1.1428571428571428</v>
      </c>
      <c r="F13" s="14">
        <f>'[6]Avg Week Kanoni-Maddu'!F13+'[6]Avg Week Maddu-Kanoni'!F13</f>
        <v>2.2857142857142856</v>
      </c>
      <c r="G13" s="14">
        <f>'[6]Avg Week Kanoni-Maddu'!G13+'[6]Avg Week Maddu-Kanoni'!G13</f>
        <v>0.14285714285714285</v>
      </c>
      <c r="H13" s="14">
        <f>'[6]Avg Week Kanoni-Maddu'!H13+'[6]Avg Week Maddu-Kanoni'!H13</f>
        <v>0</v>
      </c>
      <c r="I13" s="14">
        <f>'[6]Avg Week Kanoni-Maddu'!I13+'[6]Avg Week Maddu-Kanoni'!I13</f>
        <v>1.2857142857142858</v>
      </c>
      <c r="J13" s="14">
        <f>'[6]Avg Week Kanoni-Maddu'!J13+'[6]Avg Week Maddu-Kanoni'!J13</f>
        <v>0.71428571428571419</v>
      </c>
      <c r="K13" s="14">
        <f>'[6]Avg Week Kanoni-Maddu'!K13+'[6]Avg Week Maddu-Kanoni'!K13</f>
        <v>0.2857142857142857</v>
      </c>
      <c r="L13" s="14">
        <f>'[6]Avg Week Kanoni-Maddu'!L13+'[6]Avg Week Maddu-Kanoni'!L13</f>
        <v>0</v>
      </c>
      <c r="M13" s="14">
        <f>'[6]Avg Week Kanoni-Maddu'!M13+'[6]Avg Week Maddu-Kanoni'!M13</f>
        <v>22.714285714285715</v>
      </c>
      <c r="N13" s="14">
        <f>'[6]Avg Week Kanoni-Maddu'!N13+'[6]Avg Week Maddu-Kanoni'!N13</f>
        <v>0</v>
      </c>
      <c r="O13" s="15">
        <f t="shared" si="0"/>
        <v>9.2857142857142865</v>
      </c>
      <c r="P13" s="15">
        <f t="shared" si="1"/>
        <v>32</v>
      </c>
      <c r="R13" s="7" t="s">
        <v>38</v>
      </c>
      <c r="S13" s="15">
        <f t="shared" ref="S13:AF13" si="5">SUM(C22:C25)</f>
        <v>14.571428571428573</v>
      </c>
      <c r="T13" s="15">
        <f t="shared" si="5"/>
        <v>5.5714285714285712</v>
      </c>
      <c r="U13" s="15">
        <f t="shared" si="5"/>
        <v>6</v>
      </c>
      <c r="V13" s="15">
        <f t="shared" si="5"/>
        <v>13</v>
      </c>
      <c r="W13" s="15">
        <f t="shared" si="5"/>
        <v>0</v>
      </c>
      <c r="X13" s="15">
        <f t="shared" si="5"/>
        <v>0</v>
      </c>
      <c r="Y13" s="15">
        <f t="shared" si="5"/>
        <v>2.1428571428571428</v>
      </c>
      <c r="Z13" s="15">
        <f t="shared" si="5"/>
        <v>1.7142857142857142</v>
      </c>
      <c r="AA13" s="15">
        <f t="shared" si="5"/>
        <v>0.71428571428571419</v>
      </c>
      <c r="AB13" s="15">
        <f t="shared" si="5"/>
        <v>0</v>
      </c>
      <c r="AC13" s="15">
        <f t="shared" si="5"/>
        <v>74</v>
      </c>
      <c r="AD13" s="15">
        <f t="shared" si="5"/>
        <v>0</v>
      </c>
      <c r="AE13" s="16">
        <f t="shared" si="5"/>
        <v>43.714285714285715</v>
      </c>
      <c r="AF13" s="16">
        <f t="shared" si="5"/>
        <v>117.71428571428571</v>
      </c>
    </row>
    <row r="14" spans="2:32" ht="23.1" customHeight="1" x14ac:dyDescent="0.25">
      <c r="B14" s="13" t="s">
        <v>39</v>
      </c>
      <c r="C14" s="14">
        <f>'[6]Avg Week Kanoni-Maddu'!C14+'[6]Avg Week Maddu-Kanoni'!C14</f>
        <v>2.5714285714285716</v>
      </c>
      <c r="D14" s="14">
        <f>'[6]Avg Week Kanoni-Maddu'!D14+'[6]Avg Week Maddu-Kanoni'!D14</f>
        <v>0.5714285714285714</v>
      </c>
      <c r="E14" s="14">
        <f>'[6]Avg Week Kanoni-Maddu'!E14+'[6]Avg Week Maddu-Kanoni'!E14</f>
        <v>0.42857142857142855</v>
      </c>
      <c r="F14" s="14">
        <f>'[6]Avg Week Kanoni-Maddu'!F14+'[6]Avg Week Maddu-Kanoni'!F14</f>
        <v>2.7142857142857144</v>
      </c>
      <c r="G14" s="14">
        <f>'[6]Avg Week Kanoni-Maddu'!G14+'[6]Avg Week Maddu-Kanoni'!G14</f>
        <v>0</v>
      </c>
      <c r="H14" s="14">
        <f>'[6]Avg Week Kanoni-Maddu'!H14+'[6]Avg Week Maddu-Kanoni'!H14</f>
        <v>0</v>
      </c>
      <c r="I14" s="14">
        <f>'[6]Avg Week Kanoni-Maddu'!I14+'[6]Avg Week Maddu-Kanoni'!I14</f>
        <v>0.5714285714285714</v>
      </c>
      <c r="J14" s="14">
        <f>'[6]Avg Week Kanoni-Maddu'!J14+'[6]Avg Week Maddu-Kanoni'!J14</f>
        <v>0.5714285714285714</v>
      </c>
      <c r="K14" s="14">
        <f>'[6]Avg Week Kanoni-Maddu'!K14+'[6]Avg Week Maddu-Kanoni'!K14</f>
        <v>0.14285714285714285</v>
      </c>
      <c r="L14" s="14">
        <f>'[6]Avg Week Kanoni-Maddu'!L14+'[6]Avg Week Maddu-Kanoni'!L14</f>
        <v>0</v>
      </c>
      <c r="M14" s="14">
        <f>'[6]Avg Week Kanoni-Maddu'!M14+'[6]Avg Week Maddu-Kanoni'!M14</f>
        <v>17.857142857142854</v>
      </c>
      <c r="N14" s="14">
        <f>'[6]Avg Week Kanoni-Maddu'!N14+'[6]Avg Week Maddu-Kanoni'!N14</f>
        <v>0</v>
      </c>
      <c r="O14" s="15">
        <f t="shared" si="0"/>
        <v>7.5714285714285721</v>
      </c>
      <c r="P14" s="15">
        <f t="shared" si="1"/>
        <v>25.428571428571427</v>
      </c>
      <c r="R14" s="7" t="s">
        <v>40</v>
      </c>
      <c r="S14" s="15">
        <f t="shared" ref="S14:AF14" si="6">SUM(C26:C29)</f>
        <v>16.857142857142858</v>
      </c>
      <c r="T14" s="15">
        <f t="shared" si="6"/>
        <v>5</v>
      </c>
      <c r="U14" s="15">
        <f t="shared" si="6"/>
        <v>6.2857142857142847</v>
      </c>
      <c r="V14" s="15">
        <f t="shared" si="6"/>
        <v>10.571428571428573</v>
      </c>
      <c r="W14" s="15">
        <f t="shared" si="6"/>
        <v>0.14285714285714285</v>
      </c>
      <c r="X14" s="15">
        <f t="shared" si="6"/>
        <v>0</v>
      </c>
      <c r="Y14" s="15">
        <f t="shared" si="6"/>
        <v>4.1428571428571423</v>
      </c>
      <c r="Z14" s="15">
        <f t="shared" si="6"/>
        <v>2.8571428571428568</v>
      </c>
      <c r="AA14" s="15">
        <f t="shared" si="6"/>
        <v>0.14285714285714285</v>
      </c>
      <c r="AB14" s="15">
        <f t="shared" si="6"/>
        <v>0</v>
      </c>
      <c r="AC14" s="15">
        <f t="shared" si="6"/>
        <v>86.571428571428584</v>
      </c>
      <c r="AD14" s="15">
        <f t="shared" si="6"/>
        <v>0</v>
      </c>
      <c r="AE14" s="16">
        <f t="shared" si="6"/>
        <v>46</v>
      </c>
      <c r="AF14" s="16">
        <f t="shared" si="6"/>
        <v>132.57142857142856</v>
      </c>
    </row>
    <row r="15" spans="2:32" ht="23.1" customHeight="1" x14ac:dyDescent="0.25">
      <c r="B15" s="13" t="s">
        <v>41</v>
      </c>
      <c r="C15" s="14">
        <f>'[6]Avg Week Kanoni-Maddu'!C15+'[6]Avg Week Maddu-Kanoni'!C15</f>
        <v>2.7142857142857144</v>
      </c>
      <c r="D15" s="14">
        <f>'[6]Avg Week Kanoni-Maddu'!D15+'[6]Avg Week Maddu-Kanoni'!D15</f>
        <v>0.42857142857142855</v>
      </c>
      <c r="E15" s="14">
        <f>'[6]Avg Week Kanoni-Maddu'!E15+'[6]Avg Week Maddu-Kanoni'!E15</f>
        <v>0.85714285714285721</v>
      </c>
      <c r="F15" s="14">
        <f>'[6]Avg Week Kanoni-Maddu'!F15+'[6]Avg Week Maddu-Kanoni'!F15</f>
        <v>4</v>
      </c>
      <c r="G15" s="14">
        <f>'[6]Avg Week Kanoni-Maddu'!G15+'[6]Avg Week Maddu-Kanoni'!G15</f>
        <v>0</v>
      </c>
      <c r="H15" s="14">
        <f>'[6]Avg Week Kanoni-Maddu'!H15+'[6]Avg Week Maddu-Kanoni'!H15</f>
        <v>0.14285714285714285</v>
      </c>
      <c r="I15" s="14">
        <f>'[6]Avg Week Kanoni-Maddu'!I15+'[6]Avg Week Maddu-Kanoni'!I15</f>
        <v>1</v>
      </c>
      <c r="J15" s="14">
        <f>'[6]Avg Week Kanoni-Maddu'!J15+'[6]Avg Week Maddu-Kanoni'!J15</f>
        <v>0.71428571428571419</v>
      </c>
      <c r="K15" s="14">
        <f>'[6]Avg Week Kanoni-Maddu'!K15+'[6]Avg Week Maddu-Kanoni'!K15</f>
        <v>0.2857142857142857</v>
      </c>
      <c r="L15" s="14">
        <f>'[6]Avg Week Kanoni-Maddu'!L15+'[6]Avg Week Maddu-Kanoni'!L15</f>
        <v>0</v>
      </c>
      <c r="M15" s="14">
        <f>'[6]Avg Week Kanoni-Maddu'!M15+'[6]Avg Week Maddu-Kanoni'!M15</f>
        <v>21.285714285714285</v>
      </c>
      <c r="N15" s="14">
        <f>'[6]Avg Week Kanoni-Maddu'!N15+'[6]Avg Week Maddu-Kanoni'!N15</f>
        <v>0</v>
      </c>
      <c r="O15" s="15">
        <f t="shared" si="0"/>
        <v>10.142857142857142</v>
      </c>
      <c r="P15" s="15">
        <f t="shared" si="1"/>
        <v>31.428571428571427</v>
      </c>
      <c r="R15" s="7" t="s">
        <v>42</v>
      </c>
      <c r="S15" s="15">
        <f t="shared" ref="S15:AF15" si="7">SUM(C30:C33)</f>
        <v>14.714285714285714</v>
      </c>
      <c r="T15" s="15">
        <f t="shared" si="7"/>
        <v>5.5714285714285712</v>
      </c>
      <c r="U15" s="15">
        <f t="shared" si="7"/>
        <v>4.8571428571428568</v>
      </c>
      <c r="V15" s="15">
        <f t="shared" si="7"/>
        <v>13.142857142857142</v>
      </c>
      <c r="W15" s="15">
        <f t="shared" si="7"/>
        <v>0.42857142857142855</v>
      </c>
      <c r="X15" s="15">
        <f t="shared" si="7"/>
        <v>0</v>
      </c>
      <c r="Y15" s="15">
        <f t="shared" si="7"/>
        <v>4.4285714285714288</v>
      </c>
      <c r="Z15" s="15">
        <f t="shared" si="7"/>
        <v>2.1428571428571428</v>
      </c>
      <c r="AA15" s="15">
        <f t="shared" si="7"/>
        <v>0.5714285714285714</v>
      </c>
      <c r="AB15" s="15">
        <f t="shared" si="7"/>
        <v>0</v>
      </c>
      <c r="AC15" s="15">
        <f t="shared" si="7"/>
        <v>82.142857142857139</v>
      </c>
      <c r="AD15" s="15">
        <f t="shared" si="7"/>
        <v>0</v>
      </c>
      <c r="AE15" s="16">
        <f t="shared" si="7"/>
        <v>45.857142857142847</v>
      </c>
      <c r="AF15" s="16">
        <f t="shared" si="7"/>
        <v>127.99999999999999</v>
      </c>
    </row>
    <row r="16" spans="2:32" ht="23.1" customHeight="1" x14ac:dyDescent="0.25">
      <c r="B16" s="13" t="s">
        <v>43</v>
      </c>
      <c r="C16" s="14">
        <f>'[6]Avg Week Kanoni-Maddu'!C16+'[6]Avg Week Maddu-Kanoni'!C16</f>
        <v>4.1428571428571432</v>
      </c>
      <c r="D16" s="14">
        <f>'[6]Avg Week Kanoni-Maddu'!D16+'[6]Avg Week Maddu-Kanoni'!D16</f>
        <v>1.2857142857142856</v>
      </c>
      <c r="E16" s="14">
        <f>'[6]Avg Week Kanoni-Maddu'!E16+'[6]Avg Week Maddu-Kanoni'!E16</f>
        <v>1.2857142857142856</v>
      </c>
      <c r="F16" s="14">
        <f>'[6]Avg Week Kanoni-Maddu'!F16+'[6]Avg Week Maddu-Kanoni'!F16</f>
        <v>3.2857142857142856</v>
      </c>
      <c r="G16" s="14">
        <f>'[6]Avg Week Kanoni-Maddu'!G16+'[6]Avg Week Maddu-Kanoni'!G16</f>
        <v>0</v>
      </c>
      <c r="H16" s="14">
        <f>'[6]Avg Week Kanoni-Maddu'!H16+'[6]Avg Week Maddu-Kanoni'!H16</f>
        <v>0</v>
      </c>
      <c r="I16" s="14">
        <f>'[6]Avg Week Kanoni-Maddu'!I16+'[6]Avg Week Maddu-Kanoni'!I16</f>
        <v>1</v>
      </c>
      <c r="J16" s="14">
        <f>'[6]Avg Week Kanoni-Maddu'!J16+'[6]Avg Week Maddu-Kanoni'!J16</f>
        <v>0.5714285714285714</v>
      </c>
      <c r="K16" s="14">
        <f>'[6]Avg Week Kanoni-Maddu'!K16+'[6]Avg Week Maddu-Kanoni'!K16</f>
        <v>0.14285714285714285</v>
      </c>
      <c r="L16" s="14">
        <f>'[6]Avg Week Kanoni-Maddu'!L16+'[6]Avg Week Maddu-Kanoni'!L16</f>
        <v>0</v>
      </c>
      <c r="M16" s="14">
        <f>'[6]Avg Week Kanoni-Maddu'!M16+'[6]Avg Week Maddu-Kanoni'!M16</f>
        <v>18.857142857142854</v>
      </c>
      <c r="N16" s="14">
        <f>'[6]Avg Week Kanoni-Maddu'!N16+'[6]Avg Week Maddu-Kanoni'!N16</f>
        <v>0</v>
      </c>
      <c r="O16" s="15">
        <f t="shared" si="0"/>
        <v>11.714285714285714</v>
      </c>
      <c r="P16" s="15">
        <f t="shared" si="1"/>
        <v>30.571428571428569</v>
      </c>
      <c r="R16" s="7" t="s">
        <v>44</v>
      </c>
      <c r="S16" s="15">
        <f t="shared" ref="S16:AF16" si="8">SUM(C34:C37)</f>
        <v>16.857142857142858</v>
      </c>
      <c r="T16" s="15">
        <f t="shared" si="8"/>
        <v>7.1428571428571423</v>
      </c>
      <c r="U16" s="15">
        <f t="shared" si="8"/>
        <v>4.5714285714285712</v>
      </c>
      <c r="V16" s="15">
        <f t="shared" si="8"/>
        <v>12.285714285714285</v>
      </c>
      <c r="W16" s="15">
        <f t="shared" si="8"/>
        <v>0.14285714285714285</v>
      </c>
      <c r="X16" s="15">
        <f t="shared" si="8"/>
        <v>0</v>
      </c>
      <c r="Y16" s="15">
        <f t="shared" si="8"/>
        <v>2.7142857142857144</v>
      </c>
      <c r="Z16" s="15">
        <f t="shared" si="8"/>
        <v>2.4285714285714284</v>
      </c>
      <c r="AA16" s="15">
        <f t="shared" si="8"/>
        <v>1.4285714285714284</v>
      </c>
      <c r="AB16" s="15">
        <f t="shared" si="8"/>
        <v>0.14285714285714285</v>
      </c>
      <c r="AC16" s="15">
        <f t="shared" si="8"/>
        <v>88.571428571428584</v>
      </c>
      <c r="AD16" s="15">
        <f t="shared" si="8"/>
        <v>0</v>
      </c>
      <c r="AE16" s="16">
        <f t="shared" si="8"/>
        <v>47.714285714285715</v>
      </c>
      <c r="AF16" s="16">
        <f t="shared" si="8"/>
        <v>136.28571428571428</v>
      </c>
    </row>
    <row r="17" spans="2:32" ht="23.1" customHeight="1" x14ac:dyDescent="0.25">
      <c r="B17" s="13" t="s">
        <v>45</v>
      </c>
      <c r="C17" s="14">
        <f>'[6]Avg Week Kanoni-Maddu'!C17+'[6]Avg Week Maddu-Kanoni'!C17</f>
        <v>3</v>
      </c>
      <c r="D17" s="14">
        <f>'[6]Avg Week Kanoni-Maddu'!D17+'[6]Avg Week Maddu-Kanoni'!D17</f>
        <v>0.2857142857142857</v>
      </c>
      <c r="E17" s="14">
        <f>'[6]Avg Week Kanoni-Maddu'!E17+'[6]Avg Week Maddu-Kanoni'!E17</f>
        <v>1.1428571428571428</v>
      </c>
      <c r="F17" s="14">
        <f>'[6]Avg Week Kanoni-Maddu'!F17+'[6]Avg Week Maddu-Kanoni'!F17</f>
        <v>3.4285714285714284</v>
      </c>
      <c r="G17" s="14">
        <f>'[6]Avg Week Kanoni-Maddu'!G17+'[6]Avg Week Maddu-Kanoni'!G17</f>
        <v>0</v>
      </c>
      <c r="H17" s="14">
        <f>'[6]Avg Week Kanoni-Maddu'!H17+'[6]Avg Week Maddu-Kanoni'!H17</f>
        <v>0</v>
      </c>
      <c r="I17" s="14">
        <f>'[6]Avg Week Kanoni-Maddu'!I17+'[6]Avg Week Maddu-Kanoni'!I17</f>
        <v>0.8571428571428571</v>
      </c>
      <c r="J17" s="14">
        <f>'[6]Avg Week Kanoni-Maddu'!J17+'[6]Avg Week Maddu-Kanoni'!J17</f>
        <v>0.5714285714285714</v>
      </c>
      <c r="K17" s="14">
        <f>'[6]Avg Week Kanoni-Maddu'!K17+'[6]Avg Week Maddu-Kanoni'!K17</f>
        <v>0.14285714285714285</v>
      </c>
      <c r="L17" s="14">
        <f>'[6]Avg Week Kanoni-Maddu'!L17+'[6]Avg Week Maddu-Kanoni'!L17</f>
        <v>0</v>
      </c>
      <c r="M17" s="14">
        <f>'[6]Avg Week Kanoni-Maddu'!M17+'[6]Avg Week Maddu-Kanoni'!M17</f>
        <v>17.142857142857142</v>
      </c>
      <c r="N17" s="14">
        <f>'[6]Avg Week Kanoni-Maddu'!N17+'[6]Avg Week Maddu-Kanoni'!N17</f>
        <v>0</v>
      </c>
      <c r="O17" s="15">
        <f t="shared" si="0"/>
        <v>9.4285714285714288</v>
      </c>
      <c r="P17" s="15">
        <f t="shared" si="1"/>
        <v>26.571428571428569</v>
      </c>
      <c r="R17" s="7" t="s">
        <v>46</v>
      </c>
      <c r="S17" s="15">
        <f t="shared" ref="S17:AF17" si="9">SUM(C38:C41)</f>
        <v>20.142857142857146</v>
      </c>
      <c r="T17" s="15">
        <f t="shared" si="9"/>
        <v>5.2857142857142856</v>
      </c>
      <c r="U17" s="15">
        <f t="shared" si="9"/>
        <v>4.2857142857142847</v>
      </c>
      <c r="V17" s="15">
        <f t="shared" si="9"/>
        <v>11.714285714285714</v>
      </c>
      <c r="W17" s="15">
        <f t="shared" si="9"/>
        <v>0.14285714285714285</v>
      </c>
      <c r="X17" s="15">
        <f t="shared" si="9"/>
        <v>0</v>
      </c>
      <c r="Y17" s="15">
        <f t="shared" si="9"/>
        <v>4.5714285714285712</v>
      </c>
      <c r="Z17" s="15">
        <f t="shared" si="9"/>
        <v>2.8571428571428568</v>
      </c>
      <c r="AA17" s="15">
        <f t="shared" si="9"/>
        <v>2.4285714285714284</v>
      </c>
      <c r="AB17" s="15">
        <f t="shared" si="9"/>
        <v>0</v>
      </c>
      <c r="AC17" s="15">
        <f t="shared" si="9"/>
        <v>90.142857142857153</v>
      </c>
      <c r="AD17" s="15">
        <f t="shared" si="9"/>
        <v>0</v>
      </c>
      <c r="AE17" s="16">
        <f t="shared" si="9"/>
        <v>51.428571428571431</v>
      </c>
      <c r="AF17" s="16">
        <f t="shared" si="9"/>
        <v>141.57142857142856</v>
      </c>
    </row>
    <row r="18" spans="2:32" ht="23.1" customHeight="1" x14ac:dyDescent="0.25">
      <c r="B18" s="13" t="s">
        <v>47</v>
      </c>
      <c r="C18" s="14">
        <f>'[6]Avg Week Kanoni-Maddu'!C18+'[6]Avg Week Maddu-Kanoni'!C18</f>
        <v>3</v>
      </c>
      <c r="D18" s="14">
        <f>'[6]Avg Week Kanoni-Maddu'!D18+'[6]Avg Week Maddu-Kanoni'!D18</f>
        <v>1.4285714285714286</v>
      </c>
      <c r="E18" s="14">
        <f>'[6]Avg Week Kanoni-Maddu'!E18+'[6]Avg Week Maddu-Kanoni'!E18</f>
        <v>0.71428571428571419</v>
      </c>
      <c r="F18" s="14">
        <f>'[6]Avg Week Kanoni-Maddu'!F18+'[6]Avg Week Maddu-Kanoni'!F18</f>
        <v>2.2857142857142856</v>
      </c>
      <c r="G18" s="14">
        <f>'[6]Avg Week Kanoni-Maddu'!G18+'[6]Avg Week Maddu-Kanoni'!G18</f>
        <v>0</v>
      </c>
      <c r="H18" s="14">
        <f>'[6]Avg Week Kanoni-Maddu'!H18+'[6]Avg Week Maddu-Kanoni'!H18</f>
        <v>0</v>
      </c>
      <c r="I18" s="14">
        <f>'[6]Avg Week Kanoni-Maddu'!I18+'[6]Avg Week Maddu-Kanoni'!I18</f>
        <v>0.85714285714285721</v>
      </c>
      <c r="J18" s="14">
        <f>'[6]Avg Week Kanoni-Maddu'!J18+'[6]Avg Week Maddu-Kanoni'!J18</f>
        <v>0.42857142857142855</v>
      </c>
      <c r="K18" s="14">
        <f>'[6]Avg Week Kanoni-Maddu'!K18+'[6]Avg Week Maddu-Kanoni'!K18</f>
        <v>0</v>
      </c>
      <c r="L18" s="14">
        <f>'[6]Avg Week Kanoni-Maddu'!L18+'[6]Avg Week Maddu-Kanoni'!L18</f>
        <v>0</v>
      </c>
      <c r="M18" s="14">
        <f>'[6]Avg Week Kanoni-Maddu'!M18+'[6]Avg Week Maddu-Kanoni'!M18</f>
        <v>20</v>
      </c>
      <c r="N18" s="14">
        <f>'[6]Avg Week Kanoni-Maddu'!N18+'[6]Avg Week Maddu-Kanoni'!N18</f>
        <v>0</v>
      </c>
      <c r="O18" s="15">
        <f t="shared" si="0"/>
        <v>8.7142857142857153</v>
      </c>
      <c r="P18" s="15">
        <f t="shared" si="1"/>
        <v>28.714285714285715</v>
      </c>
      <c r="R18" s="7" t="s">
        <v>48</v>
      </c>
      <c r="S18" s="15">
        <f t="shared" ref="S18:AF18" si="10">SUM(C42:C45)</f>
        <v>14.285714285714286</v>
      </c>
      <c r="T18" s="15">
        <f t="shared" si="10"/>
        <v>7.7142857142857144</v>
      </c>
      <c r="U18" s="15">
        <f t="shared" si="10"/>
        <v>4.5714285714285712</v>
      </c>
      <c r="V18" s="15">
        <f t="shared" si="10"/>
        <v>14.142857142857144</v>
      </c>
      <c r="W18" s="15">
        <f t="shared" si="10"/>
        <v>0.14285714285714285</v>
      </c>
      <c r="X18" s="15">
        <f t="shared" si="10"/>
        <v>0</v>
      </c>
      <c r="Y18" s="15">
        <f t="shared" si="10"/>
        <v>3.8571428571428568</v>
      </c>
      <c r="Z18" s="15">
        <f t="shared" si="10"/>
        <v>3.7142857142857144</v>
      </c>
      <c r="AA18" s="15">
        <f t="shared" si="10"/>
        <v>1.1428571428571428</v>
      </c>
      <c r="AB18" s="15">
        <f t="shared" si="10"/>
        <v>0.14285714285714285</v>
      </c>
      <c r="AC18" s="15">
        <f t="shared" si="10"/>
        <v>86.857142857142861</v>
      </c>
      <c r="AD18" s="15">
        <f t="shared" si="10"/>
        <v>0</v>
      </c>
      <c r="AE18" s="16">
        <f t="shared" si="10"/>
        <v>49.714285714285715</v>
      </c>
      <c r="AF18" s="16">
        <f t="shared" si="10"/>
        <v>136.57142857142856</v>
      </c>
    </row>
    <row r="19" spans="2:32" ht="23.1" customHeight="1" x14ac:dyDescent="0.25">
      <c r="B19" s="13" t="s">
        <v>49</v>
      </c>
      <c r="C19" s="14">
        <f>'[6]Avg Week Kanoni-Maddu'!C19+'[6]Avg Week Maddu-Kanoni'!C19</f>
        <v>2</v>
      </c>
      <c r="D19" s="14">
        <f>'[6]Avg Week Kanoni-Maddu'!D19+'[6]Avg Week Maddu-Kanoni'!D19</f>
        <v>1</v>
      </c>
      <c r="E19" s="14">
        <f>'[6]Avg Week Kanoni-Maddu'!E19+'[6]Avg Week Maddu-Kanoni'!E19</f>
        <v>1</v>
      </c>
      <c r="F19" s="14">
        <f>'[6]Avg Week Kanoni-Maddu'!F19+'[6]Avg Week Maddu-Kanoni'!F19</f>
        <v>3.4285714285714288</v>
      </c>
      <c r="G19" s="14">
        <f>'[6]Avg Week Kanoni-Maddu'!G19+'[6]Avg Week Maddu-Kanoni'!G19</f>
        <v>0.14285714285714285</v>
      </c>
      <c r="H19" s="14">
        <f>'[6]Avg Week Kanoni-Maddu'!H19+'[6]Avg Week Maddu-Kanoni'!H19</f>
        <v>0</v>
      </c>
      <c r="I19" s="14">
        <f>'[6]Avg Week Kanoni-Maddu'!I19+'[6]Avg Week Maddu-Kanoni'!I19</f>
        <v>1.2857142857142856</v>
      </c>
      <c r="J19" s="14">
        <f>'[6]Avg Week Kanoni-Maddu'!J19+'[6]Avg Week Maddu-Kanoni'!J19</f>
        <v>1</v>
      </c>
      <c r="K19" s="14">
        <f>'[6]Avg Week Kanoni-Maddu'!K19+'[6]Avg Week Maddu-Kanoni'!K19</f>
        <v>0.14285714285714285</v>
      </c>
      <c r="L19" s="14">
        <f>'[6]Avg Week Kanoni-Maddu'!L19+'[6]Avg Week Maddu-Kanoni'!L19</f>
        <v>0</v>
      </c>
      <c r="M19" s="14">
        <f>'[6]Avg Week Kanoni-Maddu'!M19+'[6]Avg Week Maddu-Kanoni'!M19</f>
        <v>19</v>
      </c>
      <c r="N19" s="14">
        <f>'[6]Avg Week Kanoni-Maddu'!N19+'[6]Avg Week Maddu-Kanoni'!N19</f>
        <v>0.14285714285714285</v>
      </c>
      <c r="O19" s="15">
        <f t="shared" si="0"/>
        <v>10.142857142857142</v>
      </c>
      <c r="P19" s="15">
        <f t="shared" si="1"/>
        <v>29.142857142857142</v>
      </c>
      <c r="R19" s="7" t="s">
        <v>50</v>
      </c>
      <c r="S19" s="15">
        <f t="shared" ref="S19:AF19" si="11">SUM(C46:C49)</f>
        <v>15.571428571428569</v>
      </c>
      <c r="T19" s="15">
        <f t="shared" si="11"/>
        <v>5.7142857142857135</v>
      </c>
      <c r="U19" s="15">
        <f t="shared" si="11"/>
        <v>5.8571428571428568</v>
      </c>
      <c r="V19" s="15">
        <f t="shared" si="11"/>
        <v>15.571428571428573</v>
      </c>
      <c r="W19" s="15">
        <f t="shared" si="11"/>
        <v>0.42857142857142855</v>
      </c>
      <c r="X19" s="15">
        <f t="shared" si="11"/>
        <v>0.14285714285714285</v>
      </c>
      <c r="Y19" s="15">
        <f t="shared" si="11"/>
        <v>6</v>
      </c>
      <c r="Z19" s="15">
        <f t="shared" si="11"/>
        <v>3.5714285714285712</v>
      </c>
      <c r="AA19" s="15">
        <f t="shared" si="11"/>
        <v>1.1428571428571428</v>
      </c>
      <c r="AB19" s="15">
        <f t="shared" si="11"/>
        <v>0</v>
      </c>
      <c r="AC19" s="15">
        <f t="shared" si="11"/>
        <v>104.28571428571428</v>
      </c>
      <c r="AD19" s="15">
        <f t="shared" si="11"/>
        <v>0</v>
      </c>
      <c r="AE19" s="16">
        <f t="shared" si="11"/>
        <v>54</v>
      </c>
      <c r="AF19" s="16">
        <f t="shared" si="11"/>
        <v>158.28571428571428</v>
      </c>
    </row>
    <row r="20" spans="2:32" ht="23.1" customHeight="1" x14ac:dyDescent="0.25">
      <c r="B20" s="13" t="s">
        <v>51</v>
      </c>
      <c r="C20" s="14">
        <f>'[6]Avg Week Kanoni-Maddu'!C20+'[6]Avg Week Maddu-Kanoni'!C20</f>
        <v>3.2857142857142856</v>
      </c>
      <c r="D20" s="14">
        <f>'[6]Avg Week Kanoni-Maddu'!D20+'[6]Avg Week Maddu-Kanoni'!D20</f>
        <v>1</v>
      </c>
      <c r="E20" s="14">
        <f>'[6]Avg Week Kanoni-Maddu'!E20+'[6]Avg Week Maddu-Kanoni'!E20</f>
        <v>2</v>
      </c>
      <c r="F20" s="14">
        <f>'[6]Avg Week Kanoni-Maddu'!F20+'[6]Avg Week Maddu-Kanoni'!F20</f>
        <v>4.7142857142857144</v>
      </c>
      <c r="G20" s="14">
        <f>'[6]Avg Week Kanoni-Maddu'!G20+'[6]Avg Week Maddu-Kanoni'!G20</f>
        <v>0.14285714285714285</v>
      </c>
      <c r="H20" s="14">
        <f>'[6]Avg Week Kanoni-Maddu'!H20+'[6]Avg Week Maddu-Kanoni'!H20</f>
        <v>0</v>
      </c>
      <c r="I20" s="14">
        <f>'[6]Avg Week Kanoni-Maddu'!I20+'[6]Avg Week Maddu-Kanoni'!I20</f>
        <v>0.2857142857142857</v>
      </c>
      <c r="J20" s="14">
        <f>'[6]Avg Week Kanoni-Maddu'!J20+'[6]Avg Week Maddu-Kanoni'!J20</f>
        <v>1.1428571428571428</v>
      </c>
      <c r="K20" s="14">
        <f>'[6]Avg Week Kanoni-Maddu'!K20+'[6]Avg Week Maddu-Kanoni'!K20</f>
        <v>0.42857142857142855</v>
      </c>
      <c r="L20" s="14">
        <f>'[6]Avg Week Kanoni-Maddu'!L20+'[6]Avg Week Maddu-Kanoni'!L20</f>
        <v>0</v>
      </c>
      <c r="M20" s="14">
        <f>'[6]Avg Week Kanoni-Maddu'!M20+'[6]Avg Week Maddu-Kanoni'!M20</f>
        <v>19.571428571428569</v>
      </c>
      <c r="N20" s="14">
        <f>'[6]Avg Week Kanoni-Maddu'!N20+'[6]Avg Week Maddu-Kanoni'!N20</f>
        <v>0</v>
      </c>
      <c r="O20" s="15">
        <f t="shared" si="0"/>
        <v>13</v>
      </c>
      <c r="P20" s="15">
        <f t="shared" si="1"/>
        <v>32.571428571428569</v>
      </c>
      <c r="R20" s="7" t="s">
        <v>52</v>
      </c>
      <c r="S20" s="15">
        <f t="shared" ref="S20:AF20" si="12">SUM(C50:C53)</f>
        <v>16.714285714285715</v>
      </c>
      <c r="T20" s="15">
        <f t="shared" si="12"/>
        <v>6</v>
      </c>
      <c r="U20" s="15">
        <f t="shared" si="12"/>
        <v>4.5714285714285712</v>
      </c>
      <c r="V20" s="15">
        <f t="shared" si="12"/>
        <v>17.857142857142858</v>
      </c>
      <c r="W20" s="15">
        <f t="shared" si="12"/>
        <v>0.5714285714285714</v>
      </c>
      <c r="X20" s="15">
        <f t="shared" si="12"/>
        <v>0</v>
      </c>
      <c r="Y20" s="15">
        <f t="shared" si="12"/>
        <v>3.714285714285714</v>
      </c>
      <c r="Z20" s="15">
        <f t="shared" si="12"/>
        <v>2.8571428571428568</v>
      </c>
      <c r="AA20" s="15">
        <f t="shared" si="12"/>
        <v>1.857142857142857</v>
      </c>
      <c r="AB20" s="15">
        <f t="shared" si="12"/>
        <v>0.14285714285714285</v>
      </c>
      <c r="AC20" s="15">
        <f t="shared" si="12"/>
        <v>100.57142857142857</v>
      </c>
      <c r="AD20" s="15">
        <f t="shared" si="12"/>
        <v>0.14285714285714285</v>
      </c>
      <c r="AE20" s="16">
        <f t="shared" si="12"/>
        <v>54.428571428571431</v>
      </c>
      <c r="AF20" s="16">
        <f t="shared" si="12"/>
        <v>155</v>
      </c>
    </row>
    <row r="21" spans="2:32" ht="23.1" customHeight="1" x14ac:dyDescent="0.25">
      <c r="B21" s="13" t="s">
        <v>53</v>
      </c>
      <c r="C21" s="14">
        <f>'[6]Avg Week Kanoni-Maddu'!C21+'[6]Avg Week Maddu-Kanoni'!C21</f>
        <v>2.7142857142857144</v>
      </c>
      <c r="D21" s="14">
        <f>'[6]Avg Week Kanoni-Maddu'!D21+'[6]Avg Week Maddu-Kanoni'!D21</f>
        <v>1.2857142857142856</v>
      </c>
      <c r="E21" s="14">
        <f>'[6]Avg Week Kanoni-Maddu'!E21+'[6]Avg Week Maddu-Kanoni'!E21</f>
        <v>2.5714285714285712</v>
      </c>
      <c r="F21" s="14">
        <f>'[6]Avg Week Kanoni-Maddu'!F21+'[6]Avg Week Maddu-Kanoni'!F21</f>
        <v>3.8571428571428568</v>
      </c>
      <c r="G21" s="14">
        <f>'[6]Avg Week Kanoni-Maddu'!G21+'[6]Avg Week Maddu-Kanoni'!G21</f>
        <v>0</v>
      </c>
      <c r="H21" s="14">
        <f>'[6]Avg Week Kanoni-Maddu'!H21+'[6]Avg Week Maddu-Kanoni'!H21</f>
        <v>0</v>
      </c>
      <c r="I21" s="14">
        <f>'[6]Avg Week Kanoni-Maddu'!I21+'[6]Avg Week Maddu-Kanoni'!I21</f>
        <v>0.42857142857142855</v>
      </c>
      <c r="J21" s="14">
        <f>'[6]Avg Week Kanoni-Maddu'!J21+'[6]Avg Week Maddu-Kanoni'!J21</f>
        <v>0.2857142857142857</v>
      </c>
      <c r="K21" s="14">
        <f>'[6]Avg Week Kanoni-Maddu'!K21+'[6]Avg Week Maddu-Kanoni'!K21</f>
        <v>0.42857142857142855</v>
      </c>
      <c r="L21" s="14">
        <f>'[6]Avg Week Kanoni-Maddu'!L21+'[6]Avg Week Maddu-Kanoni'!L21</f>
        <v>0</v>
      </c>
      <c r="M21" s="14">
        <f>'[6]Avg Week Kanoni-Maddu'!M21+'[6]Avg Week Maddu-Kanoni'!M21</f>
        <v>16.285714285714285</v>
      </c>
      <c r="N21" s="14">
        <f>'[6]Avg Week Kanoni-Maddu'!N21+'[6]Avg Week Maddu-Kanoni'!N21</f>
        <v>0</v>
      </c>
      <c r="O21" s="15">
        <f t="shared" si="0"/>
        <v>11.571428571428571</v>
      </c>
      <c r="P21" s="15">
        <f t="shared" si="1"/>
        <v>27.857142857142854</v>
      </c>
      <c r="R21" s="18" t="s">
        <v>54</v>
      </c>
      <c r="S21" s="19">
        <f t="shared" ref="S21:AF21" si="13">SUM(C54:C57)</f>
        <v>16.571428571428569</v>
      </c>
      <c r="T21" s="15">
        <f t="shared" si="13"/>
        <v>7.2857142857142856</v>
      </c>
      <c r="U21" s="15">
        <f t="shared" si="13"/>
        <v>5.7142857142857135</v>
      </c>
      <c r="V21" s="15">
        <f t="shared" si="13"/>
        <v>15.285714285714286</v>
      </c>
      <c r="W21" s="15">
        <f t="shared" si="13"/>
        <v>0.14285714285714285</v>
      </c>
      <c r="X21" s="15">
        <f t="shared" si="13"/>
        <v>0</v>
      </c>
      <c r="Y21" s="15">
        <f t="shared" si="13"/>
        <v>4.4285714285714279</v>
      </c>
      <c r="Z21" s="15">
        <f t="shared" si="13"/>
        <v>1.5714285714285714</v>
      </c>
      <c r="AA21" s="15">
        <f t="shared" si="13"/>
        <v>1.2857142857142856</v>
      </c>
      <c r="AB21" s="15">
        <f t="shared" si="13"/>
        <v>0.14285714285714285</v>
      </c>
      <c r="AC21" s="15">
        <f t="shared" si="13"/>
        <v>81.142857142857139</v>
      </c>
      <c r="AD21" s="15">
        <f t="shared" si="13"/>
        <v>0</v>
      </c>
      <c r="AE21" s="16">
        <f t="shared" si="13"/>
        <v>52.428571428571431</v>
      </c>
      <c r="AF21" s="16">
        <f t="shared" si="13"/>
        <v>133.57142857142856</v>
      </c>
    </row>
    <row r="22" spans="2:32" ht="23.1" customHeight="1" x14ac:dyDescent="0.25">
      <c r="B22" s="13" t="s">
        <v>55</v>
      </c>
      <c r="C22" s="14">
        <f>'[6]Avg Week Kanoni-Maddu'!C22+'[6]Avg Week Maddu-Kanoni'!C22</f>
        <v>4</v>
      </c>
      <c r="D22" s="14">
        <f>'[6]Avg Week Kanoni-Maddu'!D22+'[6]Avg Week Maddu-Kanoni'!D22</f>
        <v>2</v>
      </c>
      <c r="E22" s="14">
        <f>'[6]Avg Week Kanoni-Maddu'!E22+'[6]Avg Week Maddu-Kanoni'!E22</f>
        <v>1.7142857142857144</v>
      </c>
      <c r="F22" s="14">
        <f>'[6]Avg Week Kanoni-Maddu'!F22+'[6]Avg Week Maddu-Kanoni'!F22</f>
        <v>3.7142857142857144</v>
      </c>
      <c r="G22" s="14">
        <f>'[6]Avg Week Kanoni-Maddu'!G22+'[6]Avg Week Maddu-Kanoni'!G22</f>
        <v>0</v>
      </c>
      <c r="H22" s="14">
        <f>'[6]Avg Week Kanoni-Maddu'!H22+'[6]Avg Week Maddu-Kanoni'!H22</f>
        <v>0</v>
      </c>
      <c r="I22" s="14">
        <f>'[6]Avg Week Kanoni-Maddu'!I22+'[6]Avg Week Maddu-Kanoni'!I22</f>
        <v>0.5714285714285714</v>
      </c>
      <c r="J22" s="14">
        <f>'[6]Avg Week Kanoni-Maddu'!J22+'[6]Avg Week Maddu-Kanoni'!J22</f>
        <v>0.71428571428571419</v>
      </c>
      <c r="K22" s="14">
        <f>'[6]Avg Week Kanoni-Maddu'!K22+'[6]Avg Week Maddu-Kanoni'!K22</f>
        <v>0.14285714285714285</v>
      </c>
      <c r="L22" s="14">
        <f>'[6]Avg Week Kanoni-Maddu'!L22+'[6]Avg Week Maddu-Kanoni'!L22</f>
        <v>0</v>
      </c>
      <c r="M22" s="14">
        <f>'[6]Avg Week Kanoni-Maddu'!M22+'[6]Avg Week Maddu-Kanoni'!M22</f>
        <v>19.428571428571431</v>
      </c>
      <c r="N22" s="14">
        <f>'[6]Avg Week Kanoni-Maddu'!N22+'[6]Avg Week Maddu-Kanoni'!N22</f>
        <v>0</v>
      </c>
      <c r="O22" s="15">
        <f t="shared" si="0"/>
        <v>12.857142857142856</v>
      </c>
      <c r="P22" s="15">
        <f t="shared" si="1"/>
        <v>32.285714285714285</v>
      </c>
      <c r="R22" s="7" t="s">
        <v>56</v>
      </c>
      <c r="S22" s="19">
        <f>SUM(C58:C61)</f>
        <v>20</v>
      </c>
      <c r="T22" s="19">
        <f t="shared" ref="T22:AF22" si="14">SUM(D58:D61)</f>
        <v>8.5</v>
      </c>
      <c r="U22" s="19">
        <f t="shared" si="14"/>
        <v>2.5</v>
      </c>
      <c r="V22" s="19">
        <f t="shared" si="14"/>
        <v>12.5</v>
      </c>
      <c r="W22" s="19">
        <f t="shared" si="14"/>
        <v>0</v>
      </c>
      <c r="X22" s="19">
        <f t="shared" si="14"/>
        <v>0</v>
      </c>
      <c r="Y22" s="19">
        <f t="shared" si="14"/>
        <v>6.5</v>
      </c>
      <c r="Z22" s="19">
        <f t="shared" si="14"/>
        <v>8</v>
      </c>
      <c r="AA22" s="19">
        <f t="shared" si="14"/>
        <v>0.5</v>
      </c>
      <c r="AB22" s="19">
        <f t="shared" si="14"/>
        <v>0</v>
      </c>
      <c r="AC22" s="19">
        <f t="shared" si="14"/>
        <v>92.5</v>
      </c>
      <c r="AD22" s="19">
        <f t="shared" si="14"/>
        <v>0</v>
      </c>
      <c r="AE22" s="16">
        <f t="shared" si="14"/>
        <v>58.5</v>
      </c>
      <c r="AF22" s="16">
        <f t="shared" si="14"/>
        <v>151</v>
      </c>
    </row>
    <row r="23" spans="2:32" ht="23.1" customHeight="1" x14ac:dyDescent="0.25">
      <c r="B23" s="13" t="s">
        <v>57</v>
      </c>
      <c r="C23" s="14">
        <f>'[6]Avg Week Kanoni-Maddu'!C23+'[6]Avg Week Maddu-Kanoni'!C23</f>
        <v>4.8571428571428577</v>
      </c>
      <c r="D23" s="14">
        <f>'[6]Avg Week Kanoni-Maddu'!D23+'[6]Avg Week Maddu-Kanoni'!D23</f>
        <v>2.1428571428571428</v>
      </c>
      <c r="E23" s="14">
        <f>'[6]Avg Week Kanoni-Maddu'!E23+'[6]Avg Week Maddu-Kanoni'!E23</f>
        <v>1.4285714285714284</v>
      </c>
      <c r="F23" s="14">
        <f>'[6]Avg Week Kanoni-Maddu'!F23+'[6]Avg Week Maddu-Kanoni'!F23</f>
        <v>4.1428571428571432</v>
      </c>
      <c r="G23" s="14">
        <f>'[6]Avg Week Kanoni-Maddu'!G23+'[6]Avg Week Maddu-Kanoni'!G23</f>
        <v>0</v>
      </c>
      <c r="H23" s="14">
        <f>'[6]Avg Week Kanoni-Maddu'!H23+'[6]Avg Week Maddu-Kanoni'!H23</f>
        <v>0</v>
      </c>
      <c r="I23" s="14">
        <f>'[6]Avg Week Kanoni-Maddu'!I23+'[6]Avg Week Maddu-Kanoni'!I23</f>
        <v>0.5714285714285714</v>
      </c>
      <c r="J23" s="14">
        <f>'[6]Avg Week Kanoni-Maddu'!J23+'[6]Avg Week Maddu-Kanoni'!J23</f>
        <v>0.2857142857142857</v>
      </c>
      <c r="K23" s="14">
        <f>'[6]Avg Week Kanoni-Maddu'!K23+'[6]Avg Week Maddu-Kanoni'!K23</f>
        <v>0</v>
      </c>
      <c r="L23" s="14">
        <f>'[6]Avg Week Kanoni-Maddu'!L23+'[6]Avg Week Maddu-Kanoni'!L23</f>
        <v>0</v>
      </c>
      <c r="M23" s="14">
        <f>'[6]Avg Week Kanoni-Maddu'!M23+'[6]Avg Week Maddu-Kanoni'!M23</f>
        <v>20.571428571428569</v>
      </c>
      <c r="N23" s="14">
        <f>'[6]Avg Week Kanoni-Maddu'!N23+'[6]Avg Week Maddu-Kanoni'!N23</f>
        <v>0</v>
      </c>
      <c r="O23" s="15">
        <f t="shared" si="0"/>
        <v>13.428571428571431</v>
      </c>
      <c r="P23" s="15">
        <f t="shared" si="1"/>
        <v>34</v>
      </c>
      <c r="R23" s="7" t="s">
        <v>58</v>
      </c>
      <c r="S23" s="19">
        <f>SUM(C62:C65)</f>
        <v>17.5</v>
      </c>
      <c r="T23" s="19">
        <f t="shared" ref="T23:AF23" si="15">SUM(D62:D65)</f>
        <v>2</v>
      </c>
      <c r="U23" s="19">
        <f t="shared" si="15"/>
        <v>3.5</v>
      </c>
      <c r="V23" s="19">
        <f t="shared" si="15"/>
        <v>8.5</v>
      </c>
      <c r="W23" s="19">
        <f t="shared" si="15"/>
        <v>0</v>
      </c>
      <c r="X23" s="19">
        <f t="shared" si="15"/>
        <v>0</v>
      </c>
      <c r="Y23" s="19">
        <f t="shared" si="15"/>
        <v>5</v>
      </c>
      <c r="Z23" s="19">
        <f t="shared" si="15"/>
        <v>8</v>
      </c>
      <c r="AA23" s="19">
        <f t="shared" si="15"/>
        <v>0.5</v>
      </c>
      <c r="AB23" s="19">
        <f t="shared" si="15"/>
        <v>0</v>
      </c>
      <c r="AC23" s="19">
        <f t="shared" si="15"/>
        <v>53</v>
      </c>
      <c r="AD23" s="19">
        <f t="shared" si="15"/>
        <v>0</v>
      </c>
      <c r="AE23" s="16">
        <f t="shared" si="15"/>
        <v>45</v>
      </c>
      <c r="AF23" s="16">
        <f t="shared" si="15"/>
        <v>98</v>
      </c>
    </row>
    <row r="24" spans="2:32" ht="23.1" customHeight="1" x14ac:dyDescent="0.25">
      <c r="B24" s="13" t="s">
        <v>59</v>
      </c>
      <c r="C24" s="14">
        <f>'[6]Avg Week Kanoni-Maddu'!C24+'[6]Avg Week Maddu-Kanoni'!C24</f>
        <v>2.8571428571428568</v>
      </c>
      <c r="D24" s="14">
        <f>'[6]Avg Week Kanoni-Maddu'!D24+'[6]Avg Week Maddu-Kanoni'!D24</f>
        <v>1</v>
      </c>
      <c r="E24" s="14">
        <f>'[6]Avg Week Kanoni-Maddu'!E24+'[6]Avg Week Maddu-Kanoni'!E24</f>
        <v>1.1428571428571428</v>
      </c>
      <c r="F24" s="14">
        <f>'[6]Avg Week Kanoni-Maddu'!F24+'[6]Avg Week Maddu-Kanoni'!F24</f>
        <v>2.1428571428571428</v>
      </c>
      <c r="G24" s="14">
        <f>'[6]Avg Week Kanoni-Maddu'!G24+'[6]Avg Week Maddu-Kanoni'!G24</f>
        <v>0</v>
      </c>
      <c r="H24" s="14">
        <f>'[6]Avg Week Kanoni-Maddu'!H24+'[6]Avg Week Maddu-Kanoni'!H24</f>
        <v>0</v>
      </c>
      <c r="I24" s="14">
        <f>'[6]Avg Week Kanoni-Maddu'!I24+'[6]Avg Week Maddu-Kanoni'!I24</f>
        <v>0.7142857142857143</v>
      </c>
      <c r="J24" s="14">
        <f>'[6]Avg Week Kanoni-Maddu'!J24+'[6]Avg Week Maddu-Kanoni'!J24</f>
        <v>0.14285714285714285</v>
      </c>
      <c r="K24" s="14">
        <f>'[6]Avg Week Kanoni-Maddu'!K24+'[6]Avg Week Maddu-Kanoni'!K24</f>
        <v>0.42857142857142855</v>
      </c>
      <c r="L24" s="14">
        <f>'[6]Avg Week Kanoni-Maddu'!L24+'[6]Avg Week Maddu-Kanoni'!L24</f>
        <v>0</v>
      </c>
      <c r="M24" s="14">
        <f>'[6]Avg Week Kanoni-Maddu'!M24+'[6]Avg Week Maddu-Kanoni'!M24</f>
        <v>15.571428571428571</v>
      </c>
      <c r="N24" s="14">
        <f>'[6]Avg Week Kanoni-Maddu'!N24+'[6]Avg Week Maddu-Kanoni'!N24</f>
        <v>0</v>
      </c>
      <c r="O24" s="15">
        <f t="shared" si="0"/>
        <v>8.4285714285714288</v>
      </c>
      <c r="P24" s="15">
        <f t="shared" si="1"/>
        <v>24</v>
      </c>
      <c r="R24" s="7" t="s">
        <v>60</v>
      </c>
      <c r="S24" s="19">
        <f>SUM(C66:C69)</f>
        <v>9</v>
      </c>
      <c r="T24" s="19">
        <f t="shared" ref="T24:AF24" si="16">SUM(D66:D69)</f>
        <v>2.5</v>
      </c>
      <c r="U24" s="19">
        <f t="shared" si="16"/>
        <v>5</v>
      </c>
      <c r="V24" s="19">
        <f t="shared" si="16"/>
        <v>6</v>
      </c>
      <c r="W24" s="19">
        <f t="shared" si="16"/>
        <v>0</v>
      </c>
      <c r="X24" s="19">
        <f t="shared" si="16"/>
        <v>0</v>
      </c>
      <c r="Y24" s="19">
        <f t="shared" si="16"/>
        <v>2.5</v>
      </c>
      <c r="Z24" s="19">
        <f t="shared" si="16"/>
        <v>4</v>
      </c>
      <c r="AA24" s="19">
        <f t="shared" si="16"/>
        <v>0.5</v>
      </c>
      <c r="AB24" s="19">
        <f t="shared" si="16"/>
        <v>0</v>
      </c>
      <c r="AC24" s="19">
        <f t="shared" si="16"/>
        <v>27.5</v>
      </c>
      <c r="AD24" s="19">
        <f t="shared" si="16"/>
        <v>0.5</v>
      </c>
      <c r="AE24" s="16">
        <f t="shared" si="16"/>
        <v>30</v>
      </c>
      <c r="AF24" s="16">
        <f t="shared" si="16"/>
        <v>57.5</v>
      </c>
    </row>
    <row r="25" spans="2:32" ht="23.1" customHeight="1" x14ac:dyDescent="0.25">
      <c r="B25" s="13" t="s">
        <v>61</v>
      </c>
      <c r="C25" s="14">
        <f>'[6]Avg Week Kanoni-Maddu'!C25+'[6]Avg Week Maddu-Kanoni'!C25</f>
        <v>2.8571428571428572</v>
      </c>
      <c r="D25" s="14">
        <f>'[6]Avg Week Kanoni-Maddu'!D25+'[6]Avg Week Maddu-Kanoni'!D25</f>
        <v>0.42857142857142855</v>
      </c>
      <c r="E25" s="14">
        <f>'[6]Avg Week Kanoni-Maddu'!E25+'[6]Avg Week Maddu-Kanoni'!E25</f>
        <v>1.7142857142857144</v>
      </c>
      <c r="F25" s="14">
        <f>'[6]Avg Week Kanoni-Maddu'!F25+'[6]Avg Week Maddu-Kanoni'!F25</f>
        <v>3</v>
      </c>
      <c r="G25" s="14">
        <f>'[6]Avg Week Kanoni-Maddu'!G25+'[6]Avg Week Maddu-Kanoni'!G25</f>
        <v>0</v>
      </c>
      <c r="H25" s="14">
        <f>'[6]Avg Week Kanoni-Maddu'!H25+'[6]Avg Week Maddu-Kanoni'!H25</f>
        <v>0</v>
      </c>
      <c r="I25" s="14">
        <f>'[6]Avg Week Kanoni-Maddu'!I25+'[6]Avg Week Maddu-Kanoni'!I25</f>
        <v>0.2857142857142857</v>
      </c>
      <c r="J25" s="14">
        <f>'[6]Avg Week Kanoni-Maddu'!J25+'[6]Avg Week Maddu-Kanoni'!J25</f>
        <v>0.5714285714285714</v>
      </c>
      <c r="K25" s="14">
        <f>'[6]Avg Week Kanoni-Maddu'!K25+'[6]Avg Week Maddu-Kanoni'!K25</f>
        <v>0.14285714285714285</v>
      </c>
      <c r="L25" s="14">
        <f>'[6]Avg Week Kanoni-Maddu'!L25+'[6]Avg Week Maddu-Kanoni'!L25</f>
        <v>0</v>
      </c>
      <c r="M25" s="14">
        <f>'[6]Avg Week Kanoni-Maddu'!M25+'[6]Avg Week Maddu-Kanoni'!M25</f>
        <v>18.428571428571431</v>
      </c>
      <c r="N25" s="14">
        <f>'[6]Avg Week Kanoni-Maddu'!N25+'[6]Avg Week Maddu-Kanoni'!N25</f>
        <v>0</v>
      </c>
      <c r="O25" s="15">
        <f t="shared" si="0"/>
        <v>9</v>
      </c>
      <c r="P25" s="15">
        <f t="shared" si="1"/>
        <v>27.428571428571431</v>
      </c>
      <c r="R25" s="7" t="s">
        <v>62</v>
      </c>
      <c r="S25" s="19">
        <f>SUM(C70:C73)</f>
        <v>7</v>
      </c>
      <c r="T25" s="19">
        <f t="shared" ref="T25:AF25" si="17">SUM(D70:D73)</f>
        <v>1</v>
      </c>
      <c r="U25" s="19">
        <f t="shared" si="17"/>
        <v>1.5</v>
      </c>
      <c r="V25" s="19">
        <f t="shared" si="17"/>
        <v>3.5</v>
      </c>
      <c r="W25" s="19">
        <f t="shared" si="17"/>
        <v>0</v>
      </c>
      <c r="X25" s="19">
        <f t="shared" si="17"/>
        <v>0</v>
      </c>
      <c r="Y25" s="19">
        <f t="shared" si="17"/>
        <v>9.5</v>
      </c>
      <c r="Z25" s="19">
        <f t="shared" si="17"/>
        <v>3.5</v>
      </c>
      <c r="AA25" s="19">
        <f t="shared" si="17"/>
        <v>0.5</v>
      </c>
      <c r="AB25" s="19">
        <f t="shared" si="17"/>
        <v>0</v>
      </c>
      <c r="AC25" s="19">
        <f t="shared" si="17"/>
        <v>13</v>
      </c>
      <c r="AD25" s="19">
        <f t="shared" si="17"/>
        <v>0</v>
      </c>
      <c r="AE25" s="16">
        <f t="shared" si="17"/>
        <v>26.5</v>
      </c>
      <c r="AF25" s="16">
        <f t="shared" si="17"/>
        <v>39.5</v>
      </c>
    </row>
    <row r="26" spans="2:32" ht="23.1" customHeight="1" x14ac:dyDescent="0.25">
      <c r="B26" s="13" t="s">
        <v>63</v>
      </c>
      <c r="C26" s="14">
        <f>'[6]Avg Week Kanoni-Maddu'!C26+'[6]Avg Week Maddu-Kanoni'!C26</f>
        <v>4.7142857142857144</v>
      </c>
      <c r="D26" s="14">
        <f>'[6]Avg Week Kanoni-Maddu'!D26+'[6]Avg Week Maddu-Kanoni'!D26</f>
        <v>1</v>
      </c>
      <c r="E26" s="14">
        <f>'[6]Avg Week Kanoni-Maddu'!E26+'[6]Avg Week Maddu-Kanoni'!E26</f>
        <v>1.4285714285714284</v>
      </c>
      <c r="F26" s="14">
        <f>'[6]Avg Week Kanoni-Maddu'!F26+'[6]Avg Week Maddu-Kanoni'!F26</f>
        <v>2.7142857142857144</v>
      </c>
      <c r="G26" s="14">
        <f>'[6]Avg Week Kanoni-Maddu'!G26+'[6]Avg Week Maddu-Kanoni'!G26</f>
        <v>0</v>
      </c>
      <c r="H26" s="14">
        <f>'[6]Avg Week Kanoni-Maddu'!H26+'[6]Avg Week Maddu-Kanoni'!H26</f>
        <v>0</v>
      </c>
      <c r="I26" s="14">
        <f>'[6]Avg Week Kanoni-Maddu'!I26+'[6]Avg Week Maddu-Kanoni'!I26</f>
        <v>2</v>
      </c>
      <c r="J26" s="14">
        <f>'[6]Avg Week Kanoni-Maddu'!J26+'[6]Avg Week Maddu-Kanoni'!J26</f>
        <v>1</v>
      </c>
      <c r="K26" s="14">
        <f>'[6]Avg Week Kanoni-Maddu'!K26+'[6]Avg Week Maddu-Kanoni'!K26</f>
        <v>0</v>
      </c>
      <c r="L26" s="14">
        <f>'[6]Avg Week Kanoni-Maddu'!L26+'[6]Avg Week Maddu-Kanoni'!L26</f>
        <v>0</v>
      </c>
      <c r="M26" s="14">
        <f>'[6]Avg Week Kanoni-Maddu'!M26+'[6]Avg Week Maddu-Kanoni'!M26</f>
        <v>23.285714285714285</v>
      </c>
      <c r="N26" s="14">
        <f>'[6]Avg Week Kanoni-Maddu'!N26+'[6]Avg Week Maddu-Kanoni'!N26</f>
        <v>0</v>
      </c>
      <c r="O26" s="15">
        <f t="shared" si="0"/>
        <v>12.857142857142858</v>
      </c>
      <c r="P26" s="15">
        <f t="shared" si="1"/>
        <v>36.142857142857139</v>
      </c>
      <c r="R26" s="7" t="s">
        <v>64</v>
      </c>
      <c r="S26" s="19">
        <f>SUM(C74:C77)</f>
        <v>2</v>
      </c>
      <c r="T26" s="19">
        <f t="shared" ref="T26:AF26" si="18">SUM(D74:D77)</f>
        <v>1</v>
      </c>
      <c r="U26" s="19">
        <f t="shared" si="18"/>
        <v>0.5</v>
      </c>
      <c r="V26" s="19">
        <f t="shared" si="18"/>
        <v>2.5</v>
      </c>
      <c r="W26" s="19">
        <f t="shared" si="18"/>
        <v>0</v>
      </c>
      <c r="X26" s="19">
        <f t="shared" si="18"/>
        <v>0</v>
      </c>
      <c r="Y26" s="19">
        <f t="shared" si="18"/>
        <v>2</v>
      </c>
      <c r="Z26" s="19">
        <f t="shared" si="18"/>
        <v>8.5</v>
      </c>
      <c r="AA26" s="19">
        <f t="shared" si="18"/>
        <v>1.5</v>
      </c>
      <c r="AB26" s="19">
        <f t="shared" si="18"/>
        <v>0</v>
      </c>
      <c r="AC26" s="19">
        <f t="shared" si="18"/>
        <v>6</v>
      </c>
      <c r="AD26" s="19">
        <f t="shared" si="18"/>
        <v>0</v>
      </c>
      <c r="AE26" s="16">
        <f t="shared" si="18"/>
        <v>18</v>
      </c>
      <c r="AF26" s="16">
        <f t="shared" si="18"/>
        <v>24</v>
      </c>
    </row>
    <row r="27" spans="2:32" ht="23.1" customHeight="1" x14ac:dyDescent="0.25">
      <c r="B27" s="13" t="s">
        <v>65</v>
      </c>
      <c r="C27" s="14">
        <f>'[6]Avg Week Kanoni-Maddu'!C27+'[6]Avg Week Maddu-Kanoni'!C27</f>
        <v>4.4285714285714288</v>
      </c>
      <c r="D27" s="14">
        <f>'[6]Avg Week Kanoni-Maddu'!D27+'[6]Avg Week Maddu-Kanoni'!D27</f>
        <v>0.8571428571428571</v>
      </c>
      <c r="E27" s="14">
        <f>'[6]Avg Week Kanoni-Maddu'!E27+'[6]Avg Week Maddu-Kanoni'!E27</f>
        <v>1.8571428571428572</v>
      </c>
      <c r="F27" s="14">
        <f>'[6]Avg Week Kanoni-Maddu'!F27+'[6]Avg Week Maddu-Kanoni'!F27</f>
        <v>2.4285714285714288</v>
      </c>
      <c r="G27" s="14">
        <f>'[6]Avg Week Kanoni-Maddu'!G27+'[6]Avg Week Maddu-Kanoni'!G27</f>
        <v>0</v>
      </c>
      <c r="H27" s="14">
        <f>'[6]Avg Week Kanoni-Maddu'!H27+'[6]Avg Week Maddu-Kanoni'!H27</f>
        <v>0</v>
      </c>
      <c r="I27" s="14">
        <f>'[6]Avg Week Kanoni-Maddu'!I27+'[6]Avg Week Maddu-Kanoni'!I27</f>
        <v>0.2857142857142857</v>
      </c>
      <c r="J27" s="14">
        <f>'[6]Avg Week Kanoni-Maddu'!J27+'[6]Avg Week Maddu-Kanoni'!J27</f>
        <v>0.71428571428571419</v>
      </c>
      <c r="K27" s="14">
        <f>'[6]Avg Week Kanoni-Maddu'!K27+'[6]Avg Week Maddu-Kanoni'!K27</f>
        <v>0</v>
      </c>
      <c r="L27" s="14">
        <f>'[6]Avg Week Kanoni-Maddu'!L27+'[6]Avg Week Maddu-Kanoni'!L27</f>
        <v>0</v>
      </c>
      <c r="M27" s="14">
        <f>'[6]Avg Week Kanoni-Maddu'!M27+'[6]Avg Week Maddu-Kanoni'!M27</f>
        <v>24.571428571428569</v>
      </c>
      <c r="N27" s="14">
        <f>'[6]Avg Week Kanoni-Maddu'!N27+'[6]Avg Week Maddu-Kanoni'!N27</f>
        <v>0</v>
      </c>
      <c r="O27" s="15">
        <f t="shared" si="0"/>
        <v>10.571428571428571</v>
      </c>
      <c r="P27" s="15">
        <f t="shared" si="1"/>
        <v>35.142857142857139</v>
      </c>
      <c r="R27" s="7" t="s">
        <v>66</v>
      </c>
      <c r="S27" s="19">
        <f>SUM(C78:C81)</f>
        <v>6</v>
      </c>
      <c r="T27" s="19">
        <f t="shared" ref="T27:AF27" si="19">SUM(D78:D81)</f>
        <v>1</v>
      </c>
      <c r="U27" s="19">
        <f t="shared" si="19"/>
        <v>1.5</v>
      </c>
      <c r="V27" s="19">
        <f t="shared" si="19"/>
        <v>1.5</v>
      </c>
      <c r="W27" s="19">
        <f t="shared" si="19"/>
        <v>0</v>
      </c>
      <c r="X27" s="19">
        <f t="shared" si="19"/>
        <v>1</v>
      </c>
      <c r="Y27" s="19">
        <f t="shared" si="19"/>
        <v>3</v>
      </c>
      <c r="Z27" s="19">
        <f t="shared" si="19"/>
        <v>6.5</v>
      </c>
      <c r="AA27" s="19">
        <f t="shared" si="19"/>
        <v>3</v>
      </c>
      <c r="AB27" s="19">
        <f t="shared" si="19"/>
        <v>0</v>
      </c>
      <c r="AC27" s="19">
        <f t="shared" si="19"/>
        <v>2</v>
      </c>
      <c r="AD27" s="19">
        <f t="shared" si="19"/>
        <v>0</v>
      </c>
      <c r="AE27" s="16">
        <f t="shared" si="19"/>
        <v>23.5</v>
      </c>
      <c r="AF27" s="16">
        <f t="shared" si="19"/>
        <v>25.5</v>
      </c>
    </row>
    <row r="28" spans="2:32" ht="23.1" customHeight="1" x14ac:dyDescent="0.25">
      <c r="B28" s="13" t="s">
        <v>67</v>
      </c>
      <c r="C28" s="14">
        <f>'[6]Avg Week Kanoni-Maddu'!C28+'[6]Avg Week Maddu-Kanoni'!C28</f>
        <v>4.4285714285714288</v>
      </c>
      <c r="D28" s="14">
        <f>'[6]Avg Week Kanoni-Maddu'!D28+'[6]Avg Week Maddu-Kanoni'!D28</f>
        <v>1.1428571428571428</v>
      </c>
      <c r="E28" s="14">
        <f>'[6]Avg Week Kanoni-Maddu'!E28+'[6]Avg Week Maddu-Kanoni'!E28</f>
        <v>1.8571428571428572</v>
      </c>
      <c r="F28" s="14">
        <f>'[6]Avg Week Kanoni-Maddu'!F28+'[6]Avg Week Maddu-Kanoni'!F28</f>
        <v>2</v>
      </c>
      <c r="G28" s="14">
        <f>'[6]Avg Week Kanoni-Maddu'!G28+'[6]Avg Week Maddu-Kanoni'!G28</f>
        <v>0</v>
      </c>
      <c r="H28" s="14">
        <f>'[6]Avg Week Kanoni-Maddu'!H28+'[6]Avg Week Maddu-Kanoni'!H28</f>
        <v>0</v>
      </c>
      <c r="I28" s="14">
        <f>'[6]Avg Week Kanoni-Maddu'!I28+'[6]Avg Week Maddu-Kanoni'!I28</f>
        <v>0.8571428571428571</v>
      </c>
      <c r="J28" s="14">
        <f>'[6]Avg Week Kanoni-Maddu'!J28+'[6]Avg Week Maddu-Kanoni'!J28</f>
        <v>0.7142857142857143</v>
      </c>
      <c r="K28" s="14">
        <f>'[6]Avg Week Kanoni-Maddu'!K28+'[6]Avg Week Maddu-Kanoni'!K28</f>
        <v>0</v>
      </c>
      <c r="L28" s="14">
        <f>'[6]Avg Week Kanoni-Maddu'!L28+'[6]Avg Week Maddu-Kanoni'!L28</f>
        <v>0</v>
      </c>
      <c r="M28" s="14">
        <f>'[6]Avg Week Kanoni-Maddu'!M28+'[6]Avg Week Maddu-Kanoni'!M28</f>
        <v>19</v>
      </c>
      <c r="N28" s="14">
        <f>'[6]Avg Week Kanoni-Maddu'!N28+'[6]Avg Week Maddu-Kanoni'!N28</f>
        <v>0</v>
      </c>
      <c r="O28" s="15">
        <f t="shared" si="0"/>
        <v>11</v>
      </c>
      <c r="P28" s="15">
        <f t="shared" si="1"/>
        <v>30</v>
      </c>
      <c r="R28" s="7" t="s">
        <v>68</v>
      </c>
      <c r="S28" s="19">
        <f>SUM(C82:C85)</f>
        <v>0</v>
      </c>
      <c r="T28" s="19">
        <f t="shared" ref="T28:AF28" si="20">SUM(D82:D85)</f>
        <v>0</v>
      </c>
      <c r="U28" s="19">
        <f t="shared" si="20"/>
        <v>1</v>
      </c>
      <c r="V28" s="19">
        <f t="shared" si="20"/>
        <v>0</v>
      </c>
      <c r="W28" s="19">
        <f t="shared" si="20"/>
        <v>0.5</v>
      </c>
      <c r="X28" s="19">
        <f t="shared" si="20"/>
        <v>0</v>
      </c>
      <c r="Y28" s="19">
        <f t="shared" si="20"/>
        <v>1</v>
      </c>
      <c r="Z28" s="19">
        <f t="shared" si="20"/>
        <v>2.5</v>
      </c>
      <c r="AA28" s="19">
        <f t="shared" si="20"/>
        <v>0</v>
      </c>
      <c r="AB28" s="19">
        <f t="shared" si="20"/>
        <v>1</v>
      </c>
      <c r="AC28" s="19">
        <f t="shared" si="20"/>
        <v>1</v>
      </c>
      <c r="AD28" s="19">
        <f t="shared" si="20"/>
        <v>0</v>
      </c>
      <c r="AE28" s="16">
        <f t="shared" si="20"/>
        <v>6</v>
      </c>
      <c r="AF28" s="16">
        <f t="shared" si="20"/>
        <v>7</v>
      </c>
    </row>
    <row r="29" spans="2:32" ht="23.1" customHeight="1" x14ac:dyDescent="0.25">
      <c r="B29" s="13" t="s">
        <v>69</v>
      </c>
      <c r="C29" s="14">
        <f>'[6]Avg Week Kanoni-Maddu'!C29+'[6]Avg Week Maddu-Kanoni'!C29</f>
        <v>3.2857142857142856</v>
      </c>
      <c r="D29" s="14">
        <f>'[6]Avg Week Kanoni-Maddu'!D29+'[6]Avg Week Maddu-Kanoni'!D29</f>
        <v>2</v>
      </c>
      <c r="E29" s="14">
        <f>'[6]Avg Week Kanoni-Maddu'!E29+'[6]Avg Week Maddu-Kanoni'!E29</f>
        <v>1.1428571428571428</v>
      </c>
      <c r="F29" s="14">
        <f>'[6]Avg Week Kanoni-Maddu'!F29+'[6]Avg Week Maddu-Kanoni'!F29</f>
        <v>3.4285714285714288</v>
      </c>
      <c r="G29" s="14">
        <f>'[6]Avg Week Kanoni-Maddu'!G29+'[6]Avg Week Maddu-Kanoni'!G29</f>
        <v>0.14285714285714285</v>
      </c>
      <c r="H29" s="14">
        <f>'[6]Avg Week Kanoni-Maddu'!H29+'[6]Avg Week Maddu-Kanoni'!H29</f>
        <v>0</v>
      </c>
      <c r="I29" s="14">
        <f>'[6]Avg Week Kanoni-Maddu'!I29+'[6]Avg Week Maddu-Kanoni'!I29</f>
        <v>1</v>
      </c>
      <c r="J29" s="14">
        <f>'[6]Avg Week Kanoni-Maddu'!J29+'[6]Avg Week Maddu-Kanoni'!J29</f>
        <v>0.42857142857142855</v>
      </c>
      <c r="K29" s="14">
        <f>'[6]Avg Week Kanoni-Maddu'!K29+'[6]Avg Week Maddu-Kanoni'!K29</f>
        <v>0.14285714285714285</v>
      </c>
      <c r="L29" s="14">
        <f>'[6]Avg Week Kanoni-Maddu'!L29+'[6]Avg Week Maddu-Kanoni'!L29</f>
        <v>0</v>
      </c>
      <c r="M29" s="14">
        <f>'[6]Avg Week Kanoni-Maddu'!M29+'[6]Avg Week Maddu-Kanoni'!M29</f>
        <v>19.714285714285715</v>
      </c>
      <c r="N29" s="14">
        <f>'[6]Avg Week Kanoni-Maddu'!N29+'[6]Avg Week Maddu-Kanoni'!N29</f>
        <v>0</v>
      </c>
      <c r="O29" s="15">
        <f t="shared" si="0"/>
        <v>11.571428571428571</v>
      </c>
      <c r="P29" s="15">
        <f t="shared" si="1"/>
        <v>31.285714285714285</v>
      </c>
      <c r="R29" s="7" t="s">
        <v>70</v>
      </c>
      <c r="S29" s="19">
        <f>SUM(C86:C89)</f>
        <v>0.5</v>
      </c>
      <c r="T29" s="19">
        <f t="shared" ref="T29:AF29" si="21">SUM(D86:D89)</f>
        <v>0</v>
      </c>
      <c r="U29" s="19">
        <f t="shared" si="21"/>
        <v>0</v>
      </c>
      <c r="V29" s="19">
        <f t="shared" si="21"/>
        <v>0</v>
      </c>
      <c r="W29" s="19">
        <f t="shared" si="21"/>
        <v>0</v>
      </c>
      <c r="X29" s="19">
        <f t="shared" si="21"/>
        <v>0</v>
      </c>
      <c r="Y29" s="19">
        <f t="shared" si="21"/>
        <v>2.5</v>
      </c>
      <c r="Z29" s="19">
        <f t="shared" si="21"/>
        <v>3.5</v>
      </c>
      <c r="AA29" s="19">
        <f t="shared" si="21"/>
        <v>0</v>
      </c>
      <c r="AB29" s="19">
        <f t="shared" si="21"/>
        <v>0.5</v>
      </c>
      <c r="AC29" s="19">
        <f t="shared" si="21"/>
        <v>0</v>
      </c>
      <c r="AD29" s="19">
        <f t="shared" si="21"/>
        <v>0</v>
      </c>
      <c r="AE29" s="16">
        <f t="shared" si="21"/>
        <v>7</v>
      </c>
      <c r="AF29" s="16">
        <f t="shared" si="21"/>
        <v>7</v>
      </c>
    </row>
    <row r="30" spans="2:32" ht="23.1" customHeight="1" x14ac:dyDescent="0.25">
      <c r="B30" s="13" t="s">
        <v>71</v>
      </c>
      <c r="C30" s="14">
        <f>'[6]Avg Week Kanoni-Maddu'!C30+'[6]Avg Week Maddu-Kanoni'!C30</f>
        <v>3.4285714285714288</v>
      </c>
      <c r="D30" s="14">
        <f>'[6]Avg Week Kanoni-Maddu'!D30+'[6]Avg Week Maddu-Kanoni'!D30</f>
        <v>1.8571428571428572</v>
      </c>
      <c r="E30" s="14">
        <f>'[6]Avg Week Kanoni-Maddu'!E30+'[6]Avg Week Maddu-Kanoni'!E30</f>
        <v>1.2857142857142856</v>
      </c>
      <c r="F30" s="14">
        <f>'[6]Avg Week Kanoni-Maddu'!F30+'[6]Avg Week Maddu-Kanoni'!F30</f>
        <v>3.1428571428571428</v>
      </c>
      <c r="G30" s="14">
        <f>'[6]Avg Week Kanoni-Maddu'!G30+'[6]Avg Week Maddu-Kanoni'!G30</f>
        <v>0.14285714285714285</v>
      </c>
      <c r="H30" s="14">
        <f>'[6]Avg Week Kanoni-Maddu'!H30+'[6]Avg Week Maddu-Kanoni'!H30</f>
        <v>0</v>
      </c>
      <c r="I30" s="14">
        <f>'[6]Avg Week Kanoni-Maddu'!I30+'[6]Avg Week Maddu-Kanoni'!I30</f>
        <v>0.85714285714285721</v>
      </c>
      <c r="J30" s="14">
        <f>'[6]Avg Week Kanoni-Maddu'!J30+'[6]Avg Week Maddu-Kanoni'!J30</f>
        <v>0.71428571428571419</v>
      </c>
      <c r="K30" s="14">
        <f>'[6]Avg Week Kanoni-Maddu'!K30+'[6]Avg Week Maddu-Kanoni'!K30</f>
        <v>0.14285714285714285</v>
      </c>
      <c r="L30" s="14">
        <f>'[6]Avg Week Kanoni-Maddu'!L30+'[6]Avg Week Maddu-Kanoni'!L30</f>
        <v>0</v>
      </c>
      <c r="M30" s="14">
        <f>'[6]Avg Week Kanoni-Maddu'!M30+'[6]Avg Week Maddu-Kanoni'!M30</f>
        <v>24.285714285714285</v>
      </c>
      <c r="N30" s="14">
        <f>'[6]Avg Week Kanoni-Maddu'!N30+'[6]Avg Week Maddu-Kanoni'!N30</f>
        <v>0</v>
      </c>
      <c r="O30" s="15">
        <f t="shared" si="0"/>
        <v>11.571428571428571</v>
      </c>
      <c r="P30" s="15">
        <f t="shared" si="1"/>
        <v>35.857142857142854</v>
      </c>
      <c r="R30" s="7" t="s">
        <v>72</v>
      </c>
      <c r="S30" s="19">
        <f>SUM(C90:C93)</f>
        <v>1</v>
      </c>
      <c r="T30" s="19">
        <f t="shared" ref="T30:AF30" si="22">SUM(D90:D93)</f>
        <v>1</v>
      </c>
      <c r="U30" s="19">
        <f t="shared" si="22"/>
        <v>0.5</v>
      </c>
      <c r="V30" s="19">
        <f t="shared" si="22"/>
        <v>0</v>
      </c>
      <c r="W30" s="19">
        <f t="shared" si="22"/>
        <v>0</v>
      </c>
      <c r="X30" s="19">
        <f t="shared" si="22"/>
        <v>0</v>
      </c>
      <c r="Y30" s="19">
        <f t="shared" si="22"/>
        <v>2.5</v>
      </c>
      <c r="Z30" s="19">
        <f t="shared" si="22"/>
        <v>6</v>
      </c>
      <c r="AA30" s="19">
        <f t="shared" si="22"/>
        <v>0.5</v>
      </c>
      <c r="AB30" s="19">
        <f t="shared" si="22"/>
        <v>0</v>
      </c>
      <c r="AC30" s="19">
        <f t="shared" si="22"/>
        <v>0.5</v>
      </c>
      <c r="AD30" s="19">
        <f t="shared" si="22"/>
        <v>0</v>
      </c>
      <c r="AE30" s="16">
        <f t="shared" si="22"/>
        <v>11.5</v>
      </c>
      <c r="AF30" s="16">
        <f t="shared" si="22"/>
        <v>12</v>
      </c>
    </row>
    <row r="31" spans="2:32" ht="23.1" customHeight="1" x14ac:dyDescent="0.25">
      <c r="B31" s="20" t="s">
        <v>73</v>
      </c>
      <c r="C31" s="14">
        <f>'[6]Avg Week Kanoni-Maddu'!C31+'[6]Avg Week Maddu-Kanoni'!C31</f>
        <v>3.8571428571428568</v>
      </c>
      <c r="D31" s="14">
        <f>'[6]Avg Week Kanoni-Maddu'!D31+'[6]Avg Week Maddu-Kanoni'!D31</f>
        <v>2</v>
      </c>
      <c r="E31" s="14">
        <f>'[6]Avg Week Kanoni-Maddu'!E31+'[6]Avg Week Maddu-Kanoni'!E31</f>
        <v>1.7142857142857142</v>
      </c>
      <c r="F31" s="14">
        <f>'[6]Avg Week Kanoni-Maddu'!F31+'[6]Avg Week Maddu-Kanoni'!F31</f>
        <v>3.5714285714285712</v>
      </c>
      <c r="G31" s="14">
        <f>'[6]Avg Week Kanoni-Maddu'!G31+'[6]Avg Week Maddu-Kanoni'!G31</f>
        <v>0.14285714285714285</v>
      </c>
      <c r="H31" s="14">
        <f>'[6]Avg Week Kanoni-Maddu'!H31+'[6]Avg Week Maddu-Kanoni'!H31</f>
        <v>0</v>
      </c>
      <c r="I31" s="14">
        <f>'[6]Avg Week Kanoni-Maddu'!I31+'[6]Avg Week Maddu-Kanoni'!I31</f>
        <v>1.1428571428571428</v>
      </c>
      <c r="J31" s="14">
        <f>'[6]Avg Week Kanoni-Maddu'!J31+'[6]Avg Week Maddu-Kanoni'!J31</f>
        <v>0.5714285714285714</v>
      </c>
      <c r="K31" s="14">
        <f>'[6]Avg Week Kanoni-Maddu'!K31+'[6]Avg Week Maddu-Kanoni'!K31</f>
        <v>0.14285714285714285</v>
      </c>
      <c r="L31" s="14">
        <f>'[6]Avg Week Kanoni-Maddu'!L31+'[6]Avg Week Maddu-Kanoni'!L31</f>
        <v>0</v>
      </c>
      <c r="M31" s="14">
        <f>'[6]Avg Week Kanoni-Maddu'!M31+'[6]Avg Week Maddu-Kanoni'!M31</f>
        <v>22.714285714285715</v>
      </c>
      <c r="N31" s="14">
        <f>'[6]Avg Week Kanoni-Maddu'!N31+'[6]Avg Week Maddu-Kanoni'!N31</f>
        <v>0</v>
      </c>
      <c r="O31" s="15">
        <f t="shared" si="0"/>
        <v>13.142857142857141</v>
      </c>
      <c r="P31" s="15">
        <f t="shared" si="1"/>
        <v>35.857142857142854</v>
      </c>
      <c r="R31" s="7" t="s">
        <v>74</v>
      </c>
      <c r="S31" s="19">
        <f>SUM(C94:C97)</f>
        <v>2</v>
      </c>
      <c r="T31" s="19">
        <f t="shared" ref="T31:AF31" si="23">SUM(D94:D97)</f>
        <v>0.5</v>
      </c>
      <c r="U31" s="19">
        <f t="shared" si="23"/>
        <v>0</v>
      </c>
      <c r="V31" s="19">
        <f t="shared" si="23"/>
        <v>2</v>
      </c>
      <c r="W31" s="19">
        <f t="shared" si="23"/>
        <v>0</v>
      </c>
      <c r="X31" s="19">
        <f t="shared" si="23"/>
        <v>0</v>
      </c>
      <c r="Y31" s="19">
        <f t="shared" si="23"/>
        <v>3</v>
      </c>
      <c r="Z31" s="19">
        <f t="shared" si="23"/>
        <v>2</v>
      </c>
      <c r="AA31" s="19">
        <f t="shared" si="23"/>
        <v>0</v>
      </c>
      <c r="AB31" s="19">
        <f t="shared" si="23"/>
        <v>0</v>
      </c>
      <c r="AC31" s="19">
        <f t="shared" si="23"/>
        <v>0.5</v>
      </c>
      <c r="AD31" s="19">
        <f t="shared" si="23"/>
        <v>0</v>
      </c>
      <c r="AE31" s="16">
        <f t="shared" si="23"/>
        <v>9.5</v>
      </c>
      <c r="AF31" s="16">
        <f t="shared" si="23"/>
        <v>10</v>
      </c>
    </row>
    <row r="32" spans="2:32" ht="23.1" customHeight="1" x14ac:dyDescent="0.25">
      <c r="B32" s="20" t="s">
        <v>75</v>
      </c>
      <c r="C32" s="14">
        <f>'[6]Avg Week Kanoni-Maddu'!C32+'[6]Avg Week Maddu-Kanoni'!C32</f>
        <v>3</v>
      </c>
      <c r="D32" s="14">
        <f>'[6]Avg Week Kanoni-Maddu'!D32+'[6]Avg Week Maddu-Kanoni'!D32</f>
        <v>0.8571428571428571</v>
      </c>
      <c r="E32" s="14">
        <f>'[6]Avg Week Kanoni-Maddu'!E32+'[6]Avg Week Maddu-Kanoni'!E32</f>
        <v>1</v>
      </c>
      <c r="F32" s="14">
        <f>'[6]Avg Week Kanoni-Maddu'!F32+'[6]Avg Week Maddu-Kanoni'!F32</f>
        <v>3.4285714285714288</v>
      </c>
      <c r="G32" s="14">
        <f>'[6]Avg Week Kanoni-Maddu'!G32+'[6]Avg Week Maddu-Kanoni'!G32</f>
        <v>0</v>
      </c>
      <c r="H32" s="14">
        <f>'[6]Avg Week Kanoni-Maddu'!H32+'[6]Avg Week Maddu-Kanoni'!H32</f>
        <v>0</v>
      </c>
      <c r="I32" s="14">
        <f>'[6]Avg Week Kanoni-Maddu'!I32+'[6]Avg Week Maddu-Kanoni'!I32</f>
        <v>1.1428571428571428</v>
      </c>
      <c r="J32" s="14">
        <f>'[6]Avg Week Kanoni-Maddu'!J32+'[6]Avg Week Maddu-Kanoni'!J32</f>
        <v>0.42857142857142855</v>
      </c>
      <c r="K32" s="14">
        <f>'[6]Avg Week Kanoni-Maddu'!K32+'[6]Avg Week Maddu-Kanoni'!K32</f>
        <v>0.14285714285714285</v>
      </c>
      <c r="L32" s="14">
        <f>'[6]Avg Week Kanoni-Maddu'!L32+'[6]Avg Week Maddu-Kanoni'!L32</f>
        <v>0</v>
      </c>
      <c r="M32" s="14">
        <f>'[6]Avg Week Kanoni-Maddu'!M32+'[6]Avg Week Maddu-Kanoni'!M32</f>
        <v>15.571428571428573</v>
      </c>
      <c r="N32" s="14">
        <f>'[6]Avg Week Kanoni-Maddu'!N32+'[6]Avg Week Maddu-Kanoni'!N32</f>
        <v>0</v>
      </c>
      <c r="O32" s="15">
        <f t="shared" si="0"/>
        <v>10</v>
      </c>
      <c r="P32" s="15">
        <f t="shared" si="1"/>
        <v>25.571428571428573</v>
      </c>
      <c r="R32" s="7" t="s">
        <v>76</v>
      </c>
      <c r="S32" s="19">
        <f>SUM(C98:C101)</f>
        <v>0.5</v>
      </c>
      <c r="T32" s="19">
        <f t="shared" ref="T32:AF32" si="24">SUM(D98:D101)</f>
        <v>0</v>
      </c>
      <c r="U32" s="19">
        <f t="shared" si="24"/>
        <v>0</v>
      </c>
      <c r="V32" s="19">
        <f t="shared" si="24"/>
        <v>4</v>
      </c>
      <c r="W32" s="19">
        <f t="shared" si="24"/>
        <v>0</v>
      </c>
      <c r="X32" s="19">
        <f t="shared" si="24"/>
        <v>0</v>
      </c>
      <c r="Y32" s="19">
        <f t="shared" si="24"/>
        <v>0.5</v>
      </c>
      <c r="Z32" s="19">
        <f t="shared" si="24"/>
        <v>1</v>
      </c>
      <c r="AA32" s="19">
        <f t="shared" si="24"/>
        <v>0</v>
      </c>
      <c r="AB32" s="19">
        <f t="shared" si="24"/>
        <v>0</v>
      </c>
      <c r="AC32" s="19">
        <f t="shared" si="24"/>
        <v>1</v>
      </c>
      <c r="AD32" s="19">
        <f t="shared" si="24"/>
        <v>0</v>
      </c>
      <c r="AE32" s="16">
        <f t="shared" si="24"/>
        <v>6</v>
      </c>
      <c r="AF32" s="16">
        <f t="shared" si="24"/>
        <v>7</v>
      </c>
    </row>
    <row r="33" spans="2:32" ht="23.1" customHeight="1" x14ac:dyDescent="0.25">
      <c r="B33" s="13" t="s">
        <v>77</v>
      </c>
      <c r="C33" s="14">
        <f>'[6]Avg Week Kanoni-Maddu'!C33+'[6]Avg Week Maddu-Kanoni'!C33</f>
        <v>4.4285714285714288</v>
      </c>
      <c r="D33" s="14">
        <f>'[6]Avg Week Kanoni-Maddu'!D33+'[6]Avg Week Maddu-Kanoni'!D33</f>
        <v>0.8571428571428571</v>
      </c>
      <c r="E33" s="14">
        <f>'[6]Avg Week Kanoni-Maddu'!E33+'[6]Avg Week Maddu-Kanoni'!E33</f>
        <v>0.8571428571428571</v>
      </c>
      <c r="F33" s="14">
        <f>'[6]Avg Week Kanoni-Maddu'!F33+'[6]Avg Week Maddu-Kanoni'!F33</f>
        <v>3</v>
      </c>
      <c r="G33" s="14">
        <f>'[6]Avg Week Kanoni-Maddu'!G33+'[6]Avg Week Maddu-Kanoni'!G33</f>
        <v>0.14285714285714285</v>
      </c>
      <c r="H33" s="14">
        <f>'[6]Avg Week Kanoni-Maddu'!H33+'[6]Avg Week Maddu-Kanoni'!H33</f>
        <v>0</v>
      </c>
      <c r="I33" s="14">
        <f>'[6]Avg Week Kanoni-Maddu'!I33+'[6]Avg Week Maddu-Kanoni'!I33</f>
        <v>1.2857142857142856</v>
      </c>
      <c r="J33" s="14">
        <f>'[6]Avg Week Kanoni-Maddu'!J33+'[6]Avg Week Maddu-Kanoni'!J33</f>
        <v>0.42857142857142855</v>
      </c>
      <c r="K33" s="14">
        <f>'[6]Avg Week Kanoni-Maddu'!K33+'[6]Avg Week Maddu-Kanoni'!K33</f>
        <v>0.14285714285714285</v>
      </c>
      <c r="L33" s="14">
        <f>'[6]Avg Week Kanoni-Maddu'!L33+'[6]Avg Week Maddu-Kanoni'!L33</f>
        <v>0</v>
      </c>
      <c r="M33" s="14">
        <f>'[6]Avg Week Kanoni-Maddu'!M33+'[6]Avg Week Maddu-Kanoni'!M33</f>
        <v>19.571428571428569</v>
      </c>
      <c r="N33" s="14">
        <f>'[6]Avg Week Kanoni-Maddu'!N33+'[6]Avg Week Maddu-Kanoni'!N33</f>
        <v>0</v>
      </c>
      <c r="O33" s="15">
        <f t="shared" si="0"/>
        <v>11.142857142857141</v>
      </c>
      <c r="P33" s="15">
        <f t="shared" si="1"/>
        <v>30.714285714285708</v>
      </c>
      <c r="R33" s="7" t="s">
        <v>78</v>
      </c>
      <c r="S33" s="19">
        <f>SUM(C102:C105)</f>
        <v>3</v>
      </c>
      <c r="T33" s="19">
        <f t="shared" ref="T33:AF33" si="25">SUM(D102:D105)</f>
        <v>2</v>
      </c>
      <c r="U33" s="19">
        <f t="shared" si="25"/>
        <v>1</v>
      </c>
      <c r="V33" s="19">
        <f t="shared" si="25"/>
        <v>3.5</v>
      </c>
      <c r="W33" s="19">
        <f t="shared" si="25"/>
        <v>0.5</v>
      </c>
      <c r="X33" s="19">
        <f t="shared" si="25"/>
        <v>0</v>
      </c>
      <c r="Y33" s="19">
        <f t="shared" si="25"/>
        <v>1</v>
      </c>
      <c r="Z33" s="19">
        <f t="shared" si="25"/>
        <v>1</v>
      </c>
      <c r="AA33" s="19">
        <f t="shared" si="25"/>
        <v>0</v>
      </c>
      <c r="AB33" s="19">
        <f t="shared" si="25"/>
        <v>0</v>
      </c>
      <c r="AC33" s="19">
        <f t="shared" si="25"/>
        <v>14</v>
      </c>
      <c r="AD33" s="19">
        <f t="shared" si="25"/>
        <v>0</v>
      </c>
      <c r="AE33" s="16">
        <f t="shared" si="25"/>
        <v>12</v>
      </c>
      <c r="AF33" s="16">
        <f t="shared" si="25"/>
        <v>26</v>
      </c>
    </row>
    <row r="34" spans="2:32" ht="23.1" customHeight="1" x14ac:dyDescent="0.25">
      <c r="B34" s="20" t="s">
        <v>79</v>
      </c>
      <c r="C34" s="14">
        <f>'[6]Avg Week Kanoni-Maddu'!C34+'[6]Avg Week Maddu-Kanoni'!C34</f>
        <v>4.7142857142857144</v>
      </c>
      <c r="D34" s="14">
        <f>'[6]Avg Week Kanoni-Maddu'!D34+'[6]Avg Week Maddu-Kanoni'!D34</f>
        <v>1.7142857142857142</v>
      </c>
      <c r="E34" s="14">
        <f>'[6]Avg Week Kanoni-Maddu'!E34+'[6]Avg Week Maddu-Kanoni'!E34</f>
        <v>1.4285714285714284</v>
      </c>
      <c r="F34" s="14">
        <f>'[6]Avg Week Kanoni-Maddu'!F34+'[6]Avg Week Maddu-Kanoni'!F34</f>
        <v>2.5714285714285712</v>
      </c>
      <c r="G34" s="14">
        <f>'[6]Avg Week Kanoni-Maddu'!G34+'[6]Avg Week Maddu-Kanoni'!G34</f>
        <v>0</v>
      </c>
      <c r="H34" s="14">
        <f>'[6]Avg Week Kanoni-Maddu'!H34+'[6]Avg Week Maddu-Kanoni'!H34</f>
        <v>0</v>
      </c>
      <c r="I34" s="14">
        <f>'[6]Avg Week Kanoni-Maddu'!I34+'[6]Avg Week Maddu-Kanoni'!I34</f>
        <v>0.42857142857142855</v>
      </c>
      <c r="J34" s="14">
        <f>'[6]Avg Week Kanoni-Maddu'!J34+'[6]Avg Week Maddu-Kanoni'!J34</f>
        <v>0.8571428571428571</v>
      </c>
      <c r="K34" s="14">
        <f>'[6]Avg Week Kanoni-Maddu'!K34+'[6]Avg Week Maddu-Kanoni'!K34</f>
        <v>0.14285714285714285</v>
      </c>
      <c r="L34" s="14">
        <f>'[6]Avg Week Kanoni-Maddu'!L34+'[6]Avg Week Maddu-Kanoni'!L34</f>
        <v>0</v>
      </c>
      <c r="M34" s="14">
        <f>'[6]Avg Week Kanoni-Maddu'!M34+'[6]Avg Week Maddu-Kanoni'!M34</f>
        <v>22.285714285714285</v>
      </c>
      <c r="N34" s="14">
        <f>'[6]Avg Week Kanoni-Maddu'!N34+'[6]Avg Week Maddu-Kanoni'!N34</f>
        <v>0</v>
      </c>
      <c r="O34" s="15">
        <f t="shared" si="0"/>
        <v>11.857142857142858</v>
      </c>
      <c r="P34" s="15">
        <f t="shared" si="1"/>
        <v>34.142857142857139</v>
      </c>
      <c r="R34" s="21" t="s">
        <v>80</v>
      </c>
      <c r="S34" s="22">
        <f t="shared" ref="S34:AF34" si="26">MAX(S10:S12)</f>
        <v>12.428571428571431</v>
      </c>
      <c r="T34" s="22">
        <f t="shared" si="26"/>
        <v>4.7142857142857144</v>
      </c>
      <c r="U34" s="22">
        <f t="shared" si="26"/>
        <v>6.2857142857142856</v>
      </c>
      <c r="V34" s="22">
        <f t="shared" si="26"/>
        <v>14.285714285714285</v>
      </c>
      <c r="W34" s="22">
        <f t="shared" si="26"/>
        <v>0.2857142857142857</v>
      </c>
      <c r="X34" s="22">
        <f t="shared" si="26"/>
        <v>0.14285714285714285</v>
      </c>
      <c r="Y34" s="22">
        <f t="shared" si="26"/>
        <v>3.4285714285714284</v>
      </c>
      <c r="Z34" s="22">
        <f t="shared" si="26"/>
        <v>2.8571428571428568</v>
      </c>
      <c r="AA34" s="22">
        <f t="shared" si="26"/>
        <v>1</v>
      </c>
      <c r="AB34" s="22">
        <f t="shared" si="26"/>
        <v>0</v>
      </c>
      <c r="AC34" s="22">
        <f t="shared" si="26"/>
        <v>75.142857142857139</v>
      </c>
      <c r="AD34" s="22">
        <f t="shared" si="26"/>
        <v>0.14285714285714285</v>
      </c>
      <c r="AE34" s="23">
        <f t="shared" si="26"/>
        <v>43.428571428571431</v>
      </c>
      <c r="AF34" s="23">
        <f t="shared" si="26"/>
        <v>118.28571428571428</v>
      </c>
    </row>
    <row r="35" spans="2:32" ht="23.1" customHeight="1" x14ac:dyDescent="0.25">
      <c r="B35" s="20" t="s">
        <v>81</v>
      </c>
      <c r="C35" s="14">
        <f>'[6]Avg Week Kanoni-Maddu'!C35+'[6]Avg Week Maddu-Kanoni'!C35</f>
        <v>3.7142857142857144</v>
      </c>
      <c r="D35" s="14">
        <f>'[6]Avg Week Kanoni-Maddu'!D35+'[6]Avg Week Maddu-Kanoni'!D35</f>
        <v>2.1428571428571428</v>
      </c>
      <c r="E35" s="14">
        <f>'[6]Avg Week Kanoni-Maddu'!E35+'[6]Avg Week Maddu-Kanoni'!E35</f>
        <v>1</v>
      </c>
      <c r="F35" s="14">
        <f>'[6]Avg Week Kanoni-Maddu'!F35+'[6]Avg Week Maddu-Kanoni'!F35</f>
        <v>4.2857142857142856</v>
      </c>
      <c r="G35" s="14">
        <f>'[6]Avg Week Kanoni-Maddu'!G35+'[6]Avg Week Maddu-Kanoni'!G35</f>
        <v>0.14285714285714285</v>
      </c>
      <c r="H35" s="14">
        <f>'[6]Avg Week Kanoni-Maddu'!H35+'[6]Avg Week Maddu-Kanoni'!H35</f>
        <v>0</v>
      </c>
      <c r="I35" s="14">
        <f>'[6]Avg Week Kanoni-Maddu'!I35+'[6]Avg Week Maddu-Kanoni'!I35</f>
        <v>1.4285714285714286</v>
      </c>
      <c r="J35" s="14">
        <f>'[6]Avg Week Kanoni-Maddu'!J35+'[6]Avg Week Maddu-Kanoni'!J35</f>
        <v>0.2857142857142857</v>
      </c>
      <c r="K35" s="14">
        <f>'[6]Avg Week Kanoni-Maddu'!K35+'[6]Avg Week Maddu-Kanoni'!K35</f>
        <v>0.42857142857142855</v>
      </c>
      <c r="L35" s="14">
        <f>'[6]Avg Week Kanoni-Maddu'!L35+'[6]Avg Week Maddu-Kanoni'!L35</f>
        <v>0.14285714285714285</v>
      </c>
      <c r="M35" s="14">
        <f>'[6]Avg Week Kanoni-Maddu'!M35+'[6]Avg Week Maddu-Kanoni'!M35</f>
        <v>20.571428571428573</v>
      </c>
      <c r="N35" s="14">
        <f>'[6]Avg Week Kanoni-Maddu'!N35+'[6]Avg Week Maddu-Kanoni'!N35</f>
        <v>0</v>
      </c>
      <c r="O35" s="15">
        <f t="shared" si="0"/>
        <v>13.571428571428571</v>
      </c>
      <c r="P35" s="15">
        <f t="shared" si="1"/>
        <v>34.142857142857146</v>
      </c>
      <c r="R35" s="21" t="s">
        <v>82</v>
      </c>
      <c r="S35" s="22">
        <f t="shared" ref="S35:AF35" si="27">MAX(S13:S18)</f>
        <v>20.142857142857146</v>
      </c>
      <c r="T35" s="22">
        <f t="shared" si="27"/>
        <v>7.7142857142857144</v>
      </c>
      <c r="U35" s="22">
        <f t="shared" si="27"/>
        <v>6.2857142857142847</v>
      </c>
      <c r="V35" s="22">
        <f t="shared" si="27"/>
        <v>14.142857142857144</v>
      </c>
      <c r="W35" s="22">
        <f t="shared" si="27"/>
        <v>0.42857142857142855</v>
      </c>
      <c r="X35" s="22">
        <f t="shared" si="27"/>
        <v>0</v>
      </c>
      <c r="Y35" s="22">
        <f t="shared" si="27"/>
        <v>4.5714285714285712</v>
      </c>
      <c r="Z35" s="22">
        <f t="shared" si="27"/>
        <v>3.7142857142857144</v>
      </c>
      <c r="AA35" s="22">
        <f t="shared" si="27"/>
        <v>2.4285714285714284</v>
      </c>
      <c r="AB35" s="22">
        <f t="shared" si="27"/>
        <v>0.14285714285714285</v>
      </c>
      <c r="AC35" s="22">
        <f t="shared" si="27"/>
        <v>90.142857142857153</v>
      </c>
      <c r="AD35" s="22">
        <f t="shared" si="27"/>
        <v>0</v>
      </c>
      <c r="AE35" s="23">
        <f t="shared" si="27"/>
        <v>51.428571428571431</v>
      </c>
      <c r="AF35" s="23">
        <f t="shared" si="27"/>
        <v>141.57142857142856</v>
      </c>
    </row>
    <row r="36" spans="2:32" ht="23.1" customHeight="1" x14ac:dyDescent="0.25">
      <c r="B36" s="20" t="s">
        <v>83</v>
      </c>
      <c r="C36" s="14">
        <f>'[6]Avg Week Kanoni-Maddu'!C36+'[6]Avg Week Maddu-Kanoni'!C36</f>
        <v>4.2857142857142856</v>
      </c>
      <c r="D36" s="14">
        <f>'[6]Avg Week Kanoni-Maddu'!D36+'[6]Avg Week Maddu-Kanoni'!D36</f>
        <v>1.7142857142857144</v>
      </c>
      <c r="E36" s="14">
        <f>'[6]Avg Week Kanoni-Maddu'!E36+'[6]Avg Week Maddu-Kanoni'!E36</f>
        <v>0.8571428571428571</v>
      </c>
      <c r="F36" s="14">
        <f>'[6]Avg Week Kanoni-Maddu'!F36+'[6]Avg Week Maddu-Kanoni'!F36</f>
        <v>2.5714285714285712</v>
      </c>
      <c r="G36" s="14">
        <f>'[6]Avg Week Kanoni-Maddu'!G36+'[6]Avg Week Maddu-Kanoni'!G36</f>
        <v>0</v>
      </c>
      <c r="H36" s="14">
        <f>'[6]Avg Week Kanoni-Maddu'!H36+'[6]Avg Week Maddu-Kanoni'!H36</f>
        <v>0</v>
      </c>
      <c r="I36" s="14">
        <f>'[6]Avg Week Kanoni-Maddu'!I36+'[6]Avg Week Maddu-Kanoni'!I36</f>
        <v>0.85714285714285721</v>
      </c>
      <c r="J36" s="14">
        <f>'[6]Avg Week Kanoni-Maddu'!J36+'[6]Avg Week Maddu-Kanoni'!J36</f>
        <v>0.8571428571428571</v>
      </c>
      <c r="K36" s="14">
        <f>'[6]Avg Week Kanoni-Maddu'!K36+'[6]Avg Week Maddu-Kanoni'!K36</f>
        <v>0.2857142857142857</v>
      </c>
      <c r="L36" s="14">
        <f>'[6]Avg Week Kanoni-Maddu'!L36+'[6]Avg Week Maddu-Kanoni'!L36</f>
        <v>0</v>
      </c>
      <c r="M36" s="14">
        <f>'[6]Avg Week Kanoni-Maddu'!M36+'[6]Avg Week Maddu-Kanoni'!M36</f>
        <v>23.428571428571431</v>
      </c>
      <c r="N36" s="14">
        <f>'[6]Avg Week Kanoni-Maddu'!N36+'[6]Avg Week Maddu-Kanoni'!N36</f>
        <v>0</v>
      </c>
      <c r="O36" s="15">
        <f t="shared" si="0"/>
        <v>11.428571428571429</v>
      </c>
      <c r="P36" s="15">
        <f t="shared" si="1"/>
        <v>34.857142857142861</v>
      </c>
      <c r="R36" s="21" t="s">
        <v>84</v>
      </c>
      <c r="S36" s="22">
        <f t="shared" ref="S36:AF36" si="28">MAX(S19:S21)</f>
        <v>16.714285714285715</v>
      </c>
      <c r="T36" s="22">
        <f t="shared" si="28"/>
        <v>7.2857142857142856</v>
      </c>
      <c r="U36" s="22">
        <f t="shared" si="28"/>
        <v>5.8571428571428568</v>
      </c>
      <c r="V36" s="22">
        <f t="shared" si="28"/>
        <v>17.857142857142858</v>
      </c>
      <c r="W36" s="22">
        <f t="shared" si="28"/>
        <v>0.5714285714285714</v>
      </c>
      <c r="X36" s="22">
        <f t="shared" si="28"/>
        <v>0.14285714285714285</v>
      </c>
      <c r="Y36" s="22">
        <f t="shared" si="28"/>
        <v>6</v>
      </c>
      <c r="Z36" s="22">
        <f t="shared" si="28"/>
        <v>3.5714285714285712</v>
      </c>
      <c r="AA36" s="22">
        <f t="shared" si="28"/>
        <v>1.857142857142857</v>
      </c>
      <c r="AB36" s="22">
        <f t="shared" si="28"/>
        <v>0.14285714285714285</v>
      </c>
      <c r="AC36" s="22">
        <f t="shared" si="28"/>
        <v>104.28571428571428</v>
      </c>
      <c r="AD36" s="22">
        <f t="shared" si="28"/>
        <v>0.14285714285714285</v>
      </c>
      <c r="AE36" s="23">
        <f t="shared" si="28"/>
        <v>54.428571428571431</v>
      </c>
      <c r="AF36" s="23">
        <f t="shared" si="28"/>
        <v>158.28571428571428</v>
      </c>
    </row>
    <row r="37" spans="2:32" ht="23.1" customHeight="1" x14ac:dyDescent="0.25">
      <c r="B37" s="13" t="s">
        <v>85</v>
      </c>
      <c r="C37" s="14">
        <f>'[6]Avg Week Kanoni-Maddu'!C37+'[6]Avg Week Maddu-Kanoni'!C37</f>
        <v>4.1428571428571423</v>
      </c>
      <c r="D37" s="14">
        <f>'[6]Avg Week Kanoni-Maddu'!D37+'[6]Avg Week Maddu-Kanoni'!D37</f>
        <v>1.5714285714285714</v>
      </c>
      <c r="E37" s="14">
        <f>'[6]Avg Week Kanoni-Maddu'!E37+'[6]Avg Week Maddu-Kanoni'!E37</f>
        <v>1.2857142857142856</v>
      </c>
      <c r="F37" s="14">
        <f>'[6]Avg Week Kanoni-Maddu'!F37+'[6]Avg Week Maddu-Kanoni'!F37</f>
        <v>2.8571428571428568</v>
      </c>
      <c r="G37" s="14">
        <f>'[6]Avg Week Kanoni-Maddu'!G37+'[6]Avg Week Maddu-Kanoni'!G37</f>
        <v>0</v>
      </c>
      <c r="H37" s="14">
        <f>'[6]Avg Week Kanoni-Maddu'!H37+'[6]Avg Week Maddu-Kanoni'!H37</f>
        <v>0</v>
      </c>
      <c r="I37" s="14">
        <f>'[6]Avg Week Kanoni-Maddu'!I37+'[6]Avg Week Maddu-Kanoni'!I37</f>
        <v>0</v>
      </c>
      <c r="J37" s="14">
        <f>'[6]Avg Week Kanoni-Maddu'!J37+'[6]Avg Week Maddu-Kanoni'!J37</f>
        <v>0.42857142857142855</v>
      </c>
      <c r="K37" s="14">
        <f>'[6]Avg Week Kanoni-Maddu'!K37+'[6]Avg Week Maddu-Kanoni'!K37</f>
        <v>0.5714285714285714</v>
      </c>
      <c r="L37" s="14">
        <f>'[6]Avg Week Kanoni-Maddu'!L37+'[6]Avg Week Maddu-Kanoni'!L37</f>
        <v>0</v>
      </c>
      <c r="M37" s="14">
        <f>'[6]Avg Week Kanoni-Maddu'!M37+'[6]Avg Week Maddu-Kanoni'!M37</f>
        <v>22.285714285714285</v>
      </c>
      <c r="N37" s="14">
        <f>'[6]Avg Week Kanoni-Maddu'!N37+'[6]Avg Week Maddu-Kanoni'!N37</f>
        <v>0</v>
      </c>
      <c r="O37" s="15">
        <f t="shared" si="0"/>
        <v>10.857142857142856</v>
      </c>
      <c r="P37" s="15">
        <f t="shared" si="1"/>
        <v>33.142857142857139</v>
      </c>
      <c r="R37" s="24" t="s">
        <v>86</v>
      </c>
      <c r="S37" s="47">
        <f t="shared" ref="S37:AF37" si="29">SUM(S10:S12)</f>
        <v>31</v>
      </c>
      <c r="T37" s="48">
        <f t="shared" si="29"/>
        <v>10.571428571428571</v>
      </c>
      <c r="U37" s="48">
        <f t="shared" si="29"/>
        <v>12.857142857142858</v>
      </c>
      <c r="V37" s="48">
        <f t="shared" si="29"/>
        <v>36.571428571428569</v>
      </c>
      <c r="W37" s="48">
        <f t="shared" si="29"/>
        <v>0.5714285714285714</v>
      </c>
      <c r="X37" s="48">
        <f t="shared" si="29"/>
        <v>0.14285714285714285</v>
      </c>
      <c r="Y37" s="48">
        <f t="shared" si="29"/>
        <v>9.428571428571427</v>
      </c>
      <c r="Z37" s="48">
        <f t="shared" si="29"/>
        <v>7.7142857142857144</v>
      </c>
      <c r="AA37" s="48">
        <f t="shared" si="29"/>
        <v>2</v>
      </c>
      <c r="AB37" s="48">
        <f t="shared" si="29"/>
        <v>0</v>
      </c>
      <c r="AC37" s="48">
        <f t="shared" si="29"/>
        <v>207.71428571428572</v>
      </c>
      <c r="AD37" s="48">
        <f t="shared" si="29"/>
        <v>0.14285714285714285</v>
      </c>
      <c r="AE37" s="49">
        <f t="shared" si="29"/>
        <v>111.00000000000001</v>
      </c>
      <c r="AF37" s="49">
        <f t="shared" si="29"/>
        <v>318.71428571428567</v>
      </c>
    </row>
    <row r="38" spans="2:32" ht="23.1" customHeight="1" x14ac:dyDescent="0.25">
      <c r="B38" s="20" t="s">
        <v>87</v>
      </c>
      <c r="C38" s="14">
        <f>'[6]Avg Week Kanoni-Maddu'!C38+'[6]Avg Week Maddu-Kanoni'!C38</f>
        <v>3.7142857142857144</v>
      </c>
      <c r="D38" s="14">
        <f>'[6]Avg Week Kanoni-Maddu'!D38+'[6]Avg Week Maddu-Kanoni'!D38</f>
        <v>0.71428571428571419</v>
      </c>
      <c r="E38" s="14">
        <f>'[6]Avg Week Kanoni-Maddu'!E38+'[6]Avg Week Maddu-Kanoni'!E38</f>
        <v>0.8571428571428571</v>
      </c>
      <c r="F38" s="14">
        <f>'[6]Avg Week Kanoni-Maddu'!F38+'[6]Avg Week Maddu-Kanoni'!F38</f>
        <v>3</v>
      </c>
      <c r="G38" s="14">
        <f>'[6]Avg Week Kanoni-Maddu'!G38+'[6]Avg Week Maddu-Kanoni'!G38</f>
        <v>0</v>
      </c>
      <c r="H38" s="14">
        <f>'[6]Avg Week Kanoni-Maddu'!H38+'[6]Avg Week Maddu-Kanoni'!H38</f>
        <v>0</v>
      </c>
      <c r="I38" s="14">
        <f>'[6]Avg Week Kanoni-Maddu'!I38+'[6]Avg Week Maddu-Kanoni'!I38</f>
        <v>1.4285714285714286</v>
      </c>
      <c r="J38" s="14">
        <f>'[6]Avg Week Kanoni-Maddu'!J38+'[6]Avg Week Maddu-Kanoni'!J38</f>
        <v>0.8571428571428571</v>
      </c>
      <c r="K38" s="14">
        <f>'[6]Avg Week Kanoni-Maddu'!K38+'[6]Avg Week Maddu-Kanoni'!K38</f>
        <v>0.5714285714285714</v>
      </c>
      <c r="L38" s="14">
        <f>'[6]Avg Week Kanoni-Maddu'!L38+'[6]Avg Week Maddu-Kanoni'!L38</f>
        <v>0</v>
      </c>
      <c r="M38" s="14">
        <f>'[6]Avg Week Kanoni-Maddu'!M38+'[6]Avg Week Maddu-Kanoni'!M38</f>
        <v>27.428571428571431</v>
      </c>
      <c r="N38" s="14">
        <f>'[6]Avg Week Kanoni-Maddu'!N38+'[6]Avg Week Maddu-Kanoni'!N38</f>
        <v>0</v>
      </c>
      <c r="O38" s="15">
        <f t="shared" si="0"/>
        <v>11.142857142857142</v>
      </c>
      <c r="P38" s="15">
        <f t="shared" si="1"/>
        <v>38.571428571428569</v>
      </c>
      <c r="R38" s="28" t="s">
        <v>88</v>
      </c>
      <c r="S38" s="48">
        <f t="shared" ref="S38:AF38" si="30">SUM(S13:S18)</f>
        <v>97.428571428571431</v>
      </c>
      <c r="T38" s="48">
        <f t="shared" si="30"/>
        <v>36.285714285714285</v>
      </c>
      <c r="U38" s="48">
        <f t="shared" si="30"/>
        <v>30.571428571428569</v>
      </c>
      <c r="V38" s="48">
        <f t="shared" si="30"/>
        <v>74.857142857142861</v>
      </c>
      <c r="W38" s="48">
        <f t="shared" si="30"/>
        <v>0.99999999999999978</v>
      </c>
      <c r="X38" s="48">
        <f t="shared" si="30"/>
        <v>0</v>
      </c>
      <c r="Y38" s="48">
        <f t="shared" si="30"/>
        <v>21.857142857142858</v>
      </c>
      <c r="Z38" s="48">
        <f t="shared" si="30"/>
        <v>15.714285714285715</v>
      </c>
      <c r="AA38" s="48">
        <f t="shared" si="30"/>
        <v>6.428571428571427</v>
      </c>
      <c r="AB38" s="48">
        <f t="shared" si="30"/>
        <v>0.2857142857142857</v>
      </c>
      <c r="AC38" s="48">
        <f t="shared" si="30"/>
        <v>508.28571428571433</v>
      </c>
      <c r="AD38" s="48">
        <f t="shared" si="30"/>
        <v>0</v>
      </c>
      <c r="AE38" s="49">
        <f t="shared" si="30"/>
        <v>284.42857142857144</v>
      </c>
      <c r="AF38" s="49">
        <f t="shared" si="30"/>
        <v>792.71428571428567</v>
      </c>
    </row>
    <row r="39" spans="2:32" ht="23.1" customHeight="1" x14ac:dyDescent="0.25">
      <c r="B39" s="20" t="s">
        <v>89</v>
      </c>
      <c r="C39" s="14">
        <f>'[6]Avg Week Kanoni-Maddu'!C39+'[6]Avg Week Maddu-Kanoni'!C39</f>
        <v>5</v>
      </c>
      <c r="D39" s="14">
        <f>'[6]Avg Week Kanoni-Maddu'!D39+'[6]Avg Week Maddu-Kanoni'!D39</f>
        <v>1.1428571428571428</v>
      </c>
      <c r="E39" s="14">
        <f>'[6]Avg Week Kanoni-Maddu'!E39+'[6]Avg Week Maddu-Kanoni'!E39</f>
        <v>1.7142857142857142</v>
      </c>
      <c r="F39" s="14">
        <f>'[6]Avg Week Kanoni-Maddu'!F39+'[6]Avg Week Maddu-Kanoni'!F39</f>
        <v>2.7142857142857144</v>
      </c>
      <c r="G39" s="14">
        <f>'[6]Avg Week Kanoni-Maddu'!G39+'[6]Avg Week Maddu-Kanoni'!G39</f>
        <v>0</v>
      </c>
      <c r="H39" s="14">
        <f>'[6]Avg Week Kanoni-Maddu'!H39+'[6]Avg Week Maddu-Kanoni'!H39</f>
        <v>0</v>
      </c>
      <c r="I39" s="14">
        <f>'[6]Avg Week Kanoni-Maddu'!I39+'[6]Avg Week Maddu-Kanoni'!I39</f>
        <v>1.4285714285714284</v>
      </c>
      <c r="J39" s="14">
        <f>'[6]Avg Week Kanoni-Maddu'!J39+'[6]Avg Week Maddu-Kanoni'!J39</f>
        <v>0.71428571428571419</v>
      </c>
      <c r="K39" s="14">
        <f>'[6]Avg Week Kanoni-Maddu'!K39+'[6]Avg Week Maddu-Kanoni'!K39</f>
        <v>0.8571428571428571</v>
      </c>
      <c r="L39" s="14">
        <f>'[6]Avg Week Kanoni-Maddu'!L39+'[6]Avg Week Maddu-Kanoni'!L39</f>
        <v>0</v>
      </c>
      <c r="M39" s="14">
        <f>'[6]Avg Week Kanoni-Maddu'!M39+'[6]Avg Week Maddu-Kanoni'!M39</f>
        <v>21</v>
      </c>
      <c r="N39" s="14">
        <f>'[6]Avg Week Kanoni-Maddu'!N39+'[6]Avg Week Maddu-Kanoni'!N39</f>
        <v>0</v>
      </c>
      <c r="O39" s="15">
        <f t="shared" si="0"/>
        <v>13.571428571428571</v>
      </c>
      <c r="P39" s="15">
        <f t="shared" si="1"/>
        <v>34.571428571428569</v>
      </c>
      <c r="R39" s="29" t="s">
        <v>90</v>
      </c>
      <c r="S39" s="48">
        <f t="shared" ref="S39:AF39" si="31">SUM(S19:S21)</f>
        <v>48.857142857142854</v>
      </c>
      <c r="T39" s="48">
        <f t="shared" si="31"/>
        <v>19</v>
      </c>
      <c r="U39" s="48">
        <f t="shared" si="31"/>
        <v>16.142857142857139</v>
      </c>
      <c r="V39" s="48">
        <f t="shared" si="31"/>
        <v>48.714285714285715</v>
      </c>
      <c r="W39" s="48">
        <f t="shared" si="31"/>
        <v>1.1428571428571428</v>
      </c>
      <c r="X39" s="48">
        <f t="shared" si="31"/>
        <v>0.14285714285714285</v>
      </c>
      <c r="Y39" s="48">
        <f t="shared" si="31"/>
        <v>14.142857142857142</v>
      </c>
      <c r="Z39" s="48">
        <f t="shared" si="31"/>
        <v>7.9999999999999991</v>
      </c>
      <c r="AA39" s="48">
        <f t="shared" si="31"/>
        <v>4.2857142857142856</v>
      </c>
      <c r="AB39" s="48">
        <f t="shared" si="31"/>
        <v>0.2857142857142857</v>
      </c>
      <c r="AC39" s="48">
        <f t="shared" si="31"/>
        <v>286</v>
      </c>
      <c r="AD39" s="48">
        <f t="shared" si="31"/>
        <v>0.14285714285714285</v>
      </c>
      <c r="AE39" s="49">
        <f t="shared" si="31"/>
        <v>160.85714285714286</v>
      </c>
      <c r="AF39" s="49">
        <f t="shared" si="31"/>
        <v>446.85714285714283</v>
      </c>
    </row>
    <row r="40" spans="2:32" ht="23.1" customHeight="1" x14ac:dyDescent="0.25">
      <c r="B40" s="20" t="s">
        <v>91</v>
      </c>
      <c r="C40" s="14">
        <f>'[6]Avg Week Kanoni-Maddu'!C40+'[6]Avg Week Maddu-Kanoni'!C40</f>
        <v>6.4285714285714288</v>
      </c>
      <c r="D40" s="14">
        <f>'[6]Avg Week Kanoni-Maddu'!D40+'[6]Avg Week Maddu-Kanoni'!D40</f>
        <v>2</v>
      </c>
      <c r="E40" s="14">
        <f>'[6]Avg Week Kanoni-Maddu'!E40+'[6]Avg Week Maddu-Kanoni'!E40</f>
        <v>0.42857142857142855</v>
      </c>
      <c r="F40" s="14">
        <f>'[6]Avg Week Kanoni-Maddu'!F40+'[6]Avg Week Maddu-Kanoni'!F40</f>
        <v>2.4285714285714288</v>
      </c>
      <c r="G40" s="14">
        <f>'[6]Avg Week Kanoni-Maddu'!G40+'[6]Avg Week Maddu-Kanoni'!G40</f>
        <v>0.14285714285714285</v>
      </c>
      <c r="H40" s="14">
        <f>'[6]Avg Week Kanoni-Maddu'!H40+'[6]Avg Week Maddu-Kanoni'!H40</f>
        <v>0</v>
      </c>
      <c r="I40" s="14">
        <f>'[6]Avg Week Kanoni-Maddu'!I40+'[6]Avg Week Maddu-Kanoni'!I40</f>
        <v>1.1428571428571428</v>
      </c>
      <c r="J40" s="14">
        <f>'[6]Avg Week Kanoni-Maddu'!J40+'[6]Avg Week Maddu-Kanoni'!J40</f>
        <v>0.5714285714285714</v>
      </c>
      <c r="K40" s="14">
        <f>'[6]Avg Week Kanoni-Maddu'!K40+'[6]Avg Week Maddu-Kanoni'!K40</f>
        <v>0.14285714285714285</v>
      </c>
      <c r="L40" s="14">
        <f>'[6]Avg Week Kanoni-Maddu'!L40+'[6]Avg Week Maddu-Kanoni'!L40</f>
        <v>0</v>
      </c>
      <c r="M40" s="14">
        <f>'[6]Avg Week Kanoni-Maddu'!M40+'[6]Avg Week Maddu-Kanoni'!M40</f>
        <v>20.857142857142858</v>
      </c>
      <c r="N40" s="14">
        <f>'[6]Avg Week Kanoni-Maddu'!N40+'[6]Avg Week Maddu-Kanoni'!N40</f>
        <v>0</v>
      </c>
      <c r="O40" s="15">
        <f t="shared" si="0"/>
        <v>13.285714285714285</v>
      </c>
      <c r="P40" s="15">
        <f t="shared" si="1"/>
        <v>34.142857142857139</v>
      </c>
      <c r="R40" s="30" t="s">
        <v>92</v>
      </c>
      <c r="S40" s="48">
        <f t="shared" ref="S40:AF40" si="32">SUM(S10:S21)</f>
        <v>177.28571428571428</v>
      </c>
      <c r="T40" s="48">
        <f t="shared" si="32"/>
        <v>65.857142857142861</v>
      </c>
      <c r="U40" s="48">
        <f t="shared" si="32"/>
        <v>59.571428571428562</v>
      </c>
      <c r="V40" s="48">
        <f t="shared" si="32"/>
        <v>160.14285714285711</v>
      </c>
      <c r="W40" s="48">
        <f t="shared" si="32"/>
        <v>2.714285714285714</v>
      </c>
      <c r="X40" s="48">
        <f t="shared" si="32"/>
        <v>0.2857142857142857</v>
      </c>
      <c r="Y40" s="48">
        <f t="shared" si="32"/>
        <v>45.428571428571423</v>
      </c>
      <c r="Z40" s="48">
        <f t="shared" si="32"/>
        <v>31.428571428571431</v>
      </c>
      <c r="AA40" s="48">
        <f t="shared" si="32"/>
        <v>12.714285714285715</v>
      </c>
      <c r="AB40" s="48">
        <f t="shared" si="32"/>
        <v>0.5714285714285714</v>
      </c>
      <c r="AC40" s="48">
        <f t="shared" si="32"/>
        <v>1001.9999999999999</v>
      </c>
      <c r="AD40" s="48">
        <f t="shared" si="32"/>
        <v>0.2857142857142857</v>
      </c>
      <c r="AE40" s="49">
        <f t="shared" si="32"/>
        <v>556.28571428571433</v>
      </c>
      <c r="AF40" s="49">
        <f t="shared" si="32"/>
        <v>1558.2857142857142</v>
      </c>
    </row>
    <row r="41" spans="2:32" ht="23.1" customHeight="1" x14ac:dyDescent="0.25">
      <c r="B41" s="13" t="s">
        <v>93</v>
      </c>
      <c r="C41" s="14">
        <f>'[6]Avg Week Kanoni-Maddu'!C41+'[6]Avg Week Maddu-Kanoni'!C41</f>
        <v>5</v>
      </c>
      <c r="D41" s="14">
        <f>'[6]Avg Week Kanoni-Maddu'!D41+'[6]Avg Week Maddu-Kanoni'!D41</f>
        <v>1.4285714285714286</v>
      </c>
      <c r="E41" s="14">
        <f>'[6]Avg Week Kanoni-Maddu'!E41+'[6]Avg Week Maddu-Kanoni'!E41</f>
        <v>1.2857142857142856</v>
      </c>
      <c r="F41" s="14">
        <f>'[6]Avg Week Kanoni-Maddu'!F41+'[6]Avg Week Maddu-Kanoni'!F41</f>
        <v>3.5714285714285712</v>
      </c>
      <c r="G41" s="14">
        <f>'[6]Avg Week Kanoni-Maddu'!G41+'[6]Avg Week Maddu-Kanoni'!G41</f>
        <v>0</v>
      </c>
      <c r="H41" s="14">
        <f>'[6]Avg Week Kanoni-Maddu'!H41+'[6]Avg Week Maddu-Kanoni'!H41</f>
        <v>0</v>
      </c>
      <c r="I41" s="14">
        <f>'[6]Avg Week Kanoni-Maddu'!I41+'[6]Avg Week Maddu-Kanoni'!I41</f>
        <v>0.5714285714285714</v>
      </c>
      <c r="J41" s="14">
        <f>'[6]Avg Week Kanoni-Maddu'!J41+'[6]Avg Week Maddu-Kanoni'!J41</f>
        <v>0.71428571428571419</v>
      </c>
      <c r="K41" s="14">
        <f>'[6]Avg Week Kanoni-Maddu'!K41+'[6]Avg Week Maddu-Kanoni'!K41</f>
        <v>0.8571428571428571</v>
      </c>
      <c r="L41" s="14">
        <f>'[6]Avg Week Kanoni-Maddu'!L41+'[6]Avg Week Maddu-Kanoni'!L41</f>
        <v>0</v>
      </c>
      <c r="M41" s="14">
        <f>'[6]Avg Week Kanoni-Maddu'!M41+'[6]Avg Week Maddu-Kanoni'!M41</f>
        <v>20.857142857142858</v>
      </c>
      <c r="N41" s="14">
        <f>'[6]Avg Week Kanoni-Maddu'!N41+'[6]Avg Week Maddu-Kanoni'!N41</f>
        <v>0</v>
      </c>
      <c r="O41" s="15">
        <f t="shared" si="0"/>
        <v>13.428571428571427</v>
      </c>
      <c r="P41" s="15">
        <f t="shared" si="1"/>
        <v>34.285714285714285</v>
      </c>
      <c r="R41" s="30" t="s">
        <v>94</v>
      </c>
      <c r="S41" s="48">
        <f>SUM(S10:S33)</f>
        <v>245.78571428571428</v>
      </c>
      <c r="T41" s="48">
        <f t="shared" ref="T41:AD41" si="33">SUM(T10:T33)</f>
        <v>85.357142857142861</v>
      </c>
      <c r="U41" s="48">
        <f t="shared" si="33"/>
        <v>76.571428571428555</v>
      </c>
      <c r="V41" s="48">
        <f t="shared" si="33"/>
        <v>204.14285714285711</v>
      </c>
      <c r="W41" s="48">
        <f t="shared" si="33"/>
        <v>3.714285714285714</v>
      </c>
      <c r="X41" s="48">
        <f t="shared" si="33"/>
        <v>1.2857142857142856</v>
      </c>
      <c r="Y41" s="48">
        <f t="shared" si="33"/>
        <v>84.428571428571416</v>
      </c>
      <c r="Z41" s="48">
        <f t="shared" si="33"/>
        <v>85.928571428571431</v>
      </c>
      <c r="AA41" s="48">
        <f t="shared" si="33"/>
        <v>19.714285714285715</v>
      </c>
      <c r="AB41" s="48">
        <f t="shared" si="33"/>
        <v>2.0714285714285712</v>
      </c>
      <c r="AC41" s="48">
        <f t="shared" si="33"/>
        <v>1213</v>
      </c>
      <c r="AD41" s="48">
        <f t="shared" si="33"/>
        <v>0.7857142857142857</v>
      </c>
      <c r="AE41" s="49">
        <f>SUM(AE10:AE33)</f>
        <v>809.78571428571433</v>
      </c>
      <c r="AF41" s="49">
        <f>SUM(AF10:AF33)</f>
        <v>2022.7857142857142</v>
      </c>
    </row>
    <row r="42" spans="2:32" ht="23.1" customHeight="1" x14ac:dyDescent="0.25">
      <c r="B42" s="20" t="s">
        <v>95</v>
      </c>
      <c r="C42" s="14">
        <f>'[6]Avg Week Kanoni-Maddu'!C42+'[6]Avg Week Maddu-Kanoni'!C42</f>
        <v>4.8571428571428577</v>
      </c>
      <c r="D42" s="14">
        <f>'[6]Avg Week Kanoni-Maddu'!D42+'[6]Avg Week Maddu-Kanoni'!D42</f>
        <v>1.8571428571428572</v>
      </c>
      <c r="E42" s="14">
        <f>'[6]Avg Week Kanoni-Maddu'!E42+'[6]Avg Week Maddu-Kanoni'!E42</f>
        <v>1.8571428571428572</v>
      </c>
      <c r="F42" s="14">
        <f>'[6]Avg Week Kanoni-Maddu'!F42+'[6]Avg Week Maddu-Kanoni'!F42</f>
        <v>4.5714285714285712</v>
      </c>
      <c r="G42" s="14">
        <f>'[6]Avg Week Kanoni-Maddu'!G42+'[6]Avg Week Maddu-Kanoni'!G42</f>
        <v>0</v>
      </c>
      <c r="H42" s="14">
        <f>'[6]Avg Week Kanoni-Maddu'!H42+'[6]Avg Week Maddu-Kanoni'!H42</f>
        <v>0</v>
      </c>
      <c r="I42" s="14">
        <f>'[6]Avg Week Kanoni-Maddu'!I42+'[6]Avg Week Maddu-Kanoni'!I42</f>
        <v>1</v>
      </c>
      <c r="J42" s="14">
        <f>'[6]Avg Week Kanoni-Maddu'!J42+'[6]Avg Week Maddu-Kanoni'!J42</f>
        <v>1</v>
      </c>
      <c r="K42" s="14">
        <f>'[6]Avg Week Kanoni-Maddu'!K42+'[6]Avg Week Maddu-Kanoni'!K42</f>
        <v>0.2857142857142857</v>
      </c>
      <c r="L42" s="14">
        <f>'[6]Avg Week Kanoni-Maddu'!L42+'[6]Avg Week Maddu-Kanoni'!L42</f>
        <v>0</v>
      </c>
      <c r="M42" s="14">
        <f>'[6]Avg Week Kanoni-Maddu'!M42+'[6]Avg Week Maddu-Kanoni'!M42</f>
        <v>23</v>
      </c>
      <c r="N42" s="14">
        <f>'[6]Avg Week Kanoni-Maddu'!N42+'[6]Avg Week Maddu-Kanoni'!N42</f>
        <v>0</v>
      </c>
      <c r="O42" s="15">
        <f t="shared" si="0"/>
        <v>15.428571428571431</v>
      </c>
      <c r="P42" s="15">
        <f t="shared" si="1"/>
        <v>38.428571428571431</v>
      </c>
      <c r="R42" s="30" t="s">
        <v>96</v>
      </c>
      <c r="S42" s="31">
        <f>S41/S40</f>
        <v>1.3863819500402901</v>
      </c>
      <c r="T42" s="31">
        <f t="shared" ref="T42:AF42" si="34">T41/T40</f>
        <v>1.2960954446854664</v>
      </c>
      <c r="U42" s="31">
        <f t="shared" si="34"/>
        <v>1.2853717026378897</v>
      </c>
      <c r="V42" s="31">
        <f t="shared" si="34"/>
        <v>1.2747546833184658</v>
      </c>
      <c r="W42" s="31">
        <f t="shared" si="34"/>
        <v>1.368421052631579</v>
      </c>
      <c r="X42" s="31">
        <f t="shared" si="34"/>
        <v>4.5</v>
      </c>
      <c r="Y42" s="31">
        <f t="shared" si="34"/>
        <v>1.8584905660377358</v>
      </c>
      <c r="Z42" s="31">
        <f t="shared" si="34"/>
        <v>2.7340909090909089</v>
      </c>
      <c r="AA42" s="31">
        <f t="shared" si="34"/>
        <v>1.550561797752809</v>
      </c>
      <c r="AB42" s="31">
        <f t="shared" si="34"/>
        <v>3.6249999999999996</v>
      </c>
      <c r="AC42" s="31">
        <f t="shared" si="34"/>
        <v>1.2105788423153694</v>
      </c>
      <c r="AD42" s="31">
        <f t="shared" si="34"/>
        <v>2.75</v>
      </c>
      <c r="AE42" s="32">
        <f t="shared" si="34"/>
        <v>1.4557010785824345</v>
      </c>
      <c r="AF42" s="32">
        <f t="shared" si="34"/>
        <v>1.2980839750641731</v>
      </c>
    </row>
    <row r="43" spans="2:32" ht="23.1" customHeight="1" x14ac:dyDescent="0.25">
      <c r="B43" s="13" t="s">
        <v>97</v>
      </c>
      <c r="C43" s="14">
        <f>'[6]Avg Week Kanoni-Maddu'!C43+'[6]Avg Week Maddu-Kanoni'!C43</f>
        <v>3.5714285714285712</v>
      </c>
      <c r="D43" s="14">
        <f>'[6]Avg Week Kanoni-Maddu'!D43+'[6]Avg Week Maddu-Kanoni'!D43</f>
        <v>2</v>
      </c>
      <c r="E43" s="14">
        <f>'[6]Avg Week Kanoni-Maddu'!E43+'[6]Avg Week Maddu-Kanoni'!E43</f>
        <v>0.5714285714285714</v>
      </c>
      <c r="F43" s="14">
        <f>'[6]Avg Week Kanoni-Maddu'!F43+'[6]Avg Week Maddu-Kanoni'!F43</f>
        <v>3.8571428571428572</v>
      </c>
      <c r="G43" s="14">
        <f>'[6]Avg Week Kanoni-Maddu'!G43+'[6]Avg Week Maddu-Kanoni'!G43</f>
        <v>0</v>
      </c>
      <c r="H43" s="14">
        <f>'[6]Avg Week Kanoni-Maddu'!H43+'[6]Avg Week Maddu-Kanoni'!H43</f>
        <v>0</v>
      </c>
      <c r="I43" s="14">
        <f>'[6]Avg Week Kanoni-Maddu'!I43+'[6]Avg Week Maddu-Kanoni'!I43</f>
        <v>1.7142857142857144</v>
      </c>
      <c r="J43" s="14">
        <f>'[6]Avg Week Kanoni-Maddu'!J43+'[6]Avg Week Maddu-Kanoni'!J43</f>
        <v>0.85714285714285721</v>
      </c>
      <c r="K43" s="14">
        <f>'[6]Avg Week Kanoni-Maddu'!K43+'[6]Avg Week Maddu-Kanoni'!K43</f>
        <v>0.42857142857142855</v>
      </c>
      <c r="L43" s="14">
        <f>'[6]Avg Week Kanoni-Maddu'!L43+'[6]Avg Week Maddu-Kanoni'!L43</f>
        <v>0.14285714285714285</v>
      </c>
      <c r="M43" s="14">
        <f>'[6]Avg Week Kanoni-Maddu'!M43+'[6]Avg Week Maddu-Kanoni'!M43</f>
        <v>22.142857142857142</v>
      </c>
      <c r="N43" s="14">
        <f>'[6]Avg Week Kanoni-Maddu'!N43+'[6]Avg Week Maddu-Kanoni'!N43</f>
        <v>0</v>
      </c>
      <c r="O43" s="15">
        <f t="shared" si="0"/>
        <v>13.142857142857144</v>
      </c>
      <c r="P43" s="15">
        <f t="shared" si="1"/>
        <v>35.285714285714285</v>
      </c>
    </row>
    <row r="44" spans="2:32" ht="23.1" customHeight="1" x14ac:dyDescent="0.25">
      <c r="B44" s="33" t="s">
        <v>98</v>
      </c>
      <c r="C44" s="14">
        <f>'[6]Avg Week Kanoni-Maddu'!C44+'[6]Avg Week Maddu-Kanoni'!C44</f>
        <v>4.2857142857142856</v>
      </c>
      <c r="D44" s="14">
        <f>'[6]Avg Week Kanoni-Maddu'!D44+'[6]Avg Week Maddu-Kanoni'!D44</f>
        <v>1.1428571428571428</v>
      </c>
      <c r="E44" s="14">
        <f>'[6]Avg Week Kanoni-Maddu'!E44+'[6]Avg Week Maddu-Kanoni'!E44</f>
        <v>0.8571428571428571</v>
      </c>
      <c r="F44" s="14">
        <f>'[6]Avg Week Kanoni-Maddu'!F44+'[6]Avg Week Maddu-Kanoni'!F44</f>
        <v>3.2857142857142856</v>
      </c>
      <c r="G44" s="14">
        <f>'[6]Avg Week Kanoni-Maddu'!G44+'[6]Avg Week Maddu-Kanoni'!G44</f>
        <v>0.14285714285714285</v>
      </c>
      <c r="H44" s="14">
        <f>'[6]Avg Week Kanoni-Maddu'!H44+'[6]Avg Week Maddu-Kanoni'!H44</f>
        <v>0</v>
      </c>
      <c r="I44" s="14">
        <f>'[6]Avg Week Kanoni-Maddu'!I44+'[6]Avg Week Maddu-Kanoni'!I44</f>
        <v>0.42857142857142855</v>
      </c>
      <c r="J44" s="14">
        <f>'[6]Avg Week Kanoni-Maddu'!J44+'[6]Avg Week Maddu-Kanoni'!J44</f>
        <v>1.1428571428571428</v>
      </c>
      <c r="K44" s="14">
        <f>'[6]Avg Week Kanoni-Maddu'!K44+'[6]Avg Week Maddu-Kanoni'!K44</f>
        <v>0.14285714285714285</v>
      </c>
      <c r="L44" s="14">
        <f>'[6]Avg Week Kanoni-Maddu'!L44+'[6]Avg Week Maddu-Kanoni'!L44</f>
        <v>0</v>
      </c>
      <c r="M44" s="14">
        <f>'[6]Avg Week Kanoni-Maddu'!M44+'[6]Avg Week Maddu-Kanoni'!M44</f>
        <v>20.857142857142858</v>
      </c>
      <c r="N44" s="14">
        <f>'[6]Avg Week Kanoni-Maddu'!N44+'[6]Avg Week Maddu-Kanoni'!N44</f>
        <v>0</v>
      </c>
      <c r="O44" s="15">
        <f t="shared" si="0"/>
        <v>11.428571428571427</v>
      </c>
      <c r="P44" s="15">
        <f t="shared" si="1"/>
        <v>32.285714285714285</v>
      </c>
    </row>
    <row r="45" spans="2:32" ht="23.1" customHeight="1" x14ac:dyDescent="0.25">
      <c r="B45" s="13" t="s">
        <v>99</v>
      </c>
      <c r="C45" s="14">
        <f>'[6]Avg Week Kanoni-Maddu'!C45+'[6]Avg Week Maddu-Kanoni'!C45</f>
        <v>1.5714285714285714</v>
      </c>
      <c r="D45" s="14">
        <f>'[6]Avg Week Kanoni-Maddu'!D45+'[6]Avg Week Maddu-Kanoni'!D45</f>
        <v>2.7142857142857144</v>
      </c>
      <c r="E45" s="14">
        <f>'[6]Avg Week Kanoni-Maddu'!E45+'[6]Avg Week Maddu-Kanoni'!E45</f>
        <v>1.2857142857142856</v>
      </c>
      <c r="F45" s="14">
        <f>'[6]Avg Week Kanoni-Maddu'!F45+'[6]Avg Week Maddu-Kanoni'!F45</f>
        <v>2.4285714285714288</v>
      </c>
      <c r="G45" s="14">
        <f>'[6]Avg Week Kanoni-Maddu'!G45+'[6]Avg Week Maddu-Kanoni'!G45</f>
        <v>0</v>
      </c>
      <c r="H45" s="14">
        <f>'[6]Avg Week Kanoni-Maddu'!H45+'[6]Avg Week Maddu-Kanoni'!H45</f>
        <v>0</v>
      </c>
      <c r="I45" s="14">
        <f>'[6]Avg Week Kanoni-Maddu'!I45+'[6]Avg Week Maddu-Kanoni'!I45</f>
        <v>0.71428571428571419</v>
      </c>
      <c r="J45" s="14">
        <f>'[6]Avg Week Kanoni-Maddu'!J45+'[6]Avg Week Maddu-Kanoni'!J45</f>
        <v>0.71428571428571419</v>
      </c>
      <c r="K45" s="14">
        <f>'[6]Avg Week Kanoni-Maddu'!K45+'[6]Avg Week Maddu-Kanoni'!K45</f>
        <v>0.2857142857142857</v>
      </c>
      <c r="L45" s="14">
        <f>'[6]Avg Week Kanoni-Maddu'!L45+'[6]Avg Week Maddu-Kanoni'!L45</f>
        <v>0</v>
      </c>
      <c r="M45" s="14">
        <f>'[6]Avg Week Kanoni-Maddu'!M45+'[6]Avg Week Maddu-Kanoni'!M45</f>
        <v>20.857142857142858</v>
      </c>
      <c r="N45" s="14">
        <f>'[6]Avg Week Kanoni-Maddu'!N45+'[6]Avg Week Maddu-Kanoni'!N45</f>
        <v>0</v>
      </c>
      <c r="O45" s="15">
        <f t="shared" si="0"/>
        <v>9.7142857142857135</v>
      </c>
      <c r="P45" s="15">
        <f t="shared" si="1"/>
        <v>30.571428571428569</v>
      </c>
    </row>
    <row r="46" spans="2:32" ht="23.1" customHeight="1" x14ac:dyDescent="0.25">
      <c r="B46" s="20" t="s">
        <v>100</v>
      </c>
      <c r="C46" s="14">
        <f>'[6]Avg Week Kanoni-Maddu'!C46+'[6]Avg Week Maddu-Kanoni'!C46</f>
        <v>3.5714285714285712</v>
      </c>
      <c r="D46" s="14">
        <f>'[6]Avg Week Kanoni-Maddu'!D46+'[6]Avg Week Maddu-Kanoni'!D46</f>
        <v>1</v>
      </c>
      <c r="E46" s="14">
        <f>'[6]Avg Week Kanoni-Maddu'!E46+'[6]Avg Week Maddu-Kanoni'!E46</f>
        <v>1.2857142857142856</v>
      </c>
      <c r="F46" s="14">
        <f>'[6]Avg Week Kanoni-Maddu'!F46+'[6]Avg Week Maddu-Kanoni'!F46</f>
        <v>3.1428571428571428</v>
      </c>
      <c r="G46" s="14">
        <f>'[6]Avg Week Kanoni-Maddu'!G46+'[6]Avg Week Maddu-Kanoni'!G46</f>
        <v>0.2857142857142857</v>
      </c>
      <c r="H46" s="14">
        <f>'[6]Avg Week Kanoni-Maddu'!H46+'[6]Avg Week Maddu-Kanoni'!H46</f>
        <v>0.14285714285714285</v>
      </c>
      <c r="I46" s="14">
        <f>'[6]Avg Week Kanoni-Maddu'!I46+'[6]Avg Week Maddu-Kanoni'!I46</f>
        <v>1</v>
      </c>
      <c r="J46" s="14">
        <f>'[6]Avg Week Kanoni-Maddu'!J46+'[6]Avg Week Maddu-Kanoni'!J46</f>
        <v>0.85714285714285721</v>
      </c>
      <c r="K46" s="14">
        <f>'[6]Avg Week Kanoni-Maddu'!K46+'[6]Avg Week Maddu-Kanoni'!K46</f>
        <v>0.14285714285714285</v>
      </c>
      <c r="L46" s="14">
        <f>'[6]Avg Week Kanoni-Maddu'!L46+'[6]Avg Week Maddu-Kanoni'!L46</f>
        <v>0</v>
      </c>
      <c r="M46" s="14">
        <f>'[6]Avg Week Kanoni-Maddu'!M46+'[6]Avg Week Maddu-Kanoni'!M46</f>
        <v>21</v>
      </c>
      <c r="N46" s="14">
        <f>'[6]Avg Week Kanoni-Maddu'!N46+'[6]Avg Week Maddu-Kanoni'!N46</f>
        <v>0</v>
      </c>
      <c r="O46" s="15">
        <f t="shared" si="0"/>
        <v>11.428571428571429</v>
      </c>
      <c r="P46" s="15">
        <f t="shared" si="1"/>
        <v>32.428571428571431</v>
      </c>
      <c r="R46" s="2"/>
      <c r="T46"/>
    </row>
    <row r="47" spans="2:32" ht="23.1" customHeight="1" x14ac:dyDescent="0.25">
      <c r="B47" s="20" t="s">
        <v>101</v>
      </c>
      <c r="C47" s="14">
        <f>'[6]Avg Week Kanoni-Maddu'!C47+'[6]Avg Week Maddu-Kanoni'!C47</f>
        <v>4.8571428571428568</v>
      </c>
      <c r="D47" s="14">
        <f>'[6]Avg Week Kanoni-Maddu'!D47+'[6]Avg Week Maddu-Kanoni'!D47</f>
        <v>1</v>
      </c>
      <c r="E47" s="14">
        <f>'[6]Avg Week Kanoni-Maddu'!E47+'[6]Avg Week Maddu-Kanoni'!E47</f>
        <v>1.5714285714285714</v>
      </c>
      <c r="F47" s="14">
        <f>'[6]Avg Week Kanoni-Maddu'!F47+'[6]Avg Week Maddu-Kanoni'!F47</f>
        <v>4.8571428571428577</v>
      </c>
      <c r="G47" s="14">
        <f>'[6]Avg Week Kanoni-Maddu'!G47+'[6]Avg Week Maddu-Kanoni'!G47</f>
        <v>0.14285714285714285</v>
      </c>
      <c r="H47" s="14">
        <f>'[6]Avg Week Kanoni-Maddu'!H47+'[6]Avg Week Maddu-Kanoni'!H47</f>
        <v>0</v>
      </c>
      <c r="I47" s="14">
        <f>'[6]Avg Week Kanoni-Maddu'!I47+'[6]Avg Week Maddu-Kanoni'!I47</f>
        <v>1.4285714285714284</v>
      </c>
      <c r="J47" s="14">
        <f>'[6]Avg Week Kanoni-Maddu'!J47+'[6]Avg Week Maddu-Kanoni'!J47</f>
        <v>1.2857142857142856</v>
      </c>
      <c r="K47" s="14">
        <f>'[6]Avg Week Kanoni-Maddu'!K47+'[6]Avg Week Maddu-Kanoni'!K47</f>
        <v>0.5714285714285714</v>
      </c>
      <c r="L47" s="14">
        <f>'[6]Avg Week Kanoni-Maddu'!L47+'[6]Avg Week Maddu-Kanoni'!L47</f>
        <v>0</v>
      </c>
      <c r="M47" s="14">
        <f>'[6]Avg Week Kanoni-Maddu'!M47+'[6]Avg Week Maddu-Kanoni'!M47</f>
        <v>29.857142857142854</v>
      </c>
      <c r="N47" s="14">
        <f>'[6]Avg Week Kanoni-Maddu'!N47+'[6]Avg Week Maddu-Kanoni'!N47</f>
        <v>0</v>
      </c>
      <c r="O47" s="15">
        <f t="shared" si="0"/>
        <v>15.714285714285714</v>
      </c>
      <c r="P47" s="15">
        <f t="shared" si="1"/>
        <v>45.571428571428569</v>
      </c>
      <c r="R47" s="2"/>
      <c r="T47"/>
    </row>
    <row r="48" spans="2:32" ht="23.1" customHeight="1" x14ac:dyDescent="0.25">
      <c r="B48" s="20" t="s">
        <v>102</v>
      </c>
      <c r="C48" s="14">
        <f>'[6]Avg Week Kanoni-Maddu'!C48+'[6]Avg Week Maddu-Kanoni'!C48</f>
        <v>3.1428571428571428</v>
      </c>
      <c r="D48" s="14">
        <f>'[6]Avg Week Kanoni-Maddu'!D48+'[6]Avg Week Maddu-Kanoni'!D48</f>
        <v>2.1428571428571428</v>
      </c>
      <c r="E48" s="14">
        <f>'[6]Avg Week Kanoni-Maddu'!E48+'[6]Avg Week Maddu-Kanoni'!E48</f>
        <v>2.1428571428571428</v>
      </c>
      <c r="F48" s="14">
        <f>'[6]Avg Week Kanoni-Maddu'!F48+'[6]Avg Week Maddu-Kanoni'!F48</f>
        <v>3.8571428571428568</v>
      </c>
      <c r="G48" s="14">
        <f>'[6]Avg Week Kanoni-Maddu'!G48+'[6]Avg Week Maddu-Kanoni'!G48</f>
        <v>0</v>
      </c>
      <c r="H48" s="14">
        <f>'[6]Avg Week Kanoni-Maddu'!H48+'[6]Avg Week Maddu-Kanoni'!H48</f>
        <v>0</v>
      </c>
      <c r="I48" s="14">
        <f>'[6]Avg Week Kanoni-Maddu'!I48+'[6]Avg Week Maddu-Kanoni'!I48</f>
        <v>1.8571428571428572</v>
      </c>
      <c r="J48" s="14">
        <f>'[6]Avg Week Kanoni-Maddu'!J48+'[6]Avg Week Maddu-Kanoni'!J48</f>
        <v>0.71428571428571419</v>
      </c>
      <c r="K48" s="14">
        <f>'[6]Avg Week Kanoni-Maddu'!K48+'[6]Avg Week Maddu-Kanoni'!K48</f>
        <v>0.42857142857142855</v>
      </c>
      <c r="L48" s="14">
        <f>'[6]Avg Week Kanoni-Maddu'!L48+'[6]Avg Week Maddu-Kanoni'!L48</f>
        <v>0</v>
      </c>
      <c r="M48" s="14">
        <f>'[6]Avg Week Kanoni-Maddu'!M48+'[6]Avg Week Maddu-Kanoni'!M48</f>
        <v>26.714285714285715</v>
      </c>
      <c r="N48" s="14">
        <f>'[6]Avg Week Kanoni-Maddu'!N48+'[6]Avg Week Maddu-Kanoni'!N48</f>
        <v>0</v>
      </c>
      <c r="O48" s="15">
        <f t="shared" si="0"/>
        <v>14.285714285714285</v>
      </c>
      <c r="P48" s="15">
        <f t="shared" si="1"/>
        <v>41</v>
      </c>
      <c r="R48" s="2"/>
      <c r="T48"/>
    </row>
    <row r="49" spans="2:20" ht="23.1" customHeight="1" x14ac:dyDescent="0.25">
      <c r="B49" s="13" t="s">
        <v>103</v>
      </c>
      <c r="C49" s="14">
        <f>'[6]Avg Week Kanoni-Maddu'!C49+'[6]Avg Week Maddu-Kanoni'!C49</f>
        <v>4</v>
      </c>
      <c r="D49" s="14">
        <f>'[6]Avg Week Kanoni-Maddu'!D49+'[6]Avg Week Maddu-Kanoni'!D49</f>
        <v>1.5714285714285714</v>
      </c>
      <c r="E49" s="14">
        <f>'[6]Avg Week Kanoni-Maddu'!E49+'[6]Avg Week Maddu-Kanoni'!E49</f>
        <v>0.8571428571428571</v>
      </c>
      <c r="F49" s="14">
        <f>'[6]Avg Week Kanoni-Maddu'!F49+'[6]Avg Week Maddu-Kanoni'!F49</f>
        <v>3.7142857142857144</v>
      </c>
      <c r="G49" s="14">
        <f>'[6]Avg Week Kanoni-Maddu'!G49+'[6]Avg Week Maddu-Kanoni'!G49</f>
        <v>0</v>
      </c>
      <c r="H49" s="14">
        <f>'[6]Avg Week Kanoni-Maddu'!H49+'[6]Avg Week Maddu-Kanoni'!H49</f>
        <v>0</v>
      </c>
      <c r="I49" s="14">
        <f>'[6]Avg Week Kanoni-Maddu'!I49+'[6]Avg Week Maddu-Kanoni'!I49</f>
        <v>1.7142857142857142</v>
      </c>
      <c r="J49" s="14">
        <f>'[6]Avg Week Kanoni-Maddu'!J49+'[6]Avg Week Maddu-Kanoni'!J49</f>
        <v>0.71428571428571419</v>
      </c>
      <c r="K49" s="14">
        <f>'[6]Avg Week Kanoni-Maddu'!K49+'[6]Avg Week Maddu-Kanoni'!K49</f>
        <v>0</v>
      </c>
      <c r="L49" s="14">
        <f>'[6]Avg Week Kanoni-Maddu'!L49+'[6]Avg Week Maddu-Kanoni'!L49</f>
        <v>0</v>
      </c>
      <c r="M49" s="14">
        <f>'[6]Avg Week Kanoni-Maddu'!M49+'[6]Avg Week Maddu-Kanoni'!M49</f>
        <v>26.714285714285715</v>
      </c>
      <c r="N49" s="14">
        <f>'[6]Avg Week Kanoni-Maddu'!N49+'[6]Avg Week Maddu-Kanoni'!N49</f>
        <v>0</v>
      </c>
      <c r="O49" s="15">
        <f t="shared" si="0"/>
        <v>12.571428571428569</v>
      </c>
      <c r="P49" s="15">
        <f t="shared" si="1"/>
        <v>39.285714285714285</v>
      </c>
      <c r="R49" s="2"/>
      <c r="T49"/>
    </row>
    <row r="50" spans="2:20" ht="23.1" customHeight="1" x14ac:dyDescent="0.25">
      <c r="B50" s="20" t="s">
        <v>104</v>
      </c>
      <c r="C50" s="14">
        <f>'[6]Avg Week Kanoni-Maddu'!C50+'[6]Avg Week Maddu-Kanoni'!C50</f>
        <v>4.2857142857142856</v>
      </c>
      <c r="D50" s="14">
        <f>'[6]Avg Week Kanoni-Maddu'!D50+'[6]Avg Week Maddu-Kanoni'!D50</f>
        <v>0.8571428571428571</v>
      </c>
      <c r="E50" s="14">
        <f>'[6]Avg Week Kanoni-Maddu'!E50+'[6]Avg Week Maddu-Kanoni'!E50</f>
        <v>0.5714285714285714</v>
      </c>
      <c r="F50" s="14">
        <f>'[6]Avg Week Kanoni-Maddu'!F50+'[6]Avg Week Maddu-Kanoni'!F50</f>
        <v>4.8571428571428568</v>
      </c>
      <c r="G50" s="14">
        <f>'[6]Avg Week Kanoni-Maddu'!G50+'[6]Avg Week Maddu-Kanoni'!G50</f>
        <v>0</v>
      </c>
      <c r="H50" s="14">
        <f>'[6]Avg Week Kanoni-Maddu'!H50+'[6]Avg Week Maddu-Kanoni'!H50</f>
        <v>0</v>
      </c>
      <c r="I50" s="14">
        <f>'[6]Avg Week Kanoni-Maddu'!I50+'[6]Avg Week Maddu-Kanoni'!I50</f>
        <v>0.5714285714285714</v>
      </c>
      <c r="J50" s="14">
        <f>'[6]Avg Week Kanoni-Maddu'!J50+'[6]Avg Week Maddu-Kanoni'!J50</f>
        <v>0.85714285714285721</v>
      </c>
      <c r="K50" s="14">
        <f>'[6]Avg Week Kanoni-Maddu'!K50+'[6]Avg Week Maddu-Kanoni'!K50</f>
        <v>0.2857142857142857</v>
      </c>
      <c r="L50" s="14">
        <f>'[6]Avg Week Kanoni-Maddu'!L50+'[6]Avg Week Maddu-Kanoni'!L50</f>
        <v>0</v>
      </c>
      <c r="M50" s="14">
        <f>'[6]Avg Week Kanoni-Maddu'!M50+'[6]Avg Week Maddu-Kanoni'!M50</f>
        <v>25.428571428571431</v>
      </c>
      <c r="N50" s="14">
        <f>'[6]Avg Week Kanoni-Maddu'!N50+'[6]Avg Week Maddu-Kanoni'!N50</f>
        <v>0</v>
      </c>
      <c r="O50" s="15">
        <f t="shared" si="0"/>
        <v>12.285714285714285</v>
      </c>
      <c r="P50" s="15">
        <f t="shared" si="1"/>
        <v>37.714285714285715</v>
      </c>
      <c r="R50" s="2"/>
      <c r="T50"/>
    </row>
    <row r="51" spans="2:20" ht="23.1" customHeight="1" x14ac:dyDescent="0.25">
      <c r="B51" s="20" t="s">
        <v>105</v>
      </c>
      <c r="C51" s="14">
        <f>'[6]Avg Week Kanoni-Maddu'!C51+'[6]Avg Week Maddu-Kanoni'!C51</f>
        <v>5.7142857142857144</v>
      </c>
      <c r="D51" s="14">
        <f>'[6]Avg Week Kanoni-Maddu'!D51+'[6]Avg Week Maddu-Kanoni'!D51</f>
        <v>1.4285714285714286</v>
      </c>
      <c r="E51" s="14">
        <f>'[6]Avg Week Kanoni-Maddu'!E51+'[6]Avg Week Maddu-Kanoni'!E51</f>
        <v>1.4285714285714286</v>
      </c>
      <c r="F51" s="14">
        <f>'[6]Avg Week Kanoni-Maddu'!F51+'[6]Avg Week Maddu-Kanoni'!F51</f>
        <v>4.1428571428571432</v>
      </c>
      <c r="G51" s="14">
        <f>'[6]Avg Week Kanoni-Maddu'!G51+'[6]Avg Week Maddu-Kanoni'!G51</f>
        <v>0</v>
      </c>
      <c r="H51" s="14">
        <f>'[6]Avg Week Kanoni-Maddu'!H51+'[6]Avg Week Maddu-Kanoni'!H51</f>
        <v>0</v>
      </c>
      <c r="I51" s="14">
        <f>'[6]Avg Week Kanoni-Maddu'!I51+'[6]Avg Week Maddu-Kanoni'!I51</f>
        <v>0.8571428571428571</v>
      </c>
      <c r="J51" s="14">
        <f>'[6]Avg Week Kanoni-Maddu'!J51+'[6]Avg Week Maddu-Kanoni'!J51</f>
        <v>0.5714285714285714</v>
      </c>
      <c r="K51" s="14">
        <f>'[6]Avg Week Kanoni-Maddu'!K51+'[6]Avg Week Maddu-Kanoni'!K51</f>
        <v>0.71428571428571419</v>
      </c>
      <c r="L51" s="14">
        <f>'[6]Avg Week Kanoni-Maddu'!L51+'[6]Avg Week Maddu-Kanoni'!L51</f>
        <v>0</v>
      </c>
      <c r="M51" s="14">
        <f>'[6]Avg Week Kanoni-Maddu'!M51+'[6]Avg Week Maddu-Kanoni'!M51</f>
        <v>22.285714285714285</v>
      </c>
      <c r="N51" s="14">
        <f>'[6]Avg Week Kanoni-Maddu'!N51+'[6]Avg Week Maddu-Kanoni'!N51</f>
        <v>0.14285714285714285</v>
      </c>
      <c r="O51" s="15">
        <f t="shared" si="0"/>
        <v>15</v>
      </c>
      <c r="P51" s="15">
        <f t="shared" si="1"/>
        <v>37.285714285714285</v>
      </c>
      <c r="R51" s="2"/>
      <c r="T51"/>
    </row>
    <row r="52" spans="2:20" ht="23.1" customHeight="1" x14ac:dyDescent="0.25">
      <c r="B52" s="20" t="s">
        <v>106</v>
      </c>
      <c r="C52" s="14">
        <f>'[6]Avg Week Kanoni-Maddu'!C52+'[6]Avg Week Maddu-Kanoni'!C52</f>
        <v>4.1428571428571432</v>
      </c>
      <c r="D52" s="14">
        <f>'[6]Avg Week Kanoni-Maddu'!D52+'[6]Avg Week Maddu-Kanoni'!D52</f>
        <v>2</v>
      </c>
      <c r="E52" s="14">
        <f>'[6]Avg Week Kanoni-Maddu'!E52+'[6]Avg Week Maddu-Kanoni'!E52</f>
        <v>1.4285714285714284</v>
      </c>
      <c r="F52" s="14">
        <f>'[6]Avg Week Kanoni-Maddu'!F52+'[6]Avg Week Maddu-Kanoni'!F52</f>
        <v>5.7142857142857144</v>
      </c>
      <c r="G52" s="14">
        <f>'[6]Avg Week Kanoni-Maddu'!G52+'[6]Avg Week Maddu-Kanoni'!G52</f>
        <v>0</v>
      </c>
      <c r="H52" s="14">
        <f>'[6]Avg Week Kanoni-Maddu'!H52+'[6]Avg Week Maddu-Kanoni'!H52</f>
        <v>0</v>
      </c>
      <c r="I52" s="14">
        <f>'[6]Avg Week Kanoni-Maddu'!I52+'[6]Avg Week Maddu-Kanoni'!I52</f>
        <v>1.2857142857142856</v>
      </c>
      <c r="J52" s="14">
        <f>'[6]Avg Week Kanoni-Maddu'!J52+'[6]Avg Week Maddu-Kanoni'!J52</f>
        <v>1.1428571428571428</v>
      </c>
      <c r="K52" s="14">
        <f>'[6]Avg Week Kanoni-Maddu'!K52+'[6]Avg Week Maddu-Kanoni'!K52</f>
        <v>0.2857142857142857</v>
      </c>
      <c r="L52" s="14">
        <f>'[6]Avg Week Kanoni-Maddu'!L52+'[6]Avg Week Maddu-Kanoni'!L52</f>
        <v>0.14285714285714285</v>
      </c>
      <c r="M52" s="14">
        <f>'[6]Avg Week Kanoni-Maddu'!M52+'[6]Avg Week Maddu-Kanoni'!M52</f>
        <v>24.285714285714285</v>
      </c>
      <c r="N52" s="14">
        <f>'[6]Avg Week Kanoni-Maddu'!N52+'[6]Avg Week Maddu-Kanoni'!N52</f>
        <v>0</v>
      </c>
      <c r="O52" s="15">
        <f t="shared" si="0"/>
        <v>16.142857142857142</v>
      </c>
      <c r="P52" s="15">
        <f t="shared" si="1"/>
        <v>40.428571428571431</v>
      </c>
      <c r="R52" s="2"/>
      <c r="T52"/>
    </row>
    <row r="53" spans="2:20" ht="23.1" customHeight="1" x14ac:dyDescent="0.25">
      <c r="B53" s="13" t="s">
        <v>107</v>
      </c>
      <c r="C53" s="14">
        <f>'[6]Avg Week Kanoni-Maddu'!C53+'[6]Avg Week Maddu-Kanoni'!C53</f>
        <v>2.5714285714285712</v>
      </c>
      <c r="D53" s="14">
        <f>'[6]Avg Week Kanoni-Maddu'!D53+'[6]Avg Week Maddu-Kanoni'!D53</f>
        <v>1.7142857142857144</v>
      </c>
      <c r="E53" s="14">
        <f>'[6]Avg Week Kanoni-Maddu'!E53+'[6]Avg Week Maddu-Kanoni'!E53</f>
        <v>1.1428571428571428</v>
      </c>
      <c r="F53" s="14">
        <f>'[6]Avg Week Kanoni-Maddu'!F53+'[6]Avg Week Maddu-Kanoni'!F53</f>
        <v>3.1428571428571432</v>
      </c>
      <c r="G53" s="14">
        <f>'[6]Avg Week Kanoni-Maddu'!G53+'[6]Avg Week Maddu-Kanoni'!G53</f>
        <v>0.5714285714285714</v>
      </c>
      <c r="H53" s="14">
        <f>'[6]Avg Week Kanoni-Maddu'!H53+'[6]Avg Week Maddu-Kanoni'!H53</f>
        <v>0</v>
      </c>
      <c r="I53" s="14">
        <f>'[6]Avg Week Kanoni-Maddu'!I53+'[6]Avg Week Maddu-Kanoni'!I53</f>
        <v>1</v>
      </c>
      <c r="J53" s="14">
        <f>'[6]Avg Week Kanoni-Maddu'!J53+'[6]Avg Week Maddu-Kanoni'!J53</f>
        <v>0.2857142857142857</v>
      </c>
      <c r="K53" s="14">
        <f>'[6]Avg Week Kanoni-Maddu'!K53+'[6]Avg Week Maddu-Kanoni'!K53</f>
        <v>0.5714285714285714</v>
      </c>
      <c r="L53" s="14">
        <f>'[6]Avg Week Kanoni-Maddu'!L53+'[6]Avg Week Maddu-Kanoni'!L53</f>
        <v>0</v>
      </c>
      <c r="M53" s="14">
        <f>'[6]Avg Week Kanoni-Maddu'!M53+'[6]Avg Week Maddu-Kanoni'!M53</f>
        <v>28.571428571428569</v>
      </c>
      <c r="N53" s="14">
        <f>'[6]Avg Week Kanoni-Maddu'!N53+'[6]Avg Week Maddu-Kanoni'!N53</f>
        <v>0</v>
      </c>
      <c r="O53" s="15">
        <f t="shared" si="0"/>
        <v>11.000000000000002</v>
      </c>
      <c r="P53" s="15">
        <f t="shared" si="1"/>
        <v>39.571428571428569</v>
      </c>
      <c r="R53" s="2"/>
      <c r="T53"/>
    </row>
    <row r="54" spans="2:20" ht="23.1" customHeight="1" x14ac:dyDescent="0.25">
      <c r="B54" s="13" t="s">
        <v>108</v>
      </c>
      <c r="C54" s="14">
        <f>'[6]Avg Week Kanoni-Maddu'!C54+'[6]Avg Week Maddu-Kanoni'!C54</f>
        <v>4.2857142857142856</v>
      </c>
      <c r="D54" s="14">
        <f>'[6]Avg Week Kanoni-Maddu'!D54+'[6]Avg Week Maddu-Kanoni'!D54</f>
        <v>1.1428571428571428</v>
      </c>
      <c r="E54" s="14">
        <f>'[6]Avg Week Kanoni-Maddu'!E54+'[6]Avg Week Maddu-Kanoni'!E54</f>
        <v>1.5714285714285714</v>
      </c>
      <c r="F54" s="14">
        <f>'[6]Avg Week Kanoni-Maddu'!F54+'[6]Avg Week Maddu-Kanoni'!F54</f>
        <v>5.5714285714285712</v>
      </c>
      <c r="G54" s="14">
        <f>'[6]Avg Week Kanoni-Maddu'!G54+'[6]Avg Week Maddu-Kanoni'!G54</f>
        <v>0.14285714285714285</v>
      </c>
      <c r="H54" s="14">
        <f>'[6]Avg Week Kanoni-Maddu'!H54+'[6]Avg Week Maddu-Kanoni'!H54</f>
        <v>0</v>
      </c>
      <c r="I54" s="14">
        <f>'[6]Avg Week Kanoni-Maddu'!I54+'[6]Avg Week Maddu-Kanoni'!I54</f>
        <v>1</v>
      </c>
      <c r="J54" s="14">
        <f>'[6]Avg Week Kanoni-Maddu'!J54+'[6]Avg Week Maddu-Kanoni'!J54</f>
        <v>0.5714285714285714</v>
      </c>
      <c r="K54" s="14">
        <f>'[6]Avg Week Kanoni-Maddu'!K54+'[6]Avg Week Maddu-Kanoni'!K54</f>
        <v>0.14285714285714285</v>
      </c>
      <c r="L54" s="14">
        <f>'[6]Avg Week Kanoni-Maddu'!L54+'[6]Avg Week Maddu-Kanoni'!L54</f>
        <v>0</v>
      </c>
      <c r="M54" s="14">
        <f>'[6]Avg Week Kanoni-Maddu'!M54+'[6]Avg Week Maddu-Kanoni'!M54</f>
        <v>19.857142857142858</v>
      </c>
      <c r="N54" s="14">
        <f>'[6]Avg Week Kanoni-Maddu'!N54+'[6]Avg Week Maddu-Kanoni'!N54</f>
        <v>0</v>
      </c>
      <c r="O54" s="15">
        <f t="shared" si="0"/>
        <v>14.428571428571427</v>
      </c>
      <c r="P54" s="15">
        <f t="shared" si="1"/>
        <v>34.285714285714285</v>
      </c>
      <c r="R54" s="2"/>
      <c r="T54"/>
    </row>
    <row r="55" spans="2:20" ht="23.1" customHeight="1" x14ac:dyDescent="0.25">
      <c r="B55" s="13" t="s">
        <v>109</v>
      </c>
      <c r="C55" s="14">
        <f>'[6]Avg Week Kanoni-Maddu'!C55+'[6]Avg Week Maddu-Kanoni'!C55</f>
        <v>3.8571428571428568</v>
      </c>
      <c r="D55" s="14">
        <f>'[6]Avg Week Kanoni-Maddu'!D55+'[6]Avg Week Maddu-Kanoni'!D55</f>
        <v>1.8571428571428572</v>
      </c>
      <c r="E55" s="14">
        <f>'[6]Avg Week Kanoni-Maddu'!E55+'[6]Avg Week Maddu-Kanoni'!E55</f>
        <v>1.2857142857142856</v>
      </c>
      <c r="F55" s="14">
        <f>'[6]Avg Week Kanoni-Maddu'!F55+'[6]Avg Week Maddu-Kanoni'!F55</f>
        <v>3.5714285714285712</v>
      </c>
      <c r="G55" s="14">
        <f>'[6]Avg Week Kanoni-Maddu'!G55+'[6]Avg Week Maddu-Kanoni'!G55</f>
        <v>0</v>
      </c>
      <c r="H55" s="14">
        <f>'[6]Avg Week Kanoni-Maddu'!H55+'[6]Avg Week Maddu-Kanoni'!H55</f>
        <v>0</v>
      </c>
      <c r="I55" s="14">
        <f>'[6]Avg Week Kanoni-Maddu'!I55+'[6]Avg Week Maddu-Kanoni'!I55</f>
        <v>1.1428571428571428</v>
      </c>
      <c r="J55" s="14">
        <f>'[6]Avg Week Kanoni-Maddu'!J55+'[6]Avg Week Maddu-Kanoni'!J55</f>
        <v>0.2857142857142857</v>
      </c>
      <c r="K55" s="14">
        <f>'[6]Avg Week Kanoni-Maddu'!K55+'[6]Avg Week Maddu-Kanoni'!K55</f>
        <v>0.71428571428571419</v>
      </c>
      <c r="L55" s="14">
        <f>'[6]Avg Week Kanoni-Maddu'!L55+'[6]Avg Week Maddu-Kanoni'!L55</f>
        <v>0</v>
      </c>
      <c r="M55" s="14">
        <f>'[6]Avg Week Kanoni-Maddu'!M55+'[6]Avg Week Maddu-Kanoni'!M55</f>
        <v>22.142857142857146</v>
      </c>
      <c r="N55" s="14">
        <f>'[6]Avg Week Kanoni-Maddu'!N55+'[6]Avg Week Maddu-Kanoni'!N55</f>
        <v>0</v>
      </c>
      <c r="O55" s="15">
        <f t="shared" si="0"/>
        <v>12.714285714285712</v>
      </c>
      <c r="P55" s="15">
        <f t="shared" si="1"/>
        <v>34.857142857142861</v>
      </c>
      <c r="R55" s="2"/>
      <c r="T55"/>
    </row>
    <row r="56" spans="2:20" ht="23.1" customHeight="1" x14ac:dyDescent="0.25">
      <c r="B56" s="13" t="s">
        <v>110</v>
      </c>
      <c r="C56" s="14">
        <f>'[6]Avg Week Kanoni-Maddu'!C56+'[6]Avg Week Maddu-Kanoni'!C56</f>
        <v>4.1428571428571432</v>
      </c>
      <c r="D56" s="14">
        <f>'[6]Avg Week Kanoni-Maddu'!D56+'[6]Avg Week Maddu-Kanoni'!D56</f>
        <v>2</v>
      </c>
      <c r="E56" s="14">
        <f>'[6]Avg Week Kanoni-Maddu'!E56+'[6]Avg Week Maddu-Kanoni'!E56</f>
        <v>1</v>
      </c>
      <c r="F56" s="14">
        <f>'[6]Avg Week Kanoni-Maddu'!F56+'[6]Avg Week Maddu-Kanoni'!F56</f>
        <v>2.7142857142857144</v>
      </c>
      <c r="G56" s="14">
        <f>'[6]Avg Week Kanoni-Maddu'!G56+'[6]Avg Week Maddu-Kanoni'!G56</f>
        <v>0</v>
      </c>
      <c r="H56" s="14">
        <f>'[6]Avg Week Kanoni-Maddu'!H56+'[6]Avg Week Maddu-Kanoni'!H56</f>
        <v>0</v>
      </c>
      <c r="I56" s="14">
        <f>'[6]Avg Week Kanoni-Maddu'!I56+'[6]Avg Week Maddu-Kanoni'!I56</f>
        <v>0.71428571428571419</v>
      </c>
      <c r="J56" s="14">
        <f>'[6]Avg Week Kanoni-Maddu'!J56+'[6]Avg Week Maddu-Kanoni'!J56</f>
        <v>0.2857142857142857</v>
      </c>
      <c r="K56" s="14">
        <f>'[6]Avg Week Kanoni-Maddu'!K56+'[6]Avg Week Maddu-Kanoni'!K56</f>
        <v>0.42857142857142855</v>
      </c>
      <c r="L56" s="14">
        <f>'[6]Avg Week Kanoni-Maddu'!L56+'[6]Avg Week Maddu-Kanoni'!L56</f>
        <v>0.14285714285714285</v>
      </c>
      <c r="M56" s="14">
        <f>'[6]Avg Week Kanoni-Maddu'!M56+'[6]Avg Week Maddu-Kanoni'!M56</f>
        <v>17.857142857142858</v>
      </c>
      <c r="N56" s="14">
        <f>'[6]Avg Week Kanoni-Maddu'!N56+'[6]Avg Week Maddu-Kanoni'!N56</f>
        <v>0</v>
      </c>
      <c r="O56" s="15">
        <f t="shared" si="0"/>
        <v>11.428571428571429</v>
      </c>
      <c r="P56" s="15">
        <f t="shared" si="1"/>
        <v>29.285714285714285</v>
      </c>
      <c r="R56" s="2"/>
      <c r="T56"/>
    </row>
    <row r="57" spans="2:20" ht="23.1" customHeight="1" x14ac:dyDescent="0.25">
      <c r="B57" s="13" t="s">
        <v>111</v>
      </c>
      <c r="C57" s="14">
        <f>'[6]Avg Week Kanoni-Maddu'!C57+'[6]Avg Week Maddu-Kanoni'!C57</f>
        <v>4.2857142857142856</v>
      </c>
      <c r="D57" s="14">
        <f>'[6]Avg Week Kanoni-Maddu'!D57+'[6]Avg Week Maddu-Kanoni'!D57</f>
        <v>2.2857142857142856</v>
      </c>
      <c r="E57" s="14">
        <f>'[6]Avg Week Kanoni-Maddu'!E57+'[6]Avg Week Maddu-Kanoni'!E57</f>
        <v>1.857142857142857</v>
      </c>
      <c r="F57" s="14">
        <f>'[6]Avg Week Kanoni-Maddu'!F57+'[6]Avg Week Maddu-Kanoni'!F57</f>
        <v>3.4285714285714288</v>
      </c>
      <c r="G57" s="14">
        <f>'[6]Avg Week Kanoni-Maddu'!G57+'[6]Avg Week Maddu-Kanoni'!G57</f>
        <v>0</v>
      </c>
      <c r="H57" s="14">
        <f>'[6]Avg Week Kanoni-Maddu'!H57+'[6]Avg Week Maddu-Kanoni'!H57</f>
        <v>0</v>
      </c>
      <c r="I57" s="14">
        <f>'[6]Avg Week Kanoni-Maddu'!I57+'[6]Avg Week Maddu-Kanoni'!I57</f>
        <v>1.5714285714285714</v>
      </c>
      <c r="J57" s="14">
        <f>'[6]Avg Week Kanoni-Maddu'!J57+'[6]Avg Week Maddu-Kanoni'!J57</f>
        <v>0.42857142857142855</v>
      </c>
      <c r="K57" s="14">
        <f>'[6]Avg Week Kanoni-Maddu'!K57+'[6]Avg Week Maddu-Kanoni'!K57</f>
        <v>0</v>
      </c>
      <c r="L57" s="14">
        <f>'[6]Avg Week Kanoni-Maddu'!L57+'[6]Avg Week Maddu-Kanoni'!L57</f>
        <v>0</v>
      </c>
      <c r="M57" s="14">
        <f>'[6]Avg Week Kanoni-Maddu'!M57+'[6]Avg Week Maddu-Kanoni'!M57</f>
        <v>21.285714285714285</v>
      </c>
      <c r="N57" s="14">
        <f>'[6]Avg Week Kanoni-Maddu'!N57+'[6]Avg Week Maddu-Kanoni'!N57</f>
        <v>0</v>
      </c>
      <c r="O57" s="15">
        <f t="shared" si="0"/>
        <v>13.857142857142858</v>
      </c>
      <c r="P57" s="15">
        <f t="shared" si="1"/>
        <v>35.142857142857139</v>
      </c>
      <c r="R57" s="2"/>
      <c r="T57"/>
    </row>
    <row r="58" spans="2:20" ht="23.1" customHeight="1" x14ac:dyDescent="0.25">
      <c r="B58" s="13" t="s">
        <v>112</v>
      </c>
      <c r="C58" s="14">
        <f>'[6]Avg Week Kanoni-Maddu'!C58+'[6]Avg Week Maddu-Kanoni'!C58</f>
        <v>5</v>
      </c>
      <c r="D58" s="14">
        <f>'[6]Avg Week Kanoni-Maddu'!D58+'[6]Avg Week Maddu-Kanoni'!D58</f>
        <v>1</v>
      </c>
      <c r="E58" s="14">
        <f>'[6]Avg Week Kanoni-Maddu'!E58+'[6]Avg Week Maddu-Kanoni'!E58</f>
        <v>1</v>
      </c>
      <c r="F58" s="14">
        <f>'[6]Avg Week Kanoni-Maddu'!F58+'[6]Avg Week Maddu-Kanoni'!F58</f>
        <v>4.5</v>
      </c>
      <c r="G58" s="14">
        <f>'[6]Avg Week Kanoni-Maddu'!G58+'[6]Avg Week Maddu-Kanoni'!G58</f>
        <v>0</v>
      </c>
      <c r="H58" s="14">
        <f>'[6]Avg Week Kanoni-Maddu'!H58+'[6]Avg Week Maddu-Kanoni'!H58</f>
        <v>0</v>
      </c>
      <c r="I58" s="14">
        <f>'[6]Avg Week Kanoni-Maddu'!I58+'[6]Avg Week Maddu-Kanoni'!I58</f>
        <v>3.5</v>
      </c>
      <c r="J58" s="14">
        <f>'[6]Avg Week Kanoni-Maddu'!J58+'[6]Avg Week Maddu-Kanoni'!J58</f>
        <v>2</v>
      </c>
      <c r="K58" s="14">
        <f>'[6]Avg Week Kanoni-Maddu'!K58+'[6]Avg Week Maddu-Kanoni'!K58</f>
        <v>0.5</v>
      </c>
      <c r="L58" s="14">
        <f>'[6]Avg Week Kanoni-Maddu'!L58+'[6]Avg Week Maddu-Kanoni'!L58</f>
        <v>0</v>
      </c>
      <c r="M58" s="14">
        <f>'[6]Avg Week Kanoni-Maddu'!M58+'[6]Avg Week Maddu-Kanoni'!M58</f>
        <v>26</v>
      </c>
      <c r="N58" s="14">
        <f>'[6]Avg Week Kanoni-Maddu'!N58+'[6]Avg Week Maddu-Kanoni'!N58</f>
        <v>0</v>
      </c>
      <c r="O58" s="15">
        <f t="shared" si="0"/>
        <v>17.5</v>
      </c>
      <c r="P58" s="15">
        <f t="shared" si="1"/>
        <v>43.5</v>
      </c>
      <c r="R58" s="2"/>
      <c r="T58"/>
    </row>
    <row r="59" spans="2:20" ht="23.1" customHeight="1" x14ac:dyDescent="0.25">
      <c r="B59" s="13" t="s">
        <v>113</v>
      </c>
      <c r="C59" s="14">
        <f>'[6]Avg Week Kanoni-Maddu'!C59+'[6]Avg Week Maddu-Kanoni'!C59</f>
        <v>2</v>
      </c>
      <c r="D59" s="14">
        <f>'[6]Avg Week Kanoni-Maddu'!D59+'[6]Avg Week Maddu-Kanoni'!D59</f>
        <v>1.5</v>
      </c>
      <c r="E59" s="14">
        <f>'[6]Avg Week Kanoni-Maddu'!E59+'[6]Avg Week Maddu-Kanoni'!E59</f>
        <v>0.5</v>
      </c>
      <c r="F59" s="14">
        <f>'[6]Avg Week Kanoni-Maddu'!F59+'[6]Avg Week Maddu-Kanoni'!F59</f>
        <v>4</v>
      </c>
      <c r="G59" s="14">
        <f>'[6]Avg Week Kanoni-Maddu'!G59+'[6]Avg Week Maddu-Kanoni'!G59</f>
        <v>0</v>
      </c>
      <c r="H59" s="14">
        <f>'[6]Avg Week Kanoni-Maddu'!H59+'[6]Avg Week Maddu-Kanoni'!H59</f>
        <v>0</v>
      </c>
      <c r="I59" s="14">
        <f>'[6]Avg Week Kanoni-Maddu'!I59+'[6]Avg Week Maddu-Kanoni'!I59</f>
        <v>1.5</v>
      </c>
      <c r="J59" s="14">
        <f>'[6]Avg Week Kanoni-Maddu'!J59+'[6]Avg Week Maddu-Kanoni'!J59</f>
        <v>3.5</v>
      </c>
      <c r="K59" s="14">
        <f>'[6]Avg Week Kanoni-Maddu'!K59+'[6]Avg Week Maddu-Kanoni'!K59</f>
        <v>0</v>
      </c>
      <c r="L59" s="14">
        <f>'[6]Avg Week Kanoni-Maddu'!L59+'[6]Avg Week Maddu-Kanoni'!L59</f>
        <v>0</v>
      </c>
      <c r="M59" s="14">
        <f>'[6]Avg Week Kanoni-Maddu'!M59+'[6]Avg Week Maddu-Kanoni'!M59</f>
        <v>27</v>
      </c>
      <c r="N59" s="14">
        <f>'[6]Avg Week Kanoni-Maddu'!N59+'[6]Avg Week Maddu-Kanoni'!N59</f>
        <v>0</v>
      </c>
      <c r="O59" s="15">
        <f t="shared" si="0"/>
        <v>13</v>
      </c>
      <c r="P59" s="15">
        <f t="shared" si="1"/>
        <v>40</v>
      </c>
      <c r="R59" s="2"/>
      <c r="T59"/>
    </row>
    <row r="60" spans="2:20" ht="23.1" customHeight="1" x14ac:dyDescent="0.25">
      <c r="B60" s="13" t="s">
        <v>114</v>
      </c>
      <c r="C60" s="14">
        <f>'[6]Avg Week Kanoni-Maddu'!C60+'[6]Avg Week Maddu-Kanoni'!C60</f>
        <v>7.5</v>
      </c>
      <c r="D60" s="14">
        <f>'[6]Avg Week Kanoni-Maddu'!D60+'[6]Avg Week Maddu-Kanoni'!D60</f>
        <v>5</v>
      </c>
      <c r="E60" s="14">
        <f>'[6]Avg Week Kanoni-Maddu'!E60+'[6]Avg Week Maddu-Kanoni'!E60</f>
        <v>1</v>
      </c>
      <c r="F60" s="14">
        <f>'[6]Avg Week Kanoni-Maddu'!F60+'[6]Avg Week Maddu-Kanoni'!F60</f>
        <v>2</v>
      </c>
      <c r="G60" s="14">
        <f>'[6]Avg Week Kanoni-Maddu'!G60+'[6]Avg Week Maddu-Kanoni'!G60</f>
        <v>0</v>
      </c>
      <c r="H60" s="14">
        <f>'[6]Avg Week Kanoni-Maddu'!H60+'[6]Avg Week Maddu-Kanoni'!H60</f>
        <v>0</v>
      </c>
      <c r="I60" s="14">
        <f>'[6]Avg Week Kanoni-Maddu'!I60+'[6]Avg Week Maddu-Kanoni'!I60</f>
        <v>1</v>
      </c>
      <c r="J60" s="14">
        <f>'[6]Avg Week Kanoni-Maddu'!J60+'[6]Avg Week Maddu-Kanoni'!J60</f>
        <v>1.5</v>
      </c>
      <c r="K60" s="14">
        <f>'[6]Avg Week Kanoni-Maddu'!K60+'[6]Avg Week Maddu-Kanoni'!K60</f>
        <v>0</v>
      </c>
      <c r="L60" s="14">
        <f>'[6]Avg Week Kanoni-Maddu'!L60+'[6]Avg Week Maddu-Kanoni'!L60</f>
        <v>0</v>
      </c>
      <c r="M60" s="14">
        <f>'[6]Avg Week Kanoni-Maddu'!M60+'[6]Avg Week Maddu-Kanoni'!M60</f>
        <v>16</v>
      </c>
      <c r="N60" s="14">
        <f>'[6]Avg Week Kanoni-Maddu'!N60+'[6]Avg Week Maddu-Kanoni'!N60</f>
        <v>0</v>
      </c>
      <c r="O60" s="15">
        <f t="shared" si="0"/>
        <v>18</v>
      </c>
      <c r="P60" s="15">
        <f t="shared" si="1"/>
        <v>34</v>
      </c>
      <c r="R60" s="2"/>
      <c r="T60"/>
    </row>
    <row r="61" spans="2:20" ht="23.1" customHeight="1" x14ac:dyDescent="0.25">
      <c r="B61" s="13" t="s">
        <v>115</v>
      </c>
      <c r="C61" s="14">
        <f>'[6]Avg Week Kanoni-Maddu'!C61+'[6]Avg Week Maddu-Kanoni'!C61</f>
        <v>5.5</v>
      </c>
      <c r="D61" s="14">
        <f>'[6]Avg Week Kanoni-Maddu'!D61+'[6]Avg Week Maddu-Kanoni'!D61</f>
        <v>1</v>
      </c>
      <c r="E61" s="14">
        <f>'[6]Avg Week Kanoni-Maddu'!E61+'[6]Avg Week Maddu-Kanoni'!E61</f>
        <v>0</v>
      </c>
      <c r="F61" s="14">
        <f>'[6]Avg Week Kanoni-Maddu'!F61+'[6]Avg Week Maddu-Kanoni'!F61</f>
        <v>2</v>
      </c>
      <c r="G61" s="14">
        <f>'[6]Avg Week Kanoni-Maddu'!G61+'[6]Avg Week Maddu-Kanoni'!G61</f>
        <v>0</v>
      </c>
      <c r="H61" s="14">
        <f>'[6]Avg Week Kanoni-Maddu'!H61+'[6]Avg Week Maddu-Kanoni'!H61</f>
        <v>0</v>
      </c>
      <c r="I61" s="14">
        <f>'[6]Avg Week Kanoni-Maddu'!I61+'[6]Avg Week Maddu-Kanoni'!I61</f>
        <v>0.5</v>
      </c>
      <c r="J61" s="14">
        <f>'[6]Avg Week Kanoni-Maddu'!J61+'[6]Avg Week Maddu-Kanoni'!J61</f>
        <v>1</v>
      </c>
      <c r="K61" s="14">
        <f>'[6]Avg Week Kanoni-Maddu'!K61+'[6]Avg Week Maddu-Kanoni'!K61</f>
        <v>0</v>
      </c>
      <c r="L61" s="14">
        <f>'[6]Avg Week Kanoni-Maddu'!L61+'[6]Avg Week Maddu-Kanoni'!L61</f>
        <v>0</v>
      </c>
      <c r="M61" s="14">
        <f>'[6]Avg Week Kanoni-Maddu'!M61+'[6]Avg Week Maddu-Kanoni'!M61</f>
        <v>23.5</v>
      </c>
      <c r="N61" s="14">
        <f>'[6]Avg Week Kanoni-Maddu'!N61+'[6]Avg Week Maddu-Kanoni'!N61</f>
        <v>0</v>
      </c>
      <c r="O61" s="15">
        <f t="shared" si="0"/>
        <v>10</v>
      </c>
      <c r="P61" s="15">
        <f t="shared" si="1"/>
        <v>33.5</v>
      </c>
      <c r="R61" s="2"/>
      <c r="T61"/>
    </row>
    <row r="62" spans="2:20" ht="23.1" customHeight="1" x14ac:dyDescent="0.25">
      <c r="B62" s="13" t="s">
        <v>116</v>
      </c>
      <c r="C62" s="14">
        <f>'[6]Avg Week Kanoni-Maddu'!C62+'[6]Avg Week Maddu-Kanoni'!C62</f>
        <v>8</v>
      </c>
      <c r="D62" s="14">
        <f>'[6]Avg Week Kanoni-Maddu'!D62+'[6]Avg Week Maddu-Kanoni'!D62</f>
        <v>0.5</v>
      </c>
      <c r="E62" s="14">
        <f>'[6]Avg Week Kanoni-Maddu'!E62+'[6]Avg Week Maddu-Kanoni'!E62</f>
        <v>1.5</v>
      </c>
      <c r="F62" s="14">
        <f>'[6]Avg Week Kanoni-Maddu'!F62+'[6]Avg Week Maddu-Kanoni'!F62</f>
        <v>2.5</v>
      </c>
      <c r="G62" s="14">
        <f>'[6]Avg Week Kanoni-Maddu'!G62+'[6]Avg Week Maddu-Kanoni'!G62</f>
        <v>0</v>
      </c>
      <c r="H62" s="14">
        <f>'[6]Avg Week Kanoni-Maddu'!H62+'[6]Avg Week Maddu-Kanoni'!H62</f>
        <v>0</v>
      </c>
      <c r="I62" s="14">
        <f>'[6]Avg Week Kanoni-Maddu'!I62+'[6]Avg Week Maddu-Kanoni'!I62</f>
        <v>1</v>
      </c>
      <c r="J62" s="14">
        <f>'[6]Avg Week Kanoni-Maddu'!J62+'[6]Avg Week Maddu-Kanoni'!J62</f>
        <v>2</v>
      </c>
      <c r="K62" s="14">
        <f>'[6]Avg Week Kanoni-Maddu'!K62+'[6]Avg Week Maddu-Kanoni'!K62</f>
        <v>0</v>
      </c>
      <c r="L62" s="14">
        <f>'[6]Avg Week Kanoni-Maddu'!L62+'[6]Avg Week Maddu-Kanoni'!L62</f>
        <v>0</v>
      </c>
      <c r="M62" s="14">
        <f>'[6]Avg Week Kanoni-Maddu'!M62+'[6]Avg Week Maddu-Kanoni'!M62</f>
        <v>14.5</v>
      </c>
      <c r="N62" s="14">
        <f>'[6]Avg Week Kanoni-Maddu'!N62+'[6]Avg Week Maddu-Kanoni'!N62</f>
        <v>0</v>
      </c>
      <c r="O62" s="15">
        <f t="shared" si="0"/>
        <v>15.5</v>
      </c>
      <c r="P62" s="15">
        <f t="shared" si="1"/>
        <v>30</v>
      </c>
      <c r="R62" s="2"/>
      <c r="T62"/>
    </row>
    <row r="63" spans="2:20" ht="23.1" customHeight="1" x14ac:dyDescent="0.25">
      <c r="B63" s="13" t="s">
        <v>117</v>
      </c>
      <c r="C63" s="14">
        <f>'[6]Avg Week Kanoni-Maddu'!C63+'[6]Avg Week Maddu-Kanoni'!C63</f>
        <v>3</v>
      </c>
      <c r="D63" s="14">
        <f>'[6]Avg Week Kanoni-Maddu'!D63+'[6]Avg Week Maddu-Kanoni'!D63</f>
        <v>0.5</v>
      </c>
      <c r="E63" s="14">
        <f>'[6]Avg Week Kanoni-Maddu'!E63+'[6]Avg Week Maddu-Kanoni'!E63</f>
        <v>1</v>
      </c>
      <c r="F63" s="14">
        <f>'[6]Avg Week Kanoni-Maddu'!F63+'[6]Avg Week Maddu-Kanoni'!F63</f>
        <v>3.5</v>
      </c>
      <c r="G63" s="14">
        <f>'[6]Avg Week Kanoni-Maddu'!G63+'[6]Avg Week Maddu-Kanoni'!G63</f>
        <v>0</v>
      </c>
      <c r="H63" s="14">
        <f>'[6]Avg Week Kanoni-Maddu'!H63+'[6]Avg Week Maddu-Kanoni'!H63</f>
        <v>0</v>
      </c>
      <c r="I63" s="14">
        <f>'[6]Avg Week Kanoni-Maddu'!I63+'[6]Avg Week Maddu-Kanoni'!I63</f>
        <v>0.5</v>
      </c>
      <c r="J63" s="14">
        <f>'[6]Avg Week Kanoni-Maddu'!J63+'[6]Avg Week Maddu-Kanoni'!J63</f>
        <v>0.5</v>
      </c>
      <c r="K63" s="14">
        <f>'[6]Avg Week Kanoni-Maddu'!K63+'[6]Avg Week Maddu-Kanoni'!K63</f>
        <v>0</v>
      </c>
      <c r="L63" s="14">
        <f>'[6]Avg Week Kanoni-Maddu'!L63+'[6]Avg Week Maddu-Kanoni'!L63</f>
        <v>0</v>
      </c>
      <c r="M63" s="14">
        <f>'[6]Avg Week Kanoni-Maddu'!M63+'[6]Avg Week Maddu-Kanoni'!M63</f>
        <v>10.5</v>
      </c>
      <c r="N63" s="14">
        <f>'[6]Avg Week Kanoni-Maddu'!N63+'[6]Avg Week Maddu-Kanoni'!N63</f>
        <v>0</v>
      </c>
      <c r="O63" s="15">
        <f t="shared" si="0"/>
        <v>9</v>
      </c>
      <c r="P63" s="15">
        <f t="shared" si="1"/>
        <v>19.5</v>
      </c>
      <c r="R63" s="2"/>
      <c r="T63"/>
    </row>
    <row r="64" spans="2:20" ht="23.1" customHeight="1" x14ac:dyDescent="0.25">
      <c r="B64" s="13" t="s">
        <v>118</v>
      </c>
      <c r="C64" s="14">
        <f>'[6]Avg Week Kanoni-Maddu'!C64+'[6]Avg Week Maddu-Kanoni'!C64</f>
        <v>4.5</v>
      </c>
      <c r="D64" s="14">
        <f>'[6]Avg Week Kanoni-Maddu'!D64+'[6]Avg Week Maddu-Kanoni'!D64</f>
        <v>0.5</v>
      </c>
      <c r="E64" s="14">
        <f>'[6]Avg Week Kanoni-Maddu'!E64+'[6]Avg Week Maddu-Kanoni'!E64</f>
        <v>1</v>
      </c>
      <c r="F64" s="14">
        <f>'[6]Avg Week Kanoni-Maddu'!F64+'[6]Avg Week Maddu-Kanoni'!F64</f>
        <v>1.5</v>
      </c>
      <c r="G64" s="14">
        <f>'[6]Avg Week Kanoni-Maddu'!G64+'[6]Avg Week Maddu-Kanoni'!G64</f>
        <v>0</v>
      </c>
      <c r="H64" s="14">
        <f>'[6]Avg Week Kanoni-Maddu'!H64+'[6]Avg Week Maddu-Kanoni'!H64</f>
        <v>0</v>
      </c>
      <c r="I64" s="14">
        <f>'[6]Avg Week Kanoni-Maddu'!I64+'[6]Avg Week Maddu-Kanoni'!I64</f>
        <v>0.5</v>
      </c>
      <c r="J64" s="14">
        <f>'[6]Avg Week Kanoni-Maddu'!J64+'[6]Avg Week Maddu-Kanoni'!J64</f>
        <v>3.5</v>
      </c>
      <c r="K64" s="14">
        <f>'[6]Avg Week Kanoni-Maddu'!K64+'[6]Avg Week Maddu-Kanoni'!K64</f>
        <v>0</v>
      </c>
      <c r="L64" s="14">
        <f>'[6]Avg Week Kanoni-Maddu'!L64+'[6]Avg Week Maddu-Kanoni'!L64</f>
        <v>0</v>
      </c>
      <c r="M64" s="14">
        <f>'[6]Avg Week Kanoni-Maddu'!M64+'[6]Avg Week Maddu-Kanoni'!M64</f>
        <v>14.5</v>
      </c>
      <c r="N64" s="14">
        <f>'[6]Avg Week Kanoni-Maddu'!N64+'[6]Avg Week Maddu-Kanoni'!N64</f>
        <v>0</v>
      </c>
      <c r="O64" s="15">
        <f t="shared" si="0"/>
        <v>11.5</v>
      </c>
      <c r="P64" s="15">
        <f t="shared" si="1"/>
        <v>26</v>
      </c>
      <c r="R64" s="2"/>
      <c r="T64"/>
    </row>
    <row r="65" spans="2:20" ht="23.1" customHeight="1" x14ac:dyDescent="0.25">
      <c r="B65" s="13" t="s">
        <v>119</v>
      </c>
      <c r="C65" s="14">
        <f>'[6]Avg Week Kanoni-Maddu'!C65+'[6]Avg Week Maddu-Kanoni'!C65</f>
        <v>2</v>
      </c>
      <c r="D65" s="14">
        <f>'[6]Avg Week Kanoni-Maddu'!D65+'[6]Avg Week Maddu-Kanoni'!D65</f>
        <v>0.5</v>
      </c>
      <c r="E65" s="14">
        <f>'[6]Avg Week Kanoni-Maddu'!E65+'[6]Avg Week Maddu-Kanoni'!E65</f>
        <v>0</v>
      </c>
      <c r="F65" s="14">
        <f>'[6]Avg Week Kanoni-Maddu'!F65+'[6]Avg Week Maddu-Kanoni'!F65</f>
        <v>1</v>
      </c>
      <c r="G65" s="14">
        <f>'[6]Avg Week Kanoni-Maddu'!G65+'[6]Avg Week Maddu-Kanoni'!G65</f>
        <v>0</v>
      </c>
      <c r="H65" s="14">
        <f>'[6]Avg Week Kanoni-Maddu'!H65+'[6]Avg Week Maddu-Kanoni'!H65</f>
        <v>0</v>
      </c>
      <c r="I65" s="14">
        <f>'[6]Avg Week Kanoni-Maddu'!I65+'[6]Avg Week Maddu-Kanoni'!I65</f>
        <v>3</v>
      </c>
      <c r="J65" s="14">
        <f>'[6]Avg Week Kanoni-Maddu'!J65+'[6]Avg Week Maddu-Kanoni'!J65</f>
        <v>2</v>
      </c>
      <c r="K65" s="14">
        <f>'[6]Avg Week Kanoni-Maddu'!K65+'[6]Avg Week Maddu-Kanoni'!K65</f>
        <v>0.5</v>
      </c>
      <c r="L65" s="14">
        <f>'[6]Avg Week Kanoni-Maddu'!L65+'[6]Avg Week Maddu-Kanoni'!L65</f>
        <v>0</v>
      </c>
      <c r="M65" s="14">
        <f>'[6]Avg Week Kanoni-Maddu'!M65+'[6]Avg Week Maddu-Kanoni'!M65</f>
        <v>13.5</v>
      </c>
      <c r="N65" s="14">
        <f>'[6]Avg Week Kanoni-Maddu'!N65+'[6]Avg Week Maddu-Kanoni'!N65</f>
        <v>0</v>
      </c>
      <c r="O65" s="15">
        <f t="shared" si="0"/>
        <v>9</v>
      </c>
      <c r="P65" s="15">
        <f t="shared" si="1"/>
        <v>22.5</v>
      </c>
      <c r="R65" s="2"/>
      <c r="T65"/>
    </row>
    <row r="66" spans="2:20" ht="23.1" customHeight="1" x14ac:dyDescent="0.25">
      <c r="B66" s="13" t="s">
        <v>120</v>
      </c>
      <c r="C66" s="14">
        <f>'[6]Avg Week Kanoni-Maddu'!C66+'[6]Avg Week Maddu-Kanoni'!C66</f>
        <v>3</v>
      </c>
      <c r="D66" s="14">
        <f>'[6]Avg Week Kanoni-Maddu'!D66+'[6]Avg Week Maddu-Kanoni'!D66</f>
        <v>0</v>
      </c>
      <c r="E66" s="14">
        <f>'[6]Avg Week Kanoni-Maddu'!E66+'[6]Avg Week Maddu-Kanoni'!E66</f>
        <v>1</v>
      </c>
      <c r="F66" s="14">
        <f>'[6]Avg Week Kanoni-Maddu'!F66+'[6]Avg Week Maddu-Kanoni'!F66</f>
        <v>2</v>
      </c>
      <c r="G66" s="14">
        <f>'[6]Avg Week Kanoni-Maddu'!G66+'[6]Avg Week Maddu-Kanoni'!G66</f>
        <v>0</v>
      </c>
      <c r="H66" s="14">
        <f>'[6]Avg Week Kanoni-Maddu'!H66+'[6]Avg Week Maddu-Kanoni'!H66</f>
        <v>0</v>
      </c>
      <c r="I66" s="14">
        <f>'[6]Avg Week Kanoni-Maddu'!I66+'[6]Avg Week Maddu-Kanoni'!I66</f>
        <v>0.5</v>
      </c>
      <c r="J66" s="14">
        <f>'[6]Avg Week Kanoni-Maddu'!J66+'[6]Avg Week Maddu-Kanoni'!J66</f>
        <v>1</v>
      </c>
      <c r="K66" s="14">
        <f>'[6]Avg Week Kanoni-Maddu'!K66+'[6]Avg Week Maddu-Kanoni'!K66</f>
        <v>0.5</v>
      </c>
      <c r="L66" s="14">
        <f>'[6]Avg Week Kanoni-Maddu'!L66+'[6]Avg Week Maddu-Kanoni'!L66</f>
        <v>0</v>
      </c>
      <c r="M66" s="14">
        <f>'[6]Avg Week Kanoni-Maddu'!M66+'[6]Avg Week Maddu-Kanoni'!M66</f>
        <v>9.5</v>
      </c>
      <c r="N66" s="14">
        <f>'[6]Avg Week Kanoni-Maddu'!N66+'[6]Avg Week Maddu-Kanoni'!N66</f>
        <v>0</v>
      </c>
      <c r="O66" s="15">
        <f t="shared" si="0"/>
        <v>8</v>
      </c>
      <c r="P66" s="15">
        <f t="shared" si="1"/>
        <v>17.5</v>
      </c>
      <c r="R66" s="2"/>
      <c r="T66"/>
    </row>
    <row r="67" spans="2:20" ht="23.1" customHeight="1" x14ac:dyDescent="0.25">
      <c r="B67" s="13" t="s">
        <v>121</v>
      </c>
      <c r="C67" s="14">
        <f>'[6]Avg Week Kanoni-Maddu'!C67+'[6]Avg Week Maddu-Kanoni'!C67</f>
        <v>2</v>
      </c>
      <c r="D67" s="14">
        <f>'[6]Avg Week Kanoni-Maddu'!D67+'[6]Avg Week Maddu-Kanoni'!D67</f>
        <v>0.5</v>
      </c>
      <c r="E67" s="14">
        <f>'[6]Avg Week Kanoni-Maddu'!E67+'[6]Avg Week Maddu-Kanoni'!E67</f>
        <v>2.5</v>
      </c>
      <c r="F67" s="14">
        <f>'[6]Avg Week Kanoni-Maddu'!F67+'[6]Avg Week Maddu-Kanoni'!F67</f>
        <v>2</v>
      </c>
      <c r="G67" s="14">
        <f>'[6]Avg Week Kanoni-Maddu'!G67+'[6]Avg Week Maddu-Kanoni'!G67</f>
        <v>0</v>
      </c>
      <c r="H67" s="14">
        <f>'[6]Avg Week Kanoni-Maddu'!H67+'[6]Avg Week Maddu-Kanoni'!H67</f>
        <v>0</v>
      </c>
      <c r="I67" s="14">
        <f>'[6]Avg Week Kanoni-Maddu'!I67+'[6]Avg Week Maddu-Kanoni'!I67</f>
        <v>0.5</v>
      </c>
      <c r="J67" s="14">
        <f>'[6]Avg Week Kanoni-Maddu'!J67+'[6]Avg Week Maddu-Kanoni'!J67</f>
        <v>1.5</v>
      </c>
      <c r="K67" s="14">
        <f>'[6]Avg Week Kanoni-Maddu'!K67+'[6]Avg Week Maddu-Kanoni'!K67</f>
        <v>0</v>
      </c>
      <c r="L67" s="14">
        <f>'[6]Avg Week Kanoni-Maddu'!L67+'[6]Avg Week Maddu-Kanoni'!L67</f>
        <v>0</v>
      </c>
      <c r="M67" s="14">
        <f>'[6]Avg Week Kanoni-Maddu'!M67+'[6]Avg Week Maddu-Kanoni'!M67</f>
        <v>8.5</v>
      </c>
      <c r="N67" s="14">
        <f>'[6]Avg Week Kanoni-Maddu'!N67+'[6]Avg Week Maddu-Kanoni'!N67</f>
        <v>0</v>
      </c>
      <c r="O67" s="15">
        <f t="shared" si="0"/>
        <v>9</v>
      </c>
      <c r="P67" s="15">
        <f t="shared" si="1"/>
        <v>17.5</v>
      </c>
      <c r="R67" s="2"/>
      <c r="T67"/>
    </row>
    <row r="68" spans="2:20" ht="23.1" customHeight="1" x14ac:dyDescent="0.25">
      <c r="B68" s="13" t="s">
        <v>122</v>
      </c>
      <c r="C68" s="14">
        <f>'[6]Avg Week Kanoni-Maddu'!C68+'[6]Avg Week Maddu-Kanoni'!C68</f>
        <v>0.5</v>
      </c>
      <c r="D68" s="14">
        <f>'[6]Avg Week Kanoni-Maddu'!D68+'[6]Avg Week Maddu-Kanoni'!D68</f>
        <v>1</v>
      </c>
      <c r="E68" s="14">
        <f>'[6]Avg Week Kanoni-Maddu'!E68+'[6]Avg Week Maddu-Kanoni'!E68</f>
        <v>1</v>
      </c>
      <c r="F68" s="14">
        <f>'[6]Avg Week Kanoni-Maddu'!F68+'[6]Avg Week Maddu-Kanoni'!F68</f>
        <v>0</v>
      </c>
      <c r="G68" s="14">
        <f>'[6]Avg Week Kanoni-Maddu'!G68+'[6]Avg Week Maddu-Kanoni'!G68</f>
        <v>0</v>
      </c>
      <c r="H68" s="14">
        <f>'[6]Avg Week Kanoni-Maddu'!H68+'[6]Avg Week Maddu-Kanoni'!H68</f>
        <v>0</v>
      </c>
      <c r="I68" s="14">
        <f>'[6]Avg Week Kanoni-Maddu'!I68+'[6]Avg Week Maddu-Kanoni'!I68</f>
        <v>1</v>
      </c>
      <c r="J68" s="14">
        <f>'[6]Avg Week Kanoni-Maddu'!J68+'[6]Avg Week Maddu-Kanoni'!J68</f>
        <v>0.5</v>
      </c>
      <c r="K68" s="14">
        <f>'[6]Avg Week Kanoni-Maddu'!K68+'[6]Avg Week Maddu-Kanoni'!K68</f>
        <v>0</v>
      </c>
      <c r="L68" s="14">
        <f>'[6]Avg Week Kanoni-Maddu'!L68+'[6]Avg Week Maddu-Kanoni'!L68</f>
        <v>0</v>
      </c>
      <c r="M68" s="14">
        <f>'[6]Avg Week Kanoni-Maddu'!M68+'[6]Avg Week Maddu-Kanoni'!M68</f>
        <v>5</v>
      </c>
      <c r="N68" s="14">
        <f>'[6]Avg Week Kanoni-Maddu'!N68+'[6]Avg Week Maddu-Kanoni'!N68</f>
        <v>0.5</v>
      </c>
      <c r="O68" s="15">
        <f t="shared" si="0"/>
        <v>4.5</v>
      </c>
      <c r="P68" s="15">
        <f t="shared" si="1"/>
        <v>9.5</v>
      </c>
      <c r="R68" s="2"/>
      <c r="T68"/>
    </row>
    <row r="69" spans="2:20" ht="23.1" customHeight="1" x14ac:dyDescent="0.25">
      <c r="B69" s="13" t="s">
        <v>123</v>
      </c>
      <c r="C69" s="14">
        <f>'[6]Avg Week Kanoni-Maddu'!C69+'[6]Avg Week Maddu-Kanoni'!C69</f>
        <v>3.5</v>
      </c>
      <c r="D69" s="14">
        <f>'[6]Avg Week Kanoni-Maddu'!D69+'[6]Avg Week Maddu-Kanoni'!D69</f>
        <v>1</v>
      </c>
      <c r="E69" s="14">
        <f>'[6]Avg Week Kanoni-Maddu'!E69+'[6]Avg Week Maddu-Kanoni'!E69</f>
        <v>0.5</v>
      </c>
      <c r="F69" s="14">
        <f>'[6]Avg Week Kanoni-Maddu'!F69+'[6]Avg Week Maddu-Kanoni'!F69</f>
        <v>2</v>
      </c>
      <c r="G69" s="14">
        <f>'[6]Avg Week Kanoni-Maddu'!G69+'[6]Avg Week Maddu-Kanoni'!G69</f>
        <v>0</v>
      </c>
      <c r="H69" s="14">
        <f>'[6]Avg Week Kanoni-Maddu'!H69+'[6]Avg Week Maddu-Kanoni'!H69</f>
        <v>0</v>
      </c>
      <c r="I69" s="14">
        <f>'[6]Avg Week Kanoni-Maddu'!I69+'[6]Avg Week Maddu-Kanoni'!I69</f>
        <v>0.5</v>
      </c>
      <c r="J69" s="14">
        <f>'[6]Avg Week Kanoni-Maddu'!J69+'[6]Avg Week Maddu-Kanoni'!J69</f>
        <v>1</v>
      </c>
      <c r="K69" s="14">
        <f>'[6]Avg Week Kanoni-Maddu'!K69+'[6]Avg Week Maddu-Kanoni'!K69</f>
        <v>0</v>
      </c>
      <c r="L69" s="14">
        <f>'[6]Avg Week Kanoni-Maddu'!L69+'[6]Avg Week Maddu-Kanoni'!L69</f>
        <v>0</v>
      </c>
      <c r="M69" s="14">
        <f>'[6]Avg Week Kanoni-Maddu'!M69+'[6]Avg Week Maddu-Kanoni'!M69</f>
        <v>4.5</v>
      </c>
      <c r="N69" s="14">
        <f>'[6]Avg Week Kanoni-Maddu'!N69+'[6]Avg Week Maddu-Kanoni'!N69</f>
        <v>0</v>
      </c>
      <c r="O69" s="15">
        <f t="shared" si="0"/>
        <v>8.5</v>
      </c>
      <c r="P69" s="15">
        <f t="shared" si="1"/>
        <v>13</v>
      </c>
      <c r="R69" s="2"/>
      <c r="T69"/>
    </row>
    <row r="70" spans="2:20" ht="23.1" customHeight="1" x14ac:dyDescent="0.25">
      <c r="B70" s="13" t="s">
        <v>124</v>
      </c>
      <c r="C70" s="14">
        <f>'[6]Avg Week Kanoni-Maddu'!C70+'[6]Avg Week Maddu-Kanoni'!C70</f>
        <v>0.5</v>
      </c>
      <c r="D70" s="14">
        <f>'[6]Avg Week Kanoni-Maddu'!D70+'[6]Avg Week Maddu-Kanoni'!D70</f>
        <v>0.5</v>
      </c>
      <c r="E70" s="14">
        <f>'[6]Avg Week Kanoni-Maddu'!E70+'[6]Avg Week Maddu-Kanoni'!E70</f>
        <v>0.5</v>
      </c>
      <c r="F70" s="14">
        <f>'[6]Avg Week Kanoni-Maddu'!F70+'[6]Avg Week Maddu-Kanoni'!F70</f>
        <v>2.5</v>
      </c>
      <c r="G70" s="14">
        <f>'[6]Avg Week Kanoni-Maddu'!G70+'[6]Avg Week Maddu-Kanoni'!G70</f>
        <v>0</v>
      </c>
      <c r="H70" s="14">
        <f>'[6]Avg Week Kanoni-Maddu'!H70+'[6]Avg Week Maddu-Kanoni'!H70</f>
        <v>0</v>
      </c>
      <c r="I70" s="14">
        <f>'[6]Avg Week Kanoni-Maddu'!I70+'[6]Avg Week Maddu-Kanoni'!I70</f>
        <v>2.5</v>
      </c>
      <c r="J70" s="14">
        <f>'[6]Avg Week Kanoni-Maddu'!J70+'[6]Avg Week Maddu-Kanoni'!J70</f>
        <v>1.5</v>
      </c>
      <c r="K70" s="14">
        <f>'[6]Avg Week Kanoni-Maddu'!K70+'[6]Avg Week Maddu-Kanoni'!K70</f>
        <v>0.5</v>
      </c>
      <c r="L70" s="14">
        <f>'[6]Avg Week Kanoni-Maddu'!L70+'[6]Avg Week Maddu-Kanoni'!L70</f>
        <v>0</v>
      </c>
      <c r="M70" s="14">
        <f>'[6]Avg Week Kanoni-Maddu'!M70+'[6]Avg Week Maddu-Kanoni'!M70</f>
        <v>4.5</v>
      </c>
      <c r="N70" s="14">
        <f>'[6]Avg Week Kanoni-Maddu'!N70+'[6]Avg Week Maddu-Kanoni'!N70</f>
        <v>0</v>
      </c>
      <c r="O70" s="15">
        <f t="shared" si="0"/>
        <v>8.5</v>
      </c>
      <c r="P70" s="15">
        <f t="shared" si="1"/>
        <v>13</v>
      </c>
      <c r="R70" s="2"/>
      <c r="T70"/>
    </row>
    <row r="71" spans="2:20" ht="23.1" customHeight="1" x14ac:dyDescent="0.25">
      <c r="B71" s="13" t="s">
        <v>125</v>
      </c>
      <c r="C71" s="14">
        <f>'[6]Avg Week Kanoni-Maddu'!C71+'[6]Avg Week Maddu-Kanoni'!C71</f>
        <v>2</v>
      </c>
      <c r="D71" s="14">
        <f>'[6]Avg Week Kanoni-Maddu'!D71+'[6]Avg Week Maddu-Kanoni'!D71</f>
        <v>0.5</v>
      </c>
      <c r="E71" s="14">
        <f>'[6]Avg Week Kanoni-Maddu'!E71+'[6]Avg Week Maddu-Kanoni'!E71</f>
        <v>0</v>
      </c>
      <c r="F71" s="14">
        <f>'[6]Avg Week Kanoni-Maddu'!F71+'[6]Avg Week Maddu-Kanoni'!F71</f>
        <v>0.5</v>
      </c>
      <c r="G71" s="14">
        <f>'[6]Avg Week Kanoni-Maddu'!G71+'[6]Avg Week Maddu-Kanoni'!G71</f>
        <v>0</v>
      </c>
      <c r="H71" s="14">
        <f>'[6]Avg Week Kanoni-Maddu'!H71+'[6]Avg Week Maddu-Kanoni'!H71</f>
        <v>0</v>
      </c>
      <c r="I71" s="14">
        <f>'[6]Avg Week Kanoni-Maddu'!I71+'[6]Avg Week Maddu-Kanoni'!I71</f>
        <v>2.5</v>
      </c>
      <c r="J71" s="14">
        <f>'[6]Avg Week Kanoni-Maddu'!J71+'[6]Avg Week Maddu-Kanoni'!J71</f>
        <v>0.5</v>
      </c>
      <c r="K71" s="14">
        <f>'[6]Avg Week Kanoni-Maddu'!K71+'[6]Avg Week Maddu-Kanoni'!K71</f>
        <v>0</v>
      </c>
      <c r="L71" s="14">
        <f>'[6]Avg Week Kanoni-Maddu'!L71+'[6]Avg Week Maddu-Kanoni'!L71</f>
        <v>0</v>
      </c>
      <c r="M71" s="14">
        <f>'[6]Avg Week Kanoni-Maddu'!M71+'[6]Avg Week Maddu-Kanoni'!M71</f>
        <v>3</v>
      </c>
      <c r="N71" s="14">
        <f>'[6]Avg Week Kanoni-Maddu'!N71+'[6]Avg Week Maddu-Kanoni'!N71</f>
        <v>0</v>
      </c>
      <c r="O71" s="15">
        <f t="shared" si="0"/>
        <v>6</v>
      </c>
      <c r="P71" s="15">
        <f t="shared" si="1"/>
        <v>9</v>
      </c>
      <c r="R71" s="2"/>
      <c r="T71"/>
    </row>
    <row r="72" spans="2:20" ht="23.1" customHeight="1" x14ac:dyDescent="0.25">
      <c r="B72" s="13" t="s">
        <v>126</v>
      </c>
      <c r="C72" s="14">
        <f>'[6]Avg Week Kanoni-Maddu'!C72+'[6]Avg Week Maddu-Kanoni'!C72</f>
        <v>2</v>
      </c>
      <c r="D72" s="14">
        <f>'[6]Avg Week Kanoni-Maddu'!D72+'[6]Avg Week Maddu-Kanoni'!D72</f>
        <v>0</v>
      </c>
      <c r="E72" s="14">
        <f>'[6]Avg Week Kanoni-Maddu'!E72+'[6]Avg Week Maddu-Kanoni'!E72</f>
        <v>0.5</v>
      </c>
      <c r="F72" s="14">
        <f>'[6]Avg Week Kanoni-Maddu'!F72+'[6]Avg Week Maddu-Kanoni'!F72</f>
        <v>0.5</v>
      </c>
      <c r="G72" s="14">
        <f>'[6]Avg Week Kanoni-Maddu'!G72+'[6]Avg Week Maddu-Kanoni'!G72</f>
        <v>0</v>
      </c>
      <c r="H72" s="14">
        <f>'[6]Avg Week Kanoni-Maddu'!H72+'[6]Avg Week Maddu-Kanoni'!H72</f>
        <v>0</v>
      </c>
      <c r="I72" s="14">
        <f>'[6]Avg Week Kanoni-Maddu'!I72+'[6]Avg Week Maddu-Kanoni'!I72</f>
        <v>3</v>
      </c>
      <c r="J72" s="14">
        <f>'[6]Avg Week Kanoni-Maddu'!J72+'[6]Avg Week Maddu-Kanoni'!J72</f>
        <v>1</v>
      </c>
      <c r="K72" s="14">
        <f>'[6]Avg Week Kanoni-Maddu'!K72+'[6]Avg Week Maddu-Kanoni'!K72</f>
        <v>0</v>
      </c>
      <c r="L72" s="14">
        <f>'[6]Avg Week Kanoni-Maddu'!L72+'[6]Avg Week Maddu-Kanoni'!L72</f>
        <v>0</v>
      </c>
      <c r="M72" s="14">
        <f>'[6]Avg Week Kanoni-Maddu'!M72+'[6]Avg Week Maddu-Kanoni'!M72</f>
        <v>3.5</v>
      </c>
      <c r="N72" s="14">
        <f>'[6]Avg Week Kanoni-Maddu'!N72+'[6]Avg Week Maddu-Kanoni'!N72</f>
        <v>0</v>
      </c>
      <c r="O72" s="15">
        <f t="shared" si="0"/>
        <v>7</v>
      </c>
      <c r="P72" s="15">
        <f t="shared" si="1"/>
        <v>10.5</v>
      </c>
      <c r="R72" s="2"/>
      <c r="T72"/>
    </row>
    <row r="73" spans="2:20" ht="23.1" customHeight="1" x14ac:dyDescent="0.25">
      <c r="B73" s="13" t="s">
        <v>127</v>
      </c>
      <c r="C73" s="14">
        <f>'[6]Avg Week Kanoni-Maddu'!C73+'[6]Avg Week Maddu-Kanoni'!C73</f>
        <v>2.5</v>
      </c>
      <c r="D73" s="14">
        <f>'[6]Avg Week Kanoni-Maddu'!D73+'[6]Avg Week Maddu-Kanoni'!D73</f>
        <v>0</v>
      </c>
      <c r="E73" s="14">
        <f>'[6]Avg Week Kanoni-Maddu'!E73+'[6]Avg Week Maddu-Kanoni'!E73</f>
        <v>0.5</v>
      </c>
      <c r="F73" s="14">
        <f>'[6]Avg Week Kanoni-Maddu'!F73+'[6]Avg Week Maddu-Kanoni'!F73</f>
        <v>0</v>
      </c>
      <c r="G73" s="14">
        <f>'[6]Avg Week Kanoni-Maddu'!G73+'[6]Avg Week Maddu-Kanoni'!G73</f>
        <v>0</v>
      </c>
      <c r="H73" s="14">
        <f>'[6]Avg Week Kanoni-Maddu'!H73+'[6]Avg Week Maddu-Kanoni'!H73</f>
        <v>0</v>
      </c>
      <c r="I73" s="14">
        <f>'[6]Avg Week Kanoni-Maddu'!I73+'[6]Avg Week Maddu-Kanoni'!I73</f>
        <v>1.5</v>
      </c>
      <c r="J73" s="14">
        <f>'[6]Avg Week Kanoni-Maddu'!J73+'[6]Avg Week Maddu-Kanoni'!J73</f>
        <v>0.5</v>
      </c>
      <c r="K73" s="14">
        <f>'[6]Avg Week Kanoni-Maddu'!K73+'[6]Avg Week Maddu-Kanoni'!K73</f>
        <v>0</v>
      </c>
      <c r="L73" s="14">
        <f>'[6]Avg Week Kanoni-Maddu'!L73+'[6]Avg Week Maddu-Kanoni'!L73</f>
        <v>0</v>
      </c>
      <c r="M73" s="14">
        <f>'[6]Avg Week Kanoni-Maddu'!M73+'[6]Avg Week Maddu-Kanoni'!M73</f>
        <v>2</v>
      </c>
      <c r="N73" s="14">
        <f>'[6]Avg Week Kanoni-Maddu'!N73+'[6]Avg Week Maddu-Kanoni'!N73</f>
        <v>0</v>
      </c>
      <c r="O73" s="15">
        <f t="shared" si="0"/>
        <v>5</v>
      </c>
      <c r="P73" s="15">
        <f t="shared" si="1"/>
        <v>7</v>
      </c>
      <c r="R73" s="2"/>
      <c r="T73"/>
    </row>
    <row r="74" spans="2:20" ht="23.1" customHeight="1" x14ac:dyDescent="0.25">
      <c r="B74" s="13" t="s">
        <v>128</v>
      </c>
      <c r="C74" s="14">
        <f>'[6]Avg Week Kanoni-Maddu'!C74+'[6]Avg Week Maddu-Kanoni'!C74</f>
        <v>1</v>
      </c>
      <c r="D74" s="14">
        <f>'[6]Avg Week Kanoni-Maddu'!D74+'[6]Avg Week Maddu-Kanoni'!D74</f>
        <v>0</v>
      </c>
      <c r="E74" s="14">
        <f>'[6]Avg Week Kanoni-Maddu'!E74+'[6]Avg Week Maddu-Kanoni'!E74</f>
        <v>0</v>
      </c>
      <c r="F74" s="14">
        <f>'[6]Avg Week Kanoni-Maddu'!F74+'[6]Avg Week Maddu-Kanoni'!F74</f>
        <v>0.5</v>
      </c>
      <c r="G74" s="14">
        <f>'[6]Avg Week Kanoni-Maddu'!G74+'[6]Avg Week Maddu-Kanoni'!G74</f>
        <v>0</v>
      </c>
      <c r="H74" s="14">
        <f>'[6]Avg Week Kanoni-Maddu'!H74+'[6]Avg Week Maddu-Kanoni'!H74</f>
        <v>0</v>
      </c>
      <c r="I74" s="14">
        <f>'[6]Avg Week Kanoni-Maddu'!I74+'[6]Avg Week Maddu-Kanoni'!I74</f>
        <v>0</v>
      </c>
      <c r="J74" s="14">
        <f>'[6]Avg Week Kanoni-Maddu'!J74+'[6]Avg Week Maddu-Kanoni'!J74</f>
        <v>1</v>
      </c>
      <c r="K74" s="14">
        <f>'[6]Avg Week Kanoni-Maddu'!K74+'[6]Avg Week Maddu-Kanoni'!K74</f>
        <v>1</v>
      </c>
      <c r="L74" s="14">
        <f>'[6]Avg Week Kanoni-Maddu'!L74+'[6]Avg Week Maddu-Kanoni'!L74</f>
        <v>0</v>
      </c>
      <c r="M74" s="14">
        <f>'[6]Avg Week Kanoni-Maddu'!M74+'[6]Avg Week Maddu-Kanoni'!M74</f>
        <v>2</v>
      </c>
      <c r="N74" s="14">
        <f>'[6]Avg Week Kanoni-Maddu'!N74+'[6]Avg Week Maddu-Kanoni'!N74</f>
        <v>0</v>
      </c>
      <c r="O74" s="15">
        <f t="shared" ref="O74:O105" si="35">SUM(C74:L74,N74)</f>
        <v>3.5</v>
      </c>
      <c r="P74" s="15">
        <f t="shared" ref="P74:P105" si="36">SUM(C74:N74)</f>
        <v>5.5</v>
      </c>
      <c r="R74" s="2"/>
      <c r="T74"/>
    </row>
    <row r="75" spans="2:20" ht="23.1" customHeight="1" x14ac:dyDescent="0.25">
      <c r="B75" s="13" t="s">
        <v>129</v>
      </c>
      <c r="C75" s="14">
        <f>'[6]Avg Week Kanoni-Maddu'!C75+'[6]Avg Week Maddu-Kanoni'!C75</f>
        <v>0.5</v>
      </c>
      <c r="D75" s="14">
        <f>'[6]Avg Week Kanoni-Maddu'!D75+'[6]Avg Week Maddu-Kanoni'!D75</f>
        <v>1</v>
      </c>
      <c r="E75" s="14">
        <f>'[6]Avg Week Kanoni-Maddu'!E75+'[6]Avg Week Maddu-Kanoni'!E75</f>
        <v>0</v>
      </c>
      <c r="F75" s="14">
        <f>'[6]Avg Week Kanoni-Maddu'!F75+'[6]Avg Week Maddu-Kanoni'!F75</f>
        <v>1</v>
      </c>
      <c r="G75" s="14">
        <f>'[6]Avg Week Kanoni-Maddu'!G75+'[6]Avg Week Maddu-Kanoni'!G75</f>
        <v>0</v>
      </c>
      <c r="H75" s="14">
        <f>'[6]Avg Week Kanoni-Maddu'!H75+'[6]Avg Week Maddu-Kanoni'!H75</f>
        <v>0</v>
      </c>
      <c r="I75" s="14">
        <f>'[6]Avg Week Kanoni-Maddu'!I75+'[6]Avg Week Maddu-Kanoni'!I75</f>
        <v>2</v>
      </c>
      <c r="J75" s="14">
        <f>'[6]Avg Week Kanoni-Maddu'!J75+'[6]Avg Week Maddu-Kanoni'!J75</f>
        <v>2</v>
      </c>
      <c r="K75" s="14">
        <f>'[6]Avg Week Kanoni-Maddu'!K75+'[6]Avg Week Maddu-Kanoni'!K75</f>
        <v>0</v>
      </c>
      <c r="L75" s="14">
        <f>'[6]Avg Week Kanoni-Maddu'!L75+'[6]Avg Week Maddu-Kanoni'!L75</f>
        <v>0</v>
      </c>
      <c r="M75" s="14">
        <f>'[6]Avg Week Kanoni-Maddu'!M75+'[6]Avg Week Maddu-Kanoni'!M75</f>
        <v>2</v>
      </c>
      <c r="N75" s="14">
        <f>'[6]Avg Week Kanoni-Maddu'!N75+'[6]Avg Week Maddu-Kanoni'!N75</f>
        <v>0</v>
      </c>
      <c r="O75" s="15">
        <f t="shared" si="35"/>
        <v>6.5</v>
      </c>
      <c r="P75" s="15">
        <f t="shared" si="36"/>
        <v>8.5</v>
      </c>
      <c r="R75" s="2"/>
      <c r="T75"/>
    </row>
    <row r="76" spans="2:20" ht="23.1" customHeight="1" x14ac:dyDescent="0.25">
      <c r="B76" s="13" t="s">
        <v>130</v>
      </c>
      <c r="C76" s="14">
        <f>'[6]Avg Week Kanoni-Maddu'!C76+'[6]Avg Week Maddu-Kanoni'!C76</f>
        <v>0.5</v>
      </c>
      <c r="D76" s="14">
        <f>'[6]Avg Week Kanoni-Maddu'!D76+'[6]Avg Week Maddu-Kanoni'!D76</f>
        <v>0</v>
      </c>
      <c r="E76" s="14">
        <f>'[6]Avg Week Kanoni-Maddu'!E76+'[6]Avg Week Maddu-Kanoni'!E76</f>
        <v>0.5</v>
      </c>
      <c r="F76" s="14">
        <f>'[6]Avg Week Kanoni-Maddu'!F76+'[6]Avg Week Maddu-Kanoni'!F76</f>
        <v>0.5</v>
      </c>
      <c r="G76" s="14">
        <f>'[6]Avg Week Kanoni-Maddu'!G76+'[6]Avg Week Maddu-Kanoni'!G76</f>
        <v>0</v>
      </c>
      <c r="H76" s="14">
        <f>'[6]Avg Week Kanoni-Maddu'!H76+'[6]Avg Week Maddu-Kanoni'!H76</f>
        <v>0</v>
      </c>
      <c r="I76" s="14">
        <f>'[6]Avg Week Kanoni-Maddu'!I76+'[6]Avg Week Maddu-Kanoni'!I76</f>
        <v>0</v>
      </c>
      <c r="J76" s="14">
        <f>'[6]Avg Week Kanoni-Maddu'!J76+'[6]Avg Week Maddu-Kanoni'!J76</f>
        <v>2.5</v>
      </c>
      <c r="K76" s="14">
        <f>'[6]Avg Week Kanoni-Maddu'!K76+'[6]Avg Week Maddu-Kanoni'!K76</f>
        <v>0</v>
      </c>
      <c r="L76" s="14">
        <f>'[6]Avg Week Kanoni-Maddu'!L76+'[6]Avg Week Maddu-Kanoni'!L76</f>
        <v>0</v>
      </c>
      <c r="M76" s="14">
        <f>'[6]Avg Week Kanoni-Maddu'!M76+'[6]Avg Week Maddu-Kanoni'!M76</f>
        <v>2</v>
      </c>
      <c r="N76" s="14">
        <f>'[6]Avg Week Kanoni-Maddu'!N76+'[6]Avg Week Maddu-Kanoni'!N76</f>
        <v>0</v>
      </c>
      <c r="O76" s="15">
        <f t="shared" si="35"/>
        <v>4</v>
      </c>
      <c r="P76" s="15">
        <f t="shared" si="36"/>
        <v>6</v>
      </c>
      <c r="R76" s="2"/>
      <c r="T76"/>
    </row>
    <row r="77" spans="2:20" ht="23.1" customHeight="1" x14ac:dyDescent="0.25">
      <c r="B77" s="13" t="s">
        <v>131</v>
      </c>
      <c r="C77" s="14">
        <f>'[6]Avg Week Kanoni-Maddu'!C77+'[6]Avg Week Maddu-Kanoni'!C77</f>
        <v>0</v>
      </c>
      <c r="D77" s="14">
        <f>'[6]Avg Week Kanoni-Maddu'!D77+'[6]Avg Week Maddu-Kanoni'!D77</f>
        <v>0</v>
      </c>
      <c r="E77" s="14">
        <f>'[6]Avg Week Kanoni-Maddu'!E77+'[6]Avg Week Maddu-Kanoni'!E77</f>
        <v>0</v>
      </c>
      <c r="F77" s="14">
        <f>'[6]Avg Week Kanoni-Maddu'!F77+'[6]Avg Week Maddu-Kanoni'!F77</f>
        <v>0.5</v>
      </c>
      <c r="G77" s="14">
        <f>'[6]Avg Week Kanoni-Maddu'!G77+'[6]Avg Week Maddu-Kanoni'!G77</f>
        <v>0</v>
      </c>
      <c r="H77" s="14">
        <f>'[6]Avg Week Kanoni-Maddu'!H77+'[6]Avg Week Maddu-Kanoni'!H77</f>
        <v>0</v>
      </c>
      <c r="I77" s="14">
        <f>'[6]Avg Week Kanoni-Maddu'!I77+'[6]Avg Week Maddu-Kanoni'!I77</f>
        <v>0</v>
      </c>
      <c r="J77" s="14">
        <f>'[6]Avg Week Kanoni-Maddu'!J77+'[6]Avg Week Maddu-Kanoni'!J77</f>
        <v>3</v>
      </c>
      <c r="K77" s="14">
        <f>'[6]Avg Week Kanoni-Maddu'!K77+'[6]Avg Week Maddu-Kanoni'!K77</f>
        <v>0.5</v>
      </c>
      <c r="L77" s="14">
        <f>'[6]Avg Week Kanoni-Maddu'!L77+'[6]Avg Week Maddu-Kanoni'!L77</f>
        <v>0</v>
      </c>
      <c r="M77" s="14">
        <f>'[6]Avg Week Kanoni-Maddu'!M77+'[6]Avg Week Maddu-Kanoni'!M77</f>
        <v>0</v>
      </c>
      <c r="N77" s="14">
        <f>'[6]Avg Week Kanoni-Maddu'!N77+'[6]Avg Week Maddu-Kanoni'!N77</f>
        <v>0</v>
      </c>
      <c r="O77" s="15">
        <f t="shared" si="35"/>
        <v>4</v>
      </c>
      <c r="P77" s="15">
        <f t="shared" si="36"/>
        <v>4</v>
      </c>
      <c r="R77" s="2"/>
      <c r="T77"/>
    </row>
    <row r="78" spans="2:20" ht="23.1" customHeight="1" x14ac:dyDescent="0.25">
      <c r="B78" s="20" t="s">
        <v>132</v>
      </c>
      <c r="C78" s="14">
        <f>'[6]Avg Week Kanoni-Maddu'!C78+'[6]Avg Week Maddu-Kanoni'!C78</f>
        <v>1.5</v>
      </c>
      <c r="D78" s="14">
        <f>'[6]Avg Week Kanoni-Maddu'!D78+'[6]Avg Week Maddu-Kanoni'!D78</f>
        <v>0</v>
      </c>
      <c r="E78" s="14">
        <f>'[6]Avg Week Kanoni-Maddu'!E78+'[6]Avg Week Maddu-Kanoni'!E78</f>
        <v>0</v>
      </c>
      <c r="F78" s="14">
        <f>'[6]Avg Week Kanoni-Maddu'!F78+'[6]Avg Week Maddu-Kanoni'!F78</f>
        <v>0</v>
      </c>
      <c r="G78" s="14">
        <f>'[6]Avg Week Kanoni-Maddu'!G78+'[6]Avg Week Maddu-Kanoni'!G78</f>
        <v>0</v>
      </c>
      <c r="H78" s="14">
        <f>'[6]Avg Week Kanoni-Maddu'!H78+'[6]Avg Week Maddu-Kanoni'!H78</f>
        <v>0</v>
      </c>
      <c r="I78" s="14">
        <f>'[6]Avg Week Kanoni-Maddu'!I78+'[6]Avg Week Maddu-Kanoni'!I78</f>
        <v>1</v>
      </c>
      <c r="J78" s="14">
        <f>'[6]Avg Week Kanoni-Maddu'!J78+'[6]Avg Week Maddu-Kanoni'!J78</f>
        <v>1.5</v>
      </c>
      <c r="K78" s="14">
        <f>'[6]Avg Week Kanoni-Maddu'!K78+'[6]Avg Week Maddu-Kanoni'!K78</f>
        <v>0</v>
      </c>
      <c r="L78" s="14">
        <f>'[6]Avg Week Kanoni-Maddu'!L78+'[6]Avg Week Maddu-Kanoni'!L78</f>
        <v>0</v>
      </c>
      <c r="M78" s="14">
        <f>'[6]Avg Week Kanoni-Maddu'!M78+'[6]Avg Week Maddu-Kanoni'!M78</f>
        <v>1</v>
      </c>
      <c r="N78" s="14">
        <f>'[6]Avg Week Kanoni-Maddu'!N78+'[6]Avg Week Maddu-Kanoni'!N78</f>
        <v>0</v>
      </c>
      <c r="O78" s="15">
        <f t="shared" si="35"/>
        <v>4</v>
      </c>
      <c r="P78" s="15">
        <f t="shared" si="36"/>
        <v>5</v>
      </c>
      <c r="R78" s="2"/>
      <c r="T78"/>
    </row>
    <row r="79" spans="2:20" ht="23.1" customHeight="1" x14ac:dyDescent="0.25">
      <c r="B79" s="13" t="s">
        <v>133</v>
      </c>
      <c r="C79" s="14">
        <f>'[6]Avg Week Kanoni-Maddu'!C79+'[6]Avg Week Maddu-Kanoni'!C79</f>
        <v>1.5</v>
      </c>
      <c r="D79" s="14">
        <f>'[6]Avg Week Kanoni-Maddu'!D79+'[6]Avg Week Maddu-Kanoni'!D79</f>
        <v>0.5</v>
      </c>
      <c r="E79" s="14">
        <f>'[6]Avg Week Kanoni-Maddu'!E79+'[6]Avg Week Maddu-Kanoni'!E79</f>
        <v>0.5</v>
      </c>
      <c r="F79" s="14">
        <f>'[6]Avg Week Kanoni-Maddu'!F79+'[6]Avg Week Maddu-Kanoni'!F79</f>
        <v>1.5</v>
      </c>
      <c r="G79" s="14">
        <f>'[6]Avg Week Kanoni-Maddu'!G79+'[6]Avg Week Maddu-Kanoni'!G79</f>
        <v>0</v>
      </c>
      <c r="H79" s="14">
        <f>'[6]Avg Week Kanoni-Maddu'!H79+'[6]Avg Week Maddu-Kanoni'!H79</f>
        <v>0</v>
      </c>
      <c r="I79" s="14">
        <f>'[6]Avg Week Kanoni-Maddu'!I79+'[6]Avg Week Maddu-Kanoni'!I79</f>
        <v>1</v>
      </c>
      <c r="J79" s="14">
        <f>'[6]Avg Week Kanoni-Maddu'!J79+'[6]Avg Week Maddu-Kanoni'!J79</f>
        <v>1</v>
      </c>
      <c r="K79" s="14">
        <f>'[6]Avg Week Kanoni-Maddu'!K79+'[6]Avg Week Maddu-Kanoni'!K79</f>
        <v>2</v>
      </c>
      <c r="L79" s="14">
        <f>'[6]Avg Week Kanoni-Maddu'!L79+'[6]Avg Week Maddu-Kanoni'!L79</f>
        <v>0</v>
      </c>
      <c r="M79" s="14">
        <f>'[6]Avg Week Kanoni-Maddu'!M79+'[6]Avg Week Maddu-Kanoni'!M79</f>
        <v>0.5</v>
      </c>
      <c r="N79" s="14">
        <f>'[6]Avg Week Kanoni-Maddu'!N79+'[6]Avg Week Maddu-Kanoni'!N79</f>
        <v>0</v>
      </c>
      <c r="O79" s="15">
        <f t="shared" si="35"/>
        <v>8</v>
      </c>
      <c r="P79" s="15">
        <f t="shared" si="36"/>
        <v>8.5</v>
      </c>
      <c r="R79" s="2"/>
      <c r="T79"/>
    </row>
    <row r="80" spans="2:20" ht="23.1" customHeight="1" x14ac:dyDescent="0.25">
      <c r="B80" s="33" t="s">
        <v>134</v>
      </c>
      <c r="C80" s="14">
        <f>'[6]Avg Week Kanoni-Maddu'!C80+'[6]Avg Week Maddu-Kanoni'!C80</f>
        <v>1.5</v>
      </c>
      <c r="D80" s="14">
        <f>'[6]Avg Week Kanoni-Maddu'!D80+'[6]Avg Week Maddu-Kanoni'!D80</f>
        <v>0.5</v>
      </c>
      <c r="E80" s="14">
        <f>'[6]Avg Week Kanoni-Maddu'!E80+'[6]Avg Week Maddu-Kanoni'!E80</f>
        <v>1</v>
      </c>
      <c r="F80" s="14">
        <f>'[6]Avg Week Kanoni-Maddu'!F80+'[6]Avg Week Maddu-Kanoni'!F80</f>
        <v>0</v>
      </c>
      <c r="G80" s="14">
        <f>'[6]Avg Week Kanoni-Maddu'!G80+'[6]Avg Week Maddu-Kanoni'!G80</f>
        <v>0</v>
      </c>
      <c r="H80" s="14">
        <f>'[6]Avg Week Kanoni-Maddu'!H80+'[6]Avg Week Maddu-Kanoni'!H80</f>
        <v>0</v>
      </c>
      <c r="I80" s="14">
        <f>'[6]Avg Week Kanoni-Maddu'!I80+'[6]Avg Week Maddu-Kanoni'!I80</f>
        <v>0</v>
      </c>
      <c r="J80" s="14">
        <f>'[6]Avg Week Kanoni-Maddu'!J80+'[6]Avg Week Maddu-Kanoni'!J80</f>
        <v>1.5</v>
      </c>
      <c r="K80" s="14">
        <f>'[6]Avg Week Kanoni-Maddu'!K80+'[6]Avg Week Maddu-Kanoni'!K80</f>
        <v>0</v>
      </c>
      <c r="L80" s="14">
        <f>'[6]Avg Week Kanoni-Maddu'!L80+'[6]Avg Week Maddu-Kanoni'!L80</f>
        <v>0</v>
      </c>
      <c r="M80" s="14">
        <f>'[6]Avg Week Kanoni-Maddu'!M80+'[6]Avg Week Maddu-Kanoni'!M80</f>
        <v>0.5</v>
      </c>
      <c r="N80" s="14">
        <f>'[6]Avg Week Kanoni-Maddu'!N80+'[6]Avg Week Maddu-Kanoni'!N80</f>
        <v>0</v>
      </c>
      <c r="O80" s="15">
        <f t="shared" si="35"/>
        <v>4.5</v>
      </c>
      <c r="P80" s="15">
        <f t="shared" si="36"/>
        <v>5</v>
      </c>
      <c r="R80" s="2"/>
      <c r="T80"/>
    </row>
    <row r="81" spans="2:20" ht="23.1" customHeight="1" x14ac:dyDescent="0.25">
      <c r="B81" s="13" t="s">
        <v>135</v>
      </c>
      <c r="C81" s="14">
        <f>'[6]Avg Week Kanoni-Maddu'!C81+'[6]Avg Week Maddu-Kanoni'!C81</f>
        <v>1.5</v>
      </c>
      <c r="D81" s="14">
        <f>'[6]Avg Week Kanoni-Maddu'!D81+'[6]Avg Week Maddu-Kanoni'!D81</f>
        <v>0</v>
      </c>
      <c r="E81" s="14">
        <f>'[6]Avg Week Kanoni-Maddu'!E81+'[6]Avg Week Maddu-Kanoni'!E81</f>
        <v>0</v>
      </c>
      <c r="F81" s="14">
        <f>'[6]Avg Week Kanoni-Maddu'!F81+'[6]Avg Week Maddu-Kanoni'!F81</f>
        <v>0</v>
      </c>
      <c r="G81" s="14">
        <f>'[6]Avg Week Kanoni-Maddu'!G81+'[6]Avg Week Maddu-Kanoni'!G81</f>
        <v>0</v>
      </c>
      <c r="H81" s="14">
        <f>'[6]Avg Week Kanoni-Maddu'!H81+'[6]Avg Week Maddu-Kanoni'!H81</f>
        <v>1</v>
      </c>
      <c r="I81" s="14">
        <f>'[6]Avg Week Kanoni-Maddu'!I81+'[6]Avg Week Maddu-Kanoni'!I81</f>
        <v>1</v>
      </c>
      <c r="J81" s="14">
        <f>'[6]Avg Week Kanoni-Maddu'!J81+'[6]Avg Week Maddu-Kanoni'!J81</f>
        <v>2.5</v>
      </c>
      <c r="K81" s="14">
        <f>'[6]Avg Week Kanoni-Maddu'!K81+'[6]Avg Week Maddu-Kanoni'!K81</f>
        <v>1</v>
      </c>
      <c r="L81" s="14">
        <f>'[6]Avg Week Kanoni-Maddu'!L81+'[6]Avg Week Maddu-Kanoni'!L81</f>
        <v>0</v>
      </c>
      <c r="M81" s="14">
        <f>'[6]Avg Week Kanoni-Maddu'!M81+'[6]Avg Week Maddu-Kanoni'!M81</f>
        <v>0</v>
      </c>
      <c r="N81" s="14">
        <f>'[6]Avg Week Kanoni-Maddu'!N81+'[6]Avg Week Maddu-Kanoni'!N81</f>
        <v>0</v>
      </c>
      <c r="O81" s="15">
        <f t="shared" si="35"/>
        <v>7</v>
      </c>
      <c r="P81" s="15">
        <f t="shared" si="36"/>
        <v>7</v>
      </c>
      <c r="R81" s="2"/>
      <c r="T81"/>
    </row>
    <row r="82" spans="2:20" ht="23.1" customHeight="1" x14ac:dyDescent="0.25">
      <c r="B82" s="20" t="s">
        <v>136</v>
      </c>
      <c r="C82" s="14">
        <f>'[6]Avg Week Kanoni-Maddu'!C82+'[6]Avg Week Maddu-Kanoni'!C82</f>
        <v>0</v>
      </c>
      <c r="D82" s="14">
        <f>'[6]Avg Week Kanoni-Maddu'!D82+'[6]Avg Week Maddu-Kanoni'!D82</f>
        <v>0</v>
      </c>
      <c r="E82" s="14">
        <f>'[6]Avg Week Kanoni-Maddu'!E82+'[6]Avg Week Maddu-Kanoni'!E82</f>
        <v>0.5</v>
      </c>
      <c r="F82" s="14">
        <f>'[6]Avg Week Kanoni-Maddu'!F82+'[6]Avg Week Maddu-Kanoni'!F82</f>
        <v>0</v>
      </c>
      <c r="G82" s="14">
        <f>'[6]Avg Week Kanoni-Maddu'!G82+'[6]Avg Week Maddu-Kanoni'!G82</f>
        <v>0</v>
      </c>
      <c r="H82" s="14">
        <f>'[6]Avg Week Kanoni-Maddu'!H82+'[6]Avg Week Maddu-Kanoni'!H82</f>
        <v>0</v>
      </c>
      <c r="I82" s="14">
        <f>'[6]Avg Week Kanoni-Maddu'!I82+'[6]Avg Week Maddu-Kanoni'!I82</f>
        <v>0</v>
      </c>
      <c r="J82" s="14">
        <f>'[6]Avg Week Kanoni-Maddu'!J82+'[6]Avg Week Maddu-Kanoni'!J82</f>
        <v>0</v>
      </c>
      <c r="K82" s="14">
        <f>'[6]Avg Week Kanoni-Maddu'!K82+'[6]Avg Week Maddu-Kanoni'!K82</f>
        <v>0</v>
      </c>
      <c r="L82" s="14">
        <f>'[6]Avg Week Kanoni-Maddu'!L82+'[6]Avg Week Maddu-Kanoni'!L82</f>
        <v>0</v>
      </c>
      <c r="M82" s="14">
        <f>'[6]Avg Week Kanoni-Maddu'!M82+'[6]Avg Week Maddu-Kanoni'!M82</f>
        <v>0</v>
      </c>
      <c r="N82" s="14">
        <f>'[6]Avg Week Kanoni-Maddu'!N82+'[6]Avg Week Maddu-Kanoni'!N82</f>
        <v>0</v>
      </c>
      <c r="O82" s="15">
        <f t="shared" si="35"/>
        <v>0.5</v>
      </c>
      <c r="P82" s="15">
        <f t="shared" si="36"/>
        <v>0.5</v>
      </c>
      <c r="R82" s="2"/>
      <c r="T82"/>
    </row>
    <row r="83" spans="2:20" ht="23.1" customHeight="1" x14ac:dyDescent="0.25">
      <c r="B83" s="13" t="s">
        <v>137</v>
      </c>
      <c r="C83" s="14">
        <f>'[6]Avg Week Kanoni-Maddu'!C83+'[6]Avg Week Maddu-Kanoni'!C83</f>
        <v>0</v>
      </c>
      <c r="D83" s="14">
        <f>'[6]Avg Week Kanoni-Maddu'!D83+'[6]Avg Week Maddu-Kanoni'!D83</f>
        <v>0</v>
      </c>
      <c r="E83" s="14">
        <f>'[6]Avg Week Kanoni-Maddu'!E83+'[6]Avg Week Maddu-Kanoni'!E83</f>
        <v>0.5</v>
      </c>
      <c r="F83" s="14">
        <f>'[6]Avg Week Kanoni-Maddu'!F83+'[6]Avg Week Maddu-Kanoni'!F83</f>
        <v>0</v>
      </c>
      <c r="G83" s="14">
        <f>'[6]Avg Week Kanoni-Maddu'!G83+'[6]Avg Week Maddu-Kanoni'!G83</f>
        <v>0</v>
      </c>
      <c r="H83" s="14">
        <f>'[6]Avg Week Kanoni-Maddu'!H83+'[6]Avg Week Maddu-Kanoni'!H83</f>
        <v>0</v>
      </c>
      <c r="I83" s="14">
        <f>'[6]Avg Week Kanoni-Maddu'!I83+'[6]Avg Week Maddu-Kanoni'!I83</f>
        <v>0.5</v>
      </c>
      <c r="J83" s="14">
        <f>'[6]Avg Week Kanoni-Maddu'!J83+'[6]Avg Week Maddu-Kanoni'!J83</f>
        <v>1.5</v>
      </c>
      <c r="K83" s="14">
        <f>'[6]Avg Week Kanoni-Maddu'!K83+'[6]Avg Week Maddu-Kanoni'!K83</f>
        <v>0</v>
      </c>
      <c r="L83" s="14">
        <f>'[6]Avg Week Kanoni-Maddu'!L83+'[6]Avg Week Maddu-Kanoni'!L83</f>
        <v>0</v>
      </c>
      <c r="M83" s="14">
        <f>'[6]Avg Week Kanoni-Maddu'!M83+'[6]Avg Week Maddu-Kanoni'!M83</f>
        <v>0</v>
      </c>
      <c r="N83" s="14">
        <f>'[6]Avg Week Kanoni-Maddu'!N83+'[6]Avg Week Maddu-Kanoni'!N83</f>
        <v>0</v>
      </c>
      <c r="O83" s="15">
        <f t="shared" si="35"/>
        <v>2.5</v>
      </c>
      <c r="P83" s="15">
        <f t="shared" si="36"/>
        <v>2.5</v>
      </c>
      <c r="R83" s="2"/>
      <c r="T83"/>
    </row>
    <row r="84" spans="2:20" ht="23.1" customHeight="1" x14ac:dyDescent="0.25">
      <c r="B84" s="33" t="s">
        <v>138</v>
      </c>
      <c r="C84" s="14">
        <f>'[6]Avg Week Kanoni-Maddu'!C84+'[6]Avg Week Maddu-Kanoni'!C84</f>
        <v>0</v>
      </c>
      <c r="D84" s="14">
        <f>'[6]Avg Week Kanoni-Maddu'!D84+'[6]Avg Week Maddu-Kanoni'!D84</f>
        <v>0</v>
      </c>
      <c r="E84" s="14">
        <f>'[6]Avg Week Kanoni-Maddu'!E84+'[6]Avg Week Maddu-Kanoni'!E84</f>
        <v>0</v>
      </c>
      <c r="F84" s="14">
        <f>'[6]Avg Week Kanoni-Maddu'!F84+'[6]Avg Week Maddu-Kanoni'!F84</f>
        <v>0</v>
      </c>
      <c r="G84" s="14">
        <f>'[6]Avg Week Kanoni-Maddu'!G84+'[6]Avg Week Maddu-Kanoni'!G84</f>
        <v>0</v>
      </c>
      <c r="H84" s="14">
        <f>'[6]Avg Week Kanoni-Maddu'!H84+'[6]Avg Week Maddu-Kanoni'!H84</f>
        <v>0</v>
      </c>
      <c r="I84" s="14">
        <f>'[6]Avg Week Kanoni-Maddu'!I84+'[6]Avg Week Maddu-Kanoni'!I84</f>
        <v>0.5</v>
      </c>
      <c r="J84" s="14">
        <f>'[6]Avg Week Kanoni-Maddu'!J84+'[6]Avg Week Maddu-Kanoni'!J84</f>
        <v>0.5</v>
      </c>
      <c r="K84" s="14">
        <f>'[6]Avg Week Kanoni-Maddu'!K84+'[6]Avg Week Maddu-Kanoni'!K84</f>
        <v>0</v>
      </c>
      <c r="L84" s="14">
        <f>'[6]Avg Week Kanoni-Maddu'!L84+'[6]Avg Week Maddu-Kanoni'!L84</f>
        <v>0.5</v>
      </c>
      <c r="M84" s="14">
        <f>'[6]Avg Week Kanoni-Maddu'!M84+'[6]Avg Week Maddu-Kanoni'!M84</f>
        <v>0.5</v>
      </c>
      <c r="N84" s="14">
        <f>'[6]Avg Week Kanoni-Maddu'!N84+'[6]Avg Week Maddu-Kanoni'!N84</f>
        <v>0</v>
      </c>
      <c r="O84" s="15">
        <f t="shared" si="35"/>
        <v>1.5</v>
      </c>
      <c r="P84" s="15">
        <f t="shared" si="36"/>
        <v>2</v>
      </c>
      <c r="R84" s="2"/>
      <c r="T84"/>
    </row>
    <row r="85" spans="2:20" ht="23.1" customHeight="1" x14ac:dyDescent="0.25">
      <c r="B85" s="13" t="s">
        <v>139</v>
      </c>
      <c r="C85" s="14">
        <f>'[6]Avg Week Kanoni-Maddu'!C85+'[6]Avg Week Maddu-Kanoni'!C85</f>
        <v>0</v>
      </c>
      <c r="D85" s="14">
        <f>'[6]Avg Week Kanoni-Maddu'!D85+'[6]Avg Week Maddu-Kanoni'!D85</f>
        <v>0</v>
      </c>
      <c r="E85" s="14">
        <f>'[6]Avg Week Kanoni-Maddu'!E85+'[6]Avg Week Maddu-Kanoni'!E85</f>
        <v>0</v>
      </c>
      <c r="F85" s="14">
        <f>'[6]Avg Week Kanoni-Maddu'!F85+'[6]Avg Week Maddu-Kanoni'!F85</f>
        <v>0</v>
      </c>
      <c r="G85" s="14">
        <f>'[6]Avg Week Kanoni-Maddu'!G85+'[6]Avg Week Maddu-Kanoni'!G85</f>
        <v>0.5</v>
      </c>
      <c r="H85" s="14">
        <f>'[6]Avg Week Kanoni-Maddu'!H85+'[6]Avg Week Maddu-Kanoni'!H85</f>
        <v>0</v>
      </c>
      <c r="I85" s="14">
        <f>'[6]Avg Week Kanoni-Maddu'!I85+'[6]Avg Week Maddu-Kanoni'!I85</f>
        <v>0</v>
      </c>
      <c r="J85" s="14">
        <f>'[6]Avg Week Kanoni-Maddu'!J85+'[6]Avg Week Maddu-Kanoni'!J85</f>
        <v>0.5</v>
      </c>
      <c r="K85" s="14">
        <f>'[6]Avg Week Kanoni-Maddu'!K85+'[6]Avg Week Maddu-Kanoni'!K85</f>
        <v>0</v>
      </c>
      <c r="L85" s="14">
        <f>'[6]Avg Week Kanoni-Maddu'!L85+'[6]Avg Week Maddu-Kanoni'!L85</f>
        <v>0.5</v>
      </c>
      <c r="M85" s="14">
        <f>'[6]Avg Week Kanoni-Maddu'!M85+'[6]Avg Week Maddu-Kanoni'!M85</f>
        <v>0.5</v>
      </c>
      <c r="N85" s="14">
        <f>'[6]Avg Week Kanoni-Maddu'!N85+'[6]Avg Week Maddu-Kanoni'!N85</f>
        <v>0</v>
      </c>
      <c r="O85" s="15">
        <f t="shared" si="35"/>
        <v>1.5</v>
      </c>
      <c r="P85" s="15">
        <f t="shared" si="36"/>
        <v>2</v>
      </c>
      <c r="R85" s="2"/>
      <c r="T85"/>
    </row>
    <row r="86" spans="2:20" ht="23.1" customHeight="1" x14ac:dyDescent="0.25">
      <c r="B86" s="20" t="s">
        <v>140</v>
      </c>
      <c r="C86" s="14">
        <f>'[6]Avg Week Kanoni-Maddu'!C86+'[6]Avg Week Maddu-Kanoni'!C86</f>
        <v>0</v>
      </c>
      <c r="D86" s="14">
        <f>'[6]Avg Week Kanoni-Maddu'!D86+'[6]Avg Week Maddu-Kanoni'!D86</f>
        <v>0</v>
      </c>
      <c r="E86" s="14">
        <f>'[6]Avg Week Kanoni-Maddu'!E86+'[6]Avg Week Maddu-Kanoni'!E86</f>
        <v>0</v>
      </c>
      <c r="F86" s="14">
        <f>'[6]Avg Week Kanoni-Maddu'!F86+'[6]Avg Week Maddu-Kanoni'!F86</f>
        <v>0</v>
      </c>
      <c r="G86" s="14">
        <f>'[6]Avg Week Kanoni-Maddu'!G86+'[6]Avg Week Maddu-Kanoni'!G86</f>
        <v>0</v>
      </c>
      <c r="H86" s="14">
        <f>'[6]Avg Week Kanoni-Maddu'!H86+'[6]Avg Week Maddu-Kanoni'!H86</f>
        <v>0</v>
      </c>
      <c r="I86" s="14">
        <f>'[6]Avg Week Kanoni-Maddu'!I86+'[6]Avg Week Maddu-Kanoni'!I86</f>
        <v>0</v>
      </c>
      <c r="J86" s="14">
        <f>'[6]Avg Week Kanoni-Maddu'!J86+'[6]Avg Week Maddu-Kanoni'!J86</f>
        <v>1.5</v>
      </c>
      <c r="K86" s="14">
        <f>'[6]Avg Week Kanoni-Maddu'!K86+'[6]Avg Week Maddu-Kanoni'!K86</f>
        <v>0</v>
      </c>
      <c r="L86" s="14">
        <f>'[6]Avg Week Kanoni-Maddu'!L86+'[6]Avg Week Maddu-Kanoni'!L86</f>
        <v>0</v>
      </c>
      <c r="M86" s="14">
        <f>'[6]Avg Week Kanoni-Maddu'!M86+'[6]Avg Week Maddu-Kanoni'!M86</f>
        <v>0</v>
      </c>
      <c r="N86" s="14">
        <f>'[6]Avg Week Kanoni-Maddu'!N86+'[6]Avg Week Maddu-Kanoni'!N86</f>
        <v>0</v>
      </c>
      <c r="O86" s="15">
        <f t="shared" si="35"/>
        <v>1.5</v>
      </c>
      <c r="P86" s="15">
        <f t="shared" si="36"/>
        <v>1.5</v>
      </c>
      <c r="R86" s="2"/>
      <c r="T86"/>
    </row>
    <row r="87" spans="2:20" ht="23.1" customHeight="1" x14ac:dyDescent="0.25">
      <c r="B87" s="13" t="s">
        <v>141</v>
      </c>
      <c r="C87" s="14">
        <f>'[6]Avg Week Kanoni-Maddu'!C87+'[6]Avg Week Maddu-Kanoni'!C87</f>
        <v>0</v>
      </c>
      <c r="D87" s="14">
        <f>'[6]Avg Week Kanoni-Maddu'!D87+'[6]Avg Week Maddu-Kanoni'!D87</f>
        <v>0</v>
      </c>
      <c r="E87" s="14">
        <f>'[6]Avg Week Kanoni-Maddu'!E87+'[6]Avg Week Maddu-Kanoni'!E87</f>
        <v>0</v>
      </c>
      <c r="F87" s="14">
        <f>'[6]Avg Week Kanoni-Maddu'!F87+'[6]Avg Week Maddu-Kanoni'!F87</f>
        <v>0</v>
      </c>
      <c r="G87" s="14">
        <f>'[6]Avg Week Kanoni-Maddu'!G87+'[6]Avg Week Maddu-Kanoni'!G87</f>
        <v>0</v>
      </c>
      <c r="H87" s="14">
        <f>'[6]Avg Week Kanoni-Maddu'!H87+'[6]Avg Week Maddu-Kanoni'!H87</f>
        <v>0</v>
      </c>
      <c r="I87" s="14">
        <f>'[6]Avg Week Kanoni-Maddu'!I87+'[6]Avg Week Maddu-Kanoni'!I87</f>
        <v>1</v>
      </c>
      <c r="J87" s="14">
        <f>'[6]Avg Week Kanoni-Maddu'!J87+'[6]Avg Week Maddu-Kanoni'!J87</f>
        <v>1</v>
      </c>
      <c r="K87" s="14">
        <f>'[6]Avg Week Kanoni-Maddu'!K87+'[6]Avg Week Maddu-Kanoni'!K87</f>
        <v>0</v>
      </c>
      <c r="L87" s="14">
        <f>'[6]Avg Week Kanoni-Maddu'!L87+'[6]Avg Week Maddu-Kanoni'!L87</f>
        <v>0.5</v>
      </c>
      <c r="M87" s="14">
        <f>'[6]Avg Week Kanoni-Maddu'!M87+'[6]Avg Week Maddu-Kanoni'!M87</f>
        <v>0</v>
      </c>
      <c r="N87" s="14">
        <f>'[6]Avg Week Kanoni-Maddu'!N87+'[6]Avg Week Maddu-Kanoni'!N87</f>
        <v>0</v>
      </c>
      <c r="O87" s="15">
        <f t="shared" si="35"/>
        <v>2.5</v>
      </c>
      <c r="P87" s="15">
        <f t="shared" si="36"/>
        <v>2.5</v>
      </c>
      <c r="R87" s="2"/>
      <c r="T87"/>
    </row>
    <row r="88" spans="2:20" ht="23.1" customHeight="1" x14ac:dyDescent="0.25">
      <c r="B88" s="33" t="s">
        <v>142</v>
      </c>
      <c r="C88" s="14">
        <f>'[6]Avg Week Kanoni-Maddu'!C88+'[6]Avg Week Maddu-Kanoni'!C88</f>
        <v>0</v>
      </c>
      <c r="D88" s="14">
        <f>'[6]Avg Week Kanoni-Maddu'!D88+'[6]Avg Week Maddu-Kanoni'!D88</f>
        <v>0</v>
      </c>
      <c r="E88" s="14">
        <f>'[6]Avg Week Kanoni-Maddu'!E88+'[6]Avg Week Maddu-Kanoni'!E88</f>
        <v>0</v>
      </c>
      <c r="F88" s="14">
        <f>'[6]Avg Week Kanoni-Maddu'!F88+'[6]Avg Week Maddu-Kanoni'!F88</f>
        <v>0</v>
      </c>
      <c r="G88" s="14">
        <f>'[6]Avg Week Kanoni-Maddu'!G88+'[6]Avg Week Maddu-Kanoni'!G88</f>
        <v>0</v>
      </c>
      <c r="H88" s="14">
        <f>'[6]Avg Week Kanoni-Maddu'!H88+'[6]Avg Week Maddu-Kanoni'!H88</f>
        <v>0</v>
      </c>
      <c r="I88" s="14">
        <f>'[6]Avg Week Kanoni-Maddu'!I88+'[6]Avg Week Maddu-Kanoni'!I88</f>
        <v>1.5</v>
      </c>
      <c r="J88" s="14">
        <f>'[6]Avg Week Kanoni-Maddu'!J88+'[6]Avg Week Maddu-Kanoni'!J88</f>
        <v>0</v>
      </c>
      <c r="K88" s="14">
        <f>'[6]Avg Week Kanoni-Maddu'!K88+'[6]Avg Week Maddu-Kanoni'!K88</f>
        <v>0</v>
      </c>
      <c r="L88" s="14">
        <f>'[6]Avg Week Kanoni-Maddu'!L88+'[6]Avg Week Maddu-Kanoni'!L88</f>
        <v>0</v>
      </c>
      <c r="M88" s="14">
        <f>'[6]Avg Week Kanoni-Maddu'!M88+'[6]Avg Week Maddu-Kanoni'!M88</f>
        <v>0</v>
      </c>
      <c r="N88" s="14">
        <f>'[6]Avg Week Kanoni-Maddu'!N88+'[6]Avg Week Maddu-Kanoni'!N88</f>
        <v>0</v>
      </c>
      <c r="O88" s="15">
        <f t="shared" si="35"/>
        <v>1.5</v>
      </c>
      <c r="P88" s="15">
        <f t="shared" si="36"/>
        <v>1.5</v>
      </c>
      <c r="R88" s="2"/>
      <c r="T88"/>
    </row>
    <row r="89" spans="2:20" ht="23.1" customHeight="1" x14ac:dyDescent="0.25">
      <c r="B89" s="13" t="s">
        <v>143</v>
      </c>
      <c r="C89" s="14">
        <f>'[6]Avg Week Kanoni-Maddu'!C89+'[6]Avg Week Maddu-Kanoni'!C89</f>
        <v>0.5</v>
      </c>
      <c r="D89" s="14">
        <f>'[6]Avg Week Kanoni-Maddu'!D89+'[6]Avg Week Maddu-Kanoni'!D89</f>
        <v>0</v>
      </c>
      <c r="E89" s="14">
        <f>'[6]Avg Week Kanoni-Maddu'!E89+'[6]Avg Week Maddu-Kanoni'!E89</f>
        <v>0</v>
      </c>
      <c r="F89" s="14">
        <f>'[6]Avg Week Kanoni-Maddu'!F89+'[6]Avg Week Maddu-Kanoni'!F89</f>
        <v>0</v>
      </c>
      <c r="G89" s="14">
        <f>'[6]Avg Week Kanoni-Maddu'!G89+'[6]Avg Week Maddu-Kanoni'!G89</f>
        <v>0</v>
      </c>
      <c r="H89" s="14">
        <f>'[6]Avg Week Kanoni-Maddu'!H89+'[6]Avg Week Maddu-Kanoni'!H89</f>
        <v>0</v>
      </c>
      <c r="I89" s="14">
        <f>'[6]Avg Week Kanoni-Maddu'!I89+'[6]Avg Week Maddu-Kanoni'!I89</f>
        <v>0</v>
      </c>
      <c r="J89" s="14">
        <f>'[6]Avg Week Kanoni-Maddu'!J89+'[6]Avg Week Maddu-Kanoni'!J89</f>
        <v>1</v>
      </c>
      <c r="K89" s="14">
        <f>'[6]Avg Week Kanoni-Maddu'!K89+'[6]Avg Week Maddu-Kanoni'!K89</f>
        <v>0</v>
      </c>
      <c r="L89" s="14">
        <f>'[6]Avg Week Kanoni-Maddu'!L89+'[6]Avg Week Maddu-Kanoni'!L89</f>
        <v>0</v>
      </c>
      <c r="M89" s="14">
        <f>'[6]Avg Week Kanoni-Maddu'!M89+'[6]Avg Week Maddu-Kanoni'!M89</f>
        <v>0</v>
      </c>
      <c r="N89" s="14">
        <f>'[6]Avg Week Kanoni-Maddu'!N89+'[6]Avg Week Maddu-Kanoni'!N89</f>
        <v>0</v>
      </c>
      <c r="O89" s="15">
        <f t="shared" si="35"/>
        <v>1.5</v>
      </c>
      <c r="P89" s="15">
        <f t="shared" si="36"/>
        <v>1.5</v>
      </c>
      <c r="R89" s="2"/>
      <c r="T89"/>
    </row>
    <row r="90" spans="2:20" ht="23.1" customHeight="1" x14ac:dyDescent="0.25">
      <c r="B90" s="20" t="s">
        <v>144</v>
      </c>
      <c r="C90" s="14">
        <f>'[6]Avg Week Kanoni-Maddu'!C90+'[6]Avg Week Maddu-Kanoni'!C90</f>
        <v>0</v>
      </c>
      <c r="D90" s="14">
        <f>'[6]Avg Week Kanoni-Maddu'!D90+'[6]Avg Week Maddu-Kanoni'!D90</f>
        <v>0.5</v>
      </c>
      <c r="E90" s="14">
        <f>'[6]Avg Week Kanoni-Maddu'!E90+'[6]Avg Week Maddu-Kanoni'!E90</f>
        <v>0</v>
      </c>
      <c r="F90" s="14">
        <f>'[6]Avg Week Kanoni-Maddu'!F90+'[6]Avg Week Maddu-Kanoni'!F90</f>
        <v>0</v>
      </c>
      <c r="G90" s="14">
        <f>'[6]Avg Week Kanoni-Maddu'!G90+'[6]Avg Week Maddu-Kanoni'!G90</f>
        <v>0</v>
      </c>
      <c r="H90" s="14">
        <f>'[6]Avg Week Kanoni-Maddu'!H90+'[6]Avg Week Maddu-Kanoni'!H90</f>
        <v>0</v>
      </c>
      <c r="I90" s="14">
        <f>'[6]Avg Week Kanoni-Maddu'!I90+'[6]Avg Week Maddu-Kanoni'!I90</f>
        <v>1</v>
      </c>
      <c r="J90" s="14">
        <f>'[6]Avg Week Kanoni-Maddu'!J90+'[6]Avg Week Maddu-Kanoni'!J90</f>
        <v>0</v>
      </c>
      <c r="K90" s="14">
        <f>'[6]Avg Week Kanoni-Maddu'!K90+'[6]Avg Week Maddu-Kanoni'!K90</f>
        <v>0</v>
      </c>
      <c r="L90" s="14">
        <f>'[6]Avg Week Kanoni-Maddu'!L90+'[6]Avg Week Maddu-Kanoni'!L90</f>
        <v>0</v>
      </c>
      <c r="M90" s="14">
        <f>'[6]Avg Week Kanoni-Maddu'!M90+'[6]Avg Week Maddu-Kanoni'!M90</f>
        <v>0.5</v>
      </c>
      <c r="N90" s="14">
        <f>'[6]Avg Week Kanoni-Maddu'!N90+'[6]Avg Week Maddu-Kanoni'!N90</f>
        <v>0</v>
      </c>
      <c r="O90" s="15">
        <f t="shared" si="35"/>
        <v>1.5</v>
      </c>
      <c r="P90" s="15">
        <f t="shared" si="36"/>
        <v>2</v>
      </c>
      <c r="R90" s="2"/>
      <c r="T90"/>
    </row>
    <row r="91" spans="2:20" ht="23.1" customHeight="1" x14ac:dyDescent="0.25">
      <c r="B91" s="13" t="s">
        <v>145</v>
      </c>
      <c r="C91" s="14">
        <f>'[6]Avg Week Kanoni-Maddu'!C91+'[6]Avg Week Maddu-Kanoni'!C91</f>
        <v>0.5</v>
      </c>
      <c r="D91" s="14">
        <f>'[6]Avg Week Kanoni-Maddu'!D91+'[6]Avg Week Maddu-Kanoni'!D91</f>
        <v>0.5</v>
      </c>
      <c r="E91" s="14">
        <f>'[6]Avg Week Kanoni-Maddu'!E91+'[6]Avg Week Maddu-Kanoni'!E91</f>
        <v>0</v>
      </c>
      <c r="F91" s="14">
        <f>'[6]Avg Week Kanoni-Maddu'!F91+'[6]Avg Week Maddu-Kanoni'!F91</f>
        <v>0</v>
      </c>
      <c r="G91" s="14">
        <f>'[6]Avg Week Kanoni-Maddu'!G91+'[6]Avg Week Maddu-Kanoni'!G91</f>
        <v>0</v>
      </c>
      <c r="H91" s="14">
        <f>'[6]Avg Week Kanoni-Maddu'!H91+'[6]Avg Week Maddu-Kanoni'!H91</f>
        <v>0</v>
      </c>
      <c r="I91" s="14">
        <f>'[6]Avg Week Kanoni-Maddu'!I91+'[6]Avg Week Maddu-Kanoni'!I91</f>
        <v>0</v>
      </c>
      <c r="J91" s="14">
        <f>'[6]Avg Week Kanoni-Maddu'!J91+'[6]Avg Week Maddu-Kanoni'!J91</f>
        <v>2</v>
      </c>
      <c r="K91" s="14">
        <f>'[6]Avg Week Kanoni-Maddu'!K91+'[6]Avg Week Maddu-Kanoni'!K91</f>
        <v>0</v>
      </c>
      <c r="L91" s="14">
        <f>'[6]Avg Week Kanoni-Maddu'!L91+'[6]Avg Week Maddu-Kanoni'!L91</f>
        <v>0</v>
      </c>
      <c r="M91" s="14">
        <f>'[6]Avg Week Kanoni-Maddu'!M91+'[6]Avg Week Maddu-Kanoni'!M91</f>
        <v>0</v>
      </c>
      <c r="N91" s="14">
        <f>'[6]Avg Week Kanoni-Maddu'!N91+'[6]Avg Week Maddu-Kanoni'!N91</f>
        <v>0</v>
      </c>
      <c r="O91" s="15">
        <f t="shared" si="35"/>
        <v>3</v>
      </c>
      <c r="P91" s="15">
        <f t="shared" si="36"/>
        <v>3</v>
      </c>
      <c r="R91" s="2"/>
      <c r="T91"/>
    </row>
    <row r="92" spans="2:20" ht="23.1" customHeight="1" x14ac:dyDescent="0.25">
      <c r="B92" s="33" t="s">
        <v>146</v>
      </c>
      <c r="C92" s="14">
        <f>'[6]Avg Week Kanoni-Maddu'!C92+'[6]Avg Week Maddu-Kanoni'!C92</f>
        <v>0</v>
      </c>
      <c r="D92" s="14">
        <f>'[6]Avg Week Kanoni-Maddu'!D92+'[6]Avg Week Maddu-Kanoni'!D92</f>
        <v>0</v>
      </c>
      <c r="E92" s="14">
        <f>'[6]Avg Week Kanoni-Maddu'!E92+'[6]Avg Week Maddu-Kanoni'!E92</f>
        <v>0</v>
      </c>
      <c r="F92" s="14">
        <f>'[6]Avg Week Kanoni-Maddu'!F92+'[6]Avg Week Maddu-Kanoni'!F92</f>
        <v>0</v>
      </c>
      <c r="G92" s="14">
        <f>'[6]Avg Week Kanoni-Maddu'!G92+'[6]Avg Week Maddu-Kanoni'!G92</f>
        <v>0</v>
      </c>
      <c r="H92" s="14">
        <f>'[6]Avg Week Kanoni-Maddu'!H92+'[6]Avg Week Maddu-Kanoni'!H92</f>
        <v>0</v>
      </c>
      <c r="I92" s="14">
        <f>'[6]Avg Week Kanoni-Maddu'!I92+'[6]Avg Week Maddu-Kanoni'!I92</f>
        <v>1.5</v>
      </c>
      <c r="J92" s="14">
        <f>'[6]Avg Week Kanoni-Maddu'!J92+'[6]Avg Week Maddu-Kanoni'!J92</f>
        <v>0.5</v>
      </c>
      <c r="K92" s="14">
        <f>'[6]Avg Week Kanoni-Maddu'!K92+'[6]Avg Week Maddu-Kanoni'!K92</f>
        <v>0</v>
      </c>
      <c r="L92" s="14">
        <f>'[6]Avg Week Kanoni-Maddu'!L92+'[6]Avg Week Maddu-Kanoni'!L92</f>
        <v>0</v>
      </c>
      <c r="M92" s="14">
        <f>'[6]Avg Week Kanoni-Maddu'!M92+'[6]Avg Week Maddu-Kanoni'!M92</f>
        <v>0</v>
      </c>
      <c r="N92" s="14">
        <f>'[6]Avg Week Kanoni-Maddu'!N92+'[6]Avg Week Maddu-Kanoni'!N92</f>
        <v>0</v>
      </c>
      <c r="O92" s="15">
        <f t="shared" si="35"/>
        <v>2</v>
      </c>
      <c r="P92" s="15">
        <f t="shared" si="36"/>
        <v>2</v>
      </c>
      <c r="R92" s="2"/>
      <c r="T92"/>
    </row>
    <row r="93" spans="2:20" ht="23.1" customHeight="1" x14ac:dyDescent="0.25">
      <c r="B93" s="13" t="s">
        <v>147</v>
      </c>
      <c r="C93" s="14">
        <f>'[6]Avg Week Kanoni-Maddu'!C93+'[6]Avg Week Maddu-Kanoni'!C93</f>
        <v>0.5</v>
      </c>
      <c r="D93" s="14">
        <f>'[6]Avg Week Kanoni-Maddu'!D93+'[6]Avg Week Maddu-Kanoni'!D93</f>
        <v>0</v>
      </c>
      <c r="E93" s="14">
        <f>'[6]Avg Week Kanoni-Maddu'!E93+'[6]Avg Week Maddu-Kanoni'!E93</f>
        <v>0.5</v>
      </c>
      <c r="F93" s="14">
        <f>'[6]Avg Week Kanoni-Maddu'!F93+'[6]Avg Week Maddu-Kanoni'!F93</f>
        <v>0</v>
      </c>
      <c r="G93" s="14">
        <f>'[6]Avg Week Kanoni-Maddu'!G93+'[6]Avg Week Maddu-Kanoni'!G93</f>
        <v>0</v>
      </c>
      <c r="H93" s="14">
        <f>'[6]Avg Week Kanoni-Maddu'!H93+'[6]Avg Week Maddu-Kanoni'!H93</f>
        <v>0</v>
      </c>
      <c r="I93" s="14">
        <f>'[6]Avg Week Kanoni-Maddu'!I93+'[6]Avg Week Maddu-Kanoni'!I93</f>
        <v>0</v>
      </c>
      <c r="J93" s="14">
        <f>'[6]Avg Week Kanoni-Maddu'!J93+'[6]Avg Week Maddu-Kanoni'!J93</f>
        <v>3.5</v>
      </c>
      <c r="K93" s="14">
        <f>'[6]Avg Week Kanoni-Maddu'!K93+'[6]Avg Week Maddu-Kanoni'!K93</f>
        <v>0.5</v>
      </c>
      <c r="L93" s="14">
        <f>'[6]Avg Week Kanoni-Maddu'!L93+'[6]Avg Week Maddu-Kanoni'!L93</f>
        <v>0</v>
      </c>
      <c r="M93" s="14">
        <f>'[6]Avg Week Kanoni-Maddu'!M93+'[6]Avg Week Maddu-Kanoni'!M93</f>
        <v>0</v>
      </c>
      <c r="N93" s="14">
        <f>'[6]Avg Week Kanoni-Maddu'!N93+'[6]Avg Week Maddu-Kanoni'!N93</f>
        <v>0</v>
      </c>
      <c r="O93" s="15">
        <f t="shared" si="35"/>
        <v>5</v>
      </c>
      <c r="P93" s="15">
        <f t="shared" si="36"/>
        <v>5</v>
      </c>
      <c r="R93" s="2"/>
      <c r="T93"/>
    </row>
    <row r="94" spans="2:20" ht="23.1" customHeight="1" x14ac:dyDescent="0.25">
      <c r="B94" s="20" t="s">
        <v>148</v>
      </c>
      <c r="C94" s="14">
        <f>'[6]Avg Week Kanoni-Maddu'!C94+'[6]Avg Week Maddu-Kanoni'!C94</f>
        <v>0</v>
      </c>
      <c r="D94" s="14">
        <f>'[6]Avg Week Kanoni-Maddu'!D94+'[6]Avg Week Maddu-Kanoni'!D94</f>
        <v>0</v>
      </c>
      <c r="E94" s="14">
        <f>'[6]Avg Week Kanoni-Maddu'!E94+'[6]Avg Week Maddu-Kanoni'!E94</f>
        <v>0</v>
      </c>
      <c r="F94" s="14">
        <f>'[6]Avg Week Kanoni-Maddu'!F94+'[6]Avg Week Maddu-Kanoni'!F94</f>
        <v>0</v>
      </c>
      <c r="G94" s="14">
        <f>'[6]Avg Week Kanoni-Maddu'!G94+'[6]Avg Week Maddu-Kanoni'!G94</f>
        <v>0</v>
      </c>
      <c r="H94" s="14">
        <f>'[6]Avg Week Kanoni-Maddu'!H94+'[6]Avg Week Maddu-Kanoni'!H94</f>
        <v>0</v>
      </c>
      <c r="I94" s="14">
        <f>'[6]Avg Week Kanoni-Maddu'!I94+'[6]Avg Week Maddu-Kanoni'!I94</f>
        <v>0.5</v>
      </c>
      <c r="J94" s="14">
        <f>'[6]Avg Week Kanoni-Maddu'!J94+'[6]Avg Week Maddu-Kanoni'!J94</f>
        <v>0</v>
      </c>
      <c r="K94" s="14">
        <f>'[6]Avg Week Kanoni-Maddu'!K94+'[6]Avg Week Maddu-Kanoni'!K94</f>
        <v>0</v>
      </c>
      <c r="L94" s="14">
        <f>'[6]Avg Week Kanoni-Maddu'!L94+'[6]Avg Week Maddu-Kanoni'!L94</f>
        <v>0</v>
      </c>
      <c r="M94" s="14">
        <f>'[6]Avg Week Kanoni-Maddu'!M94+'[6]Avg Week Maddu-Kanoni'!M94</f>
        <v>0</v>
      </c>
      <c r="N94" s="14">
        <f>'[6]Avg Week Kanoni-Maddu'!N94+'[6]Avg Week Maddu-Kanoni'!N94</f>
        <v>0</v>
      </c>
      <c r="O94" s="15">
        <f t="shared" si="35"/>
        <v>0.5</v>
      </c>
      <c r="P94" s="15">
        <f t="shared" si="36"/>
        <v>0.5</v>
      </c>
      <c r="R94" s="2"/>
      <c r="T94"/>
    </row>
    <row r="95" spans="2:20" ht="23.1" customHeight="1" x14ac:dyDescent="0.25">
      <c r="B95" s="13" t="s">
        <v>149</v>
      </c>
      <c r="C95" s="14">
        <f>'[6]Avg Week Kanoni-Maddu'!C95+'[6]Avg Week Maddu-Kanoni'!C95</f>
        <v>0</v>
      </c>
      <c r="D95" s="14">
        <f>'[6]Avg Week Kanoni-Maddu'!D95+'[6]Avg Week Maddu-Kanoni'!D95</f>
        <v>0</v>
      </c>
      <c r="E95" s="14">
        <f>'[6]Avg Week Kanoni-Maddu'!E95+'[6]Avg Week Maddu-Kanoni'!E95</f>
        <v>0</v>
      </c>
      <c r="F95" s="14">
        <f>'[6]Avg Week Kanoni-Maddu'!F95+'[6]Avg Week Maddu-Kanoni'!F95</f>
        <v>0</v>
      </c>
      <c r="G95" s="14">
        <f>'[6]Avg Week Kanoni-Maddu'!G95+'[6]Avg Week Maddu-Kanoni'!G95</f>
        <v>0</v>
      </c>
      <c r="H95" s="14">
        <f>'[6]Avg Week Kanoni-Maddu'!H95+'[6]Avg Week Maddu-Kanoni'!H95</f>
        <v>0</v>
      </c>
      <c r="I95" s="14">
        <f>'[6]Avg Week Kanoni-Maddu'!I95+'[6]Avg Week Maddu-Kanoni'!I95</f>
        <v>0</v>
      </c>
      <c r="J95" s="14">
        <f>'[6]Avg Week Kanoni-Maddu'!J95+'[6]Avg Week Maddu-Kanoni'!J95</f>
        <v>0</v>
      </c>
      <c r="K95" s="14">
        <f>'[6]Avg Week Kanoni-Maddu'!K95+'[6]Avg Week Maddu-Kanoni'!K95</f>
        <v>0</v>
      </c>
      <c r="L95" s="14">
        <f>'[6]Avg Week Kanoni-Maddu'!L95+'[6]Avg Week Maddu-Kanoni'!L95</f>
        <v>0</v>
      </c>
      <c r="M95" s="14">
        <f>'[6]Avg Week Kanoni-Maddu'!M95+'[6]Avg Week Maddu-Kanoni'!M95</f>
        <v>0</v>
      </c>
      <c r="N95" s="14">
        <f>'[6]Avg Week Kanoni-Maddu'!N95+'[6]Avg Week Maddu-Kanoni'!N95</f>
        <v>0</v>
      </c>
      <c r="O95" s="15">
        <f t="shared" si="35"/>
        <v>0</v>
      </c>
      <c r="P95" s="15">
        <f t="shared" si="36"/>
        <v>0</v>
      </c>
      <c r="R95" s="2"/>
      <c r="T95"/>
    </row>
    <row r="96" spans="2:20" ht="23.1" customHeight="1" x14ac:dyDescent="0.25">
      <c r="B96" s="33" t="s">
        <v>150</v>
      </c>
      <c r="C96" s="14">
        <f>'[6]Avg Week Kanoni-Maddu'!C96+'[6]Avg Week Maddu-Kanoni'!C96</f>
        <v>0.5</v>
      </c>
      <c r="D96" s="14">
        <f>'[6]Avg Week Kanoni-Maddu'!D96+'[6]Avg Week Maddu-Kanoni'!D96</f>
        <v>0</v>
      </c>
      <c r="E96" s="14">
        <f>'[6]Avg Week Kanoni-Maddu'!E96+'[6]Avg Week Maddu-Kanoni'!E96</f>
        <v>0</v>
      </c>
      <c r="F96" s="14">
        <f>'[6]Avg Week Kanoni-Maddu'!F96+'[6]Avg Week Maddu-Kanoni'!F96</f>
        <v>1</v>
      </c>
      <c r="G96" s="14">
        <f>'[6]Avg Week Kanoni-Maddu'!G96+'[6]Avg Week Maddu-Kanoni'!G96</f>
        <v>0</v>
      </c>
      <c r="H96" s="14">
        <f>'[6]Avg Week Kanoni-Maddu'!H96+'[6]Avg Week Maddu-Kanoni'!H96</f>
        <v>0</v>
      </c>
      <c r="I96" s="14">
        <f>'[6]Avg Week Kanoni-Maddu'!I96+'[6]Avg Week Maddu-Kanoni'!I96</f>
        <v>2.5</v>
      </c>
      <c r="J96" s="14">
        <f>'[6]Avg Week Kanoni-Maddu'!J96+'[6]Avg Week Maddu-Kanoni'!J96</f>
        <v>0.5</v>
      </c>
      <c r="K96" s="14">
        <f>'[6]Avg Week Kanoni-Maddu'!K96+'[6]Avg Week Maddu-Kanoni'!K96</f>
        <v>0</v>
      </c>
      <c r="L96" s="14">
        <f>'[6]Avg Week Kanoni-Maddu'!L96+'[6]Avg Week Maddu-Kanoni'!L96</f>
        <v>0</v>
      </c>
      <c r="M96" s="14">
        <f>'[6]Avg Week Kanoni-Maddu'!M96+'[6]Avg Week Maddu-Kanoni'!M96</f>
        <v>0</v>
      </c>
      <c r="N96" s="14">
        <f>'[6]Avg Week Kanoni-Maddu'!N96+'[6]Avg Week Maddu-Kanoni'!N96</f>
        <v>0</v>
      </c>
      <c r="O96" s="15">
        <f t="shared" si="35"/>
        <v>4.5</v>
      </c>
      <c r="P96" s="15">
        <f t="shared" si="36"/>
        <v>4.5</v>
      </c>
      <c r="R96" s="2"/>
      <c r="T96"/>
    </row>
    <row r="97" spans="2:20" ht="23.1" customHeight="1" x14ac:dyDescent="0.25">
      <c r="B97" s="13" t="s">
        <v>151</v>
      </c>
      <c r="C97" s="14">
        <f>'[6]Avg Week Kanoni-Maddu'!C97+'[6]Avg Week Maddu-Kanoni'!C97</f>
        <v>1.5</v>
      </c>
      <c r="D97" s="14">
        <f>'[6]Avg Week Kanoni-Maddu'!D97+'[6]Avg Week Maddu-Kanoni'!D97</f>
        <v>0.5</v>
      </c>
      <c r="E97" s="14">
        <f>'[6]Avg Week Kanoni-Maddu'!E97+'[6]Avg Week Maddu-Kanoni'!E97</f>
        <v>0</v>
      </c>
      <c r="F97" s="14">
        <f>'[6]Avg Week Kanoni-Maddu'!F97+'[6]Avg Week Maddu-Kanoni'!F97</f>
        <v>1</v>
      </c>
      <c r="G97" s="14">
        <f>'[6]Avg Week Kanoni-Maddu'!G97+'[6]Avg Week Maddu-Kanoni'!G97</f>
        <v>0</v>
      </c>
      <c r="H97" s="14">
        <f>'[6]Avg Week Kanoni-Maddu'!H97+'[6]Avg Week Maddu-Kanoni'!H97</f>
        <v>0</v>
      </c>
      <c r="I97" s="14">
        <f>'[6]Avg Week Kanoni-Maddu'!I97+'[6]Avg Week Maddu-Kanoni'!I97</f>
        <v>0</v>
      </c>
      <c r="J97" s="14">
        <f>'[6]Avg Week Kanoni-Maddu'!J97+'[6]Avg Week Maddu-Kanoni'!J97</f>
        <v>1.5</v>
      </c>
      <c r="K97" s="14">
        <f>'[6]Avg Week Kanoni-Maddu'!K97+'[6]Avg Week Maddu-Kanoni'!K97</f>
        <v>0</v>
      </c>
      <c r="L97" s="14">
        <f>'[6]Avg Week Kanoni-Maddu'!L97+'[6]Avg Week Maddu-Kanoni'!L97</f>
        <v>0</v>
      </c>
      <c r="M97" s="14">
        <f>'[6]Avg Week Kanoni-Maddu'!M97+'[6]Avg Week Maddu-Kanoni'!M97</f>
        <v>0.5</v>
      </c>
      <c r="N97" s="14">
        <f>'[6]Avg Week Kanoni-Maddu'!N97+'[6]Avg Week Maddu-Kanoni'!N97</f>
        <v>0</v>
      </c>
      <c r="O97" s="15">
        <f t="shared" si="35"/>
        <v>4.5</v>
      </c>
      <c r="P97" s="15">
        <f t="shared" si="36"/>
        <v>5</v>
      </c>
      <c r="R97" s="2"/>
      <c r="T97"/>
    </row>
    <row r="98" spans="2:20" ht="23.1" customHeight="1" x14ac:dyDescent="0.25">
      <c r="B98" s="20" t="s">
        <v>152</v>
      </c>
      <c r="C98" s="14">
        <f>'[6]Avg Week Kanoni-Maddu'!C98+'[6]Avg Week Maddu-Kanoni'!C98</f>
        <v>0</v>
      </c>
      <c r="D98" s="14">
        <f>'[6]Avg Week Kanoni-Maddu'!D98+'[6]Avg Week Maddu-Kanoni'!D98</f>
        <v>0</v>
      </c>
      <c r="E98" s="14">
        <f>'[6]Avg Week Kanoni-Maddu'!E98+'[6]Avg Week Maddu-Kanoni'!E98</f>
        <v>0</v>
      </c>
      <c r="F98" s="14">
        <f>'[6]Avg Week Kanoni-Maddu'!F98+'[6]Avg Week Maddu-Kanoni'!F98</f>
        <v>0</v>
      </c>
      <c r="G98" s="14">
        <f>'[6]Avg Week Kanoni-Maddu'!G98+'[6]Avg Week Maddu-Kanoni'!G98</f>
        <v>0</v>
      </c>
      <c r="H98" s="14">
        <f>'[6]Avg Week Kanoni-Maddu'!H98+'[6]Avg Week Maddu-Kanoni'!H98</f>
        <v>0</v>
      </c>
      <c r="I98" s="14">
        <f>'[6]Avg Week Kanoni-Maddu'!I98+'[6]Avg Week Maddu-Kanoni'!I98</f>
        <v>0</v>
      </c>
      <c r="J98" s="14">
        <f>'[6]Avg Week Kanoni-Maddu'!J98+'[6]Avg Week Maddu-Kanoni'!J98</f>
        <v>1</v>
      </c>
      <c r="K98" s="14">
        <f>'[6]Avg Week Kanoni-Maddu'!K98+'[6]Avg Week Maddu-Kanoni'!K98</f>
        <v>0</v>
      </c>
      <c r="L98" s="14">
        <f>'[6]Avg Week Kanoni-Maddu'!L98+'[6]Avg Week Maddu-Kanoni'!L98</f>
        <v>0</v>
      </c>
      <c r="M98" s="14">
        <f>'[6]Avg Week Kanoni-Maddu'!M98+'[6]Avg Week Maddu-Kanoni'!M98</f>
        <v>0</v>
      </c>
      <c r="N98" s="14">
        <f>'[6]Avg Week Kanoni-Maddu'!N98+'[6]Avg Week Maddu-Kanoni'!N98</f>
        <v>0</v>
      </c>
      <c r="O98" s="15">
        <f t="shared" si="35"/>
        <v>1</v>
      </c>
      <c r="P98" s="15">
        <f t="shared" si="36"/>
        <v>1</v>
      </c>
      <c r="R98" s="2"/>
      <c r="T98"/>
    </row>
    <row r="99" spans="2:20" ht="23.1" customHeight="1" x14ac:dyDescent="0.25">
      <c r="B99" s="13" t="s">
        <v>153</v>
      </c>
      <c r="C99" s="14">
        <f>'[6]Avg Week Kanoni-Maddu'!C99+'[6]Avg Week Maddu-Kanoni'!C99</f>
        <v>0</v>
      </c>
      <c r="D99" s="14">
        <f>'[6]Avg Week Kanoni-Maddu'!D99+'[6]Avg Week Maddu-Kanoni'!D99</f>
        <v>0</v>
      </c>
      <c r="E99" s="14">
        <f>'[6]Avg Week Kanoni-Maddu'!E99+'[6]Avg Week Maddu-Kanoni'!E99</f>
        <v>0</v>
      </c>
      <c r="F99" s="14">
        <f>'[6]Avg Week Kanoni-Maddu'!F99+'[6]Avg Week Maddu-Kanoni'!F99</f>
        <v>0</v>
      </c>
      <c r="G99" s="14">
        <f>'[6]Avg Week Kanoni-Maddu'!G99+'[6]Avg Week Maddu-Kanoni'!G99</f>
        <v>0</v>
      </c>
      <c r="H99" s="14">
        <f>'[6]Avg Week Kanoni-Maddu'!H99+'[6]Avg Week Maddu-Kanoni'!H99</f>
        <v>0</v>
      </c>
      <c r="I99" s="14">
        <f>'[6]Avg Week Kanoni-Maddu'!I99+'[6]Avg Week Maddu-Kanoni'!I99</f>
        <v>0</v>
      </c>
      <c r="J99" s="14">
        <f>'[6]Avg Week Kanoni-Maddu'!J99+'[6]Avg Week Maddu-Kanoni'!J99</f>
        <v>0</v>
      </c>
      <c r="K99" s="14">
        <f>'[6]Avg Week Kanoni-Maddu'!K99+'[6]Avg Week Maddu-Kanoni'!K99</f>
        <v>0</v>
      </c>
      <c r="L99" s="14">
        <f>'[6]Avg Week Kanoni-Maddu'!L99+'[6]Avg Week Maddu-Kanoni'!L99</f>
        <v>0</v>
      </c>
      <c r="M99" s="14">
        <f>'[6]Avg Week Kanoni-Maddu'!M99+'[6]Avg Week Maddu-Kanoni'!M99</f>
        <v>0</v>
      </c>
      <c r="N99" s="14">
        <f>'[6]Avg Week Kanoni-Maddu'!N99+'[6]Avg Week Maddu-Kanoni'!N99</f>
        <v>0</v>
      </c>
      <c r="O99" s="15">
        <f t="shared" si="35"/>
        <v>0</v>
      </c>
      <c r="P99" s="15">
        <f t="shared" si="36"/>
        <v>0</v>
      </c>
      <c r="R99" s="2"/>
      <c r="T99"/>
    </row>
    <row r="100" spans="2:20" ht="23.1" customHeight="1" x14ac:dyDescent="0.25">
      <c r="B100" s="33" t="s">
        <v>154</v>
      </c>
      <c r="C100" s="14">
        <f>'[6]Avg Week Kanoni-Maddu'!C100+'[6]Avg Week Maddu-Kanoni'!C100</f>
        <v>0.5</v>
      </c>
      <c r="D100" s="14">
        <f>'[6]Avg Week Kanoni-Maddu'!D100+'[6]Avg Week Maddu-Kanoni'!D100</f>
        <v>0</v>
      </c>
      <c r="E100" s="14">
        <f>'[6]Avg Week Kanoni-Maddu'!E100+'[6]Avg Week Maddu-Kanoni'!E100</f>
        <v>0</v>
      </c>
      <c r="F100" s="14">
        <f>'[6]Avg Week Kanoni-Maddu'!F100+'[6]Avg Week Maddu-Kanoni'!F100</f>
        <v>2</v>
      </c>
      <c r="G100" s="14">
        <f>'[6]Avg Week Kanoni-Maddu'!G100+'[6]Avg Week Maddu-Kanoni'!G100</f>
        <v>0</v>
      </c>
      <c r="H100" s="14">
        <f>'[6]Avg Week Kanoni-Maddu'!H100+'[6]Avg Week Maddu-Kanoni'!H100</f>
        <v>0</v>
      </c>
      <c r="I100" s="14">
        <f>'[6]Avg Week Kanoni-Maddu'!I100+'[6]Avg Week Maddu-Kanoni'!I100</f>
        <v>0.5</v>
      </c>
      <c r="J100" s="14">
        <f>'[6]Avg Week Kanoni-Maddu'!J100+'[6]Avg Week Maddu-Kanoni'!J100</f>
        <v>0</v>
      </c>
      <c r="K100" s="14">
        <f>'[6]Avg Week Kanoni-Maddu'!K100+'[6]Avg Week Maddu-Kanoni'!K100</f>
        <v>0</v>
      </c>
      <c r="L100" s="14">
        <f>'[6]Avg Week Kanoni-Maddu'!L100+'[6]Avg Week Maddu-Kanoni'!L100</f>
        <v>0</v>
      </c>
      <c r="M100" s="14">
        <f>'[6]Avg Week Kanoni-Maddu'!M100+'[6]Avg Week Maddu-Kanoni'!M100</f>
        <v>0.5</v>
      </c>
      <c r="N100" s="14">
        <f>'[6]Avg Week Kanoni-Maddu'!N100+'[6]Avg Week Maddu-Kanoni'!N100</f>
        <v>0</v>
      </c>
      <c r="O100" s="15">
        <f t="shared" si="35"/>
        <v>3</v>
      </c>
      <c r="P100" s="15">
        <f t="shared" si="36"/>
        <v>3.5</v>
      </c>
      <c r="R100" s="2"/>
      <c r="T100"/>
    </row>
    <row r="101" spans="2:20" ht="23.1" customHeight="1" x14ac:dyDescent="0.25">
      <c r="B101" s="13" t="s">
        <v>155</v>
      </c>
      <c r="C101" s="14">
        <f>'[6]Avg Week Kanoni-Maddu'!C101+'[6]Avg Week Maddu-Kanoni'!C101</f>
        <v>0</v>
      </c>
      <c r="D101" s="14">
        <f>'[6]Avg Week Kanoni-Maddu'!D101+'[6]Avg Week Maddu-Kanoni'!D101</f>
        <v>0</v>
      </c>
      <c r="E101" s="14">
        <f>'[6]Avg Week Kanoni-Maddu'!E101+'[6]Avg Week Maddu-Kanoni'!E101</f>
        <v>0</v>
      </c>
      <c r="F101" s="14">
        <f>'[6]Avg Week Kanoni-Maddu'!F101+'[6]Avg Week Maddu-Kanoni'!F101</f>
        <v>2</v>
      </c>
      <c r="G101" s="14">
        <f>'[6]Avg Week Kanoni-Maddu'!G101+'[6]Avg Week Maddu-Kanoni'!G101</f>
        <v>0</v>
      </c>
      <c r="H101" s="14">
        <f>'[6]Avg Week Kanoni-Maddu'!H101+'[6]Avg Week Maddu-Kanoni'!H101</f>
        <v>0</v>
      </c>
      <c r="I101" s="14">
        <f>'[6]Avg Week Kanoni-Maddu'!I101+'[6]Avg Week Maddu-Kanoni'!I101</f>
        <v>0</v>
      </c>
      <c r="J101" s="14">
        <f>'[6]Avg Week Kanoni-Maddu'!J101+'[6]Avg Week Maddu-Kanoni'!J101</f>
        <v>0</v>
      </c>
      <c r="K101" s="14">
        <f>'[6]Avg Week Kanoni-Maddu'!K101+'[6]Avg Week Maddu-Kanoni'!K101</f>
        <v>0</v>
      </c>
      <c r="L101" s="14">
        <f>'[6]Avg Week Kanoni-Maddu'!L101+'[6]Avg Week Maddu-Kanoni'!L101</f>
        <v>0</v>
      </c>
      <c r="M101" s="14">
        <f>'[6]Avg Week Kanoni-Maddu'!M101+'[6]Avg Week Maddu-Kanoni'!M101</f>
        <v>0.5</v>
      </c>
      <c r="N101" s="14">
        <f>'[6]Avg Week Kanoni-Maddu'!N101+'[6]Avg Week Maddu-Kanoni'!N101</f>
        <v>0</v>
      </c>
      <c r="O101" s="15">
        <f t="shared" si="35"/>
        <v>2</v>
      </c>
      <c r="P101" s="15">
        <f t="shared" si="36"/>
        <v>2.5</v>
      </c>
      <c r="R101" s="2"/>
      <c r="T101"/>
    </row>
    <row r="102" spans="2:20" ht="23.1" customHeight="1" x14ac:dyDescent="0.25">
      <c r="B102" s="20" t="s">
        <v>156</v>
      </c>
      <c r="C102" s="14">
        <f>'[6]Avg Week Kanoni-Maddu'!C102+'[6]Avg Week Maddu-Kanoni'!C102</f>
        <v>1</v>
      </c>
      <c r="D102" s="14">
        <f>'[6]Avg Week Kanoni-Maddu'!D102+'[6]Avg Week Maddu-Kanoni'!D102</f>
        <v>1</v>
      </c>
      <c r="E102" s="14">
        <f>'[6]Avg Week Kanoni-Maddu'!E102+'[6]Avg Week Maddu-Kanoni'!E102</f>
        <v>0</v>
      </c>
      <c r="F102" s="14">
        <f>'[6]Avg Week Kanoni-Maddu'!F102+'[6]Avg Week Maddu-Kanoni'!F102</f>
        <v>1.5</v>
      </c>
      <c r="G102" s="14">
        <f>'[6]Avg Week Kanoni-Maddu'!G102+'[6]Avg Week Maddu-Kanoni'!G102</f>
        <v>0</v>
      </c>
      <c r="H102" s="14">
        <f>'[6]Avg Week Kanoni-Maddu'!H102+'[6]Avg Week Maddu-Kanoni'!H102</f>
        <v>0</v>
      </c>
      <c r="I102" s="14">
        <f>'[6]Avg Week Kanoni-Maddu'!I102+'[6]Avg Week Maddu-Kanoni'!I102</f>
        <v>0</v>
      </c>
      <c r="J102" s="14">
        <f>'[6]Avg Week Kanoni-Maddu'!J102+'[6]Avg Week Maddu-Kanoni'!J102</f>
        <v>0</v>
      </c>
      <c r="K102" s="14">
        <f>'[6]Avg Week Kanoni-Maddu'!K102+'[6]Avg Week Maddu-Kanoni'!K102</f>
        <v>0</v>
      </c>
      <c r="L102" s="14">
        <f>'[6]Avg Week Kanoni-Maddu'!L102+'[6]Avg Week Maddu-Kanoni'!L102</f>
        <v>0</v>
      </c>
      <c r="M102" s="14">
        <f>'[6]Avg Week Kanoni-Maddu'!M102+'[6]Avg Week Maddu-Kanoni'!M102</f>
        <v>1.5</v>
      </c>
      <c r="N102" s="14">
        <f>'[6]Avg Week Kanoni-Maddu'!N102+'[6]Avg Week Maddu-Kanoni'!N102</f>
        <v>0</v>
      </c>
      <c r="O102" s="15">
        <f t="shared" si="35"/>
        <v>3.5</v>
      </c>
      <c r="P102" s="15">
        <f t="shared" si="36"/>
        <v>5</v>
      </c>
      <c r="R102" s="2"/>
      <c r="T102"/>
    </row>
    <row r="103" spans="2:20" ht="23.1" customHeight="1" x14ac:dyDescent="0.25">
      <c r="B103" s="13" t="s">
        <v>157</v>
      </c>
      <c r="C103" s="14">
        <f>'[6]Avg Week Kanoni-Maddu'!C103+'[6]Avg Week Maddu-Kanoni'!C103</f>
        <v>1</v>
      </c>
      <c r="D103" s="14">
        <f>'[6]Avg Week Kanoni-Maddu'!D103+'[6]Avg Week Maddu-Kanoni'!D103</f>
        <v>0</v>
      </c>
      <c r="E103" s="14">
        <f>'[6]Avg Week Kanoni-Maddu'!E103+'[6]Avg Week Maddu-Kanoni'!E103</f>
        <v>0</v>
      </c>
      <c r="F103" s="14">
        <f>'[6]Avg Week Kanoni-Maddu'!F103+'[6]Avg Week Maddu-Kanoni'!F103</f>
        <v>0</v>
      </c>
      <c r="G103" s="14">
        <f>'[6]Avg Week Kanoni-Maddu'!G103+'[6]Avg Week Maddu-Kanoni'!G103</f>
        <v>0</v>
      </c>
      <c r="H103" s="14">
        <f>'[6]Avg Week Kanoni-Maddu'!H103+'[6]Avg Week Maddu-Kanoni'!H103</f>
        <v>0</v>
      </c>
      <c r="I103" s="14">
        <f>'[6]Avg Week Kanoni-Maddu'!I103+'[6]Avg Week Maddu-Kanoni'!I103</f>
        <v>0</v>
      </c>
      <c r="J103" s="14">
        <f>'[6]Avg Week Kanoni-Maddu'!J103+'[6]Avg Week Maddu-Kanoni'!J103</f>
        <v>0.5</v>
      </c>
      <c r="K103" s="14">
        <f>'[6]Avg Week Kanoni-Maddu'!K103+'[6]Avg Week Maddu-Kanoni'!K103</f>
        <v>0</v>
      </c>
      <c r="L103" s="14">
        <f>'[6]Avg Week Kanoni-Maddu'!L103+'[6]Avg Week Maddu-Kanoni'!L103</f>
        <v>0</v>
      </c>
      <c r="M103" s="14">
        <f>'[6]Avg Week Kanoni-Maddu'!M103+'[6]Avg Week Maddu-Kanoni'!M103</f>
        <v>4</v>
      </c>
      <c r="N103" s="14">
        <f>'[6]Avg Week Kanoni-Maddu'!N103+'[6]Avg Week Maddu-Kanoni'!N103</f>
        <v>0</v>
      </c>
      <c r="O103" s="15">
        <f t="shared" si="35"/>
        <v>1.5</v>
      </c>
      <c r="P103" s="15">
        <f t="shared" si="36"/>
        <v>5.5</v>
      </c>
      <c r="R103" s="2"/>
      <c r="T103"/>
    </row>
    <row r="104" spans="2:20" ht="23.1" customHeight="1" x14ac:dyDescent="0.25">
      <c r="B104" s="33" t="s">
        <v>158</v>
      </c>
      <c r="C104" s="14">
        <f>'[6]Avg Week Kanoni-Maddu'!C104+'[6]Avg Week Maddu-Kanoni'!C104</f>
        <v>0.5</v>
      </c>
      <c r="D104" s="14">
        <f>'[6]Avg Week Kanoni-Maddu'!D104+'[6]Avg Week Maddu-Kanoni'!D104</f>
        <v>0.5</v>
      </c>
      <c r="E104" s="14">
        <f>'[6]Avg Week Kanoni-Maddu'!E104+'[6]Avg Week Maddu-Kanoni'!E104</f>
        <v>0.5</v>
      </c>
      <c r="F104" s="14">
        <f>'[6]Avg Week Kanoni-Maddu'!F104+'[6]Avg Week Maddu-Kanoni'!F104</f>
        <v>1.5</v>
      </c>
      <c r="G104" s="14">
        <f>'[6]Avg Week Kanoni-Maddu'!G104+'[6]Avg Week Maddu-Kanoni'!G104</f>
        <v>0</v>
      </c>
      <c r="H104" s="14">
        <f>'[6]Avg Week Kanoni-Maddu'!H104+'[6]Avg Week Maddu-Kanoni'!H104</f>
        <v>0</v>
      </c>
      <c r="I104" s="14">
        <f>'[6]Avg Week Kanoni-Maddu'!I104+'[6]Avg Week Maddu-Kanoni'!I104</f>
        <v>0.5</v>
      </c>
      <c r="J104" s="14">
        <f>'[6]Avg Week Kanoni-Maddu'!J104+'[6]Avg Week Maddu-Kanoni'!J104</f>
        <v>0.5</v>
      </c>
      <c r="K104" s="14">
        <f>'[6]Avg Week Kanoni-Maddu'!K104+'[6]Avg Week Maddu-Kanoni'!K104</f>
        <v>0</v>
      </c>
      <c r="L104" s="14">
        <f>'[6]Avg Week Kanoni-Maddu'!L104+'[6]Avg Week Maddu-Kanoni'!L104</f>
        <v>0</v>
      </c>
      <c r="M104" s="14">
        <f>'[6]Avg Week Kanoni-Maddu'!M104+'[6]Avg Week Maddu-Kanoni'!M104</f>
        <v>5</v>
      </c>
      <c r="N104" s="14">
        <f>'[6]Avg Week Kanoni-Maddu'!N104+'[6]Avg Week Maddu-Kanoni'!N104</f>
        <v>0</v>
      </c>
      <c r="O104" s="15">
        <f t="shared" si="35"/>
        <v>4</v>
      </c>
      <c r="P104" s="15">
        <f t="shared" si="36"/>
        <v>9</v>
      </c>
      <c r="R104" s="2"/>
      <c r="T104"/>
    </row>
    <row r="105" spans="2:20" ht="23.1" customHeight="1" x14ac:dyDescent="0.25">
      <c r="B105" s="13" t="s">
        <v>159</v>
      </c>
      <c r="C105" s="14">
        <f>'[6]Avg Week Kanoni-Maddu'!C105+'[6]Avg Week Maddu-Kanoni'!C105</f>
        <v>0.5</v>
      </c>
      <c r="D105" s="14">
        <f>'[6]Avg Week Kanoni-Maddu'!D105+'[6]Avg Week Maddu-Kanoni'!D105</f>
        <v>0.5</v>
      </c>
      <c r="E105" s="14">
        <f>'[6]Avg Week Kanoni-Maddu'!E105+'[6]Avg Week Maddu-Kanoni'!E105</f>
        <v>0.5</v>
      </c>
      <c r="F105" s="14">
        <f>'[6]Avg Week Kanoni-Maddu'!F105+'[6]Avg Week Maddu-Kanoni'!F105</f>
        <v>0.5</v>
      </c>
      <c r="G105" s="14">
        <f>'[6]Avg Week Kanoni-Maddu'!G105+'[6]Avg Week Maddu-Kanoni'!G105</f>
        <v>0.5</v>
      </c>
      <c r="H105" s="14">
        <f>'[6]Avg Week Kanoni-Maddu'!H105+'[6]Avg Week Maddu-Kanoni'!H105</f>
        <v>0</v>
      </c>
      <c r="I105" s="14">
        <f>'[6]Avg Week Kanoni-Maddu'!I105+'[6]Avg Week Maddu-Kanoni'!I105</f>
        <v>0.5</v>
      </c>
      <c r="J105" s="14">
        <f>'[6]Avg Week Kanoni-Maddu'!J105+'[6]Avg Week Maddu-Kanoni'!J105</f>
        <v>0</v>
      </c>
      <c r="K105" s="14">
        <f>'[6]Avg Week Kanoni-Maddu'!K105+'[6]Avg Week Maddu-Kanoni'!K105</f>
        <v>0</v>
      </c>
      <c r="L105" s="14">
        <f>'[6]Avg Week Kanoni-Maddu'!L105+'[6]Avg Week Maddu-Kanoni'!L105</f>
        <v>0</v>
      </c>
      <c r="M105" s="14">
        <f>'[6]Avg Week Kanoni-Maddu'!M105+'[6]Avg Week Maddu-Kanoni'!M105</f>
        <v>3.5</v>
      </c>
      <c r="N105" s="14">
        <f>'[6]Avg Week Kanoni-Maddu'!N105+'[6]Avg Week Maddu-Kanoni'!N105</f>
        <v>0</v>
      </c>
      <c r="O105" s="15">
        <f t="shared" si="35"/>
        <v>3</v>
      </c>
      <c r="P105" s="15">
        <f t="shared" si="36"/>
        <v>6.5</v>
      </c>
      <c r="R105" s="2"/>
      <c r="T105"/>
    </row>
    <row r="106" spans="2:20" ht="23.1" customHeight="1" x14ac:dyDescent="0.25">
      <c r="B106" s="34" t="s">
        <v>160</v>
      </c>
      <c r="C106" s="35">
        <f>SUM(C10:C105)</f>
        <v>245.78571428571431</v>
      </c>
      <c r="D106" s="35">
        <f t="shared" ref="D106:P106" si="37">SUM(D10:D105)</f>
        <v>85.357142857142861</v>
      </c>
      <c r="E106" s="35">
        <f t="shared" si="37"/>
        <v>76.571428571428555</v>
      </c>
      <c r="F106" s="35">
        <f t="shared" si="37"/>
        <v>204.1428571428572</v>
      </c>
      <c r="G106" s="35">
        <f t="shared" si="37"/>
        <v>3.714285714285714</v>
      </c>
      <c r="H106" s="35">
        <f t="shared" si="37"/>
        <v>1.2857142857142856</v>
      </c>
      <c r="I106" s="35">
        <f t="shared" si="37"/>
        <v>84.428571428571416</v>
      </c>
      <c r="J106" s="35">
        <f t="shared" si="37"/>
        <v>85.928571428571431</v>
      </c>
      <c r="K106" s="35">
        <f t="shared" si="37"/>
        <v>19.714285714285712</v>
      </c>
      <c r="L106" s="35">
        <f t="shared" si="37"/>
        <v>2.0714285714285712</v>
      </c>
      <c r="M106" s="35">
        <f t="shared" si="37"/>
        <v>1213.0000000000002</v>
      </c>
      <c r="N106" s="35">
        <f t="shared" si="37"/>
        <v>0.7857142857142857</v>
      </c>
      <c r="O106" s="35">
        <f t="shared" si="37"/>
        <v>809.78571428571433</v>
      </c>
      <c r="P106" s="35">
        <f t="shared" si="37"/>
        <v>2022.785714285714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8">C106/$P$106</f>
        <v>0.12150852784349733</v>
      </c>
      <c r="D107" s="36">
        <f t="shared" si="38"/>
        <v>4.219781771955225E-2</v>
      </c>
      <c r="E107" s="36">
        <f t="shared" si="38"/>
        <v>3.7854444012853559E-2</v>
      </c>
      <c r="F107" s="36">
        <f t="shared" si="38"/>
        <v>0.10092164271337269</v>
      </c>
      <c r="G107" s="36">
        <f t="shared" si="38"/>
        <v>1.83622303047424E-3</v>
      </c>
      <c r="H107" s="36">
        <f t="shared" si="38"/>
        <v>6.3561566439492923E-4</v>
      </c>
      <c r="I107" s="36">
        <f t="shared" si="38"/>
        <v>4.1738761961933685E-2</v>
      </c>
      <c r="J107" s="36">
        <f t="shared" si="38"/>
        <v>4.2480313570394439E-2</v>
      </c>
      <c r="K107" s="36">
        <f t="shared" si="38"/>
        <v>9.7461068540555806E-3</v>
      </c>
      <c r="L107" s="36">
        <f t="shared" si="38"/>
        <v>1.0240474593029415E-3</v>
      </c>
      <c r="M107" s="36">
        <f t="shared" si="38"/>
        <v>0.59966806737526057</v>
      </c>
      <c r="N107" s="36">
        <f t="shared" si="38"/>
        <v>3.8843179490801236E-4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0.30351944958983856</v>
      </c>
      <c r="D108" s="38">
        <f t="shared" ref="D108:N108" si="39">D106/$O$106</f>
        <v>0.10540707418188233</v>
      </c>
      <c r="E108" s="38">
        <f t="shared" si="39"/>
        <v>9.4557643115462622E-2</v>
      </c>
      <c r="F108" s="38">
        <f t="shared" si="39"/>
        <v>0.25209491047014204</v>
      </c>
      <c r="G108" s="38">
        <f t="shared" si="39"/>
        <v>4.5867513451530381E-3</v>
      </c>
      <c r="H108" s="38">
        <f t="shared" si="39"/>
        <v>1.5877216194760517E-3</v>
      </c>
      <c r="I108" s="38">
        <f t="shared" si="39"/>
        <v>0.10426038634559405</v>
      </c>
      <c r="J108" s="38">
        <f t="shared" si="39"/>
        <v>0.1061127282349828</v>
      </c>
      <c r="K108" s="38">
        <f t="shared" si="39"/>
        <v>2.4345064831966124E-2</v>
      </c>
      <c r="L108" s="38">
        <f t="shared" si="39"/>
        <v>2.5579959424891943E-3</v>
      </c>
      <c r="M108" s="38"/>
      <c r="N108" s="38">
        <f t="shared" si="39"/>
        <v>9.7027432301314274E-4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52"/>
  <sheetViews>
    <sheetView view="pageBreakPreview" zoomScale="50" zoomScaleSheetLayoutView="5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2" width="10.7109375" customWidth="1"/>
    <col min="33" max="33" width="5.28515625" customWidth="1"/>
  </cols>
  <sheetData>
    <row r="1" spans="2:32" ht="23.25" customHeight="1" x14ac:dyDescent="0.3"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1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1" t="s">
        <v>2</v>
      </c>
      <c r="C3" s="60" t="s">
        <v>165</v>
      </c>
      <c r="D3" s="60"/>
      <c r="E3" s="60"/>
      <c r="F3" s="60"/>
      <c r="G3" s="60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61" t="s">
        <v>4</v>
      </c>
      <c r="E5" s="62"/>
      <c r="F5" s="4" t="s">
        <v>5</v>
      </c>
      <c r="G5" s="55" t="str">
        <f>'[7]Avg Week Mityana-Kanoni'!G5:H5</f>
        <v>VICA MAIZE MILLERS</v>
      </c>
      <c r="H5" s="56"/>
      <c r="I5" s="5"/>
      <c r="J5" s="3" t="s">
        <v>6</v>
      </c>
      <c r="K5" s="55" t="str">
        <f>'[7]Avg Week Mityana-Kanoni'!K5:L5</f>
        <v>XXXX</v>
      </c>
      <c r="L5" s="56"/>
      <c r="M5" s="2"/>
      <c r="N5" s="2"/>
    </row>
    <row r="6" spans="2:32" ht="23.25" customHeight="1" x14ac:dyDescent="0.25">
      <c r="C6" s="3" t="s">
        <v>7</v>
      </c>
      <c r="D6" s="53" t="s">
        <v>8</v>
      </c>
      <c r="E6" s="54"/>
      <c r="F6" s="3" t="s">
        <v>9</v>
      </c>
      <c r="G6" s="53" t="s">
        <v>8</v>
      </c>
      <c r="H6" s="54"/>
      <c r="J6" s="3" t="s">
        <v>10</v>
      </c>
      <c r="K6" s="55" t="str">
        <f>'[7]Avg Week Mityana-Kanoni'!K6:L6</f>
        <v>LAWRENCE</v>
      </c>
      <c r="L6" s="56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7" t="s">
        <v>12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'[7]Avg Week Kanoni-Mityana'!C10+'[7]Avg Week Mityana-Kanoni'!C10</f>
        <v>0</v>
      </c>
      <c r="D10" s="14">
        <f>'[7]Avg Week Kanoni-Mityana'!D10+'[7]Avg Week Mityana-Kanoni'!D10</f>
        <v>0.14285714285714285</v>
      </c>
      <c r="E10" s="14">
        <f>'[7]Avg Week Kanoni-Mityana'!E10+'[7]Avg Week Mityana-Kanoni'!E10</f>
        <v>0</v>
      </c>
      <c r="F10" s="14">
        <f>'[7]Avg Week Kanoni-Mityana'!F10+'[7]Avg Week Mityana-Kanoni'!F10</f>
        <v>0</v>
      </c>
      <c r="G10" s="14">
        <f>'[7]Avg Week Kanoni-Mityana'!G10+'[7]Avg Week Mityana-Kanoni'!G10</f>
        <v>0</v>
      </c>
      <c r="H10" s="14">
        <f>'[7]Avg Week Kanoni-Mityana'!H10+'[7]Avg Week Mityana-Kanoni'!H10</f>
        <v>0</v>
      </c>
      <c r="I10" s="14">
        <f>'[7]Avg Week Kanoni-Mityana'!I10+'[7]Avg Week Mityana-Kanoni'!I10</f>
        <v>0.2857142857142857</v>
      </c>
      <c r="J10" s="14">
        <f>'[7]Avg Week Kanoni-Mityana'!J10+'[7]Avg Week Mityana-Kanoni'!J10</f>
        <v>0</v>
      </c>
      <c r="K10" s="14">
        <f>'[7]Avg Week Kanoni-Mityana'!K10+'[7]Avg Week Mityana-Kanoni'!K10</f>
        <v>0</v>
      </c>
      <c r="L10" s="14">
        <f>'[7]Avg Week Kanoni-Mityana'!L10+'[7]Avg Week Mityana-Kanoni'!L10</f>
        <v>0</v>
      </c>
      <c r="M10" s="14">
        <f>'[7]Avg Week Kanoni-Mityana'!M10+'[7]Avg Week Mityana-Kanoni'!M10</f>
        <v>17.428571428571431</v>
      </c>
      <c r="N10" s="14">
        <f>'[7]Avg Week Kanoni-Mityana'!N10+'[7]Avg Week Mityana-Kanoni'!N10</f>
        <v>0</v>
      </c>
      <c r="O10" s="15">
        <f t="shared" ref="O10:O73" si="0">SUM(C10:L10,N10)</f>
        <v>0.42857142857142855</v>
      </c>
      <c r="P10" s="15">
        <f t="shared" ref="P10:P73" si="1">SUM(C10:N10)</f>
        <v>17.857142857142858</v>
      </c>
      <c r="R10" s="7" t="s">
        <v>32</v>
      </c>
      <c r="S10" s="15">
        <f t="shared" ref="S10:AF10" si="2">SUM(C10:C13)</f>
        <v>2</v>
      </c>
      <c r="T10" s="15">
        <f t="shared" si="2"/>
        <v>0.42857142857142855</v>
      </c>
      <c r="U10" s="15">
        <f t="shared" si="2"/>
        <v>0.2857142857142857</v>
      </c>
      <c r="V10" s="15">
        <f t="shared" si="2"/>
        <v>0.71428571428571419</v>
      </c>
      <c r="W10" s="15">
        <f t="shared" si="2"/>
        <v>0</v>
      </c>
      <c r="X10" s="15">
        <f t="shared" si="2"/>
        <v>0</v>
      </c>
      <c r="Y10" s="15">
        <f t="shared" si="2"/>
        <v>2.5714285714285712</v>
      </c>
      <c r="Z10" s="15">
        <f t="shared" si="2"/>
        <v>0.42857142857142855</v>
      </c>
      <c r="AA10" s="15">
        <f t="shared" si="2"/>
        <v>0.2857142857142857</v>
      </c>
      <c r="AB10" s="15">
        <f t="shared" si="2"/>
        <v>0</v>
      </c>
      <c r="AC10" s="15">
        <f t="shared" si="2"/>
        <v>68.142857142857139</v>
      </c>
      <c r="AD10" s="15">
        <f t="shared" si="2"/>
        <v>0</v>
      </c>
      <c r="AE10" s="16">
        <f t="shared" si="2"/>
        <v>6.7142857142857135</v>
      </c>
      <c r="AF10" s="16">
        <f t="shared" si="2"/>
        <v>74.857142857142861</v>
      </c>
    </row>
    <row r="11" spans="2:32" s="17" customFormat="1" ht="23.1" customHeight="1" x14ac:dyDescent="0.25">
      <c r="B11" s="13" t="s">
        <v>33</v>
      </c>
      <c r="C11" s="14">
        <f>'[7]Avg Week Kanoni-Mityana'!C11+'[7]Avg Week Mityana-Kanoni'!C11</f>
        <v>0.2857142857142857</v>
      </c>
      <c r="D11" s="14">
        <f>'[7]Avg Week Kanoni-Mityana'!D11+'[7]Avg Week Mityana-Kanoni'!D11</f>
        <v>0</v>
      </c>
      <c r="E11" s="14">
        <f>'[7]Avg Week Kanoni-Mityana'!E11+'[7]Avg Week Mityana-Kanoni'!E11</f>
        <v>0.14285714285714285</v>
      </c>
      <c r="F11" s="14">
        <f>'[7]Avg Week Kanoni-Mityana'!F11+'[7]Avg Week Mityana-Kanoni'!F11</f>
        <v>0.14285714285714285</v>
      </c>
      <c r="G11" s="14">
        <f>'[7]Avg Week Kanoni-Mityana'!G11+'[7]Avg Week Mityana-Kanoni'!G11</f>
        <v>0</v>
      </c>
      <c r="H11" s="14">
        <f>'[7]Avg Week Kanoni-Mityana'!H11+'[7]Avg Week Mityana-Kanoni'!H11</f>
        <v>0</v>
      </c>
      <c r="I11" s="14">
        <f>'[7]Avg Week Kanoni-Mityana'!I11+'[7]Avg Week Mityana-Kanoni'!I11</f>
        <v>0.42857142857142855</v>
      </c>
      <c r="J11" s="14">
        <f>'[7]Avg Week Kanoni-Mityana'!J11+'[7]Avg Week Mityana-Kanoni'!J11</f>
        <v>0.14285714285714285</v>
      </c>
      <c r="K11" s="14">
        <f>'[7]Avg Week Kanoni-Mityana'!K11+'[7]Avg Week Mityana-Kanoni'!K11</f>
        <v>0.14285714285714285</v>
      </c>
      <c r="L11" s="14">
        <f>'[7]Avg Week Kanoni-Mityana'!L11+'[7]Avg Week Mityana-Kanoni'!L11</f>
        <v>0</v>
      </c>
      <c r="M11" s="14">
        <f>'[7]Avg Week Kanoni-Mityana'!M11+'[7]Avg Week Mityana-Kanoni'!M11</f>
        <v>15.142857142857142</v>
      </c>
      <c r="N11" s="14">
        <f>'[7]Avg Week Kanoni-Mityana'!N11+'[7]Avg Week Mityana-Kanoni'!N11</f>
        <v>0</v>
      </c>
      <c r="O11" s="15">
        <f t="shared" si="0"/>
        <v>1.2857142857142856</v>
      </c>
      <c r="P11" s="15">
        <f t="shared" si="1"/>
        <v>16.428571428571427</v>
      </c>
      <c r="R11" s="7" t="s">
        <v>34</v>
      </c>
      <c r="S11" s="15">
        <f t="shared" ref="S11:AF11" si="3">SUM(C14:C17)</f>
        <v>4.4285714285714279</v>
      </c>
      <c r="T11" s="15">
        <f t="shared" si="3"/>
        <v>0.42857142857142855</v>
      </c>
      <c r="U11" s="15">
        <f t="shared" si="3"/>
        <v>1.2857142857142856</v>
      </c>
      <c r="V11" s="15">
        <f t="shared" si="3"/>
        <v>2.1428571428571428</v>
      </c>
      <c r="W11" s="15">
        <f t="shared" si="3"/>
        <v>0</v>
      </c>
      <c r="X11" s="15">
        <f t="shared" si="3"/>
        <v>0</v>
      </c>
      <c r="Y11" s="15">
        <f t="shared" si="3"/>
        <v>2.7142857142857144</v>
      </c>
      <c r="Z11" s="15">
        <f t="shared" si="3"/>
        <v>0.5714285714285714</v>
      </c>
      <c r="AA11" s="15">
        <f t="shared" si="3"/>
        <v>0</v>
      </c>
      <c r="AB11" s="15">
        <f t="shared" si="3"/>
        <v>0</v>
      </c>
      <c r="AC11" s="15">
        <f t="shared" si="3"/>
        <v>82.571428571428569</v>
      </c>
      <c r="AD11" s="15">
        <f t="shared" si="3"/>
        <v>0</v>
      </c>
      <c r="AE11" s="16">
        <f t="shared" si="3"/>
        <v>11.571428571428569</v>
      </c>
      <c r="AF11" s="16">
        <f t="shared" si="3"/>
        <v>94.142857142857139</v>
      </c>
    </row>
    <row r="12" spans="2:32" ht="23.1" customHeight="1" x14ac:dyDescent="0.25">
      <c r="B12" s="13" t="s">
        <v>35</v>
      </c>
      <c r="C12" s="14">
        <f>'[7]Avg Week Kanoni-Mityana'!C12+'[7]Avg Week Mityana-Kanoni'!C12</f>
        <v>0.5714285714285714</v>
      </c>
      <c r="D12" s="14">
        <f>'[7]Avg Week Kanoni-Mityana'!D12+'[7]Avg Week Mityana-Kanoni'!D12</f>
        <v>0.14285714285714285</v>
      </c>
      <c r="E12" s="14">
        <f>'[7]Avg Week Kanoni-Mityana'!E12+'[7]Avg Week Mityana-Kanoni'!E12</f>
        <v>0</v>
      </c>
      <c r="F12" s="14">
        <f>'[7]Avg Week Kanoni-Mityana'!F12+'[7]Avg Week Mityana-Kanoni'!F12</f>
        <v>0</v>
      </c>
      <c r="G12" s="14">
        <f>'[7]Avg Week Kanoni-Mityana'!G12+'[7]Avg Week Mityana-Kanoni'!G12</f>
        <v>0</v>
      </c>
      <c r="H12" s="14">
        <f>'[7]Avg Week Kanoni-Mityana'!H12+'[7]Avg Week Mityana-Kanoni'!H12</f>
        <v>0</v>
      </c>
      <c r="I12" s="14">
        <f>'[7]Avg Week Kanoni-Mityana'!I12+'[7]Avg Week Mityana-Kanoni'!I12</f>
        <v>0.71428571428571419</v>
      </c>
      <c r="J12" s="14">
        <f>'[7]Avg Week Kanoni-Mityana'!J12+'[7]Avg Week Mityana-Kanoni'!J12</f>
        <v>0.14285714285714285</v>
      </c>
      <c r="K12" s="14">
        <f>'[7]Avg Week Kanoni-Mityana'!K12+'[7]Avg Week Mityana-Kanoni'!K12</f>
        <v>0.14285714285714285</v>
      </c>
      <c r="L12" s="14">
        <f>'[7]Avg Week Kanoni-Mityana'!L12+'[7]Avg Week Mityana-Kanoni'!L12</f>
        <v>0</v>
      </c>
      <c r="M12" s="14">
        <f>'[7]Avg Week Kanoni-Mityana'!M12+'[7]Avg Week Mityana-Kanoni'!M12</f>
        <v>18.714285714285715</v>
      </c>
      <c r="N12" s="14">
        <f>'[7]Avg Week Kanoni-Mityana'!N12+'[7]Avg Week Mityana-Kanoni'!N12</f>
        <v>0</v>
      </c>
      <c r="O12" s="15">
        <f t="shared" si="0"/>
        <v>1.714285714285714</v>
      </c>
      <c r="P12" s="15">
        <f t="shared" si="1"/>
        <v>20.428571428571431</v>
      </c>
      <c r="R12" s="7" t="s">
        <v>36</v>
      </c>
      <c r="S12" s="15">
        <f t="shared" ref="S12:AF12" si="4">SUM(C18:C21)</f>
        <v>6.4285714285714288</v>
      </c>
      <c r="T12" s="15">
        <f t="shared" si="4"/>
        <v>0.5714285714285714</v>
      </c>
      <c r="U12" s="15">
        <f t="shared" si="4"/>
        <v>0.99999999999999989</v>
      </c>
      <c r="V12" s="15">
        <f t="shared" si="4"/>
        <v>2.2857142857142856</v>
      </c>
      <c r="W12" s="15">
        <f t="shared" si="4"/>
        <v>0.42857142857142855</v>
      </c>
      <c r="X12" s="15">
        <f t="shared" si="4"/>
        <v>0</v>
      </c>
      <c r="Y12" s="15">
        <f t="shared" si="4"/>
        <v>3.5714285714285712</v>
      </c>
      <c r="Z12" s="15">
        <f t="shared" si="4"/>
        <v>0.71428571428571419</v>
      </c>
      <c r="AA12" s="15">
        <f t="shared" si="4"/>
        <v>0.42857142857142855</v>
      </c>
      <c r="AB12" s="15">
        <f t="shared" si="4"/>
        <v>0</v>
      </c>
      <c r="AC12" s="15">
        <f t="shared" si="4"/>
        <v>89.714285714285708</v>
      </c>
      <c r="AD12" s="15">
        <f t="shared" si="4"/>
        <v>0</v>
      </c>
      <c r="AE12" s="16">
        <f t="shared" si="4"/>
        <v>15.428571428571427</v>
      </c>
      <c r="AF12" s="16">
        <f t="shared" si="4"/>
        <v>105.14285714285714</v>
      </c>
    </row>
    <row r="13" spans="2:32" ht="23.1" customHeight="1" x14ac:dyDescent="0.25">
      <c r="B13" s="13" t="s">
        <v>37</v>
      </c>
      <c r="C13" s="14">
        <f>'[7]Avg Week Kanoni-Mityana'!C13+'[7]Avg Week Mityana-Kanoni'!C13</f>
        <v>1.1428571428571428</v>
      </c>
      <c r="D13" s="14">
        <f>'[7]Avg Week Kanoni-Mityana'!D13+'[7]Avg Week Mityana-Kanoni'!D13</f>
        <v>0.14285714285714285</v>
      </c>
      <c r="E13" s="14">
        <f>'[7]Avg Week Kanoni-Mityana'!E13+'[7]Avg Week Mityana-Kanoni'!E13</f>
        <v>0.14285714285714285</v>
      </c>
      <c r="F13" s="14">
        <f>'[7]Avg Week Kanoni-Mityana'!F13+'[7]Avg Week Mityana-Kanoni'!F13</f>
        <v>0.5714285714285714</v>
      </c>
      <c r="G13" s="14">
        <f>'[7]Avg Week Kanoni-Mityana'!G13+'[7]Avg Week Mityana-Kanoni'!G13</f>
        <v>0</v>
      </c>
      <c r="H13" s="14">
        <f>'[7]Avg Week Kanoni-Mityana'!H13+'[7]Avg Week Mityana-Kanoni'!H13</f>
        <v>0</v>
      </c>
      <c r="I13" s="14">
        <f>'[7]Avg Week Kanoni-Mityana'!I13+'[7]Avg Week Mityana-Kanoni'!I13</f>
        <v>1.1428571428571428</v>
      </c>
      <c r="J13" s="14">
        <f>'[7]Avg Week Kanoni-Mityana'!J13+'[7]Avg Week Mityana-Kanoni'!J13</f>
        <v>0.14285714285714285</v>
      </c>
      <c r="K13" s="14">
        <f>'[7]Avg Week Kanoni-Mityana'!K13+'[7]Avg Week Mityana-Kanoni'!K13</f>
        <v>0</v>
      </c>
      <c r="L13" s="14">
        <f>'[7]Avg Week Kanoni-Mityana'!L13+'[7]Avg Week Mityana-Kanoni'!L13</f>
        <v>0</v>
      </c>
      <c r="M13" s="14">
        <f>'[7]Avg Week Kanoni-Mityana'!M13+'[7]Avg Week Mityana-Kanoni'!M13</f>
        <v>16.857142857142858</v>
      </c>
      <c r="N13" s="14">
        <f>'[7]Avg Week Kanoni-Mityana'!N13+'[7]Avg Week Mityana-Kanoni'!N13</f>
        <v>0</v>
      </c>
      <c r="O13" s="15">
        <f t="shared" si="0"/>
        <v>3.2857142857142851</v>
      </c>
      <c r="P13" s="15">
        <f t="shared" si="1"/>
        <v>20.142857142857142</v>
      </c>
      <c r="R13" s="7" t="s">
        <v>38</v>
      </c>
      <c r="S13" s="15">
        <f t="shared" ref="S13:AF13" si="5">SUM(C22:C25)</f>
        <v>5</v>
      </c>
      <c r="T13" s="15">
        <f t="shared" si="5"/>
        <v>1</v>
      </c>
      <c r="U13" s="15">
        <f t="shared" si="5"/>
        <v>1.7142857142857142</v>
      </c>
      <c r="V13" s="15">
        <f t="shared" si="5"/>
        <v>0.85714285714285698</v>
      </c>
      <c r="W13" s="15">
        <f t="shared" si="5"/>
        <v>0</v>
      </c>
      <c r="X13" s="15">
        <f t="shared" si="5"/>
        <v>0</v>
      </c>
      <c r="Y13" s="15">
        <f t="shared" si="5"/>
        <v>3.4285714285714284</v>
      </c>
      <c r="Z13" s="15">
        <f t="shared" si="5"/>
        <v>0.99999999999999989</v>
      </c>
      <c r="AA13" s="15">
        <f t="shared" si="5"/>
        <v>0.2857142857142857</v>
      </c>
      <c r="AB13" s="15">
        <f t="shared" si="5"/>
        <v>0</v>
      </c>
      <c r="AC13" s="15">
        <f t="shared" si="5"/>
        <v>100.85714285714286</v>
      </c>
      <c r="AD13" s="15">
        <f t="shared" si="5"/>
        <v>0</v>
      </c>
      <c r="AE13" s="16">
        <f t="shared" si="5"/>
        <v>13.285714285714283</v>
      </c>
      <c r="AF13" s="16">
        <f t="shared" si="5"/>
        <v>114.14285714285714</v>
      </c>
    </row>
    <row r="14" spans="2:32" ht="23.1" customHeight="1" x14ac:dyDescent="0.25">
      <c r="B14" s="13" t="s">
        <v>39</v>
      </c>
      <c r="C14" s="14">
        <f>'[7]Avg Week Kanoni-Mityana'!C14+'[7]Avg Week Mityana-Kanoni'!C14</f>
        <v>0.71428571428571419</v>
      </c>
      <c r="D14" s="14">
        <f>'[7]Avg Week Kanoni-Mityana'!D14+'[7]Avg Week Mityana-Kanoni'!D14</f>
        <v>0</v>
      </c>
      <c r="E14" s="14">
        <f>'[7]Avg Week Kanoni-Mityana'!E14+'[7]Avg Week Mityana-Kanoni'!E14</f>
        <v>0.14285714285714285</v>
      </c>
      <c r="F14" s="14">
        <f>'[7]Avg Week Kanoni-Mityana'!F14+'[7]Avg Week Mityana-Kanoni'!F14</f>
        <v>0.5714285714285714</v>
      </c>
      <c r="G14" s="14">
        <f>'[7]Avg Week Kanoni-Mityana'!G14+'[7]Avg Week Mityana-Kanoni'!G14</f>
        <v>0</v>
      </c>
      <c r="H14" s="14">
        <f>'[7]Avg Week Kanoni-Mityana'!H14+'[7]Avg Week Mityana-Kanoni'!H14</f>
        <v>0</v>
      </c>
      <c r="I14" s="14">
        <f>'[7]Avg Week Kanoni-Mityana'!I14+'[7]Avg Week Mityana-Kanoni'!I14</f>
        <v>1</v>
      </c>
      <c r="J14" s="14">
        <f>'[7]Avg Week Kanoni-Mityana'!J14+'[7]Avg Week Mityana-Kanoni'!J14</f>
        <v>0.2857142857142857</v>
      </c>
      <c r="K14" s="14">
        <f>'[7]Avg Week Kanoni-Mityana'!K14+'[7]Avg Week Mityana-Kanoni'!K14</f>
        <v>0</v>
      </c>
      <c r="L14" s="14">
        <f>'[7]Avg Week Kanoni-Mityana'!L14+'[7]Avg Week Mityana-Kanoni'!L14</f>
        <v>0</v>
      </c>
      <c r="M14" s="14">
        <f>'[7]Avg Week Kanoni-Mityana'!M14+'[7]Avg Week Mityana-Kanoni'!M14</f>
        <v>18.857142857142854</v>
      </c>
      <c r="N14" s="14">
        <f>'[7]Avg Week Kanoni-Mityana'!N14+'[7]Avg Week Mityana-Kanoni'!N14</f>
        <v>0</v>
      </c>
      <c r="O14" s="15">
        <f t="shared" si="0"/>
        <v>2.714285714285714</v>
      </c>
      <c r="P14" s="15">
        <f t="shared" si="1"/>
        <v>21.571428571428569</v>
      </c>
      <c r="R14" s="7" t="s">
        <v>40</v>
      </c>
      <c r="S14" s="15">
        <f t="shared" ref="S14:AF14" si="6">SUM(C26:C29)</f>
        <v>4.4285714285714288</v>
      </c>
      <c r="T14" s="15">
        <f t="shared" si="6"/>
        <v>0.85714285714285698</v>
      </c>
      <c r="U14" s="15">
        <f t="shared" si="6"/>
        <v>1.5714285714285714</v>
      </c>
      <c r="V14" s="15">
        <f t="shared" si="6"/>
        <v>1</v>
      </c>
      <c r="W14" s="15">
        <f t="shared" si="6"/>
        <v>0.14285714285714285</v>
      </c>
      <c r="X14" s="15">
        <f t="shared" si="6"/>
        <v>0.14285714285714285</v>
      </c>
      <c r="Y14" s="15">
        <f t="shared" si="6"/>
        <v>4.8571428571428577</v>
      </c>
      <c r="Z14" s="15">
        <f t="shared" si="6"/>
        <v>1.1428571428571428</v>
      </c>
      <c r="AA14" s="15">
        <f t="shared" si="6"/>
        <v>0</v>
      </c>
      <c r="AB14" s="15">
        <f t="shared" si="6"/>
        <v>0</v>
      </c>
      <c r="AC14" s="15">
        <f t="shared" si="6"/>
        <v>90.142857142857139</v>
      </c>
      <c r="AD14" s="15">
        <f t="shared" si="6"/>
        <v>0</v>
      </c>
      <c r="AE14" s="16">
        <f t="shared" si="6"/>
        <v>14.142857142857142</v>
      </c>
      <c r="AF14" s="16">
        <f t="shared" si="6"/>
        <v>104.28571428571429</v>
      </c>
    </row>
    <row r="15" spans="2:32" ht="23.1" customHeight="1" x14ac:dyDescent="0.25">
      <c r="B15" s="13" t="s">
        <v>41</v>
      </c>
      <c r="C15" s="14">
        <f>'[7]Avg Week Kanoni-Mityana'!C15+'[7]Avg Week Mityana-Kanoni'!C15</f>
        <v>2.1428571428571428</v>
      </c>
      <c r="D15" s="14">
        <f>'[7]Avg Week Kanoni-Mityana'!D15+'[7]Avg Week Mityana-Kanoni'!D15</f>
        <v>0.2857142857142857</v>
      </c>
      <c r="E15" s="14">
        <f>'[7]Avg Week Kanoni-Mityana'!E15+'[7]Avg Week Mityana-Kanoni'!E15</f>
        <v>0.14285714285714285</v>
      </c>
      <c r="F15" s="14">
        <f>'[7]Avg Week Kanoni-Mityana'!F15+'[7]Avg Week Mityana-Kanoni'!F15</f>
        <v>0.5714285714285714</v>
      </c>
      <c r="G15" s="14">
        <f>'[7]Avg Week Kanoni-Mityana'!G15+'[7]Avg Week Mityana-Kanoni'!G15</f>
        <v>0</v>
      </c>
      <c r="H15" s="14">
        <f>'[7]Avg Week Kanoni-Mityana'!H15+'[7]Avg Week Mityana-Kanoni'!H15</f>
        <v>0</v>
      </c>
      <c r="I15" s="14">
        <f>'[7]Avg Week Kanoni-Mityana'!I15+'[7]Avg Week Mityana-Kanoni'!I15</f>
        <v>0.14285714285714285</v>
      </c>
      <c r="J15" s="14">
        <f>'[7]Avg Week Kanoni-Mityana'!J15+'[7]Avg Week Mityana-Kanoni'!J15</f>
        <v>0</v>
      </c>
      <c r="K15" s="14">
        <f>'[7]Avg Week Kanoni-Mityana'!K15+'[7]Avg Week Mityana-Kanoni'!K15</f>
        <v>0</v>
      </c>
      <c r="L15" s="14">
        <f>'[7]Avg Week Kanoni-Mityana'!L15+'[7]Avg Week Mityana-Kanoni'!L15</f>
        <v>0</v>
      </c>
      <c r="M15" s="14">
        <f>'[7]Avg Week Kanoni-Mityana'!M15+'[7]Avg Week Mityana-Kanoni'!M15</f>
        <v>20.285714285714285</v>
      </c>
      <c r="N15" s="14">
        <f>'[7]Avg Week Kanoni-Mityana'!N15+'[7]Avg Week Mityana-Kanoni'!N15</f>
        <v>0</v>
      </c>
      <c r="O15" s="15">
        <f t="shared" si="0"/>
        <v>3.2857142857142851</v>
      </c>
      <c r="P15" s="15">
        <f t="shared" si="1"/>
        <v>23.571428571428569</v>
      </c>
      <c r="R15" s="7" t="s">
        <v>42</v>
      </c>
      <c r="S15" s="15">
        <f t="shared" ref="S15:AF15" si="7">SUM(C30:C33)</f>
        <v>6.1428571428571423</v>
      </c>
      <c r="T15" s="15">
        <f t="shared" si="7"/>
        <v>0.8571428571428571</v>
      </c>
      <c r="U15" s="15">
        <f t="shared" si="7"/>
        <v>1.4285714285714284</v>
      </c>
      <c r="V15" s="15">
        <f t="shared" si="7"/>
        <v>1.4285714285714284</v>
      </c>
      <c r="W15" s="15">
        <f t="shared" si="7"/>
        <v>0.2857142857142857</v>
      </c>
      <c r="X15" s="15">
        <f t="shared" si="7"/>
        <v>0</v>
      </c>
      <c r="Y15" s="15">
        <f t="shared" si="7"/>
        <v>4.1428571428571423</v>
      </c>
      <c r="Z15" s="15">
        <f t="shared" si="7"/>
        <v>0.99999999999999978</v>
      </c>
      <c r="AA15" s="15">
        <f t="shared" si="7"/>
        <v>0.14285714285714285</v>
      </c>
      <c r="AB15" s="15">
        <f t="shared" si="7"/>
        <v>0</v>
      </c>
      <c r="AC15" s="15">
        <f t="shared" si="7"/>
        <v>102.71428571428572</v>
      </c>
      <c r="AD15" s="15">
        <f t="shared" si="7"/>
        <v>0</v>
      </c>
      <c r="AE15" s="16">
        <f t="shared" si="7"/>
        <v>15.428571428571425</v>
      </c>
      <c r="AF15" s="16">
        <f t="shared" si="7"/>
        <v>118.14285714285715</v>
      </c>
    </row>
    <row r="16" spans="2:32" ht="23.1" customHeight="1" x14ac:dyDescent="0.25">
      <c r="B16" s="13" t="s">
        <v>43</v>
      </c>
      <c r="C16" s="14">
        <f>'[7]Avg Week Kanoni-Mityana'!C16+'[7]Avg Week Mityana-Kanoni'!C16</f>
        <v>0.85714285714285721</v>
      </c>
      <c r="D16" s="14">
        <f>'[7]Avg Week Kanoni-Mityana'!D16+'[7]Avg Week Mityana-Kanoni'!D16</f>
        <v>0.14285714285714285</v>
      </c>
      <c r="E16" s="14">
        <f>'[7]Avg Week Kanoni-Mityana'!E16+'[7]Avg Week Mityana-Kanoni'!E16</f>
        <v>0.2857142857142857</v>
      </c>
      <c r="F16" s="14">
        <f>'[7]Avg Week Kanoni-Mityana'!F16+'[7]Avg Week Mityana-Kanoni'!F16</f>
        <v>0.5714285714285714</v>
      </c>
      <c r="G16" s="14">
        <f>'[7]Avg Week Kanoni-Mityana'!G16+'[7]Avg Week Mityana-Kanoni'!G16</f>
        <v>0</v>
      </c>
      <c r="H16" s="14">
        <f>'[7]Avg Week Kanoni-Mityana'!H16+'[7]Avg Week Mityana-Kanoni'!H16</f>
        <v>0</v>
      </c>
      <c r="I16" s="14">
        <f>'[7]Avg Week Kanoni-Mityana'!I16+'[7]Avg Week Mityana-Kanoni'!I16</f>
        <v>1</v>
      </c>
      <c r="J16" s="14">
        <f>'[7]Avg Week Kanoni-Mityana'!J16+'[7]Avg Week Mityana-Kanoni'!J16</f>
        <v>0.14285714285714285</v>
      </c>
      <c r="K16" s="14">
        <f>'[7]Avg Week Kanoni-Mityana'!K16+'[7]Avg Week Mityana-Kanoni'!K16</f>
        <v>0</v>
      </c>
      <c r="L16" s="14">
        <f>'[7]Avg Week Kanoni-Mityana'!L16+'[7]Avg Week Mityana-Kanoni'!L16</f>
        <v>0</v>
      </c>
      <c r="M16" s="14">
        <f>'[7]Avg Week Kanoni-Mityana'!M16+'[7]Avg Week Mityana-Kanoni'!M16</f>
        <v>23</v>
      </c>
      <c r="N16" s="14">
        <f>'[7]Avg Week Kanoni-Mityana'!N16+'[7]Avg Week Mityana-Kanoni'!N16</f>
        <v>0</v>
      </c>
      <c r="O16" s="15">
        <f t="shared" si="0"/>
        <v>2.9999999999999996</v>
      </c>
      <c r="P16" s="15">
        <f t="shared" si="1"/>
        <v>26</v>
      </c>
      <c r="R16" s="7" t="s">
        <v>44</v>
      </c>
      <c r="S16" s="15">
        <f t="shared" ref="S16:AF16" si="8">SUM(C34:C37)</f>
        <v>5.5714285714285712</v>
      </c>
      <c r="T16" s="15">
        <f t="shared" si="8"/>
        <v>1.1428571428571428</v>
      </c>
      <c r="U16" s="15">
        <f t="shared" si="8"/>
        <v>1.5714285714285714</v>
      </c>
      <c r="V16" s="15">
        <f t="shared" si="8"/>
        <v>1.4285714285714284</v>
      </c>
      <c r="W16" s="15">
        <f t="shared" si="8"/>
        <v>0</v>
      </c>
      <c r="X16" s="15">
        <f t="shared" si="8"/>
        <v>0</v>
      </c>
      <c r="Y16" s="15">
        <f t="shared" si="8"/>
        <v>3.5714285714285712</v>
      </c>
      <c r="Z16" s="15">
        <f t="shared" si="8"/>
        <v>0.99999999999999989</v>
      </c>
      <c r="AA16" s="15">
        <f t="shared" si="8"/>
        <v>0</v>
      </c>
      <c r="AB16" s="15">
        <f t="shared" si="8"/>
        <v>0.2857142857142857</v>
      </c>
      <c r="AC16" s="15">
        <f t="shared" si="8"/>
        <v>93.285714285714278</v>
      </c>
      <c r="AD16" s="15">
        <f t="shared" si="8"/>
        <v>0</v>
      </c>
      <c r="AE16" s="16">
        <f t="shared" si="8"/>
        <v>14.571428571428569</v>
      </c>
      <c r="AF16" s="16">
        <f t="shared" si="8"/>
        <v>107.85714285714285</v>
      </c>
    </row>
    <row r="17" spans="2:32" ht="23.1" customHeight="1" x14ac:dyDescent="0.25">
      <c r="B17" s="13" t="s">
        <v>45</v>
      </c>
      <c r="C17" s="14">
        <f>'[7]Avg Week Kanoni-Mityana'!C17+'[7]Avg Week Mityana-Kanoni'!C17</f>
        <v>0.71428571428571419</v>
      </c>
      <c r="D17" s="14">
        <f>'[7]Avg Week Kanoni-Mityana'!D17+'[7]Avg Week Mityana-Kanoni'!D17</f>
        <v>0</v>
      </c>
      <c r="E17" s="14">
        <f>'[7]Avg Week Kanoni-Mityana'!E17+'[7]Avg Week Mityana-Kanoni'!E17</f>
        <v>0.71428571428571419</v>
      </c>
      <c r="F17" s="14">
        <f>'[7]Avg Week Kanoni-Mityana'!F17+'[7]Avg Week Mityana-Kanoni'!F17</f>
        <v>0.42857142857142855</v>
      </c>
      <c r="G17" s="14">
        <f>'[7]Avg Week Kanoni-Mityana'!G17+'[7]Avg Week Mityana-Kanoni'!G17</f>
        <v>0</v>
      </c>
      <c r="H17" s="14">
        <f>'[7]Avg Week Kanoni-Mityana'!H17+'[7]Avg Week Mityana-Kanoni'!H17</f>
        <v>0</v>
      </c>
      <c r="I17" s="14">
        <f>'[7]Avg Week Kanoni-Mityana'!I17+'[7]Avg Week Mityana-Kanoni'!I17</f>
        <v>0.5714285714285714</v>
      </c>
      <c r="J17" s="14">
        <f>'[7]Avg Week Kanoni-Mityana'!J17+'[7]Avg Week Mityana-Kanoni'!J17</f>
        <v>0.14285714285714285</v>
      </c>
      <c r="K17" s="14">
        <f>'[7]Avg Week Kanoni-Mityana'!K17+'[7]Avg Week Mityana-Kanoni'!K17</f>
        <v>0</v>
      </c>
      <c r="L17" s="14">
        <f>'[7]Avg Week Kanoni-Mityana'!L17+'[7]Avg Week Mityana-Kanoni'!L17</f>
        <v>0</v>
      </c>
      <c r="M17" s="14">
        <f>'[7]Avg Week Kanoni-Mityana'!M17+'[7]Avg Week Mityana-Kanoni'!M17</f>
        <v>20.428571428571431</v>
      </c>
      <c r="N17" s="14">
        <f>'[7]Avg Week Kanoni-Mityana'!N17+'[7]Avg Week Mityana-Kanoni'!N17</f>
        <v>0</v>
      </c>
      <c r="O17" s="15">
        <f t="shared" si="0"/>
        <v>2.5714285714285712</v>
      </c>
      <c r="P17" s="15">
        <f t="shared" si="1"/>
        <v>23</v>
      </c>
      <c r="R17" s="7" t="s">
        <v>46</v>
      </c>
      <c r="S17" s="15">
        <f t="shared" ref="S17:AF17" si="9">SUM(C38:C41)</f>
        <v>6.4285714285714288</v>
      </c>
      <c r="T17" s="15">
        <f t="shared" si="9"/>
        <v>2</v>
      </c>
      <c r="U17" s="15">
        <f t="shared" si="9"/>
        <v>0.99999999999999989</v>
      </c>
      <c r="V17" s="15">
        <f t="shared" si="9"/>
        <v>1.2857142857142856</v>
      </c>
      <c r="W17" s="15">
        <f t="shared" si="9"/>
        <v>0.14285714285714285</v>
      </c>
      <c r="X17" s="15">
        <f t="shared" si="9"/>
        <v>0</v>
      </c>
      <c r="Y17" s="15">
        <f t="shared" si="9"/>
        <v>3.4285714285714288</v>
      </c>
      <c r="Z17" s="15">
        <f t="shared" si="9"/>
        <v>1.5714285714285712</v>
      </c>
      <c r="AA17" s="15">
        <f t="shared" si="9"/>
        <v>0.14285714285714285</v>
      </c>
      <c r="AB17" s="15">
        <f t="shared" si="9"/>
        <v>0.42857142857142855</v>
      </c>
      <c r="AC17" s="15">
        <f t="shared" si="9"/>
        <v>96.142857142857139</v>
      </c>
      <c r="AD17" s="15">
        <f t="shared" si="9"/>
        <v>0</v>
      </c>
      <c r="AE17" s="16">
        <f t="shared" si="9"/>
        <v>16.428571428571427</v>
      </c>
      <c r="AF17" s="16">
        <f t="shared" si="9"/>
        <v>112.57142857142857</v>
      </c>
    </row>
    <row r="18" spans="2:32" ht="23.1" customHeight="1" x14ac:dyDescent="0.25">
      <c r="B18" s="13" t="s">
        <v>47</v>
      </c>
      <c r="C18" s="14">
        <f>'[7]Avg Week Kanoni-Mityana'!C18+'[7]Avg Week Mityana-Kanoni'!C18</f>
        <v>0.8571428571428571</v>
      </c>
      <c r="D18" s="14">
        <f>'[7]Avg Week Kanoni-Mityana'!D18+'[7]Avg Week Mityana-Kanoni'!D18</f>
        <v>0.14285714285714285</v>
      </c>
      <c r="E18" s="14">
        <f>'[7]Avg Week Kanoni-Mityana'!E18+'[7]Avg Week Mityana-Kanoni'!E18</f>
        <v>0.14285714285714285</v>
      </c>
      <c r="F18" s="14">
        <f>'[7]Avg Week Kanoni-Mityana'!F18+'[7]Avg Week Mityana-Kanoni'!F18</f>
        <v>0.85714285714285721</v>
      </c>
      <c r="G18" s="14">
        <f>'[7]Avg Week Kanoni-Mityana'!G18+'[7]Avg Week Mityana-Kanoni'!G18</f>
        <v>0</v>
      </c>
      <c r="H18" s="14">
        <f>'[7]Avg Week Kanoni-Mityana'!H18+'[7]Avg Week Mityana-Kanoni'!H18</f>
        <v>0</v>
      </c>
      <c r="I18" s="14">
        <f>'[7]Avg Week Kanoni-Mityana'!I18+'[7]Avg Week Mityana-Kanoni'!I18</f>
        <v>1.5714285714285714</v>
      </c>
      <c r="J18" s="14">
        <f>'[7]Avg Week Kanoni-Mityana'!J18+'[7]Avg Week Mityana-Kanoni'!J18</f>
        <v>0.42857142857142855</v>
      </c>
      <c r="K18" s="14">
        <f>'[7]Avg Week Kanoni-Mityana'!K18+'[7]Avg Week Mityana-Kanoni'!K18</f>
        <v>0</v>
      </c>
      <c r="L18" s="14">
        <f>'[7]Avg Week Kanoni-Mityana'!L18+'[7]Avg Week Mityana-Kanoni'!L18</f>
        <v>0</v>
      </c>
      <c r="M18" s="14">
        <f>'[7]Avg Week Kanoni-Mityana'!M18+'[7]Avg Week Mityana-Kanoni'!M18</f>
        <v>20.857142857142858</v>
      </c>
      <c r="N18" s="14">
        <f>'[7]Avg Week Kanoni-Mityana'!N18+'[7]Avg Week Mityana-Kanoni'!N18</f>
        <v>0</v>
      </c>
      <c r="O18" s="15">
        <f t="shared" si="0"/>
        <v>3.9999999999999996</v>
      </c>
      <c r="P18" s="15">
        <f t="shared" si="1"/>
        <v>24.857142857142858</v>
      </c>
      <c r="R18" s="7" t="s">
        <v>48</v>
      </c>
      <c r="S18" s="15">
        <f t="shared" ref="S18:AF18" si="10">SUM(C42:C45)</f>
        <v>5</v>
      </c>
      <c r="T18" s="15">
        <f t="shared" si="10"/>
        <v>0.85714285714285698</v>
      </c>
      <c r="U18" s="15">
        <f t="shared" si="10"/>
        <v>0.85714285714285698</v>
      </c>
      <c r="V18" s="15">
        <f t="shared" si="10"/>
        <v>0.8571428571428571</v>
      </c>
      <c r="W18" s="15">
        <f t="shared" si="10"/>
        <v>0</v>
      </c>
      <c r="X18" s="15">
        <f t="shared" si="10"/>
        <v>0</v>
      </c>
      <c r="Y18" s="15">
        <f t="shared" si="10"/>
        <v>5.1428571428571423</v>
      </c>
      <c r="Z18" s="15">
        <f t="shared" si="10"/>
        <v>1.4285714285714284</v>
      </c>
      <c r="AA18" s="15">
        <f t="shared" si="10"/>
        <v>0</v>
      </c>
      <c r="AB18" s="15">
        <f t="shared" si="10"/>
        <v>0</v>
      </c>
      <c r="AC18" s="15">
        <f t="shared" si="10"/>
        <v>103</v>
      </c>
      <c r="AD18" s="15">
        <f t="shared" si="10"/>
        <v>0</v>
      </c>
      <c r="AE18" s="16">
        <f t="shared" si="10"/>
        <v>14.142857142857141</v>
      </c>
      <c r="AF18" s="16">
        <f t="shared" si="10"/>
        <v>117.14285714285714</v>
      </c>
    </row>
    <row r="19" spans="2:32" ht="23.1" customHeight="1" x14ac:dyDescent="0.25">
      <c r="B19" s="13" t="s">
        <v>49</v>
      </c>
      <c r="C19" s="14">
        <f>'[7]Avg Week Kanoni-Mityana'!C19+'[7]Avg Week Mityana-Kanoni'!C19</f>
        <v>1.1428571428571428</v>
      </c>
      <c r="D19" s="14">
        <f>'[7]Avg Week Kanoni-Mityana'!D19+'[7]Avg Week Mityana-Kanoni'!D19</f>
        <v>0</v>
      </c>
      <c r="E19" s="14">
        <f>'[7]Avg Week Kanoni-Mityana'!E19+'[7]Avg Week Mityana-Kanoni'!E19</f>
        <v>0.2857142857142857</v>
      </c>
      <c r="F19" s="14">
        <f>'[7]Avg Week Kanoni-Mityana'!F19+'[7]Avg Week Mityana-Kanoni'!F19</f>
        <v>0.14285714285714285</v>
      </c>
      <c r="G19" s="14">
        <f>'[7]Avg Week Kanoni-Mityana'!G19+'[7]Avg Week Mityana-Kanoni'!G19</f>
        <v>0.2857142857142857</v>
      </c>
      <c r="H19" s="14">
        <f>'[7]Avg Week Kanoni-Mityana'!H19+'[7]Avg Week Mityana-Kanoni'!H19</f>
        <v>0</v>
      </c>
      <c r="I19" s="14">
        <f>'[7]Avg Week Kanoni-Mityana'!I19+'[7]Avg Week Mityana-Kanoni'!I19</f>
        <v>0.5714285714285714</v>
      </c>
      <c r="J19" s="14">
        <f>'[7]Avg Week Kanoni-Mityana'!J19+'[7]Avg Week Mityana-Kanoni'!J19</f>
        <v>0.14285714285714285</v>
      </c>
      <c r="K19" s="14">
        <f>'[7]Avg Week Kanoni-Mityana'!K19+'[7]Avg Week Mityana-Kanoni'!K19</f>
        <v>0</v>
      </c>
      <c r="L19" s="14">
        <f>'[7]Avg Week Kanoni-Mityana'!L19+'[7]Avg Week Mityana-Kanoni'!L19</f>
        <v>0</v>
      </c>
      <c r="M19" s="14">
        <f>'[7]Avg Week Kanoni-Mityana'!M19+'[7]Avg Week Mityana-Kanoni'!M19</f>
        <v>24.857142857142858</v>
      </c>
      <c r="N19" s="14">
        <f>'[7]Avg Week Kanoni-Mityana'!N19+'[7]Avg Week Mityana-Kanoni'!N19</f>
        <v>0</v>
      </c>
      <c r="O19" s="15">
        <f t="shared" si="0"/>
        <v>2.5714285714285707</v>
      </c>
      <c r="P19" s="15">
        <f t="shared" si="1"/>
        <v>27.428571428571427</v>
      </c>
      <c r="R19" s="7" t="s">
        <v>50</v>
      </c>
      <c r="S19" s="15">
        <f t="shared" ref="S19:AF19" si="11">SUM(C46:C49)</f>
        <v>5.4285714285714288</v>
      </c>
      <c r="T19" s="15">
        <f t="shared" si="11"/>
        <v>0.8571428571428571</v>
      </c>
      <c r="U19" s="15">
        <f t="shared" si="11"/>
        <v>2.8571428571428572</v>
      </c>
      <c r="V19" s="15">
        <f t="shared" si="11"/>
        <v>1.2857142857142856</v>
      </c>
      <c r="W19" s="15">
        <f t="shared" si="11"/>
        <v>0.14285714285714285</v>
      </c>
      <c r="X19" s="15">
        <f t="shared" si="11"/>
        <v>0</v>
      </c>
      <c r="Y19" s="15">
        <f t="shared" si="11"/>
        <v>6.4285714285714288</v>
      </c>
      <c r="Z19" s="15">
        <f t="shared" si="11"/>
        <v>1.1428571428571428</v>
      </c>
      <c r="AA19" s="15">
        <f t="shared" si="11"/>
        <v>0.42857142857142855</v>
      </c>
      <c r="AB19" s="15">
        <f t="shared" si="11"/>
        <v>0</v>
      </c>
      <c r="AC19" s="15">
        <f t="shared" si="11"/>
        <v>107.85714285714286</v>
      </c>
      <c r="AD19" s="15">
        <f t="shared" si="11"/>
        <v>0.14285714285714285</v>
      </c>
      <c r="AE19" s="16">
        <f t="shared" si="11"/>
        <v>18.714285714285712</v>
      </c>
      <c r="AF19" s="16">
        <f t="shared" si="11"/>
        <v>126.57142857142857</v>
      </c>
    </row>
    <row r="20" spans="2:32" ht="23.1" customHeight="1" x14ac:dyDescent="0.25">
      <c r="B20" s="13" t="s">
        <v>51</v>
      </c>
      <c r="C20" s="14">
        <f>'[7]Avg Week Kanoni-Mityana'!C20+'[7]Avg Week Mityana-Kanoni'!C20</f>
        <v>2.2857142857142856</v>
      </c>
      <c r="D20" s="14">
        <f>'[7]Avg Week Kanoni-Mityana'!D20+'[7]Avg Week Mityana-Kanoni'!D20</f>
        <v>0.2857142857142857</v>
      </c>
      <c r="E20" s="14">
        <f>'[7]Avg Week Kanoni-Mityana'!E20+'[7]Avg Week Mityana-Kanoni'!E20</f>
        <v>0.2857142857142857</v>
      </c>
      <c r="F20" s="14">
        <f>'[7]Avg Week Kanoni-Mityana'!F20+'[7]Avg Week Mityana-Kanoni'!F20</f>
        <v>0.42857142857142855</v>
      </c>
      <c r="G20" s="14">
        <f>'[7]Avg Week Kanoni-Mityana'!G20+'[7]Avg Week Mityana-Kanoni'!G20</f>
        <v>0.14285714285714285</v>
      </c>
      <c r="H20" s="14">
        <f>'[7]Avg Week Kanoni-Mityana'!H20+'[7]Avg Week Mityana-Kanoni'!H20</f>
        <v>0</v>
      </c>
      <c r="I20" s="14">
        <f>'[7]Avg Week Kanoni-Mityana'!I20+'[7]Avg Week Mityana-Kanoni'!I20</f>
        <v>0.71428571428571419</v>
      </c>
      <c r="J20" s="14">
        <f>'[7]Avg Week Kanoni-Mityana'!J20+'[7]Avg Week Mityana-Kanoni'!J20</f>
        <v>0.14285714285714285</v>
      </c>
      <c r="K20" s="14">
        <f>'[7]Avg Week Kanoni-Mityana'!K20+'[7]Avg Week Mityana-Kanoni'!K20</f>
        <v>0</v>
      </c>
      <c r="L20" s="14">
        <f>'[7]Avg Week Kanoni-Mityana'!L20+'[7]Avg Week Mityana-Kanoni'!L20</f>
        <v>0</v>
      </c>
      <c r="M20" s="14">
        <f>'[7]Avg Week Kanoni-Mityana'!M20+'[7]Avg Week Mityana-Kanoni'!M20</f>
        <v>23.571428571428569</v>
      </c>
      <c r="N20" s="14">
        <f>'[7]Avg Week Kanoni-Mityana'!N20+'[7]Avg Week Mityana-Kanoni'!N20</f>
        <v>0</v>
      </c>
      <c r="O20" s="15">
        <f t="shared" si="0"/>
        <v>4.2857142857142856</v>
      </c>
      <c r="P20" s="15">
        <f t="shared" si="1"/>
        <v>27.857142857142854</v>
      </c>
      <c r="R20" s="7" t="s">
        <v>52</v>
      </c>
      <c r="S20" s="15">
        <f t="shared" ref="S20:AF20" si="12">SUM(C50:C53)</f>
        <v>6.9999999999999991</v>
      </c>
      <c r="T20" s="15">
        <f t="shared" si="12"/>
        <v>0.8571428571428571</v>
      </c>
      <c r="U20" s="15">
        <f t="shared" si="12"/>
        <v>2.7142857142857135</v>
      </c>
      <c r="V20" s="15">
        <f t="shared" si="12"/>
        <v>1.4285714285714284</v>
      </c>
      <c r="W20" s="15">
        <f t="shared" si="12"/>
        <v>0</v>
      </c>
      <c r="X20" s="15">
        <f t="shared" si="12"/>
        <v>0.14285714285714285</v>
      </c>
      <c r="Y20" s="15">
        <f t="shared" si="12"/>
        <v>5.7142857142857144</v>
      </c>
      <c r="Z20" s="15">
        <f t="shared" si="12"/>
        <v>1.2857142857142856</v>
      </c>
      <c r="AA20" s="15">
        <f t="shared" si="12"/>
        <v>0.14285714285714285</v>
      </c>
      <c r="AB20" s="15">
        <f t="shared" si="12"/>
        <v>0</v>
      </c>
      <c r="AC20" s="15">
        <f t="shared" si="12"/>
        <v>116.42857142857143</v>
      </c>
      <c r="AD20" s="15">
        <f t="shared" si="12"/>
        <v>0</v>
      </c>
      <c r="AE20" s="16">
        <f t="shared" si="12"/>
        <v>19.285714285714285</v>
      </c>
      <c r="AF20" s="16">
        <f t="shared" si="12"/>
        <v>135.71428571428572</v>
      </c>
    </row>
    <row r="21" spans="2:32" ht="23.1" customHeight="1" x14ac:dyDescent="0.25">
      <c r="B21" s="13" t="s">
        <v>53</v>
      </c>
      <c r="C21" s="14">
        <f>'[7]Avg Week Kanoni-Mityana'!C21+'[7]Avg Week Mityana-Kanoni'!C21</f>
        <v>2.1428571428571428</v>
      </c>
      <c r="D21" s="14">
        <f>'[7]Avg Week Kanoni-Mityana'!D21+'[7]Avg Week Mityana-Kanoni'!D21</f>
        <v>0.14285714285714285</v>
      </c>
      <c r="E21" s="14">
        <f>'[7]Avg Week Kanoni-Mityana'!E21+'[7]Avg Week Mityana-Kanoni'!E21</f>
        <v>0.2857142857142857</v>
      </c>
      <c r="F21" s="14">
        <f>'[7]Avg Week Kanoni-Mityana'!F21+'[7]Avg Week Mityana-Kanoni'!F21</f>
        <v>0.8571428571428571</v>
      </c>
      <c r="G21" s="14">
        <f>'[7]Avg Week Kanoni-Mityana'!G21+'[7]Avg Week Mityana-Kanoni'!G21</f>
        <v>0</v>
      </c>
      <c r="H21" s="14">
        <f>'[7]Avg Week Kanoni-Mityana'!H21+'[7]Avg Week Mityana-Kanoni'!H21</f>
        <v>0</v>
      </c>
      <c r="I21" s="14">
        <f>'[7]Avg Week Kanoni-Mityana'!I21+'[7]Avg Week Mityana-Kanoni'!I21</f>
        <v>0.71428571428571419</v>
      </c>
      <c r="J21" s="14">
        <f>'[7]Avg Week Kanoni-Mityana'!J21+'[7]Avg Week Mityana-Kanoni'!J21</f>
        <v>0</v>
      </c>
      <c r="K21" s="14">
        <f>'[7]Avg Week Kanoni-Mityana'!K21+'[7]Avg Week Mityana-Kanoni'!K21</f>
        <v>0.42857142857142855</v>
      </c>
      <c r="L21" s="14">
        <f>'[7]Avg Week Kanoni-Mityana'!L21+'[7]Avg Week Mityana-Kanoni'!L21</f>
        <v>0</v>
      </c>
      <c r="M21" s="14">
        <f>'[7]Avg Week Kanoni-Mityana'!M21+'[7]Avg Week Mityana-Kanoni'!M21</f>
        <v>20.428571428571427</v>
      </c>
      <c r="N21" s="14">
        <f>'[7]Avg Week Kanoni-Mityana'!N21+'[7]Avg Week Mityana-Kanoni'!N21</f>
        <v>0</v>
      </c>
      <c r="O21" s="15">
        <f t="shared" si="0"/>
        <v>4.5714285714285712</v>
      </c>
      <c r="P21" s="15">
        <f t="shared" si="1"/>
        <v>25</v>
      </c>
      <c r="R21" s="18" t="s">
        <v>54</v>
      </c>
      <c r="S21" s="19">
        <f t="shared" ref="S21:AF21" si="13">SUM(C54:C57)</f>
        <v>5</v>
      </c>
      <c r="T21" s="15">
        <f t="shared" si="13"/>
        <v>0.71428571428571419</v>
      </c>
      <c r="U21" s="15">
        <f t="shared" si="13"/>
        <v>2.8571428571428568</v>
      </c>
      <c r="V21" s="15">
        <f t="shared" si="13"/>
        <v>3.4285714285714279</v>
      </c>
      <c r="W21" s="15">
        <f t="shared" si="13"/>
        <v>0</v>
      </c>
      <c r="X21" s="15">
        <f t="shared" si="13"/>
        <v>0</v>
      </c>
      <c r="Y21" s="15">
        <f t="shared" si="13"/>
        <v>4.2857142857142856</v>
      </c>
      <c r="Z21" s="15">
        <f t="shared" si="13"/>
        <v>1.4285714285714284</v>
      </c>
      <c r="AA21" s="15">
        <f t="shared" si="13"/>
        <v>0</v>
      </c>
      <c r="AB21" s="15">
        <f t="shared" si="13"/>
        <v>0</v>
      </c>
      <c r="AC21" s="15">
        <f t="shared" si="13"/>
        <v>122.85714285714285</v>
      </c>
      <c r="AD21" s="15">
        <f t="shared" si="13"/>
        <v>0</v>
      </c>
      <c r="AE21" s="16">
        <f t="shared" si="13"/>
        <v>17.714285714285715</v>
      </c>
      <c r="AF21" s="16">
        <f t="shared" si="13"/>
        <v>140.57142857142856</v>
      </c>
    </row>
    <row r="22" spans="2:32" ht="23.1" customHeight="1" x14ac:dyDescent="0.25">
      <c r="B22" s="13" t="s">
        <v>55</v>
      </c>
      <c r="C22" s="14">
        <f>'[7]Avg Week Kanoni-Mityana'!C22+'[7]Avg Week Mityana-Kanoni'!C22</f>
        <v>0.8571428571428571</v>
      </c>
      <c r="D22" s="14">
        <f>'[7]Avg Week Kanoni-Mityana'!D22+'[7]Avg Week Mityana-Kanoni'!D22</f>
        <v>0.14285714285714285</v>
      </c>
      <c r="E22" s="14">
        <f>'[7]Avg Week Kanoni-Mityana'!E22+'[7]Avg Week Mityana-Kanoni'!E22</f>
        <v>0.2857142857142857</v>
      </c>
      <c r="F22" s="14">
        <f>'[7]Avg Week Kanoni-Mityana'!F22+'[7]Avg Week Mityana-Kanoni'!F22</f>
        <v>0.2857142857142857</v>
      </c>
      <c r="G22" s="14">
        <f>'[7]Avg Week Kanoni-Mityana'!G22+'[7]Avg Week Mityana-Kanoni'!G22</f>
        <v>0</v>
      </c>
      <c r="H22" s="14">
        <f>'[7]Avg Week Kanoni-Mityana'!H22+'[7]Avg Week Mityana-Kanoni'!H22</f>
        <v>0</v>
      </c>
      <c r="I22" s="14">
        <f>'[7]Avg Week Kanoni-Mityana'!I22+'[7]Avg Week Mityana-Kanoni'!I22</f>
        <v>0.5714285714285714</v>
      </c>
      <c r="J22" s="14">
        <f>'[7]Avg Week Kanoni-Mityana'!J22+'[7]Avg Week Mityana-Kanoni'!J22</f>
        <v>0.14285714285714285</v>
      </c>
      <c r="K22" s="14">
        <f>'[7]Avg Week Kanoni-Mityana'!K22+'[7]Avg Week Mityana-Kanoni'!K22</f>
        <v>0.14285714285714285</v>
      </c>
      <c r="L22" s="14">
        <f>'[7]Avg Week Kanoni-Mityana'!L22+'[7]Avg Week Mityana-Kanoni'!L22</f>
        <v>0</v>
      </c>
      <c r="M22" s="14">
        <f>'[7]Avg Week Kanoni-Mityana'!M22+'[7]Avg Week Mityana-Kanoni'!M22</f>
        <v>22</v>
      </c>
      <c r="N22" s="14">
        <f>'[7]Avg Week Kanoni-Mityana'!N22+'[7]Avg Week Mityana-Kanoni'!N22</f>
        <v>0</v>
      </c>
      <c r="O22" s="15">
        <f t="shared" si="0"/>
        <v>2.4285714285714279</v>
      </c>
      <c r="P22" s="15">
        <f t="shared" si="1"/>
        <v>24.428571428571427</v>
      </c>
      <c r="R22" s="7" t="s">
        <v>56</v>
      </c>
      <c r="S22" s="19">
        <f>SUM(C58:C61)</f>
        <v>9.5</v>
      </c>
      <c r="T22" s="19">
        <f t="shared" ref="T22:AF22" si="14">SUM(D58:D61)</f>
        <v>0</v>
      </c>
      <c r="U22" s="19">
        <f t="shared" si="14"/>
        <v>2</v>
      </c>
      <c r="V22" s="19">
        <f t="shared" si="14"/>
        <v>1</v>
      </c>
      <c r="W22" s="19">
        <f t="shared" si="14"/>
        <v>0</v>
      </c>
      <c r="X22" s="19">
        <f t="shared" si="14"/>
        <v>0</v>
      </c>
      <c r="Y22" s="19">
        <f t="shared" si="14"/>
        <v>2</v>
      </c>
      <c r="Z22" s="19">
        <f t="shared" si="14"/>
        <v>0.5</v>
      </c>
      <c r="AA22" s="19">
        <f t="shared" si="14"/>
        <v>0.5</v>
      </c>
      <c r="AB22" s="19">
        <f t="shared" si="14"/>
        <v>0</v>
      </c>
      <c r="AC22" s="19">
        <f t="shared" si="14"/>
        <v>114</v>
      </c>
      <c r="AD22" s="19">
        <f t="shared" si="14"/>
        <v>0</v>
      </c>
      <c r="AE22" s="16">
        <f t="shared" si="14"/>
        <v>15.5</v>
      </c>
      <c r="AF22" s="16">
        <f t="shared" si="14"/>
        <v>129.5</v>
      </c>
    </row>
    <row r="23" spans="2:32" ht="23.1" customHeight="1" x14ac:dyDescent="0.25">
      <c r="B23" s="13" t="s">
        <v>57</v>
      </c>
      <c r="C23" s="14">
        <f>'[7]Avg Week Kanoni-Mityana'!C23+'[7]Avg Week Mityana-Kanoni'!C23</f>
        <v>1.1428571428571428</v>
      </c>
      <c r="D23" s="14">
        <f>'[7]Avg Week Kanoni-Mityana'!D23+'[7]Avg Week Mityana-Kanoni'!D23</f>
        <v>0.14285714285714285</v>
      </c>
      <c r="E23" s="14">
        <f>'[7]Avg Week Kanoni-Mityana'!E23+'[7]Avg Week Mityana-Kanoni'!E23</f>
        <v>0.5714285714285714</v>
      </c>
      <c r="F23" s="14">
        <f>'[7]Avg Week Kanoni-Mityana'!F23+'[7]Avg Week Mityana-Kanoni'!F23</f>
        <v>0</v>
      </c>
      <c r="G23" s="14">
        <f>'[7]Avg Week Kanoni-Mityana'!G23+'[7]Avg Week Mityana-Kanoni'!G23</f>
        <v>0</v>
      </c>
      <c r="H23" s="14">
        <f>'[7]Avg Week Kanoni-Mityana'!H23+'[7]Avg Week Mityana-Kanoni'!H23</f>
        <v>0</v>
      </c>
      <c r="I23" s="14">
        <f>'[7]Avg Week Kanoni-Mityana'!I23+'[7]Avg Week Mityana-Kanoni'!I23</f>
        <v>1</v>
      </c>
      <c r="J23" s="14">
        <f>'[7]Avg Week Kanoni-Mityana'!J23+'[7]Avg Week Mityana-Kanoni'!J23</f>
        <v>0.14285714285714285</v>
      </c>
      <c r="K23" s="14">
        <f>'[7]Avg Week Kanoni-Mityana'!K23+'[7]Avg Week Mityana-Kanoni'!K23</f>
        <v>0</v>
      </c>
      <c r="L23" s="14">
        <f>'[7]Avg Week Kanoni-Mityana'!L23+'[7]Avg Week Mityana-Kanoni'!L23</f>
        <v>0</v>
      </c>
      <c r="M23" s="14">
        <f>'[7]Avg Week Kanoni-Mityana'!M23+'[7]Avg Week Mityana-Kanoni'!M23</f>
        <v>24</v>
      </c>
      <c r="N23" s="14">
        <f>'[7]Avg Week Kanoni-Mityana'!N23+'[7]Avg Week Mityana-Kanoni'!N23</f>
        <v>0</v>
      </c>
      <c r="O23" s="15">
        <f t="shared" si="0"/>
        <v>2.9999999999999996</v>
      </c>
      <c r="P23" s="15">
        <f t="shared" si="1"/>
        <v>27</v>
      </c>
      <c r="R23" s="7" t="s">
        <v>58</v>
      </c>
      <c r="S23" s="19">
        <f>SUM(C62:C65)</f>
        <v>5.5</v>
      </c>
      <c r="T23" s="19">
        <f t="shared" ref="T23:AF23" si="15">SUM(D62:D65)</f>
        <v>1</v>
      </c>
      <c r="U23" s="19">
        <f t="shared" si="15"/>
        <v>1</v>
      </c>
      <c r="V23" s="19">
        <f t="shared" si="15"/>
        <v>0.5</v>
      </c>
      <c r="W23" s="19">
        <f t="shared" si="15"/>
        <v>0</v>
      </c>
      <c r="X23" s="19">
        <f t="shared" si="15"/>
        <v>0</v>
      </c>
      <c r="Y23" s="19">
        <f t="shared" si="15"/>
        <v>3</v>
      </c>
      <c r="Z23" s="19">
        <f t="shared" si="15"/>
        <v>0.5</v>
      </c>
      <c r="AA23" s="19">
        <f t="shared" si="15"/>
        <v>1</v>
      </c>
      <c r="AB23" s="19">
        <f t="shared" si="15"/>
        <v>0</v>
      </c>
      <c r="AC23" s="19">
        <f t="shared" si="15"/>
        <v>62</v>
      </c>
      <c r="AD23" s="19">
        <f t="shared" si="15"/>
        <v>0</v>
      </c>
      <c r="AE23" s="16">
        <f t="shared" si="15"/>
        <v>12.5</v>
      </c>
      <c r="AF23" s="16">
        <f t="shared" si="15"/>
        <v>74.5</v>
      </c>
    </row>
    <row r="24" spans="2:32" ht="23.1" customHeight="1" x14ac:dyDescent="0.25">
      <c r="B24" s="13" t="s">
        <v>59</v>
      </c>
      <c r="C24" s="14">
        <f>'[7]Avg Week Kanoni-Mityana'!C24+'[7]Avg Week Mityana-Kanoni'!C24</f>
        <v>1.5714285714285714</v>
      </c>
      <c r="D24" s="14">
        <f>'[7]Avg Week Kanoni-Mityana'!D24+'[7]Avg Week Mityana-Kanoni'!D24</f>
        <v>0.5714285714285714</v>
      </c>
      <c r="E24" s="14">
        <f>'[7]Avg Week Kanoni-Mityana'!E24+'[7]Avg Week Mityana-Kanoni'!E24</f>
        <v>0.2857142857142857</v>
      </c>
      <c r="F24" s="14">
        <f>'[7]Avg Week Kanoni-Mityana'!F24+'[7]Avg Week Mityana-Kanoni'!F24</f>
        <v>0.42857142857142855</v>
      </c>
      <c r="G24" s="14">
        <f>'[7]Avg Week Kanoni-Mityana'!G24+'[7]Avg Week Mityana-Kanoni'!G24</f>
        <v>0</v>
      </c>
      <c r="H24" s="14">
        <f>'[7]Avg Week Kanoni-Mityana'!H24+'[7]Avg Week Mityana-Kanoni'!H24</f>
        <v>0</v>
      </c>
      <c r="I24" s="14">
        <f>'[7]Avg Week Kanoni-Mityana'!I24+'[7]Avg Week Mityana-Kanoni'!I24</f>
        <v>1.5714285714285714</v>
      </c>
      <c r="J24" s="14">
        <f>'[7]Avg Week Kanoni-Mityana'!J24+'[7]Avg Week Mityana-Kanoni'!J24</f>
        <v>0.42857142857142855</v>
      </c>
      <c r="K24" s="14">
        <f>'[7]Avg Week Kanoni-Mityana'!K24+'[7]Avg Week Mityana-Kanoni'!K24</f>
        <v>0.14285714285714285</v>
      </c>
      <c r="L24" s="14">
        <f>'[7]Avg Week Kanoni-Mityana'!L24+'[7]Avg Week Mityana-Kanoni'!L24</f>
        <v>0</v>
      </c>
      <c r="M24" s="14">
        <f>'[7]Avg Week Kanoni-Mityana'!M24+'[7]Avg Week Mityana-Kanoni'!M24</f>
        <v>30</v>
      </c>
      <c r="N24" s="14">
        <f>'[7]Avg Week Kanoni-Mityana'!N24+'[7]Avg Week Mityana-Kanoni'!N24</f>
        <v>0</v>
      </c>
      <c r="O24" s="15">
        <f t="shared" si="0"/>
        <v>5</v>
      </c>
      <c r="P24" s="15">
        <f t="shared" si="1"/>
        <v>35</v>
      </c>
      <c r="R24" s="7" t="s">
        <v>60</v>
      </c>
      <c r="S24" s="19">
        <f>SUM(C66:C69)</f>
        <v>4</v>
      </c>
      <c r="T24" s="19">
        <f t="shared" ref="T24:AF24" si="16">SUM(D66:D69)</f>
        <v>0</v>
      </c>
      <c r="U24" s="19">
        <f t="shared" si="16"/>
        <v>1</v>
      </c>
      <c r="V24" s="19">
        <f t="shared" si="16"/>
        <v>0</v>
      </c>
      <c r="W24" s="19">
        <f t="shared" si="16"/>
        <v>0</v>
      </c>
      <c r="X24" s="19">
        <f t="shared" si="16"/>
        <v>0</v>
      </c>
      <c r="Y24" s="19">
        <f t="shared" si="16"/>
        <v>1.5</v>
      </c>
      <c r="Z24" s="19">
        <f t="shared" si="16"/>
        <v>0</v>
      </c>
      <c r="AA24" s="19">
        <f t="shared" si="16"/>
        <v>0.5</v>
      </c>
      <c r="AB24" s="19">
        <f t="shared" si="16"/>
        <v>0</v>
      </c>
      <c r="AC24" s="19">
        <f t="shared" si="16"/>
        <v>46</v>
      </c>
      <c r="AD24" s="19">
        <f t="shared" si="16"/>
        <v>0</v>
      </c>
      <c r="AE24" s="16">
        <f t="shared" si="16"/>
        <v>7</v>
      </c>
      <c r="AF24" s="16">
        <f t="shared" si="16"/>
        <v>53</v>
      </c>
    </row>
    <row r="25" spans="2:32" ht="23.1" customHeight="1" x14ac:dyDescent="0.25">
      <c r="B25" s="13" t="s">
        <v>61</v>
      </c>
      <c r="C25" s="14">
        <f>'[7]Avg Week Kanoni-Mityana'!C25+'[7]Avg Week Mityana-Kanoni'!C25</f>
        <v>1.4285714285714284</v>
      </c>
      <c r="D25" s="14">
        <f>'[7]Avg Week Kanoni-Mityana'!D25+'[7]Avg Week Mityana-Kanoni'!D25</f>
        <v>0.14285714285714285</v>
      </c>
      <c r="E25" s="14">
        <f>'[7]Avg Week Kanoni-Mityana'!E25+'[7]Avg Week Mityana-Kanoni'!E25</f>
        <v>0.5714285714285714</v>
      </c>
      <c r="F25" s="14">
        <f>'[7]Avg Week Kanoni-Mityana'!F25+'[7]Avg Week Mityana-Kanoni'!F25</f>
        <v>0.14285714285714285</v>
      </c>
      <c r="G25" s="14">
        <f>'[7]Avg Week Kanoni-Mityana'!G25+'[7]Avg Week Mityana-Kanoni'!G25</f>
        <v>0</v>
      </c>
      <c r="H25" s="14">
        <f>'[7]Avg Week Kanoni-Mityana'!H25+'[7]Avg Week Mityana-Kanoni'!H25</f>
        <v>0</v>
      </c>
      <c r="I25" s="14">
        <f>'[7]Avg Week Kanoni-Mityana'!I25+'[7]Avg Week Mityana-Kanoni'!I25</f>
        <v>0.2857142857142857</v>
      </c>
      <c r="J25" s="14">
        <f>'[7]Avg Week Kanoni-Mityana'!J25+'[7]Avg Week Mityana-Kanoni'!J25</f>
        <v>0.2857142857142857</v>
      </c>
      <c r="K25" s="14">
        <f>'[7]Avg Week Kanoni-Mityana'!K25+'[7]Avg Week Mityana-Kanoni'!K25</f>
        <v>0</v>
      </c>
      <c r="L25" s="14">
        <f>'[7]Avg Week Kanoni-Mityana'!L25+'[7]Avg Week Mityana-Kanoni'!L25</f>
        <v>0</v>
      </c>
      <c r="M25" s="14">
        <f>'[7]Avg Week Kanoni-Mityana'!M25+'[7]Avg Week Mityana-Kanoni'!M25</f>
        <v>24.857142857142858</v>
      </c>
      <c r="N25" s="14">
        <f>'[7]Avg Week Kanoni-Mityana'!N25+'[7]Avg Week Mityana-Kanoni'!N25</f>
        <v>0</v>
      </c>
      <c r="O25" s="15">
        <f t="shared" si="0"/>
        <v>2.8571428571428563</v>
      </c>
      <c r="P25" s="15">
        <f t="shared" si="1"/>
        <v>27.714285714285715</v>
      </c>
      <c r="R25" s="7" t="s">
        <v>62</v>
      </c>
      <c r="S25" s="19">
        <f>SUM(C70:C73)</f>
        <v>1</v>
      </c>
      <c r="T25" s="19">
        <f t="shared" ref="T25:AF25" si="17">SUM(D70:D73)</f>
        <v>0.5</v>
      </c>
      <c r="U25" s="19">
        <f t="shared" si="17"/>
        <v>0</v>
      </c>
      <c r="V25" s="19">
        <f t="shared" si="17"/>
        <v>0</v>
      </c>
      <c r="W25" s="19">
        <f t="shared" si="17"/>
        <v>0</v>
      </c>
      <c r="X25" s="19">
        <f t="shared" si="17"/>
        <v>0</v>
      </c>
      <c r="Y25" s="19">
        <f t="shared" si="17"/>
        <v>1</v>
      </c>
      <c r="Z25" s="19">
        <f t="shared" si="17"/>
        <v>0</v>
      </c>
      <c r="AA25" s="19">
        <f t="shared" si="17"/>
        <v>0.5</v>
      </c>
      <c r="AB25" s="19">
        <f t="shared" si="17"/>
        <v>0</v>
      </c>
      <c r="AC25" s="19">
        <f t="shared" si="17"/>
        <v>24.5</v>
      </c>
      <c r="AD25" s="19">
        <f t="shared" si="17"/>
        <v>0</v>
      </c>
      <c r="AE25" s="16">
        <f t="shared" si="17"/>
        <v>3</v>
      </c>
      <c r="AF25" s="16">
        <f t="shared" si="17"/>
        <v>27.5</v>
      </c>
    </row>
    <row r="26" spans="2:32" ht="23.1" customHeight="1" x14ac:dyDescent="0.25">
      <c r="B26" s="13" t="s">
        <v>63</v>
      </c>
      <c r="C26" s="14">
        <f>'[7]Avg Week Kanoni-Mityana'!C26+'[7]Avg Week Mityana-Kanoni'!C26</f>
        <v>0.85714285714285721</v>
      </c>
      <c r="D26" s="14">
        <f>'[7]Avg Week Kanoni-Mityana'!D26+'[7]Avg Week Mityana-Kanoni'!D26</f>
        <v>0.2857142857142857</v>
      </c>
      <c r="E26" s="14">
        <f>'[7]Avg Week Kanoni-Mityana'!E26+'[7]Avg Week Mityana-Kanoni'!E26</f>
        <v>0.8571428571428571</v>
      </c>
      <c r="F26" s="14">
        <f>'[7]Avg Week Kanoni-Mityana'!F26+'[7]Avg Week Mityana-Kanoni'!F26</f>
        <v>0.14285714285714285</v>
      </c>
      <c r="G26" s="14">
        <f>'[7]Avg Week Kanoni-Mityana'!G26+'[7]Avg Week Mityana-Kanoni'!G26</f>
        <v>0</v>
      </c>
      <c r="H26" s="14">
        <f>'[7]Avg Week Kanoni-Mityana'!H26+'[7]Avg Week Mityana-Kanoni'!H26</f>
        <v>0.14285714285714285</v>
      </c>
      <c r="I26" s="14">
        <f>'[7]Avg Week Kanoni-Mityana'!I26+'[7]Avg Week Mityana-Kanoni'!I26</f>
        <v>1</v>
      </c>
      <c r="J26" s="14">
        <f>'[7]Avg Week Kanoni-Mityana'!J26+'[7]Avg Week Mityana-Kanoni'!J26</f>
        <v>0.42857142857142855</v>
      </c>
      <c r="K26" s="14">
        <f>'[7]Avg Week Kanoni-Mityana'!K26+'[7]Avg Week Mityana-Kanoni'!K26</f>
        <v>0</v>
      </c>
      <c r="L26" s="14">
        <f>'[7]Avg Week Kanoni-Mityana'!L26+'[7]Avg Week Mityana-Kanoni'!L26</f>
        <v>0</v>
      </c>
      <c r="M26" s="14">
        <f>'[7]Avg Week Kanoni-Mityana'!M26+'[7]Avg Week Mityana-Kanoni'!M26</f>
        <v>23</v>
      </c>
      <c r="N26" s="14">
        <f>'[7]Avg Week Kanoni-Mityana'!N26+'[7]Avg Week Mityana-Kanoni'!N26</f>
        <v>0</v>
      </c>
      <c r="O26" s="15">
        <f t="shared" si="0"/>
        <v>3.714285714285714</v>
      </c>
      <c r="P26" s="15">
        <f t="shared" si="1"/>
        <v>26.714285714285715</v>
      </c>
      <c r="R26" s="7" t="s">
        <v>64</v>
      </c>
      <c r="S26" s="19">
        <f>SUM(C74:C77)</f>
        <v>0.5</v>
      </c>
      <c r="T26" s="19">
        <f t="shared" ref="T26:AF26" si="18">SUM(D74:D77)</f>
        <v>0</v>
      </c>
      <c r="U26" s="19">
        <f t="shared" si="18"/>
        <v>0</v>
      </c>
      <c r="V26" s="19">
        <f t="shared" si="18"/>
        <v>0.5</v>
      </c>
      <c r="W26" s="19">
        <f t="shared" si="18"/>
        <v>0</v>
      </c>
      <c r="X26" s="19">
        <f t="shared" si="18"/>
        <v>0</v>
      </c>
      <c r="Y26" s="19">
        <f t="shared" si="18"/>
        <v>1.5</v>
      </c>
      <c r="Z26" s="19">
        <f t="shared" si="18"/>
        <v>0</v>
      </c>
      <c r="AA26" s="19">
        <f t="shared" si="18"/>
        <v>1</v>
      </c>
      <c r="AB26" s="19">
        <f t="shared" si="18"/>
        <v>0</v>
      </c>
      <c r="AC26" s="19">
        <f t="shared" si="18"/>
        <v>13.5</v>
      </c>
      <c r="AD26" s="19">
        <f t="shared" si="18"/>
        <v>0</v>
      </c>
      <c r="AE26" s="16">
        <f t="shared" si="18"/>
        <v>3.5</v>
      </c>
      <c r="AF26" s="16">
        <f t="shared" si="18"/>
        <v>17</v>
      </c>
    </row>
    <row r="27" spans="2:32" ht="23.1" customHeight="1" x14ac:dyDescent="0.25">
      <c r="B27" s="13" t="s">
        <v>65</v>
      </c>
      <c r="C27" s="14">
        <f>'[7]Avg Week Kanoni-Mityana'!C27+'[7]Avg Week Mityana-Kanoni'!C27</f>
        <v>1</v>
      </c>
      <c r="D27" s="14">
        <f>'[7]Avg Week Kanoni-Mityana'!D27+'[7]Avg Week Mityana-Kanoni'!D27</f>
        <v>0.2857142857142857</v>
      </c>
      <c r="E27" s="14">
        <f>'[7]Avg Week Kanoni-Mityana'!E27+'[7]Avg Week Mityana-Kanoni'!E27</f>
        <v>0.14285714285714285</v>
      </c>
      <c r="F27" s="14">
        <f>'[7]Avg Week Kanoni-Mityana'!F27+'[7]Avg Week Mityana-Kanoni'!F27</f>
        <v>0</v>
      </c>
      <c r="G27" s="14">
        <f>'[7]Avg Week Kanoni-Mityana'!G27+'[7]Avg Week Mityana-Kanoni'!G27</f>
        <v>0</v>
      </c>
      <c r="H27" s="14">
        <f>'[7]Avg Week Kanoni-Mityana'!H27+'[7]Avg Week Mityana-Kanoni'!H27</f>
        <v>0</v>
      </c>
      <c r="I27" s="14">
        <f>'[7]Avg Week Kanoni-Mityana'!I27+'[7]Avg Week Mityana-Kanoni'!I27</f>
        <v>1.4285714285714286</v>
      </c>
      <c r="J27" s="14">
        <f>'[7]Avg Week Kanoni-Mityana'!J27+'[7]Avg Week Mityana-Kanoni'!J27</f>
        <v>0.14285714285714285</v>
      </c>
      <c r="K27" s="14">
        <f>'[7]Avg Week Kanoni-Mityana'!K27+'[7]Avg Week Mityana-Kanoni'!K27</f>
        <v>0</v>
      </c>
      <c r="L27" s="14">
        <f>'[7]Avg Week Kanoni-Mityana'!L27+'[7]Avg Week Mityana-Kanoni'!L27</f>
        <v>0</v>
      </c>
      <c r="M27" s="14">
        <f>'[7]Avg Week Kanoni-Mityana'!M27+'[7]Avg Week Mityana-Kanoni'!M27</f>
        <v>19.714285714285715</v>
      </c>
      <c r="N27" s="14">
        <f>'[7]Avg Week Kanoni-Mityana'!N27+'[7]Avg Week Mityana-Kanoni'!N27</f>
        <v>0</v>
      </c>
      <c r="O27" s="15">
        <f t="shared" si="0"/>
        <v>2.9999999999999996</v>
      </c>
      <c r="P27" s="15">
        <f t="shared" si="1"/>
        <v>22.714285714285715</v>
      </c>
      <c r="R27" s="7" t="s">
        <v>66</v>
      </c>
      <c r="S27" s="19">
        <f>SUM(C78:C81)</f>
        <v>1</v>
      </c>
      <c r="T27" s="19">
        <f t="shared" ref="T27:AF27" si="19">SUM(D78:D81)</f>
        <v>0</v>
      </c>
      <c r="U27" s="19">
        <f t="shared" si="19"/>
        <v>0</v>
      </c>
      <c r="V27" s="19">
        <f t="shared" si="19"/>
        <v>0</v>
      </c>
      <c r="W27" s="19">
        <f t="shared" si="19"/>
        <v>0</v>
      </c>
      <c r="X27" s="19">
        <f t="shared" si="19"/>
        <v>0</v>
      </c>
      <c r="Y27" s="19">
        <f t="shared" si="19"/>
        <v>0</v>
      </c>
      <c r="Z27" s="19">
        <f t="shared" si="19"/>
        <v>0</v>
      </c>
      <c r="AA27" s="19">
        <f t="shared" si="19"/>
        <v>0</v>
      </c>
      <c r="AB27" s="19">
        <f t="shared" si="19"/>
        <v>0</v>
      </c>
      <c r="AC27" s="19">
        <f t="shared" si="19"/>
        <v>4.5</v>
      </c>
      <c r="AD27" s="19">
        <f t="shared" si="19"/>
        <v>0</v>
      </c>
      <c r="AE27" s="16">
        <f t="shared" si="19"/>
        <v>1</v>
      </c>
      <c r="AF27" s="16">
        <f t="shared" si="19"/>
        <v>5.5</v>
      </c>
    </row>
    <row r="28" spans="2:32" ht="23.1" customHeight="1" x14ac:dyDescent="0.25">
      <c r="B28" s="13" t="s">
        <v>67</v>
      </c>
      <c r="C28" s="14">
        <f>'[7]Avg Week Kanoni-Mityana'!C28+'[7]Avg Week Mityana-Kanoni'!C28</f>
        <v>1.4285714285714286</v>
      </c>
      <c r="D28" s="14">
        <f>'[7]Avg Week Kanoni-Mityana'!D28+'[7]Avg Week Mityana-Kanoni'!D28</f>
        <v>0.14285714285714285</v>
      </c>
      <c r="E28" s="14">
        <f>'[7]Avg Week Kanoni-Mityana'!E28+'[7]Avg Week Mityana-Kanoni'!E28</f>
        <v>0.42857142857142855</v>
      </c>
      <c r="F28" s="14">
        <f>'[7]Avg Week Kanoni-Mityana'!F28+'[7]Avg Week Mityana-Kanoni'!F28</f>
        <v>0.42857142857142855</v>
      </c>
      <c r="G28" s="14">
        <f>'[7]Avg Week Kanoni-Mityana'!G28+'[7]Avg Week Mityana-Kanoni'!G28</f>
        <v>0</v>
      </c>
      <c r="H28" s="14">
        <f>'[7]Avg Week Kanoni-Mityana'!H28+'[7]Avg Week Mityana-Kanoni'!H28</f>
        <v>0</v>
      </c>
      <c r="I28" s="14">
        <f>'[7]Avg Week Kanoni-Mityana'!I28+'[7]Avg Week Mityana-Kanoni'!I28</f>
        <v>1.4285714285714286</v>
      </c>
      <c r="J28" s="14">
        <f>'[7]Avg Week Kanoni-Mityana'!J28+'[7]Avg Week Mityana-Kanoni'!J28</f>
        <v>0.42857142857142855</v>
      </c>
      <c r="K28" s="14">
        <f>'[7]Avg Week Kanoni-Mityana'!K28+'[7]Avg Week Mityana-Kanoni'!K28</f>
        <v>0</v>
      </c>
      <c r="L28" s="14">
        <f>'[7]Avg Week Kanoni-Mityana'!L28+'[7]Avg Week Mityana-Kanoni'!L28</f>
        <v>0</v>
      </c>
      <c r="M28" s="14">
        <f>'[7]Avg Week Kanoni-Mityana'!M28+'[7]Avg Week Mityana-Kanoni'!M28</f>
        <v>22.142857142857146</v>
      </c>
      <c r="N28" s="14">
        <f>'[7]Avg Week Kanoni-Mityana'!N28+'[7]Avg Week Mityana-Kanoni'!N28</f>
        <v>0</v>
      </c>
      <c r="O28" s="15">
        <f t="shared" si="0"/>
        <v>4.2857142857142856</v>
      </c>
      <c r="P28" s="15">
        <f t="shared" si="1"/>
        <v>26.428571428571431</v>
      </c>
      <c r="R28" s="7" t="s">
        <v>68</v>
      </c>
      <c r="S28" s="19">
        <f>SUM(C82:C85)</f>
        <v>0</v>
      </c>
      <c r="T28" s="19">
        <f t="shared" ref="T28:AF28" si="20">SUM(D82:D85)</f>
        <v>0</v>
      </c>
      <c r="U28" s="19">
        <f t="shared" si="20"/>
        <v>0</v>
      </c>
      <c r="V28" s="19">
        <f t="shared" si="20"/>
        <v>0</v>
      </c>
      <c r="W28" s="19">
        <f t="shared" si="20"/>
        <v>0</v>
      </c>
      <c r="X28" s="19">
        <f t="shared" si="20"/>
        <v>0</v>
      </c>
      <c r="Y28" s="19">
        <f t="shared" si="20"/>
        <v>0</v>
      </c>
      <c r="Z28" s="19">
        <f t="shared" si="20"/>
        <v>0</v>
      </c>
      <c r="AA28" s="19">
        <f t="shared" si="20"/>
        <v>0</v>
      </c>
      <c r="AB28" s="19">
        <f t="shared" si="20"/>
        <v>0</v>
      </c>
      <c r="AC28" s="19">
        <f t="shared" si="20"/>
        <v>3</v>
      </c>
      <c r="AD28" s="19">
        <f t="shared" si="20"/>
        <v>0</v>
      </c>
      <c r="AE28" s="16">
        <f t="shared" si="20"/>
        <v>0</v>
      </c>
      <c r="AF28" s="16">
        <f t="shared" si="20"/>
        <v>3</v>
      </c>
    </row>
    <row r="29" spans="2:32" ht="23.1" customHeight="1" x14ac:dyDescent="0.25">
      <c r="B29" s="13" t="s">
        <v>69</v>
      </c>
      <c r="C29" s="14">
        <f>'[7]Avg Week Kanoni-Mityana'!C29+'[7]Avg Week Mityana-Kanoni'!C29</f>
        <v>1.1428571428571428</v>
      </c>
      <c r="D29" s="14">
        <f>'[7]Avg Week Kanoni-Mityana'!D29+'[7]Avg Week Mityana-Kanoni'!D29</f>
        <v>0.14285714285714285</v>
      </c>
      <c r="E29" s="14">
        <f>'[7]Avg Week Kanoni-Mityana'!E29+'[7]Avg Week Mityana-Kanoni'!E29</f>
        <v>0.14285714285714285</v>
      </c>
      <c r="F29" s="14">
        <f>'[7]Avg Week Kanoni-Mityana'!F29+'[7]Avg Week Mityana-Kanoni'!F29</f>
        <v>0.42857142857142855</v>
      </c>
      <c r="G29" s="14">
        <f>'[7]Avg Week Kanoni-Mityana'!G29+'[7]Avg Week Mityana-Kanoni'!G29</f>
        <v>0.14285714285714285</v>
      </c>
      <c r="H29" s="14">
        <f>'[7]Avg Week Kanoni-Mityana'!H29+'[7]Avg Week Mityana-Kanoni'!H29</f>
        <v>0</v>
      </c>
      <c r="I29" s="14">
        <f>'[7]Avg Week Kanoni-Mityana'!I29+'[7]Avg Week Mityana-Kanoni'!I29</f>
        <v>1</v>
      </c>
      <c r="J29" s="14">
        <f>'[7]Avg Week Kanoni-Mityana'!J29+'[7]Avg Week Mityana-Kanoni'!J29</f>
        <v>0.14285714285714285</v>
      </c>
      <c r="K29" s="14">
        <f>'[7]Avg Week Kanoni-Mityana'!K29+'[7]Avg Week Mityana-Kanoni'!K29</f>
        <v>0</v>
      </c>
      <c r="L29" s="14">
        <f>'[7]Avg Week Kanoni-Mityana'!L29+'[7]Avg Week Mityana-Kanoni'!L29</f>
        <v>0</v>
      </c>
      <c r="M29" s="14">
        <f>'[7]Avg Week Kanoni-Mityana'!M29+'[7]Avg Week Mityana-Kanoni'!M29</f>
        <v>25.285714285714285</v>
      </c>
      <c r="N29" s="14">
        <f>'[7]Avg Week Kanoni-Mityana'!N29+'[7]Avg Week Mityana-Kanoni'!N29</f>
        <v>0</v>
      </c>
      <c r="O29" s="15">
        <f t="shared" si="0"/>
        <v>3.1428571428571428</v>
      </c>
      <c r="P29" s="15">
        <f t="shared" si="1"/>
        <v>28.428571428571427</v>
      </c>
      <c r="R29" s="7" t="s">
        <v>70</v>
      </c>
      <c r="S29" s="19">
        <f>SUM(C86:C89)</f>
        <v>0</v>
      </c>
      <c r="T29" s="19">
        <f t="shared" ref="T29:AF29" si="21">SUM(D86:D89)</f>
        <v>0</v>
      </c>
      <c r="U29" s="19">
        <f t="shared" si="21"/>
        <v>0</v>
      </c>
      <c r="V29" s="19">
        <f t="shared" si="21"/>
        <v>0</v>
      </c>
      <c r="W29" s="19">
        <f t="shared" si="21"/>
        <v>0</v>
      </c>
      <c r="X29" s="19">
        <f t="shared" si="21"/>
        <v>0</v>
      </c>
      <c r="Y29" s="19">
        <f t="shared" si="21"/>
        <v>0</v>
      </c>
      <c r="Z29" s="19">
        <f t="shared" si="21"/>
        <v>0</v>
      </c>
      <c r="AA29" s="19">
        <f t="shared" si="21"/>
        <v>0</v>
      </c>
      <c r="AB29" s="19">
        <f t="shared" si="21"/>
        <v>0</v>
      </c>
      <c r="AC29" s="19">
        <f t="shared" si="21"/>
        <v>0</v>
      </c>
      <c r="AD29" s="19">
        <f t="shared" si="21"/>
        <v>0</v>
      </c>
      <c r="AE29" s="16">
        <f t="shared" si="21"/>
        <v>0</v>
      </c>
      <c r="AF29" s="16">
        <f t="shared" si="21"/>
        <v>0</v>
      </c>
    </row>
    <row r="30" spans="2:32" ht="23.1" customHeight="1" x14ac:dyDescent="0.25">
      <c r="B30" s="13" t="s">
        <v>71</v>
      </c>
      <c r="C30" s="14">
        <f>'[7]Avg Week Kanoni-Mityana'!C30+'[7]Avg Week Mityana-Kanoni'!C30</f>
        <v>1.5714285714285714</v>
      </c>
      <c r="D30" s="14">
        <f>'[7]Avg Week Kanoni-Mityana'!D30+'[7]Avg Week Mityana-Kanoni'!D30</f>
        <v>0</v>
      </c>
      <c r="E30" s="14">
        <f>'[7]Avg Week Kanoni-Mityana'!E30+'[7]Avg Week Mityana-Kanoni'!E30</f>
        <v>0.71428571428571419</v>
      </c>
      <c r="F30" s="14">
        <f>'[7]Avg Week Kanoni-Mityana'!F30+'[7]Avg Week Mityana-Kanoni'!F30</f>
        <v>0.2857142857142857</v>
      </c>
      <c r="G30" s="14">
        <f>'[7]Avg Week Kanoni-Mityana'!G30+'[7]Avg Week Mityana-Kanoni'!G30</f>
        <v>0.14285714285714285</v>
      </c>
      <c r="H30" s="14">
        <f>'[7]Avg Week Kanoni-Mityana'!H30+'[7]Avg Week Mityana-Kanoni'!H30</f>
        <v>0</v>
      </c>
      <c r="I30" s="14">
        <f>'[7]Avg Week Kanoni-Mityana'!I30+'[7]Avg Week Mityana-Kanoni'!I30</f>
        <v>1.4285714285714286</v>
      </c>
      <c r="J30" s="14">
        <f>'[7]Avg Week Kanoni-Mityana'!J30+'[7]Avg Week Mityana-Kanoni'!J30</f>
        <v>0.42857142857142855</v>
      </c>
      <c r="K30" s="14">
        <f>'[7]Avg Week Kanoni-Mityana'!K30+'[7]Avg Week Mityana-Kanoni'!K30</f>
        <v>0</v>
      </c>
      <c r="L30" s="14">
        <f>'[7]Avg Week Kanoni-Mityana'!L30+'[7]Avg Week Mityana-Kanoni'!L30</f>
        <v>0</v>
      </c>
      <c r="M30" s="14">
        <f>'[7]Avg Week Kanoni-Mityana'!M30+'[7]Avg Week Mityana-Kanoni'!M30</f>
        <v>24.142857142857146</v>
      </c>
      <c r="N30" s="14">
        <f>'[7]Avg Week Kanoni-Mityana'!N30+'[7]Avg Week Mityana-Kanoni'!N30</f>
        <v>0</v>
      </c>
      <c r="O30" s="15">
        <f t="shared" si="0"/>
        <v>4.5714285714285712</v>
      </c>
      <c r="P30" s="15">
        <f t="shared" si="1"/>
        <v>28.714285714285715</v>
      </c>
      <c r="R30" s="7" t="s">
        <v>72</v>
      </c>
      <c r="S30" s="19">
        <f>SUM(C90:C93)</f>
        <v>0</v>
      </c>
      <c r="T30" s="19">
        <f t="shared" ref="T30:AF30" si="22">SUM(D90:D93)</f>
        <v>0</v>
      </c>
      <c r="U30" s="19">
        <f t="shared" si="22"/>
        <v>0</v>
      </c>
      <c r="V30" s="19">
        <f t="shared" si="22"/>
        <v>0</v>
      </c>
      <c r="W30" s="19">
        <f t="shared" si="22"/>
        <v>0</v>
      </c>
      <c r="X30" s="19">
        <f t="shared" si="22"/>
        <v>0</v>
      </c>
      <c r="Y30" s="19">
        <f t="shared" si="22"/>
        <v>0</v>
      </c>
      <c r="Z30" s="19">
        <f t="shared" si="22"/>
        <v>0</v>
      </c>
      <c r="AA30" s="19">
        <f t="shared" si="22"/>
        <v>0</v>
      </c>
      <c r="AB30" s="19">
        <f t="shared" si="22"/>
        <v>0</v>
      </c>
      <c r="AC30" s="19">
        <f t="shared" si="22"/>
        <v>2</v>
      </c>
      <c r="AD30" s="19">
        <f t="shared" si="22"/>
        <v>0</v>
      </c>
      <c r="AE30" s="16">
        <f t="shared" si="22"/>
        <v>0</v>
      </c>
      <c r="AF30" s="16">
        <f t="shared" si="22"/>
        <v>2</v>
      </c>
    </row>
    <row r="31" spans="2:32" ht="23.1" customHeight="1" x14ac:dyDescent="0.25">
      <c r="B31" s="20" t="s">
        <v>73</v>
      </c>
      <c r="C31" s="14">
        <f>'[7]Avg Week Kanoni-Mityana'!C31+'[7]Avg Week Mityana-Kanoni'!C31</f>
        <v>1.2857142857142856</v>
      </c>
      <c r="D31" s="14">
        <f>'[7]Avg Week Kanoni-Mityana'!D31+'[7]Avg Week Mityana-Kanoni'!D31</f>
        <v>0.2857142857142857</v>
      </c>
      <c r="E31" s="14">
        <f>'[7]Avg Week Kanoni-Mityana'!E31+'[7]Avg Week Mityana-Kanoni'!E31</f>
        <v>0.14285714285714285</v>
      </c>
      <c r="F31" s="14">
        <f>'[7]Avg Week Kanoni-Mityana'!F31+'[7]Avg Week Mityana-Kanoni'!F31</f>
        <v>0.42857142857142855</v>
      </c>
      <c r="G31" s="14">
        <f>'[7]Avg Week Kanoni-Mityana'!G31+'[7]Avg Week Mityana-Kanoni'!G31</f>
        <v>0</v>
      </c>
      <c r="H31" s="14">
        <f>'[7]Avg Week Kanoni-Mityana'!H31+'[7]Avg Week Mityana-Kanoni'!H31</f>
        <v>0</v>
      </c>
      <c r="I31" s="14">
        <f>'[7]Avg Week Kanoni-Mityana'!I31+'[7]Avg Week Mityana-Kanoni'!I31</f>
        <v>0.71428571428571419</v>
      </c>
      <c r="J31" s="14">
        <f>'[7]Avg Week Kanoni-Mityana'!J31+'[7]Avg Week Mityana-Kanoni'!J31</f>
        <v>0.2857142857142857</v>
      </c>
      <c r="K31" s="14">
        <f>'[7]Avg Week Kanoni-Mityana'!K31+'[7]Avg Week Mityana-Kanoni'!K31</f>
        <v>0.14285714285714285</v>
      </c>
      <c r="L31" s="14">
        <f>'[7]Avg Week Kanoni-Mityana'!L31+'[7]Avg Week Mityana-Kanoni'!L31</f>
        <v>0</v>
      </c>
      <c r="M31" s="14">
        <f>'[7]Avg Week Kanoni-Mityana'!M31+'[7]Avg Week Mityana-Kanoni'!M31</f>
        <v>25.428571428571431</v>
      </c>
      <c r="N31" s="14">
        <f>'[7]Avg Week Kanoni-Mityana'!N31+'[7]Avg Week Mityana-Kanoni'!N31</f>
        <v>0</v>
      </c>
      <c r="O31" s="15">
        <f t="shared" si="0"/>
        <v>3.2857142857142851</v>
      </c>
      <c r="P31" s="15">
        <f t="shared" si="1"/>
        <v>28.714285714285715</v>
      </c>
      <c r="R31" s="7" t="s">
        <v>74</v>
      </c>
      <c r="S31" s="19">
        <f>SUM(C94:C97)</f>
        <v>0</v>
      </c>
      <c r="T31" s="19">
        <f t="shared" ref="T31:AF31" si="23">SUM(D94:D97)</f>
        <v>0</v>
      </c>
      <c r="U31" s="19">
        <f t="shared" si="23"/>
        <v>0</v>
      </c>
      <c r="V31" s="19">
        <f t="shared" si="23"/>
        <v>0</v>
      </c>
      <c r="W31" s="19">
        <f t="shared" si="23"/>
        <v>0</v>
      </c>
      <c r="X31" s="19">
        <f t="shared" si="23"/>
        <v>0</v>
      </c>
      <c r="Y31" s="19">
        <f t="shared" si="23"/>
        <v>0</v>
      </c>
      <c r="Z31" s="19">
        <f t="shared" si="23"/>
        <v>0</v>
      </c>
      <c r="AA31" s="19">
        <f t="shared" si="23"/>
        <v>0</v>
      </c>
      <c r="AB31" s="19">
        <f t="shared" si="23"/>
        <v>0</v>
      </c>
      <c r="AC31" s="19">
        <f t="shared" si="23"/>
        <v>0</v>
      </c>
      <c r="AD31" s="19">
        <f t="shared" si="23"/>
        <v>0</v>
      </c>
      <c r="AE31" s="16">
        <f t="shared" si="23"/>
        <v>0</v>
      </c>
      <c r="AF31" s="16">
        <f t="shared" si="23"/>
        <v>0</v>
      </c>
    </row>
    <row r="32" spans="2:32" ht="23.1" customHeight="1" x14ac:dyDescent="0.25">
      <c r="B32" s="20" t="s">
        <v>75</v>
      </c>
      <c r="C32" s="14">
        <f>'[7]Avg Week Kanoni-Mityana'!C32+'[7]Avg Week Mityana-Kanoni'!C32</f>
        <v>1.7142857142857142</v>
      </c>
      <c r="D32" s="14">
        <f>'[7]Avg Week Kanoni-Mityana'!D32+'[7]Avg Week Mityana-Kanoni'!D32</f>
        <v>0.2857142857142857</v>
      </c>
      <c r="E32" s="14">
        <f>'[7]Avg Week Kanoni-Mityana'!E32+'[7]Avg Week Mityana-Kanoni'!E32</f>
        <v>0.14285714285714285</v>
      </c>
      <c r="F32" s="14">
        <f>'[7]Avg Week Kanoni-Mityana'!F32+'[7]Avg Week Mityana-Kanoni'!F32</f>
        <v>0.2857142857142857</v>
      </c>
      <c r="G32" s="14">
        <f>'[7]Avg Week Kanoni-Mityana'!G32+'[7]Avg Week Mityana-Kanoni'!G32</f>
        <v>0.14285714285714285</v>
      </c>
      <c r="H32" s="14">
        <f>'[7]Avg Week Kanoni-Mityana'!H32+'[7]Avg Week Mityana-Kanoni'!H32</f>
        <v>0</v>
      </c>
      <c r="I32" s="14">
        <f>'[7]Avg Week Kanoni-Mityana'!I32+'[7]Avg Week Mityana-Kanoni'!I32</f>
        <v>1.1428571428571428</v>
      </c>
      <c r="J32" s="14">
        <f>'[7]Avg Week Kanoni-Mityana'!J32+'[7]Avg Week Mityana-Kanoni'!J32</f>
        <v>0.14285714285714285</v>
      </c>
      <c r="K32" s="14">
        <f>'[7]Avg Week Kanoni-Mityana'!K32+'[7]Avg Week Mityana-Kanoni'!K32</f>
        <v>0</v>
      </c>
      <c r="L32" s="14">
        <f>'[7]Avg Week Kanoni-Mityana'!L32+'[7]Avg Week Mityana-Kanoni'!L32</f>
        <v>0</v>
      </c>
      <c r="M32" s="14">
        <f>'[7]Avg Week Kanoni-Mityana'!M32+'[7]Avg Week Mityana-Kanoni'!M32</f>
        <v>25.428571428571431</v>
      </c>
      <c r="N32" s="14">
        <f>'[7]Avg Week Kanoni-Mityana'!N32+'[7]Avg Week Mityana-Kanoni'!N32</f>
        <v>0</v>
      </c>
      <c r="O32" s="15">
        <f t="shared" si="0"/>
        <v>3.8571428571428568</v>
      </c>
      <c r="P32" s="15">
        <f t="shared" si="1"/>
        <v>29.285714285714288</v>
      </c>
      <c r="R32" s="7" t="s">
        <v>76</v>
      </c>
      <c r="S32" s="19">
        <f>SUM(C98:C101)</f>
        <v>0.5</v>
      </c>
      <c r="T32" s="19">
        <f t="shared" ref="T32:AF32" si="24">SUM(D98:D101)</f>
        <v>0</v>
      </c>
      <c r="U32" s="19">
        <f t="shared" si="24"/>
        <v>0</v>
      </c>
      <c r="V32" s="19">
        <f t="shared" si="24"/>
        <v>0</v>
      </c>
      <c r="W32" s="19">
        <f t="shared" si="24"/>
        <v>0</v>
      </c>
      <c r="X32" s="19">
        <f t="shared" si="24"/>
        <v>0</v>
      </c>
      <c r="Y32" s="19">
        <f t="shared" si="24"/>
        <v>0</v>
      </c>
      <c r="Z32" s="19">
        <f t="shared" si="24"/>
        <v>0</v>
      </c>
      <c r="AA32" s="19">
        <f t="shared" si="24"/>
        <v>0</v>
      </c>
      <c r="AB32" s="19">
        <f t="shared" si="24"/>
        <v>0</v>
      </c>
      <c r="AC32" s="19">
        <f t="shared" si="24"/>
        <v>4.5</v>
      </c>
      <c r="AD32" s="19">
        <f t="shared" si="24"/>
        <v>0</v>
      </c>
      <c r="AE32" s="16">
        <f t="shared" si="24"/>
        <v>0.5</v>
      </c>
      <c r="AF32" s="16">
        <f t="shared" si="24"/>
        <v>5</v>
      </c>
    </row>
    <row r="33" spans="2:32" ht="23.1" customHeight="1" x14ac:dyDescent="0.25">
      <c r="B33" s="13" t="s">
        <v>77</v>
      </c>
      <c r="C33" s="14">
        <f>'[7]Avg Week Kanoni-Mityana'!C33+'[7]Avg Week Mityana-Kanoni'!C33</f>
        <v>1.5714285714285714</v>
      </c>
      <c r="D33" s="14">
        <f>'[7]Avg Week Kanoni-Mityana'!D33+'[7]Avg Week Mityana-Kanoni'!D33</f>
        <v>0.2857142857142857</v>
      </c>
      <c r="E33" s="14">
        <f>'[7]Avg Week Kanoni-Mityana'!E33+'[7]Avg Week Mityana-Kanoni'!E33</f>
        <v>0.42857142857142855</v>
      </c>
      <c r="F33" s="14">
        <f>'[7]Avg Week Kanoni-Mityana'!F33+'[7]Avg Week Mityana-Kanoni'!F33</f>
        <v>0.42857142857142855</v>
      </c>
      <c r="G33" s="14">
        <f>'[7]Avg Week Kanoni-Mityana'!G33+'[7]Avg Week Mityana-Kanoni'!G33</f>
        <v>0</v>
      </c>
      <c r="H33" s="14">
        <f>'[7]Avg Week Kanoni-Mityana'!H33+'[7]Avg Week Mityana-Kanoni'!H33</f>
        <v>0</v>
      </c>
      <c r="I33" s="14">
        <f>'[7]Avg Week Kanoni-Mityana'!I33+'[7]Avg Week Mityana-Kanoni'!I33</f>
        <v>0.8571428571428571</v>
      </c>
      <c r="J33" s="14">
        <f>'[7]Avg Week Kanoni-Mityana'!J33+'[7]Avg Week Mityana-Kanoni'!J33</f>
        <v>0.14285714285714285</v>
      </c>
      <c r="K33" s="14">
        <f>'[7]Avg Week Kanoni-Mityana'!K33+'[7]Avg Week Mityana-Kanoni'!K33</f>
        <v>0</v>
      </c>
      <c r="L33" s="14">
        <f>'[7]Avg Week Kanoni-Mityana'!L33+'[7]Avg Week Mityana-Kanoni'!L33</f>
        <v>0</v>
      </c>
      <c r="M33" s="14">
        <f>'[7]Avg Week Kanoni-Mityana'!M33+'[7]Avg Week Mityana-Kanoni'!M33</f>
        <v>27.714285714285715</v>
      </c>
      <c r="N33" s="14">
        <f>'[7]Avg Week Kanoni-Mityana'!N33+'[7]Avg Week Mityana-Kanoni'!N33</f>
        <v>0</v>
      </c>
      <c r="O33" s="15">
        <f t="shared" si="0"/>
        <v>3.714285714285714</v>
      </c>
      <c r="P33" s="15">
        <f t="shared" si="1"/>
        <v>31.428571428571431</v>
      </c>
      <c r="R33" s="7" t="s">
        <v>78</v>
      </c>
      <c r="S33" s="19">
        <f>SUM(C102:C105)</f>
        <v>0</v>
      </c>
      <c r="T33" s="19">
        <f t="shared" ref="T33:AF33" si="25">SUM(D102:D105)</f>
        <v>0</v>
      </c>
      <c r="U33" s="19">
        <f t="shared" si="25"/>
        <v>0.5</v>
      </c>
      <c r="V33" s="19">
        <f t="shared" si="25"/>
        <v>0</v>
      </c>
      <c r="W33" s="19">
        <f t="shared" si="25"/>
        <v>0</v>
      </c>
      <c r="X33" s="19">
        <f t="shared" si="25"/>
        <v>0</v>
      </c>
      <c r="Y33" s="19">
        <f t="shared" si="25"/>
        <v>0.5</v>
      </c>
      <c r="Z33" s="19">
        <f t="shared" si="25"/>
        <v>0</v>
      </c>
      <c r="AA33" s="19">
        <f t="shared" si="25"/>
        <v>0</v>
      </c>
      <c r="AB33" s="19">
        <f t="shared" si="25"/>
        <v>0</v>
      </c>
      <c r="AC33" s="19">
        <f t="shared" si="25"/>
        <v>26.5</v>
      </c>
      <c r="AD33" s="19">
        <f t="shared" si="25"/>
        <v>0</v>
      </c>
      <c r="AE33" s="16">
        <f t="shared" si="25"/>
        <v>1</v>
      </c>
      <c r="AF33" s="16">
        <f t="shared" si="25"/>
        <v>27.5</v>
      </c>
    </row>
    <row r="34" spans="2:32" ht="23.1" customHeight="1" x14ac:dyDescent="0.25">
      <c r="B34" s="20" t="s">
        <v>79</v>
      </c>
      <c r="C34" s="14">
        <f>'[7]Avg Week Kanoni-Mityana'!C34+'[7]Avg Week Mityana-Kanoni'!C34</f>
        <v>1.5714285714285714</v>
      </c>
      <c r="D34" s="14">
        <f>'[7]Avg Week Kanoni-Mityana'!D34+'[7]Avg Week Mityana-Kanoni'!D34</f>
        <v>0.2857142857142857</v>
      </c>
      <c r="E34" s="14">
        <f>'[7]Avg Week Kanoni-Mityana'!E34+'[7]Avg Week Mityana-Kanoni'!E34</f>
        <v>0.2857142857142857</v>
      </c>
      <c r="F34" s="14">
        <f>'[7]Avg Week Kanoni-Mityana'!F34+'[7]Avg Week Mityana-Kanoni'!F34</f>
        <v>0.71428571428571419</v>
      </c>
      <c r="G34" s="14">
        <f>'[7]Avg Week Kanoni-Mityana'!G34+'[7]Avg Week Mityana-Kanoni'!G34</f>
        <v>0</v>
      </c>
      <c r="H34" s="14">
        <f>'[7]Avg Week Kanoni-Mityana'!H34+'[7]Avg Week Mityana-Kanoni'!H34</f>
        <v>0</v>
      </c>
      <c r="I34" s="14">
        <f>'[7]Avg Week Kanoni-Mityana'!I34+'[7]Avg Week Mityana-Kanoni'!I34</f>
        <v>1</v>
      </c>
      <c r="J34" s="14">
        <f>'[7]Avg Week Kanoni-Mityana'!J34+'[7]Avg Week Mityana-Kanoni'!J34</f>
        <v>0.5714285714285714</v>
      </c>
      <c r="K34" s="14">
        <f>'[7]Avg Week Kanoni-Mityana'!K34+'[7]Avg Week Mityana-Kanoni'!K34</f>
        <v>0</v>
      </c>
      <c r="L34" s="14">
        <f>'[7]Avg Week Kanoni-Mityana'!L34+'[7]Avg Week Mityana-Kanoni'!L34</f>
        <v>0.2857142857142857</v>
      </c>
      <c r="M34" s="14">
        <f>'[7]Avg Week Kanoni-Mityana'!M34+'[7]Avg Week Mityana-Kanoni'!M34</f>
        <v>20.142857142857142</v>
      </c>
      <c r="N34" s="14">
        <f>'[7]Avg Week Kanoni-Mityana'!N34+'[7]Avg Week Mityana-Kanoni'!N34</f>
        <v>0</v>
      </c>
      <c r="O34" s="15">
        <f t="shared" si="0"/>
        <v>4.7142857142857135</v>
      </c>
      <c r="P34" s="15">
        <f t="shared" si="1"/>
        <v>24.857142857142854</v>
      </c>
      <c r="R34" s="21" t="s">
        <v>80</v>
      </c>
      <c r="S34" s="22">
        <f t="shared" ref="S34:AF34" si="26">MAX(S10:S12)</f>
        <v>6.4285714285714288</v>
      </c>
      <c r="T34" s="22">
        <f t="shared" si="26"/>
        <v>0.5714285714285714</v>
      </c>
      <c r="U34" s="22">
        <f t="shared" si="26"/>
        <v>1.2857142857142856</v>
      </c>
      <c r="V34" s="22">
        <f t="shared" si="26"/>
        <v>2.2857142857142856</v>
      </c>
      <c r="W34" s="22">
        <f t="shared" si="26"/>
        <v>0.42857142857142855</v>
      </c>
      <c r="X34" s="22">
        <f t="shared" si="26"/>
        <v>0</v>
      </c>
      <c r="Y34" s="22">
        <f t="shared" si="26"/>
        <v>3.5714285714285712</v>
      </c>
      <c r="Z34" s="22">
        <f t="shared" si="26"/>
        <v>0.71428571428571419</v>
      </c>
      <c r="AA34" s="22">
        <f t="shared" si="26"/>
        <v>0.42857142857142855</v>
      </c>
      <c r="AB34" s="22">
        <f t="shared" si="26"/>
        <v>0</v>
      </c>
      <c r="AC34" s="22">
        <f t="shared" si="26"/>
        <v>89.714285714285708</v>
      </c>
      <c r="AD34" s="22">
        <f t="shared" si="26"/>
        <v>0</v>
      </c>
      <c r="AE34" s="23">
        <f t="shared" si="26"/>
        <v>15.428571428571427</v>
      </c>
      <c r="AF34" s="23">
        <f t="shared" si="26"/>
        <v>105.14285714285714</v>
      </c>
    </row>
    <row r="35" spans="2:32" ht="23.1" customHeight="1" x14ac:dyDescent="0.25">
      <c r="B35" s="20" t="s">
        <v>81</v>
      </c>
      <c r="C35" s="14">
        <f>'[7]Avg Week Kanoni-Mityana'!C35+'[7]Avg Week Mityana-Kanoni'!C35</f>
        <v>1</v>
      </c>
      <c r="D35" s="14">
        <f>'[7]Avg Week Kanoni-Mityana'!D35+'[7]Avg Week Mityana-Kanoni'!D35</f>
        <v>0</v>
      </c>
      <c r="E35" s="14">
        <f>'[7]Avg Week Kanoni-Mityana'!E35+'[7]Avg Week Mityana-Kanoni'!E35</f>
        <v>0.14285714285714285</v>
      </c>
      <c r="F35" s="14">
        <f>'[7]Avg Week Kanoni-Mityana'!F35+'[7]Avg Week Mityana-Kanoni'!F35</f>
        <v>0.2857142857142857</v>
      </c>
      <c r="G35" s="14">
        <f>'[7]Avg Week Kanoni-Mityana'!G35+'[7]Avg Week Mityana-Kanoni'!G35</f>
        <v>0</v>
      </c>
      <c r="H35" s="14">
        <f>'[7]Avg Week Kanoni-Mityana'!H35+'[7]Avg Week Mityana-Kanoni'!H35</f>
        <v>0</v>
      </c>
      <c r="I35" s="14">
        <f>'[7]Avg Week Kanoni-Mityana'!I35+'[7]Avg Week Mityana-Kanoni'!I35</f>
        <v>0.42857142857142855</v>
      </c>
      <c r="J35" s="14">
        <f>'[7]Avg Week Kanoni-Mityana'!J35+'[7]Avg Week Mityana-Kanoni'!J35</f>
        <v>0</v>
      </c>
      <c r="K35" s="14">
        <f>'[7]Avg Week Kanoni-Mityana'!K35+'[7]Avg Week Mityana-Kanoni'!K35</f>
        <v>0</v>
      </c>
      <c r="L35" s="14">
        <f>'[7]Avg Week Kanoni-Mityana'!L35+'[7]Avg Week Mityana-Kanoni'!L35</f>
        <v>0</v>
      </c>
      <c r="M35" s="14">
        <f>'[7]Avg Week Kanoni-Mityana'!M35+'[7]Avg Week Mityana-Kanoni'!M35</f>
        <v>23</v>
      </c>
      <c r="N35" s="14">
        <f>'[7]Avg Week Kanoni-Mityana'!N35+'[7]Avg Week Mityana-Kanoni'!N35</f>
        <v>0</v>
      </c>
      <c r="O35" s="15">
        <f t="shared" si="0"/>
        <v>1.857142857142857</v>
      </c>
      <c r="P35" s="15">
        <f t="shared" si="1"/>
        <v>24.857142857142858</v>
      </c>
      <c r="R35" s="21" t="s">
        <v>82</v>
      </c>
      <c r="S35" s="22">
        <f t="shared" ref="S35:AF35" si="27">MAX(S13:S18)</f>
        <v>6.4285714285714288</v>
      </c>
      <c r="T35" s="22">
        <f t="shared" si="27"/>
        <v>2</v>
      </c>
      <c r="U35" s="22">
        <f t="shared" si="27"/>
        <v>1.7142857142857142</v>
      </c>
      <c r="V35" s="22">
        <f t="shared" si="27"/>
        <v>1.4285714285714284</v>
      </c>
      <c r="W35" s="22">
        <f t="shared" si="27"/>
        <v>0.2857142857142857</v>
      </c>
      <c r="X35" s="22">
        <f t="shared" si="27"/>
        <v>0.14285714285714285</v>
      </c>
      <c r="Y35" s="22">
        <f t="shared" si="27"/>
        <v>5.1428571428571423</v>
      </c>
      <c r="Z35" s="22">
        <f t="shared" si="27"/>
        <v>1.5714285714285712</v>
      </c>
      <c r="AA35" s="22">
        <f t="shared" si="27"/>
        <v>0.2857142857142857</v>
      </c>
      <c r="AB35" s="22">
        <f t="shared" si="27"/>
        <v>0.42857142857142855</v>
      </c>
      <c r="AC35" s="22">
        <f t="shared" si="27"/>
        <v>103</v>
      </c>
      <c r="AD35" s="22">
        <f t="shared" si="27"/>
        <v>0</v>
      </c>
      <c r="AE35" s="23">
        <f t="shared" si="27"/>
        <v>16.428571428571427</v>
      </c>
      <c r="AF35" s="23">
        <f t="shared" si="27"/>
        <v>118.14285714285715</v>
      </c>
    </row>
    <row r="36" spans="2:32" ht="23.1" customHeight="1" x14ac:dyDescent="0.25">
      <c r="B36" s="20" t="s">
        <v>83</v>
      </c>
      <c r="C36" s="14">
        <f>'[7]Avg Week Kanoni-Mityana'!C36+'[7]Avg Week Mityana-Kanoni'!C36</f>
        <v>1.8571428571428572</v>
      </c>
      <c r="D36" s="14">
        <f>'[7]Avg Week Kanoni-Mityana'!D36+'[7]Avg Week Mityana-Kanoni'!D36</f>
        <v>0.8571428571428571</v>
      </c>
      <c r="E36" s="14">
        <f>'[7]Avg Week Kanoni-Mityana'!E36+'[7]Avg Week Mityana-Kanoni'!E36</f>
        <v>0.71428571428571419</v>
      </c>
      <c r="F36" s="14">
        <f>'[7]Avg Week Kanoni-Mityana'!F36+'[7]Avg Week Mityana-Kanoni'!F36</f>
        <v>0.14285714285714285</v>
      </c>
      <c r="G36" s="14">
        <f>'[7]Avg Week Kanoni-Mityana'!G36+'[7]Avg Week Mityana-Kanoni'!G36</f>
        <v>0</v>
      </c>
      <c r="H36" s="14">
        <f>'[7]Avg Week Kanoni-Mityana'!H36+'[7]Avg Week Mityana-Kanoni'!H36</f>
        <v>0</v>
      </c>
      <c r="I36" s="14">
        <f>'[7]Avg Week Kanoni-Mityana'!I36+'[7]Avg Week Mityana-Kanoni'!I36</f>
        <v>1.1428571428571428</v>
      </c>
      <c r="J36" s="14">
        <f>'[7]Avg Week Kanoni-Mityana'!J36+'[7]Avg Week Mityana-Kanoni'!J36</f>
        <v>0.14285714285714285</v>
      </c>
      <c r="K36" s="14">
        <f>'[7]Avg Week Kanoni-Mityana'!K36+'[7]Avg Week Mityana-Kanoni'!K36</f>
        <v>0</v>
      </c>
      <c r="L36" s="14">
        <f>'[7]Avg Week Kanoni-Mityana'!L36+'[7]Avg Week Mityana-Kanoni'!L36</f>
        <v>0</v>
      </c>
      <c r="M36" s="14">
        <f>'[7]Avg Week Kanoni-Mityana'!M36+'[7]Avg Week Mityana-Kanoni'!M36</f>
        <v>25.142857142857142</v>
      </c>
      <c r="N36" s="14">
        <f>'[7]Avg Week Kanoni-Mityana'!N36+'[7]Avg Week Mityana-Kanoni'!N36</f>
        <v>0</v>
      </c>
      <c r="O36" s="15">
        <f t="shared" si="0"/>
        <v>4.8571428571428577</v>
      </c>
      <c r="P36" s="15">
        <f t="shared" si="1"/>
        <v>30</v>
      </c>
      <c r="R36" s="21" t="s">
        <v>84</v>
      </c>
      <c r="S36" s="22">
        <f t="shared" ref="S36:AF36" si="28">MAX(S19:S21)</f>
        <v>6.9999999999999991</v>
      </c>
      <c r="T36" s="22">
        <f t="shared" si="28"/>
        <v>0.8571428571428571</v>
      </c>
      <c r="U36" s="22">
        <f t="shared" si="28"/>
        <v>2.8571428571428572</v>
      </c>
      <c r="V36" s="22">
        <f t="shared" si="28"/>
        <v>3.4285714285714279</v>
      </c>
      <c r="W36" s="22">
        <f t="shared" si="28"/>
        <v>0.14285714285714285</v>
      </c>
      <c r="X36" s="22">
        <f t="shared" si="28"/>
        <v>0.14285714285714285</v>
      </c>
      <c r="Y36" s="22">
        <f t="shared" si="28"/>
        <v>6.4285714285714288</v>
      </c>
      <c r="Z36" s="22">
        <f t="shared" si="28"/>
        <v>1.4285714285714284</v>
      </c>
      <c r="AA36" s="22">
        <f t="shared" si="28"/>
        <v>0.42857142857142855</v>
      </c>
      <c r="AB36" s="22">
        <f t="shared" si="28"/>
        <v>0</v>
      </c>
      <c r="AC36" s="22">
        <f t="shared" si="28"/>
        <v>122.85714285714285</v>
      </c>
      <c r="AD36" s="22">
        <f t="shared" si="28"/>
        <v>0.14285714285714285</v>
      </c>
      <c r="AE36" s="23">
        <f t="shared" si="28"/>
        <v>19.285714285714285</v>
      </c>
      <c r="AF36" s="23">
        <f t="shared" si="28"/>
        <v>140.57142857142856</v>
      </c>
    </row>
    <row r="37" spans="2:32" ht="23.1" customHeight="1" x14ac:dyDescent="0.25">
      <c r="B37" s="13" t="s">
        <v>85</v>
      </c>
      <c r="C37" s="14">
        <f>'[7]Avg Week Kanoni-Mityana'!C37+'[7]Avg Week Mityana-Kanoni'!C37</f>
        <v>1.1428571428571428</v>
      </c>
      <c r="D37" s="14">
        <f>'[7]Avg Week Kanoni-Mityana'!D37+'[7]Avg Week Mityana-Kanoni'!D37</f>
        <v>0</v>
      </c>
      <c r="E37" s="14">
        <f>'[7]Avg Week Kanoni-Mityana'!E37+'[7]Avg Week Mityana-Kanoni'!E37</f>
        <v>0.42857142857142855</v>
      </c>
      <c r="F37" s="14">
        <f>'[7]Avg Week Kanoni-Mityana'!F37+'[7]Avg Week Mityana-Kanoni'!F37</f>
        <v>0.2857142857142857</v>
      </c>
      <c r="G37" s="14">
        <f>'[7]Avg Week Kanoni-Mityana'!G37+'[7]Avg Week Mityana-Kanoni'!G37</f>
        <v>0</v>
      </c>
      <c r="H37" s="14">
        <f>'[7]Avg Week Kanoni-Mityana'!H37+'[7]Avg Week Mityana-Kanoni'!H37</f>
        <v>0</v>
      </c>
      <c r="I37" s="14">
        <f>'[7]Avg Week Kanoni-Mityana'!I37+'[7]Avg Week Mityana-Kanoni'!I37</f>
        <v>1</v>
      </c>
      <c r="J37" s="14">
        <f>'[7]Avg Week Kanoni-Mityana'!J37+'[7]Avg Week Mityana-Kanoni'!J37</f>
        <v>0.2857142857142857</v>
      </c>
      <c r="K37" s="14">
        <f>'[7]Avg Week Kanoni-Mityana'!K37+'[7]Avg Week Mityana-Kanoni'!K37</f>
        <v>0</v>
      </c>
      <c r="L37" s="14">
        <f>'[7]Avg Week Kanoni-Mityana'!L37+'[7]Avg Week Mityana-Kanoni'!L37</f>
        <v>0</v>
      </c>
      <c r="M37" s="14">
        <f>'[7]Avg Week Kanoni-Mityana'!M37+'[7]Avg Week Mityana-Kanoni'!M37</f>
        <v>25</v>
      </c>
      <c r="N37" s="14">
        <f>'[7]Avg Week Kanoni-Mityana'!N37+'[7]Avg Week Mityana-Kanoni'!N37</f>
        <v>0</v>
      </c>
      <c r="O37" s="15">
        <f t="shared" si="0"/>
        <v>3.1428571428571428</v>
      </c>
      <c r="P37" s="15">
        <f t="shared" si="1"/>
        <v>28.142857142857142</v>
      </c>
      <c r="R37" s="24" t="s">
        <v>86</v>
      </c>
      <c r="S37" s="47">
        <f t="shared" ref="S37:AF37" si="29">SUM(S10:S12)</f>
        <v>12.857142857142858</v>
      </c>
      <c r="T37" s="48">
        <f t="shared" si="29"/>
        <v>1.4285714285714284</v>
      </c>
      <c r="U37" s="48">
        <f t="shared" si="29"/>
        <v>2.5714285714285712</v>
      </c>
      <c r="V37" s="48">
        <f t="shared" si="29"/>
        <v>5.1428571428571423</v>
      </c>
      <c r="W37" s="48">
        <f t="shared" si="29"/>
        <v>0.42857142857142855</v>
      </c>
      <c r="X37" s="48">
        <f t="shared" si="29"/>
        <v>0</v>
      </c>
      <c r="Y37" s="48">
        <f t="shared" si="29"/>
        <v>8.8571428571428577</v>
      </c>
      <c r="Z37" s="48">
        <f t="shared" si="29"/>
        <v>1.7142857142857142</v>
      </c>
      <c r="AA37" s="48">
        <f t="shared" si="29"/>
        <v>0.71428571428571419</v>
      </c>
      <c r="AB37" s="48">
        <f t="shared" si="29"/>
        <v>0</v>
      </c>
      <c r="AC37" s="48">
        <f t="shared" si="29"/>
        <v>240.42857142857144</v>
      </c>
      <c r="AD37" s="48">
        <f t="shared" si="29"/>
        <v>0</v>
      </c>
      <c r="AE37" s="49">
        <f t="shared" si="29"/>
        <v>33.714285714285708</v>
      </c>
      <c r="AF37" s="49">
        <f t="shared" si="29"/>
        <v>274.14285714285711</v>
      </c>
    </row>
    <row r="38" spans="2:32" ht="23.1" customHeight="1" x14ac:dyDescent="0.25">
      <c r="B38" s="20" t="s">
        <v>87</v>
      </c>
      <c r="C38" s="14">
        <f>'[7]Avg Week Kanoni-Mityana'!C38+'[7]Avg Week Mityana-Kanoni'!C38</f>
        <v>0.71428571428571419</v>
      </c>
      <c r="D38" s="14">
        <f>'[7]Avg Week Kanoni-Mityana'!D38+'[7]Avg Week Mityana-Kanoni'!D38</f>
        <v>1.4285714285714286</v>
      </c>
      <c r="E38" s="14">
        <f>'[7]Avg Week Kanoni-Mityana'!E38+'[7]Avg Week Mityana-Kanoni'!E38</f>
        <v>0</v>
      </c>
      <c r="F38" s="14">
        <f>'[7]Avg Week Kanoni-Mityana'!F38+'[7]Avg Week Mityana-Kanoni'!F38</f>
        <v>0.42857142857142855</v>
      </c>
      <c r="G38" s="14">
        <f>'[7]Avg Week Kanoni-Mityana'!G38+'[7]Avg Week Mityana-Kanoni'!G38</f>
        <v>0.14285714285714285</v>
      </c>
      <c r="H38" s="14">
        <f>'[7]Avg Week Kanoni-Mityana'!H38+'[7]Avg Week Mityana-Kanoni'!H38</f>
        <v>0</v>
      </c>
      <c r="I38" s="14">
        <f>'[7]Avg Week Kanoni-Mityana'!I38+'[7]Avg Week Mityana-Kanoni'!I38</f>
        <v>1</v>
      </c>
      <c r="J38" s="14">
        <f>'[7]Avg Week Kanoni-Mityana'!J38+'[7]Avg Week Mityana-Kanoni'!J38</f>
        <v>0.71428571428571419</v>
      </c>
      <c r="K38" s="14">
        <f>'[7]Avg Week Kanoni-Mityana'!K38+'[7]Avg Week Mityana-Kanoni'!K38</f>
        <v>0.14285714285714285</v>
      </c>
      <c r="L38" s="14">
        <f>'[7]Avg Week Kanoni-Mityana'!L38+'[7]Avg Week Mityana-Kanoni'!L38</f>
        <v>0.14285714285714285</v>
      </c>
      <c r="M38" s="14">
        <f>'[7]Avg Week Kanoni-Mityana'!M38+'[7]Avg Week Mityana-Kanoni'!M38</f>
        <v>23.428571428571431</v>
      </c>
      <c r="N38" s="14">
        <f>'[7]Avg Week Kanoni-Mityana'!N38+'[7]Avg Week Mityana-Kanoni'!N38</f>
        <v>0</v>
      </c>
      <c r="O38" s="15">
        <f t="shared" si="0"/>
        <v>4.7142857142857144</v>
      </c>
      <c r="P38" s="15">
        <f t="shared" si="1"/>
        <v>28.142857142857146</v>
      </c>
      <c r="R38" s="28" t="s">
        <v>88</v>
      </c>
      <c r="S38" s="48">
        <f t="shared" ref="S38:AF38" si="30">SUM(S13:S18)</f>
        <v>32.571428571428569</v>
      </c>
      <c r="T38" s="48">
        <f t="shared" si="30"/>
        <v>6.7142857142857135</v>
      </c>
      <c r="U38" s="48">
        <f t="shared" si="30"/>
        <v>8.1428571428571423</v>
      </c>
      <c r="V38" s="48">
        <f t="shared" si="30"/>
        <v>6.8571428571428559</v>
      </c>
      <c r="W38" s="48">
        <f t="shared" si="30"/>
        <v>0.5714285714285714</v>
      </c>
      <c r="X38" s="48">
        <f t="shared" si="30"/>
        <v>0.14285714285714285</v>
      </c>
      <c r="Y38" s="48">
        <f t="shared" si="30"/>
        <v>24.571428571428573</v>
      </c>
      <c r="Z38" s="48">
        <f t="shared" si="30"/>
        <v>7.1428571428571423</v>
      </c>
      <c r="AA38" s="48">
        <f t="shared" si="30"/>
        <v>0.5714285714285714</v>
      </c>
      <c r="AB38" s="48">
        <f t="shared" si="30"/>
        <v>0.71428571428571419</v>
      </c>
      <c r="AC38" s="48">
        <f t="shared" si="30"/>
        <v>586.14285714285711</v>
      </c>
      <c r="AD38" s="48">
        <f t="shared" si="30"/>
        <v>0</v>
      </c>
      <c r="AE38" s="49">
        <f t="shared" si="30"/>
        <v>87.999999999999986</v>
      </c>
      <c r="AF38" s="49">
        <f t="shared" si="30"/>
        <v>674.14285714285711</v>
      </c>
    </row>
    <row r="39" spans="2:32" ht="23.1" customHeight="1" x14ac:dyDescent="0.25">
      <c r="B39" s="20" t="s">
        <v>89</v>
      </c>
      <c r="C39" s="14">
        <f>'[7]Avg Week Kanoni-Mityana'!C39+'[7]Avg Week Mityana-Kanoni'!C39</f>
        <v>2.2857142857142856</v>
      </c>
      <c r="D39" s="14">
        <f>'[7]Avg Week Kanoni-Mityana'!D39+'[7]Avg Week Mityana-Kanoni'!D39</f>
        <v>0.14285714285714285</v>
      </c>
      <c r="E39" s="14">
        <f>'[7]Avg Week Kanoni-Mityana'!E39+'[7]Avg Week Mityana-Kanoni'!E39</f>
        <v>0.42857142857142855</v>
      </c>
      <c r="F39" s="14">
        <f>'[7]Avg Week Kanoni-Mityana'!F39+'[7]Avg Week Mityana-Kanoni'!F39</f>
        <v>0.42857142857142855</v>
      </c>
      <c r="G39" s="14">
        <f>'[7]Avg Week Kanoni-Mityana'!G39+'[7]Avg Week Mityana-Kanoni'!G39</f>
        <v>0</v>
      </c>
      <c r="H39" s="14">
        <f>'[7]Avg Week Kanoni-Mityana'!H39+'[7]Avg Week Mityana-Kanoni'!H39</f>
        <v>0</v>
      </c>
      <c r="I39" s="14">
        <f>'[7]Avg Week Kanoni-Mityana'!I39+'[7]Avg Week Mityana-Kanoni'!I39</f>
        <v>1</v>
      </c>
      <c r="J39" s="14">
        <f>'[7]Avg Week Kanoni-Mityana'!J39+'[7]Avg Week Mityana-Kanoni'!J39</f>
        <v>0</v>
      </c>
      <c r="K39" s="14">
        <f>'[7]Avg Week Kanoni-Mityana'!K39+'[7]Avg Week Mityana-Kanoni'!K39</f>
        <v>0</v>
      </c>
      <c r="L39" s="14">
        <f>'[7]Avg Week Kanoni-Mityana'!L39+'[7]Avg Week Mityana-Kanoni'!L39</f>
        <v>0.2857142857142857</v>
      </c>
      <c r="M39" s="14">
        <f>'[7]Avg Week Kanoni-Mityana'!M39+'[7]Avg Week Mityana-Kanoni'!M39</f>
        <v>23.714285714285715</v>
      </c>
      <c r="N39" s="14">
        <f>'[7]Avg Week Kanoni-Mityana'!N39+'[7]Avg Week Mityana-Kanoni'!N39</f>
        <v>0</v>
      </c>
      <c r="O39" s="15">
        <f t="shared" si="0"/>
        <v>4.5714285714285703</v>
      </c>
      <c r="P39" s="15">
        <f t="shared" si="1"/>
        <v>28.285714285714285</v>
      </c>
      <c r="R39" s="29" t="s">
        <v>90</v>
      </c>
      <c r="S39" s="48">
        <f t="shared" ref="S39:AF39" si="31">SUM(S19:S21)</f>
        <v>17.428571428571427</v>
      </c>
      <c r="T39" s="48">
        <f t="shared" si="31"/>
        <v>2.4285714285714284</v>
      </c>
      <c r="U39" s="48">
        <f t="shared" si="31"/>
        <v>8.428571428571427</v>
      </c>
      <c r="V39" s="48">
        <f t="shared" si="31"/>
        <v>6.1428571428571423</v>
      </c>
      <c r="W39" s="48">
        <f t="shared" si="31"/>
        <v>0.14285714285714285</v>
      </c>
      <c r="X39" s="48">
        <f t="shared" si="31"/>
        <v>0.14285714285714285</v>
      </c>
      <c r="Y39" s="48">
        <f t="shared" si="31"/>
        <v>16.428571428571427</v>
      </c>
      <c r="Z39" s="48">
        <f t="shared" si="31"/>
        <v>3.8571428571428568</v>
      </c>
      <c r="AA39" s="48">
        <f t="shared" si="31"/>
        <v>0.5714285714285714</v>
      </c>
      <c r="AB39" s="48">
        <f t="shared" si="31"/>
        <v>0</v>
      </c>
      <c r="AC39" s="48">
        <f t="shared" si="31"/>
        <v>347.14285714285711</v>
      </c>
      <c r="AD39" s="48">
        <f t="shared" si="31"/>
        <v>0.14285714285714285</v>
      </c>
      <c r="AE39" s="49">
        <f t="shared" si="31"/>
        <v>55.714285714285715</v>
      </c>
      <c r="AF39" s="49">
        <f t="shared" si="31"/>
        <v>402.85714285714283</v>
      </c>
    </row>
    <row r="40" spans="2:32" ht="23.1" customHeight="1" x14ac:dyDescent="0.25">
      <c r="B40" s="20" t="s">
        <v>91</v>
      </c>
      <c r="C40" s="14">
        <f>'[7]Avg Week Kanoni-Mityana'!C40+'[7]Avg Week Mityana-Kanoni'!C40</f>
        <v>1.8571428571428572</v>
      </c>
      <c r="D40" s="14">
        <f>'[7]Avg Week Kanoni-Mityana'!D40+'[7]Avg Week Mityana-Kanoni'!D40</f>
        <v>0.2857142857142857</v>
      </c>
      <c r="E40" s="14">
        <f>'[7]Avg Week Kanoni-Mityana'!E40+'[7]Avg Week Mityana-Kanoni'!E40</f>
        <v>0.2857142857142857</v>
      </c>
      <c r="F40" s="14">
        <f>'[7]Avg Week Kanoni-Mityana'!F40+'[7]Avg Week Mityana-Kanoni'!F40</f>
        <v>0.42857142857142855</v>
      </c>
      <c r="G40" s="14">
        <f>'[7]Avg Week Kanoni-Mityana'!G40+'[7]Avg Week Mityana-Kanoni'!G40</f>
        <v>0</v>
      </c>
      <c r="H40" s="14">
        <f>'[7]Avg Week Kanoni-Mityana'!H40+'[7]Avg Week Mityana-Kanoni'!H40</f>
        <v>0</v>
      </c>
      <c r="I40" s="14">
        <f>'[7]Avg Week Kanoni-Mityana'!I40+'[7]Avg Week Mityana-Kanoni'!I40</f>
        <v>0.71428571428571419</v>
      </c>
      <c r="J40" s="14">
        <f>'[7]Avg Week Kanoni-Mityana'!J40+'[7]Avg Week Mityana-Kanoni'!J40</f>
        <v>0.5714285714285714</v>
      </c>
      <c r="K40" s="14">
        <f>'[7]Avg Week Kanoni-Mityana'!K40+'[7]Avg Week Mityana-Kanoni'!K40</f>
        <v>0</v>
      </c>
      <c r="L40" s="14">
        <f>'[7]Avg Week Kanoni-Mityana'!L40+'[7]Avg Week Mityana-Kanoni'!L40</f>
        <v>0</v>
      </c>
      <c r="M40" s="14">
        <f>'[7]Avg Week Kanoni-Mityana'!M40+'[7]Avg Week Mityana-Kanoni'!M40</f>
        <v>25.857142857142854</v>
      </c>
      <c r="N40" s="14">
        <f>'[7]Avg Week Kanoni-Mityana'!N40+'[7]Avg Week Mityana-Kanoni'!N40</f>
        <v>0</v>
      </c>
      <c r="O40" s="15">
        <f t="shared" si="0"/>
        <v>4.1428571428571423</v>
      </c>
      <c r="P40" s="15">
        <f t="shared" si="1"/>
        <v>29.999999999999996</v>
      </c>
      <c r="R40" s="30" t="s">
        <v>92</v>
      </c>
      <c r="S40" s="48">
        <f t="shared" ref="S40:AF40" si="32">SUM(S10:S21)</f>
        <v>62.857142857142861</v>
      </c>
      <c r="T40" s="48">
        <f t="shared" si="32"/>
        <v>10.571428571428571</v>
      </c>
      <c r="U40" s="48">
        <f t="shared" si="32"/>
        <v>19.142857142857142</v>
      </c>
      <c r="V40" s="48">
        <f t="shared" si="32"/>
        <v>18.142857142857142</v>
      </c>
      <c r="W40" s="48">
        <f t="shared" si="32"/>
        <v>1.1428571428571428</v>
      </c>
      <c r="X40" s="48">
        <f t="shared" si="32"/>
        <v>0.2857142857142857</v>
      </c>
      <c r="Y40" s="48">
        <f t="shared" si="32"/>
        <v>49.857142857142861</v>
      </c>
      <c r="Z40" s="48">
        <f t="shared" si="32"/>
        <v>12.714285714285714</v>
      </c>
      <c r="AA40" s="48">
        <f t="shared" si="32"/>
        <v>1.857142857142857</v>
      </c>
      <c r="AB40" s="48">
        <f t="shared" si="32"/>
        <v>0.71428571428571419</v>
      </c>
      <c r="AC40" s="48">
        <f t="shared" si="32"/>
        <v>1173.7142857142856</v>
      </c>
      <c r="AD40" s="48">
        <f t="shared" si="32"/>
        <v>0.14285714285714285</v>
      </c>
      <c r="AE40" s="49">
        <f t="shared" si="32"/>
        <v>177.42857142857142</v>
      </c>
      <c r="AF40" s="49">
        <f t="shared" si="32"/>
        <v>1351.1428571428573</v>
      </c>
    </row>
    <row r="41" spans="2:32" ht="23.1" customHeight="1" x14ac:dyDescent="0.25">
      <c r="B41" s="13" t="s">
        <v>93</v>
      </c>
      <c r="C41" s="14">
        <f>'[7]Avg Week Kanoni-Mityana'!C41+'[7]Avg Week Mityana-Kanoni'!C41</f>
        <v>1.5714285714285714</v>
      </c>
      <c r="D41" s="14">
        <f>'[7]Avg Week Kanoni-Mityana'!D41+'[7]Avg Week Mityana-Kanoni'!D41</f>
        <v>0.14285714285714285</v>
      </c>
      <c r="E41" s="14">
        <f>'[7]Avg Week Kanoni-Mityana'!E41+'[7]Avg Week Mityana-Kanoni'!E41</f>
        <v>0.2857142857142857</v>
      </c>
      <c r="F41" s="14">
        <f>'[7]Avg Week Kanoni-Mityana'!F41+'[7]Avg Week Mityana-Kanoni'!F41</f>
        <v>0</v>
      </c>
      <c r="G41" s="14">
        <f>'[7]Avg Week Kanoni-Mityana'!G41+'[7]Avg Week Mityana-Kanoni'!G41</f>
        <v>0</v>
      </c>
      <c r="H41" s="14">
        <f>'[7]Avg Week Kanoni-Mityana'!H41+'[7]Avg Week Mityana-Kanoni'!H41</f>
        <v>0</v>
      </c>
      <c r="I41" s="14">
        <f>'[7]Avg Week Kanoni-Mityana'!I41+'[7]Avg Week Mityana-Kanoni'!I41</f>
        <v>0.71428571428571419</v>
      </c>
      <c r="J41" s="14">
        <f>'[7]Avg Week Kanoni-Mityana'!J41+'[7]Avg Week Mityana-Kanoni'!J41</f>
        <v>0.2857142857142857</v>
      </c>
      <c r="K41" s="14">
        <f>'[7]Avg Week Kanoni-Mityana'!K41+'[7]Avg Week Mityana-Kanoni'!K41</f>
        <v>0</v>
      </c>
      <c r="L41" s="14">
        <f>'[7]Avg Week Kanoni-Mityana'!L41+'[7]Avg Week Mityana-Kanoni'!L41</f>
        <v>0</v>
      </c>
      <c r="M41" s="14">
        <f>'[7]Avg Week Kanoni-Mityana'!M41+'[7]Avg Week Mityana-Kanoni'!M41</f>
        <v>23.142857142857142</v>
      </c>
      <c r="N41" s="14">
        <f>'[7]Avg Week Kanoni-Mityana'!N41+'[7]Avg Week Mityana-Kanoni'!N41</f>
        <v>0</v>
      </c>
      <c r="O41" s="15">
        <f t="shared" si="0"/>
        <v>3</v>
      </c>
      <c r="P41" s="15">
        <f t="shared" si="1"/>
        <v>26.142857142857142</v>
      </c>
      <c r="R41" s="30" t="s">
        <v>94</v>
      </c>
      <c r="S41" s="48">
        <f>SUM(S10:S33)</f>
        <v>84.857142857142861</v>
      </c>
      <c r="T41" s="48">
        <f t="shared" ref="T41:AD41" si="33">SUM(T10:T33)</f>
        <v>12.071428571428571</v>
      </c>
      <c r="U41" s="48">
        <f t="shared" si="33"/>
        <v>23.642857142857142</v>
      </c>
      <c r="V41" s="48">
        <f t="shared" si="33"/>
        <v>20.142857142857142</v>
      </c>
      <c r="W41" s="48">
        <f t="shared" si="33"/>
        <v>1.1428571428571428</v>
      </c>
      <c r="X41" s="48">
        <f t="shared" si="33"/>
        <v>0.2857142857142857</v>
      </c>
      <c r="Y41" s="48">
        <f t="shared" si="33"/>
        <v>59.357142857142861</v>
      </c>
      <c r="Z41" s="48">
        <f t="shared" si="33"/>
        <v>13.714285714285714</v>
      </c>
      <c r="AA41" s="48">
        <f t="shared" si="33"/>
        <v>5.3571428571428568</v>
      </c>
      <c r="AB41" s="48">
        <f t="shared" si="33"/>
        <v>0.71428571428571419</v>
      </c>
      <c r="AC41" s="48">
        <f t="shared" si="33"/>
        <v>1474.2142857142856</v>
      </c>
      <c r="AD41" s="48">
        <f t="shared" si="33"/>
        <v>0.14285714285714285</v>
      </c>
      <c r="AE41" s="49">
        <f>SUM(AE10:AE33)</f>
        <v>221.42857142857142</v>
      </c>
      <c r="AF41" s="49">
        <f>SUM(AF10:AF33)</f>
        <v>1695.6428571428573</v>
      </c>
    </row>
    <row r="42" spans="2:32" ht="23.1" customHeight="1" x14ac:dyDescent="0.25">
      <c r="B42" s="20" t="s">
        <v>95</v>
      </c>
      <c r="C42" s="14">
        <f>'[7]Avg Week Kanoni-Mityana'!C42+'[7]Avg Week Mityana-Kanoni'!C42</f>
        <v>1.4285714285714286</v>
      </c>
      <c r="D42" s="14">
        <f>'[7]Avg Week Kanoni-Mityana'!D42+'[7]Avg Week Mityana-Kanoni'!D42</f>
        <v>0.2857142857142857</v>
      </c>
      <c r="E42" s="14">
        <f>'[7]Avg Week Kanoni-Mityana'!E42+'[7]Avg Week Mityana-Kanoni'!E42</f>
        <v>0.14285714285714285</v>
      </c>
      <c r="F42" s="14">
        <f>'[7]Avg Week Kanoni-Mityana'!F42+'[7]Avg Week Mityana-Kanoni'!F42</f>
        <v>0.2857142857142857</v>
      </c>
      <c r="G42" s="14">
        <f>'[7]Avg Week Kanoni-Mityana'!G42+'[7]Avg Week Mityana-Kanoni'!G42</f>
        <v>0</v>
      </c>
      <c r="H42" s="14">
        <f>'[7]Avg Week Kanoni-Mityana'!H42+'[7]Avg Week Mityana-Kanoni'!H42</f>
        <v>0</v>
      </c>
      <c r="I42" s="14">
        <f>'[7]Avg Week Kanoni-Mityana'!I42+'[7]Avg Week Mityana-Kanoni'!I42</f>
        <v>0.8571428571428571</v>
      </c>
      <c r="J42" s="14">
        <f>'[7]Avg Week Kanoni-Mityana'!J42+'[7]Avg Week Mityana-Kanoni'!J42</f>
        <v>0.2857142857142857</v>
      </c>
      <c r="K42" s="14">
        <f>'[7]Avg Week Kanoni-Mityana'!K42+'[7]Avg Week Mityana-Kanoni'!K42</f>
        <v>0</v>
      </c>
      <c r="L42" s="14">
        <f>'[7]Avg Week Kanoni-Mityana'!L42+'[7]Avg Week Mityana-Kanoni'!L42</f>
        <v>0</v>
      </c>
      <c r="M42" s="14">
        <f>'[7]Avg Week Kanoni-Mityana'!M42+'[7]Avg Week Mityana-Kanoni'!M42</f>
        <v>26.142857142857142</v>
      </c>
      <c r="N42" s="14">
        <f>'[7]Avg Week Kanoni-Mityana'!N42+'[7]Avg Week Mityana-Kanoni'!N42</f>
        <v>0</v>
      </c>
      <c r="O42" s="15">
        <f t="shared" si="0"/>
        <v>3.2857142857142856</v>
      </c>
      <c r="P42" s="15">
        <f t="shared" si="1"/>
        <v>29.428571428571427</v>
      </c>
      <c r="R42" s="30" t="s">
        <v>96</v>
      </c>
      <c r="S42" s="31">
        <f>S41/S40</f>
        <v>1.3499999999999999</v>
      </c>
      <c r="T42" s="31">
        <f t="shared" ref="T42:AF42" si="34">T41/T40</f>
        <v>1.1418918918918919</v>
      </c>
      <c r="U42" s="31">
        <f t="shared" si="34"/>
        <v>1.2350746268656716</v>
      </c>
      <c r="V42" s="31">
        <f t="shared" si="34"/>
        <v>1.110236220472441</v>
      </c>
      <c r="W42" s="31">
        <f t="shared" si="34"/>
        <v>1</v>
      </c>
      <c r="X42" s="31">
        <f t="shared" si="34"/>
        <v>1</v>
      </c>
      <c r="Y42" s="31">
        <f t="shared" si="34"/>
        <v>1.1905444126074498</v>
      </c>
      <c r="Z42" s="31">
        <f t="shared" si="34"/>
        <v>1.0786516853932584</v>
      </c>
      <c r="AA42" s="31">
        <f t="shared" si="34"/>
        <v>2.8846153846153846</v>
      </c>
      <c r="AB42" s="31">
        <f t="shared" si="34"/>
        <v>1</v>
      </c>
      <c r="AC42" s="31">
        <f t="shared" si="34"/>
        <v>1.256024829600779</v>
      </c>
      <c r="AD42" s="31">
        <f t="shared" si="34"/>
        <v>1</v>
      </c>
      <c r="AE42" s="32">
        <f t="shared" si="34"/>
        <v>1.2479871175523349</v>
      </c>
      <c r="AF42" s="32">
        <f t="shared" si="34"/>
        <v>1.2549693381264537</v>
      </c>
    </row>
    <row r="43" spans="2:32" ht="23.1" customHeight="1" x14ac:dyDescent="0.25">
      <c r="B43" s="13" t="s">
        <v>97</v>
      </c>
      <c r="C43" s="14">
        <f>'[7]Avg Week Kanoni-Mityana'!C43+'[7]Avg Week Mityana-Kanoni'!C43</f>
        <v>0.5714285714285714</v>
      </c>
      <c r="D43" s="14">
        <f>'[7]Avg Week Kanoni-Mityana'!D43+'[7]Avg Week Mityana-Kanoni'!D43</f>
        <v>0</v>
      </c>
      <c r="E43" s="14">
        <f>'[7]Avg Week Kanoni-Mityana'!E43+'[7]Avg Week Mityana-Kanoni'!E43</f>
        <v>0.14285714285714285</v>
      </c>
      <c r="F43" s="14">
        <f>'[7]Avg Week Kanoni-Mityana'!F43+'[7]Avg Week Mityana-Kanoni'!F43</f>
        <v>0.14285714285714285</v>
      </c>
      <c r="G43" s="14">
        <f>'[7]Avg Week Kanoni-Mityana'!G43+'[7]Avg Week Mityana-Kanoni'!G43</f>
        <v>0</v>
      </c>
      <c r="H43" s="14">
        <f>'[7]Avg Week Kanoni-Mityana'!H43+'[7]Avg Week Mityana-Kanoni'!H43</f>
        <v>0</v>
      </c>
      <c r="I43" s="14">
        <f>'[7]Avg Week Kanoni-Mityana'!I43+'[7]Avg Week Mityana-Kanoni'!I43</f>
        <v>2</v>
      </c>
      <c r="J43" s="14">
        <f>'[7]Avg Week Kanoni-Mityana'!J43+'[7]Avg Week Mityana-Kanoni'!J43</f>
        <v>0.5714285714285714</v>
      </c>
      <c r="K43" s="14">
        <f>'[7]Avg Week Kanoni-Mityana'!K43+'[7]Avg Week Mityana-Kanoni'!K43</f>
        <v>0</v>
      </c>
      <c r="L43" s="14">
        <f>'[7]Avg Week Kanoni-Mityana'!L43+'[7]Avg Week Mityana-Kanoni'!L43</f>
        <v>0</v>
      </c>
      <c r="M43" s="14">
        <f>'[7]Avg Week Kanoni-Mityana'!M43+'[7]Avg Week Mityana-Kanoni'!M43</f>
        <v>23.428571428571431</v>
      </c>
      <c r="N43" s="14">
        <f>'[7]Avg Week Kanoni-Mityana'!N43+'[7]Avg Week Mityana-Kanoni'!N43</f>
        <v>0</v>
      </c>
      <c r="O43" s="15">
        <f t="shared" si="0"/>
        <v>3.4285714285714279</v>
      </c>
      <c r="P43" s="15">
        <f t="shared" si="1"/>
        <v>26.857142857142858</v>
      </c>
    </row>
    <row r="44" spans="2:32" ht="23.1" customHeight="1" x14ac:dyDescent="0.25">
      <c r="B44" s="33" t="s">
        <v>98</v>
      </c>
      <c r="C44" s="14">
        <f>'[7]Avg Week Kanoni-Mityana'!C44+'[7]Avg Week Mityana-Kanoni'!C44</f>
        <v>1.2857142857142856</v>
      </c>
      <c r="D44" s="14">
        <f>'[7]Avg Week Kanoni-Mityana'!D44+'[7]Avg Week Mityana-Kanoni'!D44</f>
        <v>0.42857142857142855</v>
      </c>
      <c r="E44" s="14">
        <f>'[7]Avg Week Kanoni-Mityana'!E44+'[7]Avg Week Mityana-Kanoni'!E44</f>
        <v>0.42857142857142855</v>
      </c>
      <c r="F44" s="14">
        <f>'[7]Avg Week Kanoni-Mityana'!F44+'[7]Avg Week Mityana-Kanoni'!F44</f>
        <v>0.14285714285714285</v>
      </c>
      <c r="G44" s="14">
        <f>'[7]Avg Week Kanoni-Mityana'!G44+'[7]Avg Week Mityana-Kanoni'!G44</f>
        <v>0</v>
      </c>
      <c r="H44" s="14">
        <f>'[7]Avg Week Kanoni-Mityana'!H44+'[7]Avg Week Mityana-Kanoni'!H44</f>
        <v>0</v>
      </c>
      <c r="I44" s="14">
        <f>'[7]Avg Week Kanoni-Mityana'!I44+'[7]Avg Week Mityana-Kanoni'!I44</f>
        <v>1.2857142857142856</v>
      </c>
      <c r="J44" s="14">
        <f>'[7]Avg Week Kanoni-Mityana'!J44+'[7]Avg Week Mityana-Kanoni'!J44</f>
        <v>0.2857142857142857</v>
      </c>
      <c r="K44" s="14">
        <f>'[7]Avg Week Kanoni-Mityana'!K44+'[7]Avg Week Mityana-Kanoni'!K44</f>
        <v>0</v>
      </c>
      <c r="L44" s="14">
        <f>'[7]Avg Week Kanoni-Mityana'!L44+'[7]Avg Week Mityana-Kanoni'!L44</f>
        <v>0</v>
      </c>
      <c r="M44" s="14">
        <f>'[7]Avg Week Kanoni-Mityana'!M44+'[7]Avg Week Mityana-Kanoni'!M44</f>
        <v>24.428571428571431</v>
      </c>
      <c r="N44" s="14">
        <f>'[7]Avg Week Kanoni-Mityana'!N44+'[7]Avg Week Mityana-Kanoni'!N44</f>
        <v>0</v>
      </c>
      <c r="O44" s="15">
        <f t="shared" si="0"/>
        <v>3.8571428571428568</v>
      </c>
      <c r="P44" s="15">
        <f t="shared" si="1"/>
        <v>28.285714285714288</v>
      </c>
    </row>
    <row r="45" spans="2:32" ht="23.1" customHeight="1" x14ac:dyDescent="0.25">
      <c r="B45" s="13" t="s">
        <v>99</v>
      </c>
      <c r="C45" s="14">
        <f>'[7]Avg Week Kanoni-Mityana'!C45+'[7]Avg Week Mityana-Kanoni'!C45</f>
        <v>1.7142857142857144</v>
      </c>
      <c r="D45" s="14">
        <f>'[7]Avg Week Kanoni-Mityana'!D45+'[7]Avg Week Mityana-Kanoni'!D45</f>
        <v>0.14285714285714285</v>
      </c>
      <c r="E45" s="14">
        <f>'[7]Avg Week Kanoni-Mityana'!E45+'[7]Avg Week Mityana-Kanoni'!E45</f>
        <v>0.14285714285714285</v>
      </c>
      <c r="F45" s="14">
        <f>'[7]Avg Week Kanoni-Mityana'!F45+'[7]Avg Week Mityana-Kanoni'!F45</f>
        <v>0.2857142857142857</v>
      </c>
      <c r="G45" s="14">
        <f>'[7]Avg Week Kanoni-Mityana'!G45+'[7]Avg Week Mityana-Kanoni'!G45</f>
        <v>0</v>
      </c>
      <c r="H45" s="14">
        <f>'[7]Avg Week Kanoni-Mityana'!H45+'[7]Avg Week Mityana-Kanoni'!H45</f>
        <v>0</v>
      </c>
      <c r="I45" s="14">
        <f>'[7]Avg Week Kanoni-Mityana'!I45+'[7]Avg Week Mityana-Kanoni'!I45</f>
        <v>1</v>
      </c>
      <c r="J45" s="14">
        <f>'[7]Avg Week Kanoni-Mityana'!J45+'[7]Avg Week Mityana-Kanoni'!J45</f>
        <v>0.2857142857142857</v>
      </c>
      <c r="K45" s="14">
        <f>'[7]Avg Week Kanoni-Mityana'!K45+'[7]Avg Week Mityana-Kanoni'!K45</f>
        <v>0</v>
      </c>
      <c r="L45" s="14">
        <f>'[7]Avg Week Kanoni-Mityana'!L45+'[7]Avg Week Mityana-Kanoni'!L45</f>
        <v>0</v>
      </c>
      <c r="M45" s="14">
        <f>'[7]Avg Week Kanoni-Mityana'!M45+'[7]Avg Week Mityana-Kanoni'!M45</f>
        <v>29</v>
      </c>
      <c r="N45" s="14">
        <f>'[7]Avg Week Kanoni-Mityana'!N45+'[7]Avg Week Mityana-Kanoni'!N45</f>
        <v>0</v>
      </c>
      <c r="O45" s="15">
        <f t="shared" si="0"/>
        <v>3.5714285714285712</v>
      </c>
      <c r="P45" s="15">
        <f t="shared" si="1"/>
        <v>32.571428571428569</v>
      </c>
    </row>
    <row r="46" spans="2:32" ht="23.1" customHeight="1" x14ac:dyDescent="0.25">
      <c r="B46" s="20" t="s">
        <v>100</v>
      </c>
      <c r="C46" s="14">
        <f>'[7]Avg Week Kanoni-Mityana'!C46+'[7]Avg Week Mityana-Kanoni'!C46</f>
        <v>1.4285714285714286</v>
      </c>
      <c r="D46" s="14">
        <f>'[7]Avg Week Kanoni-Mityana'!D46+'[7]Avg Week Mityana-Kanoni'!D46</f>
        <v>0</v>
      </c>
      <c r="E46" s="14">
        <f>'[7]Avg Week Kanoni-Mityana'!E46+'[7]Avg Week Mityana-Kanoni'!E46</f>
        <v>0.8571428571428571</v>
      </c>
      <c r="F46" s="14">
        <f>'[7]Avg Week Kanoni-Mityana'!F46+'[7]Avg Week Mityana-Kanoni'!F46</f>
        <v>0.2857142857142857</v>
      </c>
      <c r="G46" s="14">
        <f>'[7]Avg Week Kanoni-Mityana'!G46+'[7]Avg Week Mityana-Kanoni'!G46</f>
        <v>0</v>
      </c>
      <c r="H46" s="14">
        <f>'[7]Avg Week Kanoni-Mityana'!H46+'[7]Avg Week Mityana-Kanoni'!H46</f>
        <v>0</v>
      </c>
      <c r="I46" s="14">
        <f>'[7]Avg Week Kanoni-Mityana'!I46+'[7]Avg Week Mityana-Kanoni'!I46</f>
        <v>2.1428571428571428</v>
      </c>
      <c r="J46" s="14">
        <f>'[7]Avg Week Kanoni-Mityana'!J46+'[7]Avg Week Mityana-Kanoni'!J46</f>
        <v>0.71428571428571419</v>
      </c>
      <c r="K46" s="14">
        <f>'[7]Avg Week Kanoni-Mityana'!K46+'[7]Avg Week Mityana-Kanoni'!K46</f>
        <v>0</v>
      </c>
      <c r="L46" s="14">
        <f>'[7]Avg Week Kanoni-Mityana'!L46+'[7]Avg Week Mityana-Kanoni'!L46</f>
        <v>0</v>
      </c>
      <c r="M46" s="14">
        <f>'[7]Avg Week Kanoni-Mityana'!M46+'[7]Avg Week Mityana-Kanoni'!M46</f>
        <v>28</v>
      </c>
      <c r="N46" s="14">
        <f>'[7]Avg Week Kanoni-Mityana'!N46+'[7]Avg Week Mityana-Kanoni'!N46</f>
        <v>0</v>
      </c>
      <c r="O46" s="15">
        <f t="shared" si="0"/>
        <v>5.4285714285714279</v>
      </c>
      <c r="P46" s="15">
        <f t="shared" si="1"/>
        <v>33.428571428571431</v>
      </c>
      <c r="R46" s="2"/>
      <c r="T46"/>
    </row>
    <row r="47" spans="2:32" ht="23.1" customHeight="1" x14ac:dyDescent="0.25">
      <c r="B47" s="20" t="s">
        <v>101</v>
      </c>
      <c r="C47" s="14">
        <f>'[7]Avg Week Kanoni-Mityana'!C47+'[7]Avg Week Mityana-Kanoni'!C47</f>
        <v>1.5714285714285714</v>
      </c>
      <c r="D47" s="14">
        <f>'[7]Avg Week Kanoni-Mityana'!D47+'[7]Avg Week Mityana-Kanoni'!D47</f>
        <v>0.14285714285714285</v>
      </c>
      <c r="E47" s="14">
        <f>'[7]Avg Week Kanoni-Mityana'!E47+'[7]Avg Week Mityana-Kanoni'!E47</f>
        <v>0.2857142857142857</v>
      </c>
      <c r="F47" s="14">
        <f>'[7]Avg Week Kanoni-Mityana'!F47+'[7]Avg Week Mityana-Kanoni'!F47</f>
        <v>0.2857142857142857</v>
      </c>
      <c r="G47" s="14">
        <f>'[7]Avg Week Kanoni-Mityana'!G47+'[7]Avg Week Mityana-Kanoni'!G47</f>
        <v>0</v>
      </c>
      <c r="H47" s="14">
        <f>'[7]Avg Week Kanoni-Mityana'!H47+'[7]Avg Week Mityana-Kanoni'!H47</f>
        <v>0</v>
      </c>
      <c r="I47" s="14">
        <f>'[7]Avg Week Kanoni-Mityana'!I47+'[7]Avg Week Mityana-Kanoni'!I47</f>
        <v>1.5714285714285714</v>
      </c>
      <c r="J47" s="14">
        <f>'[7]Avg Week Kanoni-Mityana'!J47+'[7]Avg Week Mityana-Kanoni'!J47</f>
        <v>0.2857142857142857</v>
      </c>
      <c r="K47" s="14">
        <f>'[7]Avg Week Kanoni-Mityana'!K47+'[7]Avg Week Mityana-Kanoni'!K47</f>
        <v>0</v>
      </c>
      <c r="L47" s="14">
        <f>'[7]Avg Week Kanoni-Mityana'!L47+'[7]Avg Week Mityana-Kanoni'!L47</f>
        <v>0</v>
      </c>
      <c r="M47" s="14">
        <f>'[7]Avg Week Kanoni-Mityana'!M47+'[7]Avg Week Mityana-Kanoni'!M47</f>
        <v>31</v>
      </c>
      <c r="N47" s="14">
        <f>'[7]Avg Week Kanoni-Mityana'!N47+'[7]Avg Week Mityana-Kanoni'!N47</f>
        <v>0</v>
      </c>
      <c r="O47" s="15">
        <f t="shared" si="0"/>
        <v>4.1428571428571423</v>
      </c>
      <c r="P47" s="15">
        <f t="shared" si="1"/>
        <v>35.142857142857139</v>
      </c>
      <c r="R47" s="2"/>
      <c r="T47"/>
    </row>
    <row r="48" spans="2:32" ht="23.1" customHeight="1" x14ac:dyDescent="0.25">
      <c r="B48" s="20" t="s">
        <v>102</v>
      </c>
      <c r="C48" s="14">
        <f>'[7]Avg Week Kanoni-Mityana'!C48+'[7]Avg Week Mityana-Kanoni'!C48</f>
        <v>0.8571428571428571</v>
      </c>
      <c r="D48" s="14">
        <f>'[7]Avg Week Kanoni-Mityana'!D48+'[7]Avg Week Mityana-Kanoni'!D48</f>
        <v>0.42857142857142855</v>
      </c>
      <c r="E48" s="14">
        <f>'[7]Avg Week Kanoni-Mityana'!E48+'[7]Avg Week Mityana-Kanoni'!E48</f>
        <v>0.8571428571428571</v>
      </c>
      <c r="F48" s="14">
        <f>'[7]Avg Week Kanoni-Mityana'!F48+'[7]Avg Week Mityana-Kanoni'!F48</f>
        <v>0.42857142857142855</v>
      </c>
      <c r="G48" s="14">
        <f>'[7]Avg Week Kanoni-Mityana'!G48+'[7]Avg Week Mityana-Kanoni'!G48</f>
        <v>0.14285714285714285</v>
      </c>
      <c r="H48" s="14">
        <f>'[7]Avg Week Kanoni-Mityana'!H48+'[7]Avg Week Mityana-Kanoni'!H48</f>
        <v>0</v>
      </c>
      <c r="I48" s="14">
        <f>'[7]Avg Week Kanoni-Mityana'!I48+'[7]Avg Week Mityana-Kanoni'!I48</f>
        <v>1.1428571428571428</v>
      </c>
      <c r="J48" s="14">
        <f>'[7]Avg Week Kanoni-Mityana'!J48+'[7]Avg Week Mityana-Kanoni'!J48</f>
        <v>0</v>
      </c>
      <c r="K48" s="14">
        <f>'[7]Avg Week Kanoni-Mityana'!K48+'[7]Avg Week Mityana-Kanoni'!K48</f>
        <v>0.42857142857142855</v>
      </c>
      <c r="L48" s="14">
        <f>'[7]Avg Week Kanoni-Mityana'!L48+'[7]Avg Week Mityana-Kanoni'!L48</f>
        <v>0</v>
      </c>
      <c r="M48" s="14">
        <f>'[7]Avg Week Kanoni-Mityana'!M48+'[7]Avg Week Mityana-Kanoni'!M48</f>
        <v>23</v>
      </c>
      <c r="N48" s="14">
        <f>'[7]Avg Week Kanoni-Mityana'!N48+'[7]Avg Week Mityana-Kanoni'!N48</f>
        <v>0.14285714285714285</v>
      </c>
      <c r="O48" s="15">
        <f t="shared" si="0"/>
        <v>4.4285714285714288</v>
      </c>
      <c r="P48" s="15">
        <f t="shared" si="1"/>
        <v>27.428571428571427</v>
      </c>
      <c r="R48" s="2"/>
      <c r="T48"/>
    </row>
    <row r="49" spans="2:20" ht="23.1" customHeight="1" x14ac:dyDescent="0.25">
      <c r="B49" s="13" t="s">
        <v>103</v>
      </c>
      <c r="C49" s="14">
        <f>'[7]Avg Week Kanoni-Mityana'!C49+'[7]Avg Week Mityana-Kanoni'!C49</f>
        <v>1.5714285714285714</v>
      </c>
      <c r="D49" s="14">
        <f>'[7]Avg Week Kanoni-Mityana'!D49+'[7]Avg Week Mityana-Kanoni'!D49</f>
        <v>0.2857142857142857</v>
      </c>
      <c r="E49" s="14">
        <f>'[7]Avg Week Kanoni-Mityana'!E49+'[7]Avg Week Mityana-Kanoni'!E49</f>
        <v>0.8571428571428571</v>
      </c>
      <c r="F49" s="14">
        <f>'[7]Avg Week Kanoni-Mityana'!F49+'[7]Avg Week Mityana-Kanoni'!F49</f>
        <v>0.2857142857142857</v>
      </c>
      <c r="G49" s="14">
        <f>'[7]Avg Week Kanoni-Mityana'!G49+'[7]Avg Week Mityana-Kanoni'!G49</f>
        <v>0</v>
      </c>
      <c r="H49" s="14">
        <f>'[7]Avg Week Kanoni-Mityana'!H49+'[7]Avg Week Mityana-Kanoni'!H49</f>
        <v>0</v>
      </c>
      <c r="I49" s="14">
        <f>'[7]Avg Week Kanoni-Mityana'!I49+'[7]Avg Week Mityana-Kanoni'!I49</f>
        <v>1.5714285714285714</v>
      </c>
      <c r="J49" s="14">
        <f>'[7]Avg Week Kanoni-Mityana'!J49+'[7]Avg Week Mityana-Kanoni'!J49</f>
        <v>0.14285714285714285</v>
      </c>
      <c r="K49" s="14">
        <f>'[7]Avg Week Kanoni-Mityana'!K49+'[7]Avg Week Mityana-Kanoni'!K49</f>
        <v>0</v>
      </c>
      <c r="L49" s="14">
        <f>'[7]Avg Week Kanoni-Mityana'!L49+'[7]Avg Week Mityana-Kanoni'!L49</f>
        <v>0</v>
      </c>
      <c r="M49" s="14">
        <f>'[7]Avg Week Kanoni-Mityana'!M49+'[7]Avg Week Mityana-Kanoni'!M49</f>
        <v>25.857142857142854</v>
      </c>
      <c r="N49" s="14">
        <f>'[7]Avg Week Kanoni-Mityana'!N49+'[7]Avg Week Mityana-Kanoni'!N49</f>
        <v>0</v>
      </c>
      <c r="O49" s="15">
        <f t="shared" si="0"/>
        <v>4.7142857142857144</v>
      </c>
      <c r="P49" s="15">
        <f t="shared" si="1"/>
        <v>30.571428571428569</v>
      </c>
      <c r="R49" s="2"/>
      <c r="T49"/>
    </row>
    <row r="50" spans="2:20" ht="23.1" customHeight="1" x14ac:dyDescent="0.25">
      <c r="B50" s="20" t="s">
        <v>104</v>
      </c>
      <c r="C50" s="14">
        <f>'[7]Avg Week Kanoni-Mityana'!C50+'[7]Avg Week Mityana-Kanoni'!C50</f>
        <v>1.2857142857142856</v>
      </c>
      <c r="D50" s="14">
        <f>'[7]Avg Week Kanoni-Mityana'!D50+'[7]Avg Week Mityana-Kanoni'!D50</f>
        <v>0</v>
      </c>
      <c r="E50" s="14">
        <f>'[7]Avg Week Kanoni-Mityana'!E50+'[7]Avg Week Mityana-Kanoni'!E50</f>
        <v>0.8571428571428571</v>
      </c>
      <c r="F50" s="14">
        <f>'[7]Avg Week Kanoni-Mityana'!F50+'[7]Avg Week Mityana-Kanoni'!F50</f>
        <v>0.5714285714285714</v>
      </c>
      <c r="G50" s="14">
        <f>'[7]Avg Week Kanoni-Mityana'!G50+'[7]Avg Week Mityana-Kanoni'!G50</f>
        <v>0</v>
      </c>
      <c r="H50" s="14">
        <f>'[7]Avg Week Kanoni-Mityana'!H50+'[7]Avg Week Mityana-Kanoni'!H50</f>
        <v>0.14285714285714285</v>
      </c>
      <c r="I50" s="14">
        <f>'[7]Avg Week Kanoni-Mityana'!I50+'[7]Avg Week Mityana-Kanoni'!I50</f>
        <v>1.2857142857142856</v>
      </c>
      <c r="J50" s="14">
        <f>'[7]Avg Week Kanoni-Mityana'!J50+'[7]Avg Week Mityana-Kanoni'!J50</f>
        <v>0.71428571428571419</v>
      </c>
      <c r="K50" s="14">
        <f>'[7]Avg Week Kanoni-Mityana'!K50+'[7]Avg Week Mityana-Kanoni'!K50</f>
        <v>0.14285714285714285</v>
      </c>
      <c r="L50" s="14">
        <f>'[7]Avg Week Kanoni-Mityana'!L50+'[7]Avg Week Mityana-Kanoni'!L50</f>
        <v>0</v>
      </c>
      <c r="M50" s="14">
        <f>'[7]Avg Week Kanoni-Mityana'!M50+'[7]Avg Week Mityana-Kanoni'!M50</f>
        <v>26.428571428571431</v>
      </c>
      <c r="N50" s="14">
        <f>'[7]Avg Week Kanoni-Mityana'!N50+'[7]Avg Week Mityana-Kanoni'!N50</f>
        <v>0</v>
      </c>
      <c r="O50" s="15">
        <f t="shared" si="0"/>
        <v>5</v>
      </c>
      <c r="P50" s="15">
        <f t="shared" si="1"/>
        <v>31.428571428571431</v>
      </c>
      <c r="R50" s="2"/>
      <c r="T50"/>
    </row>
    <row r="51" spans="2:20" ht="23.1" customHeight="1" x14ac:dyDescent="0.25">
      <c r="B51" s="20" t="s">
        <v>105</v>
      </c>
      <c r="C51" s="14">
        <f>'[7]Avg Week Kanoni-Mityana'!C51+'[7]Avg Week Mityana-Kanoni'!C51</f>
        <v>2.1428571428571428</v>
      </c>
      <c r="D51" s="14">
        <f>'[7]Avg Week Kanoni-Mityana'!D51+'[7]Avg Week Mityana-Kanoni'!D51</f>
        <v>0.14285714285714285</v>
      </c>
      <c r="E51" s="14">
        <f>'[7]Avg Week Kanoni-Mityana'!E51+'[7]Avg Week Mityana-Kanoni'!E51</f>
        <v>0.71428571428571419</v>
      </c>
      <c r="F51" s="14">
        <f>'[7]Avg Week Kanoni-Mityana'!F51+'[7]Avg Week Mityana-Kanoni'!F51</f>
        <v>0.2857142857142857</v>
      </c>
      <c r="G51" s="14">
        <f>'[7]Avg Week Kanoni-Mityana'!G51+'[7]Avg Week Mityana-Kanoni'!G51</f>
        <v>0</v>
      </c>
      <c r="H51" s="14">
        <f>'[7]Avg Week Kanoni-Mityana'!H51+'[7]Avg Week Mityana-Kanoni'!H51</f>
        <v>0</v>
      </c>
      <c r="I51" s="14">
        <f>'[7]Avg Week Kanoni-Mityana'!I51+'[7]Avg Week Mityana-Kanoni'!I51</f>
        <v>1.8571428571428572</v>
      </c>
      <c r="J51" s="14">
        <f>'[7]Avg Week Kanoni-Mityana'!J51+'[7]Avg Week Mityana-Kanoni'!J51</f>
        <v>0.2857142857142857</v>
      </c>
      <c r="K51" s="14">
        <f>'[7]Avg Week Kanoni-Mityana'!K51+'[7]Avg Week Mityana-Kanoni'!K51</f>
        <v>0</v>
      </c>
      <c r="L51" s="14">
        <f>'[7]Avg Week Kanoni-Mityana'!L51+'[7]Avg Week Mityana-Kanoni'!L51</f>
        <v>0</v>
      </c>
      <c r="M51" s="14">
        <f>'[7]Avg Week Kanoni-Mityana'!M51+'[7]Avg Week Mityana-Kanoni'!M51</f>
        <v>31.142857142857142</v>
      </c>
      <c r="N51" s="14">
        <f>'[7]Avg Week Kanoni-Mityana'!N51+'[7]Avg Week Mityana-Kanoni'!N51</f>
        <v>0</v>
      </c>
      <c r="O51" s="15">
        <f t="shared" si="0"/>
        <v>5.4285714285714279</v>
      </c>
      <c r="P51" s="15">
        <f t="shared" si="1"/>
        <v>36.571428571428569</v>
      </c>
      <c r="R51" s="2"/>
      <c r="T51"/>
    </row>
    <row r="52" spans="2:20" ht="23.1" customHeight="1" x14ac:dyDescent="0.25">
      <c r="B52" s="20" t="s">
        <v>106</v>
      </c>
      <c r="C52" s="14">
        <f>'[7]Avg Week Kanoni-Mityana'!C52+'[7]Avg Week Mityana-Kanoni'!C52</f>
        <v>1.2857142857142856</v>
      </c>
      <c r="D52" s="14">
        <f>'[7]Avg Week Kanoni-Mityana'!D52+'[7]Avg Week Mityana-Kanoni'!D52</f>
        <v>0.14285714285714285</v>
      </c>
      <c r="E52" s="14">
        <f>'[7]Avg Week Kanoni-Mityana'!E52+'[7]Avg Week Mityana-Kanoni'!E52</f>
        <v>0.5714285714285714</v>
      </c>
      <c r="F52" s="14">
        <f>'[7]Avg Week Kanoni-Mityana'!F52+'[7]Avg Week Mityana-Kanoni'!F52</f>
        <v>0.2857142857142857</v>
      </c>
      <c r="G52" s="14">
        <f>'[7]Avg Week Kanoni-Mityana'!G52+'[7]Avg Week Mityana-Kanoni'!G52</f>
        <v>0</v>
      </c>
      <c r="H52" s="14">
        <f>'[7]Avg Week Kanoni-Mityana'!H52+'[7]Avg Week Mityana-Kanoni'!H52</f>
        <v>0</v>
      </c>
      <c r="I52" s="14">
        <f>'[7]Avg Week Kanoni-Mityana'!I52+'[7]Avg Week Mityana-Kanoni'!I52</f>
        <v>1.7142857142857144</v>
      </c>
      <c r="J52" s="14">
        <f>'[7]Avg Week Kanoni-Mityana'!J52+'[7]Avg Week Mityana-Kanoni'!J52</f>
        <v>0.14285714285714285</v>
      </c>
      <c r="K52" s="14">
        <f>'[7]Avg Week Kanoni-Mityana'!K52+'[7]Avg Week Mityana-Kanoni'!K52</f>
        <v>0</v>
      </c>
      <c r="L52" s="14">
        <f>'[7]Avg Week Kanoni-Mityana'!L52+'[7]Avg Week Mityana-Kanoni'!L52</f>
        <v>0</v>
      </c>
      <c r="M52" s="14">
        <f>'[7]Avg Week Kanoni-Mityana'!M52+'[7]Avg Week Mityana-Kanoni'!M52</f>
        <v>28.428571428571431</v>
      </c>
      <c r="N52" s="14">
        <f>'[7]Avg Week Kanoni-Mityana'!N52+'[7]Avg Week Mityana-Kanoni'!N52</f>
        <v>0</v>
      </c>
      <c r="O52" s="15">
        <f t="shared" si="0"/>
        <v>4.1428571428571432</v>
      </c>
      <c r="P52" s="15">
        <f t="shared" si="1"/>
        <v>32.571428571428577</v>
      </c>
      <c r="R52" s="2"/>
      <c r="T52"/>
    </row>
    <row r="53" spans="2:20" ht="23.1" customHeight="1" x14ac:dyDescent="0.25">
      <c r="B53" s="13" t="s">
        <v>107</v>
      </c>
      <c r="C53" s="14">
        <f>'[7]Avg Week Kanoni-Mityana'!C53+'[7]Avg Week Mityana-Kanoni'!C53</f>
        <v>2.2857142857142856</v>
      </c>
      <c r="D53" s="14">
        <f>'[7]Avg Week Kanoni-Mityana'!D53+'[7]Avg Week Mityana-Kanoni'!D53</f>
        <v>0.5714285714285714</v>
      </c>
      <c r="E53" s="14">
        <f>'[7]Avg Week Kanoni-Mityana'!E53+'[7]Avg Week Mityana-Kanoni'!E53</f>
        <v>0.5714285714285714</v>
      </c>
      <c r="F53" s="14">
        <f>'[7]Avg Week Kanoni-Mityana'!F53+'[7]Avg Week Mityana-Kanoni'!F53</f>
        <v>0.2857142857142857</v>
      </c>
      <c r="G53" s="14">
        <f>'[7]Avg Week Kanoni-Mityana'!G53+'[7]Avg Week Mityana-Kanoni'!G53</f>
        <v>0</v>
      </c>
      <c r="H53" s="14">
        <f>'[7]Avg Week Kanoni-Mityana'!H53+'[7]Avg Week Mityana-Kanoni'!H53</f>
        <v>0</v>
      </c>
      <c r="I53" s="14">
        <f>'[7]Avg Week Kanoni-Mityana'!I53+'[7]Avg Week Mityana-Kanoni'!I53</f>
        <v>0.8571428571428571</v>
      </c>
      <c r="J53" s="14">
        <f>'[7]Avg Week Kanoni-Mityana'!J53+'[7]Avg Week Mityana-Kanoni'!J53</f>
        <v>0.14285714285714285</v>
      </c>
      <c r="K53" s="14">
        <f>'[7]Avg Week Kanoni-Mityana'!K53+'[7]Avg Week Mityana-Kanoni'!K53</f>
        <v>0</v>
      </c>
      <c r="L53" s="14">
        <f>'[7]Avg Week Kanoni-Mityana'!L53+'[7]Avg Week Mityana-Kanoni'!L53</f>
        <v>0</v>
      </c>
      <c r="M53" s="14">
        <f>'[7]Avg Week Kanoni-Mityana'!M53+'[7]Avg Week Mityana-Kanoni'!M53</f>
        <v>30.428571428571431</v>
      </c>
      <c r="N53" s="14">
        <f>'[7]Avg Week Kanoni-Mityana'!N53+'[7]Avg Week Mityana-Kanoni'!N53</f>
        <v>0</v>
      </c>
      <c r="O53" s="15">
        <f t="shared" si="0"/>
        <v>4.7142857142857135</v>
      </c>
      <c r="P53" s="15">
        <f t="shared" si="1"/>
        <v>35.142857142857146</v>
      </c>
      <c r="R53" s="2"/>
      <c r="T53"/>
    </row>
    <row r="54" spans="2:20" ht="23.1" customHeight="1" x14ac:dyDescent="0.25">
      <c r="B54" s="13" t="s">
        <v>108</v>
      </c>
      <c r="C54" s="14">
        <f>'[7]Avg Week Kanoni-Mityana'!C54+'[7]Avg Week Mityana-Kanoni'!C54</f>
        <v>1</v>
      </c>
      <c r="D54" s="14">
        <f>'[7]Avg Week Kanoni-Mityana'!D54+'[7]Avg Week Mityana-Kanoni'!D54</f>
        <v>0.2857142857142857</v>
      </c>
      <c r="E54" s="14">
        <f>'[7]Avg Week Kanoni-Mityana'!E54+'[7]Avg Week Mityana-Kanoni'!E54</f>
        <v>1.2857142857142858</v>
      </c>
      <c r="F54" s="14">
        <f>'[7]Avg Week Kanoni-Mityana'!F54+'[7]Avg Week Mityana-Kanoni'!F54</f>
        <v>2.4285714285714284</v>
      </c>
      <c r="G54" s="14">
        <f>'[7]Avg Week Kanoni-Mityana'!G54+'[7]Avg Week Mityana-Kanoni'!G54</f>
        <v>0</v>
      </c>
      <c r="H54" s="14">
        <f>'[7]Avg Week Kanoni-Mityana'!H54+'[7]Avg Week Mityana-Kanoni'!H54</f>
        <v>0</v>
      </c>
      <c r="I54" s="14">
        <f>'[7]Avg Week Kanoni-Mityana'!I54+'[7]Avg Week Mityana-Kanoni'!I54</f>
        <v>1.4285714285714286</v>
      </c>
      <c r="J54" s="14">
        <f>'[7]Avg Week Kanoni-Mityana'!J54+'[7]Avg Week Mityana-Kanoni'!J54</f>
        <v>0.2857142857142857</v>
      </c>
      <c r="K54" s="14">
        <f>'[7]Avg Week Kanoni-Mityana'!K54+'[7]Avg Week Mityana-Kanoni'!K54</f>
        <v>0</v>
      </c>
      <c r="L54" s="14">
        <f>'[7]Avg Week Kanoni-Mityana'!L54+'[7]Avg Week Mityana-Kanoni'!L54</f>
        <v>0</v>
      </c>
      <c r="M54" s="14">
        <f>'[7]Avg Week Kanoni-Mityana'!M54+'[7]Avg Week Mityana-Kanoni'!M54</f>
        <v>25.285714285714285</v>
      </c>
      <c r="N54" s="14">
        <f>'[7]Avg Week Kanoni-Mityana'!N54+'[7]Avg Week Mityana-Kanoni'!N54</f>
        <v>0</v>
      </c>
      <c r="O54" s="15">
        <f t="shared" si="0"/>
        <v>6.7142857142857144</v>
      </c>
      <c r="P54" s="15">
        <f t="shared" si="1"/>
        <v>32</v>
      </c>
      <c r="R54" s="2"/>
      <c r="T54"/>
    </row>
    <row r="55" spans="2:20" ht="23.1" customHeight="1" x14ac:dyDescent="0.25">
      <c r="B55" s="13" t="s">
        <v>109</v>
      </c>
      <c r="C55" s="14">
        <f>'[7]Avg Week Kanoni-Mityana'!C55+'[7]Avg Week Mityana-Kanoni'!C55</f>
        <v>1.1428571428571428</v>
      </c>
      <c r="D55" s="14">
        <f>'[7]Avg Week Kanoni-Mityana'!D55+'[7]Avg Week Mityana-Kanoni'!D55</f>
        <v>0.2857142857142857</v>
      </c>
      <c r="E55" s="14">
        <f>'[7]Avg Week Kanoni-Mityana'!E55+'[7]Avg Week Mityana-Kanoni'!E55</f>
        <v>0.71428571428571419</v>
      </c>
      <c r="F55" s="14">
        <f>'[7]Avg Week Kanoni-Mityana'!F55+'[7]Avg Week Mityana-Kanoni'!F55</f>
        <v>0.14285714285714285</v>
      </c>
      <c r="G55" s="14">
        <f>'[7]Avg Week Kanoni-Mityana'!G55+'[7]Avg Week Mityana-Kanoni'!G55</f>
        <v>0</v>
      </c>
      <c r="H55" s="14">
        <f>'[7]Avg Week Kanoni-Mityana'!H55+'[7]Avg Week Mityana-Kanoni'!H55</f>
        <v>0</v>
      </c>
      <c r="I55" s="14">
        <f>'[7]Avg Week Kanoni-Mityana'!I55+'[7]Avg Week Mityana-Kanoni'!I55</f>
        <v>1.1428571428571428</v>
      </c>
      <c r="J55" s="14">
        <f>'[7]Avg Week Kanoni-Mityana'!J55+'[7]Avg Week Mityana-Kanoni'!J55</f>
        <v>0.71428571428571419</v>
      </c>
      <c r="K55" s="14">
        <f>'[7]Avg Week Kanoni-Mityana'!K55+'[7]Avg Week Mityana-Kanoni'!K55</f>
        <v>0</v>
      </c>
      <c r="L55" s="14">
        <f>'[7]Avg Week Kanoni-Mityana'!L55+'[7]Avg Week Mityana-Kanoni'!L55</f>
        <v>0</v>
      </c>
      <c r="M55" s="14">
        <f>'[7]Avg Week Kanoni-Mityana'!M55+'[7]Avg Week Mityana-Kanoni'!M55</f>
        <v>28.571428571428569</v>
      </c>
      <c r="N55" s="14">
        <f>'[7]Avg Week Kanoni-Mityana'!N55+'[7]Avg Week Mityana-Kanoni'!N55</f>
        <v>0</v>
      </c>
      <c r="O55" s="15">
        <f t="shared" si="0"/>
        <v>4.1428571428571423</v>
      </c>
      <c r="P55" s="15">
        <f t="shared" si="1"/>
        <v>32.714285714285708</v>
      </c>
      <c r="R55" s="2"/>
      <c r="T55"/>
    </row>
    <row r="56" spans="2:20" ht="23.1" customHeight="1" x14ac:dyDescent="0.25">
      <c r="B56" s="13" t="s">
        <v>110</v>
      </c>
      <c r="C56" s="14">
        <f>'[7]Avg Week Kanoni-Mityana'!C56+'[7]Avg Week Mityana-Kanoni'!C56</f>
        <v>1.4285714285714286</v>
      </c>
      <c r="D56" s="14">
        <f>'[7]Avg Week Kanoni-Mityana'!D56+'[7]Avg Week Mityana-Kanoni'!D56</f>
        <v>0</v>
      </c>
      <c r="E56" s="14">
        <f>'[7]Avg Week Kanoni-Mityana'!E56+'[7]Avg Week Mityana-Kanoni'!E56</f>
        <v>0.2857142857142857</v>
      </c>
      <c r="F56" s="14">
        <f>'[7]Avg Week Kanoni-Mityana'!F56+'[7]Avg Week Mityana-Kanoni'!F56</f>
        <v>0.5714285714285714</v>
      </c>
      <c r="G56" s="14">
        <f>'[7]Avg Week Kanoni-Mityana'!G56+'[7]Avg Week Mityana-Kanoni'!G56</f>
        <v>0</v>
      </c>
      <c r="H56" s="14">
        <f>'[7]Avg Week Kanoni-Mityana'!H56+'[7]Avg Week Mityana-Kanoni'!H56</f>
        <v>0</v>
      </c>
      <c r="I56" s="14">
        <f>'[7]Avg Week Kanoni-Mityana'!I56+'[7]Avg Week Mityana-Kanoni'!I56</f>
        <v>0.8571428571428571</v>
      </c>
      <c r="J56" s="14">
        <f>'[7]Avg Week Kanoni-Mityana'!J56+'[7]Avg Week Mityana-Kanoni'!J56</f>
        <v>0.2857142857142857</v>
      </c>
      <c r="K56" s="14">
        <f>'[7]Avg Week Kanoni-Mityana'!K56+'[7]Avg Week Mityana-Kanoni'!K56</f>
        <v>0</v>
      </c>
      <c r="L56" s="14">
        <f>'[7]Avg Week Kanoni-Mityana'!L56+'[7]Avg Week Mityana-Kanoni'!L56</f>
        <v>0</v>
      </c>
      <c r="M56" s="14">
        <f>'[7]Avg Week Kanoni-Mityana'!M56+'[7]Avg Week Mityana-Kanoni'!M56</f>
        <v>34.285714285714292</v>
      </c>
      <c r="N56" s="14">
        <f>'[7]Avg Week Kanoni-Mityana'!N56+'[7]Avg Week Mityana-Kanoni'!N56</f>
        <v>0</v>
      </c>
      <c r="O56" s="15">
        <f t="shared" si="0"/>
        <v>3.4285714285714284</v>
      </c>
      <c r="P56" s="15">
        <f t="shared" si="1"/>
        <v>37.714285714285722</v>
      </c>
      <c r="R56" s="2"/>
      <c r="T56"/>
    </row>
    <row r="57" spans="2:20" ht="23.1" customHeight="1" x14ac:dyDescent="0.25">
      <c r="B57" s="13" t="s">
        <v>111</v>
      </c>
      <c r="C57" s="14">
        <f>'[7]Avg Week Kanoni-Mityana'!C57+'[7]Avg Week Mityana-Kanoni'!C57</f>
        <v>1.4285714285714284</v>
      </c>
      <c r="D57" s="14">
        <f>'[7]Avg Week Kanoni-Mityana'!D57+'[7]Avg Week Mityana-Kanoni'!D57</f>
        <v>0.14285714285714285</v>
      </c>
      <c r="E57" s="14">
        <f>'[7]Avg Week Kanoni-Mityana'!E57+'[7]Avg Week Mityana-Kanoni'!E57</f>
        <v>0.5714285714285714</v>
      </c>
      <c r="F57" s="14">
        <f>'[7]Avg Week Kanoni-Mityana'!F57+'[7]Avg Week Mityana-Kanoni'!F57</f>
        <v>0.2857142857142857</v>
      </c>
      <c r="G57" s="14">
        <f>'[7]Avg Week Kanoni-Mityana'!G57+'[7]Avg Week Mityana-Kanoni'!G57</f>
        <v>0</v>
      </c>
      <c r="H57" s="14">
        <f>'[7]Avg Week Kanoni-Mityana'!H57+'[7]Avg Week Mityana-Kanoni'!H57</f>
        <v>0</v>
      </c>
      <c r="I57" s="14">
        <f>'[7]Avg Week Kanoni-Mityana'!I57+'[7]Avg Week Mityana-Kanoni'!I57</f>
        <v>0.8571428571428571</v>
      </c>
      <c r="J57" s="14">
        <f>'[7]Avg Week Kanoni-Mityana'!J57+'[7]Avg Week Mityana-Kanoni'!J57</f>
        <v>0.14285714285714285</v>
      </c>
      <c r="K57" s="14">
        <f>'[7]Avg Week Kanoni-Mityana'!K57+'[7]Avg Week Mityana-Kanoni'!K57</f>
        <v>0</v>
      </c>
      <c r="L57" s="14">
        <f>'[7]Avg Week Kanoni-Mityana'!L57+'[7]Avg Week Mityana-Kanoni'!L57</f>
        <v>0</v>
      </c>
      <c r="M57" s="14">
        <f>'[7]Avg Week Kanoni-Mityana'!M57+'[7]Avg Week Mityana-Kanoni'!M57</f>
        <v>34.714285714285708</v>
      </c>
      <c r="N57" s="14">
        <f>'[7]Avg Week Kanoni-Mityana'!N57+'[7]Avg Week Mityana-Kanoni'!N57</f>
        <v>0</v>
      </c>
      <c r="O57" s="15">
        <f t="shared" si="0"/>
        <v>3.4285714285714279</v>
      </c>
      <c r="P57" s="15">
        <f t="shared" si="1"/>
        <v>38.142857142857139</v>
      </c>
      <c r="R57" s="2"/>
      <c r="T57"/>
    </row>
    <row r="58" spans="2:20" ht="23.1" customHeight="1" x14ac:dyDescent="0.25">
      <c r="B58" s="13" t="s">
        <v>112</v>
      </c>
      <c r="C58" s="14">
        <f>'[7]Avg Week Kanoni-Mityana'!C58+'[7]Avg Week Mityana-Kanoni'!C58</f>
        <v>2.5</v>
      </c>
      <c r="D58" s="14">
        <f>'[7]Avg Week Kanoni-Mityana'!D58+'[7]Avg Week Mityana-Kanoni'!D58</f>
        <v>0</v>
      </c>
      <c r="E58" s="14">
        <f>'[7]Avg Week Kanoni-Mityana'!E58+'[7]Avg Week Mityana-Kanoni'!E58</f>
        <v>1</v>
      </c>
      <c r="F58" s="14">
        <f>'[7]Avg Week Kanoni-Mityana'!F58+'[7]Avg Week Mityana-Kanoni'!F58</f>
        <v>0</v>
      </c>
      <c r="G58" s="14">
        <f>'[7]Avg Week Kanoni-Mityana'!G58+'[7]Avg Week Mityana-Kanoni'!G58</f>
        <v>0</v>
      </c>
      <c r="H58" s="14">
        <f>'[7]Avg Week Kanoni-Mityana'!H58+'[7]Avg Week Mityana-Kanoni'!H58</f>
        <v>0</v>
      </c>
      <c r="I58" s="14">
        <f>'[7]Avg Week Kanoni-Mityana'!I58+'[7]Avg Week Mityana-Kanoni'!I58</f>
        <v>0.5</v>
      </c>
      <c r="J58" s="14">
        <f>'[7]Avg Week Kanoni-Mityana'!J58+'[7]Avg Week Mityana-Kanoni'!J58</f>
        <v>0</v>
      </c>
      <c r="K58" s="14">
        <f>'[7]Avg Week Kanoni-Mityana'!K58+'[7]Avg Week Mityana-Kanoni'!K58</f>
        <v>0.5</v>
      </c>
      <c r="L58" s="14">
        <f>'[7]Avg Week Kanoni-Mityana'!L58+'[7]Avg Week Mityana-Kanoni'!L58</f>
        <v>0</v>
      </c>
      <c r="M58" s="14">
        <f>'[7]Avg Week Kanoni-Mityana'!M58+'[7]Avg Week Mityana-Kanoni'!M58</f>
        <v>22.5</v>
      </c>
      <c r="N58" s="14">
        <f>'[7]Avg Week Kanoni-Mityana'!N58+'[7]Avg Week Mityana-Kanoni'!N58</f>
        <v>0</v>
      </c>
      <c r="O58" s="15">
        <f t="shared" si="0"/>
        <v>4.5</v>
      </c>
      <c r="P58" s="15">
        <f t="shared" si="1"/>
        <v>27</v>
      </c>
      <c r="R58" s="2"/>
      <c r="T58"/>
    </row>
    <row r="59" spans="2:20" ht="23.1" customHeight="1" x14ac:dyDescent="0.25">
      <c r="B59" s="13" t="s">
        <v>113</v>
      </c>
      <c r="C59" s="14">
        <f>'[7]Avg Week Kanoni-Mityana'!C59+'[7]Avg Week Mityana-Kanoni'!C59</f>
        <v>2</v>
      </c>
      <c r="D59" s="14">
        <f>'[7]Avg Week Kanoni-Mityana'!D59+'[7]Avg Week Mityana-Kanoni'!D59</f>
        <v>0</v>
      </c>
      <c r="E59" s="14">
        <f>'[7]Avg Week Kanoni-Mityana'!E59+'[7]Avg Week Mityana-Kanoni'!E59</f>
        <v>0.5</v>
      </c>
      <c r="F59" s="14">
        <f>'[7]Avg Week Kanoni-Mityana'!F59+'[7]Avg Week Mityana-Kanoni'!F59</f>
        <v>0</v>
      </c>
      <c r="G59" s="14">
        <f>'[7]Avg Week Kanoni-Mityana'!G59+'[7]Avg Week Mityana-Kanoni'!G59</f>
        <v>0</v>
      </c>
      <c r="H59" s="14">
        <f>'[7]Avg Week Kanoni-Mityana'!H59+'[7]Avg Week Mityana-Kanoni'!H59</f>
        <v>0</v>
      </c>
      <c r="I59" s="14">
        <f>'[7]Avg Week Kanoni-Mityana'!I59+'[7]Avg Week Mityana-Kanoni'!I59</f>
        <v>0</v>
      </c>
      <c r="J59" s="14">
        <f>'[7]Avg Week Kanoni-Mityana'!J59+'[7]Avg Week Mityana-Kanoni'!J59</f>
        <v>0</v>
      </c>
      <c r="K59" s="14">
        <f>'[7]Avg Week Kanoni-Mityana'!K59+'[7]Avg Week Mityana-Kanoni'!K59</f>
        <v>0</v>
      </c>
      <c r="L59" s="14">
        <f>'[7]Avg Week Kanoni-Mityana'!L59+'[7]Avg Week Mityana-Kanoni'!L59</f>
        <v>0</v>
      </c>
      <c r="M59" s="14">
        <f>'[7]Avg Week Kanoni-Mityana'!M59+'[7]Avg Week Mityana-Kanoni'!M59</f>
        <v>30.5</v>
      </c>
      <c r="N59" s="14">
        <f>'[7]Avg Week Kanoni-Mityana'!N59+'[7]Avg Week Mityana-Kanoni'!N59</f>
        <v>0</v>
      </c>
      <c r="O59" s="15">
        <f t="shared" si="0"/>
        <v>2.5</v>
      </c>
      <c r="P59" s="15">
        <f t="shared" si="1"/>
        <v>33</v>
      </c>
      <c r="R59" s="2"/>
      <c r="T59"/>
    </row>
    <row r="60" spans="2:20" ht="23.1" customHeight="1" x14ac:dyDescent="0.25">
      <c r="B60" s="13" t="s">
        <v>114</v>
      </c>
      <c r="C60" s="14">
        <f>'[7]Avg Week Kanoni-Mityana'!C60+'[7]Avg Week Mityana-Kanoni'!C60</f>
        <v>4</v>
      </c>
      <c r="D60" s="14">
        <f>'[7]Avg Week Kanoni-Mityana'!D60+'[7]Avg Week Mityana-Kanoni'!D60</f>
        <v>0</v>
      </c>
      <c r="E60" s="14">
        <f>'[7]Avg Week Kanoni-Mityana'!E60+'[7]Avg Week Mityana-Kanoni'!E60</f>
        <v>0.5</v>
      </c>
      <c r="F60" s="14">
        <f>'[7]Avg Week Kanoni-Mityana'!F60+'[7]Avg Week Mityana-Kanoni'!F60</f>
        <v>1</v>
      </c>
      <c r="G60" s="14">
        <f>'[7]Avg Week Kanoni-Mityana'!G60+'[7]Avg Week Mityana-Kanoni'!G60</f>
        <v>0</v>
      </c>
      <c r="H60" s="14">
        <f>'[7]Avg Week Kanoni-Mityana'!H60+'[7]Avg Week Mityana-Kanoni'!H60</f>
        <v>0</v>
      </c>
      <c r="I60" s="14">
        <f>'[7]Avg Week Kanoni-Mityana'!I60+'[7]Avg Week Mityana-Kanoni'!I60</f>
        <v>1</v>
      </c>
      <c r="J60" s="14">
        <f>'[7]Avg Week Kanoni-Mityana'!J60+'[7]Avg Week Mityana-Kanoni'!J60</f>
        <v>0</v>
      </c>
      <c r="K60" s="14">
        <f>'[7]Avg Week Kanoni-Mityana'!K60+'[7]Avg Week Mityana-Kanoni'!K60</f>
        <v>0</v>
      </c>
      <c r="L60" s="14">
        <f>'[7]Avg Week Kanoni-Mityana'!L60+'[7]Avg Week Mityana-Kanoni'!L60</f>
        <v>0</v>
      </c>
      <c r="M60" s="14">
        <f>'[7]Avg Week Kanoni-Mityana'!M60+'[7]Avg Week Mityana-Kanoni'!M60</f>
        <v>35.5</v>
      </c>
      <c r="N60" s="14">
        <f>'[7]Avg Week Kanoni-Mityana'!N60+'[7]Avg Week Mityana-Kanoni'!N60</f>
        <v>0</v>
      </c>
      <c r="O60" s="15">
        <f t="shared" si="0"/>
        <v>6.5</v>
      </c>
      <c r="P60" s="15">
        <f t="shared" si="1"/>
        <v>42</v>
      </c>
      <c r="R60" s="2"/>
      <c r="T60"/>
    </row>
    <row r="61" spans="2:20" ht="23.1" customHeight="1" x14ac:dyDescent="0.25">
      <c r="B61" s="13" t="s">
        <v>115</v>
      </c>
      <c r="C61" s="14">
        <f>'[7]Avg Week Kanoni-Mityana'!C61+'[7]Avg Week Mityana-Kanoni'!C61</f>
        <v>1</v>
      </c>
      <c r="D61" s="14">
        <f>'[7]Avg Week Kanoni-Mityana'!D61+'[7]Avg Week Mityana-Kanoni'!D61</f>
        <v>0</v>
      </c>
      <c r="E61" s="14">
        <f>'[7]Avg Week Kanoni-Mityana'!E61+'[7]Avg Week Mityana-Kanoni'!E61</f>
        <v>0</v>
      </c>
      <c r="F61" s="14">
        <f>'[7]Avg Week Kanoni-Mityana'!F61+'[7]Avg Week Mityana-Kanoni'!F61</f>
        <v>0</v>
      </c>
      <c r="G61" s="14">
        <f>'[7]Avg Week Kanoni-Mityana'!G61+'[7]Avg Week Mityana-Kanoni'!G61</f>
        <v>0</v>
      </c>
      <c r="H61" s="14">
        <f>'[7]Avg Week Kanoni-Mityana'!H61+'[7]Avg Week Mityana-Kanoni'!H61</f>
        <v>0</v>
      </c>
      <c r="I61" s="14">
        <f>'[7]Avg Week Kanoni-Mityana'!I61+'[7]Avg Week Mityana-Kanoni'!I61</f>
        <v>0.5</v>
      </c>
      <c r="J61" s="14">
        <f>'[7]Avg Week Kanoni-Mityana'!J61+'[7]Avg Week Mityana-Kanoni'!J61</f>
        <v>0.5</v>
      </c>
      <c r="K61" s="14">
        <f>'[7]Avg Week Kanoni-Mityana'!K61+'[7]Avg Week Mityana-Kanoni'!K61</f>
        <v>0</v>
      </c>
      <c r="L61" s="14">
        <f>'[7]Avg Week Kanoni-Mityana'!L61+'[7]Avg Week Mityana-Kanoni'!L61</f>
        <v>0</v>
      </c>
      <c r="M61" s="14">
        <f>'[7]Avg Week Kanoni-Mityana'!M61+'[7]Avg Week Mityana-Kanoni'!M61</f>
        <v>25.5</v>
      </c>
      <c r="N61" s="14">
        <f>'[7]Avg Week Kanoni-Mityana'!N61+'[7]Avg Week Mityana-Kanoni'!N61</f>
        <v>0</v>
      </c>
      <c r="O61" s="15">
        <f t="shared" si="0"/>
        <v>2</v>
      </c>
      <c r="P61" s="15">
        <f t="shared" si="1"/>
        <v>27.5</v>
      </c>
      <c r="R61" s="2"/>
      <c r="T61"/>
    </row>
    <row r="62" spans="2:20" ht="23.1" customHeight="1" x14ac:dyDescent="0.25">
      <c r="B62" s="13" t="s">
        <v>116</v>
      </c>
      <c r="C62" s="14">
        <f>'[7]Avg Week Kanoni-Mityana'!C62+'[7]Avg Week Mityana-Kanoni'!C62</f>
        <v>2</v>
      </c>
      <c r="D62" s="14">
        <f>'[7]Avg Week Kanoni-Mityana'!D62+'[7]Avg Week Mityana-Kanoni'!D62</f>
        <v>0</v>
      </c>
      <c r="E62" s="14">
        <f>'[7]Avg Week Kanoni-Mityana'!E62+'[7]Avg Week Mityana-Kanoni'!E62</f>
        <v>0</v>
      </c>
      <c r="F62" s="14">
        <f>'[7]Avg Week Kanoni-Mityana'!F62+'[7]Avg Week Mityana-Kanoni'!F62</f>
        <v>0.5</v>
      </c>
      <c r="G62" s="14">
        <f>'[7]Avg Week Kanoni-Mityana'!G62+'[7]Avg Week Mityana-Kanoni'!G62</f>
        <v>0</v>
      </c>
      <c r="H62" s="14">
        <f>'[7]Avg Week Kanoni-Mityana'!H62+'[7]Avg Week Mityana-Kanoni'!H62</f>
        <v>0</v>
      </c>
      <c r="I62" s="14">
        <f>'[7]Avg Week Kanoni-Mityana'!I62+'[7]Avg Week Mityana-Kanoni'!I62</f>
        <v>1.5</v>
      </c>
      <c r="J62" s="14">
        <f>'[7]Avg Week Kanoni-Mityana'!J62+'[7]Avg Week Mityana-Kanoni'!J62</f>
        <v>0</v>
      </c>
      <c r="K62" s="14">
        <f>'[7]Avg Week Kanoni-Mityana'!K62+'[7]Avg Week Mityana-Kanoni'!K62</f>
        <v>0.5</v>
      </c>
      <c r="L62" s="14">
        <f>'[7]Avg Week Kanoni-Mityana'!L62+'[7]Avg Week Mityana-Kanoni'!L62</f>
        <v>0</v>
      </c>
      <c r="M62" s="14">
        <f>'[7]Avg Week Kanoni-Mityana'!M62+'[7]Avg Week Mityana-Kanoni'!M62</f>
        <v>23</v>
      </c>
      <c r="N62" s="14">
        <f>'[7]Avg Week Kanoni-Mityana'!N62+'[7]Avg Week Mityana-Kanoni'!N62</f>
        <v>0</v>
      </c>
      <c r="O62" s="15">
        <f t="shared" si="0"/>
        <v>4.5</v>
      </c>
      <c r="P62" s="15">
        <f t="shared" si="1"/>
        <v>27.5</v>
      </c>
      <c r="R62" s="2"/>
      <c r="T62"/>
    </row>
    <row r="63" spans="2:20" ht="23.1" customHeight="1" x14ac:dyDescent="0.25">
      <c r="B63" s="13" t="s">
        <v>117</v>
      </c>
      <c r="C63" s="14">
        <f>'[7]Avg Week Kanoni-Mityana'!C63+'[7]Avg Week Mityana-Kanoni'!C63</f>
        <v>1</v>
      </c>
      <c r="D63" s="14">
        <f>'[7]Avg Week Kanoni-Mityana'!D63+'[7]Avg Week Mityana-Kanoni'!D63</f>
        <v>0.5</v>
      </c>
      <c r="E63" s="14">
        <f>'[7]Avg Week Kanoni-Mityana'!E63+'[7]Avg Week Mityana-Kanoni'!E63</f>
        <v>0.5</v>
      </c>
      <c r="F63" s="14">
        <f>'[7]Avg Week Kanoni-Mityana'!F63+'[7]Avg Week Mityana-Kanoni'!F63</f>
        <v>0</v>
      </c>
      <c r="G63" s="14">
        <f>'[7]Avg Week Kanoni-Mityana'!G63+'[7]Avg Week Mityana-Kanoni'!G63</f>
        <v>0</v>
      </c>
      <c r="H63" s="14">
        <f>'[7]Avg Week Kanoni-Mityana'!H63+'[7]Avg Week Mityana-Kanoni'!H63</f>
        <v>0</v>
      </c>
      <c r="I63" s="14">
        <f>'[7]Avg Week Kanoni-Mityana'!I63+'[7]Avg Week Mityana-Kanoni'!I63</f>
        <v>1</v>
      </c>
      <c r="J63" s="14">
        <f>'[7]Avg Week Kanoni-Mityana'!J63+'[7]Avg Week Mityana-Kanoni'!J63</f>
        <v>0</v>
      </c>
      <c r="K63" s="14">
        <f>'[7]Avg Week Kanoni-Mityana'!K63+'[7]Avg Week Mityana-Kanoni'!K63</f>
        <v>0</v>
      </c>
      <c r="L63" s="14">
        <f>'[7]Avg Week Kanoni-Mityana'!L63+'[7]Avg Week Mityana-Kanoni'!L63</f>
        <v>0</v>
      </c>
      <c r="M63" s="14">
        <f>'[7]Avg Week Kanoni-Mityana'!M63+'[7]Avg Week Mityana-Kanoni'!M63</f>
        <v>13</v>
      </c>
      <c r="N63" s="14">
        <f>'[7]Avg Week Kanoni-Mityana'!N63+'[7]Avg Week Mityana-Kanoni'!N63</f>
        <v>0</v>
      </c>
      <c r="O63" s="15">
        <f t="shared" si="0"/>
        <v>3</v>
      </c>
      <c r="P63" s="15">
        <f t="shared" si="1"/>
        <v>16</v>
      </c>
      <c r="R63" s="2"/>
      <c r="T63"/>
    </row>
    <row r="64" spans="2:20" ht="23.1" customHeight="1" x14ac:dyDescent="0.25">
      <c r="B64" s="13" t="s">
        <v>118</v>
      </c>
      <c r="C64" s="14">
        <f>'[7]Avg Week Kanoni-Mityana'!C64+'[7]Avg Week Mityana-Kanoni'!C64</f>
        <v>1.5</v>
      </c>
      <c r="D64" s="14">
        <f>'[7]Avg Week Kanoni-Mityana'!D64+'[7]Avg Week Mityana-Kanoni'!D64</f>
        <v>0.5</v>
      </c>
      <c r="E64" s="14">
        <f>'[7]Avg Week Kanoni-Mityana'!E64+'[7]Avg Week Mityana-Kanoni'!E64</f>
        <v>0</v>
      </c>
      <c r="F64" s="14">
        <f>'[7]Avg Week Kanoni-Mityana'!F64+'[7]Avg Week Mityana-Kanoni'!F64</f>
        <v>0</v>
      </c>
      <c r="G64" s="14">
        <f>'[7]Avg Week Kanoni-Mityana'!G64+'[7]Avg Week Mityana-Kanoni'!G64</f>
        <v>0</v>
      </c>
      <c r="H64" s="14">
        <f>'[7]Avg Week Kanoni-Mityana'!H64+'[7]Avg Week Mityana-Kanoni'!H64</f>
        <v>0</v>
      </c>
      <c r="I64" s="14">
        <f>'[7]Avg Week Kanoni-Mityana'!I64+'[7]Avg Week Mityana-Kanoni'!I64</f>
        <v>0.5</v>
      </c>
      <c r="J64" s="14">
        <f>'[7]Avg Week Kanoni-Mityana'!J64+'[7]Avg Week Mityana-Kanoni'!J64</f>
        <v>0</v>
      </c>
      <c r="K64" s="14">
        <f>'[7]Avg Week Kanoni-Mityana'!K64+'[7]Avg Week Mityana-Kanoni'!K64</f>
        <v>0.5</v>
      </c>
      <c r="L64" s="14">
        <f>'[7]Avg Week Kanoni-Mityana'!L64+'[7]Avg Week Mityana-Kanoni'!L64</f>
        <v>0</v>
      </c>
      <c r="M64" s="14">
        <f>'[7]Avg Week Kanoni-Mityana'!M64+'[7]Avg Week Mityana-Kanoni'!M64</f>
        <v>13</v>
      </c>
      <c r="N64" s="14">
        <f>'[7]Avg Week Kanoni-Mityana'!N64+'[7]Avg Week Mityana-Kanoni'!N64</f>
        <v>0</v>
      </c>
      <c r="O64" s="15">
        <f t="shared" si="0"/>
        <v>3</v>
      </c>
      <c r="P64" s="15">
        <f t="shared" si="1"/>
        <v>16</v>
      </c>
      <c r="R64" s="2"/>
      <c r="T64"/>
    </row>
    <row r="65" spans="2:20" ht="23.1" customHeight="1" x14ac:dyDescent="0.25">
      <c r="B65" s="13" t="s">
        <v>119</v>
      </c>
      <c r="C65" s="14">
        <f>'[7]Avg Week Kanoni-Mityana'!C65+'[7]Avg Week Mityana-Kanoni'!C65</f>
        <v>1</v>
      </c>
      <c r="D65" s="14">
        <f>'[7]Avg Week Kanoni-Mityana'!D65+'[7]Avg Week Mityana-Kanoni'!D65</f>
        <v>0</v>
      </c>
      <c r="E65" s="14">
        <f>'[7]Avg Week Kanoni-Mityana'!E65+'[7]Avg Week Mityana-Kanoni'!E65</f>
        <v>0.5</v>
      </c>
      <c r="F65" s="14">
        <f>'[7]Avg Week Kanoni-Mityana'!F65+'[7]Avg Week Mityana-Kanoni'!F65</f>
        <v>0</v>
      </c>
      <c r="G65" s="14">
        <f>'[7]Avg Week Kanoni-Mityana'!G65+'[7]Avg Week Mityana-Kanoni'!G65</f>
        <v>0</v>
      </c>
      <c r="H65" s="14">
        <f>'[7]Avg Week Kanoni-Mityana'!H65+'[7]Avg Week Mityana-Kanoni'!H65</f>
        <v>0</v>
      </c>
      <c r="I65" s="14">
        <f>'[7]Avg Week Kanoni-Mityana'!I65+'[7]Avg Week Mityana-Kanoni'!I65</f>
        <v>0</v>
      </c>
      <c r="J65" s="14">
        <f>'[7]Avg Week Kanoni-Mityana'!J65+'[7]Avg Week Mityana-Kanoni'!J65</f>
        <v>0.5</v>
      </c>
      <c r="K65" s="14">
        <f>'[7]Avg Week Kanoni-Mityana'!K65+'[7]Avg Week Mityana-Kanoni'!K65</f>
        <v>0</v>
      </c>
      <c r="L65" s="14">
        <f>'[7]Avg Week Kanoni-Mityana'!L65+'[7]Avg Week Mityana-Kanoni'!L65</f>
        <v>0</v>
      </c>
      <c r="M65" s="14">
        <f>'[7]Avg Week Kanoni-Mityana'!M65+'[7]Avg Week Mityana-Kanoni'!M65</f>
        <v>13</v>
      </c>
      <c r="N65" s="14">
        <f>'[7]Avg Week Kanoni-Mityana'!N65+'[7]Avg Week Mityana-Kanoni'!N65</f>
        <v>0</v>
      </c>
      <c r="O65" s="15">
        <f t="shared" si="0"/>
        <v>2</v>
      </c>
      <c r="P65" s="15">
        <f t="shared" si="1"/>
        <v>15</v>
      </c>
      <c r="R65" s="2"/>
      <c r="T65"/>
    </row>
    <row r="66" spans="2:20" ht="23.1" customHeight="1" x14ac:dyDescent="0.25">
      <c r="B66" s="13" t="s">
        <v>120</v>
      </c>
      <c r="C66" s="14">
        <f>'[7]Avg Week Kanoni-Mityana'!C66+'[7]Avg Week Mityana-Kanoni'!C66</f>
        <v>0.5</v>
      </c>
      <c r="D66" s="14">
        <f>'[7]Avg Week Kanoni-Mityana'!D66+'[7]Avg Week Mityana-Kanoni'!D66</f>
        <v>0</v>
      </c>
      <c r="E66" s="14">
        <f>'[7]Avg Week Kanoni-Mityana'!E66+'[7]Avg Week Mityana-Kanoni'!E66</f>
        <v>1</v>
      </c>
      <c r="F66" s="14">
        <f>'[7]Avg Week Kanoni-Mityana'!F66+'[7]Avg Week Mityana-Kanoni'!F66</f>
        <v>0</v>
      </c>
      <c r="G66" s="14">
        <f>'[7]Avg Week Kanoni-Mityana'!G66+'[7]Avg Week Mityana-Kanoni'!G66</f>
        <v>0</v>
      </c>
      <c r="H66" s="14">
        <f>'[7]Avg Week Kanoni-Mityana'!H66+'[7]Avg Week Mityana-Kanoni'!H66</f>
        <v>0</v>
      </c>
      <c r="I66" s="14">
        <f>'[7]Avg Week Kanoni-Mityana'!I66+'[7]Avg Week Mityana-Kanoni'!I66</f>
        <v>0</v>
      </c>
      <c r="J66" s="14">
        <f>'[7]Avg Week Kanoni-Mityana'!J66+'[7]Avg Week Mityana-Kanoni'!J66</f>
        <v>0</v>
      </c>
      <c r="K66" s="14">
        <f>'[7]Avg Week Kanoni-Mityana'!K66+'[7]Avg Week Mityana-Kanoni'!K66</f>
        <v>0.5</v>
      </c>
      <c r="L66" s="14">
        <f>'[7]Avg Week Kanoni-Mityana'!L66+'[7]Avg Week Mityana-Kanoni'!L66</f>
        <v>0</v>
      </c>
      <c r="M66" s="14">
        <f>'[7]Avg Week Kanoni-Mityana'!M66+'[7]Avg Week Mityana-Kanoni'!M66</f>
        <v>10</v>
      </c>
      <c r="N66" s="14">
        <f>'[7]Avg Week Kanoni-Mityana'!N66+'[7]Avg Week Mityana-Kanoni'!N66</f>
        <v>0</v>
      </c>
      <c r="O66" s="15">
        <f t="shared" si="0"/>
        <v>2</v>
      </c>
      <c r="P66" s="15">
        <f t="shared" si="1"/>
        <v>12</v>
      </c>
      <c r="R66" s="2"/>
      <c r="T66"/>
    </row>
    <row r="67" spans="2:20" ht="23.1" customHeight="1" x14ac:dyDescent="0.25">
      <c r="B67" s="13" t="s">
        <v>121</v>
      </c>
      <c r="C67" s="14">
        <f>'[7]Avg Week Kanoni-Mityana'!C67+'[7]Avg Week Mityana-Kanoni'!C67</f>
        <v>1.5</v>
      </c>
      <c r="D67" s="14">
        <f>'[7]Avg Week Kanoni-Mityana'!D67+'[7]Avg Week Mityana-Kanoni'!D67</f>
        <v>0</v>
      </c>
      <c r="E67" s="14">
        <f>'[7]Avg Week Kanoni-Mityana'!E67+'[7]Avg Week Mityana-Kanoni'!E67</f>
        <v>0</v>
      </c>
      <c r="F67" s="14">
        <f>'[7]Avg Week Kanoni-Mityana'!F67+'[7]Avg Week Mityana-Kanoni'!F67</f>
        <v>0</v>
      </c>
      <c r="G67" s="14">
        <f>'[7]Avg Week Kanoni-Mityana'!G67+'[7]Avg Week Mityana-Kanoni'!G67</f>
        <v>0</v>
      </c>
      <c r="H67" s="14">
        <f>'[7]Avg Week Kanoni-Mityana'!H67+'[7]Avg Week Mityana-Kanoni'!H67</f>
        <v>0</v>
      </c>
      <c r="I67" s="14">
        <f>'[7]Avg Week Kanoni-Mityana'!I67+'[7]Avg Week Mityana-Kanoni'!I67</f>
        <v>1</v>
      </c>
      <c r="J67" s="14">
        <f>'[7]Avg Week Kanoni-Mityana'!J67+'[7]Avg Week Mityana-Kanoni'!J67</f>
        <v>0</v>
      </c>
      <c r="K67" s="14">
        <f>'[7]Avg Week Kanoni-Mityana'!K67+'[7]Avg Week Mityana-Kanoni'!K67</f>
        <v>0</v>
      </c>
      <c r="L67" s="14">
        <f>'[7]Avg Week Kanoni-Mityana'!L67+'[7]Avg Week Mityana-Kanoni'!L67</f>
        <v>0</v>
      </c>
      <c r="M67" s="14">
        <f>'[7]Avg Week Kanoni-Mityana'!M67+'[7]Avg Week Mityana-Kanoni'!M67</f>
        <v>14</v>
      </c>
      <c r="N67" s="14">
        <f>'[7]Avg Week Kanoni-Mityana'!N67+'[7]Avg Week Mityana-Kanoni'!N67</f>
        <v>0</v>
      </c>
      <c r="O67" s="15">
        <f t="shared" si="0"/>
        <v>2.5</v>
      </c>
      <c r="P67" s="15">
        <f t="shared" si="1"/>
        <v>16.5</v>
      </c>
      <c r="R67" s="2"/>
      <c r="T67"/>
    </row>
    <row r="68" spans="2:20" ht="23.1" customHeight="1" x14ac:dyDescent="0.25">
      <c r="B68" s="13" t="s">
        <v>122</v>
      </c>
      <c r="C68" s="14">
        <f>'[7]Avg Week Kanoni-Mityana'!C68+'[7]Avg Week Mityana-Kanoni'!C68</f>
        <v>1</v>
      </c>
      <c r="D68" s="14">
        <f>'[7]Avg Week Kanoni-Mityana'!D68+'[7]Avg Week Mityana-Kanoni'!D68</f>
        <v>0</v>
      </c>
      <c r="E68" s="14">
        <f>'[7]Avg Week Kanoni-Mityana'!E68+'[7]Avg Week Mityana-Kanoni'!E68</f>
        <v>0</v>
      </c>
      <c r="F68" s="14">
        <f>'[7]Avg Week Kanoni-Mityana'!F68+'[7]Avg Week Mityana-Kanoni'!F68</f>
        <v>0</v>
      </c>
      <c r="G68" s="14">
        <f>'[7]Avg Week Kanoni-Mityana'!G68+'[7]Avg Week Mityana-Kanoni'!G68</f>
        <v>0</v>
      </c>
      <c r="H68" s="14">
        <f>'[7]Avg Week Kanoni-Mityana'!H68+'[7]Avg Week Mityana-Kanoni'!H68</f>
        <v>0</v>
      </c>
      <c r="I68" s="14">
        <f>'[7]Avg Week Kanoni-Mityana'!I68+'[7]Avg Week Mityana-Kanoni'!I68</f>
        <v>0.5</v>
      </c>
      <c r="J68" s="14">
        <f>'[7]Avg Week Kanoni-Mityana'!J68+'[7]Avg Week Mityana-Kanoni'!J68</f>
        <v>0</v>
      </c>
      <c r="K68" s="14">
        <f>'[7]Avg Week Kanoni-Mityana'!K68+'[7]Avg Week Mityana-Kanoni'!K68</f>
        <v>0</v>
      </c>
      <c r="L68" s="14">
        <f>'[7]Avg Week Kanoni-Mityana'!L68+'[7]Avg Week Mityana-Kanoni'!L68</f>
        <v>0</v>
      </c>
      <c r="M68" s="14">
        <f>'[7]Avg Week Kanoni-Mityana'!M68+'[7]Avg Week Mityana-Kanoni'!M68</f>
        <v>11.5</v>
      </c>
      <c r="N68" s="14">
        <f>'[7]Avg Week Kanoni-Mityana'!N68+'[7]Avg Week Mityana-Kanoni'!N68</f>
        <v>0</v>
      </c>
      <c r="O68" s="15">
        <f t="shared" si="0"/>
        <v>1.5</v>
      </c>
      <c r="P68" s="15">
        <f t="shared" si="1"/>
        <v>13</v>
      </c>
      <c r="R68" s="2"/>
      <c r="T68"/>
    </row>
    <row r="69" spans="2:20" ht="23.1" customHeight="1" x14ac:dyDescent="0.25">
      <c r="B69" s="13" t="s">
        <v>123</v>
      </c>
      <c r="C69" s="14">
        <f>'[7]Avg Week Kanoni-Mityana'!C69+'[7]Avg Week Mityana-Kanoni'!C69</f>
        <v>1</v>
      </c>
      <c r="D69" s="14">
        <f>'[7]Avg Week Kanoni-Mityana'!D69+'[7]Avg Week Mityana-Kanoni'!D69</f>
        <v>0</v>
      </c>
      <c r="E69" s="14">
        <f>'[7]Avg Week Kanoni-Mityana'!E69+'[7]Avg Week Mityana-Kanoni'!E69</f>
        <v>0</v>
      </c>
      <c r="F69" s="14">
        <f>'[7]Avg Week Kanoni-Mityana'!F69+'[7]Avg Week Mityana-Kanoni'!F69</f>
        <v>0</v>
      </c>
      <c r="G69" s="14">
        <f>'[7]Avg Week Kanoni-Mityana'!G69+'[7]Avg Week Mityana-Kanoni'!G69</f>
        <v>0</v>
      </c>
      <c r="H69" s="14">
        <f>'[7]Avg Week Kanoni-Mityana'!H69+'[7]Avg Week Mityana-Kanoni'!H69</f>
        <v>0</v>
      </c>
      <c r="I69" s="14">
        <f>'[7]Avg Week Kanoni-Mityana'!I69+'[7]Avg Week Mityana-Kanoni'!I69</f>
        <v>0</v>
      </c>
      <c r="J69" s="14">
        <f>'[7]Avg Week Kanoni-Mityana'!J69+'[7]Avg Week Mityana-Kanoni'!J69</f>
        <v>0</v>
      </c>
      <c r="K69" s="14">
        <f>'[7]Avg Week Kanoni-Mityana'!K69+'[7]Avg Week Mityana-Kanoni'!K69</f>
        <v>0</v>
      </c>
      <c r="L69" s="14">
        <f>'[7]Avg Week Kanoni-Mityana'!L69+'[7]Avg Week Mityana-Kanoni'!L69</f>
        <v>0</v>
      </c>
      <c r="M69" s="14">
        <f>'[7]Avg Week Kanoni-Mityana'!M69+'[7]Avg Week Mityana-Kanoni'!M69</f>
        <v>10.5</v>
      </c>
      <c r="N69" s="14">
        <f>'[7]Avg Week Kanoni-Mityana'!N69+'[7]Avg Week Mityana-Kanoni'!N69</f>
        <v>0</v>
      </c>
      <c r="O69" s="15">
        <f t="shared" si="0"/>
        <v>1</v>
      </c>
      <c r="P69" s="15">
        <f t="shared" si="1"/>
        <v>11.5</v>
      </c>
      <c r="R69" s="2"/>
      <c r="T69"/>
    </row>
    <row r="70" spans="2:20" ht="23.1" customHeight="1" x14ac:dyDescent="0.25">
      <c r="B70" s="13" t="s">
        <v>124</v>
      </c>
      <c r="C70" s="14">
        <f>'[7]Avg Week Kanoni-Mityana'!C70+'[7]Avg Week Mityana-Kanoni'!C70</f>
        <v>0.5</v>
      </c>
      <c r="D70" s="14">
        <f>'[7]Avg Week Kanoni-Mityana'!D70+'[7]Avg Week Mityana-Kanoni'!D70</f>
        <v>0</v>
      </c>
      <c r="E70" s="14">
        <f>'[7]Avg Week Kanoni-Mityana'!E70+'[7]Avg Week Mityana-Kanoni'!E70</f>
        <v>0</v>
      </c>
      <c r="F70" s="14">
        <f>'[7]Avg Week Kanoni-Mityana'!F70+'[7]Avg Week Mityana-Kanoni'!F70</f>
        <v>0</v>
      </c>
      <c r="G70" s="14">
        <f>'[7]Avg Week Kanoni-Mityana'!G70+'[7]Avg Week Mityana-Kanoni'!G70</f>
        <v>0</v>
      </c>
      <c r="H70" s="14">
        <f>'[7]Avg Week Kanoni-Mityana'!H70+'[7]Avg Week Mityana-Kanoni'!H70</f>
        <v>0</v>
      </c>
      <c r="I70" s="14">
        <f>'[7]Avg Week Kanoni-Mityana'!I70+'[7]Avg Week Mityana-Kanoni'!I70</f>
        <v>0</v>
      </c>
      <c r="J70" s="14">
        <f>'[7]Avg Week Kanoni-Mityana'!J70+'[7]Avg Week Mityana-Kanoni'!J70</f>
        <v>0</v>
      </c>
      <c r="K70" s="14">
        <f>'[7]Avg Week Kanoni-Mityana'!K70+'[7]Avg Week Mityana-Kanoni'!K70</f>
        <v>0</v>
      </c>
      <c r="L70" s="14">
        <f>'[7]Avg Week Kanoni-Mityana'!L70+'[7]Avg Week Mityana-Kanoni'!L70</f>
        <v>0</v>
      </c>
      <c r="M70" s="14">
        <f>'[7]Avg Week Kanoni-Mityana'!M70+'[7]Avg Week Mityana-Kanoni'!M70</f>
        <v>9.5</v>
      </c>
      <c r="N70" s="14">
        <f>'[7]Avg Week Kanoni-Mityana'!N70+'[7]Avg Week Mityana-Kanoni'!N70</f>
        <v>0</v>
      </c>
      <c r="O70" s="15">
        <f t="shared" si="0"/>
        <v>0.5</v>
      </c>
      <c r="P70" s="15">
        <f t="shared" si="1"/>
        <v>10</v>
      </c>
      <c r="R70" s="2"/>
      <c r="T70"/>
    </row>
    <row r="71" spans="2:20" ht="23.1" customHeight="1" x14ac:dyDescent="0.25">
      <c r="B71" s="13" t="s">
        <v>125</v>
      </c>
      <c r="C71" s="14">
        <f>'[7]Avg Week Kanoni-Mityana'!C71+'[7]Avg Week Mityana-Kanoni'!C71</f>
        <v>0.5</v>
      </c>
      <c r="D71" s="14">
        <f>'[7]Avg Week Kanoni-Mityana'!D71+'[7]Avg Week Mityana-Kanoni'!D71</f>
        <v>0</v>
      </c>
      <c r="E71" s="14">
        <f>'[7]Avg Week Kanoni-Mityana'!E71+'[7]Avg Week Mityana-Kanoni'!E71</f>
        <v>0</v>
      </c>
      <c r="F71" s="14">
        <f>'[7]Avg Week Kanoni-Mityana'!F71+'[7]Avg Week Mityana-Kanoni'!F71</f>
        <v>0</v>
      </c>
      <c r="G71" s="14">
        <f>'[7]Avg Week Kanoni-Mityana'!G71+'[7]Avg Week Mityana-Kanoni'!G71</f>
        <v>0</v>
      </c>
      <c r="H71" s="14">
        <f>'[7]Avg Week Kanoni-Mityana'!H71+'[7]Avg Week Mityana-Kanoni'!H71</f>
        <v>0</v>
      </c>
      <c r="I71" s="14">
        <f>'[7]Avg Week Kanoni-Mityana'!I71+'[7]Avg Week Mityana-Kanoni'!I71</f>
        <v>0</v>
      </c>
      <c r="J71" s="14">
        <f>'[7]Avg Week Kanoni-Mityana'!J71+'[7]Avg Week Mityana-Kanoni'!J71</f>
        <v>0</v>
      </c>
      <c r="K71" s="14">
        <f>'[7]Avg Week Kanoni-Mityana'!K71+'[7]Avg Week Mityana-Kanoni'!K71</f>
        <v>0</v>
      </c>
      <c r="L71" s="14">
        <f>'[7]Avg Week Kanoni-Mityana'!L71+'[7]Avg Week Mityana-Kanoni'!L71</f>
        <v>0</v>
      </c>
      <c r="M71" s="14">
        <f>'[7]Avg Week Kanoni-Mityana'!M71+'[7]Avg Week Mityana-Kanoni'!M71</f>
        <v>3.5</v>
      </c>
      <c r="N71" s="14">
        <f>'[7]Avg Week Kanoni-Mityana'!N71+'[7]Avg Week Mityana-Kanoni'!N71</f>
        <v>0</v>
      </c>
      <c r="O71" s="15">
        <f t="shared" si="0"/>
        <v>0.5</v>
      </c>
      <c r="P71" s="15">
        <f t="shared" si="1"/>
        <v>4</v>
      </c>
      <c r="R71" s="2"/>
      <c r="T71"/>
    </row>
    <row r="72" spans="2:20" ht="23.1" customHeight="1" x14ac:dyDescent="0.25">
      <c r="B72" s="13" t="s">
        <v>126</v>
      </c>
      <c r="C72" s="14">
        <f>'[7]Avg Week Kanoni-Mityana'!C72+'[7]Avg Week Mityana-Kanoni'!C72</f>
        <v>0</v>
      </c>
      <c r="D72" s="14">
        <f>'[7]Avg Week Kanoni-Mityana'!D72+'[7]Avg Week Mityana-Kanoni'!D72</f>
        <v>0</v>
      </c>
      <c r="E72" s="14">
        <f>'[7]Avg Week Kanoni-Mityana'!E72+'[7]Avg Week Mityana-Kanoni'!E72</f>
        <v>0</v>
      </c>
      <c r="F72" s="14">
        <f>'[7]Avg Week Kanoni-Mityana'!F72+'[7]Avg Week Mityana-Kanoni'!F72</f>
        <v>0</v>
      </c>
      <c r="G72" s="14">
        <f>'[7]Avg Week Kanoni-Mityana'!G72+'[7]Avg Week Mityana-Kanoni'!G72</f>
        <v>0</v>
      </c>
      <c r="H72" s="14">
        <f>'[7]Avg Week Kanoni-Mityana'!H72+'[7]Avg Week Mityana-Kanoni'!H72</f>
        <v>0</v>
      </c>
      <c r="I72" s="14">
        <f>'[7]Avg Week Kanoni-Mityana'!I72+'[7]Avg Week Mityana-Kanoni'!I72</f>
        <v>1</v>
      </c>
      <c r="J72" s="14">
        <f>'[7]Avg Week Kanoni-Mityana'!J72+'[7]Avg Week Mityana-Kanoni'!J72</f>
        <v>0</v>
      </c>
      <c r="K72" s="14">
        <f>'[7]Avg Week Kanoni-Mityana'!K72+'[7]Avg Week Mityana-Kanoni'!K72</f>
        <v>0.5</v>
      </c>
      <c r="L72" s="14">
        <f>'[7]Avg Week Kanoni-Mityana'!L72+'[7]Avg Week Mityana-Kanoni'!L72</f>
        <v>0</v>
      </c>
      <c r="M72" s="14">
        <f>'[7]Avg Week Kanoni-Mityana'!M72+'[7]Avg Week Mityana-Kanoni'!M72</f>
        <v>6.5</v>
      </c>
      <c r="N72" s="14">
        <f>'[7]Avg Week Kanoni-Mityana'!N72+'[7]Avg Week Mityana-Kanoni'!N72</f>
        <v>0</v>
      </c>
      <c r="O72" s="15">
        <f t="shared" si="0"/>
        <v>1.5</v>
      </c>
      <c r="P72" s="15">
        <f t="shared" si="1"/>
        <v>8</v>
      </c>
      <c r="R72" s="2"/>
      <c r="T72"/>
    </row>
    <row r="73" spans="2:20" ht="23.1" customHeight="1" x14ac:dyDescent="0.25">
      <c r="B73" s="13" t="s">
        <v>127</v>
      </c>
      <c r="C73" s="14">
        <f>'[7]Avg Week Kanoni-Mityana'!C73+'[7]Avg Week Mityana-Kanoni'!C73</f>
        <v>0</v>
      </c>
      <c r="D73" s="14">
        <f>'[7]Avg Week Kanoni-Mityana'!D73+'[7]Avg Week Mityana-Kanoni'!D73</f>
        <v>0.5</v>
      </c>
      <c r="E73" s="14">
        <f>'[7]Avg Week Kanoni-Mityana'!E73+'[7]Avg Week Mityana-Kanoni'!E73</f>
        <v>0</v>
      </c>
      <c r="F73" s="14">
        <f>'[7]Avg Week Kanoni-Mityana'!F73+'[7]Avg Week Mityana-Kanoni'!F73</f>
        <v>0</v>
      </c>
      <c r="G73" s="14">
        <f>'[7]Avg Week Kanoni-Mityana'!G73+'[7]Avg Week Mityana-Kanoni'!G73</f>
        <v>0</v>
      </c>
      <c r="H73" s="14">
        <f>'[7]Avg Week Kanoni-Mityana'!H73+'[7]Avg Week Mityana-Kanoni'!H73</f>
        <v>0</v>
      </c>
      <c r="I73" s="14">
        <f>'[7]Avg Week Kanoni-Mityana'!I73+'[7]Avg Week Mityana-Kanoni'!I73</f>
        <v>0</v>
      </c>
      <c r="J73" s="14">
        <f>'[7]Avg Week Kanoni-Mityana'!J73+'[7]Avg Week Mityana-Kanoni'!J73</f>
        <v>0</v>
      </c>
      <c r="K73" s="14">
        <f>'[7]Avg Week Kanoni-Mityana'!K73+'[7]Avg Week Mityana-Kanoni'!K73</f>
        <v>0</v>
      </c>
      <c r="L73" s="14">
        <f>'[7]Avg Week Kanoni-Mityana'!L73+'[7]Avg Week Mityana-Kanoni'!L73</f>
        <v>0</v>
      </c>
      <c r="M73" s="14">
        <f>'[7]Avg Week Kanoni-Mityana'!M73+'[7]Avg Week Mityana-Kanoni'!M73</f>
        <v>5</v>
      </c>
      <c r="N73" s="14">
        <f>'[7]Avg Week Kanoni-Mityana'!N73+'[7]Avg Week Mityana-Kanoni'!N73</f>
        <v>0</v>
      </c>
      <c r="O73" s="15">
        <f t="shared" si="0"/>
        <v>0.5</v>
      </c>
      <c r="P73" s="15">
        <f t="shared" si="1"/>
        <v>5.5</v>
      </c>
      <c r="R73" s="2"/>
      <c r="T73"/>
    </row>
    <row r="74" spans="2:20" ht="23.1" customHeight="1" x14ac:dyDescent="0.25">
      <c r="B74" s="13" t="s">
        <v>128</v>
      </c>
      <c r="C74" s="14">
        <f>'[7]Avg Week Kanoni-Mityana'!C74+'[7]Avg Week Mityana-Kanoni'!C74</f>
        <v>0.5</v>
      </c>
      <c r="D74" s="14">
        <f>'[7]Avg Week Kanoni-Mityana'!D74+'[7]Avg Week Mityana-Kanoni'!D74</f>
        <v>0</v>
      </c>
      <c r="E74" s="14">
        <f>'[7]Avg Week Kanoni-Mityana'!E74+'[7]Avg Week Mityana-Kanoni'!E74</f>
        <v>0</v>
      </c>
      <c r="F74" s="14">
        <f>'[7]Avg Week Kanoni-Mityana'!F74+'[7]Avg Week Mityana-Kanoni'!F74</f>
        <v>0</v>
      </c>
      <c r="G74" s="14">
        <f>'[7]Avg Week Kanoni-Mityana'!G74+'[7]Avg Week Mityana-Kanoni'!G74</f>
        <v>0</v>
      </c>
      <c r="H74" s="14">
        <f>'[7]Avg Week Kanoni-Mityana'!H74+'[7]Avg Week Mityana-Kanoni'!H74</f>
        <v>0</v>
      </c>
      <c r="I74" s="14">
        <f>'[7]Avg Week Kanoni-Mityana'!I74+'[7]Avg Week Mityana-Kanoni'!I74</f>
        <v>0</v>
      </c>
      <c r="J74" s="14">
        <f>'[7]Avg Week Kanoni-Mityana'!J74+'[7]Avg Week Mityana-Kanoni'!J74</f>
        <v>0</v>
      </c>
      <c r="K74" s="14">
        <f>'[7]Avg Week Kanoni-Mityana'!K74+'[7]Avg Week Mityana-Kanoni'!K74</f>
        <v>0</v>
      </c>
      <c r="L74" s="14">
        <f>'[7]Avg Week Kanoni-Mityana'!L74+'[7]Avg Week Mityana-Kanoni'!L74</f>
        <v>0</v>
      </c>
      <c r="M74" s="14">
        <f>'[7]Avg Week Kanoni-Mityana'!M74+'[7]Avg Week Mityana-Kanoni'!M74</f>
        <v>5.5</v>
      </c>
      <c r="N74" s="14">
        <f>'[7]Avg Week Kanoni-Mityana'!N74+'[7]Avg Week Mityana-Kanoni'!N74</f>
        <v>0</v>
      </c>
      <c r="O74" s="15">
        <f t="shared" ref="O74:O105" si="35">SUM(C74:L74,N74)</f>
        <v>0.5</v>
      </c>
      <c r="P74" s="15">
        <f t="shared" ref="P74:P105" si="36">SUM(C74:N74)</f>
        <v>6</v>
      </c>
      <c r="R74" s="2"/>
      <c r="T74"/>
    </row>
    <row r="75" spans="2:20" ht="23.1" customHeight="1" x14ac:dyDescent="0.25">
      <c r="B75" s="13" t="s">
        <v>129</v>
      </c>
      <c r="C75" s="14">
        <f>'[7]Avg Week Kanoni-Mityana'!C75+'[7]Avg Week Mityana-Kanoni'!C75</f>
        <v>0</v>
      </c>
      <c r="D75" s="14">
        <f>'[7]Avg Week Kanoni-Mityana'!D75+'[7]Avg Week Mityana-Kanoni'!D75</f>
        <v>0</v>
      </c>
      <c r="E75" s="14">
        <f>'[7]Avg Week Kanoni-Mityana'!E75+'[7]Avg Week Mityana-Kanoni'!E75</f>
        <v>0</v>
      </c>
      <c r="F75" s="14">
        <f>'[7]Avg Week Kanoni-Mityana'!F75+'[7]Avg Week Mityana-Kanoni'!F75</f>
        <v>0.5</v>
      </c>
      <c r="G75" s="14">
        <f>'[7]Avg Week Kanoni-Mityana'!G75+'[7]Avg Week Mityana-Kanoni'!G75</f>
        <v>0</v>
      </c>
      <c r="H75" s="14">
        <f>'[7]Avg Week Kanoni-Mityana'!H75+'[7]Avg Week Mityana-Kanoni'!H75</f>
        <v>0</v>
      </c>
      <c r="I75" s="14">
        <f>'[7]Avg Week Kanoni-Mityana'!I75+'[7]Avg Week Mityana-Kanoni'!I75</f>
        <v>1</v>
      </c>
      <c r="J75" s="14">
        <f>'[7]Avg Week Kanoni-Mityana'!J75+'[7]Avg Week Mityana-Kanoni'!J75</f>
        <v>0</v>
      </c>
      <c r="K75" s="14">
        <f>'[7]Avg Week Kanoni-Mityana'!K75+'[7]Avg Week Mityana-Kanoni'!K75</f>
        <v>1</v>
      </c>
      <c r="L75" s="14">
        <f>'[7]Avg Week Kanoni-Mityana'!L75+'[7]Avg Week Mityana-Kanoni'!L75</f>
        <v>0</v>
      </c>
      <c r="M75" s="14">
        <f>'[7]Avg Week Kanoni-Mityana'!M75+'[7]Avg Week Mityana-Kanoni'!M75</f>
        <v>3</v>
      </c>
      <c r="N75" s="14">
        <f>'[7]Avg Week Kanoni-Mityana'!N75+'[7]Avg Week Mityana-Kanoni'!N75</f>
        <v>0</v>
      </c>
      <c r="O75" s="15">
        <f t="shared" si="35"/>
        <v>2.5</v>
      </c>
      <c r="P75" s="15">
        <f t="shared" si="36"/>
        <v>5.5</v>
      </c>
      <c r="R75" s="2"/>
      <c r="T75"/>
    </row>
    <row r="76" spans="2:20" ht="23.1" customHeight="1" x14ac:dyDescent="0.25">
      <c r="B76" s="13" t="s">
        <v>130</v>
      </c>
      <c r="C76" s="14">
        <f>'[7]Avg Week Kanoni-Mityana'!C76+'[7]Avg Week Mityana-Kanoni'!C76</f>
        <v>0</v>
      </c>
      <c r="D76" s="14">
        <f>'[7]Avg Week Kanoni-Mityana'!D76+'[7]Avg Week Mityana-Kanoni'!D76</f>
        <v>0</v>
      </c>
      <c r="E76" s="14">
        <f>'[7]Avg Week Kanoni-Mityana'!E76+'[7]Avg Week Mityana-Kanoni'!E76</f>
        <v>0</v>
      </c>
      <c r="F76" s="14">
        <f>'[7]Avg Week Kanoni-Mityana'!F76+'[7]Avg Week Mityana-Kanoni'!F76</f>
        <v>0</v>
      </c>
      <c r="G76" s="14">
        <f>'[7]Avg Week Kanoni-Mityana'!G76+'[7]Avg Week Mityana-Kanoni'!G76</f>
        <v>0</v>
      </c>
      <c r="H76" s="14">
        <f>'[7]Avg Week Kanoni-Mityana'!H76+'[7]Avg Week Mityana-Kanoni'!H76</f>
        <v>0</v>
      </c>
      <c r="I76" s="14">
        <f>'[7]Avg Week Kanoni-Mityana'!I76+'[7]Avg Week Mityana-Kanoni'!I76</f>
        <v>0.5</v>
      </c>
      <c r="J76" s="14">
        <f>'[7]Avg Week Kanoni-Mityana'!J76+'[7]Avg Week Mityana-Kanoni'!J76</f>
        <v>0</v>
      </c>
      <c r="K76" s="14">
        <f>'[7]Avg Week Kanoni-Mityana'!K76+'[7]Avg Week Mityana-Kanoni'!K76</f>
        <v>0</v>
      </c>
      <c r="L76" s="14">
        <f>'[7]Avg Week Kanoni-Mityana'!L76+'[7]Avg Week Mityana-Kanoni'!L76</f>
        <v>0</v>
      </c>
      <c r="M76" s="14">
        <f>'[7]Avg Week Kanoni-Mityana'!M76+'[7]Avg Week Mityana-Kanoni'!M76</f>
        <v>1</v>
      </c>
      <c r="N76" s="14">
        <f>'[7]Avg Week Kanoni-Mityana'!N76+'[7]Avg Week Mityana-Kanoni'!N76</f>
        <v>0</v>
      </c>
      <c r="O76" s="15">
        <f t="shared" si="35"/>
        <v>0.5</v>
      </c>
      <c r="P76" s="15">
        <f t="shared" si="36"/>
        <v>1.5</v>
      </c>
      <c r="R76" s="2"/>
      <c r="T76"/>
    </row>
    <row r="77" spans="2:20" ht="23.1" customHeight="1" x14ac:dyDescent="0.25">
      <c r="B77" s="13" t="s">
        <v>131</v>
      </c>
      <c r="C77" s="14">
        <f>'[7]Avg Week Kanoni-Mityana'!C77+'[7]Avg Week Mityana-Kanoni'!C77</f>
        <v>0</v>
      </c>
      <c r="D77" s="14">
        <f>'[7]Avg Week Kanoni-Mityana'!D77+'[7]Avg Week Mityana-Kanoni'!D77</f>
        <v>0</v>
      </c>
      <c r="E77" s="14">
        <f>'[7]Avg Week Kanoni-Mityana'!E77+'[7]Avg Week Mityana-Kanoni'!E77</f>
        <v>0</v>
      </c>
      <c r="F77" s="14">
        <f>'[7]Avg Week Kanoni-Mityana'!F77+'[7]Avg Week Mityana-Kanoni'!F77</f>
        <v>0</v>
      </c>
      <c r="G77" s="14">
        <f>'[7]Avg Week Kanoni-Mityana'!G77+'[7]Avg Week Mityana-Kanoni'!G77</f>
        <v>0</v>
      </c>
      <c r="H77" s="14">
        <f>'[7]Avg Week Kanoni-Mityana'!H77+'[7]Avg Week Mityana-Kanoni'!H77</f>
        <v>0</v>
      </c>
      <c r="I77" s="14">
        <f>'[7]Avg Week Kanoni-Mityana'!I77+'[7]Avg Week Mityana-Kanoni'!I77</f>
        <v>0</v>
      </c>
      <c r="J77" s="14">
        <f>'[7]Avg Week Kanoni-Mityana'!J77+'[7]Avg Week Mityana-Kanoni'!J77</f>
        <v>0</v>
      </c>
      <c r="K77" s="14">
        <f>'[7]Avg Week Kanoni-Mityana'!K77+'[7]Avg Week Mityana-Kanoni'!K77</f>
        <v>0</v>
      </c>
      <c r="L77" s="14">
        <f>'[7]Avg Week Kanoni-Mityana'!L77+'[7]Avg Week Mityana-Kanoni'!L77</f>
        <v>0</v>
      </c>
      <c r="M77" s="14">
        <f>'[7]Avg Week Kanoni-Mityana'!M77+'[7]Avg Week Mityana-Kanoni'!M77</f>
        <v>4</v>
      </c>
      <c r="N77" s="14">
        <f>'[7]Avg Week Kanoni-Mityana'!N77+'[7]Avg Week Mityana-Kanoni'!N77</f>
        <v>0</v>
      </c>
      <c r="O77" s="15">
        <f t="shared" si="35"/>
        <v>0</v>
      </c>
      <c r="P77" s="15">
        <f t="shared" si="36"/>
        <v>4</v>
      </c>
      <c r="R77" s="2"/>
      <c r="T77"/>
    </row>
    <row r="78" spans="2:20" ht="23.1" customHeight="1" x14ac:dyDescent="0.25">
      <c r="B78" s="20" t="s">
        <v>132</v>
      </c>
      <c r="C78" s="14">
        <f>'[7]Avg Week Kanoni-Mityana'!C78+'[7]Avg Week Mityana-Kanoni'!C78</f>
        <v>0</v>
      </c>
      <c r="D78" s="14">
        <f>'[7]Avg Week Kanoni-Mityana'!D78+'[7]Avg Week Mityana-Kanoni'!D78</f>
        <v>0</v>
      </c>
      <c r="E78" s="14">
        <f>'[7]Avg Week Kanoni-Mityana'!E78+'[7]Avg Week Mityana-Kanoni'!E78</f>
        <v>0</v>
      </c>
      <c r="F78" s="14">
        <f>'[7]Avg Week Kanoni-Mityana'!F78+'[7]Avg Week Mityana-Kanoni'!F78</f>
        <v>0</v>
      </c>
      <c r="G78" s="14">
        <f>'[7]Avg Week Kanoni-Mityana'!G78+'[7]Avg Week Mityana-Kanoni'!G78</f>
        <v>0</v>
      </c>
      <c r="H78" s="14">
        <f>'[7]Avg Week Kanoni-Mityana'!H78+'[7]Avg Week Mityana-Kanoni'!H78</f>
        <v>0</v>
      </c>
      <c r="I78" s="14">
        <f>'[7]Avg Week Kanoni-Mityana'!I78+'[7]Avg Week Mityana-Kanoni'!I78</f>
        <v>0</v>
      </c>
      <c r="J78" s="14">
        <f>'[7]Avg Week Kanoni-Mityana'!J78+'[7]Avg Week Mityana-Kanoni'!J78</f>
        <v>0</v>
      </c>
      <c r="K78" s="14">
        <f>'[7]Avg Week Kanoni-Mityana'!K78+'[7]Avg Week Mityana-Kanoni'!K78</f>
        <v>0</v>
      </c>
      <c r="L78" s="14">
        <f>'[7]Avg Week Kanoni-Mityana'!L78+'[7]Avg Week Mityana-Kanoni'!L78</f>
        <v>0</v>
      </c>
      <c r="M78" s="14">
        <f>'[7]Avg Week Kanoni-Mityana'!M78+'[7]Avg Week Mityana-Kanoni'!M78</f>
        <v>1.5</v>
      </c>
      <c r="N78" s="14">
        <f>'[7]Avg Week Kanoni-Mityana'!N78+'[7]Avg Week Mityana-Kanoni'!N78</f>
        <v>0</v>
      </c>
      <c r="O78" s="15">
        <f t="shared" si="35"/>
        <v>0</v>
      </c>
      <c r="P78" s="15">
        <f t="shared" si="36"/>
        <v>1.5</v>
      </c>
      <c r="R78" s="2"/>
      <c r="T78"/>
    </row>
    <row r="79" spans="2:20" ht="23.1" customHeight="1" x14ac:dyDescent="0.25">
      <c r="B79" s="13" t="s">
        <v>133</v>
      </c>
      <c r="C79" s="14">
        <f>'[7]Avg Week Kanoni-Mityana'!C79+'[7]Avg Week Mityana-Kanoni'!C79</f>
        <v>0.5</v>
      </c>
      <c r="D79" s="14">
        <f>'[7]Avg Week Kanoni-Mityana'!D79+'[7]Avg Week Mityana-Kanoni'!D79</f>
        <v>0</v>
      </c>
      <c r="E79" s="14">
        <f>'[7]Avg Week Kanoni-Mityana'!E79+'[7]Avg Week Mityana-Kanoni'!E79</f>
        <v>0</v>
      </c>
      <c r="F79" s="14">
        <f>'[7]Avg Week Kanoni-Mityana'!F79+'[7]Avg Week Mityana-Kanoni'!F79</f>
        <v>0</v>
      </c>
      <c r="G79" s="14">
        <f>'[7]Avg Week Kanoni-Mityana'!G79+'[7]Avg Week Mityana-Kanoni'!G79</f>
        <v>0</v>
      </c>
      <c r="H79" s="14">
        <f>'[7]Avg Week Kanoni-Mityana'!H79+'[7]Avg Week Mityana-Kanoni'!H79</f>
        <v>0</v>
      </c>
      <c r="I79" s="14">
        <f>'[7]Avg Week Kanoni-Mityana'!I79+'[7]Avg Week Mityana-Kanoni'!I79</f>
        <v>0</v>
      </c>
      <c r="J79" s="14">
        <f>'[7]Avg Week Kanoni-Mityana'!J79+'[7]Avg Week Mityana-Kanoni'!J79</f>
        <v>0</v>
      </c>
      <c r="K79" s="14">
        <f>'[7]Avg Week Kanoni-Mityana'!K79+'[7]Avg Week Mityana-Kanoni'!K79</f>
        <v>0</v>
      </c>
      <c r="L79" s="14">
        <f>'[7]Avg Week Kanoni-Mityana'!L79+'[7]Avg Week Mityana-Kanoni'!L79</f>
        <v>0</v>
      </c>
      <c r="M79" s="14">
        <f>'[7]Avg Week Kanoni-Mityana'!M79+'[7]Avg Week Mityana-Kanoni'!M79</f>
        <v>2.5</v>
      </c>
      <c r="N79" s="14">
        <f>'[7]Avg Week Kanoni-Mityana'!N79+'[7]Avg Week Mityana-Kanoni'!N79</f>
        <v>0</v>
      </c>
      <c r="O79" s="15">
        <f t="shared" si="35"/>
        <v>0.5</v>
      </c>
      <c r="P79" s="15">
        <f t="shared" si="36"/>
        <v>3</v>
      </c>
      <c r="R79" s="2"/>
      <c r="T79"/>
    </row>
    <row r="80" spans="2:20" ht="23.1" customHeight="1" x14ac:dyDescent="0.25">
      <c r="B80" s="33" t="s">
        <v>134</v>
      </c>
      <c r="C80" s="14">
        <f>'[7]Avg Week Kanoni-Mityana'!C80+'[7]Avg Week Mityana-Kanoni'!C80</f>
        <v>0.5</v>
      </c>
      <c r="D80" s="14">
        <f>'[7]Avg Week Kanoni-Mityana'!D80+'[7]Avg Week Mityana-Kanoni'!D80</f>
        <v>0</v>
      </c>
      <c r="E80" s="14">
        <f>'[7]Avg Week Kanoni-Mityana'!E80+'[7]Avg Week Mityana-Kanoni'!E80</f>
        <v>0</v>
      </c>
      <c r="F80" s="14">
        <f>'[7]Avg Week Kanoni-Mityana'!F80+'[7]Avg Week Mityana-Kanoni'!F80</f>
        <v>0</v>
      </c>
      <c r="G80" s="14">
        <f>'[7]Avg Week Kanoni-Mityana'!G80+'[7]Avg Week Mityana-Kanoni'!G80</f>
        <v>0</v>
      </c>
      <c r="H80" s="14">
        <f>'[7]Avg Week Kanoni-Mityana'!H80+'[7]Avg Week Mityana-Kanoni'!H80</f>
        <v>0</v>
      </c>
      <c r="I80" s="14">
        <f>'[7]Avg Week Kanoni-Mityana'!I80+'[7]Avg Week Mityana-Kanoni'!I80</f>
        <v>0</v>
      </c>
      <c r="J80" s="14">
        <f>'[7]Avg Week Kanoni-Mityana'!J80+'[7]Avg Week Mityana-Kanoni'!J80</f>
        <v>0</v>
      </c>
      <c r="K80" s="14">
        <f>'[7]Avg Week Kanoni-Mityana'!K80+'[7]Avg Week Mityana-Kanoni'!K80</f>
        <v>0</v>
      </c>
      <c r="L80" s="14">
        <f>'[7]Avg Week Kanoni-Mityana'!L80+'[7]Avg Week Mityana-Kanoni'!L80</f>
        <v>0</v>
      </c>
      <c r="M80" s="14">
        <f>'[7]Avg Week Kanoni-Mityana'!M80+'[7]Avg Week Mityana-Kanoni'!M80</f>
        <v>0</v>
      </c>
      <c r="N80" s="14">
        <f>'[7]Avg Week Kanoni-Mityana'!N80+'[7]Avg Week Mityana-Kanoni'!N80</f>
        <v>0</v>
      </c>
      <c r="O80" s="15">
        <f t="shared" si="35"/>
        <v>0.5</v>
      </c>
      <c r="P80" s="15">
        <f t="shared" si="36"/>
        <v>0.5</v>
      </c>
      <c r="R80" s="2"/>
      <c r="T80"/>
    </row>
    <row r="81" spans="2:20" ht="23.1" customHeight="1" x14ac:dyDescent="0.25">
      <c r="B81" s="13" t="s">
        <v>135</v>
      </c>
      <c r="C81" s="14">
        <f>'[7]Avg Week Kanoni-Mityana'!C81+'[7]Avg Week Mityana-Kanoni'!C81</f>
        <v>0</v>
      </c>
      <c r="D81" s="14">
        <f>'[7]Avg Week Kanoni-Mityana'!D81+'[7]Avg Week Mityana-Kanoni'!D81</f>
        <v>0</v>
      </c>
      <c r="E81" s="14">
        <f>'[7]Avg Week Kanoni-Mityana'!E81+'[7]Avg Week Mityana-Kanoni'!E81</f>
        <v>0</v>
      </c>
      <c r="F81" s="14">
        <f>'[7]Avg Week Kanoni-Mityana'!F81+'[7]Avg Week Mityana-Kanoni'!F81</f>
        <v>0</v>
      </c>
      <c r="G81" s="14">
        <f>'[7]Avg Week Kanoni-Mityana'!G81+'[7]Avg Week Mityana-Kanoni'!G81</f>
        <v>0</v>
      </c>
      <c r="H81" s="14">
        <f>'[7]Avg Week Kanoni-Mityana'!H81+'[7]Avg Week Mityana-Kanoni'!H81</f>
        <v>0</v>
      </c>
      <c r="I81" s="14">
        <f>'[7]Avg Week Kanoni-Mityana'!I81+'[7]Avg Week Mityana-Kanoni'!I81</f>
        <v>0</v>
      </c>
      <c r="J81" s="14">
        <f>'[7]Avg Week Kanoni-Mityana'!J81+'[7]Avg Week Mityana-Kanoni'!J81</f>
        <v>0</v>
      </c>
      <c r="K81" s="14">
        <f>'[7]Avg Week Kanoni-Mityana'!K81+'[7]Avg Week Mityana-Kanoni'!K81</f>
        <v>0</v>
      </c>
      <c r="L81" s="14">
        <f>'[7]Avg Week Kanoni-Mityana'!L81+'[7]Avg Week Mityana-Kanoni'!L81</f>
        <v>0</v>
      </c>
      <c r="M81" s="14">
        <f>'[7]Avg Week Kanoni-Mityana'!M81+'[7]Avg Week Mityana-Kanoni'!M81</f>
        <v>0.5</v>
      </c>
      <c r="N81" s="14">
        <f>'[7]Avg Week Kanoni-Mityana'!N81+'[7]Avg Week Mityana-Kanoni'!N81</f>
        <v>0</v>
      </c>
      <c r="O81" s="15">
        <f t="shared" si="35"/>
        <v>0</v>
      </c>
      <c r="P81" s="15">
        <f t="shared" si="36"/>
        <v>0.5</v>
      </c>
      <c r="R81" s="2"/>
      <c r="T81"/>
    </row>
    <row r="82" spans="2:20" ht="23.1" customHeight="1" x14ac:dyDescent="0.25">
      <c r="B82" s="20" t="s">
        <v>136</v>
      </c>
      <c r="C82" s="14">
        <f>'[7]Avg Week Kanoni-Mityana'!C82+'[7]Avg Week Mityana-Kanoni'!C82</f>
        <v>0</v>
      </c>
      <c r="D82" s="14">
        <f>'[7]Avg Week Kanoni-Mityana'!D82+'[7]Avg Week Mityana-Kanoni'!D82</f>
        <v>0</v>
      </c>
      <c r="E82" s="14">
        <f>'[7]Avg Week Kanoni-Mityana'!E82+'[7]Avg Week Mityana-Kanoni'!E82</f>
        <v>0</v>
      </c>
      <c r="F82" s="14">
        <f>'[7]Avg Week Kanoni-Mityana'!F82+'[7]Avg Week Mityana-Kanoni'!F82</f>
        <v>0</v>
      </c>
      <c r="G82" s="14">
        <f>'[7]Avg Week Kanoni-Mityana'!G82+'[7]Avg Week Mityana-Kanoni'!G82</f>
        <v>0</v>
      </c>
      <c r="H82" s="14">
        <f>'[7]Avg Week Kanoni-Mityana'!H82+'[7]Avg Week Mityana-Kanoni'!H82</f>
        <v>0</v>
      </c>
      <c r="I82" s="14">
        <f>'[7]Avg Week Kanoni-Mityana'!I82+'[7]Avg Week Mityana-Kanoni'!I82</f>
        <v>0</v>
      </c>
      <c r="J82" s="14">
        <f>'[7]Avg Week Kanoni-Mityana'!J82+'[7]Avg Week Mityana-Kanoni'!J82</f>
        <v>0</v>
      </c>
      <c r="K82" s="14">
        <f>'[7]Avg Week Kanoni-Mityana'!K82+'[7]Avg Week Mityana-Kanoni'!K82</f>
        <v>0</v>
      </c>
      <c r="L82" s="14">
        <f>'[7]Avg Week Kanoni-Mityana'!L82+'[7]Avg Week Mityana-Kanoni'!L82</f>
        <v>0</v>
      </c>
      <c r="M82" s="14">
        <f>'[7]Avg Week Kanoni-Mityana'!M82+'[7]Avg Week Mityana-Kanoni'!M82</f>
        <v>0</v>
      </c>
      <c r="N82" s="14">
        <f>'[7]Avg Week Kanoni-Mityana'!N82+'[7]Avg Week Mityana-Kanoni'!N82</f>
        <v>0</v>
      </c>
      <c r="O82" s="15">
        <f t="shared" si="35"/>
        <v>0</v>
      </c>
      <c r="P82" s="15">
        <f t="shared" si="36"/>
        <v>0</v>
      </c>
      <c r="R82" s="2"/>
      <c r="T82"/>
    </row>
    <row r="83" spans="2:20" ht="23.1" customHeight="1" x14ac:dyDescent="0.25">
      <c r="B83" s="13" t="s">
        <v>137</v>
      </c>
      <c r="C83" s="14">
        <f>'[7]Avg Week Kanoni-Mityana'!C83+'[7]Avg Week Mityana-Kanoni'!C83</f>
        <v>0</v>
      </c>
      <c r="D83" s="14">
        <f>'[7]Avg Week Kanoni-Mityana'!D83+'[7]Avg Week Mityana-Kanoni'!D83</f>
        <v>0</v>
      </c>
      <c r="E83" s="14">
        <f>'[7]Avg Week Kanoni-Mityana'!E83+'[7]Avg Week Mityana-Kanoni'!E83</f>
        <v>0</v>
      </c>
      <c r="F83" s="14">
        <f>'[7]Avg Week Kanoni-Mityana'!F83+'[7]Avg Week Mityana-Kanoni'!F83</f>
        <v>0</v>
      </c>
      <c r="G83" s="14">
        <f>'[7]Avg Week Kanoni-Mityana'!G83+'[7]Avg Week Mityana-Kanoni'!G83</f>
        <v>0</v>
      </c>
      <c r="H83" s="14">
        <f>'[7]Avg Week Kanoni-Mityana'!H83+'[7]Avg Week Mityana-Kanoni'!H83</f>
        <v>0</v>
      </c>
      <c r="I83" s="14">
        <f>'[7]Avg Week Kanoni-Mityana'!I83+'[7]Avg Week Mityana-Kanoni'!I83</f>
        <v>0</v>
      </c>
      <c r="J83" s="14">
        <f>'[7]Avg Week Kanoni-Mityana'!J83+'[7]Avg Week Mityana-Kanoni'!J83</f>
        <v>0</v>
      </c>
      <c r="K83" s="14">
        <f>'[7]Avg Week Kanoni-Mityana'!K83+'[7]Avg Week Mityana-Kanoni'!K83</f>
        <v>0</v>
      </c>
      <c r="L83" s="14">
        <f>'[7]Avg Week Kanoni-Mityana'!L83+'[7]Avg Week Mityana-Kanoni'!L83</f>
        <v>0</v>
      </c>
      <c r="M83" s="14">
        <f>'[7]Avg Week Kanoni-Mityana'!M83+'[7]Avg Week Mityana-Kanoni'!M83</f>
        <v>0.5</v>
      </c>
      <c r="N83" s="14">
        <f>'[7]Avg Week Kanoni-Mityana'!N83+'[7]Avg Week Mityana-Kanoni'!N83</f>
        <v>0</v>
      </c>
      <c r="O83" s="15">
        <f t="shared" si="35"/>
        <v>0</v>
      </c>
      <c r="P83" s="15">
        <f t="shared" si="36"/>
        <v>0.5</v>
      </c>
      <c r="R83" s="2"/>
      <c r="T83"/>
    </row>
    <row r="84" spans="2:20" ht="23.1" customHeight="1" x14ac:dyDescent="0.25">
      <c r="B84" s="33" t="s">
        <v>138</v>
      </c>
      <c r="C84" s="14">
        <f>'[7]Avg Week Kanoni-Mityana'!C84+'[7]Avg Week Mityana-Kanoni'!C84</f>
        <v>0</v>
      </c>
      <c r="D84" s="14">
        <f>'[7]Avg Week Kanoni-Mityana'!D84+'[7]Avg Week Mityana-Kanoni'!D84</f>
        <v>0</v>
      </c>
      <c r="E84" s="14">
        <f>'[7]Avg Week Kanoni-Mityana'!E84+'[7]Avg Week Mityana-Kanoni'!E84</f>
        <v>0</v>
      </c>
      <c r="F84" s="14">
        <f>'[7]Avg Week Kanoni-Mityana'!F84+'[7]Avg Week Mityana-Kanoni'!F84</f>
        <v>0</v>
      </c>
      <c r="G84" s="14">
        <f>'[7]Avg Week Kanoni-Mityana'!G84+'[7]Avg Week Mityana-Kanoni'!G84</f>
        <v>0</v>
      </c>
      <c r="H84" s="14">
        <f>'[7]Avg Week Kanoni-Mityana'!H84+'[7]Avg Week Mityana-Kanoni'!H84</f>
        <v>0</v>
      </c>
      <c r="I84" s="14">
        <f>'[7]Avg Week Kanoni-Mityana'!I84+'[7]Avg Week Mityana-Kanoni'!I84</f>
        <v>0</v>
      </c>
      <c r="J84" s="14">
        <f>'[7]Avg Week Kanoni-Mityana'!J84+'[7]Avg Week Mityana-Kanoni'!J84</f>
        <v>0</v>
      </c>
      <c r="K84" s="14">
        <f>'[7]Avg Week Kanoni-Mityana'!K84+'[7]Avg Week Mityana-Kanoni'!K84</f>
        <v>0</v>
      </c>
      <c r="L84" s="14">
        <f>'[7]Avg Week Kanoni-Mityana'!L84+'[7]Avg Week Mityana-Kanoni'!L84</f>
        <v>0</v>
      </c>
      <c r="M84" s="14">
        <f>'[7]Avg Week Kanoni-Mityana'!M84+'[7]Avg Week Mityana-Kanoni'!M84</f>
        <v>2</v>
      </c>
      <c r="N84" s="14">
        <f>'[7]Avg Week Kanoni-Mityana'!N84+'[7]Avg Week Mityana-Kanoni'!N84</f>
        <v>0</v>
      </c>
      <c r="O84" s="15">
        <f t="shared" si="35"/>
        <v>0</v>
      </c>
      <c r="P84" s="15">
        <f t="shared" si="36"/>
        <v>2</v>
      </c>
      <c r="R84" s="2"/>
      <c r="T84"/>
    </row>
    <row r="85" spans="2:20" ht="23.1" customHeight="1" x14ac:dyDescent="0.25">
      <c r="B85" s="13" t="s">
        <v>139</v>
      </c>
      <c r="C85" s="14">
        <f>'[7]Avg Week Kanoni-Mityana'!C85+'[7]Avg Week Mityana-Kanoni'!C85</f>
        <v>0</v>
      </c>
      <c r="D85" s="14">
        <f>'[7]Avg Week Kanoni-Mityana'!D85+'[7]Avg Week Mityana-Kanoni'!D85</f>
        <v>0</v>
      </c>
      <c r="E85" s="14">
        <f>'[7]Avg Week Kanoni-Mityana'!E85+'[7]Avg Week Mityana-Kanoni'!E85</f>
        <v>0</v>
      </c>
      <c r="F85" s="14">
        <f>'[7]Avg Week Kanoni-Mityana'!F85+'[7]Avg Week Mityana-Kanoni'!F85</f>
        <v>0</v>
      </c>
      <c r="G85" s="14">
        <f>'[7]Avg Week Kanoni-Mityana'!G85+'[7]Avg Week Mityana-Kanoni'!G85</f>
        <v>0</v>
      </c>
      <c r="H85" s="14">
        <f>'[7]Avg Week Kanoni-Mityana'!H85+'[7]Avg Week Mityana-Kanoni'!H85</f>
        <v>0</v>
      </c>
      <c r="I85" s="14">
        <f>'[7]Avg Week Kanoni-Mityana'!I85+'[7]Avg Week Mityana-Kanoni'!I85</f>
        <v>0</v>
      </c>
      <c r="J85" s="14">
        <f>'[7]Avg Week Kanoni-Mityana'!J85+'[7]Avg Week Mityana-Kanoni'!J85</f>
        <v>0</v>
      </c>
      <c r="K85" s="14">
        <f>'[7]Avg Week Kanoni-Mityana'!K85+'[7]Avg Week Mityana-Kanoni'!K85</f>
        <v>0</v>
      </c>
      <c r="L85" s="14">
        <f>'[7]Avg Week Kanoni-Mityana'!L85+'[7]Avg Week Mityana-Kanoni'!L85</f>
        <v>0</v>
      </c>
      <c r="M85" s="14">
        <f>'[7]Avg Week Kanoni-Mityana'!M85+'[7]Avg Week Mityana-Kanoni'!M85</f>
        <v>0.5</v>
      </c>
      <c r="N85" s="14">
        <f>'[7]Avg Week Kanoni-Mityana'!N85+'[7]Avg Week Mityana-Kanoni'!N85</f>
        <v>0</v>
      </c>
      <c r="O85" s="15">
        <f t="shared" si="35"/>
        <v>0</v>
      </c>
      <c r="P85" s="15">
        <f t="shared" si="36"/>
        <v>0.5</v>
      </c>
      <c r="R85" s="2"/>
      <c r="T85"/>
    </row>
    <row r="86" spans="2:20" ht="23.1" customHeight="1" x14ac:dyDescent="0.25">
      <c r="B86" s="20" t="s">
        <v>140</v>
      </c>
      <c r="C86" s="14">
        <f>'[7]Avg Week Kanoni-Mityana'!C86+'[7]Avg Week Mityana-Kanoni'!C86</f>
        <v>0</v>
      </c>
      <c r="D86" s="14">
        <f>'[7]Avg Week Kanoni-Mityana'!D86+'[7]Avg Week Mityana-Kanoni'!D86</f>
        <v>0</v>
      </c>
      <c r="E86" s="14">
        <f>'[7]Avg Week Kanoni-Mityana'!E86+'[7]Avg Week Mityana-Kanoni'!E86</f>
        <v>0</v>
      </c>
      <c r="F86" s="14">
        <f>'[7]Avg Week Kanoni-Mityana'!F86+'[7]Avg Week Mityana-Kanoni'!F86</f>
        <v>0</v>
      </c>
      <c r="G86" s="14">
        <f>'[7]Avg Week Kanoni-Mityana'!G86+'[7]Avg Week Mityana-Kanoni'!G86</f>
        <v>0</v>
      </c>
      <c r="H86" s="14">
        <f>'[7]Avg Week Kanoni-Mityana'!H86+'[7]Avg Week Mityana-Kanoni'!H86</f>
        <v>0</v>
      </c>
      <c r="I86" s="14">
        <f>'[7]Avg Week Kanoni-Mityana'!I86+'[7]Avg Week Mityana-Kanoni'!I86</f>
        <v>0</v>
      </c>
      <c r="J86" s="14">
        <f>'[7]Avg Week Kanoni-Mityana'!J86+'[7]Avg Week Mityana-Kanoni'!J86</f>
        <v>0</v>
      </c>
      <c r="K86" s="14">
        <f>'[7]Avg Week Kanoni-Mityana'!K86+'[7]Avg Week Mityana-Kanoni'!K86</f>
        <v>0</v>
      </c>
      <c r="L86" s="14">
        <f>'[7]Avg Week Kanoni-Mityana'!L86+'[7]Avg Week Mityana-Kanoni'!L86</f>
        <v>0</v>
      </c>
      <c r="M86" s="14">
        <f>'[7]Avg Week Kanoni-Mityana'!M86+'[7]Avg Week Mityana-Kanoni'!M86</f>
        <v>0</v>
      </c>
      <c r="N86" s="14">
        <f>'[7]Avg Week Kanoni-Mityana'!N86+'[7]Avg Week Mityana-Kanoni'!N86</f>
        <v>0</v>
      </c>
      <c r="O86" s="15">
        <f t="shared" si="35"/>
        <v>0</v>
      </c>
      <c r="P86" s="15">
        <f t="shared" si="36"/>
        <v>0</v>
      </c>
      <c r="R86" s="2"/>
      <c r="T86"/>
    </row>
    <row r="87" spans="2:20" ht="23.1" customHeight="1" x14ac:dyDescent="0.25">
      <c r="B87" s="13" t="s">
        <v>141</v>
      </c>
      <c r="C87" s="14">
        <f>'[7]Avg Week Kanoni-Mityana'!C87+'[7]Avg Week Mityana-Kanoni'!C87</f>
        <v>0</v>
      </c>
      <c r="D87" s="14">
        <f>'[7]Avg Week Kanoni-Mityana'!D87+'[7]Avg Week Mityana-Kanoni'!D87</f>
        <v>0</v>
      </c>
      <c r="E87" s="14">
        <f>'[7]Avg Week Kanoni-Mityana'!E87+'[7]Avg Week Mityana-Kanoni'!E87</f>
        <v>0</v>
      </c>
      <c r="F87" s="14">
        <f>'[7]Avg Week Kanoni-Mityana'!F87+'[7]Avg Week Mityana-Kanoni'!F87</f>
        <v>0</v>
      </c>
      <c r="G87" s="14">
        <f>'[7]Avg Week Kanoni-Mityana'!G87+'[7]Avg Week Mityana-Kanoni'!G87</f>
        <v>0</v>
      </c>
      <c r="H87" s="14">
        <f>'[7]Avg Week Kanoni-Mityana'!H87+'[7]Avg Week Mityana-Kanoni'!H87</f>
        <v>0</v>
      </c>
      <c r="I87" s="14">
        <f>'[7]Avg Week Kanoni-Mityana'!I87+'[7]Avg Week Mityana-Kanoni'!I87</f>
        <v>0</v>
      </c>
      <c r="J87" s="14">
        <f>'[7]Avg Week Kanoni-Mityana'!J87+'[7]Avg Week Mityana-Kanoni'!J87</f>
        <v>0</v>
      </c>
      <c r="K87" s="14">
        <f>'[7]Avg Week Kanoni-Mityana'!K87+'[7]Avg Week Mityana-Kanoni'!K87</f>
        <v>0</v>
      </c>
      <c r="L87" s="14">
        <f>'[7]Avg Week Kanoni-Mityana'!L87+'[7]Avg Week Mityana-Kanoni'!L87</f>
        <v>0</v>
      </c>
      <c r="M87" s="14">
        <f>'[7]Avg Week Kanoni-Mityana'!M87+'[7]Avg Week Mityana-Kanoni'!M87</f>
        <v>0</v>
      </c>
      <c r="N87" s="14">
        <f>'[7]Avg Week Kanoni-Mityana'!N87+'[7]Avg Week Mityana-Kanoni'!N87</f>
        <v>0</v>
      </c>
      <c r="O87" s="15">
        <f t="shared" si="35"/>
        <v>0</v>
      </c>
      <c r="P87" s="15">
        <f t="shared" si="36"/>
        <v>0</v>
      </c>
      <c r="R87" s="2"/>
      <c r="T87"/>
    </row>
    <row r="88" spans="2:20" ht="23.1" customHeight="1" x14ac:dyDescent="0.25">
      <c r="B88" s="33" t="s">
        <v>142</v>
      </c>
      <c r="C88" s="14">
        <f>'[7]Avg Week Kanoni-Mityana'!C88+'[7]Avg Week Mityana-Kanoni'!C88</f>
        <v>0</v>
      </c>
      <c r="D88" s="14">
        <f>'[7]Avg Week Kanoni-Mityana'!D88+'[7]Avg Week Mityana-Kanoni'!D88</f>
        <v>0</v>
      </c>
      <c r="E88" s="14">
        <f>'[7]Avg Week Kanoni-Mityana'!E88+'[7]Avg Week Mityana-Kanoni'!E88</f>
        <v>0</v>
      </c>
      <c r="F88" s="14">
        <f>'[7]Avg Week Kanoni-Mityana'!F88+'[7]Avg Week Mityana-Kanoni'!F88</f>
        <v>0</v>
      </c>
      <c r="G88" s="14">
        <f>'[7]Avg Week Kanoni-Mityana'!G88+'[7]Avg Week Mityana-Kanoni'!G88</f>
        <v>0</v>
      </c>
      <c r="H88" s="14">
        <f>'[7]Avg Week Kanoni-Mityana'!H88+'[7]Avg Week Mityana-Kanoni'!H88</f>
        <v>0</v>
      </c>
      <c r="I88" s="14">
        <f>'[7]Avg Week Kanoni-Mityana'!I88+'[7]Avg Week Mityana-Kanoni'!I88</f>
        <v>0</v>
      </c>
      <c r="J88" s="14">
        <f>'[7]Avg Week Kanoni-Mityana'!J88+'[7]Avg Week Mityana-Kanoni'!J88</f>
        <v>0</v>
      </c>
      <c r="K88" s="14">
        <f>'[7]Avg Week Kanoni-Mityana'!K88+'[7]Avg Week Mityana-Kanoni'!K88</f>
        <v>0</v>
      </c>
      <c r="L88" s="14">
        <f>'[7]Avg Week Kanoni-Mityana'!L88+'[7]Avg Week Mityana-Kanoni'!L88</f>
        <v>0</v>
      </c>
      <c r="M88" s="14">
        <f>'[7]Avg Week Kanoni-Mityana'!M88+'[7]Avg Week Mityana-Kanoni'!M88</f>
        <v>0</v>
      </c>
      <c r="N88" s="14">
        <f>'[7]Avg Week Kanoni-Mityana'!N88+'[7]Avg Week Mityana-Kanoni'!N88</f>
        <v>0</v>
      </c>
      <c r="O88" s="15">
        <f t="shared" si="35"/>
        <v>0</v>
      </c>
      <c r="P88" s="15">
        <f t="shared" si="36"/>
        <v>0</v>
      </c>
      <c r="R88" s="2"/>
      <c r="T88"/>
    </row>
    <row r="89" spans="2:20" ht="23.1" customHeight="1" x14ac:dyDescent="0.25">
      <c r="B89" s="13" t="s">
        <v>143</v>
      </c>
      <c r="C89" s="14">
        <f>'[7]Avg Week Kanoni-Mityana'!C89+'[7]Avg Week Mityana-Kanoni'!C89</f>
        <v>0</v>
      </c>
      <c r="D89" s="14">
        <f>'[7]Avg Week Kanoni-Mityana'!D89+'[7]Avg Week Mityana-Kanoni'!D89</f>
        <v>0</v>
      </c>
      <c r="E89" s="14">
        <f>'[7]Avg Week Kanoni-Mityana'!E89+'[7]Avg Week Mityana-Kanoni'!E89</f>
        <v>0</v>
      </c>
      <c r="F89" s="14">
        <f>'[7]Avg Week Kanoni-Mityana'!F89+'[7]Avg Week Mityana-Kanoni'!F89</f>
        <v>0</v>
      </c>
      <c r="G89" s="14">
        <f>'[7]Avg Week Kanoni-Mityana'!G89+'[7]Avg Week Mityana-Kanoni'!G89</f>
        <v>0</v>
      </c>
      <c r="H89" s="14">
        <f>'[7]Avg Week Kanoni-Mityana'!H89+'[7]Avg Week Mityana-Kanoni'!H89</f>
        <v>0</v>
      </c>
      <c r="I89" s="14">
        <f>'[7]Avg Week Kanoni-Mityana'!I89+'[7]Avg Week Mityana-Kanoni'!I89</f>
        <v>0</v>
      </c>
      <c r="J89" s="14">
        <f>'[7]Avg Week Kanoni-Mityana'!J89+'[7]Avg Week Mityana-Kanoni'!J89</f>
        <v>0</v>
      </c>
      <c r="K89" s="14">
        <f>'[7]Avg Week Kanoni-Mityana'!K89+'[7]Avg Week Mityana-Kanoni'!K89</f>
        <v>0</v>
      </c>
      <c r="L89" s="14">
        <f>'[7]Avg Week Kanoni-Mityana'!L89+'[7]Avg Week Mityana-Kanoni'!L89</f>
        <v>0</v>
      </c>
      <c r="M89" s="14">
        <f>'[7]Avg Week Kanoni-Mityana'!M89+'[7]Avg Week Mityana-Kanoni'!M89</f>
        <v>0</v>
      </c>
      <c r="N89" s="14">
        <f>'[7]Avg Week Kanoni-Mityana'!N89+'[7]Avg Week Mityana-Kanoni'!N89</f>
        <v>0</v>
      </c>
      <c r="O89" s="15">
        <f t="shared" si="35"/>
        <v>0</v>
      </c>
      <c r="P89" s="15">
        <f t="shared" si="36"/>
        <v>0</v>
      </c>
      <c r="R89" s="2"/>
      <c r="T89"/>
    </row>
    <row r="90" spans="2:20" ht="23.1" customHeight="1" x14ac:dyDescent="0.25">
      <c r="B90" s="20" t="s">
        <v>144</v>
      </c>
      <c r="C90" s="14">
        <f>'[7]Avg Week Kanoni-Mityana'!C90+'[7]Avg Week Mityana-Kanoni'!C90</f>
        <v>0</v>
      </c>
      <c r="D90" s="14">
        <f>'[7]Avg Week Kanoni-Mityana'!D90+'[7]Avg Week Mityana-Kanoni'!D90</f>
        <v>0</v>
      </c>
      <c r="E90" s="14">
        <f>'[7]Avg Week Kanoni-Mityana'!E90+'[7]Avg Week Mityana-Kanoni'!E90</f>
        <v>0</v>
      </c>
      <c r="F90" s="14">
        <f>'[7]Avg Week Kanoni-Mityana'!F90+'[7]Avg Week Mityana-Kanoni'!F90</f>
        <v>0</v>
      </c>
      <c r="G90" s="14">
        <f>'[7]Avg Week Kanoni-Mityana'!G90+'[7]Avg Week Mityana-Kanoni'!G90</f>
        <v>0</v>
      </c>
      <c r="H90" s="14">
        <f>'[7]Avg Week Kanoni-Mityana'!H90+'[7]Avg Week Mityana-Kanoni'!H90</f>
        <v>0</v>
      </c>
      <c r="I90" s="14">
        <f>'[7]Avg Week Kanoni-Mityana'!I90+'[7]Avg Week Mityana-Kanoni'!I90</f>
        <v>0</v>
      </c>
      <c r="J90" s="14">
        <f>'[7]Avg Week Kanoni-Mityana'!J90+'[7]Avg Week Mityana-Kanoni'!J90</f>
        <v>0</v>
      </c>
      <c r="K90" s="14">
        <f>'[7]Avg Week Kanoni-Mityana'!K90+'[7]Avg Week Mityana-Kanoni'!K90</f>
        <v>0</v>
      </c>
      <c r="L90" s="14">
        <f>'[7]Avg Week Kanoni-Mityana'!L90+'[7]Avg Week Mityana-Kanoni'!L90</f>
        <v>0</v>
      </c>
      <c r="M90" s="14">
        <f>'[7]Avg Week Kanoni-Mityana'!M90+'[7]Avg Week Mityana-Kanoni'!M90</f>
        <v>0</v>
      </c>
      <c r="N90" s="14">
        <f>'[7]Avg Week Kanoni-Mityana'!N90+'[7]Avg Week Mityana-Kanoni'!N90</f>
        <v>0</v>
      </c>
      <c r="O90" s="15">
        <f t="shared" si="35"/>
        <v>0</v>
      </c>
      <c r="P90" s="15">
        <f t="shared" si="36"/>
        <v>0</v>
      </c>
      <c r="R90" s="2"/>
      <c r="T90"/>
    </row>
    <row r="91" spans="2:20" ht="23.1" customHeight="1" x14ac:dyDescent="0.25">
      <c r="B91" s="13" t="s">
        <v>145</v>
      </c>
      <c r="C91" s="14">
        <f>'[7]Avg Week Kanoni-Mityana'!C91+'[7]Avg Week Mityana-Kanoni'!C91</f>
        <v>0</v>
      </c>
      <c r="D91" s="14">
        <f>'[7]Avg Week Kanoni-Mityana'!D91+'[7]Avg Week Mityana-Kanoni'!D91</f>
        <v>0</v>
      </c>
      <c r="E91" s="14">
        <f>'[7]Avg Week Kanoni-Mityana'!E91+'[7]Avg Week Mityana-Kanoni'!E91</f>
        <v>0</v>
      </c>
      <c r="F91" s="14">
        <f>'[7]Avg Week Kanoni-Mityana'!F91+'[7]Avg Week Mityana-Kanoni'!F91</f>
        <v>0</v>
      </c>
      <c r="G91" s="14">
        <f>'[7]Avg Week Kanoni-Mityana'!G91+'[7]Avg Week Mityana-Kanoni'!G91</f>
        <v>0</v>
      </c>
      <c r="H91" s="14">
        <f>'[7]Avg Week Kanoni-Mityana'!H91+'[7]Avg Week Mityana-Kanoni'!H91</f>
        <v>0</v>
      </c>
      <c r="I91" s="14">
        <f>'[7]Avg Week Kanoni-Mityana'!I91+'[7]Avg Week Mityana-Kanoni'!I91</f>
        <v>0</v>
      </c>
      <c r="J91" s="14">
        <f>'[7]Avg Week Kanoni-Mityana'!J91+'[7]Avg Week Mityana-Kanoni'!J91</f>
        <v>0</v>
      </c>
      <c r="K91" s="14">
        <f>'[7]Avg Week Kanoni-Mityana'!K91+'[7]Avg Week Mityana-Kanoni'!K91</f>
        <v>0</v>
      </c>
      <c r="L91" s="14">
        <f>'[7]Avg Week Kanoni-Mityana'!L91+'[7]Avg Week Mityana-Kanoni'!L91</f>
        <v>0</v>
      </c>
      <c r="M91" s="14">
        <f>'[7]Avg Week Kanoni-Mityana'!M91+'[7]Avg Week Mityana-Kanoni'!M91</f>
        <v>1</v>
      </c>
      <c r="N91" s="14">
        <f>'[7]Avg Week Kanoni-Mityana'!N91+'[7]Avg Week Mityana-Kanoni'!N91</f>
        <v>0</v>
      </c>
      <c r="O91" s="15">
        <f t="shared" si="35"/>
        <v>0</v>
      </c>
      <c r="P91" s="15">
        <f t="shared" si="36"/>
        <v>1</v>
      </c>
      <c r="R91" s="2"/>
      <c r="T91"/>
    </row>
    <row r="92" spans="2:20" ht="23.1" customHeight="1" x14ac:dyDescent="0.25">
      <c r="B92" s="33" t="s">
        <v>146</v>
      </c>
      <c r="C92" s="14">
        <f>'[7]Avg Week Kanoni-Mityana'!C92+'[7]Avg Week Mityana-Kanoni'!C92</f>
        <v>0</v>
      </c>
      <c r="D92" s="14">
        <f>'[7]Avg Week Kanoni-Mityana'!D92+'[7]Avg Week Mityana-Kanoni'!D92</f>
        <v>0</v>
      </c>
      <c r="E92" s="14">
        <f>'[7]Avg Week Kanoni-Mityana'!E92+'[7]Avg Week Mityana-Kanoni'!E92</f>
        <v>0</v>
      </c>
      <c r="F92" s="14">
        <f>'[7]Avg Week Kanoni-Mityana'!F92+'[7]Avg Week Mityana-Kanoni'!F92</f>
        <v>0</v>
      </c>
      <c r="G92" s="14">
        <f>'[7]Avg Week Kanoni-Mityana'!G92+'[7]Avg Week Mityana-Kanoni'!G92</f>
        <v>0</v>
      </c>
      <c r="H92" s="14">
        <f>'[7]Avg Week Kanoni-Mityana'!H92+'[7]Avg Week Mityana-Kanoni'!H92</f>
        <v>0</v>
      </c>
      <c r="I92" s="14">
        <f>'[7]Avg Week Kanoni-Mityana'!I92+'[7]Avg Week Mityana-Kanoni'!I92</f>
        <v>0</v>
      </c>
      <c r="J92" s="14">
        <f>'[7]Avg Week Kanoni-Mityana'!J92+'[7]Avg Week Mityana-Kanoni'!J92</f>
        <v>0</v>
      </c>
      <c r="K92" s="14">
        <f>'[7]Avg Week Kanoni-Mityana'!K92+'[7]Avg Week Mityana-Kanoni'!K92</f>
        <v>0</v>
      </c>
      <c r="L92" s="14">
        <f>'[7]Avg Week Kanoni-Mityana'!L92+'[7]Avg Week Mityana-Kanoni'!L92</f>
        <v>0</v>
      </c>
      <c r="M92" s="14">
        <f>'[7]Avg Week Kanoni-Mityana'!M92+'[7]Avg Week Mityana-Kanoni'!M92</f>
        <v>0</v>
      </c>
      <c r="N92" s="14">
        <f>'[7]Avg Week Kanoni-Mityana'!N92+'[7]Avg Week Mityana-Kanoni'!N92</f>
        <v>0</v>
      </c>
      <c r="O92" s="15">
        <f t="shared" si="35"/>
        <v>0</v>
      </c>
      <c r="P92" s="15">
        <f t="shared" si="36"/>
        <v>0</v>
      </c>
      <c r="R92" s="2"/>
      <c r="T92"/>
    </row>
    <row r="93" spans="2:20" ht="23.1" customHeight="1" x14ac:dyDescent="0.25">
      <c r="B93" s="13" t="s">
        <v>147</v>
      </c>
      <c r="C93" s="14">
        <f>'[7]Avg Week Kanoni-Mityana'!C93+'[7]Avg Week Mityana-Kanoni'!C93</f>
        <v>0</v>
      </c>
      <c r="D93" s="14">
        <f>'[7]Avg Week Kanoni-Mityana'!D93+'[7]Avg Week Mityana-Kanoni'!D93</f>
        <v>0</v>
      </c>
      <c r="E93" s="14">
        <f>'[7]Avg Week Kanoni-Mityana'!E93+'[7]Avg Week Mityana-Kanoni'!E93</f>
        <v>0</v>
      </c>
      <c r="F93" s="14">
        <f>'[7]Avg Week Kanoni-Mityana'!F93+'[7]Avg Week Mityana-Kanoni'!F93</f>
        <v>0</v>
      </c>
      <c r="G93" s="14">
        <f>'[7]Avg Week Kanoni-Mityana'!G93+'[7]Avg Week Mityana-Kanoni'!G93</f>
        <v>0</v>
      </c>
      <c r="H93" s="14">
        <f>'[7]Avg Week Kanoni-Mityana'!H93+'[7]Avg Week Mityana-Kanoni'!H93</f>
        <v>0</v>
      </c>
      <c r="I93" s="14">
        <f>'[7]Avg Week Kanoni-Mityana'!I93+'[7]Avg Week Mityana-Kanoni'!I93</f>
        <v>0</v>
      </c>
      <c r="J93" s="14">
        <f>'[7]Avg Week Kanoni-Mityana'!J93+'[7]Avg Week Mityana-Kanoni'!J93</f>
        <v>0</v>
      </c>
      <c r="K93" s="14">
        <f>'[7]Avg Week Kanoni-Mityana'!K93+'[7]Avg Week Mityana-Kanoni'!K93</f>
        <v>0</v>
      </c>
      <c r="L93" s="14">
        <f>'[7]Avg Week Kanoni-Mityana'!L93+'[7]Avg Week Mityana-Kanoni'!L93</f>
        <v>0</v>
      </c>
      <c r="M93" s="14">
        <f>'[7]Avg Week Kanoni-Mityana'!M93+'[7]Avg Week Mityana-Kanoni'!M93</f>
        <v>1</v>
      </c>
      <c r="N93" s="14">
        <f>'[7]Avg Week Kanoni-Mityana'!N93+'[7]Avg Week Mityana-Kanoni'!N93</f>
        <v>0</v>
      </c>
      <c r="O93" s="15">
        <f t="shared" si="35"/>
        <v>0</v>
      </c>
      <c r="P93" s="15">
        <f t="shared" si="36"/>
        <v>1</v>
      </c>
      <c r="R93" s="2"/>
      <c r="T93"/>
    </row>
    <row r="94" spans="2:20" ht="23.1" customHeight="1" x14ac:dyDescent="0.25">
      <c r="B94" s="20" t="s">
        <v>148</v>
      </c>
      <c r="C94" s="14">
        <f>'[7]Avg Week Kanoni-Mityana'!C94+'[7]Avg Week Mityana-Kanoni'!C94</f>
        <v>0</v>
      </c>
      <c r="D94" s="14">
        <f>'[7]Avg Week Kanoni-Mityana'!D94+'[7]Avg Week Mityana-Kanoni'!D94</f>
        <v>0</v>
      </c>
      <c r="E94" s="14">
        <f>'[7]Avg Week Kanoni-Mityana'!E94+'[7]Avg Week Mityana-Kanoni'!E94</f>
        <v>0</v>
      </c>
      <c r="F94" s="14">
        <f>'[7]Avg Week Kanoni-Mityana'!F94+'[7]Avg Week Mityana-Kanoni'!F94</f>
        <v>0</v>
      </c>
      <c r="G94" s="14">
        <f>'[7]Avg Week Kanoni-Mityana'!G94+'[7]Avg Week Mityana-Kanoni'!G94</f>
        <v>0</v>
      </c>
      <c r="H94" s="14">
        <f>'[7]Avg Week Kanoni-Mityana'!H94+'[7]Avg Week Mityana-Kanoni'!H94</f>
        <v>0</v>
      </c>
      <c r="I94" s="14">
        <f>'[7]Avg Week Kanoni-Mityana'!I94+'[7]Avg Week Mityana-Kanoni'!I94</f>
        <v>0</v>
      </c>
      <c r="J94" s="14">
        <f>'[7]Avg Week Kanoni-Mityana'!J94+'[7]Avg Week Mityana-Kanoni'!J94</f>
        <v>0</v>
      </c>
      <c r="K94" s="14">
        <f>'[7]Avg Week Kanoni-Mityana'!K94+'[7]Avg Week Mityana-Kanoni'!K94</f>
        <v>0</v>
      </c>
      <c r="L94" s="14">
        <f>'[7]Avg Week Kanoni-Mityana'!L94+'[7]Avg Week Mityana-Kanoni'!L94</f>
        <v>0</v>
      </c>
      <c r="M94" s="14">
        <f>'[7]Avg Week Kanoni-Mityana'!M94+'[7]Avg Week Mityana-Kanoni'!M94</f>
        <v>0</v>
      </c>
      <c r="N94" s="14">
        <f>'[7]Avg Week Kanoni-Mityana'!N94+'[7]Avg Week Mityana-Kanoni'!N94</f>
        <v>0</v>
      </c>
      <c r="O94" s="15">
        <f t="shared" si="35"/>
        <v>0</v>
      </c>
      <c r="P94" s="15">
        <f t="shared" si="36"/>
        <v>0</v>
      </c>
      <c r="R94" s="2"/>
      <c r="T94"/>
    </row>
    <row r="95" spans="2:20" ht="23.1" customHeight="1" x14ac:dyDescent="0.25">
      <c r="B95" s="13" t="s">
        <v>149</v>
      </c>
      <c r="C95" s="14">
        <f>'[7]Avg Week Kanoni-Mityana'!C95+'[7]Avg Week Mityana-Kanoni'!C95</f>
        <v>0</v>
      </c>
      <c r="D95" s="14">
        <f>'[7]Avg Week Kanoni-Mityana'!D95+'[7]Avg Week Mityana-Kanoni'!D95</f>
        <v>0</v>
      </c>
      <c r="E95" s="14">
        <f>'[7]Avg Week Kanoni-Mityana'!E95+'[7]Avg Week Mityana-Kanoni'!E95</f>
        <v>0</v>
      </c>
      <c r="F95" s="14">
        <f>'[7]Avg Week Kanoni-Mityana'!F95+'[7]Avg Week Mityana-Kanoni'!F95</f>
        <v>0</v>
      </c>
      <c r="G95" s="14">
        <f>'[7]Avg Week Kanoni-Mityana'!G95+'[7]Avg Week Mityana-Kanoni'!G95</f>
        <v>0</v>
      </c>
      <c r="H95" s="14">
        <f>'[7]Avg Week Kanoni-Mityana'!H95+'[7]Avg Week Mityana-Kanoni'!H95</f>
        <v>0</v>
      </c>
      <c r="I95" s="14">
        <f>'[7]Avg Week Kanoni-Mityana'!I95+'[7]Avg Week Mityana-Kanoni'!I95</f>
        <v>0</v>
      </c>
      <c r="J95" s="14">
        <f>'[7]Avg Week Kanoni-Mityana'!J95+'[7]Avg Week Mityana-Kanoni'!J95</f>
        <v>0</v>
      </c>
      <c r="K95" s="14">
        <f>'[7]Avg Week Kanoni-Mityana'!K95+'[7]Avg Week Mityana-Kanoni'!K95</f>
        <v>0</v>
      </c>
      <c r="L95" s="14">
        <f>'[7]Avg Week Kanoni-Mityana'!L95+'[7]Avg Week Mityana-Kanoni'!L95</f>
        <v>0</v>
      </c>
      <c r="M95" s="14">
        <f>'[7]Avg Week Kanoni-Mityana'!M95+'[7]Avg Week Mityana-Kanoni'!M95</f>
        <v>0</v>
      </c>
      <c r="N95" s="14">
        <f>'[7]Avg Week Kanoni-Mityana'!N95+'[7]Avg Week Mityana-Kanoni'!N95</f>
        <v>0</v>
      </c>
      <c r="O95" s="15">
        <f t="shared" si="35"/>
        <v>0</v>
      </c>
      <c r="P95" s="15">
        <f t="shared" si="36"/>
        <v>0</v>
      </c>
      <c r="R95" s="2"/>
      <c r="T95"/>
    </row>
    <row r="96" spans="2:20" ht="23.1" customHeight="1" x14ac:dyDescent="0.25">
      <c r="B96" s="33" t="s">
        <v>150</v>
      </c>
      <c r="C96" s="14">
        <f>'[7]Avg Week Kanoni-Mityana'!C96+'[7]Avg Week Mityana-Kanoni'!C96</f>
        <v>0</v>
      </c>
      <c r="D96" s="14">
        <f>'[7]Avg Week Kanoni-Mityana'!D96+'[7]Avg Week Mityana-Kanoni'!D96</f>
        <v>0</v>
      </c>
      <c r="E96" s="14">
        <f>'[7]Avg Week Kanoni-Mityana'!E96+'[7]Avg Week Mityana-Kanoni'!E96</f>
        <v>0</v>
      </c>
      <c r="F96" s="14">
        <f>'[7]Avg Week Kanoni-Mityana'!F96+'[7]Avg Week Mityana-Kanoni'!F96</f>
        <v>0</v>
      </c>
      <c r="G96" s="14">
        <f>'[7]Avg Week Kanoni-Mityana'!G96+'[7]Avg Week Mityana-Kanoni'!G96</f>
        <v>0</v>
      </c>
      <c r="H96" s="14">
        <f>'[7]Avg Week Kanoni-Mityana'!H96+'[7]Avg Week Mityana-Kanoni'!H96</f>
        <v>0</v>
      </c>
      <c r="I96" s="14">
        <f>'[7]Avg Week Kanoni-Mityana'!I96+'[7]Avg Week Mityana-Kanoni'!I96</f>
        <v>0</v>
      </c>
      <c r="J96" s="14">
        <f>'[7]Avg Week Kanoni-Mityana'!J96+'[7]Avg Week Mityana-Kanoni'!J96</f>
        <v>0</v>
      </c>
      <c r="K96" s="14">
        <f>'[7]Avg Week Kanoni-Mityana'!K96+'[7]Avg Week Mityana-Kanoni'!K96</f>
        <v>0</v>
      </c>
      <c r="L96" s="14">
        <f>'[7]Avg Week Kanoni-Mityana'!L96+'[7]Avg Week Mityana-Kanoni'!L96</f>
        <v>0</v>
      </c>
      <c r="M96" s="14">
        <f>'[7]Avg Week Kanoni-Mityana'!M96+'[7]Avg Week Mityana-Kanoni'!M96</f>
        <v>0</v>
      </c>
      <c r="N96" s="14">
        <f>'[7]Avg Week Kanoni-Mityana'!N96+'[7]Avg Week Mityana-Kanoni'!N96</f>
        <v>0</v>
      </c>
      <c r="O96" s="15">
        <f t="shared" si="35"/>
        <v>0</v>
      </c>
      <c r="P96" s="15">
        <f t="shared" si="36"/>
        <v>0</v>
      </c>
      <c r="R96" s="2"/>
      <c r="T96"/>
    </row>
    <row r="97" spans="2:20" ht="23.1" customHeight="1" x14ac:dyDescent="0.25">
      <c r="B97" s="13" t="s">
        <v>151</v>
      </c>
      <c r="C97" s="14">
        <f>'[7]Avg Week Kanoni-Mityana'!C97+'[7]Avg Week Mityana-Kanoni'!C97</f>
        <v>0</v>
      </c>
      <c r="D97" s="14">
        <f>'[7]Avg Week Kanoni-Mityana'!D97+'[7]Avg Week Mityana-Kanoni'!D97</f>
        <v>0</v>
      </c>
      <c r="E97" s="14">
        <f>'[7]Avg Week Kanoni-Mityana'!E97+'[7]Avg Week Mityana-Kanoni'!E97</f>
        <v>0</v>
      </c>
      <c r="F97" s="14">
        <f>'[7]Avg Week Kanoni-Mityana'!F97+'[7]Avg Week Mityana-Kanoni'!F97</f>
        <v>0</v>
      </c>
      <c r="G97" s="14">
        <f>'[7]Avg Week Kanoni-Mityana'!G97+'[7]Avg Week Mityana-Kanoni'!G97</f>
        <v>0</v>
      </c>
      <c r="H97" s="14">
        <f>'[7]Avg Week Kanoni-Mityana'!H97+'[7]Avg Week Mityana-Kanoni'!H97</f>
        <v>0</v>
      </c>
      <c r="I97" s="14">
        <f>'[7]Avg Week Kanoni-Mityana'!I97+'[7]Avg Week Mityana-Kanoni'!I97</f>
        <v>0</v>
      </c>
      <c r="J97" s="14">
        <f>'[7]Avg Week Kanoni-Mityana'!J97+'[7]Avg Week Mityana-Kanoni'!J97</f>
        <v>0</v>
      </c>
      <c r="K97" s="14">
        <f>'[7]Avg Week Kanoni-Mityana'!K97+'[7]Avg Week Mityana-Kanoni'!K97</f>
        <v>0</v>
      </c>
      <c r="L97" s="14">
        <f>'[7]Avg Week Kanoni-Mityana'!L97+'[7]Avg Week Mityana-Kanoni'!L97</f>
        <v>0</v>
      </c>
      <c r="M97" s="14">
        <f>'[7]Avg Week Kanoni-Mityana'!M97+'[7]Avg Week Mityana-Kanoni'!M97</f>
        <v>0</v>
      </c>
      <c r="N97" s="14">
        <f>'[7]Avg Week Kanoni-Mityana'!N97+'[7]Avg Week Mityana-Kanoni'!N97</f>
        <v>0</v>
      </c>
      <c r="O97" s="15">
        <f t="shared" si="35"/>
        <v>0</v>
      </c>
      <c r="P97" s="15">
        <f t="shared" si="36"/>
        <v>0</v>
      </c>
      <c r="R97" s="2"/>
      <c r="T97"/>
    </row>
    <row r="98" spans="2:20" ht="23.1" customHeight="1" x14ac:dyDescent="0.25">
      <c r="B98" s="20" t="s">
        <v>152</v>
      </c>
      <c r="C98" s="14">
        <f>'[7]Avg Week Kanoni-Mityana'!C98+'[7]Avg Week Mityana-Kanoni'!C98</f>
        <v>0.5</v>
      </c>
      <c r="D98" s="14">
        <f>'[7]Avg Week Kanoni-Mityana'!D98+'[7]Avg Week Mityana-Kanoni'!D98</f>
        <v>0</v>
      </c>
      <c r="E98" s="14">
        <f>'[7]Avg Week Kanoni-Mityana'!E98+'[7]Avg Week Mityana-Kanoni'!E98</f>
        <v>0</v>
      </c>
      <c r="F98" s="14">
        <f>'[7]Avg Week Kanoni-Mityana'!F98+'[7]Avg Week Mityana-Kanoni'!F98</f>
        <v>0</v>
      </c>
      <c r="G98" s="14">
        <f>'[7]Avg Week Kanoni-Mityana'!G98+'[7]Avg Week Mityana-Kanoni'!G98</f>
        <v>0</v>
      </c>
      <c r="H98" s="14">
        <f>'[7]Avg Week Kanoni-Mityana'!H98+'[7]Avg Week Mityana-Kanoni'!H98</f>
        <v>0</v>
      </c>
      <c r="I98" s="14">
        <f>'[7]Avg Week Kanoni-Mityana'!I98+'[7]Avg Week Mityana-Kanoni'!I98</f>
        <v>0</v>
      </c>
      <c r="J98" s="14">
        <f>'[7]Avg Week Kanoni-Mityana'!J98+'[7]Avg Week Mityana-Kanoni'!J98</f>
        <v>0</v>
      </c>
      <c r="K98" s="14">
        <f>'[7]Avg Week Kanoni-Mityana'!K98+'[7]Avg Week Mityana-Kanoni'!K98</f>
        <v>0</v>
      </c>
      <c r="L98" s="14">
        <f>'[7]Avg Week Kanoni-Mityana'!L98+'[7]Avg Week Mityana-Kanoni'!L98</f>
        <v>0</v>
      </c>
      <c r="M98" s="14">
        <f>'[7]Avg Week Kanoni-Mityana'!M98+'[7]Avg Week Mityana-Kanoni'!M98</f>
        <v>0</v>
      </c>
      <c r="N98" s="14">
        <f>'[7]Avg Week Kanoni-Mityana'!N98+'[7]Avg Week Mityana-Kanoni'!N98</f>
        <v>0</v>
      </c>
      <c r="O98" s="15">
        <f t="shared" si="35"/>
        <v>0.5</v>
      </c>
      <c r="P98" s="15">
        <f t="shared" si="36"/>
        <v>0.5</v>
      </c>
      <c r="R98" s="2"/>
      <c r="T98"/>
    </row>
    <row r="99" spans="2:20" ht="23.1" customHeight="1" x14ac:dyDescent="0.25">
      <c r="B99" s="13" t="s">
        <v>153</v>
      </c>
      <c r="C99" s="14">
        <f>'[7]Avg Week Kanoni-Mityana'!C99+'[7]Avg Week Mityana-Kanoni'!C99</f>
        <v>0</v>
      </c>
      <c r="D99" s="14">
        <f>'[7]Avg Week Kanoni-Mityana'!D99+'[7]Avg Week Mityana-Kanoni'!D99</f>
        <v>0</v>
      </c>
      <c r="E99" s="14">
        <f>'[7]Avg Week Kanoni-Mityana'!E99+'[7]Avg Week Mityana-Kanoni'!E99</f>
        <v>0</v>
      </c>
      <c r="F99" s="14">
        <f>'[7]Avg Week Kanoni-Mityana'!F99+'[7]Avg Week Mityana-Kanoni'!F99</f>
        <v>0</v>
      </c>
      <c r="G99" s="14">
        <f>'[7]Avg Week Kanoni-Mityana'!G99+'[7]Avg Week Mityana-Kanoni'!G99</f>
        <v>0</v>
      </c>
      <c r="H99" s="14">
        <f>'[7]Avg Week Kanoni-Mityana'!H99+'[7]Avg Week Mityana-Kanoni'!H99</f>
        <v>0</v>
      </c>
      <c r="I99" s="14">
        <f>'[7]Avg Week Kanoni-Mityana'!I99+'[7]Avg Week Mityana-Kanoni'!I99</f>
        <v>0</v>
      </c>
      <c r="J99" s="14">
        <f>'[7]Avg Week Kanoni-Mityana'!J99+'[7]Avg Week Mityana-Kanoni'!J99</f>
        <v>0</v>
      </c>
      <c r="K99" s="14">
        <f>'[7]Avg Week Kanoni-Mityana'!K99+'[7]Avg Week Mityana-Kanoni'!K99</f>
        <v>0</v>
      </c>
      <c r="L99" s="14">
        <f>'[7]Avg Week Kanoni-Mityana'!L99+'[7]Avg Week Mityana-Kanoni'!L99</f>
        <v>0</v>
      </c>
      <c r="M99" s="14">
        <f>'[7]Avg Week Kanoni-Mityana'!M99+'[7]Avg Week Mityana-Kanoni'!M99</f>
        <v>1</v>
      </c>
      <c r="N99" s="14">
        <f>'[7]Avg Week Kanoni-Mityana'!N99+'[7]Avg Week Mityana-Kanoni'!N99</f>
        <v>0</v>
      </c>
      <c r="O99" s="15">
        <f t="shared" si="35"/>
        <v>0</v>
      </c>
      <c r="P99" s="15">
        <f t="shared" si="36"/>
        <v>1</v>
      </c>
      <c r="R99" s="2"/>
      <c r="T99"/>
    </row>
    <row r="100" spans="2:20" ht="23.1" customHeight="1" x14ac:dyDescent="0.25">
      <c r="B100" s="33" t="s">
        <v>154</v>
      </c>
      <c r="C100" s="14">
        <f>'[7]Avg Week Kanoni-Mityana'!C100+'[7]Avg Week Mityana-Kanoni'!C100</f>
        <v>0</v>
      </c>
      <c r="D100" s="14">
        <f>'[7]Avg Week Kanoni-Mityana'!D100+'[7]Avg Week Mityana-Kanoni'!D100</f>
        <v>0</v>
      </c>
      <c r="E100" s="14">
        <f>'[7]Avg Week Kanoni-Mityana'!E100+'[7]Avg Week Mityana-Kanoni'!E100</f>
        <v>0</v>
      </c>
      <c r="F100" s="14">
        <f>'[7]Avg Week Kanoni-Mityana'!F100+'[7]Avg Week Mityana-Kanoni'!F100</f>
        <v>0</v>
      </c>
      <c r="G100" s="14">
        <f>'[7]Avg Week Kanoni-Mityana'!G100+'[7]Avg Week Mityana-Kanoni'!G100</f>
        <v>0</v>
      </c>
      <c r="H100" s="14">
        <f>'[7]Avg Week Kanoni-Mityana'!H100+'[7]Avg Week Mityana-Kanoni'!H100</f>
        <v>0</v>
      </c>
      <c r="I100" s="14">
        <f>'[7]Avg Week Kanoni-Mityana'!I100+'[7]Avg Week Mityana-Kanoni'!I100</f>
        <v>0</v>
      </c>
      <c r="J100" s="14">
        <f>'[7]Avg Week Kanoni-Mityana'!J100+'[7]Avg Week Mityana-Kanoni'!J100</f>
        <v>0</v>
      </c>
      <c r="K100" s="14">
        <f>'[7]Avg Week Kanoni-Mityana'!K100+'[7]Avg Week Mityana-Kanoni'!K100</f>
        <v>0</v>
      </c>
      <c r="L100" s="14">
        <f>'[7]Avg Week Kanoni-Mityana'!L100+'[7]Avg Week Mityana-Kanoni'!L100</f>
        <v>0</v>
      </c>
      <c r="M100" s="14">
        <f>'[7]Avg Week Kanoni-Mityana'!M100+'[7]Avg Week Mityana-Kanoni'!M100</f>
        <v>1</v>
      </c>
      <c r="N100" s="14">
        <f>'[7]Avg Week Kanoni-Mityana'!N100+'[7]Avg Week Mityana-Kanoni'!N100</f>
        <v>0</v>
      </c>
      <c r="O100" s="15">
        <f t="shared" si="35"/>
        <v>0</v>
      </c>
      <c r="P100" s="15">
        <f t="shared" si="36"/>
        <v>1</v>
      </c>
      <c r="R100" s="2"/>
      <c r="T100"/>
    </row>
    <row r="101" spans="2:20" ht="23.1" customHeight="1" x14ac:dyDescent="0.25">
      <c r="B101" s="13" t="s">
        <v>155</v>
      </c>
      <c r="C101" s="14">
        <f>'[7]Avg Week Kanoni-Mityana'!C101+'[7]Avg Week Mityana-Kanoni'!C101</f>
        <v>0</v>
      </c>
      <c r="D101" s="14">
        <f>'[7]Avg Week Kanoni-Mityana'!D101+'[7]Avg Week Mityana-Kanoni'!D101</f>
        <v>0</v>
      </c>
      <c r="E101" s="14">
        <f>'[7]Avg Week Kanoni-Mityana'!E101+'[7]Avg Week Mityana-Kanoni'!E101</f>
        <v>0</v>
      </c>
      <c r="F101" s="14">
        <f>'[7]Avg Week Kanoni-Mityana'!F101+'[7]Avg Week Mityana-Kanoni'!F101</f>
        <v>0</v>
      </c>
      <c r="G101" s="14">
        <f>'[7]Avg Week Kanoni-Mityana'!G101+'[7]Avg Week Mityana-Kanoni'!G101</f>
        <v>0</v>
      </c>
      <c r="H101" s="14">
        <f>'[7]Avg Week Kanoni-Mityana'!H101+'[7]Avg Week Mityana-Kanoni'!H101</f>
        <v>0</v>
      </c>
      <c r="I101" s="14">
        <f>'[7]Avg Week Kanoni-Mityana'!I101+'[7]Avg Week Mityana-Kanoni'!I101</f>
        <v>0</v>
      </c>
      <c r="J101" s="14">
        <f>'[7]Avg Week Kanoni-Mityana'!J101+'[7]Avg Week Mityana-Kanoni'!J101</f>
        <v>0</v>
      </c>
      <c r="K101" s="14">
        <f>'[7]Avg Week Kanoni-Mityana'!K101+'[7]Avg Week Mityana-Kanoni'!K101</f>
        <v>0</v>
      </c>
      <c r="L101" s="14">
        <f>'[7]Avg Week Kanoni-Mityana'!L101+'[7]Avg Week Mityana-Kanoni'!L101</f>
        <v>0</v>
      </c>
      <c r="M101" s="14">
        <f>'[7]Avg Week Kanoni-Mityana'!M101+'[7]Avg Week Mityana-Kanoni'!M101</f>
        <v>2.5</v>
      </c>
      <c r="N101" s="14">
        <f>'[7]Avg Week Kanoni-Mityana'!N101+'[7]Avg Week Mityana-Kanoni'!N101</f>
        <v>0</v>
      </c>
      <c r="O101" s="15">
        <f t="shared" si="35"/>
        <v>0</v>
      </c>
      <c r="P101" s="15">
        <f t="shared" si="36"/>
        <v>2.5</v>
      </c>
      <c r="R101" s="2"/>
      <c r="T101"/>
    </row>
    <row r="102" spans="2:20" ht="23.1" customHeight="1" x14ac:dyDescent="0.25">
      <c r="B102" s="20" t="s">
        <v>156</v>
      </c>
      <c r="C102" s="14">
        <f>'[7]Avg Week Kanoni-Mityana'!C102+'[7]Avg Week Mityana-Kanoni'!C102</f>
        <v>0</v>
      </c>
      <c r="D102" s="14">
        <f>'[7]Avg Week Kanoni-Mityana'!D102+'[7]Avg Week Mityana-Kanoni'!D102</f>
        <v>0</v>
      </c>
      <c r="E102" s="14">
        <f>'[7]Avg Week Kanoni-Mityana'!E102+'[7]Avg Week Mityana-Kanoni'!E102</f>
        <v>0.5</v>
      </c>
      <c r="F102" s="14">
        <f>'[7]Avg Week Kanoni-Mityana'!F102+'[7]Avg Week Mityana-Kanoni'!F102</f>
        <v>0</v>
      </c>
      <c r="G102" s="14">
        <f>'[7]Avg Week Kanoni-Mityana'!G102+'[7]Avg Week Mityana-Kanoni'!G102</f>
        <v>0</v>
      </c>
      <c r="H102" s="14">
        <f>'[7]Avg Week Kanoni-Mityana'!H102+'[7]Avg Week Mityana-Kanoni'!H102</f>
        <v>0</v>
      </c>
      <c r="I102" s="14">
        <f>'[7]Avg Week Kanoni-Mityana'!I102+'[7]Avg Week Mityana-Kanoni'!I102</f>
        <v>0.5</v>
      </c>
      <c r="J102" s="14">
        <f>'[7]Avg Week Kanoni-Mityana'!J102+'[7]Avg Week Mityana-Kanoni'!J102</f>
        <v>0</v>
      </c>
      <c r="K102" s="14">
        <f>'[7]Avg Week Kanoni-Mityana'!K102+'[7]Avg Week Mityana-Kanoni'!K102</f>
        <v>0</v>
      </c>
      <c r="L102" s="14">
        <f>'[7]Avg Week Kanoni-Mityana'!L102+'[7]Avg Week Mityana-Kanoni'!L102</f>
        <v>0</v>
      </c>
      <c r="M102" s="14">
        <f>'[7]Avg Week Kanoni-Mityana'!M102+'[7]Avg Week Mityana-Kanoni'!M102</f>
        <v>2</v>
      </c>
      <c r="N102" s="14">
        <f>'[7]Avg Week Kanoni-Mityana'!N102+'[7]Avg Week Mityana-Kanoni'!N102</f>
        <v>0</v>
      </c>
      <c r="O102" s="15">
        <f t="shared" si="35"/>
        <v>1</v>
      </c>
      <c r="P102" s="15">
        <f t="shared" si="36"/>
        <v>3</v>
      </c>
      <c r="R102" s="2"/>
      <c r="T102"/>
    </row>
    <row r="103" spans="2:20" ht="23.1" customHeight="1" x14ac:dyDescent="0.25">
      <c r="B103" s="13" t="s">
        <v>157</v>
      </c>
      <c r="C103" s="14">
        <f>'[7]Avg Week Kanoni-Mityana'!C103+'[7]Avg Week Mityana-Kanoni'!C103</f>
        <v>0</v>
      </c>
      <c r="D103" s="14">
        <f>'[7]Avg Week Kanoni-Mityana'!D103+'[7]Avg Week Mityana-Kanoni'!D103</f>
        <v>0</v>
      </c>
      <c r="E103" s="14">
        <f>'[7]Avg Week Kanoni-Mityana'!E103+'[7]Avg Week Mityana-Kanoni'!E103</f>
        <v>0</v>
      </c>
      <c r="F103" s="14">
        <f>'[7]Avg Week Kanoni-Mityana'!F103+'[7]Avg Week Mityana-Kanoni'!F103</f>
        <v>0</v>
      </c>
      <c r="G103" s="14">
        <f>'[7]Avg Week Kanoni-Mityana'!G103+'[7]Avg Week Mityana-Kanoni'!G103</f>
        <v>0</v>
      </c>
      <c r="H103" s="14">
        <f>'[7]Avg Week Kanoni-Mityana'!H103+'[7]Avg Week Mityana-Kanoni'!H103</f>
        <v>0</v>
      </c>
      <c r="I103" s="14">
        <f>'[7]Avg Week Kanoni-Mityana'!I103+'[7]Avg Week Mityana-Kanoni'!I103</f>
        <v>0</v>
      </c>
      <c r="J103" s="14">
        <f>'[7]Avg Week Kanoni-Mityana'!J103+'[7]Avg Week Mityana-Kanoni'!J103</f>
        <v>0</v>
      </c>
      <c r="K103" s="14">
        <f>'[7]Avg Week Kanoni-Mityana'!K103+'[7]Avg Week Mityana-Kanoni'!K103</f>
        <v>0</v>
      </c>
      <c r="L103" s="14">
        <f>'[7]Avg Week Kanoni-Mityana'!L103+'[7]Avg Week Mityana-Kanoni'!L103</f>
        <v>0</v>
      </c>
      <c r="M103" s="14">
        <f>'[7]Avg Week Kanoni-Mityana'!M103+'[7]Avg Week Mityana-Kanoni'!M103</f>
        <v>5</v>
      </c>
      <c r="N103" s="14">
        <f>'[7]Avg Week Kanoni-Mityana'!N103+'[7]Avg Week Mityana-Kanoni'!N103</f>
        <v>0</v>
      </c>
      <c r="O103" s="15">
        <f t="shared" si="35"/>
        <v>0</v>
      </c>
      <c r="P103" s="15">
        <f t="shared" si="36"/>
        <v>5</v>
      </c>
      <c r="R103" s="2"/>
      <c r="T103"/>
    </row>
    <row r="104" spans="2:20" ht="23.1" customHeight="1" x14ac:dyDescent="0.25">
      <c r="B104" s="33" t="s">
        <v>158</v>
      </c>
      <c r="C104" s="14">
        <f>'[7]Avg Week Kanoni-Mityana'!C104+'[7]Avg Week Mityana-Kanoni'!C104</f>
        <v>0</v>
      </c>
      <c r="D104" s="14">
        <f>'[7]Avg Week Kanoni-Mityana'!D104+'[7]Avg Week Mityana-Kanoni'!D104</f>
        <v>0</v>
      </c>
      <c r="E104" s="14">
        <f>'[7]Avg Week Kanoni-Mityana'!E104+'[7]Avg Week Mityana-Kanoni'!E104</f>
        <v>0</v>
      </c>
      <c r="F104" s="14">
        <f>'[7]Avg Week Kanoni-Mityana'!F104+'[7]Avg Week Mityana-Kanoni'!F104</f>
        <v>0</v>
      </c>
      <c r="G104" s="14">
        <f>'[7]Avg Week Kanoni-Mityana'!G104+'[7]Avg Week Mityana-Kanoni'!G104</f>
        <v>0</v>
      </c>
      <c r="H104" s="14">
        <f>'[7]Avg Week Kanoni-Mityana'!H104+'[7]Avg Week Mityana-Kanoni'!H104</f>
        <v>0</v>
      </c>
      <c r="I104" s="14">
        <f>'[7]Avg Week Kanoni-Mityana'!I104+'[7]Avg Week Mityana-Kanoni'!I104</f>
        <v>0</v>
      </c>
      <c r="J104" s="14">
        <f>'[7]Avg Week Kanoni-Mityana'!J104+'[7]Avg Week Mityana-Kanoni'!J104</f>
        <v>0</v>
      </c>
      <c r="K104" s="14">
        <f>'[7]Avg Week Kanoni-Mityana'!K104+'[7]Avg Week Mityana-Kanoni'!K104</f>
        <v>0</v>
      </c>
      <c r="L104" s="14">
        <f>'[7]Avg Week Kanoni-Mityana'!L104+'[7]Avg Week Mityana-Kanoni'!L104</f>
        <v>0</v>
      </c>
      <c r="M104" s="14">
        <f>'[7]Avg Week Kanoni-Mityana'!M104+'[7]Avg Week Mityana-Kanoni'!M104</f>
        <v>9</v>
      </c>
      <c r="N104" s="14">
        <f>'[7]Avg Week Kanoni-Mityana'!N104+'[7]Avg Week Mityana-Kanoni'!N104</f>
        <v>0</v>
      </c>
      <c r="O104" s="15">
        <f t="shared" si="35"/>
        <v>0</v>
      </c>
      <c r="P104" s="15">
        <f t="shared" si="36"/>
        <v>9</v>
      </c>
      <c r="R104" s="2"/>
      <c r="T104"/>
    </row>
    <row r="105" spans="2:20" ht="23.1" customHeight="1" x14ac:dyDescent="0.25">
      <c r="B105" s="13" t="s">
        <v>159</v>
      </c>
      <c r="C105" s="14">
        <f>'[7]Avg Week Kanoni-Mityana'!C105+'[7]Avg Week Mityana-Kanoni'!C105</f>
        <v>0</v>
      </c>
      <c r="D105" s="14">
        <f>'[7]Avg Week Kanoni-Mityana'!D105+'[7]Avg Week Mityana-Kanoni'!D105</f>
        <v>0</v>
      </c>
      <c r="E105" s="14">
        <f>'[7]Avg Week Kanoni-Mityana'!E105+'[7]Avg Week Mityana-Kanoni'!E105</f>
        <v>0</v>
      </c>
      <c r="F105" s="14">
        <f>'[7]Avg Week Kanoni-Mityana'!F105+'[7]Avg Week Mityana-Kanoni'!F105</f>
        <v>0</v>
      </c>
      <c r="G105" s="14">
        <f>'[7]Avg Week Kanoni-Mityana'!G105+'[7]Avg Week Mityana-Kanoni'!G105</f>
        <v>0</v>
      </c>
      <c r="H105" s="14">
        <f>'[7]Avg Week Kanoni-Mityana'!H105+'[7]Avg Week Mityana-Kanoni'!H105</f>
        <v>0</v>
      </c>
      <c r="I105" s="14">
        <f>'[7]Avg Week Kanoni-Mityana'!I105+'[7]Avg Week Mityana-Kanoni'!I105</f>
        <v>0</v>
      </c>
      <c r="J105" s="14">
        <f>'[7]Avg Week Kanoni-Mityana'!J105+'[7]Avg Week Mityana-Kanoni'!J105</f>
        <v>0</v>
      </c>
      <c r="K105" s="14">
        <f>'[7]Avg Week Kanoni-Mityana'!K105+'[7]Avg Week Mityana-Kanoni'!K105</f>
        <v>0</v>
      </c>
      <c r="L105" s="14">
        <f>'[7]Avg Week Kanoni-Mityana'!L105+'[7]Avg Week Mityana-Kanoni'!L105</f>
        <v>0</v>
      </c>
      <c r="M105" s="14">
        <f>'[7]Avg Week Kanoni-Mityana'!M105+'[7]Avg Week Mityana-Kanoni'!M105</f>
        <v>10.5</v>
      </c>
      <c r="N105" s="14">
        <f>'[7]Avg Week Kanoni-Mityana'!N105+'[7]Avg Week Mityana-Kanoni'!N105</f>
        <v>0</v>
      </c>
      <c r="O105" s="15">
        <f t="shared" si="35"/>
        <v>0</v>
      </c>
      <c r="P105" s="15">
        <f t="shared" si="36"/>
        <v>10.5</v>
      </c>
      <c r="R105" s="2"/>
      <c r="T105"/>
    </row>
    <row r="106" spans="2:20" ht="23.1" customHeight="1" x14ac:dyDescent="0.25">
      <c r="B106" s="34" t="s">
        <v>160</v>
      </c>
      <c r="C106" s="35">
        <f>SUM(C10:C105)</f>
        <v>84.857142857142861</v>
      </c>
      <c r="D106" s="35">
        <f t="shared" ref="D106:P106" si="37">SUM(D10:D105)</f>
        <v>12.071428571428571</v>
      </c>
      <c r="E106" s="35">
        <f t="shared" si="37"/>
        <v>23.642857142857146</v>
      </c>
      <c r="F106" s="35">
        <f t="shared" si="37"/>
        <v>20.142857142857149</v>
      </c>
      <c r="G106" s="35">
        <f t="shared" si="37"/>
        <v>1.1428571428571426</v>
      </c>
      <c r="H106" s="35">
        <f t="shared" si="37"/>
        <v>0.2857142857142857</v>
      </c>
      <c r="I106" s="35">
        <f t="shared" si="37"/>
        <v>59.357142857142847</v>
      </c>
      <c r="J106" s="35">
        <f t="shared" si="37"/>
        <v>13.714285714285714</v>
      </c>
      <c r="K106" s="35">
        <f t="shared" si="37"/>
        <v>5.3571428571428568</v>
      </c>
      <c r="L106" s="35">
        <f t="shared" si="37"/>
        <v>0.71428571428571419</v>
      </c>
      <c r="M106" s="35">
        <f t="shared" si="37"/>
        <v>1474.2142857142858</v>
      </c>
      <c r="N106" s="35">
        <f t="shared" si="37"/>
        <v>0.14285714285714285</v>
      </c>
      <c r="O106" s="35">
        <f t="shared" si="37"/>
        <v>221.42857142857139</v>
      </c>
      <c r="P106" s="35">
        <f t="shared" si="37"/>
        <v>1695.6428571428576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8">C106/$P$106</f>
        <v>5.00442310122583E-2</v>
      </c>
      <c r="D107" s="36">
        <f t="shared" si="38"/>
        <v>7.119086734908798E-3</v>
      </c>
      <c r="E107" s="36">
        <f t="shared" si="38"/>
        <v>1.3943300054762204E-2</v>
      </c>
      <c r="F107" s="36">
        <f t="shared" si="38"/>
        <v>1.1879186149374448E-2</v>
      </c>
      <c r="G107" s="36">
        <f t="shared" si="38"/>
        <v>6.739963772694718E-4</v>
      </c>
      <c r="H107" s="36">
        <f t="shared" si="38"/>
        <v>1.68499094317368E-4</v>
      </c>
      <c r="I107" s="36">
        <f t="shared" si="38"/>
        <v>3.5005686844433198E-2</v>
      </c>
      <c r="J107" s="36">
        <f t="shared" si="38"/>
        <v>8.0879565272336633E-3</v>
      </c>
      <c r="K107" s="36">
        <f t="shared" si="38"/>
        <v>3.15935801845065E-3</v>
      </c>
      <c r="L107" s="36">
        <f t="shared" si="38"/>
        <v>4.2124773579341993E-4</v>
      </c>
      <c r="M107" s="36">
        <f t="shared" si="38"/>
        <v>0.86941320190403959</v>
      </c>
      <c r="N107" s="36">
        <f t="shared" si="38"/>
        <v>8.4249547158684002E-5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0.38322580645161297</v>
      </c>
      <c r="D108" s="38">
        <f t="shared" ref="D108:N108" si="39">D106/$O$106</f>
        <v>5.4516129032258075E-2</v>
      </c>
      <c r="E108" s="38">
        <f t="shared" si="39"/>
        <v>0.10677419354838713</v>
      </c>
      <c r="F108" s="38">
        <f t="shared" si="39"/>
        <v>9.0967741935483917E-2</v>
      </c>
      <c r="G108" s="38">
        <f t="shared" si="39"/>
        <v>5.1612903225806452E-3</v>
      </c>
      <c r="H108" s="38">
        <f t="shared" si="39"/>
        <v>1.2903225806451615E-3</v>
      </c>
      <c r="I108" s="38">
        <f t="shared" si="39"/>
        <v>0.26806451612903226</v>
      </c>
      <c r="J108" s="38">
        <f t="shared" si="39"/>
        <v>6.1935483870967749E-2</v>
      </c>
      <c r="K108" s="38">
        <f t="shared" si="39"/>
        <v>2.4193548387096777E-2</v>
      </c>
      <c r="L108" s="38">
        <f t="shared" si="39"/>
        <v>3.2258064516129032E-3</v>
      </c>
      <c r="M108" s="38"/>
      <c r="N108" s="38">
        <f t="shared" si="39"/>
        <v>6.4516129032258075E-4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52"/>
  <sheetViews>
    <sheetView view="pageBreakPreview" zoomScale="50" zoomScaleSheetLayoutView="5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2" width="10.7109375" customWidth="1"/>
    <col min="33" max="33" width="5.28515625" customWidth="1"/>
  </cols>
  <sheetData>
    <row r="1" spans="2:32" ht="23.25" customHeight="1" x14ac:dyDescent="0.3"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1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1" t="s">
        <v>2</v>
      </c>
      <c r="C3" s="60" t="s">
        <v>177</v>
      </c>
      <c r="D3" s="60"/>
      <c r="E3" s="60"/>
      <c r="F3" s="60"/>
      <c r="G3" s="60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61" t="s">
        <v>4</v>
      </c>
      <c r="E5" s="62"/>
      <c r="F5" s="4" t="s">
        <v>5</v>
      </c>
      <c r="G5" s="55" t="str">
        <f>'[8]Avg Week BUSUNJU-MITYANA'!G5:H5</f>
        <v>EXCEL&amp;LOOGE</v>
      </c>
      <c r="H5" s="56"/>
      <c r="I5" s="5"/>
      <c r="J5" s="3" t="s">
        <v>6</v>
      </c>
      <c r="K5" s="55" t="s">
        <v>163</v>
      </c>
      <c r="L5" s="56"/>
      <c r="M5" s="2"/>
      <c r="N5" s="2"/>
    </row>
    <row r="6" spans="2:32" ht="23.25" customHeight="1" x14ac:dyDescent="0.25">
      <c r="C6" s="3" t="s">
        <v>7</v>
      </c>
      <c r="D6" s="53" t="s">
        <v>8</v>
      </c>
      <c r="E6" s="54"/>
      <c r="F6" s="3" t="s">
        <v>9</v>
      </c>
      <c r="G6" s="53" t="s">
        <v>8</v>
      </c>
      <c r="H6" s="54"/>
      <c r="J6" s="3" t="s">
        <v>10</v>
      </c>
      <c r="K6" s="55" t="str">
        <f>'[8]Avg Week BUSUNJU-MITYANA'!K6:L6</f>
        <v>Nusulah</v>
      </c>
      <c r="L6" s="56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7" t="s">
        <v>12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'[8]Avg Week MITYANA-BUSUNJU'!C10+'[8]Avg Week BUSUNJU-MITYANA'!C10</f>
        <v>1.2857142857142856</v>
      </c>
      <c r="D10" s="14">
        <f>'[8]Avg Week MITYANA-BUSUNJU'!D10+'[8]Avg Week BUSUNJU-MITYANA'!D10</f>
        <v>0.42857142857142855</v>
      </c>
      <c r="E10" s="14">
        <f>'[8]Avg Week MITYANA-BUSUNJU'!E10+'[8]Avg Week BUSUNJU-MITYANA'!E10</f>
        <v>1.2857142857142856</v>
      </c>
      <c r="F10" s="14">
        <f>'[8]Avg Week MITYANA-BUSUNJU'!F10+'[8]Avg Week BUSUNJU-MITYANA'!F10</f>
        <v>1.1428571428571428</v>
      </c>
      <c r="G10" s="14">
        <f>'[8]Avg Week MITYANA-BUSUNJU'!G10+'[8]Avg Week BUSUNJU-MITYANA'!G10</f>
        <v>0</v>
      </c>
      <c r="H10" s="14">
        <f>'[8]Avg Week MITYANA-BUSUNJU'!H10+'[8]Avg Week BUSUNJU-MITYANA'!H10</f>
        <v>0</v>
      </c>
      <c r="I10" s="14">
        <f>'[8]Avg Week MITYANA-BUSUNJU'!I10+'[8]Avg Week BUSUNJU-MITYANA'!I10</f>
        <v>0.5714285714285714</v>
      </c>
      <c r="J10" s="14">
        <f>'[8]Avg Week MITYANA-BUSUNJU'!J10+'[8]Avg Week BUSUNJU-MITYANA'!J10</f>
        <v>0</v>
      </c>
      <c r="K10" s="14">
        <f>'[8]Avg Week MITYANA-BUSUNJU'!K10+'[8]Avg Week BUSUNJU-MITYANA'!K10</f>
        <v>0</v>
      </c>
      <c r="L10" s="14">
        <f>'[8]Avg Week MITYANA-BUSUNJU'!L10+'[8]Avg Week BUSUNJU-MITYANA'!L10</f>
        <v>0</v>
      </c>
      <c r="M10" s="14">
        <f>'[8]Avg Week MITYANA-BUSUNJU'!M10+'[8]Avg Week BUSUNJU-MITYANA'!M10</f>
        <v>10.285714285714285</v>
      </c>
      <c r="N10" s="14">
        <f>'[8]Avg Week MITYANA-BUSUNJU'!N10+'[8]Avg Week BUSUNJU-MITYANA'!N10</f>
        <v>0</v>
      </c>
      <c r="O10" s="15">
        <f t="shared" ref="O10:O73" si="0">SUM(C10:L10,N10)</f>
        <v>4.7142857142857135</v>
      </c>
      <c r="P10" s="15">
        <f t="shared" ref="P10:P73" si="1">SUM(C10:N10)</f>
        <v>14.999999999999998</v>
      </c>
      <c r="R10" s="7" t="s">
        <v>32</v>
      </c>
      <c r="S10" s="15">
        <f t="shared" ref="S10:AF10" si="2">SUM(C10:C13)</f>
        <v>3.714285714285714</v>
      </c>
      <c r="T10" s="15">
        <f t="shared" si="2"/>
        <v>0.99999999999999989</v>
      </c>
      <c r="U10" s="15">
        <f t="shared" si="2"/>
        <v>1.857142857142857</v>
      </c>
      <c r="V10" s="15">
        <f t="shared" si="2"/>
        <v>1.4285714285714284</v>
      </c>
      <c r="W10" s="15">
        <f t="shared" si="2"/>
        <v>0</v>
      </c>
      <c r="X10" s="15">
        <f t="shared" si="2"/>
        <v>0</v>
      </c>
      <c r="Y10" s="15">
        <f t="shared" si="2"/>
        <v>1.4285714285714286</v>
      </c>
      <c r="Z10" s="15">
        <f t="shared" si="2"/>
        <v>0.42857142857142855</v>
      </c>
      <c r="AA10" s="15">
        <f t="shared" si="2"/>
        <v>0</v>
      </c>
      <c r="AB10" s="15">
        <f t="shared" si="2"/>
        <v>0.5714285714285714</v>
      </c>
      <c r="AC10" s="15">
        <f t="shared" si="2"/>
        <v>62.857142857142854</v>
      </c>
      <c r="AD10" s="15">
        <f t="shared" si="2"/>
        <v>0</v>
      </c>
      <c r="AE10" s="16">
        <f t="shared" si="2"/>
        <v>10.428571428571429</v>
      </c>
      <c r="AF10" s="16">
        <f t="shared" si="2"/>
        <v>73.285714285714278</v>
      </c>
    </row>
    <row r="11" spans="2:32" s="17" customFormat="1" ht="23.1" customHeight="1" x14ac:dyDescent="0.25">
      <c r="B11" s="13" t="s">
        <v>33</v>
      </c>
      <c r="C11" s="14">
        <f>'[8]Avg Week MITYANA-BUSUNJU'!C11+'[8]Avg Week BUSUNJU-MITYANA'!C11</f>
        <v>1</v>
      </c>
      <c r="D11" s="14">
        <f>'[8]Avg Week MITYANA-BUSUNJU'!D11+'[8]Avg Week BUSUNJU-MITYANA'!D11</f>
        <v>0.2857142857142857</v>
      </c>
      <c r="E11" s="14">
        <f>'[8]Avg Week MITYANA-BUSUNJU'!E11+'[8]Avg Week BUSUNJU-MITYANA'!E11</f>
        <v>0.42857142857142855</v>
      </c>
      <c r="F11" s="14">
        <f>'[8]Avg Week MITYANA-BUSUNJU'!F11+'[8]Avg Week BUSUNJU-MITYANA'!F11</f>
        <v>0.2857142857142857</v>
      </c>
      <c r="G11" s="14">
        <f>'[8]Avg Week MITYANA-BUSUNJU'!G11+'[8]Avg Week BUSUNJU-MITYANA'!G11</f>
        <v>0</v>
      </c>
      <c r="H11" s="14">
        <f>'[8]Avg Week MITYANA-BUSUNJU'!H11+'[8]Avg Week BUSUNJU-MITYANA'!H11</f>
        <v>0</v>
      </c>
      <c r="I11" s="14">
        <f>'[8]Avg Week MITYANA-BUSUNJU'!I11+'[8]Avg Week BUSUNJU-MITYANA'!I11</f>
        <v>0</v>
      </c>
      <c r="J11" s="14">
        <f>'[8]Avg Week MITYANA-BUSUNJU'!J11+'[8]Avg Week BUSUNJU-MITYANA'!J11</f>
        <v>0</v>
      </c>
      <c r="K11" s="14">
        <f>'[8]Avg Week MITYANA-BUSUNJU'!K11+'[8]Avg Week BUSUNJU-MITYANA'!K11</f>
        <v>0</v>
      </c>
      <c r="L11" s="14">
        <f>'[8]Avg Week MITYANA-BUSUNJU'!L11+'[8]Avg Week BUSUNJU-MITYANA'!L11</f>
        <v>0.2857142857142857</v>
      </c>
      <c r="M11" s="14">
        <f>'[8]Avg Week MITYANA-BUSUNJU'!M11+'[8]Avg Week BUSUNJU-MITYANA'!M11</f>
        <v>13.857142857142858</v>
      </c>
      <c r="N11" s="14">
        <f>'[8]Avg Week MITYANA-BUSUNJU'!N11+'[8]Avg Week BUSUNJU-MITYANA'!N11</f>
        <v>0</v>
      </c>
      <c r="O11" s="15">
        <f t="shared" si="0"/>
        <v>2.2857142857142856</v>
      </c>
      <c r="P11" s="15">
        <f t="shared" si="1"/>
        <v>16.142857142857142</v>
      </c>
      <c r="R11" s="7" t="s">
        <v>34</v>
      </c>
      <c r="S11" s="15">
        <f t="shared" ref="S11:AF11" si="3">SUM(C14:C17)</f>
        <v>1.7142857142857142</v>
      </c>
      <c r="T11" s="15">
        <f t="shared" si="3"/>
        <v>1.1428571428571428</v>
      </c>
      <c r="U11" s="15">
        <f t="shared" si="3"/>
        <v>1.5714285714285712</v>
      </c>
      <c r="V11" s="15">
        <f t="shared" si="3"/>
        <v>0.2857142857142857</v>
      </c>
      <c r="W11" s="15">
        <f t="shared" si="3"/>
        <v>0</v>
      </c>
      <c r="X11" s="15">
        <f t="shared" si="3"/>
        <v>0</v>
      </c>
      <c r="Y11" s="15">
        <f t="shared" si="3"/>
        <v>5.1428571428571423</v>
      </c>
      <c r="Z11" s="15">
        <f t="shared" si="3"/>
        <v>0.42857142857142855</v>
      </c>
      <c r="AA11" s="15">
        <f t="shared" si="3"/>
        <v>0.99999999999999989</v>
      </c>
      <c r="AB11" s="15">
        <f t="shared" si="3"/>
        <v>0</v>
      </c>
      <c r="AC11" s="15">
        <f t="shared" si="3"/>
        <v>82.714285714285708</v>
      </c>
      <c r="AD11" s="15">
        <f t="shared" si="3"/>
        <v>0</v>
      </c>
      <c r="AE11" s="16">
        <f t="shared" si="3"/>
        <v>11.285714285714283</v>
      </c>
      <c r="AF11" s="16">
        <f t="shared" si="3"/>
        <v>93.999999999999986</v>
      </c>
    </row>
    <row r="12" spans="2:32" ht="23.1" customHeight="1" x14ac:dyDescent="0.25">
      <c r="B12" s="13" t="s">
        <v>35</v>
      </c>
      <c r="C12" s="14">
        <f>'[8]Avg Week MITYANA-BUSUNJU'!C12+'[8]Avg Week BUSUNJU-MITYANA'!C12</f>
        <v>0.42857142857142855</v>
      </c>
      <c r="D12" s="14">
        <f>'[8]Avg Week MITYANA-BUSUNJU'!D12+'[8]Avg Week BUSUNJU-MITYANA'!D12</f>
        <v>0.2857142857142857</v>
      </c>
      <c r="E12" s="14">
        <f>'[8]Avg Week MITYANA-BUSUNJU'!E12+'[8]Avg Week BUSUNJU-MITYANA'!E12</f>
        <v>0.14285714285714285</v>
      </c>
      <c r="F12" s="14">
        <f>'[8]Avg Week MITYANA-BUSUNJU'!F12+'[8]Avg Week BUSUNJU-MITYANA'!F12</f>
        <v>0</v>
      </c>
      <c r="G12" s="14">
        <f>'[8]Avg Week MITYANA-BUSUNJU'!G12+'[8]Avg Week BUSUNJU-MITYANA'!G12</f>
        <v>0</v>
      </c>
      <c r="H12" s="14">
        <f>'[8]Avg Week MITYANA-BUSUNJU'!H12+'[8]Avg Week BUSUNJU-MITYANA'!H12</f>
        <v>0</v>
      </c>
      <c r="I12" s="14">
        <f>'[8]Avg Week MITYANA-BUSUNJU'!I12+'[8]Avg Week BUSUNJU-MITYANA'!I12</f>
        <v>0.42857142857142855</v>
      </c>
      <c r="J12" s="14">
        <f>'[8]Avg Week MITYANA-BUSUNJU'!J12+'[8]Avg Week BUSUNJU-MITYANA'!J12</f>
        <v>0.42857142857142855</v>
      </c>
      <c r="K12" s="14">
        <f>'[8]Avg Week MITYANA-BUSUNJU'!K12+'[8]Avg Week BUSUNJU-MITYANA'!K12</f>
        <v>0</v>
      </c>
      <c r="L12" s="14">
        <f>'[8]Avg Week MITYANA-BUSUNJU'!L12+'[8]Avg Week BUSUNJU-MITYANA'!L12</f>
        <v>0.2857142857142857</v>
      </c>
      <c r="M12" s="14">
        <f>'[8]Avg Week MITYANA-BUSUNJU'!M12+'[8]Avg Week BUSUNJU-MITYANA'!M12</f>
        <v>19.428571428571431</v>
      </c>
      <c r="N12" s="14">
        <f>'[8]Avg Week MITYANA-BUSUNJU'!N12+'[8]Avg Week BUSUNJU-MITYANA'!N12</f>
        <v>0</v>
      </c>
      <c r="O12" s="15">
        <f t="shared" si="0"/>
        <v>2</v>
      </c>
      <c r="P12" s="15">
        <f t="shared" si="1"/>
        <v>21.428571428571431</v>
      </c>
      <c r="R12" s="7" t="s">
        <v>36</v>
      </c>
      <c r="S12" s="15">
        <f t="shared" ref="S12:AF12" si="4">SUM(C18:C21)</f>
        <v>3.7142857142857144</v>
      </c>
      <c r="T12" s="15">
        <f t="shared" si="4"/>
        <v>2.5714285714285712</v>
      </c>
      <c r="U12" s="15">
        <f t="shared" si="4"/>
        <v>1.857142857142857</v>
      </c>
      <c r="V12" s="15">
        <f t="shared" si="4"/>
        <v>1.7142857142857142</v>
      </c>
      <c r="W12" s="15">
        <f t="shared" si="4"/>
        <v>0</v>
      </c>
      <c r="X12" s="15">
        <f t="shared" si="4"/>
        <v>0.5714285714285714</v>
      </c>
      <c r="Y12" s="15">
        <f t="shared" si="4"/>
        <v>3.5714285714285712</v>
      </c>
      <c r="Z12" s="15">
        <f t="shared" si="4"/>
        <v>1.2857142857142856</v>
      </c>
      <c r="AA12" s="15">
        <f t="shared" si="4"/>
        <v>0.2857142857142857</v>
      </c>
      <c r="AB12" s="15">
        <f t="shared" si="4"/>
        <v>0</v>
      </c>
      <c r="AC12" s="15">
        <f t="shared" si="4"/>
        <v>86.428571428571416</v>
      </c>
      <c r="AD12" s="15">
        <f t="shared" si="4"/>
        <v>0</v>
      </c>
      <c r="AE12" s="16">
        <f t="shared" si="4"/>
        <v>15.571428571428569</v>
      </c>
      <c r="AF12" s="16">
        <f t="shared" si="4"/>
        <v>102</v>
      </c>
    </row>
    <row r="13" spans="2:32" ht="23.1" customHeight="1" x14ac:dyDescent="0.25">
      <c r="B13" s="13" t="s">
        <v>37</v>
      </c>
      <c r="C13" s="14">
        <f>'[8]Avg Week MITYANA-BUSUNJU'!C13+'[8]Avg Week BUSUNJU-MITYANA'!C13</f>
        <v>1</v>
      </c>
      <c r="D13" s="14">
        <f>'[8]Avg Week MITYANA-BUSUNJU'!D13+'[8]Avg Week BUSUNJU-MITYANA'!D13</f>
        <v>0</v>
      </c>
      <c r="E13" s="14">
        <f>'[8]Avg Week MITYANA-BUSUNJU'!E13+'[8]Avg Week BUSUNJU-MITYANA'!E13</f>
        <v>0</v>
      </c>
      <c r="F13" s="14">
        <f>'[8]Avg Week MITYANA-BUSUNJU'!F13+'[8]Avg Week BUSUNJU-MITYANA'!F13</f>
        <v>0</v>
      </c>
      <c r="G13" s="14">
        <f>'[8]Avg Week MITYANA-BUSUNJU'!G13+'[8]Avg Week BUSUNJU-MITYANA'!G13</f>
        <v>0</v>
      </c>
      <c r="H13" s="14">
        <f>'[8]Avg Week MITYANA-BUSUNJU'!H13+'[8]Avg Week BUSUNJU-MITYANA'!H13</f>
        <v>0</v>
      </c>
      <c r="I13" s="14">
        <f>'[8]Avg Week MITYANA-BUSUNJU'!I13+'[8]Avg Week BUSUNJU-MITYANA'!I13</f>
        <v>0.42857142857142855</v>
      </c>
      <c r="J13" s="14">
        <f>'[8]Avg Week MITYANA-BUSUNJU'!J13+'[8]Avg Week BUSUNJU-MITYANA'!J13</f>
        <v>0</v>
      </c>
      <c r="K13" s="14">
        <f>'[8]Avg Week MITYANA-BUSUNJU'!K13+'[8]Avg Week BUSUNJU-MITYANA'!K13</f>
        <v>0</v>
      </c>
      <c r="L13" s="14">
        <f>'[8]Avg Week MITYANA-BUSUNJU'!L13+'[8]Avg Week BUSUNJU-MITYANA'!L13</f>
        <v>0</v>
      </c>
      <c r="M13" s="14">
        <f>'[8]Avg Week MITYANA-BUSUNJU'!M13+'[8]Avg Week BUSUNJU-MITYANA'!M13</f>
        <v>19.285714285714285</v>
      </c>
      <c r="N13" s="14">
        <f>'[8]Avg Week MITYANA-BUSUNJU'!N13+'[8]Avg Week BUSUNJU-MITYANA'!N13</f>
        <v>0</v>
      </c>
      <c r="O13" s="15">
        <f t="shared" si="0"/>
        <v>1.4285714285714286</v>
      </c>
      <c r="P13" s="15">
        <f t="shared" si="1"/>
        <v>20.714285714285712</v>
      </c>
      <c r="R13" s="7" t="s">
        <v>38</v>
      </c>
      <c r="S13" s="15">
        <f t="shared" ref="S13:AF13" si="5">SUM(C22:C25)</f>
        <v>4.5714285714285712</v>
      </c>
      <c r="T13" s="15">
        <f t="shared" si="5"/>
        <v>2.1428571428571423</v>
      </c>
      <c r="U13" s="15">
        <f t="shared" si="5"/>
        <v>1.5714285714285712</v>
      </c>
      <c r="V13" s="15">
        <f t="shared" si="5"/>
        <v>1.1428571428571428</v>
      </c>
      <c r="W13" s="15">
        <f t="shared" si="5"/>
        <v>0.14285714285714285</v>
      </c>
      <c r="X13" s="15">
        <f t="shared" si="5"/>
        <v>0.2857142857142857</v>
      </c>
      <c r="Y13" s="15">
        <f t="shared" si="5"/>
        <v>3.2857142857142851</v>
      </c>
      <c r="Z13" s="15">
        <f t="shared" si="5"/>
        <v>1.4285714285714284</v>
      </c>
      <c r="AA13" s="15">
        <f t="shared" si="5"/>
        <v>0.2857142857142857</v>
      </c>
      <c r="AB13" s="15">
        <f t="shared" si="5"/>
        <v>0</v>
      </c>
      <c r="AC13" s="15">
        <f t="shared" si="5"/>
        <v>76.428571428571431</v>
      </c>
      <c r="AD13" s="15">
        <f t="shared" si="5"/>
        <v>0</v>
      </c>
      <c r="AE13" s="16">
        <f t="shared" si="5"/>
        <v>14.857142857142858</v>
      </c>
      <c r="AF13" s="16">
        <f t="shared" si="5"/>
        <v>91.285714285714292</v>
      </c>
    </row>
    <row r="14" spans="2:32" ht="23.1" customHeight="1" x14ac:dyDescent="0.25">
      <c r="B14" s="13" t="s">
        <v>39</v>
      </c>
      <c r="C14" s="14">
        <f>'[8]Avg Week MITYANA-BUSUNJU'!C14+'[8]Avg Week BUSUNJU-MITYANA'!C14</f>
        <v>0.5714285714285714</v>
      </c>
      <c r="D14" s="14">
        <f>'[8]Avg Week MITYANA-BUSUNJU'!D14+'[8]Avg Week BUSUNJU-MITYANA'!D14</f>
        <v>0</v>
      </c>
      <c r="E14" s="14">
        <f>'[8]Avg Week MITYANA-BUSUNJU'!E14+'[8]Avg Week BUSUNJU-MITYANA'!E14</f>
        <v>0.2857142857142857</v>
      </c>
      <c r="F14" s="14">
        <f>'[8]Avg Week MITYANA-BUSUNJU'!F14+'[8]Avg Week BUSUNJU-MITYANA'!F14</f>
        <v>0</v>
      </c>
      <c r="G14" s="14">
        <f>'[8]Avg Week MITYANA-BUSUNJU'!G14+'[8]Avg Week BUSUNJU-MITYANA'!G14</f>
        <v>0</v>
      </c>
      <c r="H14" s="14">
        <f>'[8]Avg Week MITYANA-BUSUNJU'!H14+'[8]Avg Week BUSUNJU-MITYANA'!H14</f>
        <v>0</v>
      </c>
      <c r="I14" s="14">
        <f>'[8]Avg Week MITYANA-BUSUNJU'!I14+'[8]Avg Week BUSUNJU-MITYANA'!I14</f>
        <v>1.4285714285714286</v>
      </c>
      <c r="J14" s="14">
        <f>'[8]Avg Week MITYANA-BUSUNJU'!J14+'[8]Avg Week BUSUNJU-MITYANA'!J14</f>
        <v>0</v>
      </c>
      <c r="K14" s="14">
        <f>'[8]Avg Week MITYANA-BUSUNJU'!K14+'[8]Avg Week BUSUNJU-MITYANA'!K14</f>
        <v>0.5714285714285714</v>
      </c>
      <c r="L14" s="14">
        <f>'[8]Avg Week MITYANA-BUSUNJU'!L14+'[8]Avg Week BUSUNJU-MITYANA'!L14</f>
        <v>0</v>
      </c>
      <c r="M14" s="14">
        <f>'[8]Avg Week MITYANA-BUSUNJU'!M14+'[8]Avg Week BUSUNJU-MITYANA'!M14</f>
        <v>16.857142857142854</v>
      </c>
      <c r="N14" s="14">
        <f>'[8]Avg Week MITYANA-BUSUNJU'!N14+'[8]Avg Week BUSUNJU-MITYANA'!N14</f>
        <v>0</v>
      </c>
      <c r="O14" s="15">
        <f t="shared" si="0"/>
        <v>2.8571428571428568</v>
      </c>
      <c r="P14" s="15">
        <f t="shared" si="1"/>
        <v>19.714285714285712</v>
      </c>
      <c r="R14" s="7" t="s">
        <v>40</v>
      </c>
      <c r="S14" s="15">
        <f t="shared" ref="S14:AF14" si="6">SUM(C26:C29)</f>
        <v>8.4285714285714288</v>
      </c>
      <c r="T14" s="15">
        <f t="shared" si="6"/>
        <v>3</v>
      </c>
      <c r="U14" s="15">
        <f t="shared" si="6"/>
        <v>1.9999999999999998</v>
      </c>
      <c r="V14" s="15">
        <f t="shared" si="6"/>
        <v>0.42857142857142855</v>
      </c>
      <c r="W14" s="15">
        <f t="shared" si="6"/>
        <v>0.5714285714285714</v>
      </c>
      <c r="X14" s="15">
        <f t="shared" si="6"/>
        <v>0</v>
      </c>
      <c r="Y14" s="15">
        <f t="shared" si="6"/>
        <v>2.8571428571428572</v>
      </c>
      <c r="Z14" s="15">
        <f t="shared" si="6"/>
        <v>0.85714285714285698</v>
      </c>
      <c r="AA14" s="15">
        <f t="shared" si="6"/>
        <v>0.5714285714285714</v>
      </c>
      <c r="AB14" s="15">
        <f t="shared" si="6"/>
        <v>0</v>
      </c>
      <c r="AC14" s="15">
        <f t="shared" si="6"/>
        <v>81.857142857142861</v>
      </c>
      <c r="AD14" s="15">
        <f t="shared" si="6"/>
        <v>0</v>
      </c>
      <c r="AE14" s="16">
        <f t="shared" si="6"/>
        <v>18.714285714285715</v>
      </c>
      <c r="AF14" s="16">
        <f t="shared" si="6"/>
        <v>100.57142857142857</v>
      </c>
    </row>
    <row r="15" spans="2:32" ht="23.1" customHeight="1" x14ac:dyDescent="0.25">
      <c r="B15" s="13" t="s">
        <v>41</v>
      </c>
      <c r="C15" s="14">
        <f>'[8]Avg Week MITYANA-BUSUNJU'!C15+'[8]Avg Week BUSUNJU-MITYANA'!C15</f>
        <v>1.1428571428571428</v>
      </c>
      <c r="D15" s="14">
        <f>'[8]Avg Week MITYANA-BUSUNJU'!D15+'[8]Avg Week BUSUNJU-MITYANA'!D15</f>
        <v>0.42857142857142855</v>
      </c>
      <c r="E15" s="14">
        <f>'[8]Avg Week MITYANA-BUSUNJU'!E15+'[8]Avg Week BUSUNJU-MITYANA'!E15</f>
        <v>1</v>
      </c>
      <c r="F15" s="14">
        <f>'[8]Avg Week MITYANA-BUSUNJU'!F15+'[8]Avg Week BUSUNJU-MITYANA'!F15</f>
        <v>0</v>
      </c>
      <c r="G15" s="14">
        <f>'[8]Avg Week MITYANA-BUSUNJU'!G15+'[8]Avg Week BUSUNJU-MITYANA'!G15</f>
        <v>0</v>
      </c>
      <c r="H15" s="14">
        <f>'[8]Avg Week MITYANA-BUSUNJU'!H15+'[8]Avg Week BUSUNJU-MITYANA'!H15</f>
        <v>0</v>
      </c>
      <c r="I15" s="14">
        <f>'[8]Avg Week MITYANA-BUSUNJU'!I15+'[8]Avg Week BUSUNJU-MITYANA'!I15</f>
        <v>1.1428571428571428</v>
      </c>
      <c r="J15" s="14">
        <f>'[8]Avg Week MITYANA-BUSUNJU'!J15+'[8]Avg Week BUSUNJU-MITYANA'!J15</f>
        <v>0.14285714285714285</v>
      </c>
      <c r="K15" s="14">
        <f>'[8]Avg Week MITYANA-BUSUNJU'!K15+'[8]Avg Week BUSUNJU-MITYANA'!K15</f>
        <v>0.14285714285714285</v>
      </c>
      <c r="L15" s="14">
        <f>'[8]Avg Week MITYANA-BUSUNJU'!L15+'[8]Avg Week BUSUNJU-MITYANA'!L15</f>
        <v>0</v>
      </c>
      <c r="M15" s="14">
        <f>'[8]Avg Week MITYANA-BUSUNJU'!M15+'[8]Avg Week BUSUNJU-MITYANA'!M15</f>
        <v>20.571428571428569</v>
      </c>
      <c r="N15" s="14">
        <f>'[8]Avg Week MITYANA-BUSUNJU'!N15+'[8]Avg Week BUSUNJU-MITYANA'!N15</f>
        <v>0</v>
      </c>
      <c r="O15" s="15">
        <f t="shared" si="0"/>
        <v>3.9999999999999996</v>
      </c>
      <c r="P15" s="15">
        <f t="shared" si="1"/>
        <v>24.571428571428569</v>
      </c>
      <c r="R15" s="7" t="s">
        <v>42</v>
      </c>
      <c r="S15" s="15">
        <f t="shared" ref="S15:AF15" si="7">SUM(C30:C33)</f>
        <v>7.5714285714285712</v>
      </c>
      <c r="T15" s="15">
        <f t="shared" si="7"/>
        <v>1.2857142857142856</v>
      </c>
      <c r="U15" s="15">
        <f t="shared" si="7"/>
        <v>3.5714285714285716</v>
      </c>
      <c r="V15" s="15">
        <f t="shared" si="7"/>
        <v>1.5714285714285714</v>
      </c>
      <c r="W15" s="15">
        <f t="shared" si="7"/>
        <v>0.5714285714285714</v>
      </c>
      <c r="X15" s="15">
        <f t="shared" si="7"/>
        <v>0</v>
      </c>
      <c r="Y15" s="15">
        <f t="shared" si="7"/>
        <v>2.4285714285714288</v>
      </c>
      <c r="Z15" s="15">
        <f t="shared" si="7"/>
        <v>0.71428571428571419</v>
      </c>
      <c r="AA15" s="15">
        <f t="shared" si="7"/>
        <v>0.5714285714285714</v>
      </c>
      <c r="AB15" s="15">
        <f t="shared" si="7"/>
        <v>0</v>
      </c>
      <c r="AC15" s="15">
        <f t="shared" si="7"/>
        <v>91.142857142857139</v>
      </c>
      <c r="AD15" s="15">
        <f t="shared" si="7"/>
        <v>0</v>
      </c>
      <c r="AE15" s="16">
        <f t="shared" si="7"/>
        <v>18.285714285714285</v>
      </c>
      <c r="AF15" s="16">
        <f t="shared" si="7"/>
        <v>109.42857142857143</v>
      </c>
    </row>
    <row r="16" spans="2:32" ht="23.1" customHeight="1" x14ac:dyDescent="0.25">
      <c r="B16" s="13" t="s">
        <v>43</v>
      </c>
      <c r="C16" s="14">
        <f>'[8]Avg Week MITYANA-BUSUNJU'!C16+'[8]Avg Week BUSUNJU-MITYANA'!C16</f>
        <v>0</v>
      </c>
      <c r="D16" s="14">
        <f>'[8]Avg Week MITYANA-BUSUNJU'!D16+'[8]Avg Week BUSUNJU-MITYANA'!D16</f>
        <v>0.2857142857142857</v>
      </c>
      <c r="E16" s="14">
        <f>'[8]Avg Week MITYANA-BUSUNJU'!E16+'[8]Avg Week BUSUNJU-MITYANA'!E16</f>
        <v>0</v>
      </c>
      <c r="F16" s="14">
        <f>'[8]Avg Week MITYANA-BUSUNJU'!F16+'[8]Avg Week BUSUNJU-MITYANA'!F16</f>
        <v>0.2857142857142857</v>
      </c>
      <c r="G16" s="14">
        <f>'[8]Avg Week MITYANA-BUSUNJU'!G16+'[8]Avg Week BUSUNJU-MITYANA'!G16</f>
        <v>0</v>
      </c>
      <c r="H16" s="14">
        <f>'[8]Avg Week MITYANA-BUSUNJU'!H16+'[8]Avg Week BUSUNJU-MITYANA'!H16</f>
        <v>0</v>
      </c>
      <c r="I16" s="14">
        <f>'[8]Avg Week MITYANA-BUSUNJU'!I16+'[8]Avg Week BUSUNJU-MITYANA'!I16</f>
        <v>1.1428571428571428</v>
      </c>
      <c r="J16" s="14">
        <f>'[8]Avg Week MITYANA-BUSUNJU'!J16+'[8]Avg Week BUSUNJU-MITYANA'!J16</f>
        <v>0</v>
      </c>
      <c r="K16" s="14">
        <f>'[8]Avg Week MITYANA-BUSUNJU'!K16+'[8]Avg Week BUSUNJU-MITYANA'!K16</f>
        <v>0</v>
      </c>
      <c r="L16" s="14">
        <f>'[8]Avg Week MITYANA-BUSUNJU'!L16+'[8]Avg Week BUSUNJU-MITYANA'!L16</f>
        <v>0</v>
      </c>
      <c r="M16" s="14">
        <f>'[8]Avg Week MITYANA-BUSUNJU'!M16+'[8]Avg Week BUSUNJU-MITYANA'!M16</f>
        <v>24.571428571428569</v>
      </c>
      <c r="N16" s="14">
        <f>'[8]Avg Week MITYANA-BUSUNJU'!N16+'[8]Avg Week BUSUNJU-MITYANA'!N16</f>
        <v>0</v>
      </c>
      <c r="O16" s="15">
        <f t="shared" si="0"/>
        <v>1.7142857142857142</v>
      </c>
      <c r="P16" s="15">
        <f t="shared" si="1"/>
        <v>26.285714285714285</v>
      </c>
      <c r="R16" s="7" t="s">
        <v>44</v>
      </c>
      <c r="S16" s="15">
        <f t="shared" ref="S16:AF16" si="8">SUM(C34:C37)</f>
        <v>7.7142857142857135</v>
      </c>
      <c r="T16" s="15">
        <f t="shared" si="8"/>
        <v>1.1428571428571428</v>
      </c>
      <c r="U16" s="15">
        <f t="shared" si="8"/>
        <v>0.99999999999999989</v>
      </c>
      <c r="V16" s="15">
        <f t="shared" si="8"/>
        <v>0.71428571428571419</v>
      </c>
      <c r="W16" s="15">
        <f t="shared" si="8"/>
        <v>0.14285714285714285</v>
      </c>
      <c r="X16" s="15">
        <f t="shared" si="8"/>
        <v>0</v>
      </c>
      <c r="Y16" s="15">
        <f t="shared" si="8"/>
        <v>3.8571428571428568</v>
      </c>
      <c r="Z16" s="15">
        <f t="shared" si="8"/>
        <v>0.8571428571428571</v>
      </c>
      <c r="AA16" s="15">
        <f t="shared" si="8"/>
        <v>0</v>
      </c>
      <c r="AB16" s="15">
        <f t="shared" si="8"/>
        <v>0</v>
      </c>
      <c r="AC16" s="15">
        <f t="shared" si="8"/>
        <v>108.85714285714286</v>
      </c>
      <c r="AD16" s="15">
        <f t="shared" si="8"/>
        <v>0</v>
      </c>
      <c r="AE16" s="16">
        <f t="shared" si="8"/>
        <v>15.428571428571427</v>
      </c>
      <c r="AF16" s="16">
        <f t="shared" si="8"/>
        <v>124.28571428571429</v>
      </c>
    </row>
    <row r="17" spans="2:32" ht="23.1" customHeight="1" x14ac:dyDescent="0.25">
      <c r="B17" s="13" t="s">
        <v>45</v>
      </c>
      <c r="C17" s="14">
        <f>'[8]Avg Week MITYANA-BUSUNJU'!C17+'[8]Avg Week BUSUNJU-MITYANA'!C17</f>
        <v>0</v>
      </c>
      <c r="D17" s="14">
        <f>'[8]Avg Week MITYANA-BUSUNJU'!D17+'[8]Avg Week BUSUNJU-MITYANA'!D17</f>
        <v>0.42857142857142855</v>
      </c>
      <c r="E17" s="14">
        <f>'[8]Avg Week MITYANA-BUSUNJU'!E17+'[8]Avg Week BUSUNJU-MITYANA'!E17</f>
        <v>0.2857142857142857</v>
      </c>
      <c r="F17" s="14">
        <f>'[8]Avg Week MITYANA-BUSUNJU'!F17+'[8]Avg Week BUSUNJU-MITYANA'!F17</f>
        <v>0</v>
      </c>
      <c r="G17" s="14">
        <f>'[8]Avg Week MITYANA-BUSUNJU'!G17+'[8]Avg Week BUSUNJU-MITYANA'!G17</f>
        <v>0</v>
      </c>
      <c r="H17" s="14">
        <f>'[8]Avg Week MITYANA-BUSUNJU'!H17+'[8]Avg Week BUSUNJU-MITYANA'!H17</f>
        <v>0</v>
      </c>
      <c r="I17" s="14">
        <f>'[8]Avg Week MITYANA-BUSUNJU'!I17+'[8]Avg Week BUSUNJU-MITYANA'!I17</f>
        <v>1.4285714285714286</v>
      </c>
      <c r="J17" s="14">
        <f>'[8]Avg Week MITYANA-BUSUNJU'!J17+'[8]Avg Week BUSUNJU-MITYANA'!J17</f>
        <v>0.2857142857142857</v>
      </c>
      <c r="K17" s="14">
        <f>'[8]Avg Week MITYANA-BUSUNJU'!K17+'[8]Avg Week BUSUNJU-MITYANA'!K17</f>
        <v>0.2857142857142857</v>
      </c>
      <c r="L17" s="14">
        <f>'[8]Avg Week MITYANA-BUSUNJU'!L17+'[8]Avg Week BUSUNJU-MITYANA'!L17</f>
        <v>0</v>
      </c>
      <c r="M17" s="14">
        <f>'[8]Avg Week MITYANA-BUSUNJU'!M17+'[8]Avg Week BUSUNJU-MITYANA'!M17</f>
        <v>20.714285714285715</v>
      </c>
      <c r="N17" s="14">
        <f>'[8]Avg Week MITYANA-BUSUNJU'!N17+'[8]Avg Week BUSUNJU-MITYANA'!N17</f>
        <v>0</v>
      </c>
      <c r="O17" s="15">
        <f t="shared" si="0"/>
        <v>2.714285714285714</v>
      </c>
      <c r="P17" s="15">
        <f t="shared" si="1"/>
        <v>23.428571428571431</v>
      </c>
      <c r="R17" s="7" t="s">
        <v>46</v>
      </c>
      <c r="S17" s="15">
        <f t="shared" ref="S17:AF17" si="9">SUM(C38:C41)</f>
        <v>5.4285714285714288</v>
      </c>
      <c r="T17" s="15">
        <f t="shared" si="9"/>
        <v>0.99999999999999989</v>
      </c>
      <c r="U17" s="15">
        <f t="shared" si="9"/>
        <v>2.2857142857142856</v>
      </c>
      <c r="V17" s="15">
        <f t="shared" si="9"/>
        <v>0.5714285714285714</v>
      </c>
      <c r="W17" s="15">
        <f t="shared" si="9"/>
        <v>0</v>
      </c>
      <c r="X17" s="15">
        <f t="shared" si="9"/>
        <v>0</v>
      </c>
      <c r="Y17" s="15">
        <f t="shared" si="9"/>
        <v>3.4285714285714284</v>
      </c>
      <c r="Z17" s="15">
        <f t="shared" si="9"/>
        <v>1.1428571428571428</v>
      </c>
      <c r="AA17" s="15">
        <f t="shared" si="9"/>
        <v>0.14285714285714285</v>
      </c>
      <c r="AB17" s="15">
        <f t="shared" si="9"/>
        <v>0</v>
      </c>
      <c r="AC17" s="15">
        <f t="shared" si="9"/>
        <v>98.142857142857139</v>
      </c>
      <c r="AD17" s="15">
        <f t="shared" si="9"/>
        <v>0</v>
      </c>
      <c r="AE17" s="16">
        <f t="shared" si="9"/>
        <v>14</v>
      </c>
      <c r="AF17" s="16">
        <f t="shared" si="9"/>
        <v>112.14285714285714</v>
      </c>
    </row>
    <row r="18" spans="2:32" ht="23.1" customHeight="1" x14ac:dyDescent="0.25">
      <c r="B18" s="13" t="s">
        <v>47</v>
      </c>
      <c r="C18" s="14">
        <f>'[8]Avg Week MITYANA-BUSUNJU'!C18+'[8]Avg Week BUSUNJU-MITYANA'!C18</f>
        <v>0.42857142857142855</v>
      </c>
      <c r="D18" s="14">
        <f>'[8]Avg Week MITYANA-BUSUNJU'!D18+'[8]Avg Week BUSUNJU-MITYANA'!D18</f>
        <v>0.8571428571428571</v>
      </c>
      <c r="E18" s="14">
        <f>'[8]Avg Week MITYANA-BUSUNJU'!E18+'[8]Avg Week BUSUNJU-MITYANA'!E18</f>
        <v>0.2857142857142857</v>
      </c>
      <c r="F18" s="14">
        <f>'[8]Avg Week MITYANA-BUSUNJU'!F18+'[8]Avg Week BUSUNJU-MITYANA'!F18</f>
        <v>0.2857142857142857</v>
      </c>
      <c r="G18" s="14">
        <f>'[8]Avg Week MITYANA-BUSUNJU'!G18+'[8]Avg Week BUSUNJU-MITYANA'!G18</f>
        <v>0</v>
      </c>
      <c r="H18" s="14">
        <f>'[8]Avg Week MITYANA-BUSUNJU'!H18+'[8]Avg Week BUSUNJU-MITYANA'!H18</f>
        <v>0</v>
      </c>
      <c r="I18" s="14">
        <f>'[8]Avg Week MITYANA-BUSUNJU'!I18+'[8]Avg Week BUSUNJU-MITYANA'!I18</f>
        <v>1.7142857142857142</v>
      </c>
      <c r="J18" s="14">
        <f>'[8]Avg Week MITYANA-BUSUNJU'!J18+'[8]Avg Week BUSUNJU-MITYANA'!J18</f>
        <v>0</v>
      </c>
      <c r="K18" s="14">
        <f>'[8]Avg Week MITYANA-BUSUNJU'!K18+'[8]Avg Week BUSUNJU-MITYANA'!K18</f>
        <v>0</v>
      </c>
      <c r="L18" s="14">
        <f>'[8]Avg Week MITYANA-BUSUNJU'!L18+'[8]Avg Week BUSUNJU-MITYANA'!L18</f>
        <v>0</v>
      </c>
      <c r="M18" s="14">
        <f>'[8]Avg Week MITYANA-BUSUNJU'!M18+'[8]Avg Week BUSUNJU-MITYANA'!M18</f>
        <v>20.142857142857142</v>
      </c>
      <c r="N18" s="14">
        <f>'[8]Avg Week MITYANA-BUSUNJU'!N18+'[8]Avg Week BUSUNJU-MITYANA'!N18</f>
        <v>0</v>
      </c>
      <c r="O18" s="15">
        <f t="shared" si="0"/>
        <v>3.5714285714285712</v>
      </c>
      <c r="P18" s="15">
        <f t="shared" si="1"/>
        <v>23.714285714285715</v>
      </c>
      <c r="R18" s="7" t="s">
        <v>48</v>
      </c>
      <c r="S18" s="15">
        <f t="shared" ref="S18:AF18" si="10">SUM(C42:C45)</f>
        <v>7.8571428571428577</v>
      </c>
      <c r="T18" s="15">
        <f t="shared" si="10"/>
        <v>1.1428571428571428</v>
      </c>
      <c r="U18" s="15">
        <f t="shared" si="10"/>
        <v>1.714285714285714</v>
      </c>
      <c r="V18" s="15">
        <f t="shared" si="10"/>
        <v>1.4285714285714284</v>
      </c>
      <c r="W18" s="15">
        <f t="shared" si="10"/>
        <v>0</v>
      </c>
      <c r="X18" s="15">
        <f t="shared" si="10"/>
        <v>0.14285714285714285</v>
      </c>
      <c r="Y18" s="15">
        <f t="shared" si="10"/>
        <v>2.714285714285714</v>
      </c>
      <c r="Z18" s="15">
        <f t="shared" si="10"/>
        <v>1</v>
      </c>
      <c r="AA18" s="15">
        <f t="shared" si="10"/>
        <v>0.5714285714285714</v>
      </c>
      <c r="AB18" s="15">
        <f t="shared" si="10"/>
        <v>0</v>
      </c>
      <c r="AC18" s="15">
        <f t="shared" si="10"/>
        <v>107</v>
      </c>
      <c r="AD18" s="15">
        <f t="shared" si="10"/>
        <v>0</v>
      </c>
      <c r="AE18" s="16">
        <f t="shared" si="10"/>
        <v>16.571428571428569</v>
      </c>
      <c r="AF18" s="16">
        <f t="shared" si="10"/>
        <v>123.57142857142857</v>
      </c>
    </row>
    <row r="19" spans="2:32" ht="23.1" customHeight="1" x14ac:dyDescent="0.25">
      <c r="B19" s="13" t="s">
        <v>49</v>
      </c>
      <c r="C19" s="14">
        <f>'[8]Avg Week MITYANA-BUSUNJU'!C19+'[8]Avg Week BUSUNJU-MITYANA'!C19</f>
        <v>0.42857142857142855</v>
      </c>
      <c r="D19" s="14">
        <f>'[8]Avg Week MITYANA-BUSUNJU'!D19+'[8]Avg Week BUSUNJU-MITYANA'!D19</f>
        <v>0</v>
      </c>
      <c r="E19" s="14">
        <f>'[8]Avg Week MITYANA-BUSUNJU'!E19+'[8]Avg Week BUSUNJU-MITYANA'!E19</f>
        <v>0.2857142857142857</v>
      </c>
      <c r="F19" s="14">
        <f>'[8]Avg Week MITYANA-BUSUNJU'!F19+'[8]Avg Week BUSUNJU-MITYANA'!F19</f>
        <v>0.14285714285714285</v>
      </c>
      <c r="G19" s="14">
        <f>'[8]Avg Week MITYANA-BUSUNJU'!G19+'[8]Avg Week BUSUNJU-MITYANA'!G19</f>
        <v>0</v>
      </c>
      <c r="H19" s="14">
        <f>'[8]Avg Week MITYANA-BUSUNJU'!H19+'[8]Avg Week BUSUNJU-MITYANA'!H19</f>
        <v>0</v>
      </c>
      <c r="I19" s="14">
        <f>'[8]Avg Week MITYANA-BUSUNJU'!I19+'[8]Avg Week BUSUNJU-MITYANA'!I19</f>
        <v>0.2857142857142857</v>
      </c>
      <c r="J19" s="14">
        <f>'[8]Avg Week MITYANA-BUSUNJU'!J19+'[8]Avg Week BUSUNJU-MITYANA'!J19</f>
        <v>0</v>
      </c>
      <c r="K19" s="14">
        <f>'[8]Avg Week MITYANA-BUSUNJU'!K19+'[8]Avg Week BUSUNJU-MITYANA'!K19</f>
        <v>0</v>
      </c>
      <c r="L19" s="14">
        <f>'[8]Avg Week MITYANA-BUSUNJU'!L19+'[8]Avg Week BUSUNJU-MITYANA'!L19</f>
        <v>0</v>
      </c>
      <c r="M19" s="14">
        <f>'[8]Avg Week MITYANA-BUSUNJU'!M19+'[8]Avg Week BUSUNJU-MITYANA'!M19</f>
        <v>18.571428571428569</v>
      </c>
      <c r="N19" s="14">
        <f>'[8]Avg Week MITYANA-BUSUNJU'!N19+'[8]Avg Week BUSUNJU-MITYANA'!N19</f>
        <v>0</v>
      </c>
      <c r="O19" s="15">
        <f t="shared" si="0"/>
        <v>1.1428571428571428</v>
      </c>
      <c r="P19" s="15">
        <f t="shared" si="1"/>
        <v>19.714285714285712</v>
      </c>
      <c r="R19" s="7" t="s">
        <v>50</v>
      </c>
      <c r="S19" s="15">
        <f t="shared" ref="S19:AF19" si="11">SUM(C46:C49)</f>
        <v>4.7142857142857135</v>
      </c>
      <c r="T19" s="15">
        <f t="shared" si="11"/>
        <v>2.8571428571428568</v>
      </c>
      <c r="U19" s="15">
        <f t="shared" si="11"/>
        <v>1.2857142857142856</v>
      </c>
      <c r="V19" s="15">
        <f t="shared" si="11"/>
        <v>0.8571428571428571</v>
      </c>
      <c r="W19" s="15">
        <f t="shared" si="11"/>
        <v>0.42857142857142855</v>
      </c>
      <c r="X19" s="15">
        <f t="shared" si="11"/>
        <v>0</v>
      </c>
      <c r="Y19" s="15">
        <f t="shared" si="11"/>
        <v>2.7142857142857144</v>
      </c>
      <c r="Z19" s="15">
        <f t="shared" si="11"/>
        <v>1.5714285714285714</v>
      </c>
      <c r="AA19" s="15">
        <f t="shared" si="11"/>
        <v>0.2857142857142857</v>
      </c>
      <c r="AB19" s="15">
        <f t="shared" si="11"/>
        <v>0</v>
      </c>
      <c r="AC19" s="15">
        <f t="shared" si="11"/>
        <v>102.28571428571428</v>
      </c>
      <c r="AD19" s="15">
        <f t="shared" si="11"/>
        <v>0</v>
      </c>
      <c r="AE19" s="16">
        <f t="shared" si="11"/>
        <v>14.714285714285712</v>
      </c>
      <c r="AF19" s="16">
        <f t="shared" si="11"/>
        <v>117</v>
      </c>
    </row>
    <row r="20" spans="2:32" ht="23.1" customHeight="1" x14ac:dyDescent="0.25">
      <c r="B20" s="13" t="s">
        <v>51</v>
      </c>
      <c r="C20" s="14">
        <f>'[8]Avg Week MITYANA-BUSUNJU'!C20+'[8]Avg Week BUSUNJU-MITYANA'!C20</f>
        <v>1.1428571428571428</v>
      </c>
      <c r="D20" s="14">
        <f>'[8]Avg Week MITYANA-BUSUNJU'!D20+'[8]Avg Week BUSUNJU-MITYANA'!D20</f>
        <v>0.5714285714285714</v>
      </c>
      <c r="E20" s="14">
        <f>'[8]Avg Week MITYANA-BUSUNJU'!E20+'[8]Avg Week BUSUNJU-MITYANA'!E20</f>
        <v>1.2857142857142856</v>
      </c>
      <c r="F20" s="14">
        <f>'[8]Avg Week MITYANA-BUSUNJU'!F20+'[8]Avg Week BUSUNJU-MITYANA'!F20</f>
        <v>0.42857142857142855</v>
      </c>
      <c r="G20" s="14">
        <f>'[8]Avg Week MITYANA-BUSUNJU'!G20+'[8]Avg Week BUSUNJU-MITYANA'!G20</f>
        <v>0</v>
      </c>
      <c r="H20" s="14">
        <f>'[8]Avg Week MITYANA-BUSUNJU'!H20+'[8]Avg Week BUSUNJU-MITYANA'!H20</f>
        <v>0.5714285714285714</v>
      </c>
      <c r="I20" s="14">
        <f>'[8]Avg Week MITYANA-BUSUNJU'!I20+'[8]Avg Week BUSUNJU-MITYANA'!I20</f>
        <v>0.5714285714285714</v>
      </c>
      <c r="J20" s="14">
        <f>'[8]Avg Week MITYANA-BUSUNJU'!J20+'[8]Avg Week BUSUNJU-MITYANA'!J20</f>
        <v>0.14285714285714285</v>
      </c>
      <c r="K20" s="14">
        <f>'[8]Avg Week MITYANA-BUSUNJU'!K20+'[8]Avg Week BUSUNJU-MITYANA'!K20</f>
        <v>0</v>
      </c>
      <c r="L20" s="14">
        <f>'[8]Avg Week MITYANA-BUSUNJU'!L20+'[8]Avg Week BUSUNJU-MITYANA'!L20</f>
        <v>0</v>
      </c>
      <c r="M20" s="14">
        <f>'[8]Avg Week MITYANA-BUSUNJU'!M20+'[8]Avg Week BUSUNJU-MITYANA'!M20</f>
        <v>24.285714285714285</v>
      </c>
      <c r="N20" s="14">
        <f>'[8]Avg Week MITYANA-BUSUNJU'!N20+'[8]Avg Week BUSUNJU-MITYANA'!N20</f>
        <v>0</v>
      </c>
      <c r="O20" s="15">
        <f t="shared" si="0"/>
        <v>4.7142857142857144</v>
      </c>
      <c r="P20" s="15">
        <f t="shared" si="1"/>
        <v>29</v>
      </c>
      <c r="R20" s="7" t="s">
        <v>52</v>
      </c>
      <c r="S20" s="15">
        <f t="shared" ref="S20:AF20" si="12">SUM(C50:C53)</f>
        <v>7.5714285714285721</v>
      </c>
      <c r="T20" s="15">
        <f t="shared" si="12"/>
        <v>2.4285714285714288</v>
      </c>
      <c r="U20" s="15">
        <f t="shared" si="12"/>
        <v>1</v>
      </c>
      <c r="V20" s="15">
        <f t="shared" si="12"/>
        <v>1.1428571428571428</v>
      </c>
      <c r="W20" s="15">
        <f t="shared" si="12"/>
        <v>0.14285714285714285</v>
      </c>
      <c r="X20" s="15">
        <f t="shared" si="12"/>
        <v>0</v>
      </c>
      <c r="Y20" s="15">
        <f t="shared" si="12"/>
        <v>1.2857142857142856</v>
      </c>
      <c r="Z20" s="15">
        <f t="shared" si="12"/>
        <v>1.2857142857142856</v>
      </c>
      <c r="AA20" s="15">
        <f t="shared" si="12"/>
        <v>0.14285714285714285</v>
      </c>
      <c r="AB20" s="15">
        <f t="shared" si="12"/>
        <v>0.14285714285714285</v>
      </c>
      <c r="AC20" s="15">
        <f t="shared" si="12"/>
        <v>96.142857142857139</v>
      </c>
      <c r="AD20" s="15">
        <f t="shared" si="12"/>
        <v>0</v>
      </c>
      <c r="AE20" s="16">
        <f t="shared" si="12"/>
        <v>15.142857142857141</v>
      </c>
      <c r="AF20" s="16">
        <f t="shared" si="12"/>
        <v>111.28571428571428</v>
      </c>
    </row>
    <row r="21" spans="2:32" ht="23.1" customHeight="1" x14ac:dyDescent="0.25">
      <c r="B21" s="13" t="s">
        <v>53</v>
      </c>
      <c r="C21" s="14">
        <f>'[8]Avg Week MITYANA-BUSUNJU'!C21+'[8]Avg Week BUSUNJU-MITYANA'!C21</f>
        <v>1.7142857142857144</v>
      </c>
      <c r="D21" s="14">
        <f>'[8]Avg Week MITYANA-BUSUNJU'!D21+'[8]Avg Week BUSUNJU-MITYANA'!D21</f>
        <v>1.1428571428571428</v>
      </c>
      <c r="E21" s="14">
        <f>'[8]Avg Week MITYANA-BUSUNJU'!E21+'[8]Avg Week BUSUNJU-MITYANA'!E21</f>
        <v>0</v>
      </c>
      <c r="F21" s="14">
        <f>'[8]Avg Week MITYANA-BUSUNJU'!F21+'[8]Avg Week BUSUNJU-MITYANA'!F21</f>
        <v>0.8571428571428571</v>
      </c>
      <c r="G21" s="14">
        <f>'[8]Avg Week MITYANA-BUSUNJU'!G21+'[8]Avg Week BUSUNJU-MITYANA'!G21</f>
        <v>0</v>
      </c>
      <c r="H21" s="14">
        <f>'[8]Avg Week MITYANA-BUSUNJU'!H21+'[8]Avg Week BUSUNJU-MITYANA'!H21</f>
        <v>0</v>
      </c>
      <c r="I21" s="14">
        <f>'[8]Avg Week MITYANA-BUSUNJU'!I21+'[8]Avg Week BUSUNJU-MITYANA'!I21</f>
        <v>1</v>
      </c>
      <c r="J21" s="14">
        <f>'[8]Avg Week MITYANA-BUSUNJU'!J21+'[8]Avg Week BUSUNJU-MITYANA'!J21</f>
        <v>1.1428571428571428</v>
      </c>
      <c r="K21" s="14">
        <f>'[8]Avg Week MITYANA-BUSUNJU'!K21+'[8]Avg Week BUSUNJU-MITYANA'!K21</f>
        <v>0.2857142857142857</v>
      </c>
      <c r="L21" s="14">
        <f>'[8]Avg Week MITYANA-BUSUNJU'!L21+'[8]Avg Week BUSUNJU-MITYANA'!L21</f>
        <v>0</v>
      </c>
      <c r="M21" s="14">
        <f>'[8]Avg Week MITYANA-BUSUNJU'!M21+'[8]Avg Week BUSUNJU-MITYANA'!M21</f>
        <v>23.428571428571431</v>
      </c>
      <c r="N21" s="14">
        <f>'[8]Avg Week MITYANA-BUSUNJU'!N21+'[8]Avg Week BUSUNJU-MITYANA'!N21</f>
        <v>0</v>
      </c>
      <c r="O21" s="15">
        <f t="shared" si="0"/>
        <v>6.1428571428571432</v>
      </c>
      <c r="P21" s="15">
        <f t="shared" si="1"/>
        <v>29.571428571428573</v>
      </c>
      <c r="R21" s="18" t="s">
        <v>54</v>
      </c>
      <c r="S21" s="19">
        <f t="shared" ref="S21:AF21" si="13">SUM(C54:C57)</f>
        <v>6.7142857142857135</v>
      </c>
      <c r="T21" s="15">
        <f t="shared" si="13"/>
        <v>2.2857142857142856</v>
      </c>
      <c r="U21" s="15">
        <f t="shared" si="13"/>
        <v>4.4285714285714288</v>
      </c>
      <c r="V21" s="15">
        <f t="shared" si="13"/>
        <v>2.1428571428571428</v>
      </c>
      <c r="W21" s="15">
        <f t="shared" si="13"/>
        <v>0</v>
      </c>
      <c r="X21" s="15">
        <f t="shared" si="13"/>
        <v>0.2857142857142857</v>
      </c>
      <c r="Y21" s="15">
        <f t="shared" si="13"/>
        <v>4.4285714285714288</v>
      </c>
      <c r="Z21" s="15">
        <f t="shared" si="13"/>
        <v>2.4285714285714284</v>
      </c>
      <c r="AA21" s="15">
        <f t="shared" si="13"/>
        <v>0.14285714285714285</v>
      </c>
      <c r="AB21" s="15">
        <f t="shared" si="13"/>
        <v>0</v>
      </c>
      <c r="AC21" s="15">
        <f t="shared" si="13"/>
        <v>82.714285714285722</v>
      </c>
      <c r="AD21" s="15">
        <f t="shared" si="13"/>
        <v>0</v>
      </c>
      <c r="AE21" s="16">
        <f t="shared" si="13"/>
        <v>22.857142857142854</v>
      </c>
      <c r="AF21" s="16">
        <f t="shared" si="13"/>
        <v>105.57142857142856</v>
      </c>
    </row>
    <row r="22" spans="2:32" ht="23.1" customHeight="1" x14ac:dyDescent="0.25">
      <c r="B22" s="13" t="s">
        <v>55</v>
      </c>
      <c r="C22" s="14">
        <f>'[8]Avg Week MITYANA-BUSUNJU'!C22+'[8]Avg Week BUSUNJU-MITYANA'!C22</f>
        <v>1</v>
      </c>
      <c r="D22" s="14">
        <f>'[8]Avg Week MITYANA-BUSUNJU'!D22+'[8]Avg Week BUSUNJU-MITYANA'!D22</f>
        <v>0.42857142857142855</v>
      </c>
      <c r="E22" s="14">
        <f>'[8]Avg Week MITYANA-BUSUNJU'!E22+'[8]Avg Week BUSUNJU-MITYANA'!E22</f>
        <v>1.2857142857142856</v>
      </c>
      <c r="F22" s="14">
        <f>'[8]Avg Week MITYANA-BUSUNJU'!F22+'[8]Avg Week BUSUNJU-MITYANA'!F22</f>
        <v>0.2857142857142857</v>
      </c>
      <c r="G22" s="14">
        <f>'[8]Avg Week MITYANA-BUSUNJU'!G22+'[8]Avg Week BUSUNJU-MITYANA'!G22</f>
        <v>0</v>
      </c>
      <c r="H22" s="14">
        <f>'[8]Avg Week MITYANA-BUSUNJU'!H22+'[8]Avg Week BUSUNJU-MITYANA'!H22</f>
        <v>0.2857142857142857</v>
      </c>
      <c r="I22" s="14">
        <f>'[8]Avg Week MITYANA-BUSUNJU'!I22+'[8]Avg Week BUSUNJU-MITYANA'!I22</f>
        <v>0.5714285714285714</v>
      </c>
      <c r="J22" s="14">
        <f>'[8]Avg Week MITYANA-BUSUNJU'!J22+'[8]Avg Week BUSUNJU-MITYANA'!J22</f>
        <v>0.2857142857142857</v>
      </c>
      <c r="K22" s="14">
        <f>'[8]Avg Week MITYANA-BUSUNJU'!K22+'[8]Avg Week BUSUNJU-MITYANA'!K22</f>
        <v>0.14285714285714285</v>
      </c>
      <c r="L22" s="14">
        <f>'[8]Avg Week MITYANA-BUSUNJU'!L22+'[8]Avg Week BUSUNJU-MITYANA'!L22</f>
        <v>0</v>
      </c>
      <c r="M22" s="14">
        <f>'[8]Avg Week MITYANA-BUSUNJU'!M22+'[8]Avg Week BUSUNJU-MITYANA'!M22</f>
        <v>18.428571428571431</v>
      </c>
      <c r="N22" s="14">
        <f>'[8]Avg Week MITYANA-BUSUNJU'!N22+'[8]Avg Week BUSUNJU-MITYANA'!N22</f>
        <v>0</v>
      </c>
      <c r="O22" s="15">
        <f t="shared" si="0"/>
        <v>4.2857142857142856</v>
      </c>
      <c r="P22" s="15">
        <f t="shared" si="1"/>
        <v>22.714285714285715</v>
      </c>
      <c r="R22" s="7" t="s">
        <v>56</v>
      </c>
      <c r="S22" s="19">
        <f>SUM(C58:C61)</f>
        <v>11.5</v>
      </c>
      <c r="T22" s="19">
        <f t="shared" ref="T22:AF22" si="14">SUM(D58:D61)</f>
        <v>2</v>
      </c>
      <c r="U22" s="19">
        <f t="shared" si="14"/>
        <v>2.5</v>
      </c>
      <c r="V22" s="19">
        <f t="shared" si="14"/>
        <v>2.5</v>
      </c>
      <c r="W22" s="19">
        <f t="shared" si="14"/>
        <v>0.5</v>
      </c>
      <c r="X22" s="19">
        <f t="shared" si="14"/>
        <v>0</v>
      </c>
      <c r="Y22" s="19">
        <f t="shared" si="14"/>
        <v>3.5</v>
      </c>
      <c r="Z22" s="19">
        <f t="shared" si="14"/>
        <v>0</v>
      </c>
      <c r="AA22" s="19">
        <f t="shared" si="14"/>
        <v>1</v>
      </c>
      <c r="AB22" s="19">
        <f t="shared" si="14"/>
        <v>0</v>
      </c>
      <c r="AC22" s="19">
        <f t="shared" si="14"/>
        <v>131.5</v>
      </c>
      <c r="AD22" s="19">
        <f t="shared" si="14"/>
        <v>0</v>
      </c>
      <c r="AE22" s="16">
        <f t="shared" si="14"/>
        <v>23.5</v>
      </c>
      <c r="AF22" s="16">
        <f t="shared" si="14"/>
        <v>155</v>
      </c>
    </row>
    <row r="23" spans="2:32" ht="23.1" customHeight="1" x14ac:dyDescent="0.25">
      <c r="B23" s="13" t="s">
        <v>57</v>
      </c>
      <c r="C23" s="14">
        <f>'[8]Avg Week MITYANA-BUSUNJU'!C23+'[8]Avg Week BUSUNJU-MITYANA'!C23</f>
        <v>1.7142857142857144</v>
      </c>
      <c r="D23" s="14">
        <f>'[8]Avg Week MITYANA-BUSUNJU'!D23+'[8]Avg Week BUSUNJU-MITYANA'!D23</f>
        <v>0.8571428571428571</v>
      </c>
      <c r="E23" s="14">
        <f>'[8]Avg Week MITYANA-BUSUNJU'!E23+'[8]Avg Week BUSUNJU-MITYANA'!E23</f>
        <v>0.2857142857142857</v>
      </c>
      <c r="F23" s="14">
        <f>'[8]Avg Week MITYANA-BUSUNJU'!F23+'[8]Avg Week BUSUNJU-MITYANA'!F23</f>
        <v>0.2857142857142857</v>
      </c>
      <c r="G23" s="14">
        <f>'[8]Avg Week MITYANA-BUSUNJU'!G23+'[8]Avg Week BUSUNJU-MITYANA'!G23</f>
        <v>0</v>
      </c>
      <c r="H23" s="14">
        <f>'[8]Avg Week MITYANA-BUSUNJU'!H23+'[8]Avg Week BUSUNJU-MITYANA'!H23</f>
        <v>0</v>
      </c>
      <c r="I23" s="14">
        <f>'[8]Avg Week MITYANA-BUSUNJU'!I23+'[8]Avg Week BUSUNJU-MITYANA'!I23</f>
        <v>1.7142857142857144</v>
      </c>
      <c r="J23" s="14">
        <f>'[8]Avg Week MITYANA-BUSUNJU'!J23+'[8]Avg Week BUSUNJU-MITYANA'!J23</f>
        <v>0.2857142857142857</v>
      </c>
      <c r="K23" s="14">
        <f>'[8]Avg Week MITYANA-BUSUNJU'!K23+'[8]Avg Week BUSUNJU-MITYANA'!K23</f>
        <v>0.14285714285714285</v>
      </c>
      <c r="L23" s="14">
        <f>'[8]Avg Week MITYANA-BUSUNJU'!L23+'[8]Avg Week BUSUNJU-MITYANA'!L23</f>
        <v>0</v>
      </c>
      <c r="M23" s="14">
        <f>'[8]Avg Week MITYANA-BUSUNJU'!M23+'[8]Avg Week BUSUNJU-MITYANA'!M23</f>
        <v>20</v>
      </c>
      <c r="N23" s="14">
        <f>'[8]Avg Week MITYANA-BUSUNJU'!N23+'[8]Avg Week BUSUNJU-MITYANA'!N23</f>
        <v>0</v>
      </c>
      <c r="O23" s="15">
        <f t="shared" si="0"/>
        <v>5.2857142857142865</v>
      </c>
      <c r="P23" s="15">
        <f t="shared" si="1"/>
        <v>25.285714285714285</v>
      </c>
      <c r="R23" s="7" t="s">
        <v>58</v>
      </c>
      <c r="S23" s="19">
        <f>SUM(C62:C65)</f>
        <v>5</v>
      </c>
      <c r="T23" s="19">
        <f t="shared" ref="T23:AF23" si="15">SUM(D62:D65)</f>
        <v>5.5</v>
      </c>
      <c r="U23" s="19">
        <f t="shared" si="15"/>
        <v>0.5</v>
      </c>
      <c r="V23" s="19">
        <f t="shared" si="15"/>
        <v>0.5</v>
      </c>
      <c r="W23" s="19">
        <f t="shared" si="15"/>
        <v>0</v>
      </c>
      <c r="X23" s="19">
        <f t="shared" si="15"/>
        <v>0</v>
      </c>
      <c r="Y23" s="19">
        <f t="shared" si="15"/>
        <v>2.5</v>
      </c>
      <c r="Z23" s="19">
        <f t="shared" si="15"/>
        <v>2</v>
      </c>
      <c r="AA23" s="19">
        <f t="shared" si="15"/>
        <v>1</v>
      </c>
      <c r="AB23" s="19">
        <f t="shared" si="15"/>
        <v>0</v>
      </c>
      <c r="AC23" s="19">
        <f t="shared" si="15"/>
        <v>77</v>
      </c>
      <c r="AD23" s="19">
        <f t="shared" si="15"/>
        <v>0</v>
      </c>
      <c r="AE23" s="16">
        <f t="shared" si="15"/>
        <v>17</v>
      </c>
      <c r="AF23" s="16">
        <f t="shared" si="15"/>
        <v>94</v>
      </c>
    </row>
    <row r="24" spans="2:32" ht="23.1" customHeight="1" x14ac:dyDescent="0.25">
      <c r="B24" s="13" t="s">
        <v>59</v>
      </c>
      <c r="C24" s="14">
        <f>'[8]Avg Week MITYANA-BUSUNJU'!C24+'[8]Avg Week BUSUNJU-MITYANA'!C24</f>
        <v>0.5714285714285714</v>
      </c>
      <c r="D24" s="14">
        <f>'[8]Avg Week MITYANA-BUSUNJU'!D24+'[8]Avg Week BUSUNJU-MITYANA'!D24</f>
        <v>0.14285714285714285</v>
      </c>
      <c r="E24" s="14">
        <f>'[8]Avg Week MITYANA-BUSUNJU'!E24+'[8]Avg Week BUSUNJU-MITYANA'!E24</f>
        <v>0</v>
      </c>
      <c r="F24" s="14">
        <f>'[8]Avg Week MITYANA-BUSUNJU'!F24+'[8]Avg Week BUSUNJU-MITYANA'!F24</f>
        <v>0.5714285714285714</v>
      </c>
      <c r="G24" s="14">
        <f>'[8]Avg Week MITYANA-BUSUNJU'!G24+'[8]Avg Week BUSUNJU-MITYANA'!G24</f>
        <v>0</v>
      </c>
      <c r="H24" s="14">
        <f>'[8]Avg Week MITYANA-BUSUNJU'!H24+'[8]Avg Week BUSUNJU-MITYANA'!H24</f>
        <v>0</v>
      </c>
      <c r="I24" s="14">
        <f>'[8]Avg Week MITYANA-BUSUNJU'!I24+'[8]Avg Week BUSUNJU-MITYANA'!I24</f>
        <v>0.5714285714285714</v>
      </c>
      <c r="J24" s="14">
        <f>'[8]Avg Week MITYANA-BUSUNJU'!J24+'[8]Avg Week BUSUNJU-MITYANA'!J24</f>
        <v>0.2857142857142857</v>
      </c>
      <c r="K24" s="14">
        <f>'[8]Avg Week MITYANA-BUSUNJU'!K24+'[8]Avg Week BUSUNJU-MITYANA'!K24</f>
        <v>0</v>
      </c>
      <c r="L24" s="14">
        <f>'[8]Avg Week MITYANA-BUSUNJU'!L24+'[8]Avg Week BUSUNJU-MITYANA'!L24</f>
        <v>0</v>
      </c>
      <c r="M24" s="14">
        <f>'[8]Avg Week MITYANA-BUSUNJU'!M24+'[8]Avg Week BUSUNJU-MITYANA'!M24</f>
        <v>20.285714285714285</v>
      </c>
      <c r="N24" s="14">
        <f>'[8]Avg Week MITYANA-BUSUNJU'!N24+'[8]Avg Week BUSUNJU-MITYANA'!N24</f>
        <v>0</v>
      </c>
      <c r="O24" s="15">
        <f t="shared" si="0"/>
        <v>2.1428571428571428</v>
      </c>
      <c r="P24" s="15">
        <f t="shared" si="1"/>
        <v>22.428571428571427</v>
      </c>
      <c r="R24" s="7" t="s">
        <v>60</v>
      </c>
      <c r="S24" s="19">
        <f>SUM(C66:C69)</f>
        <v>4.5</v>
      </c>
      <c r="T24" s="19">
        <f t="shared" ref="T24:AF24" si="16">SUM(D66:D69)</f>
        <v>1</v>
      </c>
      <c r="U24" s="19">
        <f t="shared" si="16"/>
        <v>1.5</v>
      </c>
      <c r="V24" s="19">
        <f t="shared" si="16"/>
        <v>0.5</v>
      </c>
      <c r="W24" s="19">
        <f t="shared" si="16"/>
        <v>0</v>
      </c>
      <c r="X24" s="19">
        <f t="shared" si="16"/>
        <v>0</v>
      </c>
      <c r="Y24" s="19">
        <f t="shared" si="16"/>
        <v>5</v>
      </c>
      <c r="Z24" s="19">
        <f t="shared" si="16"/>
        <v>2</v>
      </c>
      <c r="AA24" s="19">
        <f t="shared" si="16"/>
        <v>2.5</v>
      </c>
      <c r="AB24" s="19">
        <f t="shared" si="16"/>
        <v>0</v>
      </c>
      <c r="AC24" s="19">
        <f t="shared" si="16"/>
        <v>46</v>
      </c>
      <c r="AD24" s="19">
        <f t="shared" si="16"/>
        <v>0</v>
      </c>
      <c r="AE24" s="16">
        <f t="shared" si="16"/>
        <v>17</v>
      </c>
      <c r="AF24" s="16">
        <f t="shared" si="16"/>
        <v>63</v>
      </c>
    </row>
    <row r="25" spans="2:32" ht="23.1" customHeight="1" x14ac:dyDescent="0.25">
      <c r="B25" s="13" t="s">
        <v>61</v>
      </c>
      <c r="C25" s="14">
        <f>'[8]Avg Week MITYANA-BUSUNJU'!C25+'[8]Avg Week BUSUNJU-MITYANA'!C25</f>
        <v>1.2857142857142856</v>
      </c>
      <c r="D25" s="14">
        <f>'[8]Avg Week MITYANA-BUSUNJU'!D25+'[8]Avg Week BUSUNJU-MITYANA'!D25</f>
        <v>0.71428571428571419</v>
      </c>
      <c r="E25" s="14">
        <f>'[8]Avg Week MITYANA-BUSUNJU'!E25+'[8]Avg Week BUSUNJU-MITYANA'!E25</f>
        <v>0</v>
      </c>
      <c r="F25" s="14">
        <f>'[8]Avg Week MITYANA-BUSUNJU'!F25+'[8]Avg Week BUSUNJU-MITYANA'!F25</f>
        <v>0</v>
      </c>
      <c r="G25" s="14">
        <f>'[8]Avg Week MITYANA-BUSUNJU'!G25+'[8]Avg Week BUSUNJU-MITYANA'!G25</f>
        <v>0.14285714285714285</v>
      </c>
      <c r="H25" s="14">
        <f>'[8]Avg Week MITYANA-BUSUNJU'!H25+'[8]Avg Week BUSUNJU-MITYANA'!H25</f>
        <v>0</v>
      </c>
      <c r="I25" s="14">
        <f>'[8]Avg Week MITYANA-BUSUNJU'!I25+'[8]Avg Week BUSUNJU-MITYANA'!I25</f>
        <v>0.42857142857142855</v>
      </c>
      <c r="J25" s="14">
        <f>'[8]Avg Week MITYANA-BUSUNJU'!J25+'[8]Avg Week BUSUNJU-MITYANA'!J25</f>
        <v>0.5714285714285714</v>
      </c>
      <c r="K25" s="14">
        <f>'[8]Avg Week MITYANA-BUSUNJU'!K25+'[8]Avg Week BUSUNJU-MITYANA'!K25</f>
        <v>0</v>
      </c>
      <c r="L25" s="14">
        <f>'[8]Avg Week MITYANA-BUSUNJU'!L25+'[8]Avg Week BUSUNJU-MITYANA'!L25</f>
        <v>0</v>
      </c>
      <c r="M25" s="14">
        <f>'[8]Avg Week MITYANA-BUSUNJU'!M25+'[8]Avg Week BUSUNJU-MITYANA'!M25</f>
        <v>17.714285714285715</v>
      </c>
      <c r="N25" s="14">
        <f>'[8]Avg Week MITYANA-BUSUNJU'!N25+'[8]Avg Week BUSUNJU-MITYANA'!N25</f>
        <v>0</v>
      </c>
      <c r="O25" s="15">
        <f t="shared" si="0"/>
        <v>3.1428571428571423</v>
      </c>
      <c r="P25" s="15">
        <f t="shared" si="1"/>
        <v>20.857142857142858</v>
      </c>
      <c r="R25" s="7" t="s">
        <v>62</v>
      </c>
      <c r="S25" s="19">
        <f>SUM(C70:C73)</f>
        <v>3.5</v>
      </c>
      <c r="T25" s="19">
        <f t="shared" ref="T25:AF25" si="17">SUM(D70:D73)</f>
        <v>1.5</v>
      </c>
      <c r="U25" s="19">
        <f t="shared" si="17"/>
        <v>1.5</v>
      </c>
      <c r="V25" s="19">
        <f t="shared" si="17"/>
        <v>0.5</v>
      </c>
      <c r="W25" s="19">
        <f t="shared" si="17"/>
        <v>0</v>
      </c>
      <c r="X25" s="19">
        <f t="shared" si="17"/>
        <v>1</v>
      </c>
      <c r="Y25" s="19">
        <f t="shared" si="17"/>
        <v>3.5</v>
      </c>
      <c r="Z25" s="19">
        <f t="shared" si="17"/>
        <v>0.5</v>
      </c>
      <c r="AA25" s="19">
        <f t="shared" si="17"/>
        <v>1.5</v>
      </c>
      <c r="AB25" s="19">
        <f t="shared" si="17"/>
        <v>1</v>
      </c>
      <c r="AC25" s="19">
        <f t="shared" si="17"/>
        <v>37</v>
      </c>
      <c r="AD25" s="19">
        <f t="shared" si="17"/>
        <v>0</v>
      </c>
      <c r="AE25" s="16">
        <f t="shared" si="17"/>
        <v>14.5</v>
      </c>
      <c r="AF25" s="16">
        <f t="shared" si="17"/>
        <v>51.5</v>
      </c>
    </row>
    <row r="26" spans="2:32" ht="23.1" customHeight="1" x14ac:dyDescent="0.25">
      <c r="B26" s="13" t="s">
        <v>63</v>
      </c>
      <c r="C26" s="14">
        <f>'[8]Avg Week MITYANA-BUSUNJU'!C26+'[8]Avg Week BUSUNJU-MITYANA'!C26</f>
        <v>2.1428571428571428</v>
      </c>
      <c r="D26" s="14">
        <f>'[8]Avg Week MITYANA-BUSUNJU'!D26+'[8]Avg Week BUSUNJU-MITYANA'!D26</f>
        <v>1.2857142857142856</v>
      </c>
      <c r="E26" s="14">
        <f>'[8]Avg Week MITYANA-BUSUNJU'!E26+'[8]Avg Week BUSUNJU-MITYANA'!E26</f>
        <v>0.5714285714285714</v>
      </c>
      <c r="F26" s="14">
        <f>'[8]Avg Week MITYANA-BUSUNJU'!F26+'[8]Avg Week BUSUNJU-MITYANA'!F26</f>
        <v>0.14285714285714285</v>
      </c>
      <c r="G26" s="14">
        <f>'[8]Avg Week MITYANA-BUSUNJU'!G26+'[8]Avg Week BUSUNJU-MITYANA'!G26</f>
        <v>0</v>
      </c>
      <c r="H26" s="14">
        <f>'[8]Avg Week MITYANA-BUSUNJU'!H26+'[8]Avg Week BUSUNJU-MITYANA'!H26</f>
        <v>0</v>
      </c>
      <c r="I26" s="14">
        <f>'[8]Avg Week MITYANA-BUSUNJU'!I26+'[8]Avg Week BUSUNJU-MITYANA'!I26</f>
        <v>0.5714285714285714</v>
      </c>
      <c r="J26" s="14">
        <f>'[8]Avg Week MITYANA-BUSUNJU'!J26+'[8]Avg Week BUSUNJU-MITYANA'!J26</f>
        <v>0.2857142857142857</v>
      </c>
      <c r="K26" s="14">
        <f>'[8]Avg Week MITYANA-BUSUNJU'!K26+'[8]Avg Week BUSUNJU-MITYANA'!K26</f>
        <v>0.14285714285714285</v>
      </c>
      <c r="L26" s="14">
        <f>'[8]Avg Week MITYANA-BUSUNJU'!L26+'[8]Avg Week BUSUNJU-MITYANA'!L26</f>
        <v>0</v>
      </c>
      <c r="M26" s="14">
        <f>'[8]Avg Week MITYANA-BUSUNJU'!M26+'[8]Avg Week BUSUNJU-MITYANA'!M26</f>
        <v>20.714285714285715</v>
      </c>
      <c r="N26" s="14">
        <f>'[8]Avg Week MITYANA-BUSUNJU'!N26+'[8]Avg Week BUSUNJU-MITYANA'!N26</f>
        <v>0</v>
      </c>
      <c r="O26" s="15">
        <f t="shared" si="0"/>
        <v>5.1428571428571432</v>
      </c>
      <c r="P26" s="15">
        <f t="shared" si="1"/>
        <v>25.857142857142858</v>
      </c>
      <c r="R26" s="7" t="s">
        <v>64</v>
      </c>
      <c r="S26" s="19">
        <f>SUM(C74:C77)</f>
        <v>5</v>
      </c>
      <c r="T26" s="19">
        <f t="shared" ref="T26:AF26" si="18">SUM(D74:D77)</f>
        <v>2.5</v>
      </c>
      <c r="U26" s="19">
        <f t="shared" si="18"/>
        <v>0.5</v>
      </c>
      <c r="V26" s="19">
        <f t="shared" si="18"/>
        <v>0</v>
      </c>
      <c r="W26" s="19">
        <f t="shared" si="18"/>
        <v>0</v>
      </c>
      <c r="X26" s="19">
        <f t="shared" si="18"/>
        <v>0</v>
      </c>
      <c r="Y26" s="19">
        <f t="shared" si="18"/>
        <v>2.5</v>
      </c>
      <c r="Z26" s="19">
        <f t="shared" si="18"/>
        <v>3.5</v>
      </c>
      <c r="AA26" s="19">
        <f t="shared" si="18"/>
        <v>0.5</v>
      </c>
      <c r="AB26" s="19">
        <f t="shared" si="18"/>
        <v>0</v>
      </c>
      <c r="AC26" s="19">
        <f t="shared" si="18"/>
        <v>17</v>
      </c>
      <c r="AD26" s="19">
        <f t="shared" si="18"/>
        <v>0</v>
      </c>
      <c r="AE26" s="16">
        <f t="shared" si="18"/>
        <v>14.5</v>
      </c>
      <c r="AF26" s="16">
        <f t="shared" si="18"/>
        <v>31.5</v>
      </c>
    </row>
    <row r="27" spans="2:32" ht="23.1" customHeight="1" x14ac:dyDescent="0.25">
      <c r="B27" s="13" t="s">
        <v>65</v>
      </c>
      <c r="C27" s="14">
        <f>'[8]Avg Week MITYANA-BUSUNJU'!C27+'[8]Avg Week BUSUNJU-MITYANA'!C27</f>
        <v>2.8571428571428572</v>
      </c>
      <c r="D27" s="14">
        <f>'[8]Avg Week MITYANA-BUSUNJU'!D27+'[8]Avg Week BUSUNJU-MITYANA'!D27</f>
        <v>0.8571428571428571</v>
      </c>
      <c r="E27" s="14">
        <f>'[8]Avg Week MITYANA-BUSUNJU'!E27+'[8]Avg Week BUSUNJU-MITYANA'!E27</f>
        <v>0.2857142857142857</v>
      </c>
      <c r="F27" s="14">
        <f>'[8]Avg Week MITYANA-BUSUNJU'!F27+'[8]Avg Week BUSUNJU-MITYANA'!F27</f>
        <v>0</v>
      </c>
      <c r="G27" s="14">
        <f>'[8]Avg Week MITYANA-BUSUNJU'!G27+'[8]Avg Week BUSUNJU-MITYANA'!G27</f>
        <v>0.2857142857142857</v>
      </c>
      <c r="H27" s="14">
        <f>'[8]Avg Week MITYANA-BUSUNJU'!H27+'[8]Avg Week BUSUNJU-MITYANA'!H27</f>
        <v>0</v>
      </c>
      <c r="I27" s="14">
        <f>'[8]Avg Week MITYANA-BUSUNJU'!I27+'[8]Avg Week BUSUNJU-MITYANA'!I27</f>
        <v>1</v>
      </c>
      <c r="J27" s="14">
        <f>'[8]Avg Week MITYANA-BUSUNJU'!J27+'[8]Avg Week BUSUNJU-MITYANA'!J27</f>
        <v>0</v>
      </c>
      <c r="K27" s="14">
        <f>'[8]Avg Week MITYANA-BUSUNJU'!K27+'[8]Avg Week BUSUNJU-MITYANA'!K27</f>
        <v>0.14285714285714285</v>
      </c>
      <c r="L27" s="14">
        <f>'[8]Avg Week MITYANA-BUSUNJU'!L27+'[8]Avg Week BUSUNJU-MITYANA'!L27</f>
        <v>0</v>
      </c>
      <c r="M27" s="14">
        <f>'[8]Avg Week MITYANA-BUSUNJU'!M27+'[8]Avg Week BUSUNJU-MITYANA'!M27</f>
        <v>19.285714285714285</v>
      </c>
      <c r="N27" s="14">
        <f>'[8]Avg Week MITYANA-BUSUNJU'!N27+'[8]Avg Week BUSUNJU-MITYANA'!N27</f>
        <v>0</v>
      </c>
      <c r="O27" s="15">
        <f t="shared" si="0"/>
        <v>5.4285714285714288</v>
      </c>
      <c r="P27" s="15">
        <f t="shared" si="1"/>
        <v>24.714285714285715</v>
      </c>
      <c r="R27" s="7" t="s">
        <v>66</v>
      </c>
      <c r="S27" s="19">
        <f>SUM(C78:C81)</f>
        <v>4.5</v>
      </c>
      <c r="T27" s="19">
        <f t="shared" ref="T27:AF27" si="19">SUM(D78:D81)</f>
        <v>1</v>
      </c>
      <c r="U27" s="19">
        <f t="shared" si="19"/>
        <v>2</v>
      </c>
      <c r="V27" s="19">
        <f t="shared" si="19"/>
        <v>0</v>
      </c>
      <c r="W27" s="19">
        <f t="shared" si="19"/>
        <v>0</v>
      </c>
      <c r="X27" s="19">
        <f t="shared" si="19"/>
        <v>0</v>
      </c>
      <c r="Y27" s="19">
        <f t="shared" si="19"/>
        <v>3.5</v>
      </c>
      <c r="Z27" s="19">
        <f t="shared" si="19"/>
        <v>3</v>
      </c>
      <c r="AA27" s="19">
        <f t="shared" si="19"/>
        <v>1.5</v>
      </c>
      <c r="AB27" s="19">
        <f t="shared" si="19"/>
        <v>1.5</v>
      </c>
      <c r="AC27" s="19">
        <f t="shared" si="19"/>
        <v>4.5</v>
      </c>
      <c r="AD27" s="19">
        <f t="shared" si="19"/>
        <v>0</v>
      </c>
      <c r="AE27" s="16">
        <f t="shared" si="19"/>
        <v>17</v>
      </c>
      <c r="AF27" s="16">
        <f t="shared" si="19"/>
        <v>21.5</v>
      </c>
    </row>
    <row r="28" spans="2:32" ht="23.1" customHeight="1" x14ac:dyDescent="0.25">
      <c r="B28" s="13" t="s">
        <v>67</v>
      </c>
      <c r="C28" s="14">
        <f>'[8]Avg Week MITYANA-BUSUNJU'!C28+'[8]Avg Week BUSUNJU-MITYANA'!C28</f>
        <v>1.5714285714285714</v>
      </c>
      <c r="D28" s="14">
        <f>'[8]Avg Week MITYANA-BUSUNJU'!D28+'[8]Avg Week BUSUNJU-MITYANA'!D28</f>
        <v>0</v>
      </c>
      <c r="E28" s="14">
        <f>'[8]Avg Week MITYANA-BUSUNJU'!E28+'[8]Avg Week BUSUNJU-MITYANA'!E28</f>
        <v>0.42857142857142855</v>
      </c>
      <c r="F28" s="14">
        <f>'[8]Avg Week MITYANA-BUSUNJU'!F28+'[8]Avg Week BUSUNJU-MITYANA'!F28</f>
        <v>0.2857142857142857</v>
      </c>
      <c r="G28" s="14">
        <f>'[8]Avg Week MITYANA-BUSUNJU'!G28+'[8]Avg Week BUSUNJU-MITYANA'!G28</f>
        <v>0.14285714285714285</v>
      </c>
      <c r="H28" s="14">
        <f>'[8]Avg Week MITYANA-BUSUNJU'!H28+'[8]Avg Week BUSUNJU-MITYANA'!H28</f>
        <v>0</v>
      </c>
      <c r="I28" s="14">
        <f>'[8]Avg Week MITYANA-BUSUNJU'!I28+'[8]Avg Week BUSUNJU-MITYANA'!I28</f>
        <v>0.42857142857142855</v>
      </c>
      <c r="J28" s="14">
        <f>'[8]Avg Week MITYANA-BUSUNJU'!J28+'[8]Avg Week BUSUNJU-MITYANA'!J28</f>
        <v>0.42857142857142855</v>
      </c>
      <c r="K28" s="14">
        <f>'[8]Avg Week MITYANA-BUSUNJU'!K28+'[8]Avg Week BUSUNJU-MITYANA'!K28</f>
        <v>0</v>
      </c>
      <c r="L28" s="14">
        <f>'[8]Avg Week MITYANA-BUSUNJU'!L28+'[8]Avg Week BUSUNJU-MITYANA'!L28</f>
        <v>0</v>
      </c>
      <c r="M28" s="14">
        <f>'[8]Avg Week MITYANA-BUSUNJU'!M28+'[8]Avg Week BUSUNJU-MITYANA'!M28</f>
        <v>20.142857142857142</v>
      </c>
      <c r="N28" s="14">
        <f>'[8]Avg Week MITYANA-BUSUNJU'!N28+'[8]Avg Week BUSUNJU-MITYANA'!N28</f>
        <v>0</v>
      </c>
      <c r="O28" s="15">
        <f t="shared" si="0"/>
        <v>3.2857142857142851</v>
      </c>
      <c r="P28" s="15">
        <f t="shared" si="1"/>
        <v>23.428571428571427</v>
      </c>
      <c r="R28" s="7" t="s">
        <v>68</v>
      </c>
      <c r="S28" s="19">
        <f>SUM(C82:C85)</f>
        <v>2.5</v>
      </c>
      <c r="T28" s="19">
        <f t="shared" ref="T28:AF28" si="20">SUM(D82:D85)</f>
        <v>2.5</v>
      </c>
      <c r="U28" s="19">
        <f t="shared" si="20"/>
        <v>0.5</v>
      </c>
      <c r="V28" s="19">
        <f t="shared" si="20"/>
        <v>0</v>
      </c>
      <c r="W28" s="19">
        <f t="shared" si="20"/>
        <v>0</v>
      </c>
      <c r="X28" s="19">
        <f t="shared" si="20"/>
        <v>0</v>
      </c>
      <c r="Y28" s="19">
        <f t="shared" si="20"/>
        <v>3.5</v>
      </c>
      <c r="Z28" s="19">
        <f t="shared" si="20"/>
        <v>2.5</v>
      </c>
      <c r="AA28" s="19">
        <f t="shared" si="20"/>
        <v>0.5</v>
      </c>
      <c r="AB28" s="19">
        <f t="shared" si="20"/>
        <v>2</v>
      </c>
      <c r="AC28" s="19">
        <f t="shared" si="20"/>
        <v>0</v>
      </c>
      <c r="AD28" s="19">
        <f t="shared" si="20"/>
        <v>0</v>
      </c>
      <c r="AE28" s="16">
        <f t="shared" si="20"/>
        <v>14</v>
      </c>
      <c r="AF28" s="16">
        <f t="shared" si="20"/>
        <v>14</v>
      </c>
    </row>
    <row r="29" spans="2:32" ht="23.1" customHeight="1" x14ac:dyDescent="0.25">
      <c r="B29" s="13" t="s">
        <v>69</v>
      </c>
      <c r="C29" s="14">
        <f>'[8]Avg Week MITYANA-BUSUNJU'!C29+'[8]Avg Week BUSUNJU-MITYANA'!C29</f>
        <v>1.8571428571428572</v>
      </c>
      <c r="D29" s="14">
        <f>'[8]Avg Week MITYANA-BUSUNJU'!D29+'[8]Avg Week BUSUNJU-MITYANA'!D29</f>
        <v>0.8571428571428571</v>
      </c>
      <c r="E29" s="14">
        <f>'[8]Avg Week MITYANA-BUSUNJU'!E29+'[8]Avg Week BUSUNJU-MITYANA'!E29</f>
        <v>0.71428571428571419</v>
      </c>
      <c r="F29" s="14">
        <f>'[8]Avg Week MITYANA-BUSUNJU'!F29+'[8]Avg Week BUSUNJU-MITYANA'!F29</f>
        <v>0</v>
      </c>
      <c r="G29" s="14">
        <f>'[8]Avg Week MITYANA-BUSUNJU'!G29+'[8]Avg Week BUSUNJU-MITYANA'!G29</f>
        <v>0.14285714285714285</v>
      </c>
      <c r="H29" s="14">
        <f>'[8]Avg Week MITYANA-BUSUNJU'!H29+'[8]Avg Week BUSUNJU-MITYANA'!H29</f>
        <v>0</v>
      </c>
      <c r="I29" s="14">
        <f>'[8]Avg Week MITYANA-BUSUNJU'!I29+'[8]Avg Week BUSUNJU-MITYANA'!I29</f>
        <v>0.8571428571428571</v>
      </c>
      <c r="J29" s="14">
        <f>'[8]Avg Week MITYANA-BUSUNJU'!J29+'[8]Avg Week BUSUNJU-MITYANA'!J29</f>
        <v>0.14285714285714285</v>
      </c>
      <c r="K29" s="14">
        <f>'[8]Avg Week MITYANA-BUSUNJU'!K29+'[8]Avg Week BUSUNJU-MITYANA'!K29</f>
        <v>0.2857142857142857</v>
      </c>
      <c r="L29" s="14">
        <f>'[8]Avg Week MITYANA-BUSUNJU'!L29+'[8]Avg Week BUSUNJU-MITYANA'!L29</f>
        <v>0</v>
      </c>
      <c r="M29" s="14">
        <f>'[8]Avg Week MITYANA-BUSUNJU'!M29+'[8]Avg Week BUSUNJU-MITYANA'!M29</f>
        <v>21.714285714285715</v>
      </c>
      <c r="N29" s="14">
        <f>'[8]Avg Week MITYANA-BUSUNJU'!N29+'[8]Avg Week BUSUNJU-MITYANA'!N29</f>
        <v>0</v>
      </c>
      <c r="O29" s="15">
        <f t="shared" si="0"/>
        <v>4.8571428571428577</v>
      </c>
      <c r="P29" s="15">
        <f t="shared" si="1"/>
        <v>26.571428571428573</v>
      </c>
      <c r="R29" s="7" t="s">
        <v>70</v>
      </c>
      <c r="S29" s="19">
        <f>SUM(C86:C89)</f>
        <v>2</v>
      </c>
      <c r="T29" s="19">
        <f t="shared" ref="T29:AF29" si="21">SUM(D86:D89)</f>
        <v>0</v>
      </c>
      <c r="U29" s="19">
        <f t="shared" si="21"/>
        <v>1.5</v>
      </c>
      <c r="V29" s="19">
        <f t="shared" si="21"/>
        <v>0</v>
      </c>
      <c r="W29" s="19">
        <f t="shared" si="21"/>
        <v>0</v>
      </c>
      <c r="X29" s="19">
        <f t="shared" si="21"/>
        <v>0</v>
      </c>
      <c r="Y29" s="19">
        <f t="shared" si="21"/>
        <v>1.5</v>
      </c>
      <c r="Z29" s="19">
        <f t="shared" si="21"/>
        <v>3</v>
      </c>
      <c r="AA29" s="19">
        <f t="shared" si="21"/>
        <v>3</v>
      </c>
      <c r="AB29" s="19">
        <f t="shared" si="21"/>
        <v>3</v>
      </c>
      <c r="AC29" s="19">
        <f t="shared" si="21"/>
        <v>0</v>
      </c>
      <c r="AD29" s="19">
        <f t="shared" si="21"/>
        <v>0</v>
      </c>
      <c r="AE29" s="16">
        <f t="shared" si="21"/>
        <v>14</v>
      </c>
      <c r="AF29" s="16">
        <f t="shared" si="21"/>
        <v>14</v>
      </c>
    </row>
    <row r="30" spans="2:32" ht="23.1" customHeight="1" x14ac:dyDescent="0.25">
      <c r="B30" s="13" t="s">
        <v>71</v>
      </c>
      <c r="C30" s="14">
        <f>'[8]Avg Week MITYANA-BUSUNJU'!C30+'[8]Avg Week BUSUNJU-MITYANA'!C30</f>
        <v>1.4285714285714284</v>
      </c>
      <c r="D30" s="14">
        <f>'[8]Avg Week MITYANA-BUSUNJU'!D30+'[8]Avg Week BUSUNJU-MITYANA'!D30</f>
        <v>0</v>
      </c>
      <c r="E30" s="14">
        <f>'[8]Avg Week MITYANA-BUSUNJU'!E30+'[8]Avg Week BUSUNJU-MITYANA'!E30</f>
        <v>0.2857142857142857</v>
      </c>
      <c r="F30" s="14">
        <f>'[8]Avg Week MITYANA-BUSUNJU'!F30+'[8]Avg Week BUSUNJU-MITYANA'!F30</f>
        <v>0.2857142857142857</v>
      </c>
      <c r="G30" s="14">
        <f>'[8]Avg Week MITYANA-BUSUNJU'!G30+'[8]Avg Week BUSUNJU-MITYANA'!G30</f>
        <v>0.2857142857142857</v>
      </c>
      <c r="H30" s="14">
        <f>'[8]Avg Week MITYANA-BUSUNJU'!H30+'[8]Avg Week BUSUNJU-MITYANA'!H30</f>
        <v>0</v>
      </c>
      <c r="I30" s="14">
        <f>'[8]Avg Week MITYANA-BUSUNJU'!I30+'[8]Avg Week BUSUNJU-MITYANA'!I30</f>
        <v>1</v>
      </c>
      <c r="J30" s="14">
        <f>'[8]Avg Week MITYANA-BUSUNJU'!J30+'[8]Avg Week BUSUNJU-MITYANA'!J30</f>
        <v>0.42857142857142855</v>
      </c>
      <c r="K30" s="14">
        <f>'[8]Avg Week MITYANA-BUSUNJU'!K30+'[8]Avg Week BUSUNJU-MITYANA'!K30</f>
        <v>0</v>
      </c>
      <c r="L30" s="14">
        <f>'[8]Avg Week MITYANA-BUSUNJU'!L30+'[8]Avg Week BUSUNJU-MITYANA'!L30</f>
        <v>0</v>
      </c>
      <c r="M30" s="14">
        <f>'[8]Avg Week MITYANA-BUSUNJU'!M30+'[8]Avg Week BUSUNJU-MITYANA'!M30</f>
        <v>21.285714285714285</v>
      </c>
      <c r="N30" s="14">
        <f>'[8]Avg Week MITYANA-BUSUNJU'!N30+'[8]Avg Week BUSUNJU-MITYANA'!N30</f>
        <v>0</v>
      </c>
      <c r="O30" s="15">
        <f t="shared" si="0"/>
        <v>3.7142857142857135</v>
      </c>
      <c r="P30" s="15">
        <f t="shared" si="1"/>
        <v>25</v>
      </c>
      <c r="R30" s="7" t="s">
        <v>72</v>
      </c>
      <c r="S30" s="19">
        <f>SUM(C90:C93)</f>
        <v>1</v>
      </c>
      <c r="T30" s="19">
        <f t="shared" ref="T30:AF30" si="22">SUM(D90:D93)</f>
        <v>1.5</v>
      </c>
      <c r="U30" s="19">
        <f t="shared" si="22"/>
        <v>1.5</v>
      </c>
      <c r="V30" s="19">
        <f t="shared" si="22"/>
        <v>0</v>
      </c>
      <c r="W30" s="19">
        <f t="shared" si="22"/>
        <v>0</v>
      </c>
      <c r="X30" s="19">
        <f t="shared" si="22"/>
        <v>0</v>
      </c>
      <c r="Y30" s="19">
        <f t="shared" si="22"/>
        <v>4.5</v>
      </c>
      <c r="Z30" s="19">
        <f t="shared" si="22"/>
        <v>2.5</v>
      </c>
      <c r="AA30" s="19">
        <f t="shared" si="22"/>
        <v>3.5</v>
      </c>
      <c r="AB30" s="19">
        <f t="shared" si="22"/>
        <v>2.5</v>
      </c>
      <c r="AC30" s="19">
        <f t="shared" si="22"/>
        <v>0</v>
      </c>
      <c r="AD30" s="19">
        <f t="shared" si="22"/>
        <v>0</v>
      </c>
      <c r="AE30" s="16">
        <f t="shared" si="22"/>
        <v>17</v>
      </c>
      <c r="AF30" s="16">
        <f t="shared" si="22"/>
        <v>17</v>
      </c>
    </row>
    <row r="31" spans="2:32" ht="23.1" customHeight="1" x14ac:dyDescent="0.25">
      <c r="B31" s="20" t="s">
        <v>73</v>
      </c>
      <c r="C31" s="14">
        <f>'[8]Avg Week MITYANA-BUSUNJU'!C31+'[8]Avg Week BUSUNJU-MITYANA'!C31</f>
        <v>1.2857142857142856</v>
      </c>
      <c r="D31" s="14">
        <f>'[8]Avg Week MITYANA-BUSUNJU'!D31+'[8]Avg Week BUSUNJU-MITYANA'!D31</f>
        <v>0.42857142857142855</v>
      </c>
      <c r="E31" s="14">
        <f>'[8]Avg Week MITYANA-BUSUNJU'!E31+'[8]Avg Week BUSUNJU-MITYANA'!E31</f>
        <v>0.71428571428571419</v>
      </c>
      <c r="F31" s="14">
        <f>'[8]Avg Week MITYANA-BUSUNJU'!F31+'[8]Avg Week BUSUNJU-MITYANA'!F31</f>
        <v>0.14285714285714285</v>
      </c>
      <c r="G31" s="14">
        <f>'[8]Avg Week MITYANA-BUSUNJU'!G31+'[8]Avg Week BUSUNJU-MITYANA'!G31</f>
        <v>0</v>
      </c>
      <c r="H31" s="14">
        <f>'[8]Avg Week MITYANA-BUSUNJU'!H31+'[8]Avg Week BUSUNJU-MITYANA'!H31</f>
        <v>0</v>
      </c>
      <c r="I31" s="14">
        <f>'[8]Avg Week MITYANA-BUSUNJU'!I31+'[8]Avg Week BUSUNJU-MITYANA'!I31</f>
        <v>0</v>
      </c>
      <c r="J31" s="14">
        <f>'[8]Avg Week MITYANA-BUSUNJU'!J31+'[8]Avg Week BUSUNJU-MITYANA'!J31</f>
        <v>0.2857142857142857</v>
      </c>
      <c r="K31" s="14">
        <f>'[8]Avg Week MITYANA-BUSUNJU'!K31+'[8]Avg Week BUSUNJU-MITYANA'!K31</f>
        <v>0.5714285714285714</v>
      </c>
      <c r="L31" s="14">
        <f>'[8]Avg Week MITYANA-BUSUNJU'!L31+'[8]Avg Week BUSUNJU-MITYANA'!L31</f>
        <v>0</v>
      </c>
      <c r="M31" s="14">
        <f>'[8]Avg Week MITYANA-BUSUNJU'!M31+'[8]Avg Week BUSUNJU-MITYANA'!M31</f>
        <v>22.571428571428569</v>
      </c>
      <c r="N31" s="14">
        <f>'[8]Avg Week MITYANA-BUSUNJU'!N31+'[8]Avg Week BUSUNJU-MITYANA'!N31</f>
        <v>0</v>
      </c>
      <c r="O31" s="15">
        <f t="shared" si="0"/>
        <v>3.4285714285714279</v>
      </c>
      <c r="P31" s="15">
        <f t="shared" si="1"/>
        <v>25.999999999999996</v>
      </c>
      <c r="R31" s="7" t="s">
        <v>74</v>
      </c>
      <c r="S31" s="19">
        <f>SUM(C94:C97)</f>
        <v>4</v>
      </c>
      <c r="T31" s="19">
        <f t="shared" ref="T31:AF31" si="23">SUM(D94:D97)</f>
        <v>0.5</v>
      </c>
      <c r="U31" s="19">
        <f t="shared" si="23"/>
        <v>4.5</v>
      </c>
      <c r="V31" s="19">
        <f t="shared" si="23"/>
        <v>1</v>
      </c>
      <c r="W31" s="19">
        <f t="shared" si="23"/>
        <v>0</v>
      </c>
      <c r="X31" s="19">
        <f t="shared" si="23"/>
        <v>0.5</v>
      </c>
      <c r="Y31" s="19">
        <f t="shared" si="23"/>
        <v>3.5</v>
      </c>
      <c r="Z31" s="19">
        <f t="shared" si="23"/>
        <v>1.5</v>
      </c>
      <c r="AA31" s="19">
        <f t="shared" si="23"/>
        <v>2.5</v>
      </c>
      <c r="AB31" s="19">
        <f t="shared" si="23"/>
        <v>1</v>
      </c>
      <c r="AC31" s="19">
        <f t="shared" si="23"/>
        <v>8</v>
      </c>
      <c r="AD31" s="19">
        <f t="shared" si="23"/>
        <v>0</v>
      </c>
      <c r="AE31" s="16">
        <f t="shared" si="23"/>
        <v>19</v>
      </c>
      <c r="AF31" s="16">
        <f t="shared" si="23"/>
        <v>27</v>
      </c>
    </row>
    <row r="32" spans="2:32" ht="23.1" customHeight="1" x14ac:dyDescent="0.25">
      <c r="B32" s="20" t="s">
        <v>75</v>
      </c>
      <c r="C32" s="14">
        <f>'[8]Avg Week MITYANA-BUSUNJU'!C32+'[8]Avg Week BUSUNJU-MITYANA'!C32</f>
        <v>3</v>
      </c>
      <c r="D32" s="14">
        <f>'[8]Avg Week MITYANA-BUSUNJU'!D32+'[8]Avg Week BUSUNJU-MITYANA'!D32</f>
        <v>0.42857142857142855</v>
      </c>
      <c r="E32" s="14">
        <f>'[8]Avg Week MITYANA-BUSUNJU'!E32+'[8]Avg Week BUSUNJU-MITYANA'!E32</f>
        <v>1.7142857142857144</v>
      </c>
      <c r="F32" s="14">
        <f>'[8]Avg Week MITYANA-BUSUNJU'!F32+'[8]Avg Week BUSUNJU-MITYANA'!F32</f>
        <v>0</v>
      </c>
      <c r="G32" s="14">
        <f>'[8]Avg Week MITYANA-BUSUNJU'!G32+'[8]Avg Week BUSUNJU-MITYANA'!G32</f>
        <v>0</v>
      </c>
      <c r="H32" s="14">
        <f>'[8]Avg Week MITYANA-BUSUNJU'!H32+'[8]Avg Week BUSUNJU-MITYANA'!H32</f>
        <v>0</v>
      </c>
      <c r="I32" s="14">
        <f>'[8]Avg Week MITYANA-BUSUNJU'!I32+'[8]Avg Week BUSUNJU-MITYANA'!I32</f>
        <v>0.8571428571428571</v>
      </c>
      <c r="J32" s="14">
        <f>'[8]Avg Week MITYANA-BUSUNJU'!J32+'[8]Avg Week BUSUNJU-MITYANA'!J32</f>
        <v>0</v>
      </c>
      <c r="K32" s="14">
        <f>'[8]Avg Week MITYANA-BUSUNJU'!K32+'[8]Avg Week BUSUNJU-MITYANA'!K32</f>
        <v>0</v>
      </c>
      <c r="L32" s="14">
        <f>'[8]Avg Week MITYANA-BUSUNJU'!L32+'[8]Avg Week BUSUNJU-MITYANA'!L32</f>
        <v>0</v>
      </c>
      <c r="M32" s="14">
        <f>'[8]Avg Week MITYANA-BUSUNJU'!M32+'[8]Avg Week BUSUNJU-MITYANA'!M32</f>
        <v>23.571428571428569</v>
      </c>
      <c r="N32" s="14">
        <f>'[8]Avg Week MITYANA-BUSUNJU'!N32+'[8]Avg Week BUSUNJU-MITYANA'!N32</f>
        <v>0</v>
      </c>
      <c r="O32" s="15">
        <f t="shared" si="0"/>
        <v>5.9999999999999991</v>
      </c>
      <c r="P32" s="15">
        <f t="shared" si="1"/>
        <v>29.571428571428569</v>
      </c>
      <c r="R32" s="7" t="s">
        <v>76</v>
      </c>
      <c r="S32" s="19">
        <f>SUM(C98:C101)</f>
        <v>4</v>
      </c>
      <c r="T32" s="19">
        <f t="shared" ref="T32:AF32" si="24">SUM(D98:D101)</f>
        <v>4.5</v>
      </c>
      <c r="U32" s="19">
        <f t="shared" si="24"/>
        <v>1.5</v>
      </c>
      <c r="V32" s="19">
        <f t="shared" si="24"/>
        <v>0</v>
      </c>
      <c r="W32" s="19">
        <f t="shared" si="24"/>
        <v>0</v>
      </c>
      <c r="X32" s="19">
        <f t="shared" si="24"/>
        <v>0</v>
      </c>
      <c r="Y32" s="19">
        <f t="shared" si="24"/>
        <v>5.5</v>
      </c>
      <c r="Z32" s="19">
        <f t="shared" si="24"/>
        <v>4.5</v>
      </c>
      <c r="AA32" s="19">
        <f t="shared" si="24"/>
        <v>3</v>
      </c>
      <c r="AB32" s="19">
        <f t="shared" si="24"/>
        <v>0</v>
      </c>
      <c r="AC32" s="19">
        <f t="shared" si="24"/>
        <v>16</v>
      </c>
      <c r="AD32" s="19">
        <f t="shared" si="24"/>
        <v>0</v>
      </c>
      <c r="AE32" s="16">
        <f t="shared" si="24"/>
        <v>23</v>
      </c>
      <c r="AF32" s="16">
        <f t="shared" si="24"/>
        <v>39</v>
      </c>
    </row>
    <row r="33" spans="2:32" ht="23.1" customHeight="1" x14ac:dyDescent="0.25">
      <c r="B33" s="13" t="s">
        <v>77</v>
      </c>
      <c r="C33" s="14">
        <f>'[8]Avg Week MITYANA-BUSUNJU'!C33+'[8]Avg Week BUSUNJU-MITYANA'!C33</f>
        <v>1.8571428571428572</v>
      </c>
      <c r="D33" s="14">
        <f>'[8]Avg Week MITYANA-BUSUNJU'!D33+'[8]Avg Week BUSUNJU-MITYANA'!D33</f>
        <v>0.42857142857142855</v>
      </c>
      <c r="E33" s="14">
        <f>'[8]Avg Week MITYANA-BUSUNJU'!E33+'[8]Avg Week BUSUNJU-MITYANA'!E33</f>
        <v>0.8571428571428571</v>
      </c>
      <c r="F33" s="14">
        <f>'[8]Avg Week MITYANA-BUSUNJU'!F33+'[8]Avg Week BUSUNJU-MITYANA'!F33</f>
        <v>1.1428571428571428</v>
      </c>
      <c r="G33" s="14">
        <f>'[8]Avg Week MITYANA-BUSUNJU'!G33+'[8]Avg Week BUSUNJU-MITYANA'!G33</f>
        <v>0.2857142857142857</v>
      </c>
      <c r="H33" s="14">
        <f>'[8]Avg Week MITYANA-BUSUNJU'!H33+'[8]Avg Week BUSUNJU-MITYANA'!H33</f>
        <v>0</v>
      </c>
      <c r="I33" s="14">
        <f>'[8]Avg Week MITYANA-BUSUNJU'!I33+'[8]Avg Week BUSUNJU-MITYANA'!I33</f>
        <v>0.5714285714285714</v>
      </c>
      <c r="J33" s="14">
        <f>'[8]Avg Week MITYANA-BUSUNJU'!J33+'[8]Avg Week BUSUNJU-MITYANA'!J33</f>
        <v>0</v>
      </c>
      <c r="K33" s="14">
        <f>'[8]Avg Week MITYANA-BUSUNJU'!K33+'[8]Avg Week BUSUNJU-MITYANA'!K33</f>
        <v>0</v>
      </c>
      <c r="L33" s="14">
        <f>'[8]Avg Week MITYANA-BUSUNJU'!L33+'[8]Avg Week BUSUNJU-MITYANA'!L33</f>
        <v>0</v>
      </c>
      <c r="M33" s="14">
        <f>'[8]Avg Week MITYANA-BUSUNJU'!M33+'[8]Avg Week BUSUNJU-MITYANA'!M33</f>
        <v>23.714285714285715</v>
      </c>
      <c r="N33" s="14">
        <f>'[8]Avg Week MITYANA-BUSUNJU'!N33+'[8]Avg Week BUSUNJU-MITYANA'!N33</f>
        <v>0</v>
      </c>
      <c r="O33" s="15">
        <f t="shared" si="0"/>
        <v>5.1428571428571423</v>
      </c>
      <c r="P33" s="15">
        <f t="shared" si="1"/>
        <v>28.857142857142858</v>
      </c>
      <c r="R33" s="7" t="s">
        <v>78</v>
      </c>
      <c r="S33" s="19">
        <f>SUM(C102:C105)</f>
        <v>4.5</v>
      </c>
      <c r="T33" s="19">
        <f t="shared" ref="T33:AF33" si="25">SUM(D102:D105)</f>
        <v>5.5</v>
      </c>
      <c r="U33" s="19">
        <f t="shared" si="25"/>
        <v>3.5</v>
      </c>
      <c r="V33" s="19">
        <f t="shared" si="25"/>
        <v>4</v>
      </c>
      <c r="W33" s="19">
        <f t="shared" si="25"/>
        <v>1</v>
      </c>
      <c r="X33" s="19">
        <f t="shared" si="25"/>
        <v>0</v>
      </c>
      <c r="Y33" s="19">
        <f t="shared" si="25"/>
        <v>2</v>
      </c>
      <c r="Z33" s="19">
        <f t="shared" si="25"/>
        <v>3</v>
      </c>
      <c r="AA33" s="19">
        <f t="shared" si="25"/>
        <v>3.5</v>
      </c>
      <c r="AB33" s="19">
        <f t="shared" si="25"/>
        <v>0.5</v>
      </c>
      <c r="AC33" s="19">
        <f t="shared" si="25"/>
        <v>28</v>
      </c>
      <c r="AD33" s="19">
        <f t="shared" si="25"/>
        <v>0</v>
      </c>
      <c r="AE33" s="16">
        <f t="shared" si="25"/>
        <v>27.5</v>
      </c>
      <c r="AF33" s="16">
        <f t="shared" si="25"/>
        <v>55.5</v>
      </c>
    </row>
    <row r="34" spans="2:32" ht="23.1" customHeight="1" x14ac:dyDescent="0.25">
      <c r="B34" s="20" t="s">
        <v>79</v>
      </c>
      <c r="C34" s="14">
        <f>'[8]Avg Week MITYANA-BUSUNJU'!C34+'[8]Avg Week BUSUNJU-MITYANA'!C34</f>
        <v>2.7142857142857144</v>
      </c>
      <c r="D34" s="14">
        <f>'[8]Avg Week MITYANA-BUSUNJU'!D34+'[8]Avg Week BUSUNJU-MITYANA'!D34</f>
        <v>0.2857142857142857</v>
      </c>
      <c r="E34" s="14">
        <f>'[8]Avg Week MITYANA-BUSUNJU'!E34+'[8]Avg Week BUSUNJU-MITYANA'!E34</f>
        <v>0.14285714285714285</v>
      </c>
      <c r="F34" s="14">
        <f>'[8]Avg Week MITYANA-BUSUNJU'!F34+'[8]Avg Week BUSUNJU-MITYANA'!F34</f>
        <v>0.42857142857142855</v>
      </c>
      <c r="G34" s="14">
        <f>'[8]Avg Week MITYANA-BUSUNJU'!G34+'[8]Avg Week BUSUNJU-MITYANA'!G34</f>
        <v>0</v>
      </c>
      <c r="H34" s="14">
        <f>'[8]Avg Week MITYANA-BUSUNJU'!H34+'[8]Avg Week BUSUNJU-MITYANA'!H34</f>
        <v>0</v>
      </c>
      <c r="I34" s="14">
        <f>'[8]Avg Week MITYANA-BUSUNJU'!I34+'[8]Avg Week BUSUNJU-MITYANA'!I34</f>
        <v>1.1428571428571428</v>
      </c>
      <c r="J34" s="14">
        <f>'[8]Avg Week MITYANA-BUSUNJU'!J34+'[8]Avg Week BUSUNJU-MITYANA'!J34</f>
        <v>0.42857142857142855</v>
      </c>
      <c r="K34" s="14">
        <f>'[8]Avg Week MITYANA-BUSUNJU'!K34+'[8]Avg Week BUSUNJU-MITYANA'!K34</f>
        <v>0</v>
      </c>
      <c r="L34" s="14">
        <f>'[8]Avg Week MITYANA-BUSUNJU'!L34+'[8]Avg Week BUSUNJU-MITYANA'!L34</f>
        <v>0</v>
      </c>
      <c r="M34" s="14">
        <f>'[8]Avg Week MITYANA-BUSUNJU'!M34+'[8]Avg Week BUSUNJU-MITYANA'!M34</f>
        <v>26.714285714285715</v>
      </c>
      <c r="N34" s="14">
        <f>'[8]Avg Week MITYANA-BUSUNJU'!N34+'[8]Avg Week BUSUNJU-MITYANA'!N34</f>
        <v>0</v>
      </c>
      <c r="O34" s="15">
        <f t="shared" si="0"/>
        <v>5.1428571428571423</v>
      </c>
      <c r="P34" s="15">
        <f t="shared" si="1"/>
        <v>31.857142857142858</v>
      </c>
      <c r="R34" s="21" t="s">
        <v>80</v>
      </c>
      <c r="S34" s="22">
        <f t="shared" ref="S34:AF34" si="26">MAX(S10:S12)</f>
        <v>3.7142857142857144</v>
      </c>
      <c r="T34" s="22">
        <f t="shared" si="26"/>
        <v>2.5714285714285712</v>
      </c>
      <c r="U34" s="22">
        <f t="shared" si="26"/>
        <v>1.857142857142857</v>
      </c>
      <c r="V34" s="22">
        <f t="shared" si="26"/>
        <v>1.7142857142857142</v>
      </c>
      <c r="W34" s="22">
        <f t="shared" si="26"/>
        <v>0</v>
      </c>
      <c r="X34" s="22">
        <f t="shared" si="26"/>
        <v>0.5714285714285714</v>
      </c>
      <c r="Y34" s="22">
        <f t="shared" si="26"/>
        <v>5.1428571428571423</v>
      </c>
      <c r="Z34" s="22">
        <f t="shared" si="26"/>
        <v>1.2857142857142856</v>
      </c>
      <c r="AA34" s="22">
        <f t="shared" si="26"/>
        <v>0.99999999999999989</v>
      </c>
      <c r="AB34" s="22">
        <f t="shared" si="26"/>
        <v>0.5714285714285714</v>
      </c>
      <c r="AC34" s="22">
        <f t="shared" si="26"/>
        <v>86.428571428571416</v>
      </c>
      <c r="AD34" s="22">
        <f t="shared" si="26"/>
        <v>0</v>
      </c>
      <c r="AE34" s="23">
        <f t="shared" si="26"/>
        <v>15.571428571428569</v>
      </c>
      <c r="AF34" s="23">
        <f t="shared" si="26"/>
        <v>102</v>
      </c>
    </row>
    <row r="35" spans="2:32" ht="23.1" customHeight="1" x14ac:dyDescent="0.25">
      <c r="B35" s="20" t="s">
        <v>81</v>
      </c>
      <c r="C35" s="14">
        <f>'[8]Avg Week MITYANA-BUSUNJU'!C35+'[8]Avg Week BUSUNJU-MITYANA'!C35</f>
        <v>1.1428571428571428</v>
      </c>
      <c r="D35" s="14">
        <f>'[8]Avg Week MITYANA-BUSUNJU'!D35+'[8]Avg Week BUSUNJU-MITYANA'!D35</f>
        <v>0</v>
      </c>
      <c r="E35" s="14">
        <f>'[8]Avg Week MITYANA-BUSUNJU'!E35+'[8]Avg Week BUSUNJU-MITYANA'!E35</f>
        <v>0.2857142857142857</v>
      </c>
      <c r="F35" s="14">
        <f>'[8]Avg Week MITYANA-BUSUNJU'!F35+'[8]Avg Week BUSUNJU-MITYANA'!F35</f>
        <v>0.2857142857142857</v>
      </c>
      <c r="G35" s="14">
        <f>'[8]Avg Week MITYANA-BUSUNJU'!G35+'[8]Avg Week BUSUNJU-MITYANA'!G35</f>
        <v>0</v>
      </c>
      <c r="H35" s="14">
        <f>'[8]Avg Week MITYANA-BUSUNJU'!H35+'[8]Avg Week BUSUNJU-MITYANA'!H35</f>
        <v>0</v>
      </c>
      <c r="I35" s="14">
        <f>'[8]Avg Week MITYANA-BUSUNJU'!I35+'[8]Avg Week BUSUNJU-MITYANA'!I35</f>
        <v>0.71428571428571419</v>
      </c>
      <c r="J35" s="14">
        <f>'[8]Avg Week MITYANA-BUSUNJU'!J35+'[8]Avg Week BUSUNJU-MITYANA'!J35</f>
        <v>0</v>
      </c>
      <c r="K35" s="14">
        <f>'[8]Avg Week MITYANA-BUSUNJU'!K35+'[8]Avg Week BUSUNJU-MITYANA'!K35</f>
        <v>0</v>
      </c>
      <c r="L35" s="14">
        <f>'[8]Avg Week MITYANA-BUSUNJU'!L35+'[8]Avg Week BUSUNJU-MITYANA'!L35</f>
        <v>0</v>
      </c>
      <c r="M35" s="14">
        <f>'[8]Avg Week MITYANA-BUSUNJU'!M35+'[8]Avg Week BUSUNJU-MITYANA'!M35</f>
        <v>30.285714285714285</v>
      </c>
      <c r="N35" s="14">
        <f>'[8]Avg Week MITYANA-BUSUNJU'!N35+'[8]Avg Week BUSUNJU-MITYANA'!N35</f>
        <v>0</v>
      </c>
      <c r="O35" s="15">
        <f t="shared" si="0"/>
        <v>2.4285714285714279</v>
      </c>
      <c r="P35" s="15">
        <f t="shared" si="1"/>
        <v>32.714285714285715</v>
      </c>
      <c r="R35" s="21" t="s">
        <v>82</v>
      </c>
      <c r="S35" s="22">
        <f t="shared" ref="S35:AF35" si="27">MAX(S13:S18)</f>
        <v>8.4285714285714288</v>
      </c>
      <c r="T35" s="22">
        <f t="shared" si="27"/>
        <v>3</v>
      </c>
      <c r="U35" s="22">
        <f t="shared" si="27"/>
        <v>3.5714285714285716</v>
      </c>
      <c r="V35" s="22">
        <f t="shared" si="27"/>
        <v>1.5714285714285714</v>
      </c>
      <c r="W35" s="22">
        <f t="shared" si="27"/>
        <v>0.5714285714285714</v>
      </c>
      <c r="X35" s="22">
        <f t="shared" si="27"/>
        <v>0.2857142857142857</v>
      </c>
      <c r="Y35" s="22">
        <f t="shared" si="27"/>
        <v>3.8571428571428568</v>
      </c>
      <c r="Z35" s="22">
        <f t="shared" si="27"/>
        <v>1.4285714285714284</v>
      </c>
      <c r="AA35" s="22">
        <f t="shared" si="27"/>
        <v>0.5714285714285714</v>
      </c>
      <c r="AB35" s="22">
        <f t="shared" si="27"/>
        <v>0</v>
      </c>
      <c r="AC35" s="22">
        <f t="shared" si="27"/>
        <v>108.85714285714286</v>
      </c>
      <c r="AD35" s="22">
        <f t="shared" si="27"/>
        <v>0</v>
      </c>
      <c r="AE35" s="23">
        <f t="shared" si="27"/>
        <v>18.714285714285715</v>
      </c>
      <c r="AF35" s="23">
        <f t="shared" si="27"/>
        <v>124.28571428571429</v>
      </c>
    </row>
    <row r="36" spans="2:32" ht="23.1" customHeight="1" x14ac:dyDescent="0.25">
      <c r="B36" s="20" t="s">
        <v>83</v>
      </c>
      <c r="C36" s="14">
        <f>'[8]Avg Week MITYANA-BUSUNJU'!C36+'[8]Avg Week BUSUNJU-MITYANA'!C36</f>
        <v>1.7142857142857144</v>
      </c>
      <c r="D36" s="14">
        <f>'[8]Avg Week MITYANA-BUSUNJU'!D36+'[8]Avg Week BUSUNJU-MITYANA'!D36</f>
        <v>0.2857142857142857</v>
      </c>
      <c r="E36" s="14">
        <f>'[8]Avg Week MITYANA-BUSUNJU'!E36+'[8]Avg Week BUSUNJU-MITYANA'!E36</f>
        <v>0.2857142857142857</v>
      </c>
      <c r="F36" s="14">
        <f>'[8]Avg Week MITYANA-BUSUNJU'!F36+'[8]Avg Week BUSUNJU-MITYANA'!F36</f>
        <v>0</v>
      </c>
      <c r="G36" s="14">
        <f>'[8]Avg Week MITYANA-BUSUNJU'!G36+'[8]Avg Week BUSUNJU-MITYANA'!G36</f>
        <v>0</v>
      </c>
      <c r="H36" s="14">
        <f>'[8]Avg Week MITYANA-BUSUNJU'!H36+'[8]Avg Week BUSUNJU-MITYANA'!H36</f>
        <v>0</v>
      </c>
      <c r="I36" s="14">
        <f>'[8]Avg Week MITYANA-BUSUNJU'!I36+'[8]Avg Week BUSUNJU-MITYANA'!I36</f>
        <v>1.2857142857142856</v>
      </c>
      <c r="J36" s="14">
        <f>'[8]Avg Week MITYANA-BUSUNJU'!J36+'[8]Avg Week BUSUNJU-MITYANA'!J36</f>
        <v>0.14285714285714285</v>
      </c>
      <c r="K36" s="14">
        <f>'[8]Avg Week MITYANA-BUSUNJU'!K36+'[8]Avg Week BUSUNJU-MITYANA'!K36</f>
        <v>0</v>
      </c>
      <c r="L36" s="14">
        <f>'[8]Avg Week MITYANA-BUSUNJU'!L36+'[8]Avg Week BUSUNJU-MITYANA'!L36</f>
        <v>0</v>
      </c>
      <c r="M36" s="14">
        <f>'[8]Avg Week MITYANA-BUSUNJU'!M36+'[8]Avg Week BUSUNJU-MITYANA'!M36</f>
        <v>24.571428571428569</v>
      </c>
      <c r="N36" s="14">
        <f>'[8]Avg Week MITYANA-BUSUNJU'!N36+'[8]Avg Week BUSUNJU-MITYANA'!N36</f>
        <v>0</v>
      </c>
      <c r="O36" s="15">
        <f t="shared" si="0"/>
        <v>3.714285714285714</v>
      </c>
      <c r="P36" s="15">
        <f t="shared" si="1"/>
        <v>28.285714285714285</v>
      </c>
      <c r="R36" s="21" t="s">
        <v>84</v>
      </c>
      <c r="S36" s="22">
        <f t="shared" ref="S36:AF36" si="28">MAX(S19:S21)</f>
        <v>7.5714285714285721</v>
      </c>
      <c r="T36" s="22">
        <f t="shared" si="28"/>
        <v>2.8571428571428568</v>
      </c>
      <c r="U36" s="22">
        <f t="shared" si="28"/>
        <v>4.4285714285714288</v>
      </c>
      <c r="V36" s="22">
        <f t="shared" si="28"/>
        <v>2.1428571428571428</v>
      </c>
      <c r="W36" s="22">
        <f t="shared" si="28"/>
        <v>0.42857142857142855</v>
      </c>
      <c r="X36" s="22">
        <f t="shared" si="28"/>
        <v>0.2857142857142857</v>
      </c>
      <c r="Y36" s="22">
        <f t="shared" si="28"/>
        <v>4.4285714285714288</v>
      </c>
      <c r="Z36" s="22">
        <f t="shared" si="28"/>
        <v>2.4285714285714284</v>
      </c>
      <c r="AA36" s="22">
        <f t="shared" si="28"/>
        <v>0.2857142857142857</v>
      </c>
      <c r="AB36" s="22">
        <f t="shared" si="28"/>
        <v>0.14285714285714285</v>
      </c>
      <c r="AC36" s="22">
        <f t="shared" si="28"/>
        <v>102.28571428571428</v>
      </c>
      <c r="AD36" s="22">
        <f t="shared" si="28"/>
        <v>0</v>
      </c>
      <c r="AE36" s="23">
        <f t="shared" si="28"/>
        <v>22.857142857142854</v>
      </c>
      <c r="AF36" s="23">
        <f t="shared" si="28"/>
        <v>117</v>
      </c>
    </row>
    <row r="37" spans="2:32" ht="23.1" customHeight="1" x14ac:dyDescent="0.25">
      <c r="B37" s="13" t="s">
        <v>85</v>
      </c>
      <c r="C37" s="14">
        <f>'[8]Avg Week MITYANA-BUSUNJU'!C37+'[8]Avg Week BUSUNJU-MITYANA'!C37</f>
        <v>2.1428571428571428</v>
      </c>
      <c r="D37" s="14">
        <f>'[8]Avg Week MITYANA-BUSUNJU'!D37+'[8]Avg Week BUSUNJU-MITYANA'!D37</f>
        <v>0.5714285714285714</v>
      </c>
      <c r="E37" s="14">
        <f>'[8]Avg Week MITYANA-BUSUNJU'!E37+'[8]Avg Week BUSUNJU-MITYANA'!E37</f>
        <v>0.2857142857142857</v>
      </c>
      <c r="F37" s="14">
        <f>'[8]Avg Week MITYANA-BUSUNJU'!F37+'[8]Avg Week BUSUNJU-MITYANA'!F37</f>
        <v>0</v>
      </c>
      <c r="G37" s="14">
        <f>'[8]Avg Week MITYANA-BUSUNJU'!G37+'[8]Avg Week BUSUNJU-MITYANA'!G37</f>
        <v>0.14285714285714285</v>
      </c>
      <c r="H37" s="14">
        <f>'[8]Avg Week MITYANA-BUSUNJU'!H37+'[8]Avg Week BUSUNJU-MITYANA'!H37</f>
        <v>0</v>
      </c>
      <c r="I37" s="14">
        <f>'[8]Avg Week MITYANA-BUSUNJU'!I37+'[8]Avg Week BUSUNJU-MITYANA'!I37</f>
        <v>0.71428571428571419</v>
      </c>
      <c r="J37" s="14">
        <f>'[8]Avg Week MITYANA-BUSUNJU'!J37+'[8]Avg Week BUSUNJU-MITYANA'!J37</f>
        <v>0.2857142857142857</v>
      </c>
      <c r="K37" s="14">
        <f>'[8]Avg Week MITYANA-BUSUNJU'!K37+'[8]Avg Week BUSUNJU-MITYANA'!K37</f>
        <v>0</v>
      </c>
      <c r="L37" s="14">
        <f>'[8]Avg Week MITYANA-BUSUNJU'!L37+'[8]Avg Week BUSUNJU-MITYANA'!L37</f>
        <v>0</v>
      </c>
      <c r="M37" s="14">
        <f>'[8]Avg Week MITYANA-BUSUNJU'!M37+'[8]Avg Week BUSUNJU-MITYANA'!M37</f>
        <v>27.285714285714285</v>
      </c>
      <c r="N37" s="14">
        <f>'[8]Avg Week MITYANA-BUSUNJU'!N37+'[8]Avg Week BUSUNJU-MITYANA'!N37</f>
        <v>0</v>
      </c>
      <c r="O37" s="15">
        <f t="shared" si="0"/>
        <v>4.1428571428571423</v>
      </c>
      <c r="P37" s="15">
        <f t="shared" si="1"/>
        <v>31.428571428571427</v>
      </c>
      <c r="R37" s="24" t="s">
        <v>86</v>
      </c>
      <c r="S37" s="47">
        <f t="shared" ref="S37:AF37" si="29">SUM(S10:S12)</f>
        <v>9.1428571428571423</v>
      </c>
      <c r="T37" s="48">
        <f t="shared" si="29"/>
        <v>4.7142857142857135</v>
      </c>
      <c r="U37" s="48">
        <f t="shared" si="29"/>
        <v>5.2857142857142847</v>
      </c>
      <c r="V37" s="48">
        <f t="shared" si="29"/>
        <v>3.4285714285714279</v>
      </c>
      <c r="W37" s="48">
        <f t="shared" si="29"/>
        <v>0</v>
      </c>
      <c r="X37" s="48">
        <f t="shared" si="29"/>
        <v>0.5714285714285714</v>
      </c>
      <c r="Y37" s="48">
        <f t="shared" si="29"/>
        <v>10.142857142857142</v>
      </c>
      <c r="Z37" s="48">
        <f t="shared" si="29"/>
        <v>2.1428571428571428</v>
      </c>
      <c r="AA37" s="48">
        <f t="shared" si="29"/>
        <v>1.2857142857142856</v>
      </c>
      <c r="AB37" s="48">
        <f t="shared" si="29"/>
        <v>0.5714285714285714</v>
      </c>
      <c r="AC37" s="48">
        <f t="shared" si="29"/>
        <v>231.99999999999997</v>
      </c>
      <c r="AD37" s="48">
        <f t="shared" si="29"/>
        <v>0</v>
      </c>
      <c r="AE37" s="49">
        <f t="shared" si="29"/>
        <v>37.285714285714278</v>
      </c>
      <c r="AF37" s="49">
        <f t="shared" si="29"/>
        <v>269.28571428571428</v>
      </c>
    </row>
    <row r="38" spans="2:32" ht="23.1" customHeight="1" x14ac:dyDescent="0.25">
      <c r="B38" s="20" t="s">
        <v>87</v>
      </c>
      <c r="C38" s="14">
        <f>'[8]Avg Week MITYANA-BUSUNJU'!C38+'[8]Avg Week BUSUNJU-MITYANA'!C38</f>
        <v>1.7142857142857144</v>
      </c>
      <c r="D38" s="14">
        <f>'[8]Avg Week MITYANA-BUSUNJU'!D38+'[8]Avg Week BUSUNJU-MITYANA'!D38</f>
        <v>0.71428571428571419</v>
      </c>
      <c r="E38" s="14">
        <f>'[8]Avg Week MITYANA-BUSUNJU'!E38+'[8]Avg Week BUSUNJU-MITYANA'!E38</f>
        <v>0.14285714285714285</v>
      </c>
      <c r="F38" s="14">
        <f>'[8]Avg Week MITYANA-BUSUNJU'!F38+'[8]Avg Week BUSUNJU-MITYANA'!F38</f>
        <v>0</v>
      </c>
      <c r="G38" s="14">
        <f>'[8]Avg Week MITYANA-BUSUNJU'!G38+'[8]Avg Week BUSUNJU-MITYANA'!G38</f>
        <v>0</v>
      </c>
      <c r="H38" s="14">
        <f>'[8]Avg Week MITYANA-BUSUNJU'!H38+'[8]Avg Week BUSUNJU-MITYANA'!H38</f>
        <v>0</v>
      </c>
      <c r="I38" s="14">
        <f>'[8]Avg Week MITYANA-BUSUNJU'!I38+'[8]Avg Week BUSUNJU-MITYANA'!I38</f>
        <v>1.1428571428571428</v>
      </c>
      <c r="J38" s="14">
        <f>'[8]Avg Week MITYANA-BUSUNJU'!J38+'[8]Avg Week BUSUNJU-MITYANA'!J38</f>
        <v>0</v>
      </c>
      <c r="K38" s="14">
        <f>'[8]Avg Week MITYANA-BUSUNJU'!K38+'[8]Avg Week BUSUNJU-MITYANA'!K38</f>
        <v>0</v>
      </c>
      <c r="L38" s="14">
        <f>'[8]Avg Week MITYANA-BUSUNJU'!L38+'[8]Avg Week BUSUNJU-MITYANA'!L38</f>
        <v>0</v>
      </c>
      <c r="M38" s="14">
        <f>'[8]Avg Week MITYANA-BUSUNJU'!M38+'[8]Avg Week BUSUNJU-MITYANA'!M38</f>
        <v>24.714285714285715</v>
      </c>
      <c r="N38" s="14">
        <f>'[8]Avg Week MITYANA-BUSUNJU'!N38+'[8]Avg Week BUSUNJU-MITYANA'!N38</f>
        <v>0</v>
      </c>
      <c r="O38" s="15">
        <f t="shared" si="0"/>
        <v>3.7142857142857144</v>
      </c>
      <c r="P38" s="15">
        <f t="shared" si="1"/>
        <v>28.428571428571431</v>
      </c>
      <c r="R38" s="28" t="s">
        <v>88</v>
      </c>
      <c r="S38" s="48">
        <f t="shared" ref="S38:AF38" si="30">SUM(S13:S18)</f>
        <v>41.571428571428569</v>
      </c>
      <c r="T38" s="48">
        <f t="shared" si="30"/>
        <v>9.7142857142857135</v>
      </c>
      <c r="U38" s="48">
        <f t="shared" si="30"/>
        <v>12.142857142857141</v>
      </c>
      <c r="V38" s="48">
        <f t="shared" si="30"/>
        <v>5.8571428571428559</v>
      </c>
      <c r="W38" s="48">
        <f t="shared" si="30"/>
        <v>1.4285714285714284</v>
      </c>
      <c r="X38" s="48">
        <f t="shared" si="30"/>
        <v>0.42857142857142855</v>
      </c>
      <c r="Y38" s="48">
        <f t="shared" si="30"/>
        <v>18.571428571428569</v>
      </c>
      <c r="Z38" s="48">
        <f t="shared" si="30"/>
        <v>6</v>
      </c>
      <c r="AA38" s="48">
        <f t="shared" si="30"/>
        <v>2.1428571428571423</v>
      </c>
      <c r="AB38" s="48">
        <f t="shared" si="30"/>
        <v>0</v>
      </c>
      <c r="AC38" s="48">
        <f t="shared" si="30"/>
        <v>563.42857142857144</v>
      </c>
      <c r="AD38" s="48">
        <f t="shared" si="30"/>
        <v>0</v>
      </c>
      <c r="AE38" s="49">
        <f t="shared" si="30"/>
        <v>97.857142857142847</v>
      </c>
      <c r="AF38" s="49">
        <f t="shared" si="30"/>
        <v>661.28571428571422</v>
      </c>
    </row>
    <row r="39" spans="2:32" ht="23.1" customHeight="1" x14ac:dyDescent="0.25">
      <c r="B39" s="20" t="s">
        <v>89</v>
      </c>
      <c r="C39" s="14">
        <f>'[8]Avg Week MITYANA-BUSUNJU'!C39+'[8]Avg Week BUSUNJU-MITYANA'!C39</f>
        <v>1.5714285714285714</v>
      </c>
      <c r="D39" s="14">
        <f>'[8]Avg Week MITYANA-BUSUNJU'!D39+'[8]Avg Week BUSUNJU-MITYANA'!D39</f>
        <v>0</v>
      </c>
      <c r="E39" s="14">
        <f>'[8]Avg Week MITYANA-BUSUNJU'!E39+'[8]Avg Week BUSUNJU-MITYANA'!E39</f>
        <v>0.85714285714285721</v>
      </c>
      <c r="F39" s="14">
        <f>'[8]Avg Week MITYANA-BUSUNJU'!F39+'[8]Avg Week BUSUNJU-MITYANA'!F39</f>
        <v>0.2857142857142857</v>
      </c>
      <c r="G39" s="14">
        <f>'[8]Avg Week MITYANA-BUSUNJU'!G39+'[8]Avg Week BUSUNJU-MITYANA'!G39</f>
        <v>0</v>
      </c>
      <c r="H39" s="14">
        <f>'[8]Avg Week MITYANA-BUSUNJU'!H39+'[8]Avg Week BUSUNJU-MITYANA'!H39</f>
        <v>0</v>
      </c>
      <c r="I39" s="14">
        <f>'[8]Avg Week MITYANA-BUSUNJU'!I39+'[8]Avg Week BUSUNJU-MITYANA'!I39</f>
        <v>0.14285714285714285</v>
      </c>
      <c r="J39" s="14">
        <f>'[8]Avg Week MITYANA-BUSUNJU'!J39+'[8]Avg Week BUSUNJU-MITYANA'!J39</f>
        <v>0.8571428571428571</v>
      </c>
      <c r="K39" s="14">
        <f>'[8]Avg Week MITYANA-BUSUNJU'!K39+'[8]Avg Week BUSUNJU-MITYANA'!K39</f>
        <v>0</v>
      </c>
      <c r="L39" s="14">
        <f>'[8]Avg Week MITYANA-BUSUNJU'!L39+'[8]Avg Week BUSUNJU-MITYANA'!L39</f>
        <v>0</v>
      </c>
      <c r="M39" s="14">
        <f>'[8]Avg Week MITYANA-BUSUNJU'!M39+'[8]Avg Week BUSUNJU-MITYANA'!M39</f>
        <v>24.857142857142858</v>
      </c>
      <c r="N39" s="14">
        <f>'[8]Avg Week MITYANA-BUSUNJU'!N39+'[8]Avg Week BUSUNJU-MITYANA'!N39</f>
        <v>0</v>
      </c>
      <c r="O39" s="15">
        <f t="shared" si="0"/>
        <v>3.7142857142857144</v>
      </c>
      <c r="P39" s="15">
        <f t="shared" si="1"/>
        <v>28.571428571428573</v>
      </c>
      <c r="R39" s="29" t="s">
        <v>90</v>
      </c>
      <c r="S39" s="48">
        <f t="shared" ref="S39:AF39" si="31">SUM(S19:S21)</f>
        <v>19</v>
      </c>
      <c r="T39" s="48">
        <f t="shared" si="31"/>
        <v>7.5714285714285712</v>
      </c>
      <c r="U39" s="48">
        <f t="shared" si="31"/>
        <v>6.7142857142857144</v>
      </c>
      <c r="V39" s="48">
        <f t="shared" si="31"/>
        <v>4.1428571428571423</v>
      </c>
      <c r="W39" s="48">
        <f t="shared" si="31"/>
        <v>0.5714285714285714</v>
      </c>
      <c r="X39" s="48">
        <f t="shared" si="31"/>
        <v>0.2857142857142857</v>
      </c>
      <c r="Y39" s="48">
        <f t="shared" si="31"/>
        <v>8.4285714285714288</v>
      </c>
      <c r="Z39" s="48">
        <f t="shared" si="31"/>
        <v>5.2857142857142847</v>
      </c>
      <c r="AA39" s="48">
        <f t="shared" si="31"/>
        <v>0.5714285714285714</v>
      </c>
      <c r="AB39" s="48">
        <f t="shared" si="31"/>
        <v>0.14285714285714285</v>
      </c>
      <c r="AC39" s="48">
        <f t="shared" si="31"/>
        <v>281.14285714285711</v>
      </c>
      <c r="AD39" s="48">
        <f t="shared" si="31"/>
        <v>0</v>
      </c>
      <c r="AE39" s="49">
        <f t="shared" si="31"/>
        <v>52.714285714285708</v>
      </c>
      <c r="AF39" s="49">
        <f t="shared" si="31"/>
        <v>333.85714285714283</v>
      </c>
    </row>
    <row r="40" spans="2:32" ht="23.1" customHeight="1" x14ac:dyDescent="0.25">
      <c r="B40" s="20" t="s">
        <v>91</v>
      </c>
      <c r="C40" s="14">
        <f>'[8]Avg Week MITYANA-BUSUNJU'!C40+'[8]Avg Week BUSUNJU-MITYANA'!C40</f>
        <v>1</v>
      </c>
      <c r="D40" s="14">
        <f>'[8]Avg Week MITYANA-BUSUNJU'!D40+'[8]Avg Week BUSUNJU-MITYANA'!D40</f>
        <v>0.2857142857142857</v>
      </c>
      <c r="E40" s="14">
        <f>'[8]Avg Week MITYANA-BUSUNJU'!E40+'[8]Avg Week BUSUNJU-MITYANA'!E40</f>
        <v>0.5714285714285714</v>
      </c>
      <c r="F40" s="14">
        <f>'[8]Avg Week MITYANA-BUSUNJU'!F40+'[8]Avg Week BUSUNJU-MITYANA'!F40</f>
        <v>0.2857142857142857</v>
      </c>
      <c r="G40" s="14">
        <f>'[8]Avg Week MITYANA-BUSUNJU'!G40+'[8]Avg Week BUSUNJU-MITYANA'!G40</f>
        <v>0</v>
      </c>
      <c r="H40" s="14">
        <f>'[8]Avg Week MITYANA-BUSUNJU'!H40+'[8]Avg Week BUSUNJU-MITYANA'!H40</f>
        <v>0</v>
      </c>
      <c r="I40" s="14">
        <f>'[8]Avg Week MITYANA-BUSUNJU'!I40+'[8]Avg Week BUSUNJU-MITYANA'!I40</f>
        <v>0.5714285714285714</v>
      </c>
      <c r="J40" s="14">
        <f>'[8]Avg Week MITYANA-BUSUNJU'!J40+'[8]Avg Week BUSUNJU-MITYANA'!J40</f>
        <v>0</v>
      </c>
      <c r="K40" s="14">
        <f>'[8]Avg Week MITYANA-BUSUNJU'!K40+'[8]Avg Week BUSUNJU-MITYANA'!K40</f>
        <v>0</v>
      </c>
      <c r="L40" s="14">
        <f>'[8]Avg Week MITYANA-BUSUNJU'!L40+'[8]Avg Week BUSUNJU-MITYANA'!L40</f>
        <v>0</v>
      </c>
      <c r="M40" s="14">
        <f>'[8]Avg Week MITYANA-BUSUNJU'!M40+'[8]Avg Week BUSUNJU-MITYANA'!M40</f>
        <v>24.714285714285715</v>
      </c>
      <c r="N40" s="14">
        <f>'[8]Avg Week MITYANA-BUSUNJU'!N40+'[8]Avg Week BUSUNJU-MITYANA'!N40</f>
        <v>0</v>
      </c>
      <c r="O40" s="15">
        <f t="shared" si="0"/>
        <v>2.7142857142857144</v>
      </c>
      <c r="P40" s="15">
        <f t="shared" si="1"/>
        <v>27.428571428571431</v>
      </c>
      <c r="R40" s="30" t="s">
        <v>92</v>
      </c>
      <c r="S40" s="48">
        <f t="shared" ref="S40:AF40" si="32">SUM(S10:S21)</f>
        <v>69.714285714285722</v>
      </c>
      <c r="T40" s="48">
        <f t="shared" si="32"/>
        <v>22</v>
      </c>
      <c r="U40" s="48">
        <f t="shared" si="32"/>
        <v>24.142857142857139</v>
      </c>
      <c r="V40" s="48">
        <f t="shared" si="32"/>
        <v>13.428571428571427</v>
      </c>
      <c r="W40" s="48">
        <f t="shared" si="32"/>
        <v>1.9999999999999998</v>
      </c>
      <c r="X40" s="48">
        <f t="shared" si="32"/>
        <v>1.2857142857142856</v>
      </c>
      <c r="Y40" s="48">
        <f t="shared" si="32"/>
        <v>37.142857142857146</v>
      </c>
      <c r="Z40" s="48">
        <f t="shared" si="32"/>
        <v>13.428571428571429</v>
      </c>
      <c r="AA40" s="48">
        <f t="shared" si="32"/>
        <v>3.9999999999999991</v>
      </c>
      <c r="AB40" s="48">
        <f t="shared" si="32"/>
        <v>0.71428571428571419</v>
      </c>
      <c r="AC40" s="48">
        <f t="shared" si="32"/>
        <v>1076.5714285714284</v>
      </c>
      <c r="AD40" s="48">
        <f t="shared" si="32"/>
        <v>0</v>
      </c>
      <c r="AE40" s="49">
        <f t="shared" si="32"/>
        <v>187.85714285714286</v>
      </c>
      <c r="AF40" s="49">
        <f t="shared" si="32"/>
        <v>1264.4285714285711</v>
      </c>
    </row>
    <row r="41" spans="2:32" ht="23.1" customHeight="1" x14ac:dyDescent="0.25">
      <c r="B41" s="13" t="s">
        <v>93</v>
      </c>
      <c r="C41" s="14">
        <f>'[8]Avg Week MITYANA-BUSUNJU'!C41+'[8]Avg Week BUSUNJU-MITYANA'!C41</f>
        <v>1.1428571428571428</v>
      </c>
      <c r="D41" s="14">
        <f>'[8]Avg Week MITYANA-BUSUNJU'!D41+'[8]Avg Week BUSUNJU-MITYANA'!D41</f>
        <v>0</v>
      </c>
      <c r="E41" s="14">
        <f>'[8]Avg Week MITYANA-BUSUNJU'!E41+'[8]Avg Week BUSUNJU-MITYANA'!E41</f>
        <v>0.71428571428571419</v>
      </c>
      <c r="F41" s="14">
        <f>'[8]Avg Week MITYANA-BUSUNJU'!F41+'[8]Avg Week BUSUNJU-MITYANA'!F41</f>
        <v>0</v>
      </c>
      <c r="G41" s="14">
        <f>'[8]Avg Week MITYANA-BUSUNJU'!G41+'[8]Avg Week BUSUNJU-MITYANA'!G41</f>
        <v>0</v>
      </c>
      <c r="H41" s="14">
        <f>'[8]Avg Week MITYANA-BUSUNJU'!H41+'[8]Avg Week BUSUNJU-MITYANA'!H41</f>
        <v>0</v>
      </c>
      <c r="I41" s="14">
        <f>'[8]Avg Week MITYANA-BUSUNJU'!I41+'[8]Avg Week BUSUNJU-MITYANA'!I41</f>
        <v>1.5714285714285714</v>
      </c>
      <c r="J41" s="14">
        <f>'[8]Avg Week MITYANA-BUSUNJU'!J41+'[8]Avg Week BUSUNJU-MITYANA'!J41</f>
        <v>0.2857142857142857</v>
      </c>
      <c r="K41" s="14">
        <f>'[8]Avg Week MITYANA-BUSUNJU'!K41+'[8]Avg Week BUSUNJU-MITYANA'!K41</f>
        <v>0.14285714285714285</v>
      </c>
      <c r="L41" s="14">
        <f>'[8]Avg Week MITYANA-BUSUNJU'!L41+'[8]Avg Week BUSUNJU-MITYANA'!L41</f>
        <v>0</v>
      </c>
      <c r="M41" s="14">
        <f>'[8]Avg Week MITYANA-BUSUNJU'!M41+'[8]Avg Week BUSUNJU-MITYANA'!M41</f>
        <v>23.857142857142858</v>
      </c>
      <c r="N41" s="14">
        <f>'[8]Avg Week MITYANA-BUSUNJU'!N41+'[8]Avg Week BUSUNJU-MITYANA'!N41</f>
        <v>0</v>
      </c>
      <c r="O41" s="15">
        <f t="shared" si="0"/>
        <v>3.8571428571428568</v>
      </c>
      <c r="P41" s="15">
        <f t="shared" si="1"/>
        <v>27.714285714285715</v>
      </c>
      <c r="R41" s="30" t="s">
        <v>94</v>
      </c>
      <c r="S41" s="48">
        <f>SUM(S10:S33)</f>
        <v>121.71428571428572</v>
      </c>
      <c r="T41" s="48">
        <f t="shared" ref="T41:AD41" si="33">SUM(T10:T33)</f>
        <v>50</v>
      </c>
      <c r="U41" s="48">
        <f t="shared" si="33"/>
        <v>45.642857142857139</v>
      </c>
      <c r="V41" s="48">
        <f t="shared" si="33"/>
        <v>22.428571428571427</v>
      </c>
      <c r="W41" s="48">
        <f t="shared" si="33"/>
        <v>3.5</v>
      </c>
      <c r="X41" s="48">
        <f t="shared" si="33"/>
        <v>2.7857142857142856</v>
      </c>
      <c r="Y41" s="48">
        <f t="shared" si="33"/>
        <v>78.142857142857139</v>
      </c>
      <c r="Z41" s="48">
        <f t="shared" si="33"/>
        <v>41.428571428571431</v>
      </c>
      <c r="AA41" s="48">
        <f t="shared" si="33"/>
        <v>28</v>
      </c>
      <c r="AB41" s="48">
        <f t="shared" si="33"/>
        <v>12.214285714285715</v>
      </c>
      <c r="AC41" s="48">
        <f t="shared" si="33"/>
        <v>1441.5714285714284</v>
      </c>
      <c r="AD41" s="48">
        <f t="shared" si="33"/>
        <v>0</v>
      </c>
      <c r="AE41" s="49">
        <f>SUM(AE10:AE33)</f>
        <v>405.85714285714289</v>
      </c>
      <c r="AF41" s="49">
        <f>SUM(AF10:AF33)</f>
        <v>1847.4285714285711</v>
      </c>
    </row>
    <row r="42" spans="2:32" ht="23.1" customHeight="1" x14ac:dyDescent="0.25">
      <c r="B42" s="20" t="s">
        <v>95</v>
      </c>
      <c r="C42" s="14">
        <f>'[8]Avg Week MITYANA-BUSUNJU'!C42+'[8]Avg Week BUSUNJU-MITYANA'!C42</f>
        <v>1.8571428571428572</v>
      </c>
      <c r="D42" s="14">
        <f>'[8]Avg Week MITYANA-BUSUNJU'!D42+'[8]Avg Week BUSUNJU-MITYANA'!D42</f>
        <v>0.71428571428571419</v>
      </c>
      <c r="E42" s="14">
        <f>'[8]Avg Week MITYANA-BUSUNJU'!E42+'[8]Avg Week BUSUNJU-MITYANA'!E42</f>
        <v>0.5714285714285714</v>
      </c>
      <c r="F42" s="14">
        <f>'[8]Avg Week MITYANA-BUSUNJU'!F42+'[8]Avg Week BUSUNJU-MITYANA'!F42</f>
        <v>0.5714285714285714</v>
      </c>
      <c r="G42" s="14">
        <f>'[8]Avg Week MITYANA-BUSUNJU'!G42+'[8]Avg Week BUSUNJU-MITYANA'!G42</f>
        <v>0</v>
      </c>
      <c r="H42" s="14">
        <f>'[8]Avg Week MITYANA-BUSUNJU'!H42+'[8]Avg Week BUSUNJU-MITYANA'!H42</f>
        <v>0.14285714285714285</v>
      </c>
      <c r="I42" s="14">
        <f>'[8]Avg Week MITYANA-BUSUNJU'!I42+'[8]Avg Week BUSUNJU-MITYANA'!I42</f>
        <v>0.8571428571428571</v>
      </c>
      <c r="J42" s="14">
        <f>'[8]Avg Week MITYANA-BUSUNJU'!J42+'[8]Avg Week BUSUNJU-MITYANA'!J42</f>
        <v>0</v>
      </c>
      <c r="K42" s="14">
        <f>'[8]Avg Week MITYANA-BUSUNJU'!K42+'[8]Avg Week BUSUNJU-MITYANA'!K42</f>
        <v>0.2857142857142857</v>
      </c>
      <c r="L42" s="14">
        <f>'[8]Avg Week MITYANA-BUSUNJU'!L42+'[8]Avg Week BUSUNJU-MITYANA'!L42</f>
        <v>0</v>
      </c>
      <c r="M42" s="14">
        <f>'[8]Avg Week MITYANA-BUSUNJU'!M42+'[8]Avg Week BUSUNJU-MITYANA'!M42</f>
        <v>26.857142857142854</v>
      </c>
      <c r="N42" s="14">
        <f>'[8]Avg Week MITYANA-BUSUNJU'!N42+'[8]Avg Week BUSUNJU-MITYANA'!N42</f>
        <v>0</v>
      </c>
      <c r="O42" s="15">
        <f t="shared" si="0"/>
        <v>4.9999999999999991</v>
      </c>
      <c r="P42" s="15">
        <f t="shared" si="1"/>
        <v>31.857142857142854</v>
      </c>
      <c r="R42" s="30" t="s">
        <v>96</v>
      </c>
      <c r="S42" s="31">
        <f>S41/S40</f>
        <v>1.7459016393442621</v>
      </c>
      <c r="T42" s="31">
        <f t="shared" ref="T42:AF42" si="34">T41/T40</f>
        <v>2.2727272727272729</v>
      </c>
      <c r="U42" s="31">
        <f t="shared" si="34"/>
        <v>1.8905325443786984</v>
      </c>
      <c r="V42" s="31">
        <f t="shared" si="34"/>
        <v>1.6702127659574468</v>
      </c>
      <c r="W42" s="31">
        <f t="shared" si="34"/>
        <v>1.7500000000000002</v>
      </c>
      <c r="X42" s="31">
        <f t="shared" si="34"/>
        <v>2.166666666666667</v>
      </c>
      <c r="Y42" s="31">
        <f t="shared" si="34"/>
        <v>2.1038461538461535</v>
      </c>
      <c r="Z42" s="31">
        <f t="shared" si="34"/>
        <v>3.0851063829787235</v>
      </c>
      <c r="AA42" s="31">
        <f t="shared" si="34"/>
        <v>7.0000000000000018</v>
      </c>
      <c r="AB42" s="31">
        <f t="shared" si="34"/>
        <v>17.100000000000005</v>
      </c>
      <c r="AC42" s="31">
        <f t="shared" si="34"/>
        <v>1.3390392781316349</v>
      </c>
      <c r="AD42" s="31" t="e">
        <f t="shared" si="34"/>
        <v>#DIV/0!</v>
      </c>
      <c r="AE42" s="32">
        <f t="shared" si="34"/>
        <v>2.1604562737642587</v>
      </c>
      <c r="AF42" s="32">
        <f t="shared" si="34"/>
        <v>1.4610778443113774</v>
      </c>
    </row>
    <row r="43" spans="2:32" ht="23.1" customHeight="1" x14ac:dyDescent="0.25">
      <c r="B43" s="13" t="s">
        <v>97</v>
      </c>
      <c r="C43" s="14">
        <f>'[8]Avg Week MITYANA-BUSUNJU'!C43+'[8]Avg Week BUSUNJU-MITYANA'!C43</f>
        <v>1.8571428571428572</v>
      </c>
      <c r="D43" s="14">
        <f>'[8]Avg Week MITYANA-BUSUNJU'!D43+'[8]Avg Week BUSUNJU-MITYANA'!D43</f>
        <v>0</v>
      </c>
      <c r="E43" s="14">
        <f>'[8]Avg Week MITYANA-BUSUNJU'!E43+'[8]Avg Week BUSUNJU-MITYANA'!E43</f>
        <v>0.14285714285714285</v>
      </c>
      <c r="F43" s="14">
        <f>'[8]Avg Week MITYANA-BUSUNJU'!F43+'[8]Avg Week BUSUNJU-MITYANA'!F43</f>
        <v>0.2857142857142857</v>
      </c>
      <c r="G43" s="14">
        <f>'[8]Avg Week MITYANA-BUSUNJU'!G43+'[8]Avg Week BUSUNJU-MITYANA'!G43</f>
        <v>0</v>
      </c>
      <c r="H43" s="14">
        <f>'[8]Avg Week MITYANA-BUSUNJU'!H43+'[8]Avg Week BUSUNJU-MITYANA'!H43</f>
        <v>0</v>
      </c>
      <c r="I43" s="14">
        <f>'[8]Avg Week MITYANA-BUSUNJU'!I43+'[8]Avg Week BUSUNJU-MITYANA'!I43</f>
        <v>0.71428571428571419</v>
      </c>
      <c r="J43" s="14">
        <f>'[8]Avg Week MITYANA-BUSUNJU'!J43+'[8]Avg Week BUSUNJU-MITYANA'!J43</f>
        <v>0.2857142857142857</v>
      </c>
      <c r="K43" s="14">
        <f>'[8]Avg Week MITYANA-BUSUNJU'!K43+'[8]Avg Week BUSUNJU-MITYANA'!K43</f>
        <v>0.2857142857142857</v>
      </c>
      <c r="L43" s="14">
        <f>'[8]Avg Week MITYANA-BUSUNJU'!L43+'[8]Avg Week BUSUNJU-MITYANA'!L43</f>
        <v>0</v>
      </c>
      <c r="M43" s="14">
        <f>'[8]Avg Week MITYANA-BUSUNJU'!M43+'[8]Avg Week BUSUNJU-MITYANA'!M43</f>
        <v>26.571428571428569</v>
      </c>
      <c r="N43" s="14">
        <f>'[8]Avg Week MITYANA-BUSUNJU'!N43+'[8]Avg Week BUSUNJU-MITYANA'!N43</f>
        <v>0</v>
      </c>
      <c r="O43" s="15">
        <f t="shared" si="0"/>
        <v>3.5714285714285712</v>
      </c>
      <c r="P43" s="15">
        <f t="shared" si="1"/>
        <v>30.142857142857139</v>
      </c>
    </row>
    <row r="44" spans="2:32" ht="23.1" customHeight="1" x14ac:dyDescent="0.25">
      <c r="B44" s="33" t="s">
        <v>98</v>
      </c>
      <c r="C44" s="14">
        <f>'[8]Avg Week MITYANA-BUSUNJU'!C44+'[8]Avg Week BUSUNJU-MITYANA'!C44</f>
        <v>2.1428571428571428</v>
      </c>
      <c r="D44" s="14">
        <f>'[8]Avg Week MITYANA-BUSUNJU'!D44+'[8]Avg Week BUSUNJU-MITYANA'!D44</f>
        <v>0.42857142857142855</v>
      </c>
      <c r="E44" s="14">
        <f>'[8]Avg Week MITYANA-BUSUNJU'!E44+'[8]Avg Week BUSUNJU-MITYANA'!E44</f>
        <v>0.2857142857142857</v>
      </c>
      <c r="F44" s="14">
        <f>'[8]Avg Week MITYANA-BUSUNJU'!F44+'[8]Avg Week BUSUNJU-MITYANA'!F44</f>
        <v>0.2857142857142857</v>
      </c>
      <c r="G44" s="14">
        <f>'[8]Avg Week MITYANA-BUSUNJU'!G44+'[8]Avg Week BUSUNJU-MITYANA'!G44</f>
        <v>0</v>
      </c>
      <c r="H44" s="14">
        <f>'[8]Avg Week MITYANA-BUSUNJU'!H44+'[8]Avg Week BUSUNJU-MITYANA'!H44</f>
        <v>0</v>
      </c>
      <c r="I44" s="14">
        <f>'[8]Avg Week MITYANA-BUSUNJU'!I44+'[8]Avg Week BUSUNJU-MITYANA'!I44</f>
        <v>0.14285714285714285</v>
      </c>
      <c r="J44" s="14">
        <f>'[8]Avg Week MITYANA-BUSUNJU'!J44+'[8]Avg Week BUSUNJU-MITYANA'!J44</f>
        <v>0.2857142857142857</v>
      </c>
      <c r="K44" s="14">
        <f>'[8]Avg Week MITYANA-BUSUNJU'!K44+'[8]Avg Week BUSUNJU-MITYANA'!K44</f>
        <v>0</v>
      </c>
      <c r="L44" s="14">
        <f>'[8]Avg Week MITYANA-BUSUNJU'!L44+'[8]Avg Week BUSUNJU-MITYANA'!L44</f>
        <v>0</v>
      </c>
      <c r="M44" s="14">
        <f>'[8]Avg Week MITYANA-BUSUNJU'!M44+'[8]Avg Week BUSUNJU-MITYANA'!M44</f>
        <v>23.428571428571431</v>
      </c>
      <c r="N44" s="14">
        <f>'[8]Avg Week MITYANA-BUSUNJU'!N44+'[8]Avg Week BUSUNJU-MITYANA'!N44</f>
        <v>0</v>
      </c>
      <c r="O44" s="15">
        <f t="shared" si="0"/>
        <v>3.5714285714285707</v>
      </c>
      <c r="P44" s="15">
        <f t="shared" si="1"/>
        <v>27</v>
      </c>
    </row>
    <row r="45" spans="2:32" ht="23.1" customHeight="1" x14ac:dyDescent="0.25">
      <c r="B45" s="13" t="s">
        <v>99</v>
      </c>
      <c r="C45" s="14">
        <f>'[8]Avg Week MITYANA-BUSUNJU'!C45+'[8]Avg Week BUSUNJU-MITYANA'!C45</f>
        <v>2</v>
      </c>
      <c r="D45" s="14">
        <f>'[8]Avg Week MITYANA-BUSUNJU'!D45+'[8]Avg Week BUSUNJU-MITYANA'!D45</f>
        <v>0</v>
      </c>
      <c r="E45" s="14">
        <f>'[8]Avg Week MITYANA-BUSUNJU'!E45+'[8]Avg Week BUSUNJU-MITYANA'!E45</f>
        <v>0.71428571428571419</v>
      </c>
      <c r="F45" s="14">
        <f>'[8]Avg Week MITYANA-BUSUNJU'!F45+'[8]Avg Week BUSUNJU-MITYANA'!F45</f>
        <v>0.2857142857142857</v>
      </c>
      <c r="G45" s="14">
        <f>'[8]Avg Week MITYANA-BUSUNJU'!G45+'[8]Avg Week BUSUNJU-MITYANA'!G45</f>
        <v>0</v>
      </c>
      <c r="H45" s="14">
        <f>'[8]Avg Week MITYANA-BUSUNJU'!H45+'[8]Avg Week BUSUNJU-MITYANA'!H45</f>
        <v>0</v>
      </c>
      <c r="I45" s="14">
        <f>'[8]Avg Week MITYANA-BUSUNJU'!I45+'[8]Avg Week BUSUNJU-MITYANA'!I45</f>
        <v>1</v>
      </c>
      <c r="J45" s="14">
        <f>'[8]Avg Week MITYANA-BUSUNJU'!J45+'[8]Avg Week BUSUNJU-MITYANA'!J45</f>
        <v>0.42857142857142855</v>
      </c>
      <c r="K45" s="14">
        <f>'[8]Avg Week MITYANA-BUSUNJU'!K45+'[8]Avg Week BUSUNJU-MITYANA'!K45</f>
        <v>0</v>
      </c>
      <c r="L45" s="14">
        <f>'[8]Avg Week MITYANA-BUSUNJU'!L45+'[8]Avg Week BUSUNJU-MITYANA'!L45</f>
        <v>0</v>
      </c>
      <c r="M45" s="14">
        <f>'[8]Avg Week MITYANA-BUSUNJU'!M45+'[8]Avg Week BUSUNJU-MITYANA'!M45</f>
        <v>30.142857142857142</v>
      </c>
      <c r="N45" s="14">
        <f>'[8]Avg Week MITYANA-BUSUNJU'!N45+'[8]Avg Week BUSUNJU-MITYANA'!N45</f>
        <v>0</v>
      </c>
      <c r="O45" s="15">
        <f t="shared" si="0"/>
        <v>4.4285714285714288</v>
      </c>
      <c r="P45" s="15">
        <f t="shared" si="1"/>
        <v>34.571428571428569</v>
      </c>
    </row>
    <row r="46" spans="2:32" ht="23.1" customHeight="1" x14ac:dyDescent="0.25">
      <c r="B46" s="20" t="s">
        <v>100</v>
      </c>
      <c r="C46" s="14">
        <f>'[8]Avg Week MITYANA-BUSUNJU'!C46+'[8]Avg Week BUSUNJU-MITYANA'!C46</f>
        <v>1.2857142857142856</v>
      </c>
      <c r="D46" s="14">
        <f>'[8]Avg Week MITYANA-BUSUNJU'!D46+'[8]Avg Week BUSUNJU-MITYANA'!D46</f>
        <v>0.2857142857142857</v>
      </c>
      <c r="E46" s="14">
        <f>'[8]Avg Week MITYANA-BUSUNJU'!E46+'[8]Avg Week BUSUNJU-MITYANA'!E46</f>
        <v>0.42857142857142855</v>
      </c>
      <c r="F46" s="14">
        <f>'[8]Avg Week MITYANA-BUSUNJU'!F46+'[8]Avg Week BUSUNJU-MITYANA'!F46</f>
        <v>0</v>
      </c>
      <c r="G46" s="14">
        <f>'[8]Avg Week MITYANA-BUSUNJU'!G46+'[8]Avg Week BUSUNJU-MITYANA'!G46</f>
        <v>0</v>
      </c>
      <c r="H46" s="14">
        <f>'[8]Avg Week MITYANA-BUSUNJU'!H46+'[8]Avg Week BUSUNJU-MITYANA'!H46</f>
        <v>0</v>
      </c>
      <c r="I46" s="14">
        <f>'[8]Avg Week MITYANA-BUSUNJU'!I46+'[8]Avg Week BUSUNJU-MITYANA'!I46</f>
        <v>1</v>
      </c>
      <c r="J46" s="14">
        <f>'[8]Avg Week MITYANA-BUSUNJU'!J46+'[8]Avg Week BUSUNJU-MITYANA'!J46</f>
        <v>0.14285714285714285</v>
      </c>
      <c r="K46" s="14">
        <f>'[8]Avg Week MITYANA-BUSUNJU'!K46+'[8]Avg Week BUSUNJU-MITYANA'!K46</f>
        <v>0</v>
      </c>
      <c r="L46" s="14">
        <f>'[8]Avg Week MITYANA-BUSUNJU'!L46+'[8]Avg Week BUSUNJU-MITYANA'!L46</f>
        <v>0</v>
      </c>
      <c r="M46" s="14">
        <f>'[8]Avg Week MITYANA-BUSUNJU'!M46+'[8]Avg Week BUSUNJU-MITYANA'!M46</f>
        <v>25.714285714285715</v>
      </c>
      <c r="N46" s="14">
        <f>'[8]Avg Week MITYANA-BUSUNJU'!N46+'[8]Avg Week BUSUNJU-MITYANA'!N46</f>
        <v>0</v>
      </c>
      <c r="O46" s="15">
        <f t="shared" si="0"/>
        <v>3.1428571428571428</v>
      </c>
      <c r="P46" s="15">
        <f t="shared" si="1"/>
        <v>28.857142857142858</v>
      </c>
      <c r="R46" s="2"/>
      <c r="T46"/>
    </row>
    <row r="47" spans="2:32" ht="23.1" customHeight="1" x14ac:dyDescent="0.25">
      <c r="B47" s="20" t="s">
        <v>101</v>
      </c>
      <c r="C47" s="14">
        <f>'[8]Avg Week MITYANA-BUSUNJU'!C47+'[8]Avg Week BUSUNJU-MITYANA'!C47</f>
        <v>1.2857142857142856</v>
      </c>
      <c r="D47" s="14">
        <f>'[8]Avg Week MITYANA-BUSUNJU'!D47+'[8]Avg Week BUSUNJU-MITYANA'!D47</f>
        <v>0.42857142857142855</v>
      </c>
      <c r="E47" s="14">
        <f>'[8]Avg Week MITYANA-BUSUNJU'!E47+'[8]Avg Week BUSUNJU-MITYANA'!E47</f>
        <v>0.2857142857142857</v>
      </c>
      <c r="F47" s="14">
        <f>'[8]Avg Week MITYANA-BUSUNJU'!F47+'[8]Avg Week BUSUNJU-MITYANA'!F47</f>
        <v>0.5714285714285714</v>
      </c>
      <c r="G47" s="14">
        <f>'[8]Avg Week MITYANA-BUSUNJU'!G47+'[8]Avg Week BUSUNJU-MITYANA'!G47</f>
        <v>0.42857142857142855</v>
      </c>
      <c r="H47" s="14">
        <f>'[8]Avg Week MITYANA-BUSUNJU'!H47+'[8]Avg Week BUSUNJU-MITYANA'!H47</f>
        <v>0</v>
      </c>
      <c r="I47" s="14">
        <f>'[8]Avg Week MITYANA-BUSUNJU'!I47+'[8]Avg Week BUSUNJU-MITYANA'!I47</f>
        <v>0.5714285714285714</v>
      </c>
      <c r="J47" s="14">
        <f>'[8]Avg Week MITYANA-BUSUNJU'!J47+'[8]Avg Week BUSUNJU-MITYANA'!J47</f>
        <v>0.2857142857142857</v>
      </c>
      <c r="K47" s="14">
        <f>'[8]Avg Week MITYANA-BUSUNJU'!K47+'[8]Avg Week BUSUNJU-MITYANA'!K47</f>
        <v>0</v>
      </c>
      <c r="L47" s="14">
        <f>'[8]Avg Week MITYANA-BUSUNJU'!L47+'[8]Avg Week BUSUNJU-MITYANA'!L47</f>
        <v>0</v>
      </c>
      <c r="M47" s="14">
        <f>'[8]Avg Week MITYANA-BUSUNJU'!M47+'[8]Avg Week BUSUNJU-MITYANA'!M47</f>
        <v>27.428571428571431</v>
      </c>
      <c r="N47" s="14">
        <f>'[8]Avg Week MITYANA-BUSUNJU'!N47+'[8]Avg Week BUSUNJU-MITYANA'!N47</f>
        <v>0</v>
      </c>
      <c r="O47" s="15">
        <f t="shared" si="0"/>
        <v>3.8571428571428568</v>
      </c>
      <c r="P47" s="15">
        <f t="shared" si="1"/>
        <v>31.285714285714288</v>
      </c>
      <c r="R47" s="2"/>
      <c r="T47"/>
    </row>
    <row r="48" spans="2:32" ht="23.1" customHeight="1" x14ac:dyDescent="0.25">
      <c r="B48" s="20" t="s">
        <v>102</v>
      </c>
      <c r="C48" s="14">
        <f>'[8]Avg Week MITYANA-BUSUNJU'!C48+'[8]Avg Week BUSUNJU-MITYANA'!C48</f>
        <v>0.5714285714285714</v>
      </c>
      <c r="D48" s="14">
        <f>'[8]Avg Week MITYANA-BUSUNJU'!D48+'[8]Avg Week BUSUNJU-MITYANA'!D48</f>
        <v>1</v>
      </c>
      <c r="E48" s="14">
        <f>'[8]Avg Week MITYANA-BUSUNJU'!E48+'[8]Avg Week BUSUNJU-MITYANA'!E48</f>
        <v>0</v>
      </c>
      <c r="F48" s="14">
        <f>'[8]Avg Week MITYANA-BUSUNJU'!F48+'[8]Avg Week BUSUNJU-MITYANA'!F48</f>
        <v>0</v>
      </c>
      <c r="G48" s="14">
        <f>'[8]Avg Week MITYANA-BUSUNJU'!G48+'[8]Avg Week BUSUNJU-MITYANA'!G48</f>
        <v>0</v>
      </c>
      <c r="H48" s="14">
        <f>'[8]Avg Week MITYANA-BUSUNJU'!H48+'[8]Avg Week BUSUNJU-MITYANA'!H48</f>
        <v>0</v>
      </c>
      <c r="I48" s="14">
        <f>'[8]Avg Week MITYANA-BUSUNJU'!I48+'[8]Avg Week BUSUNJU-MITYANA'!I48</f>
        <v>0.85714285714285721</v>
      </c>
      <c r="J48" s="14">
        <f>'[8]Avg Week MITYANA-BUSUNJU'!J48+'[8]Avg Week BUSUNJU-MITYANA'!J48</f>
        <v>0.5714285714285714</v>
      </c>
      <c r="K48" s="14">
        <f>'[8]Avg Week MITYANA-BUSUNJU'!K48+'[8]Avg Week BUSUNJU-MITYANA'!K48</f>
        <v>0.2857142857142857</v>
      </c>
      <c r="L48" s="14">
        <f>'[8]Avg Week MITYANA-BUSUNJU'!L48+'[8]Avg Week BUSUNJU-MITYANA'!L48</f>
        <v>0</v>
      </c>
      <c r="M48" s="14">
        <f>'[8]Avg Week MITYANA-BUSUNJU'!M48+'[8]Avg Week BUSUNJU-MITYANA'!M48</f>
        <v>25</v>
      </c>
      <c r="N48" s="14">
        <f>'[8]Avg Week MITYANA-BUSUNJU'!N48+'[8]Avg Week BUSUNJU-MITYANA'!N48</f>
        <v>0</v>
      </c>
      <c r="O48" s="15">
        <f t="shared" si="0"/>
        <v>3.2857142857142856</v>
      </c>
      <c r="P48" s="15">
        <f t="shared" si="1"/>
        <v>28.285714285714285</v>
      </c>
      <c r="R48" s="2"/>
      <c r="T48"/>
    </row>
    <row r="49" spans="2:20" ht="23.1" customHeight="1" x14ac:dyDescent="0.25">
      <c r="B49" s="13" t="s">
        <v>103</v>
      </c>
      <c r="C49" s="14">
        <f>'[8]Avg Week MITYANA-BUSUNJU'!C49+'[8]Avg Week BUSUNJU-MITYANA'!C49</f>
        <v>1.5714285714285714</v>
      </c>
      <c r="D49" s="14">
        <f>'[8]Avg Week MITYANA-BUSUNJU'!D49+'[8]Avg Week BUSUNJU-MITYANA'!D49</f>
        <v>1.1428571428571428</v>
      </c>
      <c r="E49" s="14">
        <f>'[8]Avg Week MITYANA-BUSUNJU'!E49+'[8]Avg Week BUSUNJU-MITYANA'!E49</f>
        <v>0.5714285714285714</v>
      </c>
      <c r="F49" s="14">
        <f>'[8]Avg Week MITYANA-BUSUNJU'!F49+'[8]Avg Week BUSUNJU-MITYANA'!F49</f>
        <v>0.2857142857142857</v>
      </c>
      <c r="G49" s="14">
        <f>'[8]Avg Week MITYANA-BUSUNJU'!G49+'[8]Avg Week BUSUNJU-MITYANA'!G49</f>
        <v>0</v>
      </c>
      <c r="H49" s="14">
        <f>'[8]Avg Week MITYANA-BUSUNJU'!H49+'[8]Avg Week BUSUNJU-MITYANA'!H49</f>
        <v>0</v>
      </c>
      <c r="I49" s="14">
        <f>'[8]Avg Week MITYANA-BUSUNJU'!I49+'[8]Avg Week BUSUNJU-MITYANA'!I49</f>
        <v>0.2857142857142857</v>
      </c>
      <c r="J49" s="14">
        <f>'[8]Avg Week MITYANA-BUSUNJU'!J49+'[8]Avg Week BUSUNJU-MITYANA'!J49</f>
        <v>0.5714285714285714</v>
      </c>
      <c r="K49" s="14">
        <f>'[8]Avg Week MITYANA-BUSUNJU'!K49+'[8]Avg Week BUSUNJU-MITYANA'!K49</f>
        <v>0</v>
      </c>
      <c r="L49" s="14">
        <f>'[8]Avg Week MITYANA-BUSUNJU'!L49+'[8]Avg Week BUSUNJU-MITYANA'!L49</f>
        <v>0</v>
      </c>
      <c r="M49" s="14">
        <f>'[8]Avg Week MITYANA-BUSUNJU'!M49+'[8]Avg Week BUSUNJU-MITYANA'!M49</f>
        <v>24.142857142857142</v>
      </c>
      <c r="N49" s="14">
        <f>'[8]Avg Week MITYANA-BUSUNJU'!N49+'[8]Avg Week BUSUNJU-MITYANA'!N49</f>
        <v>0</v>
      </c>
      <c r="O49" s="15">
        <f t="shared" si="0"/>
        <v>4.4285714285714279</v>
      </c>
      <c r="P49" s="15">
        <f t="shared" si="1"/>
        <v>28.571428571428569</v>
      </c>
      <c r="R49" s="2"/>
      <c r="T49"/>
    </row>
    <row r="50" spans="2:20" ht="23.1" customHeight="1" x14ac:dyDescent="0.25">
      <c r="B50" s="20" t="s">
        <v>104</v>
      </c>
      <c r="C50" s="14">
        <f>'[8]Avg Week MITYANA-BUSUNJU'!C50+'[8]Avg Week BUSUNJU-MITYANA'!C50</f>
        <v>2.7142857142857144</v>
      </c>
      <c r="D50" s="14">
        <f>'[8]Avg Week MITYANA-BUSUNJU'!D50+'[8]Avg Week BUSUNJU-MITYANA'!D50</f>
        <v>0.42857142857142855</v>
      </c>
      <c r="E50" s="14">
        <f>'[8]Avg Week MITYANA-BUSUNJU'!E50+'[8]Avg Week BUSUNJU-MITYANA'!E50</f>
        <v>0.42857142857142855</v>
      </c>
      <c r="F50" s="14">
        <f>'[8]Avg Week MITYANA-BUSUNJU'!F50+'[8]Avg Week BUSUNJU-MITYANA'!F50</f>
        <v>0.2857142857142857</v>
      </c>
      <c r="G50" s="14">
        <f>'[8]Avg Week MITYANA-BUSUNJU'!G50+'[8]Avg Week BUSUNJU-MITYANA'!G50</f>
        <v>0</v>
      </c>
      <c r="H50" s="14">
        <f>'[8]Avg Week MITYANA-BUSUNJU'!H50+'[8]Avg Week BUSUNJU-MITYANA'!H50</f>
        <v>0</v>
      </c>
      <c r="I50" s="14">
        <f>'[8]Avg Week MITYANA-BUSUNJU'!I50+'[8]Avg Week BUSUNJU-MITYANA'!I50</f>
        <v>0.2857142857142857</v>
      </c>
      <c r="J50" s="14">
        <f>'[8]Avg Week MITYANA-BUSUNJU'!J50+'[8]Avg Week BUSUNJU-MITYANA'!J50</f>
        <v>0.2857142857142857</v>
      </c>
      <c r="K50" s="14">
        <f>'[8]Avg Week MITYANA-BUSUNJU'!K50+'[8]Avg Week BUSUNJU-MITYANA'!K50</f>
        <v>0</v>
      </c>
      <c r="L50" s="14">
        <f>'[8]Avg Week MITYANA-BUSUNJU'!L50+'[8]Avg Week BUSUNJU-MITYANA'!L50</f>
        <v>0</v>
      </c>
      <c r="M50" s="14">
        <f>'[8]Avg Week MITYANA-BUSUNJU'!M50+'[8]Avg Week BUSUNJU-MITYANA'!M50</f>
        <v>29</v>
      </c>
      <c r="N50" s="14">
        <f>'[8]Avg Week MITYANA-BUSUNJU'!N50+'[8]Avg Week BUSUNJU-MITYANA'!N50</f>
        <v>0</v>
      </c>
      <c r="O50" s="15">
        <f t="shared" si="0"/>
        <v>4.4285714285714279</v>
      </c>
      <c r="P50" s="15">
        <f t="shared" si="1"/>
        <v>33.428571428571431</v>
      </c>
      <c r="R50" s="2"/>
      <c r="T50"/>
    </row>
    <row r="51" spans="2:20" ht="23.1" customHeight="1" x14ac:dyDescent="0.25">
      <c r="B51" s="20" t="s">
        <v>105</v>
      </c>
      <c r="C51" s="14">
        <f>'[8]Avg Week MITYANA-BUSUNJU'!C51+'[8]Avg Week BUSUNJU-MITYANA'!C51</f>
        <v>2.1428571428571428</v>
      </c>
      <c r="D51" s="14">
        <f>'[8]Avg Week MITYANA-BUSUNJU'!D51+'[8]Avg Week BUSUNJU-MITYANA'!D51</f>
        <v>0.42857142857142855</v>
      </c>
      <c r="E51" s="14">
        <f>'[8]Avg Week MITYANA-BUSUNJU'!E51+'[8]Avg Week BUSUNJU-MITYANA'!E51</f>
        <v>0</v>
      </c>
      <c r="F51" s="14">
        <f>'[8]Avg Week MITYANA-BUSUNJU'!F51+'[8]Avg Week BUSUNJU-MITYANA'!F51</f>
        <v>0.2857142857142857</v>
      </c>
      <c r="G51" s="14">
        <f>'[8]Avg Week MITYANA-BUSUNJU'!G51+'[8]Avg Week BUSUNJU-MITYANA'!G51</f>
        <v>0</v>
      </c>
      <c r="H51" s="14">
        <f>'[8]Avg Week MITYANA-BUSUNJU'!H51+'[8]Avg Week BUSUNJU-MITYANA'!H51</f>
        <v>0</v>
      </c>
      <c r="I51" s="14">
        <f>'[8]Avg Week MITYANA-BUSUNJU'!I51+'[8]Avg Week BUSUNJU-MITYANA'!I51</f>
        <v>0.14285714285714285</v>
      </c>
      <c r="J51" s="14">
        <f>'[8]Avg Week MITYANA-BUSUNJU'!J51+'[8]Avg Week BUSUNJU-MITYANA'!J51</f>
        <v>0.42857142857142855</v>
      </c>
      <c r="K51" s="14">
        <f>'[8]Avg Week MITYANA-BUSUNJU'!K51+'[8]Avg Week BUSUNJU-MITYANA'!K51</f>
        <v>0</v>
      </c>
      <c r="L51" s="14">
        <f>'[8]Avg Week MITYANA-BUSUNJU'!L51+'[8]Avg Week BUSUNJU-MITYANA'!L51</f>
        <v>0</v>
      </c>
      <c r="M51" s="14">
        <f>'[8]Avg Week MITYANA-BUSUNJU'!M51+'[8]Avg Week BUSUNJU-MITYANA'!M51</f>
        <v>25</v>
      </c>
      <c r="N51" s="14">
        <f>'[8]Avg Week MITYANA-BUSUNJU'!N51+'[8]Avg Week BUSUNJU-MITYANA'!N51</f>
        <v>0</v>
      </c>
      <c r="O51" s="15">
        <f t="shared" si="0"/>
        <v>3.4285714285714279</v>
      </c>
      <c r="P51" s="15">
        <f t="shared" si="1"/>
        <v>28.428571428571427</v>
      </c>
      <c r="R51" s="2"/>
      <c r="T51"/>
    </row>
    <row r="52" spans="2:20" ht="23.1" customHeight="1" x14ac:dyDescent="0.25">
      <c r="B52" s="20" t="s">
        <v>106</v>
      </c>
      <c r="C52" s="14">
        <f>'[8]Avg Week MITYANA-BUSUNJU'!C52+'[8]Avg Week BUSUNJU-MITYANA'!C52</f>
        <v>1</v>
      </c>
      <c r="D52" s="14">
        <f>'[8]Avg Week MITYANA-BUSUNJU'!D52+'[8]Avg Week BUSUNJU-MITYANA'!D52</f>
        <v>1</v>
      </c>
      <c r="E52" s="14">
        <f>'[8]Avg Week MITYANA-BUSUNJU'!E52+'[8]Avg Week BUSUNJU-MITYANA'!E52</f>
        <v>0.5714285714285714</v>
      </c>
      <c r="F52" s="14">
        <f>'[8]Avg Week MITYANA-BUSUNJU'!F52+'[8]Avg Week BUSUNJU-MITYANA'!F52</f>
        <v>0.2857142857142857</v>
      </c>
      <c r="G52" s="14">
        <f>'[8]Avg Week MITYANA-BUSUNJU'!G52+'[8]Avg Week BUSUNJU-MITYANA'!G52</f>
        <v>0</v>
      </c>
      <c r="H52" s="14">
        <f>'[8]Avg Week MITYANA-BUSUNJU'!H52+'[8]Avg Week BUSUNJU-MITYANA'!H52</f>
        <v>0</v>
      </c>
      <c r="I52" s="14">
        <f>'[8]Avg Week MITYANA-BUSUNJU'!I52+'[8]Avg Week BUSUNJU-MITYANA'!I52</f>
        <v>0.5714285714285714</v>
      </c>
      <c r="J52" s="14">
        <f>'[8]Avg Week MITYANA-BUSUNJU'!J52+'[8]Avg Week BUSUNJU-MITYANA'!J52</f>
        <v>0.2857142857142857</v>
      </c>
      <c r="K52" s="14">
        <f>'[8]Avg Week MITYANA-BUSUNJU'!K52+'[8]Avg Week BUSUNJU-MITYANA'!K52</f>
        <v>0</v>
      </c>
      <c r="L52" s="14">
        <f>'[8]Avg Week MITYANA-BUSUNJU'!L52+'[8]Avg Week BUSUNJU-MITYANA'!L52</f>
        <v>0</v>
      </c>
      <c r="M52" s="14">
        <f>'[8]Avg Week MITYANA-BUSUNJU'!M52+'[8]Avg Week BUSUNJU-MITYANA'!M52</f>
        <v>22.428571428571427</v>
      </c>
      <c r="N52" s="14">
        <f>'[8]Avg Week MITYANA-BUSUNJU'!N52+'[8]Avg Week BUSUNJU-MITYANA'!N52</f>
        <v>0</v>
      </c>
      <c r="O52" s="15">
        <f t="shared" si="0"/>
        <v>3.7142857142857135</v>
      </c>
      <c r="P52" s="15">
        <f t="shared" si="1"/>
        <v>26.142857142857139</v>
      </c>
      <c r="R52" s="2"/>
      <c r="T52"/>
    </row>
    <row r="53" spans="2:20" ht="23.1" customHeight="1" x14ac:dyDescent="0.25">
      <c r="B53" s="13" t="s">
        <v>107</v>
      </c>
      <c r="C53" s="14">
        <f>'[8]Avg Week MITYANA-BUSUNJU'!C53+'[8]Avg Week BUSUNJU-MITYANA'!C53</f>
        <v>1.7142857142857142</v>
      </c>
      <c r="D53" s="14">
        <f>'[8]Avg Week MITYANA-BUSUNJU'!D53+'[8]Avg Week BUSUNJU-MITYANA'!D53</f>
        <v>0.5714285714285714</v>
      </c>
      <c r="E53" s="14">
        <f>'[8]Avg Week MITYANA-BUSUNJU'!E53+'[8]Avg Week BUSUNJU-MITYANA'!E53</f>
        <v>0</v>
      </c>
      <c r="F53" s="14">
        <f>'[8]Avg Week MITYANA-BUSUNJU'!F53+'[8]Avg Week BUSUNJU-MITYANA'!F53</f>
        <v>0.2857142857142857</v>
      </c>
      <c r="G53" s="14">
        <f>'[8]Avg Week MITYANA-BUSUNJU'!G53+'[8]Avg Week BUSUNJU-MITYANA'!G53</f>
        <v>0.14285714285714285</v>
      </c>
      <c r="H53" s="14">
        <f>'[8]Avg Week MITYANA-BUSUNJU'!H53+'[8]Avg Week BUSUNJU-MITYANA'!H53</f>
        <v>0</v>
      </c>
      <c r="I53" s="14">
        <f>'[8]Avg Week MITYANA-BUSUNJU'!I53+'[8]Avg Week BUSUNJU-MITYANA'!I53</f>
        <v>0.2857142857142857</v>
      </c>
      <c r="J53" s="14">
        <f>'[8]Avg Week MITYANA-BUSUNJU'!J53+'[8]Avg Week BUSUNJU-MITYANA'!J53</f>
        <v>0.2857142857142857</v>
      </c>
      <c r="K53" s="14">
        <f>'[8]Avg Week MITYANA-BUSUNJU'!K53+'[8]Avg Week BUSUNJU-MITYANA'!K53</f>
        <v>0.14285714285714285</v>
      </c>
      <c r="L53" s="14">
        <f>'[8]Avg Week MITYANA-BUSUNJU'!L53+'[8]Avg Week BUSUNJU-MITYANA'!L53</f>
        <v>0.14285714285714285</v>
      </c>
      <c r="M53" s="14">
        <f>'[8]Avg Week MITYANA-BUSUNJU'!M53+'[8]Avg Week BUSUNJU-MITYANA'!M53</f>
        <v>19.714285714285715</v>
      </c>
      <c r="N53" s="14">
        <f>'[8]Avg Week MITYANA-BUSUNJU'!N53+'[8]Avg Week BUSUNJU-MITYANA'!N53</f>
        <v>0</v>
      </c>
      <c r="O53" s="15">
        <f t="shared" si="0"/>
        <v>3.5714285714285707</v>
      </c>
      <c r="P53" s="15">
        <f t="shared" si="1"/>
        <v>23.285714285714285</v>
      </c>
      <c r="R53" s="2"/>
      <c r="T53"/>
    </row>
    <row r="54" spans="2:20" ht="23.1" customHeight="1" x14ac:dyDescent="0.25">
      <c r="B54" s="13" t="s">
        <v>108</v>
      </c>
      <c r="C54" s="14">
        <f>'[8]Avg Week MITYANA-BUSUNJU'!C54+'[8]Avg Week BUSUNJU-MITYANA'!C54</f>
        <v>2</v>
      </c>
      <c r="D54" s="14">
        <f>'[8]Avg Week MITYANA-BUSUNJU'!D54+'[8]Avg Week BUSUNJU-MITYANA'!D54</f>
        <v>0.42857142857142855</v>
      </c>
      <c r="E54" s="14">
        <f>'[8]Avg Week MITYANA-BUSUNJU'!E54+'[8]Avg Week BUSUNJU-MITYANA'!E54</f>
        <v>0.71428571428571419</v>
      </c>
      <c r="F54" s="14">
        <f>'[8]Avg Week MITYANA-BUSUNJU'!F54+'[8]Avg Week BUSUNJU-MITYANA'!F54</f>
        <v>0.5714285714285714</v>
      </c>
      <c r="G54" s="14">
        <f>'[8]Avg Week MITYANA-BUSUNJU'!G54+'[8]Avg Week BUSUNJU-MITYANA'!G54</f>
        <v>0</v>
      </c>
      <c r="H54" s="14">
        <f>'[8]Avg Week MITYANA-BUSUNJU'!H54+'[8]Avg Week BUSUNJU-MITYANA'!H54</f>
        <v>0</v>
      </c>
      <c r="I54" s="14">
        <f>'[8]Avg Week MITYANA-BUSUNJU'!I54+'[8]Avg Week BUSUNJU-MITYANA'!I54</f>
        <v>1.1428571428571428</v>
      </c>
      <c r="J54" s="14">
        <f>'[8]Avg Week MITYANA-BUSUNJU'!J54+'[8]Avg Week BUSUNJU-MITYANA'!J54</f>
        <v>0.71428571428571419</v>
      </c>
      <c r="K54" s="14">
        <f>'[8]Avg Week MITYANA-BUSUNJU'!K54+'[8]Avg Week BUSUNJU-MITYANA'!K54</f>
        <v>0</v>
      </c>
      <c r="L54" s="14">
        <f>'[8]Avg Week MITYANA-BUSUNJU'!L54+'[8]Avg Week BUSUNJU-MITYANA'!L54</f>
        <v>0</v>
      </c>
      <c r="M54" s="14">
        <f>'[8]Avg Week MITYANA-BUSUNJU'!M54+'[8]Avg Week BUSUNJU-MITYANA'!M54</f>
        <v>20.714285714285715</v>
      </c>
      <c r="N54" s="14">
        <f>'[8]Avg Week MITYANA-BUSUNJU'!N54+'[8]Avg Week BUSUNJU-MITYANA'!N54</f>
        <v>0</v>
      </c>
      <c r="O54" s="15">
        <f t="shared" si="0"/>
        <v>5.5714285714285703</v>
      </c>
      <c r="P54" s="15">
        <f t="shared" si="1"/>
        <v>26.285714285714285</v>
      </c>
      <c r="R54" s="2"/>
      <c r="T54"/>
    </row>
    <row r="55" spans="2:20" ht="23.1" customHeight="1" x14ac:dyDescent="0.25">
      <c r="B55" s="13" t="s">
        <v>109</v>
      </c>
      <c r="C55" s="14">
        <f>'[8]Avg Week MITYANA-BUSUNJU'!C55+'[8]Avg Week BUSUNJU-MITYANA'!C55</f>
        <v>1.5714285714285714</v>
      </c>
      <c r="D55" s="14">
        <f>'[8]Avg Week MITYANA-BUSUNJU'!D55+'[8]Avg Week BUSUNJU-MITYANA'!D55</f>
        <v>1</v>
      </c>
      <c r="E55" s="14">
        <f>'[8]Avg Week MITYANA-BUSUNJU'!E55+'[8]Avg Week BUSUNJU-MITYANA'!E55</f>
        <v>0.5714285714285714</v>
      </c>
      <c r="F55" s="14">
        <f>'[8]Avg Week MITYANA-BUSUNJU'!F55+'[8]Avg Week BUSUNJU-MITYANA'!F55</f>
        <v>1</v>
      </c>
      <c r="G55" s="14">
        <f>'[8]Avg Week MITYANA-BUSUNJU'!G55+'[8]Avg Week BUSUNJU-MITYANA'!G55</f>
        <v>0</v>
      </c>
      <c r="H55" s="14">
        <f>'[8]Avg Week MITYANA-BUSUNJU'!H55+'[8]Avg Week BUSUNJU-MITYANA'!H55</f>
        <v>0</v>
      </c>
      <c r="I55" s="14">
        <f>'[8]Avg Week MITYANA-BUSUNJU'!I55+'[8]Avg Week BUSUNJU-MITYANA'!I55</f>
        <v>1.5714285714285714</v>
      </c>
      <c r="J55" s="14">
        <f>'[8]Avg Week MITYANA-BUSUNJU'!J55+'[8]Avg Week BUSUNJU-MITYANA'!J55</f>
        <v>0.5714285714285714</v>
      </c>
      <c r="K55" s="14">
        <f>'[8]Avg Week MITYANA-BUSUNJU'!K55+'[8]Avg Week BUSUNJU-MITYANA'!K55</f>
        <v>0.14285714285714285</v>
      </c>
      <c r="L55" s="14">
        <f>'[8]Avg Week MITYANA-BUSUNJU'!L55+'[8]Avg Week BUSUNJU-MITYANA'!L55</f>
        <v>0</v>
      </c>
      <c r="M55" s="14">
        <f>'[8]Avg Week MITYANA-BUSUNJU'!M55+'[8]Avg Week BUSUNJU-MITYANA'!M55</f>
        <v>18</v>
      </c>
      <c r="N55" s="14">
        <f>'[8]Avg Week MITYANA-BUSUNJU'!N55+'[8]Avg Week BUSUNJU-MITYANA'!N55</f>
        <v>0</v>
      </c>
      <c r="O55" s="15">
        <f t="shared" si="0"/>
        <v>6.4285714285714279</v>
      </c>
      <c r="P55" s="15">
        <f t="shared" si="1"/>
        <v>24.428571428571427</v>
      </c>
      <c r="R55" s="2"/>
      <c r="T55"/>
    </row>
    <row r="56" spans="2:20" ht="23.1" customHeight="1" x14ac:dyDescent="0.25">
      <c r="B56" s="13" t="s">
        <v>110</v>
      </c>
      <c r="C56" s="14">
        <f>'[8]Avg Week MITYANA-BUSUNJU'!C56+'[8]Avg Week BUSUNJU-MITYANA'!C56</f>
        <v>1.1428571428571428</v>
      </c>
      <c r="D56" s="14">
        <f>'[8]Avg Week MITYANA-BUSUNJU'!D56+'[8]Avg Week BUSUNJU-MITYANA'!D56</f>
        <v>0.2857142857142857</v>
      </c>
      <c r="E56" s="14">
        <f>'[8]Avg Week MITYANA-BUSUNJU'!E56+'[8]Avg Week BUSUNJU-MITYANA'!E56</f>
        <v>1.4285714285714286</v>
      </c>
      <c r="F56" s="14">
        <f>'[8]Avg Week MITYANA-BUSUNJU'!F56+'[8]Avg Week BUSUNJU-MITYANA'!F56</f>
        <v>0.2857142857142857</v>
      </c>
      <c r="G56" s="14">
        <f>'[8]Avg Week MITYANA-BUSUNJU'!G56+'[8]Avg Week BUSUNJU-MITYANA'!G56</f>
        <v>0</v>
      </c>
      <c r="H56" s="14">
        <f>'[8]Avg Week MITYANA-BUSUNJU'!H56+'[8]Avg Week BUSUNJU-MITYANA'!H56</f>
        <v>0.2857142857142857</v>
      </c>
      <c r="I56" s="14">
        <f>'[8]Avg Week MITYANA-BUSUNJU'!I56+'[8]Avg Week BUSUNJU-MITYANA'!I56</f>
        <v>1.1428571428571428</v>
      </c>
      <c r="J56" s="14">
        <f>'[8]Avg Week MITYANA-BUSUNJU'!J56+'[8]Avg Week BUSUNJU-MITYANA'!J56</f>
        <v>0.2857142857142857</v>
      </c>
      <c r="K56" s="14">
        <f>'[8]Avg Week MITYANA-BUSUNJU'!K56+'[8]Avg Week BUSUNJU-MITYANA'!K56</f>
        <v>0</v>
      </c>
      <c r="L56" s="14">
        <f>'[8]Avg Week MITYANA-BUSUNJU'!L56+'[8]Avg Week BUSUNJU-MITYANA'!L56</f>
        <v>0</v>
      </c>
      <c r="M56" s="14">
        <f>'[8]Avg Week MITYANA-BUSUNJU'!M56+'[8]Avg Week BUSUNJU-MITYANA'!M56</f>
        <v>21.714285714285715</v>
      </c>
      <c r="N56" s="14">
        <f>'[8]Avg Week MITYANA-BUSUNJU'!N56+'[8]Avg Week BUSUNJU-MITYANA'!N56</f>
        <v>0</v>
      </c>
      <c r="O56" s="15">
        <f t="shared" si="0"/>
        <v>4.8571428571428568</v>
      </c>
      <c r="P56" s="15">
        <f t="shared" si="1"/>
        <v>26.571428571428573</v>
      </c>
      <c r="R56" s="2"/>
      <c r="T56"/>
    </row>
    <row r="57" spans="2:20" ht="23.1" customHeight="1" x14ac:dyDescent="0.25">
      <c r="B57" s="13" t="s">
        <v>111</v>
      </c>
      <c r="C57" s="14">
        <f>'[8]Avg Week MITYANA-BUSUNJU'!C57+'[8]Avg Week BUSUNJU-MITYANA'!C57</f>
        <v>2</v>
      </c>
      <c r="D57" s="14">
        <f>'[8]Avg Week MITYANA-BUSUNJU'!D57+'[8]Avg Week BUSUNJU-MITYANA'!D57</f>
        <v>0.5714285714285714</v>
      </c>
      <c r="E57" s="14">
        <f>'[8]Avg Week MITYANA-BUSUNJU'!E57+'[8]Avg Week BUSUNJU-MITYANA'!E57</f>
        <v>1.7142857142857144</v>
      </c>
      <c r="F57" s="14">
        <f>'[8]Avg Week MITYANA-BUSUNJU'!F57+'[8]Avg Week BUSUNJU-MITYANA'!F57</f>
        <v>0.2857142857142857</v>
      </c>
      <c r="G57" s="14">
        <f>'[8]Avg Week MITYANA-BUSUNJU'!G57+'[8]Avg Week BUSUNJU-MITYANA'!G57</f>
        <v>0</v>
      </c>
      <c r="H57" s="14">
        <f>'[8]Avg Week MITYANA-BUSUNJU'!H57+'[8]Avg Week BUSUNJU-MITYANA'!H57</f>
        <v>0</v>
      </c>
      <c r="I57" s="14">
        <f>'[8]Avg Week MITYANA-BUSUNJU'!I57+'[8]Avg Week BUSUNJU-MITYANA'!I57</f>
        <v>0.5714285714285714</v>
      </c>
      <c r="J57" s="14">
        <f>'[8]Avg Week MITYANA-BUSUNJU'!J57+'[8]Avg Week BUSUNJU-MITYANA'!J57</f>
        <v>0.8571428571428571</v>
      </c>
      <c r="K57" s="14">
        <f>'[8]Avg Week MITYANA-BUSUNJU'!K57+'[8]Avg Week BUSUNJU-MITYANA'!K57</f>
        <v>0</v>
      </c>
      <c r="L57" s="14">
        <f>'[8]Avg Week MITYANA-BUSUNJU'!L57+'[8]Avg Week BUSUNJU-MITYANA'!L57</f>
        <v>0</v>
      </c>
      <c r="M57" s="14">
        <f>'[8]Avg Week MITYANA-BUSUNJU'!M57+'[8]Avg Week BUSUNJU-MITYANA'!M57</f>
        <v>22.285714285714285</v>
      </c>
      <c r="N57" s="14">
        <f>'[8]Avg Week MITYANA-BUSUNJU'!N57+'[8]Avg Week BUSUNJU-MITYANA'!N57</f>
        <v>0</v>
      </c>
      <c r="O57" s="15">
        <f t="shared" si="0"/>
        <v>5.9999999999999991</v>
      </c>
      <c r="P57" s="15">
        <f t="shared" si="1"/>
        <v>28.285714285714285</v>
      </c>
      <c r="R57" s="2"/>
      <c r="T57"/>
    </row>
    <row r="58" spans="2:20" ht="23.1" customHeight="1" x14ac:dyDescent="0.25">
      <c r="B58" s="13" t="s">
        <v>112</v>
      </c>
      <c r="C58" s="14">
        <f>'[8]Avg Week MITYANA-BUSUNJU'!C58+'[8]Avg Week BUSUNJU-MITYANA'!C58</f>
        <v>4</v>
      </c>
      <c r="D58" s="14">
        <f>'[8]Avg Week MITYANA-BUSUNJU'!D58+'[8]Avg Week BUSUNJU-MITYANA'!D58</f>
        <v>1</v>
      </c>
      <c r="E58" s="14">
        <f>'[8]Avg Week MITYANA-BUSUNJU'!E58+'[8]Avg Week BUSUNJU-MITYANA'!E58</f>
        <v>0</v>
      </c>
      <c r="F58" s="14">
        <f>'[8]Avg Week MITYANA-BUSUNJU'!F58+'[8]Avg Week BUSUNJU-MITYANA'!F58</f>
        <v>1</v>
      </c>
      <c r="G58" s="14">
        <f>'[8]Avg Week MITYANA-BUSUNJU'!G58+'[8]Avg Week BUSUNJU-MITYANA'!G58</f>
        <v>0</v>
      </c>
      <c r="H58" s="14">
        <f>'[8]Avg Week MITYANA-BUSUNJU'!H58+'[8]Avg Week BUSUNJU-MITYANA'!H58</f>
        <v>0</v>
      </c>
      <c r="I58" s="14">
        <f>'[8]Avg Week MITYANA-BUSUNJU'!I58+'[8]Avg Week BUSUNJU-MITYANA'!I58</f>
        <v>2</v>
      </c>
      <c r="J58" s="14">
        <f>'[8]Avg Week MITYANA-BUSUNJU'!J58+'[8]Avg Week BUSUNJU-MITYANA'!J58</f>
        <v>0</v>
      </c>
      <c r="K58" s="14">
        <f>'[8]Avg Week MITYANA-BUSUNJU'!K58+'[8]Avg Week BUSUNJU-MITYANA'!K58</f>
        <v>0.5</v>
      </c>
      <c r="L58" s="14">
        <f>'[8]Avg Week MITYANA-BUSUNJU'!L58+'[8]Avg Week BUSUNJU-MITYANA'!L58</f>
        <v>0</v>
      </c>
      <c r="M58" s="14">
        <f>'[8]Avg Week MITYANA-BUSUNJU'!M58+'[8]Avg Week BUSUNJU-MITYANA'!M58</f>
        <v>29</v>
      </c>
      <c r="N58" s="14">
        <f>'[8]Avg Week MITYANA-BUSUNJU'!N58+'[8]Avg Week BUSUNJU-MITYANA'!N58</f>
        <v>0</v>
      </c>
      <c r="O58" s="15">
        <f t="shared" si="0"/>
        <v>8.5</v>
      </c>
      <c r="P58" s="15">
        <f t="shared" si="1"/>
        <v>37.5</v>
      </c>
      <c r="R58" s="2"/>
      <c r="T58"/>
    </row>
    <row r="59" spans="2:20" ht="23.1" customHeight="1" x14ac:dyDescent="0.25">
      <c r="B59" s="13" t="s">
        <v>113</v>
      </c>
      <c r="C59" s="14">
        <f>'[8]Avg Week MITYANA-BUSUNJU'!C59+'[8]Avg Week BUSUNJU-MITYANA'!C59</f>
        <v>1.5</v>
      </c>
      <c r="D59" s="14">
        <f>'[8]Avg Week MITYANA-BUSUNJU'!D59+'[8]Avg Week BUSUNJU-MITYANA'!D59</f>
        <v>0</v>
      </c>
      <c r="E59" s="14">
        <f>'[8]Avg Week MITYANA-BUSUNJU'!E59+'[8]Avg Week BUSUNJU-MITYANA'!E59</f>
        <v>0.5</v>
      </c>
      <c r="F59" s="14">
        <f>'[8]Avg Week MITYANA-BUSUNJU'!F59+'[8]Avg Week BUSUNJU-MITYANA'!F59</f>
        <v>0</v>
      </c>
      <c r="G59" s="14">
        <f>'[8]Avg Week MITYANA-BUSUNJU'!G59+'[8]Avg Week BUSUNJU-MITYANA'!G59</f>
        <v>0</v>
      </c>
      <c r="H59" s="14">
        <f>'[8]Avg Week MITYANA-BUSUNJU'!H59+'[8]Avg Week BUSUNJU-MITYANA'!H59</f>
        <v>0</v>
      </c>
      <c r="I59" s="14">
        <f>'[8]Avg Week MITYANA-BUSUNJU'!I59+'[8]Avg Week BUSUNJU-MITYANA'!I59</f>
        <v>0.5</v>
      </c>
      <c r="J59" s="14">
        <f>'[8]Avg Week MITYANA-BUSUNJU'!J59+'[8]Avg Week BUSUNJU-MITYANA'!J59</f>
        <v>0</v>
      </c>
      <c r="K59" s="14">
        <f>'[8]Avg Week MITYANA-BUSUNJU'!K59+'[8]Avg Week BUSUNJU-MITYANA'!K59</f>
        <v>0.5</v>
      </c>
      <c r="L59" s="14">
        <f>'[8]Avg Week MITYANA-BUSUNJU'!L59+'[8]Avg Week BUSUNJU-MITYANA'!L59</f>
        <v>0</v>
      </c>
      <c r="M59" s="14">
        <f>'[8]Avg Week MITYANA-BUSUNJU'!M59+'[8]Avg Week BUSUNJU-MITYANA'!M59</f>
        <v>34.5</v>
      </c>
      <c r="N59" s="14">
        <f>'[8]Avg Week MITYANA-BUSUNJU'!N59+'[8]Avg Week BUSUNJU-MITYANA'!N59</f>
        <v>0</v>
      </c>
      <c r="O59" s="15">
        <f t="shared" si="0"/>
        <v>3</v>
      </c>
      <c r="P59" s="15">
        <f t="shared" si="1"/>
        <v>37.5</v>
      </c>
      <c r="R59" s="2"/>
      <c r="T59"/>
    </row>
    <row r="60" spans="2:20" ht="23.1" customHeight="1" x14ac:dyDescent="0.25">
      <c r="B60" s="13" t="s">
        <v>114</v>
      </c>
      <c r="C60" s="14">
        <f>'[8]Avg Week MITYANA-BUSUNJU'!C60+'[8]Avg Week BUSUNJU-MITYANA'!C60</f>
        <v>2</v>
      </c>
      <c r="D60" s="14">
        <f>'[8]Avg Week MITYANA-BUSUNJU'!D60+'[8]Avg Week BUSUNJU-MITYANA'!D60</f>
        <v>1</v>
      </c>
      <c r="E60" s="14">
        <f>'[8]Avg Week MITYANA-BUSUNJU'!E60+'[8]Avg Week BUSUNJU-MITYANA'!E60</f>
        <v>1</v>
      </c>
      <c r="F60" s="14">
        <f>'[8]Avg Week MITYANA-BUSUNJU'!F60+'[8]Avg Week BUSUNJU-MITYANA'!F60</f>
        <v>1</v>
      </c>
      <c r="G60" s="14">
        <f>'[8]Avg Week MITYANA-BUSUNJU'!G60+'[8]Avg Week BUSUNJU-MITYANA'!G60</f>
        <v>0</v>
      </c>
      <c r="H60" s="14">
        <f>'[8]Avg Week MITYANA-BUSUNJU'!H60+'[8]Avg Week BUSUNJU-MITYANA'!H60</f>
        <v>0</v>
      </c>
      <c r="I60" s="14">
        <f>'[8]Avg Week MITYANA-BUSUNJU'!I60+'[8]Avg Week BUSUNJU-MITYANA'!I60</f>
        <v>0</v>
      </c>
      <c r="J60" s="14">
        <f>'[8]Avg Week MITYANA-BUSUNJU'!J60+'[8]Avg Week BUSUNJU-MITYANA'!J60</f>
        <v>0</v>
      </c>
      <c r="K60" s="14">
        <f>'[8]Avg Week MITYANA-BUSUNJU'!K60+'[8]Avg Week BUSUNJU-MITYANA'!K60</f>
        <v>0</v>
      </c>
      <c r="L60" s="14">
        <f>'[8]Avg Week MITYANA-BUSUNJU'!L60+'[8]Avg Week BUSUNJU-MITYANA'!L60</f>
        <v>0</v>
      </c>
      <c r="M60" s="14">
        <f>'[8]Avg Week MITYANA-BUSUNJU'!M60+'[8]Avg Week BUSUNJU-MITYANA'!M60</f>
        <v>36.5</v>
      </c>
      <c r="N60" s="14">
        <f>'[8]Avg Week MITYANA-BUSUNJU'!N60+'[8]Avg Week BUSUNJU-MITYANA'!N60</f>
        <v>0</v>
      </c>
      <c r="O60" s="15">
        <f t="shared" si="0"/>
        <v>5</v>
      </c>
      <c r="P60" s="15">
        <f t="shared" si="1"/>
        <v>41.5</v>
      </c>
      <c r="R60" s="2"/>
      <c r="T60"/>
    </row>
    <row r="61" spans="2:20" ht="23.1" customHeight="1" x14ac:dyDescent="0.25">
      <c r="B61" s="13" t="s">
        <v>115</v>
      </c>
      <c r="C61" s="14">
        <f>'[8]Avg Week MITYANA-BUSUNJU'!C61+'[8]Avg Week BUSUNJU-MITYANA'!C61</f>
        <v>4</v>
      </c>
      <c r="D61" s="14">
        <f>'[8]Avg Week MITYANA-BUSUNJU'!D61+'[8]Avg Week BUSUNJU-MITYANA'!D61</f>
        <v>0</v>
      </c>
      <c r="E61" s="14">
        <f>'[8]Avg Week MITYANA-BUSUNJU'!E61+'[8]Avg Week BUSUNJU-MITYANA'!E61</f>
        <v>1</v>
      </c>
      <c r="F61" s="14">
        <f>'[8]Avg Week MITYANA-BUSUNJU'!F61+'[8]Avg Week BUSUNJU-MITYANA'!F61</f>
        <v>0.5</v>
      </c>
      <c r="G61" s="14">
        <f>'[8]Avg Week MITYANA-BUSUNJU'!G61+'[8]Avg Week BUSUNJU-MITYANA'!G61</f>
        <v>0.5</v>
      </c>
      <c r="H61" s="14">
        <f>'[8]Avg Week MITYANA-BUSUNJU'!H61+'[8]Avg Week BUSUNJU-MITYANA'!H61</f>
        <v>0</v>
      </c>
      <c r="I61" s="14">
        <f>'[8]Avg Week MITYANA-BUSUNJU'!I61+'[8]Avg Week BUSUNJU-MITYANA'!I61</f>
        <v>1</v>
      </c>
      <c r="J61" s="14">
        <f>'[8]Avg Week MITYANA-BUSUNJU'!J61+'[8]Avg Week BUSUNJU-MITYANA'!J61</f>
        <v>0</v>
      </c>
      <c r="K61" s="14">
        <f>'[8]Avg Week MITYANA-BUSUNJU'!K61+'[8]Avg Week BUSUNJU-MITYANA'!K61</f>
        <v>0</v>
      </c>
      <c r="L61" s="14">
        <f>'[8]Avg Week MITYANA-BUSUNJU'!L61+'[8]Avg Week BUSUNJU-MITYANA'!L61</f>
        <v>0</v>
      </c>
      <c r="M61" s="14">
        <f>'[8]Avg Week MITYANA-BUSUNJU'!M61+'[8]Avg Week BUSUNJU-MITYANA'!M61</f>
        <v>31.5</v>
      </c>
      <c r="N61" s="14">
        <f>'[8]Avg Week MITYANA-BUSUNJU'!N61+'[8]Avg Week BUSUNJU-MITYANA'!N61</f>
        <v>0</v>
      </c>
      <c r="O61" s="15">
        <f t="shared" si="0"/>
        <v>7</v>
      </c>
      <c r="P61" s="15">
        <f t="shared" si="1"/>
        <v>38.5</v>
      </c>
      <c r="R61" s="2"/>
      <c r="T61"/>
    </row>
    <row r="62" spans="2:20" ht="23.1" customHeight="1" x14ac:dyDescent="0.25">
      <c r="B62" s="13" t="s">
        <v>116</v>
      </c>
      <c r="C62" s="14">
        <f>'[8]Avg Week MITYANA-BUSUNJU'!C62+'[8]Avg Week BUSUNJU-MITYANA'!C62</f>
        <v>2.5</v>
      </c>
      <c r="D62" s="14">
        <f>'[8]Avg Week MITYANA-BUSUNJU'!D62+'[8]Avg Week BUSUNJU-MITYANA'!D62</f>
        <v>1</v>
      </c>
      <c r="E62" s="14">
        <f>'[8]Avg Week MITYANA-BUSUNJU'!E62+'[8]Avg Week BUSUNJU-MITYANA'!E62</f>
        <v>0.5</v>
      </c>
      <c r="F62" s="14">
        <f>'[8]Avg Week MITYANA-BUSUNJU'!F62+'[8]Avg Week BUSUNJU-MITYANA'!F62</f>
        <v>0.5</v>
      </c>
      <c r="G62" s="14">
        <f>'[8]Avg Week MITYANA-BUSUNJU'!G62+'[8]Avg Week BUSUNJU-MITYANA'!G62</f>
        <v>0</v>
      </c>
      <c r="H62" s="14">
        <f>'[8]Avg Week MITYANA-BUSUNJU'!H62+'[8]Avg Week BUSUNJU-MITYANA'!H62</f>
        <v>0</v>
      </c>
      <c r="I62" s="14">
        <f>'[8]Avg Week MITYANA-BUSUNJU'!I62+'[8]Avg Week BUSUNJU-MITYANA'!I62</f>
        <v>0</v>
      </c>
      <c r="J62" s="14">
        <f>'[8]Avg Week MITYANA-BUSUNJU'!J62+'[8]Avg Week BUSUNJU-MITYANA'!J62</f>
        <v>0</v>
      </c>
      <c r="K62" s="14">
        <f>'[8]Avg Week MITYANA-BUSUNJU'!K62+'[8]Avg Week BUSUNJU-MITYANA'!K62</f>
        <v>0</v>
      </c>
      <c r="L62" s="14">
        <f>'[8]Avg Week MITYANA-BUSUNJU'!L62+'[8]Avg Week BUSUNJU-MITYANA'!L62</f>
        <v>0</v>
      </c>
      <c r="M62" s="14">
        <f>'[8]Avg Week MITYANA-BUSUNJU'!M62+'[8]Avg Week BUSUNJU-MITYANA'!M62</f>
        <v>23</v>
      </c>
      <c r="N62" s="14">
        <f>'[8]Avg Week MITYANA-BUSUNJU'!N62+'[8]Avg Week BUSUNJU-MITYANA'!N62</f>
        <v>0</v>
      </c>
      <c r="O62" s="15">
        <f t="shared" si="0"/>
        <v>4.5</v>
      </c>
      <c r="P62" s="15">
        <f t="shared" si="1"/>
        <v>27.5</v>
      </c>
      <c r="R62" s="2"/>
      <c r="T62"/>
    </row>
    <row r="63" spans="2:20" ht="23.1" customHeight="1" x14ac:dyDescent="0.25">
      <c r="B63" s="13" t="s">
        <v>117</v>
      </c>
      <c r="C63" s="14">
        <f>'[8]Avg Week MITYANA-BUSUNJU'!C63+'[8]Avg Week BUSUNJU-MITYANA'!C63</f>
        <v>1</v>
      </c>
      <c r="D63" s="14">
        <f>'[8]Avg Week MITYANA-BUSUNJU'!D63+'[8]Avg Week BUSUNJU-MITYANA'!D63</f>
        <v>1</v>
      </c>
      <c r="E63" s="14">
        <f>'[8]Avg Week MITYANA-BUSUNJU'!E63+'[8]Avg Week BUSUNJU-MITYANA'!E63</f>
        <v>0</v>
      </c>
      <c r="F63" s="14">
        <f>'[8]Avg Week MITYANA-BUSUNJU'!F63+'[8]Avg Week BUSUNJU-MITYANA'!F63</f>
        <v>0</v>
      </c>
      <c r="G63" s="14">
        <f>'[8]Avg Week MITYANA-BUSUNJU'!G63+'[8]Avg Week BUSUNJU-MITYANA'!G63</f>
        <v>0</v>
      </c>
      <c r="H63" s="14">
        <f>'[8]Avg Week MITYANA-BUSUNJU'!H63+'[8]Avg Week BUSUNJU-MITYANA'!H63</f>
        <v>0</v>
      </c>
      <c r="I63" s="14">
        <f>'[8]Avg Week MITYANA-BUSUNJU'!I63+'[8]Avg Week BUSUNJU-MITYANA'!I63</f>
        <v>0.5</v>
      </c>
      <c r="J63" s="14">
        <f>'[8]Avg Week MITYANA-BUSUNJU'!J63+'[8]Avg Week BUSUNJU-MITYANA'!J63</f>
        <v>1</v>
      </c>
      <c r="K63" s="14">
        <f>'[8]Avg Week MITYANA-BUSUNJU'!K63+'[8]Avg Week BUSUNJU-MITYANA'!K63</f>
        <v>0</v>
      </c>
      <c r="L63" s="14">
        <f>'[8]Avg Week MITYANA-BUSUNJU'!L63+'[8]Avg Week BUSUNJU-MITYANA'!L63</f>
        <v>0</v>
      </c>
      <c r="M63" s="14">
        <f>'[8]Avg Week MITYANA-BUSUNJU'!M63+'[8]Avg Week BUSUNJU-MITYANA'!M63</f>
        <v>21</v>
      </c>
      <c r="N63" s="14">
        <f>'[8]Avg Week MITYANA-BUSUNJU'!N63+'[8]Avg Week BUSUNJU-MITYANA'!N63</f>
        <v>0</v>
      </c>
      <c r="O63" s="15">
        <f t="shared" si="0"/>
        <v>3.5</v>
      </c>
      <c r="P63" s="15">
        <f t="shared" si="1"/>
        <v>24.5</v>
      </c>
      <c r="R63" s="2"/>
      <c r="T63"/>
    </row>
    <row r="64" spans="2:20" ht="23.1" customHeight="1" x14ac:dyDescent="0.25">
      <c r="B64" s="13" t="s">
        <v>118</v>
      </c>
      <c r="C64" s="14">
        <f>'[8]Avg Week MITYANA-BUSUNJU'!C64+'[8]Avg Week BUSUNJU-MITYANA'!C64</f>
        <v>0.5</v>
      </c>
      <c r="D64" s="14">
        <f>'[8]Avg Week MITYANA-BUSUNJU'!D64+'[8]Avg Week BUSUNJU-MITYANA'!D64</f>
        <v>1</v>
      </c>
      <c r="E64" s="14">
        <f>'[8]Avg Week MITYANA-BUSUNJU'!E64+'[8]Avg Week BUSUNJU-MITYANA'!E64</f>
        <v>0</v>
      </c>
      <c r="F64" s="14">
        <f>'[8]Avg Week MITYANA-BUSUNJU'!F64+'[8]Avg Week BUSUNJU-MITYANA'!F64</f>
        <v>0</v>
      </c>
      <c r="G64" s="14">
        <f>'[8]Avg Week MITYANA-BUSUNJU'!G64+'[8]Avg Week BUSUNJU-MITYANA'!G64</f>
        <v>0</v>
      </c>
      <c r="H64" s="14">
        <f>'[8]Avg Week MITYANA-BUSUNJU'!H64+'[8]Avg Week BUSUNJU-MITYANA'!H64</f>
        <v>0</v>
      </c>
      <c r="I64" s="14">
        <f>'[8]Avg Week MITYANA-BUSUNJU'!I64+'[8]Avg Week BUSUNJU-MITYANA'!I64</f>
        <v>0.5</v>
      </c>
      <c r="J64" s="14">
        <f>'[8]Avg Week MITYANA-BUSUNJU'!J64+'[8]Avg Week BUSUNJU-MITYANA'!J64</f>
        <v>1</v>
      </c>
      <c r="K64" s="14">
        <f>'[8]Avg Week MITYANA-BUSUNJU'!K64+'[8]Avg Week BUSUNJU-MITYANA'!K64</f>
        <v>0</v>
      </c>
      <c r="L64" s="14">
        <f>'[8]Avg Week MITYANA-BUSUNJU'!L64+'[8]Avg Week BUSUNJU-MITYANA'!L64</f>
        <v>0</v>
      </c>
      <c r="M64" s="14">
        <f>'[8]Avg Week MITYANA-BUSUNJU'!M64+'[8]Avg Week BUSUNJU-MITYANA'!M64</f>
        <v>19</v>
      </c>
      <c r="N64" s="14">
        <f>'[8]Avg Week MITYANA-BUSUNJU'!N64+'[8]Avg Week BUSUNJU-MITYANA'!N64</f>
        <v>0</v>
      </c>
      <c r="O64" s="15">
        <f t="shared" si="0"/>
        <v>3</v>
      </c>
      <c r="P64" s="15">
        <f t="shared" si="1"/>
        <v>22</v>
      </c>
      <c r="R64" s="2"/>
      <c r="T64"/>
    </row>
    <row r="65" spans="2:20" ht="23.1" customHeight="1" x14ac:dyDescent="0.25">
      <c r="B65" s="13" t="s">
        <v>119</v>
      </c>
      <c r="C65" s="14">
        <f>'[8]Avg Week MITYANA-BUSUNJU'!C65+'[8]Avg Week BUSUNJU-MITYANA'!C65</f>
        <v>1</v>
      </c>
      <c r="D65" s="14">
        <f>'[8]Avg Week MITYANA-BUSUNJU'!D65+'[8]Avg Week BUSUNJU-MITYANA'!D65</f>
        <v>2.5</v>
      </c>
      <c r="E65" s="14">
        <f>'[8]Avg Week MITYANA-BUSUNJU'!E65+'[8]Avg Week BUSUNJU-MITYANA'!E65</f>
        <v>0</v>
      </c>
      <c r="F65" s="14">
        <f>'[8]Avg Week MITYANA-BUSUNJU'!F65+'[8]Avg Week BUSUNJU-MITYANA'!F65</f>
        <v>0</v>
      </c>
      <c r="G65" s="14">
        <f>'[8]Avg Week MITYANA-BUSUNJU'!G65+'[8]Avg Week BUSUNJU-MITYANA'!G65</f>
        <v>0</v>
      </c>
      <c r="H65" s="14">
        <f>'[8]Avg Week MITYANA-BUSUNJU'!H65+'[8]Avg Week BUSUNJU-MITYANA'!H65</f>
        <v>0</v>
      </c>
      <c r="I65" s="14">
        <f>'[8]Avg Week MITYANA-BUSUNJU'!I65+'[8]Avg Week BUSUNJU-MITYANA'!I65</f>
        <v>1.5</v>
      </c>
      <c r="J65" s="14">
        <f>'[8]Avg Week MITYANA-BUSUNJU'!J65+'[8]Avg Week BUSUNJU-MITYANA'!J65</f>
        <v>0</v>
      </c>
      <c r="K65" s="14">
        <f>'[8]Avg Week MITYANA-BUSUNJU'!K65+'[8]Avg Week BUSUNJU-MITYANA'!K65</f>
        <v>1</v>
      </c>
      <c r="L65" s="14">
        <f>'[8]Avg Week MITYANA-BUSUNJU'!L65+'[8]Avg Week BUSUNJU-MITYANA'!L65</f>
        <v>0</v>
      </c>
      <c r="M65" s="14">
        <f>'[8]Avg Week MITYANA-BUSUNJU'!M65+'[8]Avg Week BUSUNJU-MITYANA'!M65</f>
        <v>14</v>
      </c>
      <c r="N65" s="14">
        <f>'[8]Avg Week MITYANA-BUSUNJU'!N65+'[8]Avg Week BUSUNJU-MITYANA'!N65</f>
        <v>0</v>
      </c>
      <c r="O65" s="15">
        <f t="shared" si="0"/>
        <v>6</v>
      </c>
      <c r="P65" s="15">
        <f t="shared" si="1"/>
        <v>20</v>
      </c>
      <c r="R65" s="2"/>
      <c r="T65"/>
    </row>
    <row r="66" spans="2:20" ht="23.1" customHeight="1" x14ac:dyDescent="0.25">
      <c r="B66" s="13" t="s">
        <v>120</v>
      </c>
      <c r="C66" s="14">
        <f>'[8]Avg Week MITYANA-BUSUNJU'!C66+'[8]Avg Week BUSUNJU-MITYANA'!C66</f>
        <v>1</v>
      </c>
      <c r="D66" s="14">
        <f>'[8]Avg Week MITYANA-BUSUNJU'!D66+'[8]Avg Week BUSUNJU-MITYANA'!D66</f>
        <v>0</v>
      </c>
      <c r="E66" s="14">
        <f>'[8]Avg Week MITYANA-BUSUNJU'!E66+'[8]Avg Week BUSUNJU-MITYANA'!E66</f>
        <v>0.5</v>
      </c>
      <c r="F66" s="14">
        <f>'[8]Avg Week MITYANA-BUSUNJU'!F66+'[8]Avg Week BUSUNJU-MITYANA'!F66</f>
        <v>0.5</v>
      </c>
      <c r="G66" s="14">
        <f>'[8]Avg Week MITYANA-BUSUNJU'!G66+'[8]Avg Week BUSUNJU-MITYANA'!G66</f>
        <v>0</v>
      </c>
      <c r="H66" s="14">
        <f>'[8]Avg Week MITYANA-BUSUNJU'!H66+'[8]Avg Week BUSUNJU-MITYANA'!H66</f>
        <v>0</v>
      </c>
      <c r="I66" s="14">
        <f>'[8]Avg Week MITYANA-BUSUNJU'!I66+'[8]Avg Week BUSUNJU-MITYANA'!I66</f>
        <v>2</v>
      </c>
      <c r="J66" s="14">
        <f>'[8]Avg Week MITYANA-BUSUNJU'!J66+'[8]Avg Week BUSUNJU-MITYANA'!J66</f>
        <v>0.5</v>
      </c>
      <c r="K66" s="14">
        <f>'[8]Avg Week MITYANA-BUSUNJU'!K66+'[8]Avg Week BUSUNJU-MITYANA'!K66</f>
        <v>0</v>
      </c>
      <c r="L66" s="14">
        <f>'[8]Avg Week MITYANA-BUSUNJU'!L66+'[8]Avg Week BUSUNJU-MITYANA'!L66</f>
        <v>0</v>
      </c>
      <c r="M66" s="14">
        <f>'[8]Avg Week MITYANA-BUSUNJU'!M66+'[8]Avg Week BUSUNJU-MITYANA'!M66</f>
        <v>12</v>
      </c>
      <c r="N66" s="14">
        <f>'[8]Avg Week MITYANA-BUSUNJU'!N66+'[8]Avg Week BUSUNJU-MITYANA'!N66</f>
        <v>0</v>
      </c>
      <c r="O66" s="15">
        <f t="shared" si="0"/>
        <v>4.5</v>
      </c>
      <c r="P66" s="15">
        <f t="shared" si="1"/>
        <v>16.5</v>
      </c>
      <c r="R66" s="2"/>
      <c r="T66"/>
    </row>
    <row r="67" spans="2:20" ht="23.1" customHeight="1" x14ac:dyDescent="0.25">
      <c r="B67" s="13" t="s">
        <v>121</v>
      </c>
      <c r="C67" s="14">
        <f>'[8]Avg Week MITYANA-BUSUNJU'!C67+'[8]Avg Week BUSUNJU-MITYANA'!C67</f>
        <v>0.5</v>
      </c>
      <c r="D67" s="14">
        <f>'[8]Avg Week MITYANA-BUSUNJU'!D67+'[8]Avg Week BUSUNJU-MITYANA'!D67</f>
        <v>1</v>
      </c>
      <c r="E67" s="14">
        <f>'[8]Avg Week MITYANA-BUSUNJU'!E67+'[8]Avg Week BUSUNJU-MITYANA'!E67</f>
        <v>0.5</v>
      </c>
      <c r="F67" s="14">
        <f>'[8]Avg Week MITYANA-BUSUNJU'!F67+'[8]Avg Week BUSUNJU-MITYANA'!F67</f>
        <v>0</v>
      </c>
      <c r="G67" s="14">
        <f>'[8]Avg Week MITYANA-BUSUNJU'!G67+'[8]Avg Week BUSUNJU-MITYANA'!G67</f>
        <v>0</v>
      </c>
      <c r="H67" s="14">
        <f>'[8]Avg Week MITYANA-BUSUNJU'!H67+'[8]Avg Week BUSUNJU-MITYANA'!H67</f>
        <v>0</v>
      </c>
      <c r="I67" s="14">
        <f>'[8]Avg Week MITYANA-BUSUNJU'!I67+'[8]Avg Week BUSUNJU-MITYANA'!I67</f>
        <v>1</v>
      </c>
      <c r="J67" s="14">
        <f>'[8]Avg Week MITYANA-BUSUNJU'!J67+'[8]Avg Week BUSUNJU-MITYANA'!J67</f>
        <v>0.5</v>
      </c>
      <c r="K67" s="14">
        <f>'[8]Avg Week MITYANA-BUSUNJU'!K67+'[8]Avg Week BUSUNJU-MITYANA'!K67</f>
        <v>0.5</v>
      </c>
      <c r="L67" s="14">
        <f>'[8]Avg Week MITYANA-BUSUNJU'!L67+'[8]Avg Week BUSUNJU-MITYANA'!L67</f>
        <v>0</v>
      </c>
      <c r="M67" s="14">
        <f>'[8]Avg Week MITYANA-BUSUNJU'!M67+'[8]Avg Week BUSUNJU-MITYANA'!M67</f>
        <v>14</v>
      </c>
      <c r="N67" s="14">
        <f>'[8]Avg Week MITYANA-BUSUNJU'!N67+'[8]Avg Week BUSUNJU-MITYANA'!N67</f>
        <v>0</v>
      </c>
      <c r="O67" s="15">
        <f t="shared" si="0"/>
        <v>4</v>
      </c>
      <c r="P67" s="15">
        <f t="shared" si="1"/>
        <v>18</v>
      </c>
      <c r="R67" s="2"/>
      <c r="T67"/>
    </row>
    <row r="68" spans="2:20" ht="23.1" customHeight="1" x14ac:dyDescent="0.25">
      <c r="B68" s="13" t="s">
        <v>122</v>
      </c>
      <c r="C68" s="14">
        <f>'[8]Avg Week MITYANA-BUSUNJU'!C68+'[8]Avg Week BUSUNJU-MITYANA'!C68</f>
        <v>1.5</v>
      </c>
      <c r="D68" s="14">
        <f>'[8]Avg Week MITYANA-BUSUNJU'!D68+'[8]Avg Week BUSUNJU-MITYANA'!D68</f>
        <v>0</v>
      </c>
      <c r="E68" s="14">
        <f>'[8]Avg Week MITYANA-BUSUNJU'!E68+'[8]Avg Week BUSUNJU-MITYANA'!E68</f>
        <v>0.5</v>
      </c>
      <c r="F68" s="14">
        <f>'[8]Avg Week MITYANA-BUSUNJU'!F68+'[8]Avg Week BUSUNJU-MITYANA'!F68</f>
        <v>0</v>
      </c>
      <c r="G68" s="14">
        <f>'[8]Avg Week MITYANA-BUSUNJU'!G68+'[8]Avg Week BUSUNJU-MITYANA'!G68</f>
        <v>0</v>
      </c>
      <c r="H68" s="14">
        <f>'[8]Avg Week MITYANA-BUSUNJU'!H68+'[8]Avg Week BUSUNJU-MITYANA'!H68</f>
        <v>0</v>
      </c>
      <c r="I68" s="14">
        <f>'[8]Avg Week MITYANA-BUSUNJU'!I68+'[8]Avg Week BUSUNJU-MITYANA'!I68</f>
        <v>1</v>
      </c>
      <c r="J68" s="14">
        <f>'[8]Avg Week MITYANA-BUSUNJU'!J68+'[8]Avg Week BUSUNJU-MITYANA'!J68</f>
        <v>0</v>
      </c>
      <c r="K68" s="14">
        <f>'[8]Avg Week MITYANA-BUSUNJU'!K68+'[8]Avg Week BUSUNJU-MITYANA'!K68</f>
        <v>1.5</v>
      </c>
      <c r="L68" s="14">
        <f>'[8]Avg Week MITYANA-BUSUNJU'!L68+'[8]Avg Week BUSUNJU-MITYANA'!L68</f>
        <v>0</v>
      </c>
      <c r="M68" s="14">
        <f>'[8]Avg Week MITYANA-BUSUNJU'!M68+'[8]Avg Week BUSUNJU-MITYANA'!M68</f>
        <v>12</v>
      </c>
      <c r="N68" s="14">
        <f>'[8]Avg Week MITYANA-BUSUNJU'!N68+'[8]Avg Week BUSUNJU-MITYANA'!N68</f>
        <v>0</v>
      </c>
      <c r="O68" s="15">
        <f t="shared" si="0"/>
        <v>4.5</v>
      </c>
      <c r="P68" s="15">
        <f t="shared" si="1"/>
        <v>16.5</v>
      </c>
      <c r="R68" s="2"/>
      <c r="T68"/>
    </row>
    <row r="69" spans="2:20" ht="23.1" customHeight="1" x14ac:dyDescent="0.25">
      <c r="B69" s="13" t="s">
        <v>123</v>
      </c>
      <c r="C69" s="14">
        <f>'[8]Avg Week MITYANA-BUSUNJU'!C69+'[8]Avg Week BUSUNJU-MITYANA'!C69</f>
        <v>1.5</v>
      </c>
      <c r="D69" s="14">
        <f>'[8]Avg Week MITYANA-BUSUNJU'!D69+'[8]Avg Week BUSUNJU-MITYANA'!D69</f>
        <v>0</v>
      </c>
      <c r="E69" s="14">
        <f>'[8]Avg Week MITYANA-BUSUNJU'!E69+'[8]Avg Week BUSUNJU-MITYANA'!E69</f>
        <v>0</v>
      </c>
      <c r="F69" s="14">
        <f>'[8]Avg Week MITYANA-BUSUNJU'!F69+'[8]Avg Week BUSUNJU-MITYANA'!F69</f>
        <v>0</v>
      </c>
      <c r="G69" s="14">
        <f>'[8]Avg Week MITYANA-BUSUNJU'!G69+'[8]Avg Week BUSUNJU-MITYANA'!G69</f>
        <v>0</v>
      </c>
      <c r="H69" s="14">
        <f>'[8]Avg Week MITYANA-BUSUNJU'!H69+'[8]Avg Week BUSUNJU-MITYANA'!H69</f>
        <v>0</v>
      </c>
      <c r="I69" s="14">
        <f>'[8]Avg Week MITYANA-BUSUNJU'!I69+'[8]Avg Week BUSUNJU-MITYANA'!I69</f>
        <v>1</v>
      </c>
      <c r="J69" s="14">
        <f>'[8]Avg Week MITYANA-BUSUNJU'!J69+'[8]Avg Week BUSUNJU-MITYANA'!J69</f>
        <v>1</v>
      </c>
      <c r="K69" s="14">
        <f>'[8]Avg Week MITYANA-BUSUNJU'!K69+'[8]Avg Week BUSUNJU-MITYANA'!K69</f>
        <v>0.5</v>
      </c>
      <c r="L69" s="14">
        <f>'[8]Avg Week MITYANA-BUSUNJU'!L69+'[8]Avg Week BUSUNJU-MITYANA'!L69</f>
        <v>0</v>
      </c>
      <c r="M69" s="14">
        <f>'[8]Avg Week MITYANA-BUSUNJU'!M69+'[8]Avg Week BUSUNJU-MITYANA'!M69</f>
        <v>8</v>
      </c>
      <c r="N69" s="14">
        <f>'[8]Avg Week MITYANA-BUSUNJU'!N69+'[8]Avg Week BUSUNJU-MITYANA'!N69</f>
        <v>0</v>
      </c>
      <c r="O69" s="15">
        <f t="shared" si="0"/>
        <v>4</v>
      </c>
      <c r="P69" s="15">
        <f t="shared" si="1"/>
        <v>12</v>
      </c>
      <c r="R69" s="2"/>
      <c r="T69"/>
    </row>
    <row r="70" spans="2:20" ht="23.1" customHeight="1" x14ac:dyDescent="0.25">
      <c r="B70" s="13" t="s">
        <v>124</v>
      </c>
      <c r="C70" s="14">
        <f>'[8]Avg Week MITYANA-BUSUNJU'!C70+'[8]Avg Week BUSUNJU-MITYANA'!C70</f>
        <v>0</v>
      </c>
      <c r="D70" s="14">
        <f>'[8]Avg Week MITYANA-BUSUNJU'!D70+'[8]Avg Week BUSUNJU-MITYANA'!D70</f>
        <v>1</v>
      </c>
      <c r="E70" s="14">
        <f>'[8]Avg Week MITYANA-BUSUNJU'!E70+'[8]Avg Week BUSUNJU-MITYANA'!E70</f>
        <v>0</v>
      </c>
      <c r="F70" s="14">
        <f>'[8]Avg Week MITYANA-BUSUNJU'!F70+'[8]Avg Week BUSUNJU-MITYANA'!F70</f>
        <v>0</v>
      </c>
      <c r="G70" s="14">
        <f>'[8]Avg Week MITYANA-BUSUNJU'!G70+'[8]Avg Week BUSUNJU-MITYANA'!G70</f>
        <v>0</v>
      </c>
      <c r="H70" s="14">
        <f>'[8]Avg Week MITYANA-BUSUNJU'!H70+'[8]Avg Week BUSUNJU-MITYANA'!H70</f>
        <v>1</v>
      </c>
      <c r="I70" s="14">
        <f>'[8]Avg Week MITYANA-BUSUNJU'!I70+'[8]Avg Week BUSUNJU-MITYANA'!I70</f>
        <v>1.5</v>
      </c>
      <c r="J70" s="14">
        <f>'[8]Avg Week MITYANA-BUSUNJU'!J70+'[8]Avg Week BUSUNJU-MITYANA'!J70</f>
        <v>0.5</v>
      </c>
      <c r="K70" s="14">
        <f>'[8]Avg Week MITYANA-BUSUNJU'!K70+'[8]Avg Week BUSUNJU-MITYANA'!K70</f>
        <v>0</v>
      </c>
      <c r="L70" s="14">
        <f>'[8]Avg Week MITYANA-BUSUNJU'!L70+'[8]Avg Week BUSUNJU-MITYANA'!L70</f>
        <v>0</v>
      </c>
      <c r="M70" s="14">
        <f>'[8]Avg Week MITYANA-BUSUNJU'!M70+'[8]Avg Week BUSUNJU-MITYANA'!M70</f>
        <v>8.5</v>
      </c>
      <c r="N70" s="14">
        <f>'[8]Avg Week MITYANA-BUSUNJU'!N70+'[8]Avg Week BUSUNJU-MITYANA'!N70</f>
        <v>0</v>
      </c>
      <c r="O70" s="15">
        <f t="shared" si="0"/>
        <v>4</v>
      </c>
      <c r="P70" s="15">
        <f t="shared" si="1"/>
        <v>12.5</v>
      </c>
      <c r="R70" s="2"/>
      <c r="T70"/>
    </row>
    <row r="71" spans="2:20" ht="23.1" customHeight="1" x14ac:dyDescent="0.25">
      <c r="B71" s="13" t="s">
        <v>125</v>
      </c>
      <c r="C71" s="14">
        <f>'[8]Avg Week MITYANA-BUSUNJU'!C71+'[8]Avg Week BUSUNJU-MITYANA'!C71</f>
        <v>0</v>
      </c>
      <c r="D71" s="14">
        <f>'[8]Avg Week MITYANA-BUSUNJU'!D71+'[8]Avg Week BUSUNJU-MITYANA'!D71</f>
        <v>0</v>
      </c>
      <c r="E71" s="14">
        <f>'[8]Avg Week MITYANA-BUSUNJU'!E71+'[8]Avg Week BUSUNJU-MITYANA'!E71</f>
        <v>0</v>
      </c>
      <c r="F71" s="14">
        <f>'[8]Avg Week MITYANA-BUSUNJU'!F71+'[8]Avg Week BUSUNJU-MITYANA'!F71</f>
        <v>0</v>
      </c>
      <c r="G71" s="14">
        <f>'[8]Avg Week MITYANA-BUSUNJU'!G71+'[8]Avg Week BUSUNJU-MITYANA'!G71</f>
        <v>0</v>
      </c>
      <c r="H71" s="14">
        <f>'[8]Avg Week MITYANA-BUSUNJU'!H71+'[8]Avg Week BUSUNJU-MITYANA'!H71</f>
        <v>0</v>
      </c>
      <c r="I71" s="14">
        <f>'[8]Avg Week MITYANA-BUSUNJU'!I71+'[8]Avg Week BUSUNJU-MITYANA'!I71</f>
        <v>1.5</v>
      </c>
      <c r="J71" s="14">
        <f>'[8]Avg Week MITYANA-BUSUNJU'!J71+'[8]Avg Week BUSUNJU-MITYANA'!J71</f>
        <v>0</v>
      </c>
      <c r="K71" s="14">
        <f>'[8]Avg Week MITYANA-BUSUNJU'!K71+'[8]Avg Week BUSUNJU-MITYANA'!K71</f>
        <v>0</v>
      </c>
      <c r="L71" s="14">
        <f>'[8]Avg Week MITYANA-BUSUNJU'!L71+'[8]Avg Week BUSUNJU-MITYANA'!L71</f>
        <v>0.5</v>
      </c>
      <c r="M71" s="14">
        <f>'[8]Avg Week MITYANA-BUSUNJU'!M71+'[8]Avg Week BUSUNJU-MITYANA'!M71</f>
        <v>9</v>
      </c>
      <c r="N71" s="14">
        <f>'[8]Avg Week MITYANA-BUSUNJU'!N71+'[8]Avg Week BUSUNJU-MITYANA'!N71</f>
        <v>0</v>
      </c>
      <c r="O71" s="15">
        <f t="shared" si="0"/>
        <v>2</v>
      </c>
      <c r="P71" s="15">
        <f t="shared" si="1"/>
        <v>11</v>
      </c>
      <c r="R71" s="2"/>
      <c r="T71"/>
    </row>
    <row r="72" spans="2:20" ht="23.1" customHeight="1" x14ac:dyDescent="0.25">
      <c r="B72" s="13" t="s">
        <v>126</v>
      </c>
      <c r="C72" s="14">
        <f>'[8]Avg Week MITYANA-BUSUNJU'!C72+'[8]Avg Week BUSUNJU-MITYANA'!C72</f>
        <v>0.5</v>
      </c>
      <c r="D72" s="14">
        <f>'[8]Avg Week MITYANA-BUSUNJU'!D72+'[8]Avg Week BUSUNJU-MITYANA'!D72</f>
        <v>0.5</v>
      </c>
      <c r="E72" s="14">
        <f>'[8]Avg Week MITYANA-BUSUNJU'!E72+'[8]Avg Week BUSUNJU-MITYANA'!E72</f>
        <v>1.5</v>
      </c>
      <c r="F72" s="14">
        <f>'[8]Avg Week MITYANA-BUSUNJU'!F72+'[8]Avg Week BUSUNJU-MITYANA'!F72</f>
        <v>0.5</v>
      </c>
      <c r="G72" s="14">
        <f>'[8]Avg Week MITYANA-BUSUNJU'!G72+'[8]Avg Week BUSUNJU-MITYANA'!G72</f>
        <v>0</v>
      </c>
      <c r="H72" s="14">
        <f>'[8]Avg Week MITYANA-BUSUNJU'!H72+'[8]Avg Week BUSUNJU-MITYANA'!H72</f>
        <v>0</v>
      </c>
      <c r="I72" s="14">
        <f>'[8]Avg Week MITYANA-BUSUNJU'!I72+'[8]Avg Week BUSUNJU-MITYANA'!I72</f>
        <v>0</v>
      </c>
      <c r="J72" s="14">
        <f>'[8]Avg Week MITYANA-BUSUNJU'!J72+'[8]Avg Week BUSUNJU-MITYANA'!J72</f>
        <v>0</v>
      </c>
      <c r="K72" s="14">
        <f>'[8]Avg Week MITYANA-BUSUNJU'!K72+'[8]Avg Week BUSUNJU-MITYANA'!K72</f>
        <v>0</v>
      </c>
      <c r="L72" s="14">
        <f>'[8]Avg Week MITYANA-BUSUNJU'!L72+'[8]Avg Week BUSUNJU-MITYANA'!L72</f>
        <v>0.5</v>
      </c>
      <c r="M72" s="14">
        <f>'[8]Avg Week MITYANA-BUSUNJU'!M72+'[8]Avg Week BUSUNJU-MITYANA'!M72</f>
        <v>12.5</v>
      </c>
      <c r="N72" s="14">
        <f>'[8]Avg Week MITYANA-BUSUNJU'!N72+'[8]Avg Week BUSUNJU-MITYANA'!N72</f>
        <v>0</v>
      </c>
      <c r="O72" s="15">
        <f t="shared" si="0"/>
        <v>3.5</v>
      </c>
      <c r="P72" s="15">
        <f t="shared" si="1"/>
        <v>16</v>
      </c>
      <c r="R72" s="2"/>
      <c r="T72"/>
    </row>
    <row r="73" spans="2:20" ht="23.1" customHeight="1" x14ac:dyDescent="0.25">
      <c r="B73" s="13" t="s">
        <v>127</v>
      </c>
      <c r="C73" s="14">
        <f>'[8]Avg Week MITYANA-BUSUNJU'!C73+'[8]Avg Week BUSUNJU-MITYANA'!C73</f>
        <v>3</v>
      </c>
      <c r="D73" s="14">
        <f>'[8]Avg Week MITYANA-BUSUNJU'!D73+'[8]Avg Week BUSUNJU-MITYANA'!D73</f>
        <v>0</v>
      </c>
      <c r="E73" s="14">
        <f>'[8]Avg Week MITYANA-BUSUNJU'!E73+'[8]Avg Week BUSUNJU-MITYANA'!E73</f>
        <v>0</v>
      </c>
      <c r="F73" s="14">
        <f>'[8]Avg Week MITYANA-BUSUNJU'!F73+'[8]Avg Week BUSUNJU-MITYANA'!F73</f>
        <v>0</v>
      </c>
      <c r="G73" s="14">
        <f>'[8]Avg Week MITYANA-BUSUNJU'!G73+'[8]Avg Week BUSUNJU-MITYANA'!G73</f>
        <v>0</v>
      </c>
      <c r="H73" s="14">
        <f>'[8]Avg Week MITYANA-BUSUNJU'!H73+'[8]Avg Week BUSUNJU-MITYANA'!H73</f>
        <v>0</v>
      </c>
      <c r="I73" s="14">
        <f>'[8]Avg Week MITYANA-BUSUNJU'!I73+'[8]Avg Week BUSUNJU-MITYANA'!I73</f>
        <v>0.5</v>
      </c>
      <c r="J73" s="14">
        <f>'[8]Avg Week MITYANA-BUSUNJU'!J73+'[8]Avg Week BUSUNJU-MITYANA'!J73</f>
        <v>0</v>
      </c>
      <c r="K73" s="14">
        <f>'[8]Avg Week MITYANA-BUSUNJU'!K73+'[8]Avg Week BUSUNJU-MITYANA'!K73</f>
        <v>1.5</v>
      </c>
      <c r="L73" s="14">
        <f>'[8]Avg Week MITYANA-BUSUNJU'!L73+'[8]Avg Week BUSUNJU-MITYANA'!L73</f>
        <v>0</v>
      </c>
      <c r="M73" s="14">
        <f>'[8]Avg Week MITYANA-BUSUNJU'!M73+'[8]Avg Week BUSUNJU-MITYANA'!M73</f>
        <v>7</v>
      </c>
      <c r="N73" s="14">
        <f>'[8]Avg Week MITYANA-BUSUNJU'!N73+'[8]Avg Week BUSUNJU-MITYANA'!N73</f>
        <v>0</v>
      </c>
      <c r="O73" s="15">
        <f t="shared" si="0"/>
        <v>5</v>
      </c>
      <c r="P73" s="15">
        <f t="shared" si="1"/>
        <v>12</v>
      </c>
      <c r="R73" s="2"/>
      <c r="T73"/>
    </row>
    <row r="74" spans="2:20" ht="23.1" customHeight="1" x14ac:dyDescent="0.25">
      <c r="B74" s="13" t="s">
        <v>128</v>
      </c>
      <c r="C74" s="14">
        <f>'[8]Avg Week MITYANA-BUSUNJU'!C74+'[8]Avg Week BUSUNJU-MITYANA'!C74</f>
        <v>2.5</v>
      </c>
      <c r="D74" s="14">
        <f>'[8]Avg Week MITYANA-BUSUNJU'!D74+'[8]Avg Week BUSUNJU-MITYANA'!D74</f>
        <v>2</v>
      </c>
      <c r="E74" s="14">
        <f>'[8]Avg Week MITYANA-BUSUNJU'!E74+'[8]Avg Week BUSUNJU-MITYANA'!E74</f>
        <v>0</v>
      </c>
      <c r="F74" s="14">
        <f>'[8]Avg Week MITYANA-BUSUNJU'!F74+'[8]Avg Week BUSUNJU-MITYANA'!F74</f>
        <v>0</v>
      </c>
      <c r="G74" s="14">
        <f>'[8]Avg Week MITYANA-BUSUNJU'!G74+'[8]Avg Week BUSUNJU-MITYANA'!G74</f>
        <v>0</v>
      </c>
      <c r="H74" s="14">
        <f>'[8]Avg Week MITYANA-BUSUNJU'!H74+'[8]Avg Week BUSUNJU-MITYANA'!H74</f>
        <v>0</v>
      </c>
      <c r="I74" s="14">
        <f>'[8]Avg Week MITYANA-BUSUNJU'!I74+'[8]Avg Week BUSUNJU-MITYANA'!I74</f>
        <v>0.5</v>
      </c>
      <c r="J74" s="14">
        <f>'[8]Avg Week MITYANA-BUSUNJU'!J74+'[8]Avg Week BUSUNJU-MITYANA'!J74</f>
        <v>0.5</v>
      </c>
      <c r="K74" s="14">
        <f>'[8]Avg Week MITYANA-BUSUNJU'!K74+'[8]Avg Week BUSUNJU-MITYANA'!K74</f>
        <v>0</v>
      </c>
      <c r="L74" s="14">
        <f>'[8]Avg Week MITYANA-BUSUNJU'!L74+'[8]Avg Week BUSUNJU-MITYANA'!L74</f>
        <v>0</v>
      </c>
      <c r="M74" s="14">
        <f>'[8]Avg Week MITYANA-BUSUNJU'!M74+'[8]Avg Week BUSUNJU-MITYANA'!M74</f>
        <v>5.5</v>
      </c>
      <c r="N74" s="14">
        <f>'[8]Avg Week MITYANA-BUSUNJU'!N74+'[8]Avg Week BUSUNJU-MITYANA'!N74</f>
        <v>0</v>
      </c>
      <c r="O74" s="15">
        <f t="shared" ref="O74:O105" si="35">SUM(C74:L74,N74)</f>
        <v>5.5</v>
      </c>
      <c r="P74" s="15">
        <f t="shared" ref="P74:P105" si="36">SUM(C74:N74)</f>
        <v>11</v>
      </c>
      <c r="R74" s="2"/>
      <c r="T74"/>
    </row>
    <row r="75" spans="2:20" ht="23.1" customHeight="1" x14ac:dyDescent="0.25">
      <c r="B75" s="13" t="s">
        <v>129</v>
      </c>
      <c r="C75" s="14">
        <f>'[8]Avg Week MITYANA-BUSUNJU'!C75+'[8]Avg Week BUSUNJU-MITYANA'!C75</f>
        <v>0.5</v>
      </c>
      <c r="D75" s="14">
        <f>'[8]Avg Week MITYANA-BUSUNJU'!D75+'[8]Avg Week BUSUNJU-MITYANA'!D75</f>
        <v>0.5</v>
      </c>
      <c r="E75" s="14">
        <f>'[8]Avg Week MITYANA-BUSUNJU'!E75+'[8]Avg Week BUSUNJU-MITYANA'!E75</f>
        <v>0.5</v>
      </c>
      <c r="F75" s="14">
        <f>'[8]Avg Week MITYANA-BUSUNJU'!F75+'[8]Avg Week BUSUNJU-MITYANA'!F75</f>
        <v>0</v>
      </c>
      <c r="G75" s="14">
        <f>'[8]Avg Week MITYANA-BUSUNJU'!G75+'[8]Avg Week BUSUNJU-MITYANA'!G75</f>
        <v>0</v>
      </c>
      <c r="H75" s="14">
        <f>'[8]Avg Week MITYANA-BUSUNJU'!H75+'[8]Avg Week BUSUNJU-MITYANA'!H75</f>
        <v>0</v>
      </c>
      <c r="I75" s="14">
        <f>'[8]Avg Week MITYANA-BUSUNJU'!I75+'[8]Avg Week BUSUNJU-MITYANA'!I75</f>
        <v>0.5</v>
      </c>
      <c r="J75" s="14">
        <f>'[8]Avg Week MITYANA-BUSUNJU'!J75+'[8]Avg Week BUSUNJU-MITYANA'!J75</f>
        <v>1</v>
      </c>
      <c r="K75" s="14">
        <f>'[8]Avg Week MITYANA-BUSUNJU'!K75+'[8]Avg Week BUSUNJU-MITYANA'!K75</f>
        <v>0.5</v>
      </c>
      <c r="L75" s="14">
        <f>'[8]Avg Week MITYANA-BUSUNJU'!L75+'[8]Avg Week BUSUNJU-MITYANA'!L75</f>
        <v>0</v>
      </c>
      <c r="M75" s="14">
        <f>'[8]Avg Week MITYANA-BUSUNJU'!M75+'[8]Avg Week BUSUNJU-MITYANA'!M75</f>
        <v>4.5</v>
      </c>
      <c r="N75" s="14">
        <f>'[8]Avg Week MITYANA-BUSUNJU'!N75+'[8]Avg Week BUSUNJU-MITYANA'!N75</f>
        <v>0</v>
      </c>
      <c r="O75" s="15">
        <f t="shared" si="35"/>
        <v>3.5</v>
      </c>
      <c r="P75" s="15">
        <f t="shared" si="36"/>
        <v>8</v>
      </c>
      <c r="R75" s="2"/>
      <c r="T75"/>
    </row>
    <row r="76" spans="2:20" ht="23.1" customHeight="1" x14ac:dyDescent="0.25">
      <c r="B76" s="13" t="s">
        <v>130</v>
      </c>
      <c r="C76" s="14">
        <f>'[8]Avg Week MITYANA-BUSUNJU'!C76+'[8]Avg Week BUSUNJU-MITYANA'!C76</f>
        <v>1.5</v>
      </c>
      <c r="D76" s="14">
        <f>'[8]Avg Week MITYANA-BUSUNJU'!D76+'[8]Avg Week BUSUNJU-MITYANA'!D76</f>
        <v>0</v>
      </c>
      <c r="E76" s="14">
        <f>'[8]Avg Week MITYANA-BUSUNJU'!E76+'[8]Avg Week BUSUNJU-MITYANA'!E76</f>
        <v>0</v>
      </c>
      <c r="F76" s="14">
        <f>'[8]Avg Week MITYANA-BUSUNJU'!F76+'[8]Avg Week BUSUNJU-MITYANA'!F76</f>
        <v>0</v>
      </c>
      <c r="G76" s="14">
        <f>'[8]Avg Week MITYANA-BUSUNJU'!G76+'[8]Avg Week BUSUNJU-MITYANA'!G76</f>
        <v>0</v>
      </c>
      <c r="H76" s="14">
        <f>'[8]Avg Week MITYANA-BUSUNJU'!H76+'[8]Avg Week BUSUNJU-MITYANA'!H76</f>
        <v>0</v>
      </c>
      <c r="I76" s="14">
        <f>'[8]Avg Week MITYANA-BUSUNJU'!I76+'[8]Avg Week BUSUNJU-MITYANA'!I76</f>
        <v>1</v>
      </c>
      <c r="J76" s="14">
        <f>'[8]Avg Week MITYANA-BUSUNJU'!J76+'[8]Avg Week BUSUNJU-MITYANA'!J76</f>
        <v>0.5</v>
      </c>
      <c r="K76" s="14">
        <f>'[8]Avg Week MITYANA-BUSUNJU'!K76+'[8]Avg Week BUSUNJU-MITYANA'!K76</f>
        <v>0</v>
      </c>
      <c r="L76" s="14">
        <f>'[8]Avg Week MITYANA-BUSUNJU'!L76+'[8]Avg Week BUSUNJU-MITYANA'!L76</f>
        <v>0</v>
      </c>
      <c r="M76" s="14">
        <f>'[8]Avg Week MITYANA-BUSUNJU'!M76+'[8]Avg Week BUSUNJU-MITYANA'!M76</f>
        <v>4</v>
      </c>
      <c r="N76" s="14">
        <f>'[8]Avg Week MITYANA-BUSUNJU'!N76+'[8]Avg Week BUSUNJU-MITYANA'!N76</f>
        <v>0</v>
      </c>
      <c r="O76" s="15">
        <f t="shared" si="35"/>
        <v>3</v>
      </c>
      <c r="P76" s="15">
        <f t="shared" si="36"/>
        <v>7</v>
      </c>
      <c r="R76" s="2"/>
      <c r="T76"/>
    </row>
    <row r="77" spans="2:20" ht="23.1" customHeight="1" x14ac:dyDescent="0.25">
      <c r="B77" s="13" t="s">
        <v>131</v>
      </c>
      <c r="C77" s="14">
        <f>'[8]Avg Week MITYANA-BUSUNJU'!C77+'[8]Avg Week BUSUNJU-MITYANA'!C77</f>
        <v>0.5</v>
      </c>
      <c r="D77" s="14">
        <f>'[8]Avg Week MITYANA-BUSUNJU'!D77+'[8]Avg Week BUSUNJU-MITYANA'!D77</f>
        <v>0</v>
      </c>
      <c r="E77" s="14">
        <f>'[8]Avg Week MITYANA-BUSUNJU'!E77+'[8]Avg Week BUSUNJU-MITYANA'!E77</f>
        <v>0</v>
      </c>
      <c r="F77" s="14">
        <f>'[8]Avg Week MITYANA-BUSUNJU'!F77+'[8]Avg Week BUSUNJU-MITYANA'!F77</f>
        <v>0</v>
      </c>
      <c r="G77" s="14">
        <f>'[8]Avg Week MITYANA-BUSUNJU'!G77+'[8]Avg Week BUSUNJU-MITYANA'!G77</f>
        <v>0</v>
      </c>
      <c r="H77" s="14">
        <f>'[8]Avg Week MITYANA-BUSUNJU'!H77+'[8]Avg Week BUSUNJU-MITYANA'!H77</f>
        <v>0</v>
      </c>
      <c r="I77" s="14">
        <f>'[8]Avg Week MITYANA-BUSUNJU'!I77+'[8]Avg Week BUSUNJU-MITYANA'!I77</f>
        <v>0.5</v>
      </c>
      <c r="J77" s="14">
        <f>'[8]Avg Week MITYANA-BUSUNJU'!J77+'[8]Avg Week BUSUNJU-MITYANA'!J77</f>
        <v>1.5</v>
      </c>
      <c r="K77" s="14">
        <f>'[8]Avg Week MITYANA-BUSUNJU'!K77+'[8]Avg Week BUSUNJU-MITYANA'!K77</f>
        <v>0</v>
      </c>
      <c r="L77" s="14">
        <f>'[8]Avg Week MITYANA-BUSUNJU'!L77+'[8]Avg Week BUSUNJU-MITYANA'!L77</f>
        <v>0</v>
      </c>
      <c r="M77" s="14">
        <f>'[8]Avg Week MITYANA-BUSUNJU'!M77+'[8]Avg Week BUSUNJU-MITYANA'!M77</f>
        <v>3</v>
      </c>
      <c r="N77" s="14">
        <f>'[8]Avg Week MITYANA-BUSUNJU'!N77+'[8]Avg Week BUSUNJU-MITYANA'!N77</f>
        <v>0</v>
      </c>
      <c r="O77" s="15">
        <f t="shared" si="35"/>
        <v>2.5</v>
      </c>
      <c r="P77" s="15">
        <f t="shared" si="36"/>
        <v>5.5</v>
      </c>
      <c r="R77" s="2"/>
      <c r="T77"/>
    </row>
    <row r="78" spans="2:20" ht="23.1" customHeight="1" x14ac:dyDescent="0.25">
      <c r="B78" s="20" t="s">
        <v>132</v>
      </c>
      <c r="C78" s="14">
        <f>'[8]Avg Week MITYANA-BUSUNJU'!C78+'[8]Avg Week BUSUNJU-MITYANA'!C78</f>
        <v>2</v>
      </c>
      <c r="D78" s="14">
        <f>'[8]Avg Week MITYANA-BUSUNJU'!D78+'[8]Avg Week BUSUNJU-MITYANA'!D78</f>
        <v>0</v>
      </c>
      <c r="E78" s="14">
        <f>'[8]Avg Week MITYANA-BUSUNJU'!E78+'[8]Avg Week BUSUNJU-MITYANA'!E78</f>
        <v>0</v>
      </c>
      <c r="F78" s="14">
        <f>'[8]Avg Week MITYANA-BUSUNJU'!F78+'[8]Avg Week BUSUNJU-MITYANA'!F78</f>
        <v>0</v>
      </c>
      <c r="G78" s="14">
        <f>'[8]Avg Week MITYANA-BUSUNJU'!G78+'[8]Avg Week BUSUNJU-MITYANA'!G78</f>
        <v>0</v>
      </c>
      <c r="H78" s="14">
        <f>'[8]Avg Week MITYANA-BUSUNJU'!H78+'[8]Avg Week BUSUNJU-MITYANA'!H78</f>
        <v>0</v>
      </c>
      <c r="I78" s="14">
        <f>'[8]Avg Week MITYANA-BUSUNJU'!I78+'[8]Avg Week BUSUNJU-MITYANA'!I78</f>
        <v>0</v>
      </c>
      <c r="J78" s="14">
        <f>'[8]Avg Week MITYANA-BUSUNJU'!J78+'[8]Avg Week BUSUNJU-MITYANA'!J78</f>
        <v>1</v>
      </c>
      <c r="K78" s="14">
        <f>'[8]Avg Week MITYANA-BUSUNJU'!K78+'[8]Avg Week BUSUNJU-MITYANA'!K78</f>
        <v>1.5</v>
      </c>
      <c r="L78" s="14">
        <f>'[8]Avg Week MITYANA-BUSUNJU'!L78+'[8]Avg Week BUSUNJU-MITYANA'!L78</f>
        <v>0.5</v>
      </c>
      <c r="M78" s="14">
        <f>'[8]Avg Week MITYANA-BUSUNJU'!M78+'[8]Avg Week BUSUNJU-MITYANA'!M78</f>
        <v>2.5</v>
      </c>
      <c r="N78" s="14">
        <f>'[8]Avg Week MITYANA-BUSUNJU'!N78+'[8]Avg Week BUSUNJU-MITYANA'!N78</f>
        <v>0</v>
      </c>
      <c r="O78" s="15">
        <f t="shared" si="35"/>
        <v>5</v>
      </c>
      <c r="P78" s="15">
        <f t="shared" si="36"/>
        <v>7.5</v>
      </c>
      <c r="R78" s="2"/>
      <c r="T78"/>
    </row>
    <row r="79" spans="2:20" ht="23.1" customHeight="1" x14ac:dyDescent="0.25">
      <c r="B79" s="13" t="s">
        <v>133</v>
      </c>
      <c r="C79" s="14">
        <f>'[8]Avg Week MITYANA-BUSUNJU'!C79+'[8]Avg Week BUSUNJU-MITYANA'!C79</f>
        <v>0.5</v>
      </c>
      <c r="D79" s="14">
        <f>'[8]Avg Week MITYANA-BUSUNJU'!D79+'[8]Avg Week BUSUNJU-MITYANA'!D79</f>
        <v>0</v>
      </c>
      <c r="E79" s="14">
        <f>'[8]Avg Week MITYANA-BUSUNJU'!E79+'[8]Avg Week BUSUNJU-MITYANA'!E79</f>
        <v>0.5</v>
      </c>
      <c r="F79" s="14">
        <f>'[8]Avg Week MITYANA-BUSUNJU'!F79+'[8]Avg Week BUSUNJU-MITYANA'!F79</f>
        <v>0</v>
      </c>
      <c r="G79" s="14">
        <f>'[8]Avg Week MITYANA-BUSUNJU'!G79+'[8]Avg Week BUSUNJU-MITYANA'!G79</f>
        <v>0</v>
      </c>
      <c r="H79" s="14">
        <f>'[8]Avg Week MITYANA-BUSUNJU'!H79+'[8]Avg Week BUSUNJU-MITYANA'!H79</f>
        <v>0</v>
      </c>
      <c r="I79" s="14">
        <f>'[8]Avg Week MITYANA-BUSUNJU'!I79+'[8]Avg Week BUSUNJU-MITYANA'!I79</f>
        <v>1.5</v>
      </c>
      <c r="J79" s="14">
        <f>'[8]Avg Week MITYANA-BUSUNJU'!J79+'[8]Avg Week BUSUNJU-MITYANA'!J79</f>
        <v>0</v>
      </c>
      <c r="K79" s="14">
        <f>'[8]Avg Week MITYANA-BUSUNJU'!K79+'[8]Avg Week BUSUNJU-MITYANA'!K79</f>
        <v>0</v>
      </c>
      <c r="L79" s="14">
        <f>'[8]Avg Week MITYANA-BUSUNJU'!L79+'[8]Avg Week BUSUNJU-MITYANA'!L79</f>
        <v>0</v>
      </c>
      <c r="M79" s="14">
        <f>'[8]Avg Week MITYANA-BUSUNJU'!M79+'[8]Avg Week BUSUNJU-MITYANA'!M79</f>
        <v>1.5</v>
      </c>
      <c r="N79" s="14">
        <f>'[8]Avg Week MITYANA-BUSUNJU'!N79+'[8]Avg Week BUSUNJU-MITYANA'!N79</f>
        <v>0</v>
      </c>
      <c r="O79" s="15">
        <f t="shared" si="35"/>
        <v>2.5</v>
      </c>
      <c r="P79" s="15">
        <f t="shared" si="36"/>
        <v>4</v>
      </c>
      <c r="R79" s="2"/>
      <c r="T79"/>
    </row>
    <row r="80" spans="2:20" ht="23.1" customHeight="1" x14ac:dyDescent="0.25">
      <c r="B80" s="33" t="s">
        <v>134</v>
      </c>
      <c r="C80" s="14">
        <f>'[8]Avg Week MITYANA-BUSUNJU'!C80+'[8]Avg Week BUSUNJU-MITYANA'!C80</f>
        <v>0.5</v>
      </c>
      <c r="D80" s="14">
        <f>'[8]Avg Week MITYANA-BUSUNJU'!D80+'[8]Avg Week BUSUNJU-MITYANA'!D80</f>
        <v>0</v>
      </c>
      <c r="E80" s="14">
        <f>'[8]Avg Week MITYANA-BUSUNJU'!E80+'[8]Avg Week BUSUNJU-MITYANA'!E80</f>
        <v>1</v>
      </c>
      <c r="F80" s="14">
        <f>'[8]Avg Week MITYANA-BUSUNJU'!F80+'[8]Avg Week BUSUNJU-MITYANA'!F80</f>
        <v>0</v>
      </c>
      <c r="G80" s="14">
        <f>'[8]Avg Week MITYANA-BUSUNJU'!G80+'[8]Avg Week BUSUNJU-MITYANA'!G80</f>
        <v>0</v>
      </c>
      <c r="H80" s="14">
        <f>'[8]Avg Week MITYANA-BUSUNJU'!H80+'[8]Avg Week BUSUNJU-MITYANA'!H80</f>
        <v>0</v>
      </c>
      <c r="I80" s="14">
        <f>'[8]Avg Week MITYANA-BUSUNJU'!I80+'[8]Avg Week BUSUNJU-MITYANA'!I80</f>
        <v>0</v>
      </c>
      <c r="J80" s="14">
        <f>'[8]Avg Week MITYANA-BUSUNJU'!J80+'[8]Avg Week BUSUNJU-MITYANA'!J80</f>
        <v>1.5</v>
      </c>
      <c r="K80" s="14">
        <f>'[8]Avg Week MITYANA-BUSUNJU'!K80+'[8]Avg Week BUSUNJU-MITYANA'!K80</f>
        <v>0</v>
      </c>
      <c r="L80" s="14">
        <f>'[8]Avg Week MITYANA-BUSUNJU'!L80+'[8]Avg Week BUSUNJU-MITYANA'!L80</f>
        <v>0</v>
      </c>
      <c r="M80" s="14">
        <f>'[8]Avg Week MITYANA-BUSUNJU'!M80+'[8]Avg Week BUSUNJU-MITYANA'!M80</f>
        <v>0.5</v>
      </c>
      <c r="N80" s="14">
        <f>'[8]Avg Week MITYANA-BUSUNJU'!N80+'[8]Avg Week BUSUNJU-MITYANA'!N80</f>
        <v>0</v>
      </c>
      <c r="O80" s="15">
        <f t="shared" si="35"/>
        <v>3</v>
      </c>
      <c r="P80" s="15">
        <f t="shared" si="36"/>
        <v>3.5</v>
      </c>
      <c r="R80" s="2"/>
      <c r="T80"/>
    </row>
    <row r="81" spans="2:20" ht="23.1" customHeight="1" x14ac:dyDescent="0.25">
      <c r="B81" s="13" t="s">
        <v>135</v>
      </c>
      <c r="C81" s="14">
        <f>'[8]Avg Week MITYANA-BUSUNJU'!C81+'[8]Avg Week BUSUNJU-MITYANA'!C81</f>
        <v>1.5</v>
      </c>
      <c r="D81" s="14">
        <f>'[8]Avg Week MITYANA-BUSUNJU'!D81+'[8]Avg Week BUSUNJU-MITYANA'!D81</f>
        <v>1</v>
      </c>
      <c r="E81" s="14">
        <f>'[8]Avg Week MITYANA-BUSUNJU'!E81+'[8]Avg Week BUSUNJU-MITYANA'!E81</f>
        <v>0.5</v>
      </c>
      <c r="F81" s="14">
        <f>'[8]Avg Week MITYANA-BUSUNJU'!F81+'[8]Avg Week BUSUNJU-MITYANA'!F81</f>
        <v>0</v>
      </c>
      <c r="G81" s="14">
        <f>'[8]Avg Week MITYANA-BUSUNJU'!G81+'[8]Avg Week BUSUNJU-MITYANA'!G81</f>
        <v>0</v>
      </c>
      <c r="H81" s="14">
        <f>'[8]Avg Week MITYANA-BUSUNJU'!H81+'[8]Avg Week BUSUNJU-MITYANA'!H81</f>
        <v>0</v>
      </c>
      <c r="I81" s="14">
        <f>'[8]Avg Week MITYANA-BUSUNJU'!I81+'[8]Avg Week BUSUNJU-MITYANA'!I81</f>
        <v>2</v>
      </c>
      <c r="J81" s="14">
        <f>'[8]Avg Week MITYANA-BUSUNJU'!J81+'[8]Avg Week BUSUNJU-MITYANA'!J81</f>
        <v>0.5</v>
      </c>
      <c r="K81" s="14">
        <f>'[8]Avg Week MITYANA-BUSUNJU'!K81+'[8]Avg Week BUSUNJU-MITYANA'!K81</f>
        <v>0</v>
      </c>
      <c r="L81" s="14">
        <f>'[8]Avg Week MITYANA-BUSUNJU'!L81+'[8]Avg Week BUSUNJU-MITYANA'!L81</f>
        <v>1</v>
      </c>
      <c r="M81" s="14">
        <f>'[8]Avg Week MITYANA-BUSUNJU'!M81+'[8]Avg Week BUSUNJU-MITYANA'!M81</f>
        <v>0</v>
      </c>
      <c r="N81" s="14">
        <f>'[8]Avg Week MITYANA-BUSUNJU'!N81+'[8]Avg Week BUSUNJU-MITYANA'!N81</f>
        <v>0</v>
      </c>
      <c r="O81" s="15">
        <f t="shared" si="35"/>
        <v>6.5</v>
      </c>
      <c r="P81" s="15">
        <f t="shared" si="36"/>
        <v>6.5</v>
      </c>
      <c r="R81" s="2"/>
      <c r="T81"/>
    </row>
    <row r="82" spans="2:20" ht="23.1" customHeight="1" x14ac:dyDescent="0.25">
      <c r="B82" s="20" t="s">
        <v>136</v>
      </c>
      <c r="C82" s="14">
        <f>'[8]Avg Week MITYANA-BUSUNJU'!C82+'[8]Avg Week BUSUNJU-MITYANA'!C82</f>
        <v>1.5</v>
      </c>
      <c r="D82" s="14">
        <f>'[8]Avg Week MITYANA-BUSUNJU'!D82+'[8]Avg Week BUSUNJU-MITYANA'!D82</f>
        <v>0.5</v>
      </c>
      <c r="E82" s="14">
        <f>'[8]Avg Week MITYANA-BUSUNJU'!E82+'[8]Avg Week BUSUNJU-MITYANA'!E82</f>
        <v>0</v>
      </c>
      <c r="F82" s="14">
        <f>'[8]Avg Week MITYANA-BUSUNJU'!F82+'[8]Avg Week BUSUNJU-MITYANA'!F82</f>
        <v>0</v>
      </c>
      <c r="G82" s="14">
        <f>'[8]Avg Week MITYANA-BUSUNJU'!G82+'[8]Avg Week BUSUNJU-MITYANA'!G82</f>
        <v>0</v>
      </c>
      <c r="H82" s="14">
        <f>'[8]Avg Week MITYANA-BUSUNJU'!H82+'[8]Avg Week BUSUNJU-MITYANA'!H82</f>
        <v>0</v>
      </c>
      <c r="I82" s="14">
        <f>'[8]Avg Week MITYANA-BUSUNJU'!I82+'[8]Avg Week BUSUNJU-MITYANA'!I82</f>
        <v>1.5</v>
      </c>
      <c r="J82" s="14">
        <f>'[8]Avg Week MITYANA-BUSUNJU'!J82+'[8]Avg Week BUSUNJU-MITYANA'!J82</f>
        <v>0.5</v>
      </c>
      <c r="K82" s="14">
        <f>'[8]Avg Week MITYANA-BUSUNJU'!K82+'[8]Avg Week BUSUNJU-MITYANA'!K82</f>
        <v>0</v>
      </c>
      <c r="L82" s="14">
        <f>'[8]Avg Week MITYANA-BUSUNJU'!L82+'[8]Avg Week BUSUNJU-MITYANA'!L82</f>
        <v>0.5</v>
      </c>
      <c r="M82" s="14">
        <f>'[8]Avg Week MITYANA-BUSUNJU'!M82+'[8]Avg Week BUSUNJU-MITYANA'!M82</f>
        <v>0</v>
      </c>
      <c r="N82" s="14">
        <f>'[8]Avg Week MITYANA-BUSUNJU'!N82+'[8]Avg Week BUSUNJU-MITYANA'!N82</f>
        <v>0</v>
      </c>
      <c r="O82" s="15">
        <f t="shared" si="35"/>
        <v>4.5</v>
      </c>
      <c r="P82" s="15">
        <f t="shared" si="36"/>
        <v>4.5</v>
      </c>
      <c r="R82" s="2"/>
      <c r="T82"/>
    </row>
    <row r="83" spans="2:20" ht="23.1" customHeight="1" x14ac:dyDescent="0.25">
      <c r="B83" s="13" t="s">
        <v>137</v>
      </c>
      <c r="C83" s="14">
        <f>'[8]Avg Week MITYANA-BUSUNJU'!C83+'[8]Avg Week BUSUNJU-MITYANA'!C83</f>
        <v>0</v>
      </c>
      <c r="D83" s="14">
        <f>'[8]Avg Week MITYANA-BUSUNJU'!D83+'[8]Avg Week BUSUNJU-MITYANA'!D83</f>
        <v>0</v>
      </c>
      <c r="E83" s="14">
        <f>'[8]Avg Week MITYANA-BUSUNJU'!E83+'[8]Avg Week BUSUNJU-MITYANA'!E83</f>
        <v>0</v>
      </c>
      <c r="F83" s="14">
        <f>'[8]Avg Week MITYANA-BUSUNJU'!F83+'[8]Avg Week BUSUNJU-MITYANA'!F83</f>
        <v>0</v>
      </c>
      <c r="G83" s="14">
        <f>'[8]Avg Week MITYANA-BUSUNJU'!G83+'[8]Avg Week BUSUNJU-MITYANA'!G83</f>
        <v>0</v>
      </c>
      <c r="H83" s="14">
        <f>'[8]Avg Week MITYANA-BUSUNJU'!H83+'[8]Avg Week BUSUNJU-MITYANA'!H83</f>
        <v>0</v>
      </c>
      <c r="I83" s="14">
        <f>'[8]Avg Week MITYANA-BUSUNJU'!I83+'[8]Avg Week BUSUNJU-MITYANA'!I83</f>
        <v>0</v>
      </c>
      <c r="J83" s="14">
        <f>'[8]Avg Week MITYANA-BUSUNJU'!J83+'[8]Avg Week BUSUNJU-MITYANA'!J83</f>
        <v>0.5</v>
      </c>
      <c r="K83" s="14">
        <f>'[8]Avg Week MITYANA-BUSUNJU'!K83+'[8]Avg Week BUSUNJU-MITYANA'!K83</f>
        <v>0.5</v>
      </c>
      <c r="L83" s="14">
        <f>'[8]Avg Week MITYANA-BUSUNJU'!L83+'[8]Avg Week BUSUNJU-MITYANA'!L83</f>
        <v>1</v>
      </c>
      <c r="M83" s="14">
        <f>'[8]Avg Week MITYANA-BUSUNJU'!M83+'[8]Avg Week BUSUNJU-MITYANA'!M83</f>
        <v>0</v>
      </c>
      <c r="N83" s="14">
        <f>'[8]Avg Week MITYANA-BUSUNJU'!N83+'[8]Avg Week BUSUNJU-MITYANA'!N83</f>
        <v>0</v>
      </c>
      <c r="O83" s="15">
        <f t="shared" si="35"/>
        <v>2</v>
      </c>
      <c r="P83" s="15">
        <f t="shared" si="36"/>
        <v>2</v>
      </c>
      <c r="R83" s="2"/>
      <c r="T83"/>
    </row>
    <row r="84" spans="2:20" ht="23.1" customHeight="1" x14ac:dyDescent="0.25">
      <c r="B84" s="33" t="s">
        <v>138</v>
      </c>
      <c r="C84" s="14">
        <f>'[8]Avg Week MITYANA-BUSUNJU'!C84+'[8]Avg Week BUSUNJU-MITYANA'!C84</f>
        <v>0</v>
      </c>
      <c r="D84" s="14">
        <f>'[8]Avg Week MITYANA-BUSUNJU'!D84+'[8]Avg Week BUSUNJU-MITYANA'!D84</f>
        <v>2</v>
      </c>
      <c r="E84" s="14">
        <f>'[8]Avg Week MITYANA-BUSUNJU'!E84+'[8]Avg Week BUSUNJU-MITYANA'!E84</f>
        <v>0.5</v>
      </c>
      <c r="F84" s="14">
        <f>'[8]Avg Week MITYANA-BUSUNJU'!F84+'[8]Avg Week BUSUNJU-MITYANA'!F84</f>
        <v>0</v>
      </c>
      <c r="G84" s="14">
        <f>'[8]Avg Week MITYANA-BUSUNJU'!G84+'[8]Avg Week BUSUNJU-MITYANA'!G84</f>
        <v>0</v>
      </c>
      <c r="H84" s="14">
        <f>'[8]Avg Week MITYANA-BUSUNJU'!H84+'[8]Avg Week BUSUNJU-MITYANA'!H84</f>
        <v>0</v>
      </c>
      <c r="I84" s="14">
        <f>'[8]Avg Week MITYANA-BUSUNJU'!I84+'[8]Avg Week BUSUNJU-MITYANA'!I84</f>
        <v>1.5</v>
      </c>
      <c r="J84" s="14">
        <f>'[8]Avg Week MITYANA-BUSUNJU'!J84+'[8]Avg Week BUSUNJU-MITYANA'!J84</f>
        <v>1</v>
      </c>
      <c r="K84" s="14">
        <f>'[8]Avg Week MITYANA-BUSUNJU'!K84+'[8]Avg Week BUSUNJU-MITYANA'!K84</f>
        <v>0</v>
      </c>
      <c r="L84" s="14">
        <f>'[8]Avg Week MITYANA-BUSUNJU'!L84+'[8]Avg Week BUSUNJU-MITYANA'!L84</f>
        <v>0</v>
      </c>
      <c r="M84" s="14">
        <f>'[8]Avg Week MITYANA-BUSUNJU'!M84+'[8]Avg Week BUSUNJU-MITYANA'!M84</f>
        <v>0</v>
      </c>
      <c r="N84" s="14">
        <f>'[8]Avg Week MITYANA-BUSUNJU'!N84+'[8]Avg Week BUSUNJU-MITYANA'!N84</f>
        <v>0</v>
      </c>
      <c r="O84" s="15">
        <f t="shared" si="35"/>
        <v>5</v>
      </c>
      <c r="P84" s="15">
        <f t="shared" si="36"/>
        <v>5</v>
      </c>
      <c r="R84" s="2"/>
      <c r="T84"/>
    </row>
    <row r="85" spans="2:20" ht="23.1" customHeight="1" x14ac:dyDescent="0.25">
      <c r="B85" s="13" t="s">
        <v>139</v>
      </c>
      <c r="C85" s="14">
        <f>'[8]Avg Week MITYANA-BUSUNJU'!C85+'[8]Avg Week BUSUNJU-MITYANA'!C85</f>
        <v>1</v>
      </c>
      <c r="D85" s="14">
        <f>'[8]Avg Week MITYANA-BUSUNJU'!D85+'[8]Avg Week BUSUNJU-MITYANA'!D85</f>
        <v>0</v>
      </c>
      <c r="E85" s="14">
        <f>'[8]Avg Week MITYANA-BUSUNJU'!E85+'[8]Avg Week BUSUNJU-MITYANA'!E85</f>
        <v>0</v>
      </c>
      <c r="F85" s="14">
        <f>'[8]Avg Week MITYANA-BUSUNJU'!F85+'[8]Avg Week BUSUNJU-MITYANA'!F85</f>
        <v>0</v>
      </c>
      <c r="G85" s="14">
        <f>'[8]Avg Week MITYANA-BUSUNJU'!G85+'[8]Avg Week BUSUNJU-MITYANA'!G85</f>
        <v>0</v>
      </c>
      <c r="H85" s="14">
        <f>'[8]Avg Week MITYANA-BUSUNJU'!H85+'[8]Avg Week BUSUNJU-MITYANA'!H85</f>
        <v>0</v>
      </c>
      <c r="I85" s="14">
        <f>'[8]Avg Week MITYANA-BUSUNJU'!I85+'[8]Avg Week BUSUNJU-MITYANA'!I85</f>
        <v>0.5</v>
      </c>
      <c r="J85" s="14">
        <f>'[8]Avg Week MITYANA-BUSUNJU'!J85+'[8]Avg Week BUSUNJU-MITYANA'!J85</f>
        <v>0.5</v>
      </c>
      <c r="K85" s="14">
        <f>'[8]Avg Week MITYANA-BUSUNJU'!K85+'[8]Avg Week BUSUNJU-MITYANA'!K85</f>
        <v>0</v>
      </c>
      <c r="L85" s="14">
        <f>'[8]Avg Week MITYANA-BUSUNJU'!L85+'[8]Avg Week BUSUNJU-MITYANA'!L85</f>
        <v>0.5</v>
      </c>
      <c r="M85" s="14">
        <f>'[8]Avg Week MITYANA-BUSUNJU'!M85+'[8]Avg Week BUSUNJU-MITYANA'!M85</f>
        <v>0</v>
      </c>
      <c r="N85" s="14">
        <f>'[8]Avg Week MITYANA-BUSUNJU'!N85+'[8]Avg Week BUSUNJU-MITYANA'!N85</f>
        <v>0</v>
      </c>
      <c r="O85" s="15">
        <f t="shared" si="35"/>
        <v>2.5</v>
      </c>
      <c r="P85" s="15">
        <f t="shared" si="36"/>
        <v>2.5</v>
      </c>
      <c r="R85" s="2"/>
      <c r="T85"/>
    </row>
    <row r="86" spans="2:20" ht="23.1" customHeight="1" x14ac:dyDescent="0.25">
      <c r="B86" s="20" t="s">
        <v>140</v>
      </c>
      <c r="C86" s="14">
        <f>'[8]Avg Week MITYANA-BUSUNJU'!C86+'[8]Avg Week BUSUNJU-MITYANA'!C86</f>
        <v>0</v>
      </c>
      <c r="D86" s="14">
        <f>'[8]Avg Week MITYANA-BUSUNJU'!D86+'[8]Avg Week BUSUNJU-MITYANA'!D86</f>
        <v>0</v>
      </c>
      <c r="E86" s="14">
        <f>'[8]Avg Week MITYANA-BUSUNJU'!E86+'[8]Avg Week BUSUNJU-MITYANA'!E86</f>
        <v>0</v>
      </c>
      <c r="F86" s="14">
        <f>'[8]Avg Week MITYANA-BUSUNJU'!F86+'[8]Avg Week BUSUNJU-MITYANA'!F86</f>
        <v>0</v>
      </c>
      <c r="G86" s="14">
        <f>'[8]Avg Week MITYANA-BUSUNJU'!G86+'[8]Avg Week BUSUNJU-MITYANA'!G86</f>
        <v>0</v>
      </c>
      <c r="H86" s="14">
        <f>'[8]Avg Week MITYANA-BUSUNJU'!H86+'[8]Avg Week BUSUNJU-MITYANA'!H86</f>
        <v>0</v>
      </c>
      <c r="I86" s="14">
        <f>'[8]Avg Week MITYANA-BUSUNJU'!I86+'[8]Avg Week BUSUNJU-MITYANA'!I86</f>
        <v>1</v>
      </c>
      <c r="J86" s="14">
        <f>'[8]Avg Week MITYANA-BUSUNJU'!J86+'[8]Avg Week BUSUNJU-MITYANA'!J86</f>
        <v>0</v>
      </c>
      <c r="K86" s="14">
        <f>'[8]Avg Week MITYANA-BUSUNJU'!K86+'[8]Avg Week BUSUNJU-MITYANA'!K86</f>
        <v>1.5</v>
      </c>
      <c r="L86" s="14">
        <f>'[8]Avg Week MITYANA-BUSUNJU'!L86+'[8]Avg Week BUSUNJU-MITYANA'!L86</f>
        <v>0.5</v>
      </c>
      <c r="M86" s="14">
        <f>'[8]Avg Week MITYANA-BUSUNJU'!M86+'[8]Avg Week BUSUNJU-MITYANA'!M86</f>
        <v>0</v>
      </c>
      <c r="N86" s="14">
        <f>'[8]Avg Week MITYANA-BUSUNJU'!N86+'[8]Avg Week BUSUNJU-MITYANA'!N86</f>
        <v>0</v>
      </c>
      <c r="O86" s="15">
        <f t="shared" si="35"/>
        <v>3</v>
      </c>
      <c r="P86" s="15">
        <f t="shared" si="36"/>
        <v>3</v>
      </c>
      <c r="R86" s="2"/>
      <c r="T86"/>
    </row>
    <row r="87" spans="2:20" ht="23.1" customHeight="1" x14ac:dyDescent="0.25">
      <c r="B87" s="13" t="s">
        <v>141</v>
      </c>
      <c r="C87" s="14">
        <f>'[8]Avg Week MITYANA-BUSUNJU'!C87+'[8]Avg Week BUSUNJU-MITYANA'!C87</f>
        <v>1</v>
      </c>
      <c r="D87" s="14">
        <f>'[8]Avg Week MITYANA-BUSUNJU'!D87+'[8]Avg Week BUSUNJU-MITYANA'!D87</f>
        <v>0</v>
      </c>
      <c r="E87" s="14">
        <f>'[8]Avg Week MITYANA-BUSUNJU'!E87+'[8]Avg Week BUSUNJU-MITYANA'!E87</f>
        <v>1</v>
      </c>
      <c r="F87" s="14">
        <f>'[8]Avg Week MITYANA-BUSUNJU'!F87+'[8]Avg Week BUSUNJU-MITYANA'!F87</f>
        <v>0</v>
      </c>
      <c r="G87" s="14">
        <f>'[8]Avg Week MITYANA-BUSUNJU'!G87+'[8]Avg Week BUSUNJU-MITYANA'!G87</f>
        <v>0</v>
      </c>
      <c r="H87" s="14">
        <f>'[8]Avg Week MITYANA-BUSUNJU'!H87+'[8]Avg Week BUSUNJU-MITYANA'!H87</f>
        <v>0</v>
      </c>
      <c r="I87" s="14">
        <f>'[8]Avg Week MITYANA-BUSUNJU'!I87+'[8]Avg Week BUSUNJU-MITYANA'!I87</f>
        <v>0</v>
      </c>
      <c r="J87" s="14">
        <f>'[8]Avg Week MITYANA-BUSUNJU'!J87+'[8]Avg Week BUSUNJU-MITYANA'!J87</f>
        <v>2</v>
      </c>
      <c r="K87" s="14">
        <f>'[8]Avg Week MITYANA-BUSUNJU'!K87+'[8]Avg Week BUSUNJU-MITYANA'!K87</f>
        <v>0.5</v>
      </c>
      <c r="L87" s="14">
        <f>'[8]Avg Week MITYANA-BUSUNJU'!L87+'[8]Avg Week BUSUNJU-MITYANA'!L87</f>
        <v>0.5</v>
      </c>
      <c r="M87" s="14">
        <f>'[8]Avg Week MITYANA-BUSUNJU'!M87+'[8]Avg Week BUSUNJU-MITYANA'!M87</f>
        <v>0</v>
      </c>
      <c r="N87" s="14">
        <f>'[8]Avg Week MITYANA-BUSUNJU'!N87+'[8]Avg Week BUSUNJU-MITYANA'!N87</f>
        <v>0</v>
      </c>
      <c r="O87" s="15">
        <f t="shared" si="35"/>
        <v>5</v>
      </c>
      <c r="P87" s="15">
        <f t="shared" si="36"/>
        <v>5</v>
      </c>
      <c r="R87" s="2"/>
      <c r="T87"/>
    </row>
    <row r="88" spans="2:20" ht="23.1" customHeight="1" x14ac:dyDescent="0.25">
      <c r="B88" s="33" t="s">
        <v>142</v>
      </c>
      <c r="C88" s="14">
        <f>'[8]Avg Week MITYANA-BUSUNJU'!C88+'[8]Avg Week BUSUNJU-MITYANA'!C88</f>
        <v>0</v>
      </c>
      <c r="D88" s="14">
        <f>'[8]Avg Week MITYANA-BUSUNJU'!D88+'[8]Avg Week BUSUNJU-MITYANA'!D88</f>
        <v>0</v>
      </c>
      <c r="E88" s="14">
        <f>'[8]Avg Week MITYANA-BUSUNJU'!E88+'[8]Avg Week BUSUNJU-MITYANA'!E88</f>
        <v>0.5</v>
      </c>
      <c r="F88" s="14">
        <f>'[8]Avg Week MITYANA-BUSUNJU'!F88+'[8]Avg Week BUSUNJU-MITYANA'!F88</f>
        <v>0</v>
      </c>
      <c r="G88" s="14">
        <f>'[8]Avg Week MITYANA-BUSUNJU'!G88+'[8]Avg Week BUSUNJU-MITYANA'!G88</f>
        <v>0</v>
      </c>
      <c r="H88" s="14">
        <f>'[8]Avg Week MITYANA-BUSUNJU'!H88+'[8]Avg Week BUSUNJU-MITYANA'!H88</f>
        <v>0</v>
      </c>
      <c r="I88" s="14">
        <f>'[8]Avg Week MITYANA-BUSUNJU'!I88+'[8]Avg Week BUSUNJU-MITYANA'!I88</f>
        <v>0.5</v>
      </c>
      <c r="J88" s="14">
        <f>'[8]Avg Week MITYANA-BUSUNJU'!J88+'[8]Avg Week BUSUNJU-MITYANA'!J88</f>
        <v>0.5</v>
      </c>
      <c r="K88" s="14">
        <f>'[8]Avg Week MITYANA-BUSUNJU'!K88+'[8]Avg Week BUSUNJU-MITYANA'!K88</f>
        <v>0</v>
      </c>
      <c r="L88" s="14">
        <f>'[8]Avg Week MITYANA-BUSUNJU'!L88+'[8]Avg Week BUSUNJU-MITYANA'!L88</f>
        <v>1.5</v>
      </c>
      <c r="M88" s="14">
        <f>'[8]Avg Week MITYANA-BUSUNJU'!M88+'[8]Avg Week BUSUNJU-MITYANA'!M88</f>
        <v>0</v>
      </c>
      <c r="N88" s="14">
        <f>'[8]Avg Week MITYANA-BUSUNJU'!N88+'[8]Avg Week BUSUNJU-MITYANA'!N88</f>
        <v>0</v>
      </c>
      <c r="O88" s="15">
        <f t="shared" si="35"/>
        <v>3</v>
      </c>
      <c r="P88" s="15">
        <f t="shared" si="36"/>
        <v>3</v>
      </c>
      <c r="R88" s="2"/>
      <c r="T88"/>
    </row>
    <row r="89" spans="2:20" ht="23.1" customHeight="1" x14ac:dyDescent="0.25">
      <c r="B89" s="13" t="s">
        <v>143</v>
      </c>
      <c r="C89" s="14">
        <f>'[8]Avg Week MITYANA-BUSUNJU'!C89+'[8]Avg Week BUSUNJU-MITYANA'!C89</f>
        <v>1</v>
      </c>
      <c r="D89" s="14">
        <f>'[8]Avg Week MITYANA-BUSUNJU'!D89+'[8]Avg Week BUSUNJU-MITYANA'!D89</f>
        <v>0</v>
      </c>
      <c r="E89" s="14">
        <f>'[8]Avg Week MITYANA-BUSUNJU'!E89+'[8]Avg Week BUSUNJU-MITYANA'!E89</f>
        <v>0</v>
      </c>
      <c r="F89" s="14">
        <f>'[8]Avg Week MITYANA-BUSUNJU'!F89+'[8]Avg Week BUSUNJU-MITYANA'!F89</f>
        <v>0</v>
      </c>
      <c r="G89" s="14">
        <f>'[8]Avg Week MITYANA-BUSUNJU'!G89+'[8]Avg Week BUSUNJU-MITYANA'!G89</f>
        <v>0</v>
      </c>
      <c r="H89" s="14">
        <f>'[8]Avg Week MITYANA-BUSUNJU'!H89+'[8]Avg Week BUSUNJU-MITYANA'!H89</f>
        <v>0</v>
      </c>
      <c r="I89" s="14">
        <f>'[8]Avg Week MITYANA-BUSUNJU'!I89+'[8]Avg Week BUSUNJU-MITYANA'!I89</f>
        <v>0</v>
      </c>
      <c r="J89" s="14">
        <f>'[8]Avg Week MITYANA-BUSUNJU'!J89+'[8]Avg Week BUSUNJU-MITYANA'!J89</f>
        <v>0.5</v>
      </c>
      <c r="K89" s="14">
        <f>'[8]Avg Week MITYANA-BUSUNJU'!K89+'[8]Avg Week BUSUNJU-MITYANA'!K89</f>
        <v>1</v>
      </c>
      <c r="L89" s="14">
        <f>'[8]Avg Week MITYANA-BUSUNJU'!L89+'[8]Avg Week BUSUNJU-MITYANA'!L89</f>
        <v>0.5</v>
      </c>
      <c r="M89" s="14">
        <f>'[8]Avg Week MITYANA-BUSUNJU'!M89+'[8]Avg Week BUSUNJU-MITYANA'!M89</f>
        <v>0</v>
      </c>
      <c r="N89" s="14">
        <f>'[8]Avg Week MITYANA-BUSUNJU'!N89+'[8]Avg Week BUSUNJU-MITYANA'!N89</f>
        <v>0</v>
      </c>
      <c r="O89" s="15">
        <f t="shared" si="35"/>
        <v>3</v>
      </c>
      <c r="P89" s="15">
        <f t="shared" si="36"/>
        <v>3</v>
      </c>
      <c r="R89" s="2"/>
      <c r="T89"/>
    </row>
    <row r="90" spans="2:20" ht="23.1" customHeight="1" x14ac:dyDescent="0.25">
      <c r="B90" s="20" t="s">
        <v>144</v>
      </c>
      <c r="C90" s="14">
        <f>'[8]Avg Week MITYANA-BUSUNJU'!C90+'[8]Avg Week BUSUNJU-MITYANA'!C90</f>
        <v>1</v>
      </c>
      <c r="D90" s="14">
        <f>'[8]Avg Week MITYANA-BUSUNJU'!D90+'[8]Avg Week BUSUNJU-MITYANA'!D90</f>
        <v>0.5</v>
      </c>
      <c r="E90" s="14">
        <f>'[8]Avg Week MITYANA-BUSUNJU'!E90+'[8]Avg Week BUSUNJU-MITYANA'!E90</f>
        <v>0.5</v>
      </c>
      <c r="F90" s="14">
        <f>'[8]Avg Week MITYANA-BUSUNJU'!F90+'[8]Avg Week BUSUNJU-MITYANA'!F90</f>
        <v>0</v>
      </c>
      <c r="G90" s="14">
        <f>'[8]Avg Week MITYANA-BUSUNJU'!G90+'[8]Avg Week BUSUNJU-MITYANA'!G90</f>
        <v>0</v>
      </c>
      <c r="H90" s="14">
        <f>'[8]Avg Week MITYANA-BUSUNJU'!H90+'[8]Avg Week BUSUNJU-MITYANA'!H90</f>
        <v>0</v>
      </c>
      <c r="I90" s="14">
        <f>'[8]Avg Week MITYANA-BUSUNJU'!I90+'[8]Avg Week BUSUNJU-MITYANA'!I90</f>
        <v>0.5</v>
      </c>
      <c r="J90" s="14">
        <f>'[8]Avg Week MITYANA-BUSUNJU'!J90+'[8]Avg Week BUSUNJU-MITYANA'!J90</f>
        <v>0.5</v>
      </c>
      <c r="K90" s="14">
        <f>'[8]Avg Week MITYANA-BUSUNJU'!K90+'[8]Avg Week BUSUNJU-MITYANA'!K90</f>
        <v>1.5</v>
      </c>
      <c r="L90" s="14">
        <f>'[8]Avg Week MITYANA-BUSUNJU'!L90+'[8]Avg Week BUSUNJU-MITYANA'!L90</f>
        <v>1</v>
      </c>
      <c r="M90" s="14">
        <f>'[8]Avg Week MITYANA-BUSUNJU'!M90+'[8]Avg Week BUSUNJU-MITYANA'!M90</f>
        <v>0</v>
      </c>
      <c r="N90" s="14">
        <f>'[8]Avg Week MITYANA-BUSUNJU'!N90+'[8]Avg Week BUSUNJU-MITYANA'!N90</f>
        <v>0</v>
      </c>
      <c r="O90" s="15">
        <f t="shared" si="35"/>
        <v>5.5</v>
      </c>
      <c r="P90" s="15">
        <f t="shared" si="36"/>
        <v>5.5</v>
      </c>
      <c r="R90" s="2"/>
      <c r="T90"/>
    </row>
    <row r="91" spans="2:20" ht="23.1" customHeight="1" x14ac:dyDescent="0.25">
      <c r="B91" s="13" t="s">
        <v>145</v>
      </c>
      <c r="C91" s="14">
        <f>'[8]Avg Week MITYANA-BUSUNJU'!C91+'[8]Avg Week BUSUNJU-MITYANA'!C91</f>
        <v>0</v>
      </c>
      <c r="D91" s="14">
        <f>'[8]Avg Week MITYANA-BUSUNJU'!D91+'[8]Avg Week BUSUNJU-MITYANA'!D91</f>
        <v>0</v>
      </c>
      <c r="E91" s="14">
        <f>'[8]Avg Week MITYANA-BUSUNJU'!E91+'[8]Avg Week BUSUNJU-MITYANA'!E91</f>
        <v>0</v>
      </c>
      <c r="F91" s="14">
        <f>'[8]Avg Week MITYANA-BUSUNJU'!F91+'[8]Avg Week BUSUNJU-MITYANA'!F91</f>
        <v>0</v>
      </c>
      <c r="G91" s="14">
        <f>'[8]Avg Week MITYANA-BUSUNJU'!G91+'[8]Avg Week BUSUNJU-MITYANA'!G91</f>
        <v>0</v>
      </c>
      <c r="H91" s="14">
        <f>'[8]Avg Week MITYANA-BUSUNJU'!H91+'[8]Avg Week BUSUNJU-MITYANA'!H91</f>
        <v>0</v>
      </c>
      <c r="I91" s="14">
        <f>'[8]Avg Week MITYANA-BUSUNJU'!I91+'[8]Avg Week BUSUNJU-MITYANA'!I91</f>
        <v>1</v>
      </c>
      <c r="J91" s="14">
        <f>'[8]Avg Week MITYANA-BUSUNJU'!J91+'[8]Avg Week BUSUNJU-MITYANA'!J91</f>
        <v>0.5</v>
      </c>
      <c r="K91" s="14">
        <f>'[8]Avg Week MITYANA-BUSUNJU'!K91+'[8]Avg Week BUSUNJU-MITYANA'!K91</f>
        <v>0</v>
      </c>
      <c r="L91" s="14">
        <f>'[8]Avg Week MITYANA-BUSUNJU'!L91+'[8]Avg Week BUSUNJU-MITYANA'!L91</f>
        <v>0</v>
      </c>
      <c r="M91" s="14">
        <f>'[8]Avg Week MITYANA-BUSUNJU'!M91+'[8]Avg Week BUSUNJU-MITYANA'!M91</f>
        <v>0</v>
      </c>
      <c r="N91" s="14">
        <f>'[8]Avg Week MITYANA-BUSUNJU'!N91+'[8]Avg Week BUSUNJU-MITYANA'!N91</f>
        <v>0</v>
      </c>
      <c r="O91" s="15">
        <f t="shared" si="35"/>
        <v>1.5</v>
      </c>
      <c r="P91" s="15">
        <f t="shared" si="36"/>
        <v>1.5</v>
      </c>
      <c r="R91" s="2"/>
      <c r="T91"/>
    </row>
    <row r="92" spans="2:20" ht="23.1" customHeight="1" x14ac:dyDescent="0.25">
      <c r="B92" s="33" t="s">
        <v>146</v>
      </c>
      <c r="C92" s="14">
        <f>'[8]Avg Week MITYANA-BUSUNJU'!C92+'[8]Avg Week BUSUNJU-MITYANA'!C92</f>
        <v>0</v>
      </c>
      <c r="D92" s="14">
        <f>'[8]Avg Week MITYANA-BUSUNJU'!D92+'[8]Avg Week BUSUNJU-MITYANA'!D92</f>
        <v>0</v>
      </c>
      <c r="E92" s="14">
        <f>'[8]Avg Week MITYANA-BUSUNJU'!E92+'[8]Avg Week BUSUNJU-MITYANA'!E92</f>
        <v>0</v>
      </c>
      <c r="F92" s="14">
        <f>'[8]Avg Week MITYANA-BUSUNJU'!F92+'[8]Avg Week BUSUNJU-MITYANA'!F92</f>
        <v>0</v>
      </c>
      <c r="G92" s="14">
        <f>'[8]Avg Week MITYANA-BUSUNJU'!G92+'[8]Avg Week BUSUNJU-MITYANA'!G92</f>
        <v>0</v>
      </c>
      <c r="H92" s="14">
        <f>'[8]Avg Week MITYANA-BUSUNJU'!H92+'[8]Avg Week BUSUNJU-MITYANA'!H92</f>
        <v>0</v>
      </c>
      <c r="I92" s="14">
        <f>'[8]Avg Week MITYANA-BUSUNJU'!I92+'[8]Avg Week BUSUNJU-MITYANA'!I92</f>
        <v>2</v>
      </c>
      <c r="J92" s="14">
        <f>'[8]Avg Week MITYANA-BUSUNJU'!J92+'[8]Avg Week BUSUNJU-MITYANA'!J92</f>
        <v>0.5</v>
      </c>
      <c r="K92" s="14">
        <f>'[8]Avg Week MITYANA-BUSUNJU'!K92+'[8]Avg Week BUSUNJU-MITYANA'!K92</f>
        <v>1</v>
      </c>
      <c r="L92" s="14">
        <f>'[8]Avg Week MITYANA-BUSUNJU'!L92+'[8]Avg Week BUSUNJU-MITYANA'!L92</f>
        <v>1</v>
      </c>
      <c r="M92" s="14">
        <f>'[8]Avg Week MITYANA-BUSUNJU'!M92+'[8]Avg Week BUSUNJU-MITYANA'!M92</f>
        <v>0</v>
      </c>
      <c r="N92" s="14">
        <f>'[8]Avg Week MITYANA-BUSUNJU'!N92+'[8]Avg Week BUSUNJU-MITYANA'!N92</f>
        <v>0</v>
      </c>
      <c r="O92" s="15">
        <f t="shared" si="35"/>
        <v>4.5</v>
      </c>
      <c r="P92" s="15">
        <f t="shared" si="36"/>
        <v>4.5</v>
      </c>
      <c r="R92" s="2"/>
      <c r="T92"/>
    </row>
    <row r="93" spans="2:20" ht="23.1" customHeight="1" x14ac:dyDescent="0.25">
      <c r="B93" s="13" t="s">
        <v>147</v>
      </c>
      <c r="C93" s="14">
        <f>'[8]Avg Week MITYANA-BUSUNJU'!C93+'[8]Avg Week BUSUNJU-MITYANA'!C93</f>
        <v>0</v>
      </c>
      <c r="D93" s="14">
        <f>'[8]Avg Week MITYANA-BUSUNJU'!D93+'[8]Avg Week BUSUNJU-MITYANA'!D93</f>
        <v>1</v>
      </c>
      <c r="E93" s="14">
        <f>'[8]Avg Week MITYANA-BUSUNJU'!E93+'[8]Avg Week BUSUNJU-MITYANA'!E93</f>
        <v>1</v>
      </c>
      <c r="F93" s="14">
        <f>'[8]Avg Week MITYANA-BUSUNJU'!F93+'[8]Avg Week BUSUNJU-MITYANA'!F93</f>
        <v>0</v>
      </c>
      <c r="G93" s="14">
        <f>'[8]Avg Week MITYANA-BUSUNJU'!G93+'[8]Avg Week BUSUNJU-MITYANA'!G93</f>
        <v>0</v>
      </c>
      <c r="H93" s="14">
        <f>'[8]Avg Week MITYANA-BUSUNJU'!H93+'[8]Avg Week BUSUNJU-MITYANA'!H93</f>
        <v>0</v>
      </c>
      <c r="I93" s="14">
        <f>'[8]Avg Week MITYANA-BUSUNJU'!I93+'[8]Avg Week BUSUNJU-MITYANA'!I93</f>
        <v>1</v>
      </c>
      <c r="J93" s="14">
        <f>'[8]Avg Week MITYANA-BUSUNJU'!J93+'[8]Avg Week BUSUNJU-MITYANA'!J93</f>
        <v>1</v>
      </c>
      <c r="K93" s="14">
        <f>'[8]Avg Week MITYANA-BUSUNJU'!K93+'[8]Avg Week BUSUNJU-MITYANA'!K93</f>
        <v>1</v>
      </c>
      <c r="L93" s="14">
        <f>'[8]Avg Week MITYANA-BUSUNJU'!L93+'[8]Avg Week BUSUNJU-MITYANA'!L93</f>
        <v>0.5</v>
      </c>
      <c r="M93" s="14">
        <f>'[8]Avg Week MITYANA-BUSUNJU'!M93+'[8]Avg Week BUSUNJU-MITYANA'!M93</f>
        <v>0</v>
      </c>
      <c r="N93" s="14">
        <f>'[8]Avg Week MITYANA-BUSUNJU'!N93+'[8]Avg Week BUSUNJU-MITYANA'!N93</f>
        <v>0</v>
      </c>
      <c r="O93" s="15">
        <f t="shared" si="35"/>
        <v>5.5</v>
      </c>
      <c r="P93" s="15">
        <f t="shared" si="36"/>
        <v>5.5</v>
      </c>
      <c r="R93" s="2"/>
      <c r="T93"/>
    </row>
    <row r="94" spans="2:20" ht="23.1" customHeight="1" x14ac:dyDescent="0.25">
      <c r="B94" s="20" t="s">
        <v>148</v>
      </c>
      <c r="C94" s="14">
        <f>'[8]Avg Week MITYANA-BUSUNJU'!C94+'[8]Avg Week BUSUNJU-MITYANA'!C94</f>
        <v>2</v>
      </c>
      <c r="D94" s="14">
        <f>'[8]Avg Week MITYANA-BUSUNJU'!D94+'[8]Avg Week BUSUNJU-MITYANA'!D94</f>
        <v>0</v>
      </c>
      <c r="E94" s="14">
        <f>'[8]Avg Week MITYANA-BUSUNJU'!E94+'[8]Avg Week BUSUNJU-MITYANA'!E94</f>
        <v>1</v>
      </c>
      <c r="F94" s="14">
        <f>'[8]Avg Week MITYANA-BUSUNJU'!F94+'[8]Avg Week BUSUNJU-MITYANA'!F94</f>
        <v>0</v>
      </c>
      <c r="G94" s="14">
        <f>'[8]Avg Week MITYANA-BUSUNJU'!G94+'[8]Avg Week BUSUNJU-MITYANA'!G94</f>
        <v>0</v>
      </c>
      <c r="H94" s="14">
        <f>'[8]Avg Week MITYANA-BUSUNJU'!H94+'[8]Avg Week BUSUNJU-MITYANA'!H94</f>
        <v>0</v>
      </c>
      <c r="I94" s="14">
        <f>'[8]Avg Week MITYANA-BUSUNJU'!I94+'[8]Avg Week BUSUNJU-MITYANA'!I94</f>
        <v>0</v>
      </c>
      <c r="J94" s="14">
        <f>'[8]Avg Week MITYANA-BUSUNJU'!J94+'[8]Avg Week BUSUNJU-MITYANA'!J94</f>
        <v>0</v>
      </c>
      <c r="K94" s="14">
        <f>'[8]Avg Week MITYANA-BUSUNJU'!K94+'[8]Avg Week BUSUNJU-MITYANA'!K94</f>
        <v>1.5</v>
      </c>
      <c r="L94" s="14">
        <f>'[8]Avg Week MITYANA-BUSUNJU'!L94+'[8]Avg Week BUSUNJU-MITYANA'!L94</f>
        <v>0</v>
      </c>
      <c r="M94" s="14">
        <f>'[8]Avg Week MITYANA-BUSUNJU'!M94+'[8]Avg Week BUSUNJU-MITYANA'!M94</f>
        <v>1</v>
      </c>
      <c r="N94" s="14">
        <f>'[8]Avg Week MITYANA-BUSUNJU'!N94+'[8]Avg Week BUSUNJU-MITYANA'!N94</f>
        <v>0</v>
      </c>
      <c r="O94" s="15">
        <f t="shared" si="35"/>
        <v>4.5</v>
      </c>
      <c r="P94" s="15">
        <f t="shared" si="36"/>
        <v>5.5</v>
      </c>
      <c r="R94" s="2"/>
      <c r="T94"/>
    </row>
    <row r="95" spans="2:20" ht="23.1" customHeight="1" x14ac:dyDescent="0.25">
      <c r="B95" s="13" t="s">
        <v>149</v>
      </c>
      <c r="C95" s="14">
        <f>'[8]Avg Week MITYANA-BUSUNJU'!C95+'[8]Avg Week BUSUNJU-MITYANA'!C95</f>
        <v>0.5</v>
      </c>
      <c r="D95" s="14">
        <f>'[8]Avg Week MITYANA-BUSUNJU'!D95+'[8]Avg Week BUSUNJU-MITYANA'!D95</f>
        <v>0</v>
      </c>
      <c r="E95" s="14">
        <f>'[8]Avg Week MITYANA-BUSUNJU'!E95+'[8]Avg Week BUSUNJU-MITYANA'!E95</f>
        <v>1.5</v>
      </c>
      <c r="F95" s="14">
        <f>'[8]Avg Week MITYANA-BUSUNJU'!F95+'[8]Avg Week BUSUNJU-MITYANA'!F95</f>
        <v>0</v>
      </c>
      <c r="G95" s="14">
        <f>'[8]Avg Week MITYANA-BUSUNJU'!G95+'[8]Avg Week BUSUNJU-MITYANA'!G95</f>
        <v>0</v>
      </c>
      <c r="H95" s="14">
        <f>'[8]Avg Week MITYANA-BUSUNJU'!H95+'[8]Avg Week BUSUNJU-MITYANA'!H95</f>
        <v>0</v>
      </c>
      <c r="I95" s="14">
        <f>'[8]Avg Week MITYANA-BUSUNJU'!I95+'[8]Avg Week BUSUNJU-MITYANA'!I95</f>
        <v>1</v>
      </c>
      <c r="J95" s="14">
        <f>'[8]Avg Week MITYANA-BUSUNJU'!J95+'[8]Avg Week BUSUNJU-MITYANA'!J95</f>
        <v>0</v>
      </c>
      <c r="K95" s="14">
        <f>'[8]Avg Week MITYANA-BUSUNJU'!K95+'[8]Avg Week BUSUNJU-MITYANA'!K95</f>
        <v>0.5</v>
      </c>
      <c r="L95" s="14">
        <f>'[8]Avg Week MITYANA-BUSUNJU'!L95+'[8]Avg Week BUSUNJU-MITYANA'!L95</f>
        <v>0</v>
      </c>
      <c r="M95" s="14">
        <f>'[8]Avg Week MITYANA-BUSUNJU'!M95+'[8]Avg Week BUSUNJU-MITYANA'!M95</f>
        <v>1.5</v>
      </c>
      <c r="N95" s="14">
        <f>'[8]Avg Week MITYANA-BUSUNJU'!N95+'[8]Avg Week BUSUNJU-MITYANA'!N95</f>
        <v>0</v>
      </c>
      <c r="O95" s="15">
        <f t="shared" si="35"/>
        <v>3.5</v>
      </c>
      <c r="P95" s="15">
        <f t="shared" si="36"/>
        <v>5</v>
      </c>
      <c r="R95" s="2"/>
      <c r="T95"/>
    </row>
    <row r="96" spans="2:20" ht="23.1" customHeight="1" x14ac:dyDescent="0.25">
      <c r="B96" s="33" t="s">
        <v>150</v>
      </c>
      <c r="C96" s="14">
        <f>'[8]Avg Week MITYANA-BUSUNJU'!C96+'[8]Avg Week BUSUNJU-MITYANA'!C96</f>
        <v>1</v>
      </c>
      <c r="D96" s="14">
        <f>'[8]Avg Week MITYANA-BUSUNJU'!D96+'[8]Avg Week BUSUNJU-MITYANA'!D96</f>
        <v>0</v>
      </c>
      <c r="E96" s="14">
        <f>'[8]Avg Week MITYANA-BUSUNJU'!E96+'[8]Avg Week BUSUNJU-MITYANA'!E96</f>
        <v>0.5</v>
      </c>
      <c r="F96" s="14">
        <f>'[8]Avg Week MITYANA-BUSUNJU'!F96+'[8]Avg Week BUSUNJU-MITYANA'!F96</f>
        <v>1</v>
      </c>
      <c r="G96" s="14">
        <f>'[8]Avg Week MITYANA-BUSUNJU'!G96+'[8]Avg Week BUSUNJU-MITYANA'!G96</f>
        <v>0</v>
      </c>
      <c r="H96" s="14">
        <f>'[8]Avg Week MITYANA-BUSUNJU'!H96+'[8]Avg Week BUSUNJU-MITYANA'!H96</f>
        <v>0.5</v>
      </c>
      <c r="I96" s="14">
        <f>'[8]Avg Week MITYANA-BUSUNJU'!I96+'[8]Avg Week BUSUNJU-MITYANA'!I96</f>
        <v>1</v>
      </c>
      <c r="J96" s="14">
        <f>'[8]Avg Week MITYANA-BUSUNJU'!J96+'[8]Avg Week BUSUNJU-MITYANA'!J96</f>
        <v>1.5</v>
      </c>
      <c r="K96" s="14">
        <f>'[8]Avg Week MITYANA-BUSUNJU'!K96+'[8]Avg Week BUSUNJU-MITYANA'!K96</f>
        <v>0</v>
      </c>
      <c r="L96" s="14">
        <f>'[8]Avg Week MITYANA-BUSUNJU'!L96+'[8]Avg Week BUSUNJU-MITYANA'!L96</f>
        <v>1</v>
      </c>
      <c r="M96" s="14">
        <f>'[8]Avg Week MITYANA-BUSUNJU'!M96+'[8]Avg Week BUSUNJU-MITYANA'!M96</f>
        <v>1</v>
      </c>
      <c r="N96" s="14">
        <f>'[8]Avg Week MITYANA-BUSUNJU'!N96+'[8]Avg Week BUSUNJU-MITYANA'!N96</f>
        <v>0</v>
      </c>
      <c r="O96" s="15">
        <f t="shared" si="35"/>
        <v>6.5</v>
      </c>
      <c r="P96" s="15">
        <f t="shared" si="36"/>
        <v>7.5</v>
      </c>
      <c r="R96" s="2"/>
      <c r="T96"/>
    </row>
    <row r="97" spans="2:20" ht="23.1" customHeight="1" x14ac:dyDescent="0.25">
      <c r="B97" s="13" t="s">
        <v>151</v>
      </c>
      <c r="C97" s="14">
        <f>'[8]Avg Week MITYANA-BUSUNJU'!C97+'[8]Avg Week BUSUNJU-MITYANA'!C97</f>
        <v>0.5</v>
      </c>
      <c r="D97" s="14">
        <f>'[8]Avg Week MITYANA-BUSUNJU'!D97+'[8]Avg Week BUSUNJU-MITYANA'!D97</f>
        <v>0.5</v>
      </c>
      <c r="E97" s="14">
        <f>'[8]Avg Week MITYANA-BUSUNJU'!E97+'[8]Avg Week BUSUNJU-MITYANA'!E97</f>
        <v>1.5</v>
      </c>
      <c r="F97" s="14">
        <f>'[8]Avg Week MITYANA-BUSUNJU'!F97+'[8]Avg Week BUSUNJU-MITYANA'!F97</f>
        <v>0</v>
      </c>
      <c r="G97" s="14">
        <f>'[8]Avg Week MITYANA-BUSUNJU'!G97+'[8]Avg Week BUSUNJU-MITYANA'!G97</f>
        <v>0</v>
      </c>
      <c r="H97" s="14">
        <f>'[8]Avg Week MITYANA-BUSUNJU'!H97+'[8]Avg Week BUSUNJU-MITYANA'!H97</f>
        <v>0</v>
      </c>
      <c r="I97" s="14">
        <f>'[8]Avg Week MITYANA-BUSUNJU'!I97+'[8]Avg Week BUSUNJU-MITYANA'!I97</f>
        <v>1.5</v>
      </c>
      <c r="J97" s="14">
        <f>'[8]Avg Week MITYANA-BUSUNJU'!J97+'[8]Avg Week BUSUNJU-MITYANA'!J97</f>
        <v>0</v>
      </c>
      <c r="K97" s="14">
        <f>'[8]Avg Week MITYANA-BUSUNJU'!K97+'[8]Avg Week BUSUNJU-MITYANA'!K97</f>
        <v>0.5</v>
      </c>
      <c r="L97" s="14">
        <f>'[8]Avg Week MITYANA-BUSUNJU'!L97+'[8]Avg Week BUSUNJU-MITYANA'!L97</f>
        <v>0</v>
      </c>
      <c r="M97" s="14">
        <f>'[8]Avg Week MITYANA-BUSUNJU'!M97+'[8]Avg Week BUSUNJU-MITYANA'!M97</f>
        <v>4.5</v>
      </c>
      <c r="N97" s="14">
        <f>'[8]Avg Week MITYANA-BUSUNJU'!N97+'[8]Avg Week BUSUNJU-MITYANA'!N97</f>
        <v>0</v>
      </c>
      <c r="O97" s="15">
        <f t="shared" si="35"/>
        <v>4.5</v>
      </c>
      <c r="P97" s="15">
        <f t="shared" si="36"/>
        <v>9</v>
      </c>
      <c r="R97" s="2"/>
      <c r="T97"/>
    </row>
    <row r="98" spans="2:20" ht="23.1" customHeight="1" x14ac:dyDescent="0.25">
      <c r="B98" s="20" t="s">
        <v>152</v>
      </c>
      <c r="C98" s="14">
        <f>'[8]Avg Week MITYANA-BUSUNJU'!C98+'[8]Avg Week BUSUNJU-MITYANA'!C98</f>
        <v>1.5</v>
      </c>
      <c r="D98" s="14">
        <f>'[8]Avg Week MITYANA-BUSUNJU'!D98+'[8]Avg Week BUSUNJU-MITYANA'!D98</f>
        <v>0.5</v>
      </c>
      <c r="E98" s="14">
        <f>'[8]Avg Week MITYANA-BUSUNJU'!E98+'[8]Avg Week BUSUNJU-MITYANA'!E98</f>
        <v>1</v>
      </c>
      <c r="F98" s="14">
        <f>'[8]Avg Week MITYANA-BUSUNJU'!F98+'[8]Avg Week BUSUNJU-MITYANA'!F98</f>
        <v>0</v>
      </c>
      <c r="G98" s="14">
        <f>'[8]Avg Week MITYANA-BUSUNJU'!G98+'[8]Avg Week BUSUNJU-MITYANA'!G98</f>
        <v>0</v>
      </c>
      <c r="H98" s="14">
        <f>'[8]Avg Week MITYANA-BUSUNJU'!H98+'[8]Avg Week BUSUNJU-MITYANA'!H98</f>
        <v>0</v>
      </c>
      <c r="I98" s="14">
        <f>'[8]Avg Week MITYANA-BUSUNJU'!I98+'[8]Avg Week BUSUNJU-MITYANA'!I98</f>
        <v>3.5</v>
      </c>
      <c r="J98" s="14">
        <f>'[8]Avg Week MITYANA-BUSUNJU'!J98+'[8]Avg Week BUSUNJU-MITYANA'!J98</f>
        <v>0</v>
      </c>
      <c r="K98" s="14">
        <f>'[8]Avg Week MITYANA-BUSUNJU'!K98+'[8]Avg Week BUSUNJU-MITYANA'!K98</f>
        <v>2</v>
      </c>
      <c r="L98" s="14">
        <f>'[8]Avg Week MITYANA-BUSUNJU'!L98+'[8]Avg Week BUSUNJU-MITYANA'!L98</f>
        <v>0</v>
      </c>
      <c r="M98" s="14">
        <f>'[8]Avg Week MITYANA-BUSUNJU'!M98+'[8]Avg Week BUSUNJU-MITYANA'!M98</f>
        <v>3</v>
      </c>
      <c r="N98" s="14">
        <f>'[8]Avg Week MITYANA-BUSUNJU'!N98+'[8]Avg Week BUSUNJU-MITYANA'!N98</f>
        <v>0</v>
      </c>
      <c r="O98" s="15">
        <f t="shared" si="35"/>
        <v>8.5</v>
      </c>
      <c r="P98" s="15">
        <f t="shared" si="36"/>
        <v>11.5</v>
      </c>
      <c r="R98" s="2"/>
      <c r="T98"/>
    </row>
    <row r="99" spans="2:20" ht="23.1" customHeight="1" x14ac:dyDescent="0.25">
      <c r="B99" s="13" t="s">
        <v>153</v>
      </c>
      <c r="C99" s="14">
        <f>'[8]Avg Week MITYANA-BUSUNJU'!C99+'[8]Avg Week BUSUNJU-MITYANA'!C99</f>
        <v>0.5</v>
      </c>
      <c r="D99" s="14">
        <f>'[8]Avg Week MITYANA-BUSUNJU'!D99+'[8]Avg Week BUSUNJU-MITYANA'!D99</f>
        <v>1.5</v>
      </c>
      <c r="E99" s="14">
        <f>'[8]Avg Week MITYANA-BUSUNJU'!E99+'[8]Avg Week BUSUNJU-MITYANA'!E99</f>
        <v>0</v>
      </c>
      <c r="F99" s="14">
        <f>'[8]Avg Week MITYANA-BUSUNJU'!F99+'[8]Avg Week BUSUNJU-MITYANA'!F99</f>
        <v>0</v>
      </c>
      <c r="G99" s="14">
        <f>'[8]Avg Week MITYANA-BUSUNJU'!G99+'[8]Avg Week BUSUNJU-MITYANA'!G99</f>
        <v>0</v>
      </c>
      <c r="H99" s="14">
        <f>'[8]Avg Week MITYANA-BUSUNJU'!H99+'[8]Avg Week BUSUNJU-MITYANA'!H99</f>
        <v>0</v>
      </c>
      <c r="I99" s="14">
        <f>'[8]Avg Week MITYANA-BUSUNJU'!I99+'[8]Avg Week BUSUNJU-MITYANA'!I99</f>
        <v>0.5</v>
      </c>
      <c r="J99" s="14">
        <f>'[8]Avg Week MITYANA-BUSUNJU'!J99+'[8]Avg Week BUSUNJU-MITYANA'!J99</f>
        <v>1</v>
      </c>
      <c r="K99" s="14">
        <f>'[8]Avg Week MITYANA-BUSUNJU'!K99+'[8]Avg Week BUSUNJU-MITYANA'!K99</f>
        <v>0</v>
      </c>
      <c r="L99" s="14">
        <f>'[8]Avg Week MITYANA-BUSUNJU'!L99+'[8]Avg Week BUSUNJU-MITYANA'!L99</f>
        <v>0</v>
      </c>
      <c r="M99" s="14">
        <f>'[8]Avg Week MITYANA-BUSUNJU'!M99+'[8]Avg Week BUSUNJU-MITYANA'!M99</f>
        <v>3</v>
      </c>
      <c r="N99" s="14">
        <f>'[8]Avg Week MITYANA-BUSUNJU'!N99+'[8]Avg Week BUSUNJU-MITYANA'!N99</f>
        <v>0</v>
      </c>
      <c r="O99" s="15">
        <f t="shared" si="35"/>
        <v>3.5</v>
      </c>
      <c r="P99" s="15">
        <f t="shared" si="36"/>
        <v>6.5</v>
      </c>
      <c r="R99" s="2"/>
      <c r="T99"/>
    </row>
    <row r="100" spans="2:20" ht="23.1" customHeight="1" x14ac:dyDescent="0.25">
      <c r="B100" s="33" t="s">
        <v>154</v>
      </c>
      <c r="C100" s="14">
        <f>'[8]Avg Week MITYANA-BUSUNJU'!C100+'[8]Avg Week BUSUNJU-MITYANA'!C100</f>
        <v>0.5</v>
      </c>
      <c r="D100" s="14">
        <f>'[8]Avg Week MITYANA-BUSUNJU'!D100+'[8]Avg Week BUSUNJU-MITYANA'!D100</f>
        <v>0</v>
      </c>
      <c r="E100" s="14">
        <f>'[8]Avg Week MITYANA-BUSUNJU'!E100+'[8]Avg Week BUSUNJU-MITYANA'!E100</f>
        <v>0</v>
      </c>
      <c r="F100" s="14">
        <f>'[8]Avg Week MITYANA-BUSUNJU'!F100+'[8]Avg Week BUSUNJU-MITYANA'!F100</f>
        <v>0</v>
      </c>
      <c r="G100" s="14">
        <f>'[8]Avg Week MITYANA-BUSUNJU'!G100+'[8]Avg Week BUSUNJU-MITYANA'!G100</f>
        <v>0</v>
      </c>
      <c r="H100" s="14">
        <f>'[8]Avg Week MITYANA-BUSUNJU'!H100+'[8]Avg Week BUSUNJU-MITYANA'!H100</f>
        <v>0</v>
      </c>
      <c r="I100" s="14">
        <f>'[8]Avg Week MITYANA-BUSUNJU'!I100+'[8]Avg Week BUSUNJU-MITYANA'!I100</f>
        <v>0</v>
      </c>
      <c r="J100" s="14">
        <f>'[8]Avg Week MITYANA-BUSUNJU'!J100+'[8]Avg Week BUSUNJU-MITYANA'!J100</f>
        <v>2</v>
      </c>
      <c r="K100" s="14">
        <f>'[8]Avg Week MITYANA-BUSUNJU'!K100+'[8]Avg Week BUSUNJU-MITYANA'!K100</f>
        <v>0</v>
      </c>
      <c r="L100" s="14">
        <f>'[8]Avg Week MITYANA-BUSUNJU'!L100+'[8]Avg Week BUSUNJU-MITYANA'!L100</f>
        <v>0</v>
      </c>
      <c r="M100" s="14">
        <f>'[8]Avg Week MITYANA-BUSUNJU'!M100+'[8]Avg Week BUSUNJU-MITYANA'!M100</f>
        <v>4</v>
      </c>
      <c r="N100" s="14">
        <f>'[8]Avg Week MITYANA-BUSUNJU'!N100+'[8]Avg Week BUSUNJU-MITYANA'!N100</f>
        <v>0</v>
      </c>
      <c r="O100" s="15">
        <f t="shared" si="35"/>
        <v>2.5</v>
      </c>
      <c r="P100" s="15">
        <f t="shared" si="36"/>
        <v>6.5</v>
      </c>
      <c r="R100" s="2"/>
      <c r="T100"/>
    </row>
    <row r="101" spans="2:20" ht="23.1" customHeight="1" x14ac:dyDescent="0.25">
      <c r="B101" s="13" t="s">
        <v>155</v>
      </c>
      <c r="C101" s="14">
        <f>'[8]Avg Week MITYANA-BUSUNJU'!C101+'[8]Avg Week BUSUNJU-MITYANA'!C101</f>
        <v>1.5</v>
      </c>
      <c r="D101" s="14">
        <f>'[8]Avg Week MITYANA-BUSUNJU'!D101+'[8]Avg Week BUSUNJU-MITYANA'!D101</f>
        <v>2.5</v>
      </c>
      <c r="E101" s="14">
        <f>'[8]Avg Week MITYANA-BUSUNJU'!E101+'[8]Avg Week BUSUNJU-MITYANA'!E101</f>
        <v>0.5</v>
      </c>
      <c r="F101" s="14">
        <f>'[8]Avg Week MITYANA-BUSUNJU'!F101+'[8]Avg Week BUSUNJU-MITYANA'!F101</f>
        <v>0</v>
      </c>
      <c r="G101" s="14">
        <f>'[8]Avg Week MITYANA-BUSUNJU'!G101+'[8]Avg Week BUSUNJU-MITYANA'!G101</f>
        <v>0</v>
      </c>
      <c r="H101" s="14">
        <f>'[8]Avg Week MITYANA-BUSUNJU'!H101+'[8]Avg Week BUSUNJU-MITYANA'!H101</f>
        <v>0</v>
      </c>
      <c r="I101" s="14">
        <f>'[8]Avg Week MITYANA-BUSUNJU'!I101+'[8]Avg Week BUSUNJU-MITYANA'!I101</f>
        <v>1.5</v>
      </c>
      <c r="J101" s="14">
        <f>'[8]Avg Week MITYANA-BUSUNJU'!J101+'[8]Avg Week BUSUNJU-MITYANA'!J101</f>
        <v>1.5</v>
      </c>
      <c r="K101" s="14">
        <f>'[8]Avg Week MITYANA-BUSUNJU'!K101+'[8]Avg Week BUSUNJU-MITYANA'!K101</f>
        <v>1</v>
      </c>
      <c r="L101" s="14">
        <f>'[8]Avg Week MITYANA-BUSUNJU'!L101+'[8]Avg Week BUSUNJU-MITYANA'!L101</f>
        <v>0</v>
      </c>
      <c r="M101" s="14">
        <f>'[8]Avg Week MITYANA-BUSUNJU'!M101+'[8]Avg Week BUSUNJU-MITYANA'!M101</f>
        <v>6</v>
      </c>
      <c r="N101" s="14">
        <f>'[8]Avg Week MITYANA-BUSUNJU'!N101+'[8]Avg Week BUSUNJU-MITYANA'!N101</f>
        <v>0</v>
      </c>
      <c r="O101" s="15">
        <f t="shared" si="35"/>
        <v>8.5</v>
      </c>
      <c r="P101" s="15">
        <f t="shared" si="36"/>
        <v>14.5</v>
      </c>
      <c r="R101" s="2"/>
      <c r="T101"/>
    </row>
    <row r="102" spans="2:20" ht="23.1" customHeight="1" x14ac:dyDescent="0.25">
      <c r="B102" s="20" t="s">
        <v>156</v>
      </c>
      <c r="C102" s="14">
        <f>'[8]Avg Week MITYANA-BUSUNJU'!C102+'[8]Avg Week BUSUNJU-MITYANA'!C102</f>
        <v>2.5</v>
      </c>
      <c r="D102" s="14">
        <f>'[8]Avg Week MITYANA-BUSUNJU'!D102+'[8]Avg Week BUSUNJU-MITYANA'!D102</f>
        <v>2</v>
      </c>
      <c r="E102" s="14">
        <f>'[8]Avg Week MITYANA-BUSUNJU'!E102+'[8]Avg Week BUSUNJU-MITYANA'!E102</f>
        <v>1.5</v>
      </c>
      <c r="F102" s="14">
        <f>'[8]Avg Week MITYANA-BUSUNJU'!F102+'[8]Avg Week BUSUNJU-MITYANA'!F102</f>
        <v>1</v>
      </c>
      <c r="G102" s="14">
        <f>'[8]Avg Week MITYANA-BUSUNJU'!G102+'[8]Avg Week BUSUNJU-MITYANA'!G102</f>
        <v>0</v>
      </c>
      <c r="H102" s="14">
        <f>'[8]Avg Week MITYANA-BUSUNJU'!H102+'[8]Avg Week BUSUNJU-MITYANA'!H102</f>
        <v>0</v>
      </c>
      <c r="I102" s="14">
        <f>'[8]Avg Week MITYANA-BUSUNJU'!I102+'[8]Avg Week BUSUNJU-MITYANA'!I102</f>
        <v>1.5</v>
      </c>
      <c r="J102" s="14">
        <f>'[8]Avg Week MITYANA-BUSUNJU'!J102+'[8]Avg Week BUSUNJU-MITYANA'!J102</f>
        <v>1</v>
      </c>
      <c r="K102" s="14">
        <f>'[8]Avg Week MITYANA-BUSUNJU'!K102+'[8]Avg Week BUSUNJU-MITYANA'!K102</f>
        <v>0.5</v>
      </c>
      <c r="L102" s="14">
        <f>'[8]Avg Week MITYANA-BUSUNJU'!L102+'[8]Avg Week BUSUNJU-MITYANA'!L102</f>
        <v>0</v>
      </c>
      <c r="M102" s="14">
        <f>'[8]Avg Week MITYANA-BUSUNJU'!M102+'[8]Avg Week BUSUNJU-MITYANA'!M102</f>
        <v>7.5</v>
      </c>
      <c r="N102" s="14">
        <f>'[8]Avg Week MITYANA-BUSUNJU'!N102+'[8]Avg Week BUSUNJU-MITYANA'!N102</f>
        <v>0</v>
      </c>
      <c r="O102" s="15">
        <f t="shared" si="35"/>
        <v>10</v>
      </c>
      <c r="P102" s="15">
        <f t="shared" si="36"/>
        <v>17.5</v>
      </c>
      <c r="R102" s="2"/>
      <c r="T102"/>
    </row>
    <row r="103" spans="2:20" ht="23.1" customHeight="1" x14ac:dyDescent="0.25">
      <c r="B103" s="13" t="s">
        <v>157</v>
      </c>
      <c r="C103" s="14">
        <f>'[8]Avg Week MITYANA-BUSUNJU'!C103+'[8]Avg Week BUSUNJU-MITYANA'!C103</f>
        <v>0</v>
      </c>
      <c r="D103" s="14">
        <f>'[8]Avg Week MITYANA-BUSUNJU'!D103+'[8]Avg Week BUSUNJU-MITYANA'!D103</f>
        <v>2</v>
      </c>
      <c r="E103" s="14">
        <f>'[8]Avg Week MITYANA-BUSUNJU'!E103+'[8]Avg Week BUSUNJU-MITYANA'!E103</f>
        <v>0</v>
      </c>
      <c r="F103" s="14">
        <f>'[8]Avg Week MITYANA-BUSUNJU'!F103+'[8]Avg Week BUSUNJU-MITYANA'!F103</f>
        <v>0</v>
      </c>
      <c r="G103" s="14">
        <f>'[8]Avg Week MITYANA-BUSUNJU'!G103+'[8]Avg Week BUSUNJU-MITYANA'!G103</f>
        <v>0</v>
      </c>
      <c r="H103" s="14">
        <f>'[8]Avg Week MITYANA-BUSUNJU'!H103+'[8]Avg Week BUSUNJU-MITYANA'!H103</f>
        <v>0</v>
      </c>
      <c r="I103" s="14">
        <f>'[8]Avg Week MITYANA-BUSUNJU'!I103+'[8]Avg Week BUSUNJU-MITYANA'!I103</f>
        <v>0.5</v>
      </c>
      <c r="J103" s="14">
        <f>'[8]Avg Week MITYANA-BUSUNJU'!J103+'[8]Avg Week BUSUNJU-MITYANA'!J103</f>
        <v>0.5</v>
      </c>
      <c r="K103" s="14">
        <f>'[8]Avg Week MITYANA-BUSUNJU'!K103+'[8]Avg Week BUSUNJU-MITYANA'!K103</f>
        <v>1</v>
      </c>
      <c r="L103" s="14">
        <f>'[8]Avg Week MITYANA-BUSUNJU'!L103+'[8]Avg Week BUSUNJU-MITYANA'!L103</f>
        <v>0.5</v>
      </c>
      <c r="M103" s="14">
        <f>'[8]Avg Week MITYANA-BUSUNJU'!M103+'[8]Avg Week BUSUNJU-MITYANA'!M103</f>
        <v>6</v>
      </c>
      <c r="N103" s="14">
        <f>'[8]Avg Week MITYANA-BUSUNJU'!N103+'[8]Avg Week BUSUNJU-MITYANA'!N103</f>
        <v>0</v>
      </c>
      <c r="O103" s="15">
        <f t="shared" si="35"/>
        <v>4.5</v>
      </c>
      <c r="P103" s="15">
        <f t="shared" si="36"/>
        <v>10.5</v>
      </c>
      <c r="R103" s="2"/>
      <c r="T103"/>
    </row>
    <row r="104" spans="2:20" ht="23.1" customHeight="1" x14ac:dyDescent="0.25">
      <c r="B104" s="33" t="s">
        <v>158</v>
      </c>
      <c r="C104" s="14">
        <f>'[8]Avg Week MITYANA-BUSUNJU'!C104+'[8]Avg Week BUSUNJU-MITYANA'!C104</f>
        <v>0.5</v>
      </c>
      <c r="D104" s="14">
        <f>'[8]Avg Week MITYANA-BUSUNJU'!D104+'[8]Avg Week BUSUNJU-MITYANA'!D104</f>
        <v>0</v>
      </c>
      <c r="E104" s="14">
        <f>'[8]Avg Week MITYANA-BUSUNJU'!E104+'[8]Avg Week BUSUNJU-MITYANA'!E104</f>
        <v>2</v>
      </c>
      <c r="F104" s="14">
        <f>'[8]Avg Week MITYANA-BUSUNJU'!F104+'[8]Avg Week BUSUNJU-MITYANA'!F104</f>
        <v>2</v>
      </c>
      <c r="G104" s="14">
        <f>'[8]Avg Week MITYANA-BUSUNJU'!G104+'[8]Avg Week BUSUNJU-MITYANA'!G104</f>
        <v>1</v>
      </c>
      <c r="H104" s="14">
        <f>'[8]Avg Week MITYANA-BUSUNJU'!H104+'[8]Avg Week BUSUNJU-MITYANA'!H104</f>
        <v>0</v>
      </c>
      <c r="I104" s="14">
        <f>'[8]Avg Week MITYANA-BUSUNJU'!I104+'[8]Avg Week BUSUNJU-MITYANA'!I104</f>
        <v>0</v>
      </c>
      <c r="J104" s="14">
        <f>'[8]Avg Week MITYANA-BUSUNJU'!J104+'[8]Avg Week BUSUNJU-MITYANA'!J104</f>
        <v>1</v>
      </c>
      <c r="K104" s="14">
        <f>'[8]Avg Week MITYANA-BUSUNJU'!K104+'[8]Avg Week BUSUNJU-MITYANA'!K104</f>
        <v>1.5</v>
      </c>
      <c r="L104" s="14">
        <f>'[8]Avg Week MITYANA-BUSUNJU'!L104+'[8]Avg Week BUSUNJU-MITYANA'!L104</f>
        <v>0</v>
      </c>
      <c r="M104" s="14">
        <f>'[8]Avg Week MITYANA-BUSUNJU'!M104+'[8]Avg Week BUSUNJU-MITYANA'!M104</f>
        <v>7.5</v>
      </c>
      <c r="N104" s="14">
        <f>'[8]Avg Week MITYANA-BUSUNJU'!N104+'[8]Avg Week BUSUNJU-MITYANA'!N104</f>
        <v>0</v>
      </c>
      <c r="O104" s="15">
        <f t="shared" si="35"/>
        <v>8</v>
      </c>
      <c r="P104" s="15">
        <f t="shared" si="36"/>
        <v>15.5</v>
      </c>
      <c r="R104" s="2"/>
      <c r="T104"/>
    </row>
    <row r="105" spans="2:20" ht="23.1" customHeight="1" x14ac:dyDescent="0.25">
      <c r="B105" s="13" t="s">
        <v>159</v>
      </c>
      <c r="C105" s="14">
        <f>'[8]Avg Week MITYANA-BUSUNJU'!C105+'[8]Avg Week BUSUNJU-MITYANA'!C105</f>
        <v>1.5</v>
      </c>
      <c r="D105" s="14">
        <f>'[8]Avg Week MITYANA-BUSUNJU'!D105+'[8]Avg Week BUSUNJU-MITYANA'!D105</f>
        <v>1.5</v>
      </c>
      <c r="E105" s="14">
        <f>'[8]Avg Week MITYANA-BUSUNJU'!E105+'[8]Avg Week BUSUNJU-MITYANA'!E105</f>
        <v>0</v>
      </c>
      <c r="F105" s="14">
        <f>'[8]Avg Week MITYANA-BUSUNJU'!F105+'[8]Avg Week BUSUNJU-MITYANA'!F105</f>
        <v>1</v>
      </c>
      <c r="G105" s="14">
        <f>'[8]Avg Week MITYANA-BUSUNJU'!G105+'[8]Avg Week BUSUNJU-MITYANA'!G105</f>
        <v>0</v>
      </c>
      <c r="H105" s="14">
        <f>'[8]Avg Week MITYANA-BUSUNJU'!H105+'[8]Avg Week BUSUNJU-MITYANA'!H105</f>
        <v>0</v>
      </c>
      <c r="I105" s="14">
        <f>'[8]Avg Week MITYANA-BUSUNJU'!I105+'[8]Avg Week BUSUNJU-MITYANA'!I105</f>
        <v>0</v>
      </c>
      <c r="J105" s="14">
        <f>'[8]Avg Week MITYANA-BUSUNJU'!J105+'[8]Avg Week BUSUNJU-MITYANA'!J105</f>
        <v>0.5</v>
      </c>
      <c r="K105" s="14">
        <f>'[8]Avg Week MITYANA-BUSUNJU'!K105+'[8]Avg Week BUSUNJU-MITYANA'!K105</f>
        <v>0.5</v>
      </c>
      <c r="L105" s="14">
        <f>'[8]Avg Week MITYANA-BUSUNJU'!L105+'[8]Avg Week BUSUNJU-MITYANA'!L105</f>
        <v>0</v>
      </c>
      <c r="M105" s="14">
        <f>'[8]Avg Week MITYANA-BUSUNJU'!M105+'[8]Avg Week BUSUNJU-MITYANA'!M105</f>
        <v>7</v>
      </c>
      <c r="N105" s="14">
        <f>'[8]Avg Week MITYANA-BUSUNJU'!N105+'[8]Avg Week BUSUNJU-MITYANA'!N105</f>
        <v>0</v>
      </c>
      <c r="O105" s="15">
        <f t="shared" si="35"/>
        <v>5</v>
      </c>
      <c r="P105" s="15">
        <f t="shared" si="36"/>
        <v>12</v>
      </c>
      <c r="R105" s="2"/>
      <c r="T105"/>
    </row>
    <row r="106" spans="2:20" ht="23.1" customHeight="1" x14ac:dyDescent="0.25">
      <c r="B106" s="34" t="s">
        <v>160</v>
      </c>
      <c r="C106" s="35">
        <f>SUM(C10:C105)</f>
        <v>121.71428571428571</v>
      </c>
      <c r="D106" s="35">
        <f t="shared" ref="D106:P106" si="37">SUM(D10:D105)</f>
        <v>50</v>
      </c>
      <c r="E106" s="35">
        <f t="shared" si="37"/>
        <v>45.642857142857139</v>
      </c>
      <c r="F106" s="35">
        <f t="shared" si="37"/>
        <v>22.428571428571438</v>
      </c>
      <c r="G106" s="35">
        <f t="shared" si="37"/>
        <v>3.5</v>
      </c>
      <c r="H106" s="35">
        <f t="shared" si="37"/>
        <v>2.7857142857142856</v>
      </c>
      <c r="I106" s="35">
        <f t="shared" si="37"/>
        <v>78.142857142857139</v>
      </c>
      <c r="J106" s="35">
        <f t="shared" si="37"/>
        <v>41.428571428571431</v>
      </c>
      <c r="K106" s="35">
        <f t="shared" si="37"/>
        <v>28</v>
      </c>
      <c r="L106" s="35">
        <f t="shared" si="37"/>
        <v>12.214285714285715</v>
      </c>
      <c r="M106" s="35">
        <f t="shared" si="37"/>
        <v>1441.5714285714284</v>
      </c>
      <c r="N106" s="35">
        <f t="shared" si="37"/>
        <v>0</v>
      </c>
      <c r="O106" s="35">
        <f t="shared" si="37"/>
        <v>405.85714285714278</v>
      </c>
      <c r="P106" s="35">
        <f t="shared" si="37"/>
        <v>1847.4285714285711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8">C106/$P$106</f>
        <v>6.5883080729972177E-2</v>
      </c>
      <c r="D107" s="36">
        <f t="shared" si="38"/>
        <v>2.7064645839777302E-2</v>
      </c>
      <c r="E107" s="36">
        <f t="shared" si="38"/>
        <v>2.4706155273739563E-2</v>
      </c>
      <c r="F107" s="36">
        <f t="shared" si="38"/>
        <v>1.2140426848128679E-2</v>
      </c>
      <c r="G107" s="36">
        <f t="shared" si="38"/>
        <v>1.8945252087844112E-3</v>
      </c>
      <c r="H107" s="36">
        <f t="shared" si="38"/>
        <v>1.5078874110733068E-3</v>
      </c>
      <c r="I107" s="36">
        <f t="shared" si="38"/>
        <v>4.2298175069594809E-2</v>
      </c>
      <c r="J107" s="36">
        <f t="shared" si="38"/>
        <v>2.2424992267244051E-2</v>
      </c>
      <c r="K107" s="36">
        <f t="shared" si="38"/>
        <v>1.5156201670275289E-2</v>
      </c>
      <c r="L107" s="36">
        <f t="shared" si="38"/>
        <v>6.6115063408598842E-3</v>
      </c>
      <c r="M107" s="36">
        <f t="shared" si="38"/>
        <v>0.78031240334055063</v>
      </c>
      <c r="N107" s="36">
        <f t="shared" si="38"/>
        <v>0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0.2998944033790919</v>
      </c>
      <c r="D108" s="38">
        <f t="shared" ref="D108:N108" si="39">D106/$O$106</f>
        <v>0.12319605772615279</v>
      </c>
      <c r="E108" s="38">
        <f t="shared" si="39"/>
        <v>0.11246040126715946</v>
      </c>
      <c r="F108" s="38">
        <f t="shared" si="39"/>
        <v>5.5262231608588556E-2</v>
      </c>
      <c r="G108" s="38">
        <f t="shared" si="39"/>
        <v>8.6237240408306957E-3</v>
      </c>
      <c r="H108" s="38">
        <f t="shared" si="39"/>
        <v>6.8637803590285125E-3</v>
      </c>
      <c r="I108" s="38">
        <f t="shared" si="39"/>
        <v>0.19253783878915878</v>
      </c>
      <c r="J108" s="38">
        <f t="shared" si="39"/>
        <v>0.10207673354452661</v>
      </c>
      <c r="K108" s="38">
        <f t="shared" si="39"/>
        <v>6.8989792326645566E-2</v>
      </c>
      <c r="L108" s="38">
        <f t="shared" si="39"/>
        <v>3.0095036958817326E-2</v>
      </c>
      <c r="M108" s="38"/>
      <c r="N108" s="38">
        <f t="shared" si="39"/>
        <v>0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52"/>
  <sheetViews>
    <sheetView view="pageBreakPreview" zoomScale="50" zoomScaleSheetLayoutView="50" workbookViewId="0">
      <selection activeCell="K21" sqref="K2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2" width="10.7109375" customWidth="1"/>
    <col min="33" max="33" width="5.7109375" customWidth="1"/>
  </cols>
  <sheetData>
    <row r="1" spans="2:32" ht="23.25" customHeight="1" x14ac:dyDescent="0.3"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1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1" t="s">
        <v>2</v>
      </c>
      <c r="C3" s="63" t="s">
        <v>178</v>
      </c>
      <c r="D3" s="63"/>
      <c r="E3" s="63"/>
      <c r="F3" s="63"/>
      <c r="G3" s="63"/>
      <c r="H3" s="63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61" t="s">
        <v>4</v>
      </c>
      <c r="E5" s="62"/>
      <c r="F5" s="4" t="s">
        <v>5</v>
      </c>
      <c r="G5" s="55" t="str">
        <f>'[9]Avg Week MITYANA-MUBENDE'!G5:H5</f>
        <v>MITYANA COLLEGE KIKUMBI</v>
      </c>
      <c r="H5" s="56"/>
      <c r="I5" s="5"/>
      <c r="J5" s="3" t="s">
        <v>6</v>
      </c>
      <c r="K5" s="55" t="str">
        <f>'[9]Avg Week MITYANA-MUBENDE'!K5:L5</f>
        <v>XXXX</v>
      </c>
      <c r="L5" s="56"/>
      <c r="M5" s="2"/>
      <c r="N5" s="2"/>
    </row>
    <row r="6" spans="2:32" ht="23.25" customHeight="1" x14ac:dyDescent="0.25">
      <c r="C6" s="3" t="s">
        <v>7</v>
      </c>
      <c r="D6" s="53" t="s">
        <v>8</v>
      </c>
      <c r="E6" s="54"/>
      <c r="F6" s="3" t="s">
        <v>9</v>
      </c>
      <c r="G6" s="53" t="s">
        <v>8</v>
      </c>
      <c r="H6" s="54"/>
      <c r="J6" s="3" t="s">
        <v>10</v>
      </c>
      <c r="K6" s="55" t="str">
        <f>'[9]Avg Week MITYANA-MUBENDE'!K6:L6</f>
        <v>STEVEN</v>
      </c>
      <c r="L6" s="56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7" t="s">
        <v>12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'[9]Avg Week MUBENDE-MITYANA'!C10+'[9]Avg Week MITYANA-MUBENDE'!C10</f>
        <v>8.8571428571428577</v>
      </c>
      <c r="D10" s="14">
        <f>'[9]Avg Week MUBENDE-MITYANA'!D10+'[9]Avg Week MITYANA-MUBENDE'!D10</f>
        <v>3.7142857142857144</v>
      </c>
      <c r="E10" s="14">
        <f>'[9]Avg Week MUBENDE-MITYANA'!E10+'[9]Avg Week MITYANA-MUBENDE'!E10</f>
        <v>3.285714285714286</v>
      </c>
      <c r="F10" s="14">
        <f>'[9]Avg Week MUBENDE-MITYANA'!F10+'[9]Avg Week MITYANA-MUBENDE'!F10</f>
        <v>8.7142857142857153</v>
      </c>
      <c r="G10" s="14">
        <f>'[9]Avg Week MUBENDE-MITYANA'!G10+'[9]Avg Week MITYANA-MUBENDE'!G10</f>
        <v>0.42857142857142855</v>
      </c>
      <c r="H10" s="14">
        <f>'[9]Avg Week MUBENDE-MITYANA'!H10+'[9]Avg Week MITYANA-MUBENDE'!H10</f>
        <v>0.14285714285714285</v>
      </c>
      <c r="I10" s="14">
        <f>'[9]Avg Week MUBENDE-MITYANA'!I10+'[9]Avg Week MITYANA-MUBENDE'!I10</f>
        <v>2.5714285714285712</v>
      </c>
      <c r="J10" s="14">
        <f>'[9]Avg Week MUBENDE-MITYANA'!J10+'[9]Avg Week MITYANA-MUBENDE'!J10</f>
        <v>2.7142857142857144</v>
      </c>
      <c r="K10" s="14">
        <f>'[9]Avg Week MUBENDE-MITYANA'!K10+'[9]Avg Week MITYANA-MUBENDE'!K10</f>
        <v>0.8571428571428571</v>
      </c>
      <c r="L10" s="14">
        <f>'[9]Avg Week MUBENDE-MITYANA'!L10+'[9]Avg Week MITYANA-MUBENDE'!L10</f>
        <v>2.1428571428571428</v>
      </c>
      <c r="M10" s="14">
        <f>'[9]Avg Week MUBENDE-MITYANA'!M10+'[9]Avg Week MITYANA-MUBENDE'!M10</f>
        <v>60.285714285714285</v>
      </c>
      <c r="N10" s="14">
        <f>'[9]Avg Week MUBENDE-MITYANA'!N10+'[9]Avg Week MITYANA-MUBENDE'!N10</f>
        <v>0</v>
      </c>
      <c r="O10" s="15">
        <f t="shared" ref="O10:O41" si="0">SUM(C10:L10,N10)</f>
        <v>33.428571428571431</v>
      </c>
      <c r="P10" s="15">
        <f t="shared" ref="P10:P41" si="1">SUM(C10:N10)</f>
        <v>93.714285714285722</v>
      </c>
      <c r="R10" s="7" t="s">
        <v>32</v>
      </c>
      <c r="S10" s="15">
        <f t="shared" ref="S10:AF10" si="2">SUM(C10:C13)</f>
        <v>45.714285714285715</v>
      </c>
      <c r="T10" s="15">
        <f t="shared" si="2"/>
        <v>15.428571428571431</v>
      </c>
      <c r="U10" s="15">
        <f t="shared" si="2"/>
        <v>12.714285714285714</v>
      </c>
      <c r="V10" s="15">
        <f t="shared" si="2"/>
        <v>35</v>
      </c>
      <c r="W10" s="15">
        <f t="shared" si="2"/>
        <v>1.1428571428571428</v>
      </c>
      <c r="X10" s="15">
        <f t="shared" si="2"/>
        <v>0.5714285714285714</v>
      </c>
      <c r="Y10" s="15">
        <f t="shared" si="2"/>
        <v>11.142857142857142</v>
      </c>
      <c r="Z10" s="15">
        <f t="shared" si="2"/>
        <v>10.285714285714285</v>
      </c>
      <c r="AA10" s="15">
        <f t="shared" si="2"/>
        <v>4.5714285714285712</v>
      </c>
      <c r="AB10" s="15">
        <f t="shared" si="2"/>
        <v>6.5714285714285712</v>
      </c>
      <c r="AC10" s="15">
        <f t="shared" si="2"/>
        <v>305.28571428571428</v>
      </c>
      <c r="AD10" s="15">
        <f t="shared" si="2"/>
        <v>0</v>
      </c>
      <c r="AE10" s="16">
        <f t="shared" si="2"/>
        <v>143.14285714285717</v>
      </c>
      <c r="AF10" s="16">
        <f t="shared" si="2"/>
        <v>448.42857142857144</v>
      </c>
    </row>
    <row r="11" spans="2:32" s="17" customFormat="1" ht="23.1" customHeight="1" x14ac:dyDescent="0.25">
      <c r="B11" s="13" t="s">
        <v>33</v>
      </c>
      <c r="C11" s="14">
        <f>'[9]Avg Week MUBENDE-MITYANA'!C11+'[9]Avg Week MITYANA-MUBENDE'!C11</f>
        <v>9.8571428571428577</v>
      </c>
      <c r="D11" s="14">
        <f>'[9]Avg Week MUBENDE-MITYANA'!D11+'[9]Avg Week MITYANA-MUBENDE'!D11</f>
        <v>3.1428571428571428</v>
      </c>
      <c r="E11" s="14">
        <f>'[9]Avg Week MUBENDE-MITYANA'!E11+'[9]Avg Week MITYANA-MUBENDE'!E11</f>
        <v>1.8571428571428572</v>
      </c>
      <c r="F11" s="14">
        <f>'[9]Avg Week MUBENDE-MITYANA'!F11+'[9]Avg Week MITYANA-MUBENDE'!F11</f>
        <v>7.7142857142857153</v>
      </c>
      <c r="G11" s="14">
        <f>'[9]Avg Week MUBENDE-MITYANA'!G11+'[9]Avg Week MITYANA-MUBENDE'!G11</f>
        <v>0</v>
      </c>
      <c r="H11" s="14">
        <f>'[9]Avg Week MUBENDE-MITYANA'!H11+'[9]Avg Week MITYANA-MUBENDE'!H11</f>
        <v>0</v>
      </c>
      <c r="I11" s="14">
        <f>'[9]Avg Week MUBENDE-MITYANA'!I11+'[9]Avg Week MITYANA-MUBENDE'!I11</f>
        <v>3</v>
      </c>
      <c r="J11" s="14">
        <f>'[9]Avg Week MUBENDE-MITYANA'!J11+'[9]Avg Week MITYANA-MUBENDE'!J11</f>
        <v>3</v>
      </c>
      <c r="K11" s="14">
        <f>'[9]Avg Week MUBENDE-MITYANA'!K11+'[9]Avg Week MITYANA-MUBENDE'!K11</f>
        <v>1.5714285714285714</v>
      </c>
      <c r="L11" s="14">
        <f>'[9]Avg Week MUBENDE-MITYANA'!L11+'[9]Avg Week MITYANA-MUBENDE'!L11</f>
        <v>1.5714285714285714</v>
      </c>
      <c r="M11" s="14">
        <f>'[9]Avg Week MUBENDE-MITYANA'!M11+'[9]Avg Week MITYANA-MUBENDE'!M11</f>
        <v>75.857142857142861</v>
      </c>
      <c r="N11" s="14">
        <f>'[9]Avg Week MUBENDE-MITYANA'!N11+'[9]Avg Week MITYANA-MUBENDE'!N11</f>
        <v>0</v>
      </c>
      <c r="O11" s="15">
        <f t="shared" si="0"/>
        <v>31.714285714285719</v>
      </c>
      <c r="P11" s="15">
        <f t="shared" si="1"/>
        <v>107.57142857142858</v>
      </c>
      <c r="R11" s="7" t="s">
        <v>34</v>
      </c>
      <c r="S11" s="15">
        <f t="shared" ref="S11:AF11" si="3">SUM(C14:C17)</f>
        <v>45.857142857142854</v>
      </c>
      <c r="T11" s="15">
        <f t="shared" si="3"/>
        <v>23.285714285714285</v>
      </c>
      <c r="U11" s="15">
        <f t="shared" si="3"/>
        <v>11.428571428571429</v>
      </c>
      <c r="V11" s="15">
        <f t="shared" si="3"/>
        <v>44.999999999999993</v>
      </c>
      <c r="W11" s="15">
        <f t="shared" si="3"/>
        <v>0.5714285714285714</v>
      </c>
      <c r="X11" s="15">
        <f t="shared" si="3"/>
        <v>0.85714285714285698</v>
      </c>
      <c r="Y11" s="15">
        <f t="shared" si="3"/>
        <v>13.857142857142858</v>
      </c>
      <c r="Z11" s="15">
        <f t="shared" si="3"/>
        <v>9.8571428571428577</v>
      </c>
      <c r="AA11" s="15">
        <f t="shared" si="3"/>
        <v>2.4285714285714284</v>
      </c>
      <c r="AB11" s="15">
        <f t="shared" si="3"/>
        <v>6.4285714285714279</v>
      </c>
      <c r="AC11" s="15">
        <f t="shared" si="3"/>
        <v>329.28571428571428</v>
      </c>
      <c r="AD11" s="15">
        <f t="shared" si="3"/>
        <v>0.14285714285714285</v>
      </c>
      <c r="AE11" s="16">
        <f t="shared" si="3"/>
        <v>159.71428571428572</v>
      </c>
      <c r="AF11" s="16">
        <f t="shared" si="3"/>
        <v>489</v>
      </c>
    </row>
    <row r="12" spans="2:32" ht="23.1" customHeight="1" x14ac:dyDescent="0.25">
      <c r="B12" s="13" t="s">
        <v>35</v>
      </c>
      <c r="C12" s="14">
        <f>'[9]Avg Week MUBENDE-MITYANA'!C12+'[9]Avg Week MITYANA-MUBENDE'!C12</f>
        <v>13.428571428571429</v>
      </c>
      <c r="D12" s="14">
        <f>'[9]Avg Week MUBENDE-MITYANA'!D12+'[9]Avg Week MITYANA-MUBENDE'!D12</f>
        <v>4.8571428571428577</v>
      </c>
      <c r="E12" s="14">
        <f>'[9]Avg Week MUBENDE-MITYANA'!E12+'[9]Avg Week MITYANA-MUBENDE'!E12</f>
        <v>3</v>
      </c>
      <c r="F12" s="14">
        <f>'[9]Avg Week MUBENDE-MITYANA'!F12+'[9]Avg Week MITYANA-MUBENDE'!F12</f>
        <v>8.8571428571428577</v>
      </c>
      <c r="G12" s="14">
        <f>'[9]Avg Week MUBENDE-MITYANA'!G12+'[9]Avg Week MITYANA-MUBENDE'!G12</f>
        <v>0.42857142857142855</v>
      </c>
      <c r="H12" s="14">
        <f>'[9]Avg Week MUBENDE-MITYANA'!H12+'[9]Avg Week MITYANA-MUBENDE'!H12</f>
        <v>0</v>
      </c>
      <c r="I12" s="14">
        <f>'[9]Avg Week MUBENDE-MITYANA'!I12+'[9]Avg Week MITYANA-MUBENDE'!I12</f>
        <v>2.1428571428571428</v>
      </c>
      <c r="J12" s="14">
        <f>'[9]Avg Week MUBENDE-MITYANA'!J12+'[9]Avg Week MITYANA-MUBENDE'!J12</f>
        <v>2.5714285714285712</v>
      </c>
      <c r="K12" s="14">
        <f>'[9]Avg Week MUBENDE-MITYANA'!K12+'[9]Avg Week MITYANA-MUBENDE'!K12</f>
        <v>0.71428571428571419</v>
      </c>
      <c r="L12" s="14">
        <f>'[9]Avg Week MUBENDE-MITYANA'!L12+'[9]Avg Week MITYANA-MUBENDE'!L12</f>
        <v>1.2857142857142856</v>
      </c>
      <c r="M12" s="14">
        <f>'[9]Avg Week MUBENDE-MITYANA'!M12+'[9]Avg Week MITYANA-MUBENDE'!M12</f>
        <v>81</v>
      </c>
      <c r="N12" s="14">
        <f>'[9]Avg Week MUBENDE-MITYANA'!N12+'[9]Avg Week MITYANA-MUBENDE'!N12</f>
        <v>0</v>
      </c>
      <c r="O12" s="15">
        <f t="shared" si="0"/>
        <v>37.285714285714285</v>
      </c>
      <c r="P12" s="15">
        <f t="shared" si="1"/>
        <v>118.28571428571428</v>
      </c>
      <c r="R12" s="7" t="s">
        <v>36</v>
      </c>
      <c r="S12" s="15">
        <f t="shared" ref="S12:AF12" si="4">SUM(C18:C21)</f>
        <v>55.142857142857139</v>
      </c>
      <c r="T12" s="15">
        <f t="shared" si="4"/>
        <v>24.571428571428573</v>
      </c>
      <c r="U12" s="15">
        <f t="shared" si="4"/>
        <v>12.714285714285715</v>
      </c>
      <c r="V12" s="15">
        <f t="shared" si="4"/>
        <v>46.428571428571431</v>
      </c>
      <c r="W12" s="15">
        <f t="shared" si="4"/>
        <v>1.1428571428571428</v>
      </c>
      <c r="X12" s="15">
        <f t="shared" si="4"/>
        <v>1.2857142857142856</v>
      </c>
      <c r="Y12" s="15">
        <f t="shared" si="4"/>
        <v>17.571428571428569</v>
      </c>
      <c r="Z12" s="15">
        <f t="shared" si="4"/>
        <v>8.7142857142857135</v>
      </c>
      <c r="AA12" s="15">
        <f t="shared" si="4"/>
        <v>3.714285714285714</v>
      </c>
      <c r="AB12" s="15">
        <f t="shared" si="4"/>
        <v>5.8571428571428577</v>
      </c>
      <c r="AC12" s="15">
        <f t="shared" si="4"/>
        <v>321</v>
      </c>
      <c r="AD12" s="15">
        <f t="shared" si="4"/>
        <v>0.14285714285714285</v>
      </c>
      <c r="AE12" s="16">
        <f t="shared" si="4"/>
        <v>177.28571428571428</v>
      </c>
      <c r="AF12" s="16">
        <f t="shared" si="4"/>
        <v>498.28571428571428</v>
      </c>
    </row>
    <row r="13" spans="2:32" ht="23.1" customHeight="1" x14ac:dyDescent="0.25">
      <c r="B13" s="13" t="s">
        <v>37</v>
      </c>
      <c r="C13" s="14">
        <f>'[9]Avg Week MUBENDE-MITYANA'!C13+'[9]Avg Week MITYANA-MUBENDE'!C13</f>
        <v>13.571428571428571</v>
      </c>
      <c r="D13" s="14">
        <f>'[9]Avg Week MUBENDE-MITYANA'!D13+'[9]Avg Week MITYANA-MUBENDE'!D13</f>
        <v>3.7142857142857144</v>
      </c>
      <c r="E13" s="14">
        <f>'[9]Avg Week MUBENDE-MITYANA'!E13+'[9]Avg Week MITYANA-MUBENDE'!E13</f>
        <v>4.5714285714285712</v>
      </c>
      <c r="F13" s="14">
        <f>'[9]Avg Week MUBENDE-MITYANA'!F13+'[9]Avg Week MITYANA-MUBENDE'!F13</f>
        <v>9.7142857142857153</v>
      </c>
      <c r="G13" s="14">
        <f>'[9]Avg Week MUBENDE-MITYANA'!G13+'[9]Avg Week MITYANA-MUBENDE'!G13</f>
        <v>0.2857142857142857</v>
      </c>
      <c r="H13" s="14">
        <f>'[9]Avg Week MUBENDE-MITYANA'!H13+'[9]Avg Week MITYANA-MUBENDE'!H13</f>
        <v>0.42857142857142855</v>
      </c>
      <c r="I13" s="14">
        <f>'[9]Avg Week MUBENDE-MITYANA'!I13+'[9]Avg Week MITYANA-MUBENDE'!I13</f>
        <v>3.4285714285714288</v>
      </c>
      <c r="J13" s="14">
        <f>'[9]Avg Week MUBENDE-MITYANA'!J13+'[9]Avg Week MITYANA-MUBENDE'!J13</f>
        <v>2</v>
      </c>
      <c r="K13" s="14">
        <f>'[9]Avg Week MUBENDE-MITYANA'!K13+'[9]Avg Week MITYANA-MUBENDE'!K13</f>
        <v>1.4285714285714284</v>
      </c>
      <c r="L13" s="14">
        <f>'[9]Avg Week MUBENDE-MITYANA'!L13+'[9]Avg Week MITYANA-MUBENDE'!L13</f>
        <v>1.5714285714285714</v>
      </c>
      <c r="M13" s="14">
        <f>'[9]Avg Week MUBENDE-MITYANA'!M13+'[9]Avg Week MITYANA-MUBENDE'!M13</f>
        <v>88.142857142857139</v>
      </c>
      <c r="N13" s="14">
        <f>'[9]Avg Week MUBENDE-MITYANA'!N13+'[9]Avg Week MITYANA-MUBENDE'!N13</f>
        <v>0</v>
      </c>
      <c r="O13" s="15">
        <f t="shared" si="0"/>
        <v>40.714285714285715</v>
      </c>
      <c r="P13" s="15">
        <f t="shared" si="1"/>
        <v>128.85714285714286</v>
      </c>
      <c r="R13" s="7" t="s">
        <v>38</v>
      </c>
      <c r="S13" s="15">
        <f t="shared" ref="S13:AF13" si="5">SUM(C22:C25)</f>
        <v>58.857142857142854</v>
      </c>
      <c r="T13" s="15">
        <f t="shared" si="5"/>
        <v>19.428571428571431</v>
      </c>
      <c r="U13" s="15">
        <f t="shared" si="5"/>
        <v>14.714285714285715</v>
      </c>
      <c r="V13" s="15">
        <f t="shared" si="5"/>
        <v>58.571428571428569</v>
      </c>
      <c r="W13" s="15">
        <f t="shared" si="5"/>
        <v>1.5714285714285712</v>
      </c>
      <c r="X13" s="15">
        <f t="shared" si="5"/>
        <v>2.8571428571428572</v>
      </c>
      <c r="Y13" s="15">
        <f t="shared" si="5"/>
        <v>20.428571428571427</v>
      </c>
      <c r="Z13" s="15">
        <f t="shared" si="5"/>
        <v>10.571428571428571</v>
      </c>
      <c r="AA13" s="15">
        <f t="shared" si="5"/>
        <v>3.5714285714285716</v>
      </c>
      <c r="AB13" s="15">
        <f t="shared" si="5"/>
        <v>6</v>
      </c>
      <c r="AC13" s="15">
        <f t="shared" si="5"/>
        <v>297.42857142857144</v>
      </c>
      <c r="AD13" s="15">
        <f t="shared" si="5"/>
        <v>0.2857142857142857</v>
      </c>
      <c r="AE13" s="16">
        <f t="shared" si="5"/>
        <v>196.85714285714286</v>
      </c>
      <c r="AF13" s="16">
        <f t="shared" si="5"/>
        <v>494.28571428571422</v>
      </c>
    </row>
    <row r="14" spans="2:32" ht="23.1" customHeight="1" x14ac:dyDescent="0.25">
      <c r="B14" s="13" t="s">
        <v>39</v>
      </c>
      <c r="C14" s="14">
        <f>'[9]Avg Week MUBENDE-MITYANA'!C14+'[9]Avg Week MITYANA-MUBENDE'!C14</f>
        <v>9.5714285714285712</v>
      </c>
      <c r="D14" s="14">
        <f>'[9]Avg Week MUBENDE-MITYANA'!D14+'[9]Avg Week MITYANA-MUBENDE'!D14</f>
        <v>5</v>
      </c>
      <c r="E14" s="14">
        <f>'[9]Avg Week MUBENDE-MITYANA'!E14+'[9]Avg Week MITYANA-MUBENDE'!E14</f>
        <v>2</v>
      </c>
      <c r="F14" s="14">
        <f>'[9]Avg Week MUBENDE-MITYANA'!F14+'[9]Avg Week MITYANA-MUBENDE'!F14</f>
        <v>11.571428571428571</v>
      </c>
      <c r="G14" s="14">
        <f>'[9]Avg Week MUBENDE-MITYANA'!G14+'[9]Avg Week MITYANA-MUBENDE'!G14</f>
        <v>0</v>
      </c>
      <c r="H14" s="14">
        <f>'[9]Avg Week MUBENDE-MITYANA'!H14+'[9]Avg Week MITYANA-MUBENDE'!H14</f>
        <v>0.14285714285714285</v>
      </c>
      <c r="I14" s="14">
        <f>'[9]Avg Week MUBENDE-MITYANA'!I14+'[9]Avg Week MITYANA-MUBENDE'!I14</f>
        <v>3.2857142857142856</v>
      </c>
      <c r="J14" s="14">
        <f>'[9]Avg Week MUBENDE-MITYANA'!J14+'[9]Avg Week MITYANA-MUBENDE'!J14</f>
        <v>2.5714285714285712</v>
      </c>
      <c r="K14" s="14">
        <f>'[9]Avg Week MUBENDE-MITYANA'!K14+'[9]Avg Week MITYANA-MUBENDE'!K14</f>
        <v>0.71428571428571419</v>
      </c>
      <c r="L14" s="14">
        <f>'[9]Avg Week MUBENDE-MITYANA'!L14+'[9]Avg Week MITYANA-MUBENDE'!L14</f>
        <v>2</v>
      </c>
      <c r="M14" s="14">
        <f>'[9]Avg Week MUBENDE-MITYANA'!M14+'[9]Avg Week MITYANA-MUBENDE'!M14</f>
        <v>81.285714285714292</v>
      </c>
      <c r="N14" s="14">
        <f>'[9]Avg Week MUBENDE-MITYANA'!N14+'[9]Avg Week MITYANA-MUBENDE'!N14</f>
        <v>0.14285714285714285</v>
      </c>
      <c r="O14" s="15">
        <f t="shared" si="0"/>
        <v>37</v>
      </c>
      <c r="P14" s="15">
        <f t="shared" si="1"/>
        <v>118.28571428571428</v>
      </c>
      <c r="R14" s="7" t="s">
        <v>40</v>
      </c>
      <c r="S14" s="15">
        <f t="shared" ref="S14:AF14" si="6">SUM(C26:C29)</f>
        <v>65.142857142857139</v>
      </c>
      <c r="T14" s="15">
        <f t="shared" si="6"/>
        <v>23.285714285714285</v>
      </c>
      <c r="U14" s="15">
        <f t="shared" si="6"/>
        <v>18.571428571428569</v>
      </c>
      <c r="V14" s="15">
        <f t="shared" si="6"/>
        <v>54.571428571428569</v>
      </c>
      <c r="W14" s="15">
        <f t="shared" si="6"/>
        <v>0.5714285714285714</v>
      </c>
      <c r="X14" s="15">
        <f t="shared" si="6"/>
        <v>3.1428571428571423</v>
      </c>
      <c r="Y14" s="15">
        <f t="shared" si="6"/>
        <v>18</v>
      </c>
      <c r="Z14" s="15">
        <f t="shared" si="6"/>
        <v>13</v>
      </c>
      <c r="AA14" s="15">
        <f t="shared" si="6"/>
        <v>3.1428571428571428</v>
      </c>
      <c r="AB14" s="15">
        <f t="shared" si="6"/>
        <v>7.2857142857142865</v>
      </c>
      <c r="AC14" s="15">
        <f t="shared" si="6"/>
        <v>312.14285714285711</v>
      </c>
      <c r="AD14" s="15">
        <f t="shared" si="6"/>
        <v>0</v>
      </c>
      <c r="AE14" s="16">
        <f t="shared" si="6"/>
        <v>206.71428571428569</v>
      </c>
      <c r="AF14" s="16">
        <f t="shared" si="6"/>
        <v>518.85714285714289</v>
      </c>
    </row>
    <row r="15" spans="2:32" ht="23.1" customHeight="1" x14ac:dyDescent="0.25">
      <c r="B15" s="13" t="s">
        <v>41</v>
      </c>
      <c r="C15" s="14">
        <f>'[9]Avg Week MUBENDE-MITYANA'!C15+'[9]Avg Week MITYANA-MUBENDE'!C15</f>
        <v>11.714285714285715</v>
      </c>
      <c r="D15" s="14">
        <f>'[9]Avg Week MUBENDE-MITYANA'!D15+'[9]Avg Week MITYANA-MUBENDE'!D15</f>
        <v>6.5714285714285712</v>
      </c>
      <c r="E15" s="14">
        <f>'[9]Avg Week MUBENDE-MITYANA'!E15+'[9]Avg Week MITYANA-MUBENDE'!E15</f>
        <v>3</v>
      </c>
      <c r="F15" s="14">
        <f>'[9]Avg Week MUBENDE-MITYANA'!F15+'[9]Avg Week MITYANA-MUBENDE'!F15</f>
        <v>11</v>
      </c>
      <c r="G15" s="14">
        <f>'[9]Avg Week MUBENDE-MITYANA'!G15+'[9]Avg Week MITYANA-MUBENDE'!G15</f>
        <v>0.14285714285714285</v>
      </c>
      <c r="H15" s="14">
        <f>'[9]Avg Week MUBENDE-MITYANA'!H15+'[9]Avg Week MITYANA-MUBENDE'!H15</f>
        <v>0.42857142857142855</v>
      </c>
      <c r="I15" s="14">
        <f>'[9]Avg Week MUBENDE-MITYANA'!I15+'[9]Avg Week MITYANA-MUBENDE'!I15</f>
        <v>3</v>
      </c>
      <c r="J15" s="14">
        <f>'[9]Avg Week MUBENDE-MITYANA'!J15+'[9]Avg Week MITYANA-MUBENDE'!J15</f>
        <v>3.4285714285714284</v>
      </c>
      <c r="K15" s="14">
        <f>'[9]Avg Week MUBENDE-MITYANA'!K15+'[9]Avg Week MITYANA-MUBENDE'!K15</f>
        <v>0.2857142857142857</v>
      </c>
      <c r="L15" s="14">
        <f>'[9]Avg Week MUBENDE-MITYANA'!L15+'[9]Avg Week MITYANA-MUBENDE'!L15</f>
        <v>1.1428571428571428</v>
      </c>
      <c r="M15" s="14">
        <f>'[9]Avg Week MUBENDE-MITYANA'!M15+'[9]Avg Week MITYANA-MUBENDE'!M15</f>
        <v>76.571428571428569</v>
      </c>
      <c r="N15" s="14">
        <f>'[9]Avg Week MUBENDE-MITYANA'!N15+'[9]Avg Week MITYANA-MUBENDE'!N15</f>
        <v>0</v>
      </c>
      <c r="O15" s="15">
        <f t="shared" si="0"/>
        <v>40.714285714285722</v>
      </c>
      <c r="P15" s="15">
        <f t="shared" si="1"/>
        <v>117.28571428571429</v>
      </c>
      <c r="R15" s="7" t="s">
        <v>42</v>
      </c>
      <c r="S15" s="15">
        <f t="shared" ref="S15:AF15" si="7">SUM(C30:C33)</f>
        <v>60.857142857142854</v>
      </c>
      <c r="T15" s="15">
        <f t="shared" si="7"/>
        <v>25.285714285714285</v>
      </c>
      <c r="U15" s="15">
        <f t="shared" si="7"/>
        <v>14.571428571428573</v>
      </c>
      <c r="V15" s="15">
        <f t="shared" si="7"/>
        <v>56.857142857142854</v>
      </c>
      <c r="W15" s="15">
        <f t="shared" si="7"/>
        <v>0.99999999999999989</v>
      </c>
      <c r="X15" s="15">
        <f t="shared" si="7"/>
        <v>4.4285714285714288</v>
      </c>
      <c r="Y15" s="15">
        <f t="shared" si="7"/>
        <v>19</v>
      </c>
      <c r="Z15" s="15">
        <f t="shared" si="7"/>
        <v>12.428571428571429</v>
      </c>
      <c r="AA15" s="15">
        <f t="shared" si="7"/>
        <v>4</v>
      </c>
      <c r="AB15" s="15">
        <f t="shared" si="7"/>
        <v>6.2857142857142847</v>
      </c>
      <c r="AC15" s="15">
        <f t="shared" si="7"/>
        <v>308.71428571428567</v>
      </c>
      <c r="AD15" s="15">
        <f t="shared" si="7"/>
        <v>0.14285714285714285</v>
      </c>
      <c r="AE15" s="16">
        <f t="shared" si="7"/>
        <v>204.85714285714283</v>
      </c>
      <c r="AF15" s="16">
        <f t="shared" si="7"/>
        <v>513.57142857142856</v>
      </c>
    </row>
    <row r="16" spans="2:32" ht="23.1" customHeight="1" x14ac:dyDescent="0.25">
      <c r="B16" s="13" t="s">
        <v>43</v>
      </c>
      <c r="C16" s="14">
        <f>'[9]Avg Week MUBENDE-MITYANA'!C16+'[9]Avg Week MITYANA-MUBENDE'!C16</f>
        <v>12</v>
      </c>
      <c r="D16" s="14">
        <f>'[9]Avg Week MUBENDE-MITYANA'!D16+'[9]Avg Week MITYANA-MUBENDE'!D16</f>
        <v>6.7142857142857144</v>
      </c>
      <c r="E16" s="14">
        <f>'[9]Avg Week MUBENDE-MITYANA'!E16+'[9]Avg Week MITYANA-MUBENDE'!E16</f>
        <v>2.7142857142857144</v>
      </c>
      <c r="F16" s="14">
        <f>'[9]Avg Week MUBENDE-MITYANA'!F16+'[9]Avg Week MITYANA-MUBENDE'!F16</f>
        <v>10.142857142857142</v>
      </c>
      <c r="G16" s="14">
        <f>'[9]Avg Week MUBENDE-MITYANA'!G16+'[9]Avg Week MITYANA-MUBENDE'!G16</f>
        <v>0.42857142857142855</v>
      </c>
      <c r="H16" s="14">
        <f>'[9]Avg Week MUBENDE-MITYANA'!H16+'[9]Avg Week MITYANA-MUBENDE'!H16</f>
        <v>0.14285714285714285</v>
      </c>
      <c r="I16" s="14">
        <f>'[9]Avg Week MUBENDE-MITYANA'!I16+'[9]Avg Week MITYANA-MUBENDE'!I16</f>
        <v>3.1428571428571428</v>
      </c>
      <c r="J16" s="14">
        <f>'[9]Avg Week MUBENDE-MITYANA'!J16+'[9]Avg Week MITYANA-MUBENDE'!J16</f>
        <v>2.1428571428571428</v>
      </c>
      <c r="K16" s="14">
        <f>'[9]Avg Week MUBENDE-MITYANA'!K16+'[9]Avg Week MITYANA-MUBENDE'!K16</f>
        <v>0.5714285714285714</v>
      </c>
      <c r="L16" s="14">
        <f>'[9]Avg Week MUBENDE-MITYANA'!L16+'[9]Avg Week MITYANA-MUBENDE'!L16</f>
        <v>2</v>
      </c>
      <c r="M16" s="14">
        <f>'[9]Avg Week MUBENDE-MITYANA'!M16+'[9]Avg Week MITYANA-MUBENDE'!M16</f>
        <v>81.714285714285708</v>
      </c>
      <c r="N16" s="14">
        <f>'[9]Avg Week MUBENDE-MITYANA'!N16+'[9]Avg Week MITYANA-MUBENDE'!N16</f>
        <v>0</v>
      </c>
      <c r="O16" s="15">
        <f t="shared" si="0"/>
        <v>40.000000000000007</v>
      </c>
      <c r="P16" s="15">
        <f t="shared" si="1"/>
        <v>121.71428571428572</v>
      </c>
      <c r="R16" s="7" t="s">
        <v>44</v>
      </c>
      <c r="S16" s="15">
        <f t="shared" ref="S16:AF16" si="8">SUM(C34:C37)</f>
        <v>68.714285714285708</v>
      </c>
      <c r="T16" s="15">
        <f t="shared" si="8"/>
        <v>24</v>
      </c>
      <c r="U16" s="15">
        <f t="shared" si="8"/>
        <v>13.142857142857142</v>
      </c>
      <c r="V16" s="15">
        <f t="shared" si="8"/>
        <v>61.857142857142861</v>
      </c>
      <c r="W16" s="15">
        <f t="shared" si="8"/>
        <v>1.4285714285714284</v>
      </c>
      <c r="X16" s="15">
        <f t="shared" si="8"/>
        <v>4.1428571428571423</v>
      </c>
      <c r="Y16" s="15">
        <f t="shared" si="8"/>
        <v>23.142857142857146</v>
      </c>
      <c r="Z16" s="15">
        <f t="shared" si="8"/>
        <v>14.428571428571429</v>
      </c>
      <c r="AA16" s="15">
        <f t="shared" si="8"/>
        <v>4.5714285714285712</v>
      </c>
      <c r="AB16" s="15">
        <f t="shared" si="8"/>
        <v>7.8571428571428568</v>
      </c>
      <c r="AC16" s="15">
        <f t="shared" si="8"/>
        <v>320.42857142857144</v>
      </c>
      <c r="AD16" s="15">
        <f t="shared" si="8"/>
        <v>0</v>
      </c>
      <c r="AE16" s="16">
        <f t="shared" si="8"/>
        <v>223.28571428571428</v>
      </c>
      <c r="AF16" s="16">
        <f t="shared" si="8"/>
        <v>543.71428571428578</v>
      </c>
    </row>
    <row r="17" spans="2:32" ht="23.1" customHeight="1" x14ac:dyDescent="0.25">
      <c r="B17" s="13" t="s">
        <v>45</v>
      </c>
      <c r="C17" s="14">
        <f>'[9]Avg Week MUBENDE-MITYANA'!C17+'[9]Avg Week MITYANA-MUBENDE'!C17</f>
        <v>12.571428571428571</v>
      </c>
      <c r="D17" s="14">
        <f>'[9]Avg Week MUBENDE-MITYANA'!D17+'[9]Avg Week MITYANA-MUBENDE'!D17</f>
        <v>5</v>
      </c>
      <c r="E17" s="14">
        <f>'[9]Avg Week MUBENDE-MITYANA'!E17+'[9]Avg Week MITYANA-MUBENDE'!E17</f>
        <v>3.7142857142857144</v>
      </c>
      <c r="F17" s="14">
        <f>'[9]Avg Week MUBENDE-MITYANA'!F17+'[9]Avg Week MITYANA-MUBENDE'!F17</f>
        <v>12.285714285714285</v>
      </c>
      <c r="G17" s="14">
        <f>'[9]Avg Week MUBENDE-MITYANA'!G17+'[9]Avg Week MITYANA-MUBENDE'!G17</f>
        <v>0</v>
      </c>
      <c r="H17" s="14">
        <f>'[9]Avg Week MUBENDE-MITYANA'!H17+'[9]Avg Week MITYANA-MUBENDE'!H17</f>
        <v>0.14285714285714285</v>
      </c>
      <c r="I17" s="14">
        <f>'[9]Avg Week MUBENDE-MITYANA'!I17+'[9]Avg Week MITYANA-MUBENDE'!I17</f>
        <v>4.4285714285714288</v>
      </c>
      <c r="J17" s="14">
        <f>'[9]Avg Week MUBENDE-MITYANA'!J17+'[9]Avg Week MITYANA-MUBENDE'!J17</f>
        <v>1.7142857142857144</v>
      </c>
      <c r="K17" s="14">
        <f>'[9]Avg Week MUBENDE-MITYANA'!K17+'[9]Avg Week MITYANA-MUBENDE'!K17</f>
        <v>0.8571428571428571</v>
      </c>
      <c r="L17" s="14">
        <f>'[9]Avg Week MUBENDE-MITYANA'!L17+'[9]Avg Week MITYANA-MUBENDE'!L17</f>
        <v>1.2857142857142856</v>
      </c>
      <c r="M17" s="14">
        <f>'[9]Avg Week MUBENDE-MITYANA'!M17+'[9]Avg Week MITYANA-MUBENDE'!M17</f>
        <v>89.714285714285722</v>
      </c>
      <c r="N17" s="14">
        <f>'[9]Avg Week MUBENDE-MITYANA'!N17+'[9]Avg Week MITYANA-MUBENDE'!N17</f>
        <v>0</v>
      </c>
      <c r="O17" s="15">
        <f t="shared" si="0"/>
        <v>42</v>
      </c>
      <c r="P17" s="15">
        <f t="shared" si="1"/>
        <v>131.71428571428572</v>
      </c>
      <c r="R17" s="7" t="s">
        <v>46</v>
      </c>
      <c r="S17" s="15">
        <f t="shared" ref="S17:AF17" si="9">SUM(C38:C41)</f>
        <v>62.571428571428569</v>
      </c>
      <c r="T17" s="15">
        <f t="shared" si="9"/>
        <v>25.142857142857142</v>
      </c>
      <c r="U17" s="15">
        <f t="shared" si="9"/>
        <v>17.285714285714285</v>
      </c>
      <c r="V17" s="15">
        <f t="shared" si="9"/>
        <v>59.428571428571431</v>
      </c>
      <c r="W17" s="15">
        <f t="shared" si="9"/>
        <v>1.2857142857142856</v>
      </c>
      <c r="X17" s="15">
        <f t="shared" si="9"/>
        <v>4.5714285714285712</v>
      </c>
      <c r="Y17" s="15">
        <f t="shared" si="9"/>
        <v>21.571428571428573</v>
      </c>
      <c r="Z17" s="15">
        <f t="shared" si="9"/>
        <v>15.285714285714288</v>
      </c>
      <c r="AA17" s="15">
        <f t="shared" si="9"/>
        <v>5.7142857142857144</v>
      </c>
      <c r="AB17" s="15">
        <f t="shared" si="9"/>
        <v>5.1428571428571423</v>
      </c>
      <c r="AC17" s="15">
        <f t="shared" si="9"/>
        <v>324.57142857142856</v>
      </c>
      <c r="AD17" s="15">
        <f t="shared" si="9"/>
        <v>0</v>
      </c>
      <c r="AE17" s="16">
        <f t="shared" si="9"/>
        <v>218</v>
      </c>
      <c r="AF17" s="16">
        <f t="shared" si="9"/>
        <v>542.57142857142856</v>
      </c>
    </row>
    <row r="18" spans="2:32" ht="23.1" customHeight="1" x14ac:dyDescent="0.25">
      <c r="B18" s="13" t="s">
        <v>47</v>
      </c>
      <c r="C18" s="14">
        <f>'[9]Avg Week MUBENDE-MITYANA'!C18+'[9]Avg Week MITYANA-MUBENDE'!C18</f>
        <v>12.571428571428571</v>
      </c>
      <c r="D18" s="14">
        <f>'[9]Avg Week MUBENDE-MITYANA'!D18+'[9]Avg Week MITYANA-MUBENDE'!D18</f>
        <v>6.2857142857142856</v>
      </c>
      <c r="E18" s="14">
        <f>'[9]Avg Week MUBENDE-MITYANA'!E18+'[9]Avg Week MITYANA-MUBENDE'!E18</f>
        <v>3.4285714285714284</v>
      </c>
      <c r="F18" s="14">
        <f>'[9]Avg Week MUBENDE-MITYANA'!F18+'[9]Avg Week MITYANA-MUBENDE'!F18</f>
        <v>11.285714285714285</v>
      </c>
      <c r="G18" s="14">
        <f>'[9]Avg Week MUBENDE-MITYANA'!G18+'[9]Avg Week MITYANA-MUBENDE'!G18</f>
        <v>0</v>
      </c>
      <c r="H18" s="14">
        <f>'[9]Avg Week MUBENDE-MITYANA'!H18+'[9]Avg Week MITYANA-MUBENDE'!H18</f>
        <v>0.2857142857142857</v>
      </c>
      <c r="I18" s="14">
        <f>'[9]Avg Week MUBENDE-MITYANA'!I18+'[9]Avg Week MITYANA-MUBENDE'!I18</f>
        <v>4.4285714285714288</v>
      </c>
      <c r="J18" s="14">
        <f>'[9]Avg Week MUBENDE-MITYANA'!J18+'[9]Avg Week MITYANA-MUBENDE'!J18</f>
        <v>2.1428571428571428</v>
      </c>
      <c r="K18" s="14">
        <f>'[9]Avg Week MUBENDE-MITYANA'!K18+'[9]Avg Week MITYANA-MUBENDE'!K18</f>
        <v>0.71428571428571419</v>
      </c>
      <c r="L18" s="14">
        <f>'[9]Avg Week MUBENDE-MITYANA'!L18+'[9]Avg Week MITYANA-MUBENDE'!L18</f>
        <v>1.8571428571428572</v>
      </c>
      <c r="M18" s="14">
        <f>'[9]Avg Week MUBENDE-MITYANA'!M18+'[9]Avg Week MITYANA-MUBENDE'!M18</f>
        <v>79.142857142857139</v>
      </c>
      <c r="N18" s="14">
        <f>'[9]Avg Week MUBENDE-MITYANA'!N18+'[9]Avg Week MITYANA-MUBENDE'!N18</f>
        <v>0.14285714285714285</v>
      </c>
      <c r="O18" s="15">
        <f t="shared" si="0"/>
        <v>43.142857142857146</v>
      </c>
      <c r="P18" s="15">
        <f t="shared" si="1"/>
        <v>122.28571428571428</v>
      </c>
      <c r="R18" s="7" t="s">
        <v>48</v>
      </c>
      <c r="S18" s="15">
        <f t="shared" ref="S18:AF18" si="10">SUM(C42:C45)</f>
        <v>71.285714285714278</v>
      </c>
      <c r="T18" s="15">
        <f t="shared" si="10"/>
        <v>28.857142857142854</v>
      </c>
      <c r="U18" s="15">
        <f t="shared" si="10"/>
        <v>16.142857142857146</v>
      </c>
      <c r="V18" s="15">
        <f t="shared" si="10"/>
        <v>56.428571428571431</v>
      </c>
      <c r="W18" s="15">
        <f t="shared" si="10"/>
        <v>1.2857142857142856</v>
      </c>
      <c r="X18" s="15">
        <f t="shared" si="10"/>
        <v>4.4285714285714279</v>
      </c>
      <c r="Y18" s="15">
        <f t="shared" si="10"/>
        <v>26.714285714285715</v>
      </c>
      <c r="Z18" s="15">
        <f t="shared" si="10"/>
        <v>15.142857142857142</v>
      </c>
      <c r="AA18" s="15">
        <f t="shared" si="10"/>
        <v>5.1428571428571423</v>
      </c>
      <c r="AB18" s="15">
        <f t="shared" si="10"/>
        <v>10</v>
      </c>
      <c r="AC18" s="15">
        <f t="shared" si="10"/>
        <v>314.57142857142856</v>
      </c>
      <c r="AD18" s="15">
        <f t="shared" si="10"/>
        <v>0.14285714285714285</v>
      </c>
      <c r="AE18" s="16">
        <f t="shared" si="10"/>
        <v>235.57142857142858</v>
      </c>
      <c r="AF18" s="16">
        <f t="shared" si="10"/>
        <v>550.14285714285711</v>
      </c>
    </row>
    <row r="19" spans="2:32" ht="23.1" customHeight="1" x14ac:dyDescent="0.25">
      <c r="B19" s="13" t="s">
        <v>49</v>
      </c>
      <c r="C19" s="14">
        <f>'[9]Avg Week MUBENDE-MITYANA'!C19+'[9]Avg Week MITYANA-MUBENDE'!C19</f>
        <v>13.714285714285714</v>
      </c>
      <c r="D19" s="14">
        <f>'[9]Avg Week MUBENDE-MITYANA'!D19+'[9]Avg Week MITYANA-MUBENDE'!D19</f>
        <v>6.4285714285714288</v>
      </c>
      <c r="E19" s="14">
        <f>'[9]Avg Week MUBENDE-MITYANA'!E19+'[9]Avg Week MITYANA-MUBENDE'!E19</f>
        <v>3.2857142857142856</v>
      </c>
      <c r="F19" s="14">
        <f>'[9]Avg Week MUBENDE-MITYANA'!F19+'[9]Avg Week MITYANA-MUBENDE'!F19</f>
        <v>10.857142857142858</v>
      </c>
      <c r="G19" s="14">
        <f>'[9]Avg Week MUBENDE-MITYANA'!G19+'[9]Avg Week MITYANA-MUBENDE'!G19</f>
        <v>0.5714285714285714</v>
      </c>
      <c r="H19" s="14">
        <f>'[9]Avg Week MUBENDE-MITYANA'!H19+'[9]Avg Week MITYANA-MUBENDE'!H19</f>
        <v>0.42857142857142855</v>
      </c>
      <c r="I19" s="14">
        <f>'[9]Avg Week MUBENDE-MITYANA'!I19+'[9]Avg Week MITYANA-MUBENDE'!I19</f>
        <v>4.7142857142857135</v>
      </c>
      <c r="J19" s="14">
        <f>'[9]Avg Week MUBENDE-MITYANA'!J19+'[9]Avg Week MITYANA-MUBENDE'!J19</f>
        <v>2</v>
      </c>
      <c r="K19" s="14">
        <f>'[9]Avg Week MUBENDE-MITYANA'!K19+'[9]Avg Week MITYANA-MUBENDE'!K19</f>
        <v>1.5714285714285714</v>
      </c>
      <c r="L19" s="14">
        <f>'[9]Avg Week MUBENDE-MITYANA'!L19+'[9]Avg Week MITYANA-MUBENDE'!L19</f>
        <v>1.2857142857142856</v>
      </c>
      <c r="M19" s="14">
        <f>'[9]Avg Week MUBENDE-MITYANA'!M19+'[9]Avg Week MITYANA-MUBENDE'!M19</f>
        <v>82</v>
      </c>
      <c r="N19" s="14">
        <f>'[9]Avg Week MUBENDE-MITYANA'!N19+'[9]Avg Week MITYANA-MUBENDE'!N19</f>
        <v>0</v>
      </c>
      <c r="O19" s="15">
        <f t="shared" si="0"/>
        <v>44.857142857142854</v>
      </c>
      <c r="P19" s="15">
        <f t="shared" si="1"/>
        <v>126.85714285714286</v>
      </c>
      <c r="R19" s="7" t="s">
        <v>50</v>
      </c>
      <c r="S19" s="15">
        <f t="shared" ref="S19:AF19" si="11">SUM(C46:C49)</f>
        <v>80</v>
      </c>
      <c r="T19" s="15">
        <f t="shared" si="11"/>
        <v>33.142857142857146</v>
      </c>
      <c r="U19" s="15">
        <f t="shared" si="11"/>
        <v>16.571428571428569</v>
      </c>
      <c r="V19" s="15">
        <f t="shared" si="11"/>
        <v>64.285714285714292</v>
      </c>
      <c r="W19" s="15">
        <f t="shared" si="11"/>
        <v>2.1428571428571428</v>
      </c>
      <c r="X19" s="15">
        <f t="shared" si="11"/>
        <v>5.5714285714285712</v>
      </c>
      <c r="Y19" s="15">
        <f t="shared" si="11"/>
        <v>28.285714285714285</v>
      </c>
      <c r="Z19" s="15">
        <f t="shared" si="11"/>
        <v>20</v>
      </c>
      <c r="AA19" s="15">
        <f t="shared" si="11"/>
        <v>5</v>
      </c>
      <c r="AB19" s="15">
        <f t="shared" si="11"/>
        <v>7.4285714285714288</v>
      </c>
      <c r="AC19" s="15">
        <f t="shared" si="11"/>
        <v>362.28571428571428</v>
      </c>
      <c r="AD19" s="15">
        <f t="shared" si="11"/>
        <v>0.14285714285714285</v>
      </c>
      <c r="AE19" s="16">
        <f t="shared" si="11"/>
        <v>262.57142857142856</v>
      </c>
      <c r="AF19" s="16">
        <f t="shared" si="11"/>
        <v>624.85714285714289</v>
      </c>
    </row>
    <row r="20" spans="2:32" ht="23.1" customHeight="1" x14ac:dyDescent="0.25">
      <c r="B20" s="13" t="s">
        <v>51</v>
      </c>
      <c r="C20" s="14">
        <f>'[9]Avg Week MUBENDE-MITYANA'!C20+'[9]Avg Week MITYANA-MUBENDE'!C20</f>
        <v>13.857142857142858</v>
      </c>
      <c r="D20" s="14">
        <f>'[9]Avg Week MUBENDE-MITYANA'!D20+'[9]Avg Week MITYANA-MUBENDE'!D20</f>
        <v>4.7142857142857144</v>
      </c>
      <c r="E20" s="14">
        <f>'[9]Avg Week MUBENDE-MITYANA'!E20+'[9]Avg Week MITYANA-MUBENDE'!E20</f>
        <v>3.2857142857142856</v>
      </c>
      <c r="F20" s="14">
        <f>'[9]Avg Week MUBENDE-MITYANA'!F20+'[9]Avg Week MITYANA-MUBENDE'!F20</f>
        <v>10.571428571428571</v>
      </c>
      <c r="G20" s="14">
        <f>'[9]Avg Week MUBENDE-MITYANA'!G20+'[9]Avg Week MITYANA-MUBENDE'!G20</f>
        <v>0.2857142857142857</v>
      </c>
      <c r="H20" s="14">
        <f>'[9]Avg Week MUBENDE-MITYANA'!H20+'[9]Avg Week MITYANA-MUBENDE'!H20</f>
        <v>0</v>
      </c>
      <c r="I20" s="14">
        <f>'[9]Avg Week MUBENDE-MITYANA'!I20+'[9]Avg Week MITYANA-MUBENDE'!I20</f>
        <v>4.2857142857142856</v>
      </c>
      <c r="J20" s="14">
        <f>'[9]Avg Week MUBENDE-MITYANA'!J20+'[9]Avg Week MITYANA-MUBENDE'!J20</f>
        <v>2.5714285714285712</v>
      </c>
      <c r="K20" s="14">
        <f>'[9]Avg Week MUBENDE-MITYANA'!K20+'[9]Avg Week MITYANA-MUBENDE'!K20</f>
        <v>0.5714285714285714</v>
      </c>
      <c r="L20" s="14">
        <f>'[9]Avg Week MUBENDE-MITYANA'!L20+'[9]Avg Week MITYANA-MUBENDE'!L20</f>
        <v>1.5714285714285714</v>
      </c>
      <c r="M20" s="14">
        <f>'[9]Avg Week MUBENDE-MITYANA'!M20+'[9]Avg Week MITYANA-MUBENDE'!M20</f>
        <v>79.428571428571431</v>
      </c>
      <c r="N20" s="14">
        <f>'[9]Avg Week MUBENDE-MITYANA'!N20+'[9]Avg Week MITYANA-MUBENDE'!N20</f>
        <v>0</v>
      </c>
      <c r="O20" s="15">
        <f t="shared" si="0"/>
        <v>41.714285714285708</v>
      </c>
      <c r="P20" s="15">
        <f t="shared" si="1"/>
        <v>121.14285714285714</v>
      </c>
      <c r="R20" s="7" t="s">
        <v>52</v>
      </c>
      <c r="S20" s="15">
        <f t="shared" ref="S20:AF20" si="12">SUM(C50:C53)</f>
        <v>87.571428571428569</v>
      </c>
      <c r="T20" s="15">
        <f t="shared" si="12"/>
        <v>36.428571428571431</v>
      </c>
      <c r="U20" s="15">
        <f t="shared" si="12"/>
        <v>16.428571428571431</v>
      </c>
      <c r="V20" s="15">
        <f t="shared" si="12"/>
        <v>64.571428571428584</v>
      </c>
      <c r="W20" s="15">
        <f t="shared" si="12"/>
        <v>1.1428571428571428</v>
      </c>
      <c r="X20" s="15">
        <f t="shared" si="12"/>
        <v>4.2857142857142847</v>
      </c>
      <c r="Y20" s="15">
        <f t="shared" si="12"/>
        <v>24.571428571428569</v>
      </c>
      <c r="Z20" s="15">
        <f t="shared" si="12"/>
        <v>21.714285714285715</v>
      </c>
      <c r="AA20" s="15">
        <f t="shared" si="12"/>
        <v>4.7142857142857144</v>
      </c>
      <c r="AB20" s="15">
        <f t="shared" si="12"/>
        <v>10</v>
      </c>
      <c r="AC20" s="15">
        <f t="shared" si="12"/>
        <v>383.14285714285711</v>
      </c>
      <c r="AD20" s="15">
        <f t="shared" si="12"/>
        <v>0</v>
      </c>
      <c r="AE20" s="16">
        <f t="shared" si="12"/>
        <v>271.42857142857144</v>
      </c>
      <c r="AF20" s="16">
        <f t="shared" si="12"/>
        <v>654.57142857142867</v>
      </c>
    </row>
    <row r="21" spans="2:32" ht="23.1" customHeight="1" x14ac:dyDescent="0.25">
      <c r="B21" s="13" t="s">
        <v>53</v>
      </c>
      <c r="C21" s="14">
        <f>'[9]Avg Week MUBENDE-MITYANA'!C21+'[9]Avg Week MITYANA-MUBENDE'!C21</f>
        <v>15</v>
      </c>
      <c r="D21" s="14">
        <f>'[9]Avg Week MUBENDE-MITYANA'!D21+'[9]Avg Week MITYANA-MUBENDE'!D21</f>
        <v>7.1428571428571423</v>
      </c>
      <c r="E21" s="14">
        <f>'[9]Avg Week MUBENDE-MITYANA'!E21+'[9]Avg Week MITYANA-MUBENDE'!E21</f>
        <v>2.7142857142857144</v>
      </c>
      <c r="F21" s="14">
        <f>'[9]Avg Week MUBENDE-MITYANA'!F21+'[9]Avg Week MITYANA-MUBENDE'!F21</f>
        <v>13.714285714285715</v>
      </c>
      <c r="G21" s="14">
        <f>'[9]Avg Week MUBENDE-MITYANA'!G21+'[9]Avg Week MITYANA-MUBENDE'!G21</f>
        <v>0.2857142857142857</v>
      </c>
      <c r="H21" s="14">
        <f>'[9]Avg Week MUBENDE-MITYANA'!H21+'[9]Avg Week MITYANA-MUBENDE'!H21</f>
        <v>0.5714285714285714</v>
      </c>
      <c r="I21" s="14">
        <f>'[9]Avg Week MUBENDE-MITYANA'!I21+'[9]Avg Week MITYANA-MUBENDE'!I21</f>
        <v>4.1428571428571432</v>
      </c>
      <c r="J21" s="14">
        <f>'[9]Avg Week MUBENDE-MITYANA'!J21+'[9]Avg Week MITYANA-MUBENDE'!J21</f>
        <v>2</v>
      </c>
      <c r="K21" s="14">
        <f>'[9]Avg Week MUBENDE-MITYANA'!K21+'[9]Avg Week MITYANA-MUBENDE'!K21</f>
        <v>0.8571428571428571</v>
      </c>
      <c r="L21" s="14">
        <f>'[9]Avg Week MUBENDE-MITYANA'!L21+'[9]Avg Week MITYANA-MUBENDE'!L21</f>
        <v>1.1428571428571428</v>
      </c>
      <c r="M21" s="14">
        <f>'[9]Avg Week MUBENDE-MITYANA'!M21+'[9]Avg Week MITYANA-MUBENDE'!M21</f>
        <v>80.428571428571431</v>
      </c>
      <c r="N21" s="14">
        <f>'[9]Avg Week MUBENDE-MITYANA'!N21+'[9]Avg Week MITYANA-MUBENDE'!N21</f>
        <v>0</v>
      </c>
      <c r="O21" s="15">
        <f t="shared" si="0"/>
        <v>47.571428571428569</v>
      </c>
      <c r="P21" s="15">
        <f t="shared" si="1"/>
        <v>128</v>
      </c>
      <c r="R21" s="18" t="s">
        <v>54</v>
      </c>
      <c r="S21" s="19">
        <f t="shared" ref="S21:AF21" si="13">SUM(C54:C57)</f>
        <v>83.142857142857139</v>
      </c>
      <c r="T21" s="15">
        <f t="shared" si="13"/>
        <v>33.142857142857146</v>
      </c>
      <c r="U21" s="15">
        <f t="shared" si="13"/>
        <v>19.571428571428569</v>
      </c>
      <c r="V21" s="15">
        <f t="shared" si="13"/>
        <v>64.857142857142861</v>
      </c>
      <c r="W21" s="15">
        <f t="shared" si="13"/>
        <v>3.4285714285714284</v>
      </c>
      <c r="X21" s="15">
        <f t="shared" si="13"/>
        <v>3.2857142857142856</v>
      </c>
      <c r="Y21" s="15">
        <f t="shared" si="13"/>
        <v>28</v>
      </c>
      <c r="Z21" s="15">
        <f t="shared" si="13"/>
        <v>22.428571428571427</v>
      </c>
      <c r="AA21" s="15">
        <f t="shared" si="13"/>
        <v>6</v>
      </c>
      <c r="AB21" s="15">
        <f t="shared" si="13"/>
        <v>12.142857142857142</v>
      </c>
      <c r="AC21" s="15">
        <f t="shared" si="13"/>
        <v>418.85714285714283</v>
      </c>
      <c r="AD21" s="15">
        <f t="shared" si="13"/>
        <v>0</v>
      </c>
      <c r="AE21" s="16">
        <f t="shared" si="13"/>
        <v>276</v>
      </c>
      <c r="AF21" s="16">
        <f t="shared" si="13"/>
        <v>694.85714285714278</v>
      </c>
    </row>
    <row r="22" spans="2:32" ht="23.1" customHeight="1" x14ac:dyDescent="0.25">
      <c r="B22" s="13" t="s">
        <v>55</v>
      </c>
      <c r="C22" s="14">
        <f>'[9]Avg Week MUBENDE-MITYANA'!C22+'[9]Avg Week MITYANA-MUBENDE'!C22</f>
        <v>16.142857142857142</v>
      </c>
      <c r="D22" s="14">
        <f>'[9]Avg Week MUBENDE-MITYANA'!D22+'[9]Avg Week MITYANA-MUBENDE'!D22</f>
        <v>4.8571428571428577</v>
      </c>
      <c r="E22" s="14">
        <f>'[9]Avg Week MUBENDE-MITYANA'!E22+'[9]Avg Week MITYANA-MUBENDE'!E22</f>
        <v>3.2857142857142856</v>
      </c>
      <c r="F22" s="14">
        <f>'[9]Avg Week MUBENDE-MITYANA'!F22+'[9]Avg Week MITYANA-MUBENDE'!F22</f>
        <v>14.714285714285714</v>
      </c>
      <c r="G22" s="14">
        <f>'[9]Avg Week MUBENDE-MITYANA'!G22+'[9]Avg Week MITYANA-MUBENDE'!G22</f>
        <v>0.2857142857142857</v>
      </c>
      <c r="H22" s="14">
        <f>'[9]Avg Week MUBENDE-MITYANA'!H22+'[9]Avg Week MITYANA-MUBENDE'!H22</f>
        <v>0.8571428571428571</v>
      </c>
      <c r="I22" s="14">
        <f>'[9]Avg Week MUBENDE-MITYANA'!I22+'[9]Avg Week MITYANA-MUBENDE'!I22</f>
        <v>4.5714285714285712</v>
      </c>
      <c r="J22" s="14">
        <f>'[9]Avg Week MUBENDE-MITYANA'!J22+'[9]Avg Week MITYANA-MUBENDE'!J22</f>
        <v>2.7142857142857144</v>
      </c>
      <c r="K22" s="14">
        <f>'[9]Avg Week MUBENDE-MITYANA'!K22+'[9]Avg Week MITYANA-MUBENDE'!K22</f>
        <v>0.42857142857142855</v>
      </c>
      <c r="L22" s="14">
        <f>'[9]Avg Week MUBENDE-MITYANA'!L22+'[9]Avg Week MITYANA-MUBENDE'!L22</f>
        <v>1.1428571428571428</v>
      </c>
      <c r="M22" s="14">
        <f>'[9]Avg Week MUBENDE-MITYANA'!M22+'[9]Avg Week MITYANA-MUBENDE'!M22</f>
        <v>76.571428571428569</v>
      </c>
      <c r="N22" s="14">
        <f>'[9]Avg Week MUBENDE-MITYANA'!N22+'[9]Avg Week MITYANA-MUBENDE'!N22</f>
        <v>0</v>
      </c>
      <c r="O22" s="15">
        <f t="shared" si="0"/>
        <v>49</v>
      </c>
      <c r="P22" s="15">
        <f t="shared" si="1"/>
        <v>125.57142857142857</v>
      </c>
      <c r="R22" s="7" t="s">
        <v>56</v>
      </c>
      <c r="S22" s="19">
        <f t="shared" ref="S22:AF22" si="14">SUM(C58:C61)</f>
        <v>78</v>
      </c>
      <c r="T22" s="19">
        <f t="shared" si="14"/>
        <v>27</v>
      </c>
      <c r="U22" s="19">
        <f t="shared" si="14"/>
        <v>18.5</v>
      </c>
      <c r="V22" s="19">
        <f t="shared" si="14"/>
        <v>51</v>
      </c>
      <c r="W22" s="19">
        <f t="shared" si="14"/>
        <v>0</v>
      </c>
      <c r="X22" s="19">
        <f t="shared" si="14"/>
        <v>2</v>
      </c>
      <c r="Y22" s="19">
        <f t="shared" si="14"/>
        <v>28.5</v>
      </c>
      <c r="Z22" s="19">
        <f t="shared" si="14"/>
        <v>17</v>
      </c>
      <c r="AA22" s="19">
        <f t="shared" si="14"/>
        <v>12</v>
      </c>
      <c r="AB22" s="19">
        <f t="shared" si="14"/>
        <v>4.5</v>
      </c>
      <c r="AC22" s="19">
        <f t="shared" si="14"/>
        <v>281</v>
      </c>
      <c r="AD22" s="19">
        <f t="shared" si="14"/>
        <v>0</v>
      </c>
      <c r="AE22" s="16">
        <f t="shared" si="14"/>
        <v>238.5</v>
      </c>
      <c r="AF22" s="16">
        <f t="shared" si="14"/>
        <v>519.5</v>
      </c>
    </row>
    <row r="23" spans="2:32" ht="23.1" customHeight="1" x14ac:dyDescent="0.25">
      <c r="B23" s="13" t="s">
        <v>57</v>
      </c>
      <c r="C23" s="14">
        <f>'[9]Avg Week MUBENDE-MITYANA'!C23+'[9]Avg Week MITYANA-MUBENDE'!C23</f>
        <v>15.428571428571427</v>
      </c>
      <c r="D23" s="14">
        <f>'[9]Avg Week MUBENDE-MITYANA'!D23+'[9]Avg Week MITYANA-MUBENDE'!D23</f>
        <v>4.8571428571428577</v>
      </c>
      <c r="E23" s="14">
        <f>'[9]Avg Week MUBENDE-MITYANA'!E23+'[9]Avg Week MITYANA-MUBENDE'!E23</f>
        <v>3.4285714285714288</v>
      </c>
      <c r="F23" s="14">
        <f>'[9]Avg Week MUBENDE-MITYANA'!F23+'[9]Avg Week MITYANA-MUBENDE'!F23</f>
        <v>15.857142857142858</v>
      </c>
      <c r="G23" s="14">
        <f>'[9]Avg Week MUBENDE-MITYANA'!G23+'[9]Avg Week MITYANA-MUBENDE'!G23</f>
        <v>0.42857142857142855</v>
      </c>
      <c r="H23" s="14">
        <f>'[9]Avg Week MUBENDE-MITYANA'!H23+'[9]Avg Week MITYANA-MUBENDE'!H23</f>
        <v>1.5714285714285716</v>
      </c>
      <c r="I23" s="14">
        <f>'[9]Avg Week MUBENDE-MITYANA'!I23+'[9]Avg Week MITYANA-MUBENDE'!I23</f>
        <v>6.7142857142857144</v>
      </c>
      <c r="J23" s="14">
        <f>'[9]Avg Week MUBENDE-MITYANA'!J23+'[9]Avg Week MITYANA-MUBENDE'!J23</f>
        <v>3.4285714285714288</v>
      </c>
      <c r="K23" s="14">
        <f>'[9]Avg Week MUBENDE-MITYANA'!K23+'[9]Avg Week MITYANA-MUBENDE'!K23</f>
        <v>1.1428571428571428</v>
      </c>
      <c r="L23" s="14">
        <f>'[9]Avg Week MUBENDE-MITYANA'!L23+'[9]Avg Week MITYANA-MUBENDE'!L23</f>
        <v>1.7142857142857144</v>
      </c>
      <c r="M23" s="14">
        <f>'[9]Avg Week MUBENDE-MITYANA'!M23+'[9]Avg Week MITYANA-MUBENDE'!M23</f>
        <v>80.571428571428569</v>
      </c>
      <c r="N23" s="14">
        <f>'[9]Avg Week MUBENDE-MITYANA'!N23+'[9]Avg Week MITYANA-MUBENDE'!N23</f>
        <v>0</v>
      </c>
      <c r="O23" s="15">
        <f t="shared" si="0"/>
        <v>54.571428571428577</v>
      </c>
      <c r="P23" s="15">
        <f t="shared" si="1"/>
        <v>135.14285714285714</v>
      </c>
      <c r="R23" s="7" t="s">
        <v>58</v>
      </c>
      <c r="S23" s="19">
        <f t="shared" ref="S23:AF23" si="15">SUM(C62:C65)</f>
        <v>51</v>
      </c>
      <c r="T23" s="19">
        <f t="shared" si="15"/>
        <v>21.5</v>
      </c>
      <c r="U23" s="19">
        <f t="shared" si="15"/>
        <v>15</v>
      </c>
      <c r="V23" s="19">
        <f t="shared" si="15"/>
        <v>39.5</v>
      </c>
      <c r="W23" s="19">
        <f t="shared" si="15"/>
        <v>2</v>
      </c>
      <c r="X23" s="19">
        <f t="shared" si="15"/>
        <v>3</v>
      </c>
      <c r="Y23" s="19">
        <f t="shared" si="15"/>
        <v>26.5</v>
      </c>
      <c r="Z23" s="19">
        <f t="shared" si="15"/>
        <v>27.5</v>
      </c>
      <c r="AA23" s="19">
        <f t="shared" si="15"/>
        <v>12.5</v>
      </c>
      <c r="AB23" s="19">
        <f t="shared" si="15"/>
        <v>11.5</v>
      </c>
      <c r="AC23" s="19">
        <f t="shared" si="15"/>
        <v>210</v>
      </c>
      <c r="AD23" s="19">
        <f t="shared" si="15"/>
        <v>0</v>
      </c>
      <c r="AE23" s="16">
        <f t="shared" si="15"/>
        <v>210</v>
      </c>
      <c r="AF23" s="16">
        <f t="shared" si="15"/>
        <v>420</v>
      </c>
    </row>
    <row r="24" spans="2:32" ht="23.1" customHeight="1" x14ac:dyDescent="0.25">
      <c r="B24" s="13" t="s">
        <v>59</v>
      </c>
      <c r="C24" s="14">
        <f>'[9]Avg Week MUBENDE-MITYANA'!C24+'[9]Avg Week MITYANA-MUBENDE'!C24</f>
        <v>14.285714285714286</v>
      </c>
      <c r="D24" s="14">
        <f>'[9]Avg Week MUBENDE-MITYANA'!D24+'[9]Avg Week MITYANA-MUBENDE'!D24</f>
        <v>5.8571428571428577</v>
      </c>
      <c r="E24" s="14">
        <f>'[9]Avg Week MUBENDE-MITYANA'!E24+'[9]Avg Week MITYANA-MUBENDE'!E24</f>
        <v>4</v>
      </c>
      <c r="F24" s="14">
        <f>'[9]Avg Week MUBENDE-MITYANA'!F24+'[9]Avg Week MITYANA-MUBENDE'!F24</f>
        <v>15.857142857142858</v>
      </c>
      <c r="G24" s="14">
        <f>'[9]Avg Week MUBENDE-MITYANA'!G24+'[9]Avg Week MITYANA-MUBENDE'!G24</f>
        <v>0.71428571428571419</v>
      </c>
      <c r="H24" s="14">
        <f>'[9]Avg Week MUBENDE-MITYANA'!H24+'[9]Avg Week MITYANA-MUBENDE'!H24</f>
        <v>0.2857142857142857</v>
      </c>
      <c r="I24" s="14">
        <f>'[9]Avg Week MUBENDE-MITYANA'!I24+'[9]Avg Week MITYANA-MUBENDE'!I24</f>
        <v>5.2857142857142865</v>
      </c>
      <c r="J24" s="14">
        <f>'[9]Avg Week MUBENDE-MITYANA'!J24+'[9]Avg Week MITYANA-MUBENDE'!J24</f>
        <v>3</v>
      </c>
      <c r="K24" s="14">
        <f>'[9]Avg Week MUBENDE-MITYANA'!K24+'[9]Avg Week MITYANA-MUBENDE'!K24</f>
        <v>1.1428571428571428</v>
      </c>
      <c r="L24" s="14">
        <f>'[9]Avg Week MUBENDE-MITYANA'!L24+'[9]Avg Week MITYANA-MUBENDE'!L24</f>
        <v>1.5714285714285714</v>
      </c>
      <c r="M24" s="14">
        <f>'[9]Avg Week MUBENDE-MITYANA'!M24+'[9]Avg Week MITYANA-MUBENDE'!M24</f>
        <v>70.285714285714278</v>
      </c>
      <c r="N24" s="14">
        <f>'[9]Avg Week MUBENDE-MITYANA'!N24+'[9]Avg Week MITYANA-MUBENDE'!N24</f>
        <v>0.14285714285714285</v>
      </c>
      <c r="O24" s="15">
        <f t="shared" si="0"/>
        <v>52.142857142857146</v>
      </c>
      <c r="P24" s="15">
        <f t="shared" si="1"/>
        <v>122.42857142857142</v>
      </c>
      <c r="R24" s="7" t="s">
        <v>60</v>
      </c>
      <c r="S24" s="19">
        <f t="shared" ref="S24:AF24" si="16">SUM(C66:C69)</f>
        <v>41.5</v>
      </c>
      <c r="T24" s="19">
        <f t="shared" si="16"/>
        <v>9.5</v>
      </c>
      <c r="U24" s="19">
        <f t="shared" si="16"/>
        <v>12</v>
      </c>
      <c r="V24" s="19">
        <f t="shared" si="16"/>
        <v>37</v>
      </c>
      <c r="W24" s="19">
        <f t="shared" si="16"/>
        <v>0.5</v>
      </c>
      <c r="X24" s="19">
        <f t="shared" si="16"/>
        <v>1</v>
      </c>
      <c r="Y24" s="19">
        <f t="shared" si="16"/>
        <v>25.5</v>
      </c>
      <c r="Z24" s="19">
        <f t="shared" si="16"/>
        <v>30</v>
      </c>
      <c r="AA24" s="19">
        <f t="shared" si="16"/>
        <v>15</v>
      </c>
      <c r="AB24" s="19">
        <f t="shared" si="16"/>
        <v>6.5</v>
      </c>
      <c r="AC24" s="19">
        <f t="shared" si="16"/>
        <v>151</v>
      </c>
      <c r="AD24" s="19">
        <f t="shared" si="16"/>
        <v>0</v>
      </c>
      <c r="AE24" s="16">
        <f t="shared" si="16"/>
        <v>178.5</v>
      </c>
      <c r="AF24" s="16">
        <f t="shared" si="16"/>
        <v>329.5</v>
      </c>
    </row>
    <row r="25" spans="2:32" ht="23.1" customHeight="1" x14ac:dyDescent="0.25">
      <c r="B25" s="13" t="s">
        <v>61</v>
      </c>
      <c r="C25" s="14">
        <f>'[9]Avg Week MUBENDE-MITYANA'!C25+'[9]Avg Week MITYANA-MUBENDE'!C25</f>
        <v>13</v>
      </c>
      <c r="D25" s="14">
        <f>'[9]Avg Week MUBENDE-MITYANA'!D25+'[9]Avg Week MITYANA-MUBENDE'!D25</f>
        <v>3.8571428571428572</v>
      </c>
      <c r="E25" s="14">
        <f>'[9]Avg Week MUBENDE-MITYANA'!E25+'[9]Avg Week MITYANA-MUBENDE'!E25</f>
        <v>4</v>
      </c>
      <c r="F25" s="14">
        <f>'[9]Avg Week MUBENDE-MITYANA'!F25+'[9]Avg Week MITYANA-MUBENDE'!F25</f>
        <v>12.142857142857142</v>
      </c>
      <c r="G25" s="14">
        <f>'[9]Avg Week MUBENDE-MITYANA'!G25+'[9]Avg Week MITYANA-MUBENDE'!G25</f>
        <v>0.14285714285714285</v>
      </c>
      <c r="H25" s="14">
        <f>'[9]Avg Week MUBENDE-MITYANA'!H25+'[9]Avg Week MITYANA-MUBENDE'!H25</f>
        <v>0.14285714285714285</v>
      </c>
      <c r="I25" s="14">
        <f>'[9]Avg Week MUBENDE-MITYANA'!I25+'[9]Avg Week MITYANA-MUBENDE'!I25</f>
        <v>3.8571428571428572</v>
      </c>
      <c r="J25" s="14">
        <f>'[9]Avg Week MUBENDE-MITYANA'!J25+'[9]Avg Week MITYANA-MUBENDE'!J25</f>
        <v>1.4285714285714286</v>
      </c>
      <c r="K25" s="14">
        <f>'[9]Avg Week MUBENDE-MITYANA'!K25+'[9]Avg Week MITYANA-MUBENDE'!K25</f>
        <v>0.85714285714285721</v>
      </c>
      <c r="L25" s="14">
        <f>'[9]Avg Week MUBENDE-MITYANA'!L25+'[9]Avg Week MITYANA-MUBENDE'!L25</f>
        <v>1.5714285714285714</v>
      </c>
      <c r="M25" s="14">
        <f>'[9]Avg Week MUBENDE-MITYANA'!M25+'[9]Avg Week MITYANA-MUBENDE'!M25</f>
        <v>70</v>
      </c>
      <c r="N25" s="14">
        <f>'[9]Avg Week MUBENDE-MITYANA'!N25+'[9]Avg Week MITYANA-MUBENDE'!N25</f>
        <v>0.14285714285714285</v>
      </c>
      <c r="O25" s="15">
        <f t="shared" si="0"/>
        <v>41.142857142857146</v>
      </c>
      <c r="P25" s="15">
        <f t="shared" si="1"/>
        <v>111.14285714285714</v>
      </c>
      <c r="R25" s="7" t="s">
        <v>62</v>
      </c>
      <c r="S25" s="19">
        <f t="shared" ref="S25:AF25" si="17">SUM(C70:C73)</f>
        <v>31.5</v>
      </c>
      <c r="T25" s="19">
        <f t="shared" si="17"/>
        <v>13.5</v>
      </c>
      <c r="U25" s="19">
        <f t="shared" si="17"/>
        <v>6.5</v>
      </c>
      <c r="V25" s="19">
        <f t="shared" si="17"/>
        <v>27</v>
      </c>
      <c r="W25" s="19">
        <f t="shared" si="17"/>
        <v>1</v>
      </c>
      <c r="X25" s="19">
        <f t="shared" si="17"/>
        <v>2.5</v>
      </c>
      <c r="Y25" s="19">
        <f t="shared" si="17"/>
        <v>22</v>
      </c>
      <c r="Z25" s="19">
        <f t="shared" si="17"/>
        <v>25</v>
      </c>
      <c r="AA25" s="19">
        <f t="shared" si="17"/>
        <v>9.5</v>
      </c>
      <c r="AB25" s="19">
        <f t="shared" si="17"/>
        <v>6</v>
      </c>
      <c r="AC25" s="19">
        <f t="shared" si="17"/>
        <v>79</v>
      </c>
      <c r="AD25" s="19">
        <f t="shared" si="17"/>
        <v>0</v>
      </c>
      <c r="AE25" s="16">
        <f t="shared" si="17"/>
        <v>144.5</v>
      </c>
      <c r="AF25" s="16">
        <f t="shared" si="17"/>
        <v>223.5</v>
      </c>
    </row>
    <row r="26" spans="2:32" ht="23.1" customHeight="1" x14ac:dyDescent="0.25">
      <c r="B26" s="13" t="s">
        <v>63</v>
      </c>
      <c r="C26" s="14">
        <f>'[9]Avg Week MUBENDE-MITYANA'!C26+'[9]Avg Week MITYANA-MUBENDE'!C26</f>
        <v>17.285714285714285</v>
      </c>
      <c r="D26" s="14">
        <f>'[9]Avg Week MUBENDE-MITYANA'!D26+'[9]Avg Week MITYANA-MUBENDE'!D26</f>
        <v>6.8571428571428577</v>
      </c>
      <c r="E26" s="14">
        <f>'[9]Avg Week MUBENDE-MITYANA'!E26+'[9]Avg Week MITYANA-MUBENDE'!E26</f>
        <v>4.2857142857142856</v>
      </c>
      <c r="F26" s="14">
        <f>'[9]Avg Week MUBENDE-MITYANA'!F26+'[9]Avg Week MITYANA-MUBENDE'!F26</f>
        <v>14.428571428571427</v>
      </c>
      <c r="G26" s="14">
        <f>'[9]Avg Week MUBENDE-MITYANA'!G26+'[9]Avg Week MITYANA-MUBENDE'!G26</f>
        <v>0</v>
      </c>
      <c r="H26" s="14">
        <f>'[9]Avg Week MUBENDE-MITYANA'!H26+'[9]Avg Week MITYANA-MUBENDE'!H26</f>
        <v>1.2857142857142856</v>
      </c>
      <c r="I26" s="14">
        <f>'[9]Avg Week MUBENDE-MITYANA'!I26+'[9]Avg Week MITYANA-MUBENDE'!I26</f>
        <v>4.7142857142857144</v>
      </c>
      <c r="J26" s="14">
        <f>'[9]Avg Week MUBENDE-MITYANA'!J26+'[9]Avg Week MITYANA-MUBENDE'!J26</f>
        <v>3.2857142857142856</v>
      </c>
      <c r="K26" s="14">
        <f>'[9]Avg Week MUBENDE-MITYANA'!K26+'[9]Avg Week MITYANA-MUBENDE'!K26</f>
        <v>0.2857142857142857</v>
      </c>
      <c r="L26" s="14">
        <f>'[9]Avg Week MUBENDE-MITYANA'!L26+'[9]Avg Week MITYANA-MUBENDE'!L26</f>
        <v>1.5714285714285714</v>
      </c>
      <c r="M26" s="14">
        <f>'[9]Avg Week MUBENDE-MITYANA'!M26+'[9]Avg Week MITYANA-MUBENDE'!M26</f>
        <v>78.857142857142861</v>
      </c>
      <c r="N26" s="14">
        <f>'[9]Avg Week MUBENDE-MITYANA'!N26+'[9]Avg Week MITYANA-MUBENDE'!N26</f>
        <v>0</v>
      </c>
      <c r="O26" s="15">
        <f t="shared" si="0"/>
        <v>53.999999999999993</v>
      </c>
      <c r="P26" s="15">
        <f t="shared" si="1"/>
        <v>132.85714285714286</v>
      </c>
      <c r="R26" s="7" t="s">
        <v>64</v>
      </c>
      <c r="S26" s="19">
        <f t="shared" ref="S26:AF26" si="18">SUM(C74:C77)</f>
        <v>23.5</v>
      </c>
      <c r="T26" s="19">
        <f t="shared" si="18"/>
        <v>5.5</v>
      </c>
      <c r="U26" s="19">
        <f t="shared" si="18"/>
        <v>2</v>
      </c>
      <c r="V26" s="19">
        <f t="shared" si="18"/>
        <v>12</v>
      </c>
      <c r="W26" s="19">
        <f t="shared" si="18"/>
        <v>2.5</v>
      </c>
      <c r="X26" s="19">
        <f t="shared" si="18"/>
        <v>3.5</v>
      </c>
      <c r="Y26" s="19">
        <f t="shared" si="18"/>
        <v>17.5</v>
      </c>
      <c r="Z26" s="19">
        <f t="shared" si="18"/>
        <v>19.5</v>
      </c>
      <c r="AA26" s="19">
        <f t="shared" si="18"/>
        <v>12.5</v>
      </c>
      <c r="AB26" s="19">
        <f t="shared" si="18"/>
        <v>9</v>
      </c>
      <c r="AC26" s="19">
        <f t="shared" si="18"/>
        <v>43</v>
      </c>
      <c r="AD26" s="19">
        <f t="shared" si="18"/>
        <v>0</v>
      </c>
      <c r="AE26" s="16">
        <f t="shared" si="18"/>
        <v>107.5</v>
      </c>
      <c r="AF26" s="16">
        <f t="shared" si="18"/>
        <v>150.5</v>
      </c>
    </row>
    <row r="27" spans="2:32" ht="23.1" customHeight="1" x14ac:dyDescent="0.25">
      <c r="B27" s="13" t="s">
        <v>65</v>
      </c>
      <c r="C27" s="14">
        <f>'[9]Avg Week MUBENDE-MITYANA'!C27+'[9]Avg Week MITYANA-MUBENDE'!C27</f>
        <v>16.142857142857142</v>
      </c>
      <c r="D27" s="14">
        <f>'[9]Avg Week MUBENDE-MITYANA'!D27+'[9]Avg Week MITYANA-MUBENDE'!D27</f>
        <v>3.8571428571428572</v>
      </c>
      <c r="E27" s="14">
        <f>'[9]Avg Week MUBENDE-MITYANA'!E27+'[9]Avg Week MITYANA-MUBENDE'!E27</f>
        <v>4</v>
      </c>
      <c r="F27" s="14">
        <f>'[9]Avg Week MUBENDE-MITYANA'!F27+'[9]Avg Week MITYANA-MUBENDE'!F27</f>
        <v>15.285714285714285</v>
      </c>
      <c r="G27" s="14">
        <f>'[9]Avg Week MUBENDE-MITYANA'!G27+'[9]Avg Week MITYANA-MUBENDE'!G27</f>
        <v>0.2857142857142857</v>
      </c>
      <c r="H27" s="14">
        <f>'[9]Avg Week MUBENDE-MITYANA'!H27+'[9]Avg Week MITYANA-MUBENDE'!H27</f>
        <v>0.71428571428571419</v>
      </c>
      <c r="I27" s="14">
        <f>'[9]Avg Week MUBENDE-MITYANA'!I27+'[9]Avg Week MITYANA-MUBENDE'!I27</f>
        <v>3.8571428571428568</v>
      </c>
      <c r="J27" s="14">
        <f>'[9]Avg Week MUBENDE-MITYANA'!J27+'[9]Avg Week MITYANA-MUBENDE'!J27</f>
        <v>3.1428571428571432</v>
      </c>
      <c r="K27" s="14">
        <f>'[9]Avg Week MUBENDE-MITYANA'!K27+'[9]Avg Week MITYANA-MUBENDE'!K27</f>
        <v>0.71428571428571419</v>
      </c>
      <c r="L27" s="14">
        <f>'[9]Avg Week MUBENDE-MITYANA'!L27+'[9]Avg Week MITYANA-MUBENDE'!L27</f>
        <v>1.1428571428571428</v>
      </c>
      <c r="M27" s="14">
        <f>'[9]Avg Week MUBENDE-MITYANA'!M27+'[9]Avg Week MITYANA-MUBENDE'!M27</f>
        <v>72.285714285714278</v>
      </c>
      <c r="N27" s="14">
        <f>'[9]Avg Week MUBENDE-MITYANA'!N27+'[9]Avg Week MITYANA-MUBENDE'!N27</f>
        <v>0</v>
      </c>
      <c r="O27" s="15">
        <f t="shared" si="0"/>
        <v>49.142857142857146</v>
      </c>
      <c r="P27" s="15">
        <f t="shared" si="1"/>
        <v>121.42857142857142</v>
      </c>
      <c r="R27" s="7" t="s">
        <v>66</v>
      </c>
      <c r="S27" s="19">
        <f t="shared" ref="S27:AF27" si="19">SUM(C78:C81)</f>
        <v>10.5</v>
      </c>
      <c r="T27" s="19">
        <f t="shared" si="19"/>
        <v>3</v>
      </c>
      <c r="U27" s="19">
        <f t="shared" si="19"/>
        <v>1.5</v>
      </c>
      <c r="V27" s="19">
        <f t="shared" si="19"/>
        <v>7.5</v>
      </c>
      <c r="W27" s="19">
        <f t="shared" si="19"/>
        <v>1</v>
      </c>
      <c r="X27" s="19">
        <f t="shared" si="19"/>
        <v>0.5</v>
      </c>
      <c r="Y27" s="19">
        <f t="shared" si="19"/>
        <v>12.5</v>
      </c>
      <c r="Z27" s="19">
        <f t="shared" si="19"/>
        <v>18</v>
      </c>
      <c r="AA27" s="19">
        <f t="shared" si="19"/>
        <v>11.5</v>
      </c>
      <c r="AB27" s="19">
        <f t="shared" si="19"/>
        <v>1</v>
      </c>
      <c r="AC27" s="19">
        <f t="shared" si="19"/>
        <v>19</v>
      </c>
      <c r="AD27" s="19">
        <f t="shared" si="19"/>
        <v>0</v>
      </c>
      <c r="AE27" s="16">
        <f t="shared" si="19"/>
        <v>67</v>
      </c>
      <c r="AF27" s="16">
        <f t="shared" si="19"/>
        <v>86</v>
      </c>
    </row>
    <row r="28" spans="2:32" ht="23.1" customHeight="1" x14ac:dyDescent="0.25">
      <c r="B28" s="13" t="s">
        <v>67</v>
      </c>
      <c r="C28" s="14">
        <f>'[9]Avg Week MUBENDE-MITYANA'!C28+'[9]Avg Week MITYANA-MUBENDE'!C28</f>
        <v>14.428571428571427</v>
      </c>
      <c r="D28" s="14">
        <f>'[9]Avg Week MUBENDE-MITYANA'!D28+'[9]Avg Week MITYANA-MUBENDE'!D28</f>
        <v>7</v>
      </c>
      <c r="E28" s="14">
        <f>'[9]Avg Week MUBENDE-MITYANA'!E28+'[9]Avg Week MITYANA-MUBENDE'!E28</f>
        <v>5.5714285714285712</v>
      </c>
      <c r="F28" s="14">
        <f>'[9]Avg Week MUBENDE-MITYANA'!F28+'[9]Avg Week MITYANA-MUBENDE'!F28</f>
        <v>14.571428571428571</v>
      </c>
      <c r="G28" s="14">
        <f>'[9]Avg Week MUBENDE-MITYANA'!G28+'[9]Avg Week MITYANA-MUBENDE'!G28</f>
        <v>0.2857142857142857</v>
      </c>
      <c r="H28" s="14">
        <f>'[9]Avg Week MUBENDE-MITYANA'!H28+'[9]Avg Week MITYANA-MUBENDE'!H28</f>
        <v>0.5714285714285714</v>
      </c>
      <c r="I28" s="14">
        <f>'[9]Avg Week MUBENDE-MITYANA'!I28+'[9]Avg Week MITYANA-MUBENDE'!I28</f>
        <v>4.2857142857142856</v>
      </c>
      <c r="J28" s="14">
        <f>'[9]Avg Week MUBENDE-MITYANA'!J28+'[9]Avg Week MITYANA-MUBENDE'!J28</f>
        <v>3.7142857142857144</v>
      </c>
      <c r="K28" s="14">
        <f>'[9]Avg Week MUBENDE-MITYANA'!K28+'[9]Avg Week MITYANA-MUBENDE'!K28</f>
        <v>1</v>
      </c>
      <c r="L28" s="14">
        <f>'[9]Avg Week MUBENDE-MITYANA'!L28+'[9]Avg Week MITYANA-MUBENDE'!L28</f>
        <v>1.7142857142857142</v>
      </c>
      <c r="M28" s="14">
        <f>'[9]Avg Week MUBENDE-MITYANA'!M28+'[9]Avg Week MITYANA-MUBENDE'!M28</f>
        <v>79.428571428571431</v>
      </c>
      <c r="N28" s="14">
        <f>'[9]Avg Week MUBENDE-MITYANA'!N28+'[9]Avg Week MITYANA-MUBENDE'!N28</f>
        <v>0</v>
      </c>
      <c r="O28" s="15">
        <f t="shared" si="0"/>
        <v>53.142857142857139</v>
      </c>
      <c r="P28" s="15">
        <f t="shared" si="1"/>
        <v>132.57142857142856</v>
      </c>
      <c r="R28" s="7" t="s">
        <v>68</v>
      </c>
      <c r="S28" s="19">
        <f t="shared" ref="S28:AF28" si="20">SUM(C82:C85)</f>
        <v>4</v>
      </c>
      <c r="T28" s="19">
        <f t="shared" si="20"/>
        <v>2</v>
      </c>
      <c r="U28" s="19">
        <f t="shared" si="20"/>
        <v>2</v>
      </c>
      <c r="V28" s="19">
        <f t="shared" si="20"/>
        <v>5</v>
      </c>
      <c r="W28" s="19">
        <f t="shared" si="20"/>
        <v>1</v>
      </c>
      <c r="X28" s="19">
        <f t="shared" si="20"/>
        <v>2</v>
      </c>
      <c r="Y28" s="19">
        <f t="shared" si="20"/>
        <v>16</v>
      </c>
      <c r="Z28" s="19">
        <f t="shared" si="20"/>
        <v>17.5</v>
      </c>
      <c r="AA28" s="19">
        <f t="shared" si="20"/>
        <v>5</v>
      </c>
      <c r="AB28" s="19">
        <f t="shared" si="20"/>
        <v>8</v>
      </c>
      <c r="AC28" s="19">
        <f t="shared" si="20"/>
        <v>8.5</v>
      </c>
      <c r="AD28" s="19">
        <f t="shared" si="20"/>
        <v>0</v>
      </c>
      <c r="AE28" s="16">
        <f t="shared" si="20"/>
        <v>62.5</v>
      </c>
      <c r="AF28" s="16">
        <f t="shared" si="20"/>
        <v>71</v>
      </c>
    </row>
    <row r="29" spans="2:32" ht="23.1" customHeight="1" x14ac:dyDescent="0.25">
      <c r="B29" s="13" t="s">
        <v>69</v>
      </c>
      <c r="C29" s="14">
        <f>'[9]Avg Week MUBENDE-MITYANA'!C29+'[9]Avg Week MITYANA-MUBENDE'!C29</f>
        <v>17.285714285714285</v>
      </c>
      <c r="D29" s="14">
        <f>'[9]Avg Week MUBENDE-MITYANA'!D29+'[9]Avg Week MITYANA-MUBENDE'!D29</f>
        <v>5.5714285714285712</v>
      </c>
      <c r="E29" s="14">
        <f>'[9]Avg Week MUBENDE-MITYANA'!E29+'[9]Avg Week MITYANA-MUBENDE'!E29</f>
        <v>4.7142857142857144</v>
      </c>
      <c r="F29" s="14">
        <f>'[9]Avg Week MUBENDE-MITYANA'!F29+'[9]Avg Week MITYANA-MUBENDE'!F29</f>
        <v>10.285714285714286</v>
      </c>
      <c r="G29" s="14">
        <f>'[9]Avg Week MUBENDE-MITYANA'!G29+'[9]Avg Week MITYANA-MUBENDE'!G29</f>
        <v>0</v>
      </c>
      <c r="H29" s="14">
        <f>'[9]Avg Week MUBENDE-MITYANA'!H29+'[9]Avg Week MITYANA-MUBENDE'!H29</f>
        <v>0.5714285714285714</v>
      </c>
      <c r="I29" s="14">
        <f>'[9]Avg Week MUBENDE-MITYANA'!I29+'[9]Avg Week MITYANA-MUBENDE'!I29</f>
        <v>5.1428571428571423</v>
      </c>
      <c r="J29" s="14">
        <f>'[9]Avg Week MUBENDE-MITYANA'!J29+'[9]Avg Week MITYANA-MUBENDE'!J29</f>
        <v>2.8571428571428568</v>
      </c>
      <c r="K29" s="14">
        <f>'[9]Avg Week MUBENDE-MITYANA'!K29+'[9]Avg Week MITYANA-MUBENDE'!K29</f>
        <v>1.1428571428571428</v>
      </c>
      <c r="L29" s="14">
        <f>'[9]Avg Week MUBENDE-MITYANA'!L29+'[9]Avg Week MITYANA-MUBENDE'!L29</f>
        <v>2.8571428571428572</v>
      </c>
      <c r="M29" s="14">
        <f>'[9]Avg Week MUBENDE-MITYANA'!M29+'[9]Avg Week MITYANA-MUBENDE'!M29</f>
        <v>81.571428571428569</v>
      </c>
      <c r="N29" s="14">
        <f>'[9]Avg Week MUBENDE-MITYANA'!N29+'[9]Avg Week MITYANA-MUBENDE'!N29</f>
        <v>0</v>
      </c>
      <c r="O29" s="15">
        <f t="shared" si="0"/>
        <v>50.428571428571423</v>
      </c>
      <c r="P29" s="15">
        <f t="shared" si="1"/>
        <v>132</v>
      </c>
      <c r="R29" s="7" t="s">
        <v>70</v>
      </c>
      <c r="S29" s="19">
        <f t="shared" ref="S29:AF29" si="21">SUM(C86:C89)</f>
        <v>2</v>
      </c>
      <c r="T29" s="19">
        <f t="shared" si="21"/>
        <v>1</v>
      </c>
      <c r="U29" s="19">
        <f t="shared" si="21"/>
        <v>0.5</v>
      </c>
      <c r="V29" s="19">
        <f t="shared" si="21"/>
        <v>3</v>
      </c>
      <c r="W29" s="19">
        <f t="shared" si="21"/>
        <v>1</v>
      </c>
      <c r="X29" s="19">
        <f t="shared" si="21"/>
        <v>1.5</v>
      </c>
      <c r="Y29" s="19">
        <f t="shared" si="21"/>
        <v>8.5</v>
      </c>
      <c r="Z29" s="19">
        <f t="shared" si="21"/>
        <v>17.5</v>
      </c>
      <c r="AA29" s="19">
        <f t="shared" si="21"/>
        <v>4</v>
      </c>
      <c r="AB29" s="19">
        <f t="shared" si="21"/>
        <v>5</v>
      </c>
      <c r="AC29" s="19">
        <f t="shared" si="21"/>
        <v>10.5</v>
      </c>
      <c r="AD29" s="19">
        <f t="shared" si="21"/>
        <v>0</v>
      </c>
      <c r="AE29" s="16">
        <f t="shared" si="21"/>
        <v>44</v>
      </c>
      <c r="AF29" s="16">
        <f t="shared" si="21"/>
        <v>54.5</v>
      </c>
    </row>
    <row r="30" spans="2:32" ht="23.1" customHeight="1" x14ac:dyDescent="0.25">
      <c r="B30" s="13" t="s">
        <v>71</v>
      </c>
      <c r="C30" s="14">
        <f>'[9]Avg Week MUBENDE-MITYANA'!C30+'[9]Avg Week MITYANA-MUBENDE'!C30</f>
        <v>16.285714285714285</v>
      </c>
      <c r="D30" s="14">
        <f>'[9]Avg Week MUBENDE-MITYANA'!D30+'[9]Avg Week MITYANA-MUBENDE'!D30</f>
        <v>5.2857142857142856</v>
      </c>
      <c r="E30" s="14">
        <f>'[9]Avg Week MUBENDE-MITYANA'!E30+'[9]Avg Week MITYANA-MUBENDE'!E30</f>
        <v>3.8571428571428572</v>
      </c>
      <c r="F30" s="14">
        <f>'[9]Avg Week MUBENDE-MITYANA'!F30+'[9]Avg Week MITYANA-MUBENDE'!F30</f>
        <v>14.428571428571429</v>
      </c>
      <c r="G30" s="14">
        <f>'[9]Avg Week MUBENDE-MITYANA'!G30+'[9]Avg Week MITYANA-MUBENDE'!G30</f>
        <v>0.71428571428571419</v>
      </c>
      <c r="H30" s="14">
        <f>'[9]Avg Week MUBENDE-MITYANA'!H30+'[9]Avg Week MITYANA-MUBENDE'!H30</f>
        <v>1.5714285714285714</v>
      </c>
      <c r="I30" s="14">
        <f>'[9]Avg Week MUBENDE-MITYANA'!I30+'[9]Avg Week MITYANA-MUBENDE'!I30</f>
        <v>3.8571428571428568</v>
      </c>
      <c r="J30" s="14">
        <f>'[9]Avg Week MUBENDE-MITYANA'!J30+'[9]Avg Week MITYANA-MUBENDE'!J30</f>
        <v>3.5714285714285716</v>
      </c>
      <c r="K30" s="14">
        <f>'[9]Avg Week MUBENDE-MITYANA'!K30+'[9]Avg Week MITYANA-MUBENDE'!K30</f>
        <v>0.8571428571428571</v>
      </c>
      <c r="L30" s="14">
        <f>'[9]Avg Week MUBENDE-MITYANA'!L30+'[9]Avg Week MITYANA-MUBENDE'!L30</f>
        <v>1.2857142857142856</v>
      </c>
      <c r="M30" s="14">
        <f>'[9]Avg Week MUBENDE-MITYANA'!M30+'[9]Avg Week MITYANA-MUBENDE'!M30</f>
        <v>78.857142857142861</v>
      </c>
      <c r="N30" s="14">
        <f>'[9]Avg Week MUBENDE-MITYANA'!N30+'[9]Avg Week MITYANA-MUBENDE'!N30</f>
        <v>0.14285714285714285</v>
      </c>
      <c r="O30" s="15">
        <f t="shared" si="0"/>
        <v>51.857142857142847</v>
      </c>
      <c r="P30" s="15">
        <f t="shared" si="1"/>
        <v>130.71428571428569</v>
      </c>
      <c r="R30" s="7" t="s">
        <v>72</v>
      </c>
      <c r="S30" s="19">
        <f t="shared" ref="S30:AF30" si="22">SUM(C90:C93)</f>
        <v>4</v>
      </c>
      <c r="T30" s="19">
        <f t="shared" si="22"/>
        <v>2</v>
      </c>
      <c r="U30" s="19">
        <f t="shared" si="22"/>
        <v>1.5</v>
      </c>
      <c r="V30" s="19">
        <f t="shared" si="22"/>
        <v>0.5</v>
      </c>
      <c r="W30" s="19">
        <f t="shared" si="22"/>
        <v>0.5</v>
      </c>
      <c r="X30" s="19">
        <f t="shared" si="22"/>
        <v>3</v>
      </c>
      <c r="Y30" s="19">
        <f t="shared" si="22"/>
        <v>5.5</v>
      </c>
      <c r="Z30" s="19">
        <f t="shared" si="22"/>
        <v>13</v>
      </c>
      <c r="AA30" s="19">
        <f t="shared" si="22"/>
        <v>6.5</v>
      </c>
      <c r="AB30" s="19">
        <f t="shared" si="22"/>
        <v>3</v>
      </c>
      <c r="AC30" s="19">
        <f t="shared" si="22"/>
        <v>13</v>
      </c>
      <c r="AD30" s="19">
        <f t="shared" si="22"/>
        <v>0</v>
      </c>
      <c r="AE30" s="16">
        <f t="shared" si="22"/>
        <v>39.5</v>
      </c>
      <c r="AF30" s="16">
        <f t="shared" si="22"/>
        <v>52.5</v>
      </c>
    </row>
    <row r="31" spans="2:32" ht="23.1" customHeight="1" x14ac:dyDescent="0.25">
      <c r="B31" s="20" t="s">
        <v>73</v>
      </c>
      <c r="C31" s="14">
        <f>'[9]Avg Week MUBENDE-MITYANA'!C31+'[9]Avg Week MITYANA-MUBENDE'!C31</f>
        <v>15.571428571428571</v>
      </c>
      <c r="D31" s="14">
        <f>'[9]Avg Week MUBENDE-MITYANA'!D31+'[9]Avg Week MITYANA-MUBENDE'!D31</f>
        <v>7.8571428571428577</v>
      </c>
      <c r="E31" s="14">
        <f>'[9]Avg Week MUBENDE-MITYANA'!E31+'[9]Avg Week MITYANA-MUBENDE'!E31</f>
        <v>3</v>
      </c>
      <c r="F31" s="14">
        <f>'[9]Avg Week MUBENDE-MITYANA'!F31+'[9]Avg Week MITYANA-MUBENDE'!F31</f>
        <v>13.571428571428571</v>
      </c>
      <c r="G31" s="14">
        <f>'[9]Avg Week MUBENDE-MITYANA'!G31+'[9]Avg Week MITYANA-MUBENDE'!G31</f>
        <v>0.2857142857142857</v>
      </c>
      <c r="H31" s="14">
        <f>'[9]Avg Week MUBENDE-MITYANA'!H31+'[9]Avg Week MITYANA-MUBENDE'!H31</f>
        <v>1.1428571428571428</v>
      </c>
      <c r="I31" s="14">
        <f>'[9]Avg Week MUBENDE-MITYANA'!I31+'[9]Avg Week MITYANA-MUBENDE'!I31</f>
        <v>4.2857142857142856</v>
      </c>
      <c r="J31" s="14">
        <f>'[9]Avg Week MUBENDE-MITYANA'!J31+'[9]Avg Week MITYANA-MUBENDE'!J31</f>
        <v>2.7142857142857144</v>
      </c>
      <c r="K31" s="14">
        <f>'[9]Avg Week MUBENDE-MITYANA'!K31+'[9]Avg Week MITYANA-MUBENDE'!K31</f>
        <v>0.42857142857142855</v>
      </c>
      <c r="L31" s="14">
        <f>'[9]Avg Week MUBENDE-MITYANA'!L31+'[9]Avg Week MITYANA-MUBENDE'!L31</f>
        <v>2</v>
      </c>
      <c r="M31" s="14">
        <f>'[9]Avg Week MUBENDE-MITYANA'!M31+'[9]Avg Week MITYANA-MUBENDE'!M31</f>
        <v>77.428571428571431</v>
      </c>
      <c r="N31" s="14">
        <f>'[9]Avg Week MUBENDE-MITYANA'!N31+'[9]Avg Week MITYANA-MUBENDE'!N31</f>
        <v>0</v>
      </c>
      <c r="O31" s="15">
        <f t="shared" si="0"/>
        <v>50.857142857142861</v>
      </c>
      <c r="P31" s="15">
        <f t="shared" si="1"/>
        <v>128.28571428571428</v>
      </c>
      <c r="R31" s="7" t="s">
        <v>74</v>
      </c>
      <c r="S31" s="19">
        <f t="shared" ref="S31:AF31" si="23">SUM(C94:C97)</f>
        <v>5</v>
      </c>
      <c r="T31" s="19">
        <f t="shared" si="23"/>
        <v>0.5</v>
      </c>
      <c r="U31" s="19">
        <f t="shared" si="23"/>
        <v>2</v>
      </c>
      <c r="V31" s="19">
        <f t="shared" si="23"/>
        <v>2.5</v>
      </c>
      <c r="W31" s="19">
        <f t="shared" si="23"/>
        <v>0.5</v>
      </c>
      <c r="X31" s="19">
        <f t="shared" si="23"/>
        <v>0.5</v>
      </c>
      <c r="Y31" s="19">
        <f t="shared" si="23"/>
        <v>3</v>
      </c>
      <c r="Z31" s="19">
        <f t="shared" si="23"/>
        <v>11.5</v>
      </c>
      <c r="AA31" s="19">
        <f t="shared" si="23"/>
        <v>3</v>
      </c>
      <c r="AB31" s="19">
        <f t="shared" si="23"/>
        <v>3.5</v>
      </c>
      <c r="AC31" s="19">
        <f t="shared" si="23"/>
        <v>5.5</v>
      </c>
      <c r="AD31" s="19">
        <f t="shared" si="23"/>
        <v>0</v>
      </c>
      <c r="AE31" s="16">
        <f t="shared" si="23"/>
        <v>32</v>
      </c>
      <c r="AF31" s="16">
        <f t="shared" si="23"/>
        <v>37.5</v>
      </c>
    </row>
    <row r="32" spans="2:32" ht="23.1" customHeight="1" x14ac:dyDescent="0.25">
      <c r="B32" s="20" t="s">
        <v>75</v>
      </c>
      <c r="C32" s="14">
        <f>'[9]Avg Week MUBENDE-MITYANA'!C32+'[9]Avg Week MITYANA-MUBENDE'!C32</f>
        <v>14</v>
      </c>
      <c r="D32" s="14">
        <f>'[9]Avg Week MUBENDE-MITYANA'!D32+'[9]Avg Week MITYANA-MUBENDE'!D32</f>
        <v>5.5714285714285712</v>
      </c>
      <c r="E32" s="14">
        <f>'[9]Avg Week MUBENDE-MITYANA'!E32+'[9]Avg Week MITYANA-MUBENDE'!E32</f>
        <v>3.7142857142857144</v>
      </c>
      <c r="F32" s="14">
        <f>'[9]Avg Week MUBENDE-MITYANA'!F32+'[9]Avg Week MITYANA-MUBENDE'!F32</f>
        <v>14.571428571428571</v>
      </c>
      <c r="G32" s="14">
        <f>'[9]Avg Week MUBENDE-MITYANA'!G32+'[9]Avg Week MITYANA-MUBENDE'!G32</f>
        <v>0</v>
      </c>
      <c r="H32" s="14">
        <f>'[9]Avg Week MUBENDE-MITYANA'!H32+'[9]Avg Week MITYANA-MUBENDE'!H32</f>
        <v>0.5714285714285714</v>
      </c>
      <c r="I32" s="14">
        <f>'[9]Avg Week MUBENDE-MITYANA'!I32+'[9]Avg Week MITYANA-MUBENDE'!I32</f>
        <v>6.5714285714285712</v>
      </c>
      <c r="J32" s="14">
        <f>'[9]Avg Week MUBENDE-MITYANA'!J32+'[9]Avg Week MITYANA-MUBENDE'!J32</f>
        <v>2</v>
      </c>
      <c r="K32" s="14">
        <f>'[9]Avg Week MUBENDE-MITYANA'!K32+'[9]Avg Week MITYANA-MUBENDE'!K32</f>
        <v>1.2857142857142856</v>
      </c>
      <c r="L32" s="14">
        <f>'[9]Avg Week MUBENDE-MITYANA'!L32+'[9]Avg Week MITYANA-MUBENDE'!L32</f>
        <v>1.5714285714285714</v>
      </c>
      <c r="M32" s="14">
        <f>'[9]Avg Week MUBENDE-MITYANA'!M32+'[9]Avg Week MITYANA-MUBENDE'!M32</f>
        <v>75</v>
      </c>
      <c r="N32" s="14">
        <f>'[9]Avg Week MUBENDE-MITYANA'!N32+'[9]Avg Week MITYANA-MUBENDE'!N32</f>
        <v>0</v>
      </c>
      <c r="O32" s="15">
        <f t="shared" si="0"/>
        <v>49.857142857142847</v>
      </c>
      <c r="P32" s="15">
        <f t="shared" si="1"/>
        <v>124.85714285714285</v>
      </c>
      <c r="R32" s="7" t="s">
        <v>76</v>
      </c>
      <c r="S32" s="19">
        <f t="shared" ref="S32:AF32" si="24">SUM(C98:C101)</f>
        <v>4.5</v>
      </c>
      <c r="T32" s="19">
        <f t="shared" si="24"/>
        <v>3.5</v>
      </c>
      <c r="U32" s="19">
        <f t="shared" si="24"/>
        <v>1</v>
      </c>
      <c r="V32" s="19">
        <f t="shared" si="24"/>
        <v>9</v>
      </c>
      <c r="W32" s="19">
        <f t="shared" si="24"/>
        <v>1</v>
      </c>
      <c r="X32" s="19">
        <f t="shared" si="24"/>
        <v>0.5</v>
      </c>
      <c r="Y32" s="19">
        <f t="shared" si="24"/>
        <v>6</v>
      </c>
      <c r="Z32" s="19">
        <f t="shared" si="24"/>
        <v>7</v>
      </c>
      <c r="AA32" s="19">
        <f t="shared" si="24"/>
        <v>3</v>
      </c>
      <c r="AB32" s="19">
        <f t="shared" si="24"/>
        <v>6.5</v>
      </c>
      <c r="AC32" s="19">
        <f t="shared" si="24"/>
        <v>14.5</v>
      </c>
      <c r="AD32" s="19">
        <f t="shared" si="24"/>
        <v>0</v>
      </c>
      <c r="AE32" s="16">
        <f t="shared" si="24"/>
        <v>42</v>
      </c>
      <c r="AF32" s="16">
        <f t="shared" si="24"/>
        <v>56.5</v>
      </c>
    </row>
    <row r="33" spans="2:32" ht="23.1" customHeight="1" x14ac:dyDescent="0.25">
      <c r="B33" s="13" t="s">
        <v>77</v>
      </c>
      <c r="C33" s="14">
        <f>'[9]Avg Week MUBENDE-MITYANA'!C33+'[9]Avg Week MITYANA-MUBENDE'!C33</f>
        <v>15</v>
      </c>
      <c r="D33" s="14">
        <f>'[9]Avg Week MUBENDE-MITYANA'!D33+'[9]Avg Week MITYANA-MUBENDE'!D33</f>
        <v>6.5714285714285712</v>
      </c>
      <c r="E33" s="14">
        <f>'[9]Avg Week MUBENDE-MITYANA'!E33+'[9]Avg Week MITYANA-MUBENDE'!E33</f>
        <v>4</v>
      </c>
      <c r="F33" s="14">
        <f>'[9]Avg Week MUBENDE-MITYANA'!F33+'[9]Avg Week MITYANA-MUBENDE'!F33</f>
        <v>14.285714285714285</v>
      </c>
      <c r="G33" s="14">
        <f>'[9]Avg Week MUBENDE-MITYANA'!G33+'[9]Avg Week MITYANA-MUBENDE'!G33</f>
        <v>0</v>
      </c>
      <c r="H33" s="14">
        <f>'[9]Avg Week MUBENDE-MITYANA'!H33+'[9]Avg Week MITYANA-MUBENDE'!H33</f>
        <v>1.1428571428571428</v>
      </c>
      <c r="I33" s="14">
        <f>'[9]Avg Week MUBENDE-MITYANA'!I33+'[9]Avg Week MITYANA-MUBENDE'!I33</f>
        <v>4.2857142857142856</v>
      </c>
      <c r="J33" s="14">
        <f>'[9]Avg Week MUBENDE-MITYANA'!J33+'[9]Avg Week MITYANA-MUBENDE'!J33</f>
        <v>4.1428571428571423</v>
      </c>
      <c r="K33" s="14">
        <f>'[9]Avg Week MUBENDE-MITYANA'!K33+'[9]Avg Week MITYANA-MUBENDE'!K33</f>
        <v>1.4285714285714286</v>
      </c>
      <c r="L33" s="14">
        <f>'[9]Avg Week MUBENDE-MITYANA'!L33+'[9]Avg Week MITYANA-MUBENDE'!L33</f>
        <v>1.4285714285714284</v>
      </c>
      <c r="M33" s="14">
        <f>'[9]Avg Week MUBENDE-MITYANA'!M33+'[9]Avg Week MITYANA-MUBENDE'!M33</f>
        <v>77.428571428571416</v>
      </c>
      <c r="N33" s="14">
        <f>'[9]Avg Week MUBENDE-MITYANA'!N33+'[9]Avg Week MITYANA-MUBENDE'!N33</f>
        <v>0</v>
      </c>
      <c r="O33" s="15">
        <f t="shared" si="0"/>
        <v>52.285714285714292</v>
      </c>
      <c r="P33" s="15">
        <f t="shared" si="1"/>
        <v>129.71428571428572</v>
      </c>
      <c r="R33" s="7" t="s">
        <v>78</v>
      </c>
      <c r="S33" s="19">
        <f t="shared" ref="S33:AF33" si="25">SUM(C102:C105)</f>
        <v>18</v>
      </c>
      <c r="T33" s="19">
        <f t="shared" si="25"/>
        <v>4</v>
      </c>
      <c r="U33" s="19">
        <f t="shared" si="25"/>
        <v>6</v>
      </c>
      <c r="V33" s="19">
        <f t="shared" si="25"/>
        <v>13</v>
      </c>
      <c r="W33" s="19">
        <f t="shared" si="25"/>
        <v>0</v>
      </c>
      <c r="X33" s="19">
        <f t="shared" si="25"/>
        <v>0.5</v>
      </c>
      <c r="Y33" s="19">
        <f t="shared" si="25"/>
        <v>11</v>
      </c>
      <c r="Z33" s="19">
        <f t="shared" si="25"/>
        <v>7.5</v>
      </c>
      <c r="AA33" s="19">
        <f t="shared" si="25"/>
        <v>6</v>
      </c>
      <c r="AB33" s="19">
        <f t="shared" si="25"/>
        <v>5</v>
      </c>
      <c r="AC33" s="19">
        <f t="shared" si="25"/>
        <v>68.5</v>
      </c>
      <c r="AD33" s="19">
        <f t="shared" si="25"/>
        <v>0</v>
      </c>
      <c r="AE33" s="16">
        <f t="shared" si="25"/>
        <v>71</v>
      </c>
      <c r="AF33" s="16">
        <f t="shared" si="25"/>
        <v>139.5</v>
      </c>
    </row>
    <row r="34" spans="2:32" ht="23.1" customHeight="1" x14ac:dyDescent="0.25">
      <c r="B34" s="20" t="s">
        <v>79</v>
      </c>
      <c r="C34" s="14">
        <f>'[9]Avg Week MUBENDE-MITYANA'!C34+'[9]Avg Week MITYANA-MUBENDE'!C34</f>
        <v>16.571428571428569</v>
      </c>
      <c r="D34" s="14">
        <f>'[9]Avg Week MUBENDE-MITYANA'!D34+'[9]Avg Week MITYANA-MUBENDE'!D34</f>
        <v>6.2857142857142856</v>
      </c>
      <c r="E34" s="14">
        <f>'[9]Avg Week MUBENDE-MITYANA'!E34+'[9]Avg Week MITYANA-MUBENDE'!E34</f>
        <v>2.2857142857142856</v>
      </c>
      <c r="F34" s="14">
        <f>'[9]Avg Week MUBENDE-MITYANA'!F34+'[9]Avg Week MITYANA-MUBENDE'!F34</f>
        <v>20.142857142857142</v>
      </c>
      <c r="G34" s="14">
        <f>'[9]Avg Week MUBENDE-MITYANA'!G34+'[9]Avg Week MITYANA-MUBENDE'!G34</f>
        <v>0.2857142857142857</v>
      </c>
      <c r="H34" s="14">
        <f>'[9]Avg Week MUBENDE-MITYANA'!H34+'[9]Avg Week MITYANA-MUBENDE'!H34</f>
        <v>1.2857142857142856</v>
      </c>
      <c r="I34" s="14">
        <f>'[9]Avg Week MUBENDE-MITYANA'!I34+'[9]Avg Week MITYANA-MUBENDE'!I34</f>
        <v>7.2857142857142856</v>
      </c>
      <c r="J34" s="14">
        <f>'[9]Avg Week MUBENDE-MITYANA'!J34+'[9]Avg Week MITYANA-MUBENDE'!J34</f>
        <v>3.7142857142857144</v>
      </c>
      <c r="K34" s="14">
        <f>'[9]Avg Week MUBENDE-MITYANA'!K34+'[9]Avg Week MITYANA-MUBENDE'!K34</f>
        <v>1.4285714285714284</v>
      </c>
      <c r="L34" s="14">
        <f>'[9]Avg Week MUBENDE-MITYANA'!L34+'[9]Avg Week MITYANA-MUBENDE'!L34</f>
        <v>1.2857142857142856</v>
      </c>
      <c r="M34" s="14">
        <f>'[9]Avg Week MUBENDE-MITYANA'!M34+'[9]Avg Week MITYANA-MUBENDE'!M34</f>
        <v>79.571428571428569</v>
      </c>
      <c r="N34" s="14">
        <f>'[9]Avg Week MUBENDE-MITYANA'!N34+'[9]Avg Week MITYANA-MUBENDE'!N34</f>
        <v>0</v>
      </c>
      <c r="O34" s="15">
        <f t="shared" si="0"/>
        <v>60.571428571428562</v>
      </c>
      <c r="P34" s="15">
        <f t="shared" si="1"/>
        <v>140.14285714285714</v>
      </c>
      <c r="R34" s="21" t="s">
        <v>80</v>
      </c>
      <c r="S34" s="22">
        <f t="shared" ref="S34:AF34" si="26">MAX(S10:S12)</f>
        <v>55.142857142857139</v>
      </c>
      <c r="T34" s="22">
        <f t="shared" si="26"/>
        <v>24.571428571428573</v>
      </c>
      <c r="U34" s="22">
        <f t="shared" si="26"/>
        <v>12.714285714285715</v>
      </c>
      <c r="V34" s="22">
        <f t="shared" si="26"/>
        <v>46.428571428571431</v>
      </c>
      <c r="W34" s="22">
        <f t="shared" si="26"/>
        <v>1.1428571428571428</v>
      </c>
      <c r="X34" s="22">
        <f t="shared" si="26"/>
        <v>1.2857142857142856</v>
      </c>
      <c r="Y34" s="22">
        <f t="shared" si="26"/>
        <v>17.571428571428569</v>
      </c>
      <c r="Z34" s="22">
        <f t="shared" si="26"/>
        <v>10.285714285714285</v>
      </c>
      <c r="AA34" s="22">
        <f t="shared" si="26"/>
        <v>4.5714285714285712</v>
      </c>
      <c r="AB34" s="22">
        <f t="shared" si="26"/>
        <v>6.5714285714285712</v>
      </c>
      <c r="AC34" s="22">
        <f t="shared" si="26"/>
        <v>329.28571428571428</v>
      </c>
      <c r="AD34" s="22">
        <f t="shared" si="26"/>
        <v>0.14285714285714285</v>
      </c>
      <c r="AE34" s="23">
        <f t="shared" si="26"/>
        <v>177.28571428571428</v>
      </c>
      <c r="AF34" s="23">
        <f t="shared" si="26"/>
        <v>498.28571428571428</v>
      </c>
    </row>
    <row r="35" spans="2:32" ht="23.1" customHeight="1" x14ac:dyDescent="0.25">
      <c r="B35" s="20" t="s">
        <v>81</v>
      </c>
      <c r="C35" s="14">
        <f>'[9]Avg Week MUBENDE-MITYANA'!C35+'[9]Avg Week MITYANA-MUBENDE'!C35</f>
        <v>17.714285714285715</v>
      </c>
      <c r="D35" s="14">
        <f>'[9]Avg Week MUBENDE-MITYANA'!D35+'[9]Avg Week MITYANA-MUBENDE'!D35</f>
        <v>6.1428571428571432</v>
      </c>
      <c r="E35" s="14">
        <f>'[9]Avg Week MUBENDE-MITYANA'!E35+'[9]Avg Week MITYANA-MUBENDE'!E35</f>
        <v>3.7142857142857144</v>
      </c>
      <c r="F35" s="14">
        <f>'[9]Avg Week MUBENDE-MITYANA'!F35+'[9]Avg Week MITYANA-MUBENDE'!F35</f>
        <v>14.857142857142858</v>
      </c>
      <c r="G35" s="14">
        <f>'[9]Avg Week MUBENDE-MITYANA'!G35+'[9]Avg Week MITYANA-MUBENDE'!G35</f>
        <v>0.2857142857142857</v>
      </c>
      <c r="H35" s="14">
        <f>'[9]Avg Week MUBENDE-MITYANA'!H35+'[9]Avg Week MITYANA-MUBENDE'!H35</f>
        <v>0.42857142857142855</v>
      </c>
      <c r="I35" s="14">
        <f>'[9]Avg Week MUBENDE-MITYANA'!I35+'[9]Avg Week MITYANA-MUBENDE'!I35</f>
        <v>4.7142857142857144</v>
      </c>
      <c r="J35" s="14">
        <f>'[9]Avg Week MUBENDE-MITYANA'!J35+'[9]Avg Week MITYANA-MUBENDE'!J35</f>
        <v>3.8571428571428568</v>
      </c>
      <c r="K35" s="14">
        <f>'[9]Avg Week MUBENDE-MITYANA'!K35+'[9]Avg Week MITYANA-MUBENDE'!K35</f>
        <v>0.5714285714285714</v>
      </c>
      <c r="L35" s="14">
        <f>'[9]Avg Week MUBENDE-MITYANA'!L35+'[9]Avg Week MITYANA-MUBENDE'!L35</f>
        <v>2.4285714285714284</v>
      </c>
      <c r="M35" s="14">
        <f>'[9]Avg Week MUBENDE-MITYANA'!M35+'[9]Avg Week MITYANA-MUBENDE'!M35</f>
        <v>76.285714285714278</v>
      </c>
      <c r="N35" s="14">
        <f>'[9]Avg Week MUBENDE-MITYANA'!N35+'[9]Avg Week MITYANA-MUBENDE'!N35</f>
        <v>0</v>
      </c>
      <c r="O35" s="15">
        <f t="shared" si="0"/>
        <v>54.714285714285715</v>
      </c>
      <c r="P35" s="15">
        <f t="shared" si="1"/>
        <v>131</v>
      </c>
      <c r="R35" s="21" t="s">
        <v>82</v>
      </c>
      <c r="S35" s="22">
        <f t="shared" ref="S35:AF35" si="27">MAX(S13:S18)</f>
        <v>71.285714285714278</v>
      </c>
      <c r="T35" s="22">
        <f t="shared" si="27"/>
        <v>28.857142857142854</v>
      </c>
      <c r="U35" s="22">
        <f t="shared" si="27"/>
        <v>18.571428571428569</v>
      </c>
      <c r="V35" s="22">
        <f t="shared" si="27"/>
        <v>61.857142857142861</v>
      </c>
      <c r="W35" s="22">
        <f t="shared" si="27"/>
        <v>1.5714285714285712</v>
      </c>
      <c r="X35" s="22">
        <f t="shared" si="27"/>
        <v>4.5714285714285712</v>
      </c>
      <c r="Y35" s="22">
        <f t="shared" si="27"/>
        <v>26.714285714285715</v>
      </c>
      <c r="Z35" s="22">
        <f t="shared" si="27"/>
        <v>15.285714285714288</v>
      </c>
      <c r="AA35" s="22">
        <f t="shared" si="27"/>
        <v>5.7142857142857144</v>
      </c>
      <c r="AB35" s="22">
        <f t="shared" si="27"/>
        <v>10</v>
      </c>
      <c r="AC35" s="22">
        <f t="shared" si="27"/>
        <v>324.57142857142856</v>
      </c>
      <c r="AD35" s="22">
        <f t="shared" si="27"/>
        <v>0.2857142857142857</v>
      </c>
      <c r="AE35" s="23">
        <f t="shared" si="27"/>
        <v>235.57142857142858</v>
      </c>
      <c r="AF35" s="23">
        <f t="shared" si="27"/>
        <v>550.14285714285711</v>
      </c>
    </row>
    <row r="36" spans="2:32" ht="23.1" customHeight="1" x14ac:dyDescent="0.25">
      <c r="B36" s="20" t="s">
        <v>83</v>
      </c>
      <c r="C36" s="14">
        <f>'[9]Avg Week MUBENDE-MITYANA'!C36+'[9]Avg Week MITYANA-MUBENDE'!C36</f>
        <v>17.857142857142858</v>
      </c>
      <c r="D36" s="14">
        <f>'[9]Avg Week MUBENDE-MITYANA'!D36+'[9]Avg Week MITYANA-MUBENDE'!D36</f>
        <v>6.8571428571428577</v>
      </c>
      <c r="E36" s="14">
        <f>'[9]Avg Week MUBENDE-MITYANA'!E36+'[9]Avg Week MITYANA-MUBENDE'!E36</f>
        <v>3</v>
      </c>
      <c r="F36" s="14">
        <f>'[9]Avg Week MUBENDE-MITYANA'!F36+'[9]Avg Week MITYANA-MUBENDE'!F36</f>
        <v>14.857142857142858</v>
      </c>
      <c r="G36" s="14">
        <f>'[9]Avg Week MUBENDE-MITYANA'!G36+'[9]Avg Week MITYANA-MUBENDE'!G36</f>
        <v>0.5714285714285714</v>
      </c>
      <c r="H36" s="14">
        <f>'[9]Avg Week MUBENDE-MITYANA'!H36+'[9]Avg Week MITYANA-MUBENDE'!H36</f>
        <v>1.4285714285714286</v>
      </c>
      <c r="I36" s="14">
        <f>'[9]Avg Week MUBENDE-MITYANA'!I36+'[9]Avg Week MITYANA-MUBENDE'!I36</f>
        <v>6.7142857142857153</v>
      </c>
      <c r="J36" s="14">
        <f>'[9]Avg Week MUBENDE-MITYANA'!J36+'[9]Avg Week MITYANA-MUBENDE'!J36</f>
        <v>3.4285714285714284</v>
      </c>
      <c r="K36" s="14">
        <f>'[9]Avg Week MUBENDE-MITYANA'!K36+'[9]Avg Week MITYANA-MUBENDE'!K36</f>
        <v>2.1428571428571428</v>
      </c>
      <c r="L36" s="14">
        <f>'[9]Avg Week MUBENDE-MITYANA'!L36+'[9]Avg Week MITYANA-MUBENDE'!L36</f>
        <v>3.1428571428571428</v>
      </c>
      <c r="M36" s="14">
        <f>'[9]Avg Week MUBENDE-MITYANA'!M36+'[9]Avg Week MITYANA-MUBENDE'!M36</f>
        <v>81.857142857142861</v>
      </c>
      <c r="N36" s="14">
        <f>'[9]Avg Week MUBENDE-MITYANA'!N36+'[9]Avg Week MITYANA-MUBENDE'!N36</f>
        <v>0</v>
      </c>
      <c r="O36" s="15">
        <f t="shared" si="0"/>
        <v>60.000000000000007</v>
      </c>
      <c r="P36" s="15">
        <f t="shared" si="1"/>
        <v>141.85714285714286</v>
      </c>
      <c r="R36" s="21" t="s">
        <v>84</v>
      </c>
      <c r="S36" s="22">
        <f t="shared" ref="S36:AF36" si="28">MAX(S19:S21)</f>
        <v>87.571428571428569</v>
      </c>
      <c r="T36" s="22">
        <f t="shared" si="28"/>
        <v>36.428571428571431</v>
      </c>
      <c r="U36" s="22">
        <f t="shared" si="28"/>
        <v>19.571428571428569</v>
      </c>
      <c r="V36" s="22">
        <f t="shared" si="28"/>
        <v>64.857142857142861</v>
      </c>
      <c r="W36" s="22">
        <f t="shared" si="28"/>
        <v>3.4285714285714284</v>
      </c>
      <c r="X36" s="22">
        <f t="shared" si="28"/>
        <v>5.5714285714285712</v>
      </c>
      <c r="Y36" s="22">
        <f t="shared" si="28"/>
        <v>28.285714285714285</v>
      </c>
      <c r="Z36" s="22">
        <f t="shared" si="28"/>
        <v>22.428571428571427</v>
      </c>
      <c r="AA36" s="22">
        <f t="shared" si="28"/>
        <v>6</v>
      </c>
      <c r="AB36" s="22">
        <f t="shared" si="28"/>
        <v>12.142857142857142</v>
      </c>
      <c r="AC36" s="22">
        <f t="shared" si="28"/>
        <v>418.85714285714283</v>
      </c>
      <c r="AD36" s="22">
        <f t="shared" si="28"/>
        <v>0.14285714285714285</v>
      </c>
      <c r="AE36" s="23">
        <f t="shared" si="28"/>
        <v>276</v>
      </c>
      <c r="AF36" s="23">
        <f t="shared" si="28"/>
        <v>694.85714285714278</v>
      </c>
    </row>
    <row r="37" spans="2:32" ht="23.1" customHeight="1" x14ac:dyDescent="0.25">
      <c r="B37" s="13" t="s">
        <v>85</v>
      </c>
      <c r="C37" s="14">
        <f>'[9]Avg Week MUBENDE-MITYANA'!C37+'[9]Avg Week MITYANA-MUBENDE'!C37</f>
        <v>16.571428571428569</v>
      </c>
      <c r="D37" s="14">
        <f>'[9]Avg Week MUBENDE-MITYANA'!D37+'[9]Avg Week MITYANA-MUBENDE'!D37</f>
        <v>4.7142857142857144</v>
      </c>
      <c r="E37" s="14">
        <f>'[9]Avg Week MUBENDE-MITYANA'!E37+'[9]Avg Week MITYANA-MUBENDE'!E37</f>
        <v>4.1428571428571432</v>
      </c>
      <c r="F37" s="14">
        <f>'[9]Avg Week MUBENDE-MITYANA'!F37+'[9]Avg Week MITYANA-MUBENDE'!F37</f>
        <v>12</v>
      </c>
      <c r="G37" s="14">
        <f>'[9]Avg Week MUBENDE-MITYANA'!G37+'[9]Avg Week MITYANA-MUBENDE'!G37</f>
        <v>0.2857142857142857</v>
      </c>
      <c r="H37" s="14">
        <f>'[9]Avg Week MUBENDE-MITYANA'!H37+'[9]Avg Week MITYANA-MUBENDE'!H37</f>
        <v>1</v>
      </c>
      <c r="I37" s="14">
        <f>'[9]Avg Week MUBENDE-MITYANA'!I37+'[9]Avg Week MITYANA-MUBENDE'!I37</f>
        <v>4.4285714285714288</v>
      </c>
      <c r="J37" s="14">
        <f>'[9]Avg Week MUBENDE-MITYANA'!J37+'[9]Avg Week MITYANA-MUBENDE'!J37</f>
        <v>3.4285714285714288</v>
      </c>
      <c r="K37" s="14">
        <f>'[9]Avg Week MUBENDE-MITYANA'!K37+'[9]Avg Week MITYANA-MUBENDE'!K37</f>
        <v>0.42857142857142855</v>
      </c>
      <c r="L37" s="14">
        <f>'[9]Avg Week MUBENDE-MITYANA'!L37+'[9]Avg Week MITYANA-MUBENDE'!L37</f>
        <v>1</v>
      </c>
      <c r="M37" s="14">
        <f>'[9]Avg Week MUBENDE-MITYANA'!M37+'[9]Avg Week MITYANA-MUBENDE'!M37</f>
        <v>82.714285714285722</v>
      </c>
      <c r="N37" s="14">
        <f>'[9]Avg Week MUBENDE-MITYANA'!N37+'[9]Avg Week MITYANA-MUBENDE'!N37</f>
        <v>0</v>
      </c>
      <c r="O37" s="15">
        <f t="shared" si="0"/>
        <v>48.000000000000007</v>
      </c>
      <c r="P37" s="15">
        <f t="shared" si="1"/>
        <v>130.71428571428572</v>
      </c>
      <c r="R37" s="24" t="s">
        <v>86</v>
      </c>
      <c r="S37" s="47">
        <f t="shared" ref="S37:AF37" si="29">SUM(S10:S12)</f>
        <v>146.71428571428572</v>
      </c>
      <c r="T37" s="48">
        <f t="shared" si="29"/>
        <v>63.285714285714292</v>
      </c>
      <c r="U37" s="48">
        <f t="shared" si="29"/>
        <v>36.857142857142861</v>
      </c>
      <c r="V37" s="48">
        <f t="shared" si="29"/>
        <v>126.42857142857143</v>
      </c>
      <c r="W37" s="48">
        <f t="shared" si="29"/>
        <v>2.8571428571428568</v>
      </c>
      <c r="X37" s="48">
        <f t="shared" si="29"/>
        <v>2.714285714285714</v>
      </c>
      <c r="Y37" s="48">
        <f t="shared" si="29"/>
        <v>42.571428571428569</v>
      </c>
      <c r="Z37" s="48">
        <f t="shared" si="29"/>
        <v>28.857142857142854</v>
      </c>
      <c r="AA37" s="48">
        <f t="shared" si="29"/>
        <v>10.714285714285714</v>
      </c>
      <c r="AB37" s="48">
        <f t="shared" si="29"/>
        <v>18.857142857142858</v>
      </c>
      <c r="AC37" s="48">
        <f t="shared" si="29"/>
        <v>955.57142857142856</v>
      </c>
      <c r="AD37" s="48">
        <f t="shared" si="29"/>
        <v>0.2857142857142857</v>
      </c>
      <c r="AE37" s="49">
        <f t="shared" si="29"/>
        <v>480.14285714285717</v>
      </c>
      <c r="AF37" s="49">
        <f t="shared" si="29"/>
        <v>1435.7142857142858</v>
      </c>
    </row>
    <row r="38" spans="2:32" ht="23.1" customHeight="1" x14ac:dyDescent="0.25">
      <c r="B38" s="20" t="s">
        <v>87</v>
      </c>
      <c r="C38" s="14">
        <f>'[9]Avg Week MUBENDE-MITYANA'!C38+'[9]Avg Week MITYANA-MUBENDE'!C38</f>
        <v>16.285714285714285</v>
      </c>
      <c r="D38" s="14">
        <f>'[9]Avg Week MUBENDE-MITYANA'!D38+'[9]Avg Week MITYANA-MUBENDE'!D38</f>
        <v>5.2857142857142856</v>
      </c>
      <c r="E38" s="14">
        <f>'[9]Avg Week MUBENDE-MITYANA'!E38+'[9]Avg Week MITYANA-MUBENDE'!E38</f>
        <v>4</v>
      </c>
      <c r="F38" s="14">
        <f>'[9]Avg Week MUBENDE-MITYANA'!F38+'[9]Avg Week MITYANA-MUBENDE'!F38</f>
        <v>14.285714285714286</v>
      </c>
      <c r="G38" s="14">
        <f>'[9]Avg Week MUBENDE-MITYANA'!G38+'[9]Avg Week MITYANA-MUBENDE'!G38</f>
        <v>0.14285714285714285</v>
      </c>
      <c r="H38" s="14">
        <f>'[9]Avg Week MUBENDE-MITYANA'!H38+'[9]Avg Week MITYANA-MUBENDE'!H38</f>
        <v>0.8571428571428571</v>
      </c>
      <c r="I38" s="14">
        <f>'[9]Avg Week MUBENDE-MITYANA'!I38+'[9]Avg Week MITYANA-MUBENDE'!I38</f>
        <v>5.4285714285714288</v>
      </c>
      <c r="J38" s="14">
        <f>'[9]Avg Week MUBENDE-MITYANA'!J38+'[9]Avg Week MITYANA-MUBENDE'!J38</f>
        <v>5.7142857142857144</v>
      </c>
      <c r="K38" s="14">
        <f>'[9]Avg Week MUBENDE-MITYANA'!K38+'[9]Avg Week MITYANA-MUBENDE'!K38</f>
        <v>0.71428571428571419</v>
      </c>
      <c r="L38" s="14">
        <f>'[9]Avg Week MUBENDE-MITYANA'!L38+'[9]Avg Week MITYANA-MUBENDE'!L38</f>
        <v>1.2857142857142856</v>
      </c>
      <c r="M38" s="14">
        <f>'[9]Avg Week MUBENDE-MITYANA'!M38+'[9]Avg Week MITYANA-MUBENDE'!M38</f>
        <v>75.428571428571416</v>
      </c>
      <c r="N38" s="14">
        <f>'[9]Avg Week MUBENDE-MITYANA'!N38+'[9]Avg Week MITYANA-MUBENDE'!N38</f>
        <v>0</v>
      </c>
      <c r="O38" s="15">
        <f t="shared" si="0"/>
        <v>54</v>
      </c>
      <c r="P38" s="15">
        <f t="shared" si="1"/>
        <v>129.42857142857142</v>
      </c>
      <c r="R38" s="28" t="s">
        <v>88</v>
      </c>
      <c r="S38" s="48">
        <f t="shared" ref="S38:AF38" si="30">SUM(S13:S18)</f>
        <v>387.42857142857139</v>
      </c>
      <c r="T38" s="48">
        <f t="shared" si="30"/>
        <v>146</v>
      </c>
      <c r="U38" s="48">
        <f t="shared" si="30"/>
        <v>94.428571428571416</v>
      </c>
      <c r="V38" s="48">
        <f t="shared" si="30"/>
        <v>347.71428571428572</v>
      </c>
      <c r="W38" s="48">
        <f t="shared" si="30"/>
        <v>7.1428571428571423</v>
      </c>
      <c r="X38" s="48">
        <f t="shared" si="30"/>
        <v>23.571428571428569</v>
      </c>
      <c r="Y38" s="48">
        <f t="shared" si="30"/>
        <v>128.85714285714286</v>
      </c>
      <c r="Z38" s="48">
        <f t="shared" si="30"/>
        <v>80.857142857142861</v>
      </c>
      <c r="AA38" s="48">
        <f t="shared" si="30"/>
        <v>26.142857142857142</v>
      </c>
      <c r="AB38" s="48">
        <f t="shared" si="30"/>
        <v>42.571428571428569</v>
      </c>
      <c r="AC38" s="48">
        <f t="shared" si="30"/>
        <v>1877.8571428571427</v>
      </c>
      <c r="AD38" s="48">
        <f t="shared" si="30"/>
        <v>0.5714285714285714</v>
      </c>
      <c r="AE38" s="49">
        <f t="shared" si="30"/>
        <v>1285.2857142857142</v>
      </c>
      <c r="AF38" s="49">
        <f t="shared" si="30"/>
        <v>3163.1428571428569</v>
      </c>
    </row>
    <row r="39" spans="2:32" ht="23.1" customHeight="1" x14ac:dyDescent="0.25">
      <c r="B39" s="20" t="s">
        <v>89</v>
      </c>
      <c r="C39" s="14">
        <f>'[9]Avg Week MUBENDE-MITYANA'!C39+'[9]Avg Week MITYANA-MUBENDE'!C39</f>
        <v>17.285714285714285</v>
      </c>
      <c r="D39" s="14">
        <f>'[9]Avg Week MUBENDE-MITYANA'!D39+'[9]Avg Week MITYANA-MUBENDE'!D39</f>
        <v>8</v>
      </c>
      <c r="E39" s="14">
        <f>'[9]Avg Week MUBENDE-MITYANA'!E39+'[9]Avg Week MITYANA-MUBENDE'!E39</f>
        <v>4.4285714285714288</v>
      </c>
      <c r="F39" s="14">
        <f>'[9]Avg Week MUBENDE-MITYANA'!F39+'[9]Avg Week MITYANA-MUBENDE'!F39</f>
        <v>15.714285714285715</v>
      </c>
      <c r="G39" s="14">
        <f>'[9]Avg Week MUBENDE-MITYANA'!G39+'[9]Avg Week MITYANA-MUBENDE'!G39</f>
        <v>0.5714285714285714</v>
      </c>
      <c r="H39" s="14">
        <f>'[9]Avg Week MUBENDE-MITYANA'!H39+'[9]Avg Week MITYANA-MUBENDE'!H39</f>
        <v>1.2857142857142856</v>
      </c>
      <c r="I39" s="14">
        <f>'[9]Avg Week MUBENDE-MITYANA'!I39+'[9]Avg Week MITYANA-MUBENDE'!I39</f>
        <v>5.1428571428571432</v>
      </c>
      <c r="J39" s="14">
        <f>'[9]Avg Week MUBENDE-MITYANA'!J39+'[9]Avg Week MITYANA-MUBENDE'!J39</f>
        <v>3.1428571428571432</v>
      </c>
      <c r="K39" s="14">
        <f>'[9]Avg Week MUBENDE-MITYANA'!K39+'[9]Avg Week MITYANA-MUBENDE'!K39</f>
        <v>1.7142857142857144</v>
      </c>
      <c r="L39" s="14">
        <f>'[9]Avg Week MUBENDE-MITYANA'!L39+'[9]Avg Week MITYANA-MUBENDE'!L39</f>
        <v>0.85714285714285721</v>
      </c>
      <c r="M39" s="14">
        <f>'[9]Avg Week MUBENDE-MITYANA'!M39+'[9]Avg Week MITYANA-MUBENDE'!M39</f>
        <v>86.571428571428569</v>
      </c>
      <c r="N39" s="14">
        <f>'[9]Avg Week MUBENDE-MITYANA'!N39+'[9]Avg Week MITYANA-MUBENDE'!N39</f>
        <v>0</v>
      </c>
      <c r="O39" s="15">
        <f t="shared" si="0"/>
        <v>58.142857142857146</v>
      </c>
      <c r="P39" s="15">
        <f t="shared" si="1"/>
        <v>144.71428571428572</v>
      </c>
      <c r="R39" s="29" t="s">
        <v>90</v>
      </c>
      <c r="S39" s="48">
        <f t="shared" ref="S39:AF39" si="31">SUM(S19:S21)</f>
        <v>250.71428571428569</v>
      </c>
      <c r="T39" s="48">
        <f t="shared" si="31"/>
        <v>102.71428571428572</v>
      </c>
      <c r="U39" s="48">
        <f t="shared" si="31"/>
        <v>52.571428571428569</v>
      </c>
      <c r="V39" s="48">
        <f t="shared" si="31"/>
        <v>193.71428571428575</v>
      </c>
      <c r="W39" s="48">
        <f t="shared" si="31"/>
        <v>6.7142857142857135</v>
      </c>
      <c r="X39" s="48">
        <f t="shared" si="31"/>
        <v>13.142857142857142</v>
      </c>
      <c r="Y39" s="48">
        <f t="shared" si="31"/>
        <v>80.857142857142861</v>
      </c>
      <c r="Z39" s="48">
        <f t="shared" si="31"/>
        <v>64.142857142857139</v>
      </c>
      <c r="AA39" s="48">
        <f t="shared" si="31"/>
        <v>15.714285714285715</v>
      </c>
      <c r="AB39" s="48">
        <f t="shared" si="31"/>
        <v>29.571428571428573</v>
      </c>
      <c r="AC39" s="48">
        <f t="shared" si="31"/>
        <v>1164.2857142857142</v>
      </c>
      <c r="AD39" s="48">
        <f t="shared" si="31"/>
        <v>0.14285714285714285</v>
      </c>
      <c r="AE39" s="49">
        <f t="shared" si="31"/>
        <v>810</v>
      </c>
      <c r="AF39" s="49">
        <f t="shared" si="31"/>
        <v>1974.2857142857142</v>
      </c>
    </row>
    <row r="40" spans="2:32" ht="23.1" customHeight="1" x14ac:dyDescent="0.25">
      <c r="B40" s="20" t="s">
        <v>91</v>
      </c>
      <c r="C40" s="14">
        <f>'[9]Avg Week MUBENDE-MITYANA'!C40+'[9]Avg Week MITYANA-MUBENDE'!C40</f>
        <v>13.428571428571429</v>
      </c>
      <c r="D40" s="14">
        <f>'[9]Avg Week MUBENDE-MITYANA'!D40+'[9]Avg Week MITYANA-MUBENDE'!D40</f>
        <v>4.7142857142857135</v>
      </c>
      <c r="E40" s="14">
        <f>'[9]Avg Week MUBENDE-MITYANA'!E40+'[9]Avg Week MITYANA-MUBENDE'!E40</f>
        <v>3.4285714285714284</v>
      </c>
      <c r="F40" s="14">
        <f>'[9]Avg Week MUBENDE-MITYANA'!F40+'[9]Avg Week MITYANA-MUBENDE'!F40</f>
        <v>14.857142857142858</v>
      </c>
      <c r="G40" s="14">
        <f>'[9]Avg Week MUBENDE-MITYANA'!G40+'[9]Avg Week MITYANA-MUBENDE'!G40</f>
        <v>0.14285714285714285</v>
      </c>
      <c r="H40" s="14">
        <f>'[9]Avg Week MUBENDE-MITYANA'!H40+'[9]Avg Week MITYANA-MUBENDE'!H40</f>
        <v>1.4285714285714286</v>
      </c>
      <c r="I40" s="14">
        <f>'[9]Avg Week MUBENDE-MITYANA'!I40+'[9]Avg Week MITYANA-MUBENDE'!I40</f>
        <v>5.1428571428571432</v>
      </c>
      <c r="J40" s="14">
        <f>'[9]Avg Week MUBENDE-MITYANA'!J40+'[9]Avg Week MITYANA-MUBENDE'!J40</f>
        <v>2.7142857142857144</v>
      </c>
      <c r="K40" s="14">
        <f>'[9]Avg Week MUBENDE-MITYANA'!K40+'[9]Avg Week MITYANA-MUBENDE'!K40</f>
        <v>1.5714285714285714</v>
      </c>
      <c r="L40" s="14">
        <f>'[9]Avg Week MUBENDE-MITYANA'!L40+'[9]Avg Week MITYANA-MUBENDE'!L40</f>
        <v>1.5714285714285714</v>
      </c>
      <c r="M40" s="14">
        <f>'[9]Avg Week MUBENDE-MITYANA'!M40+'[9]Avg Week MITYANA-MUBENDE'!M40</f>
        <v>80.857142857142861</v>
      </c>
      <c r="N40" s="14">
        <f>'[9]Avg Week MUBENDE-MITYANA'!N40+'[9]Avg Week MITYANA-MUBENDE'!N40</f>
        <v>0</v>
      </c>
      <c r="O40" s="15">
        <f t="shared" si="0"/>
        <v>49.000000000000007</v>
      </c>
      <c r="P40" s="15">
        <f t="shared" si="1"/>
        <v>129.85714285714286</v>
      </c>
      <c r="R40" s="30" t="s">
        <v>92</v>
      </c>
      <c r="S40" s="48">
        <f t="shared" ref="S40:AF40" si="32">SUM(S10:S21)</f>
        <v>784.85714285714278</v>
      </c>
      <c r="T40" s="48">
        <f t="shared" si="32"/>
        <v>312</v>
      </c>
      <c r="U40" s="48">
        <f t="shared" si="32"/>
        <v>183.85714285714283</v>
      </c>
      <c r="V40" s="48">
        <f t="shared" si="32"/>
        <v>667.85714285714289</v>
      </c>
      <c r="W40" s="48">
        <f t="shared" si="32"/>
        <v>16.714285714285708</v>
      </c>
      <c r="X40" s="48">
        <f t="shared" si="32"/>
        <v>39.428571428571423</v>
      </c>
      <c r="Y40" s="48">
        <f t="shared" si="32"/>
        <v>252.28571428571428</v>
      </c>
      <c r="Z40" s="48">
        <f t="shared" si="32"/>
        <v>173.85714285714286</v>
      </c>
      <c r="AA40" s="48">
        <f t="shared" si="32"/>
        <v>52.571428571428577</v>
      </c>
      <c r="AB40" s="48">
        <f t="shared" si="32"/>
        <v>91</v>
      </c>
      <c r="AC40" s="48">
        <f t="shared" si="32"/>
        <v>3997.7142857142849</v>
      </c>
      <c r="AD40" s="48">
        <f t="shared" si="32"/>
        <v>0.99999999999999978</v>
      </c>
      <c r="AE40" s="49">
        <f t="shared" si="32"/>
        <v>2575.4285714285716</v>
      </c>
      <c r="AF40" s="49">
        <f t="shared" si="32"/>
        <v>6573.1428571428578</v>
      </c>
    </row>
    <row r="41" spans="2:32" ht="23.1" customHeight="1" x14ac:dyDescent="0.25">
      <c r="B41" s="13" t="s">
        <v>93</v>
      </c>
      <c r="C41" s="14">
        <f>'[9]Avg Week MUBENDE-MITYANA'!C41+'[9]Avg Week MITYANA-MUBENDE'!C41</f>
        <v>15.571428571428569</v>
      </c>
      <c r="D41" s="14">
        <f>'[9]Avg Week MUBENDE-MITYANA'!D41+'[9]Avg Week MITYANA-MUBENDE'!D41</f>
        <v>7.1428571428571423</v>
      </c>
      <c r="E41" s="14">
        <f>'[9]Avg Week MUBENDE-MITYANA'!E41+'[9]Avg Week MITYANA-MUBENDE'!E41</f>
        <v>5.4285714285714288</v>
      </c>
      <c r="F41" s="14">
        <f>'[9]Avg Week MUBENDE-MITYANA'!F41+'[9]Avg Week MITYANA-MUBENDE'!F41</f>
        <v>14.571428571428571</v>
      </c>
      <c r="G41" s="14">
        <f>'[9]Avg Week MUBENDE-MITYANA'!G41+'[9]Avg Week MITYANA-MUBENDE'!G41</f>
        <v>0.42857142857142855</v>
      </c>
      <c r="H41" s="14">
        <f>'[9]Avg Week MUBENDE-MITYANA'!H41+'[9]Avg Week MITYANA-MUBENDE'!H41</f>
        <v>1</v>
      </c>
      <c r="I41" s="14">
        <f>'[9]Avg Week MUBENDE-MITYANA'!I41+'[9]Avg Week MITYANA-MUBENDE'!I41</f>
        <v>5.8571428571428577</v>
      </c>
      <c r="J41" s="14">
        <f>'[9]Avg Week MUBENDE-MITYANA'!J41+'[9]Avg Week MITYANA-MUBENDE'!J41</f>
        <v>3.7142857142857144</v>
      </c>
      <c r="K41" s="14">
        <f>'[9]Avg Week MUBENDE-MITYANA'!K41+'[9]Avg Week MITYANA-MUBENDE'!K41</f>
        <v>1.7142857142857142</v>
      </c>
      <c r="L41" s="14">
        <f>'[9]Avg Week MUBENDE-MITYANA'!L41+'[9]Avg Week MITYANA-MUBENDE'!L41</f>
        <v>1.4285714285714284</v>
      </c>
      <c r="M41" s="14">
        <f>'[9]Avg Week MUBENDE-MITYANA'!M41+'[9]Avg Week MITYANA-MUBENDE'!M41</f>
        <v>81.714285714285722</v>
      </c>
      <c r="N41" s="14">
        <f>'[9]Avg Week MUBENDE-MITYANA'!N41+'[9]Avg Week MITYANA-MUBENDE'!N41</f>
        <v>0</v>
      </c>
      <c r="O41" s="15">
        <f t="shared" si="0"/>
        <v>56.857142857142861</v>
      </c>
      <c r="P41" s="15">
        <f t="shared" si="1"/>
        <v>138.57142857142858</v>
      </c>
      <c r="R41" s="30" t="s">
        <v>94</v>
      </c>
      <c r="S41" s="48">
        <f t="shared" ref="S41:AF41" si="33">SUM(S10:S33)</f>
        <v>1058.3571428571427</v>
      </c>
      <c r="T41" s="48">
        <f t="shared" si="33"/>
        <v>405</v>
      </c>
      <c r="U41" s="48">
        <f t="shared" si="33"/>
        <v>252.35714285714283</v>
      </c>
      <c r="V41" s="48">
        <f t="shared" si="33"/>
        <v>874.85714285714289</v>
      </c>
      <c r="W41" s="48">
        <f t="shared" si="33"/>
        <v>27.714285714285708</v>
      </c>
      <c r="X41" s="48">
        <f t="shared" si="33"/>
        <v>59.928571428571423</v>
      </c>
      <c r="Y41" s="48">
        <f t="shared" si="33"/>
        <v>434.78571428571428</v>
      </c>
      <c r="Z41" s="48">
        <f t="shared" si="33"/>
        <v>384.85714285714289</v>
      </c>
      <c r="AA41" s="48">
        <f t="shared" si="33"/>
        <v>153.07142857142858</v>
      </c>
      <c r="AB41" s="48">
        <f t="shared" si="33"/>
        <v>160.5</v>
      </c>
      <c r="AC41" s="48">
        <f t="shared" si="33"/>
        <v>4901.2142857142844</v>
      </c>
      <c r="AD41" s="48">
        <f t="shared" si="33"/>
        <v>0.99999999999999978</v>
      </c>
      <c r="AE41" s="49">
        <f t="shared" si="33"/>
        <v>3812.4285714285716</v>
      </c>
      <c r="AF41" s="49">
        <f t="shared" si="33"/>
        <v>8713.6428571428587</v>
      </c>
    </row>
    <row r="42" spans="2:32" ht="23.1" customHeight="1" x14ac:dyDescent="0.25">
      <c r="B42" s="20" t="s">
        <v>95</v>
      </c>
      <c r="C42" s="14">
        <f>'[9]Avg Week MUBENDE-MITYANA'!C42+'[9]Avg Week MITYANA-MUBENDE'!C42</f>
        <v>19.285714285714285</v>
      </c>
      <c r="D42" s="14">
        <f>'[9]Avg Week MUBENDE-MITYANA'!D42+'[9]Avg Week MITYANA-MUBENDE'!D42</f>
        <v>5.7142857142857144</v>
      </c>
      <c r="E42" s="14">
        <f>'[9]Avg Week MUBENDE-MITYANA'!E42+'[9]Avg Week MITYANA-MUBENDE'!E42</f>
        <v>2.8571428571428572</v>
      </c>
      <c r="F42" s="14">
        <f>'[9]Avg Week MUBENDE-MITYANA'!F42+'[9]Avg Week MITYANA-MUBENDE'!F42</f>
        <v>14.142857142857142</v>
      </c>
      <c r="G42" s="14">
        <f>'[9]Avg Week MUBENDE-MITYANA'!G42+'[9]Avg Week MITYANA-MUBENDE'!G42</f>
        <v>0.71428571428571419</v>
      </c>
      <c r="H42" s="14">
        <f>'[9]Avg Week MUBENDE-MITYANA'!H42+'[9]Avg Week MITYANA-MUBENDE'!H42</f>
        <v>1.2857142857142856</v>
      </c>
      <c r="I42" s="14">
        <f>'[9]Avg Week MUBENDE-MITYANA'!I42+'[9]Avg Week MITYANA-MUBENDE'!I42</f>
        <v>7.1428571428571423</v>
      </c>
      <c r="J42" s="14">
        <f>'[9]Avg Week MUBENDE-MITYANA'!J42+'[9]Avg Week MITYANA-MUBENDE'!J42</f>
        <v>3.2857142857142856</v>
      </c>
      <c r="K42" s="14">
        <f>'[9]Avg Week MUBENDE-MITYANA'!K42+'[9]Avg Week MITYANA-MUBENDE'!K42</f>
        <v>1</v>
      </c>
      <c r="L42" s="14">
        <f>'[9]Avg Week MUBENDE-MITYANA'!L42+'[9]Avg Week MITYANA-MUBENDE'!L42</f>
        <v>2.2857142857142856</v>
      </c>
      <c r="M42" s="14">
        <f>'[9]Avg Week MUBENDE-MITYANA'!M42+'[9]Avg Week MITYANA-MUBENDE'!M42</f>
        <v>80.428571428571431</v>
      </c>
      <c r="N42" s="14">
        <f>'[9]Avg Week MUBENDE-MITYANA'!N42+'[9]Avg Week MITYANA-MUBENDE'!N42</f>
        <v>0</v>
      </c>
      <c r="O42" s="15">
        <f t="shared" ref="O42:O73" si="34">SUM(C42:L42,N42)</f>
        <v>57.714285714285708</v>
      </c>
      <c r="P42" s="15">
        <f t="shared" ref="P42:P73" si="35">SUM(C42:N42)</f>
        <v>138.14285714285714</v>
      </c>
      <c r="R42" s="30" t="s">
        <v>96</v>
      </c>
      <c r="S42" s="31">
        <f t="shared" ref="S42:AF42" si="36">S41/S40</f>
        <v>1.3484710593374589</v>
      </c>
      <c r="T42" s="31">
        <f t="shared" si="36"/>
        <v>1.2980769230769231</v>
      </c>
      <c r="U42" s="31">
        <f t="shared" si="36"/>
        <v>1.3725718725718725</v>
      </c>
      <c r="V42" s="31">
        <f t="shared" si="36"/>
        <v>1.309946524064171</v>
      </c>
      <c r="W42" s="31">
        <f t="shared" si="36"/>
        <v>1.6581196581196584</v>
      </c>
      <c r="X42" s="31">
        <f t="shared" si="36"/>
        <v>1.519927536231884</v>
      </c>
      <c r="Y42" s="31">
        <f t="shared" si="36"/>
        <v>1.7233861834654587</v>
      </c>
      <c r="Z42" s="31">
        <f t="shared" si="36"/>
        <v>2.2136400986031224</v>
      </c>
      <c r="AA42" s="31">
        <f t="shared" si="36"/>
        <v>2.9116847826086958</v>
      </c>
      <c r="AB42" s="31">
        <f t="shared" si="36"/>
        <v>1.7637362637362637</v>
      </c>
      <c r="AC42" s="31">
        <f t="shared" si="36"/>
        <v>1.2260041452258432</v>
      </c>
      <c r="AD42" s="31">
        <f t="shared" si="36"/>
        <v>1</v>
      </c>
      <c r="AE42" s="32">
        <f t="shared" si="36"/>
        <v>1.4803084091413357</v>
      </c>
      <c r="AF42" s="32">
        <f t="shared" si="36"/>
        <v>1.3256433104407548</v>
      </c>
    </row>
    <row r="43" spans="2:32" ht="23.1" customHeight="1" x14ac:dyDescent="0.25">
      <c r="B43" s="13" t="s">
        <v>97</v>
      </c>
      <c r="C43" s="14">
        <f>'[9]Avg Week MUBENDE-MITYANA'!C43+'[9]Avg Week MITYANA-MUBENDE'!C43</f>
        <v>15</v>
      </c>
      <c r="D43" s="14">
        <f>'[9]Avg Week MUBENDE-MITYANA'!D43+'[9]Avg Week MITYANA-MUBENDE'!D43</f>
        <v>8.5714285714285712</v>
      </c>
      <c r="E43" s="14">
        <f>'[9]Avg Week MUBENDE-MITYANA'!E43+'[9]Avg Week MITYANA-MUBENDE'!E43</f>
        <v>3.4285714285714288</v>
      </c>
      <c r="F43" s="14">
        <f>'[9]Avg Week MUBENDE-MITYANA'!F43+'[9]Avg Week MITYANA-MUBENDE'!F43</f>
        <v>14.857142857142858</v>
      </c>
      <c r="G43" s="14">
        <f>'[9]Avg Week MUBENDE-MITYANA'!G43+'[9]Avg Week MITYANA-MUBENDE'!G43</f>
        <v>0.2857142857142857</v>
      </c>
      <c r="H43" s="14">
        <f>'[9]Avg Week MUBENDE-MITYANA'!H43+'[9]Avg Week MITYANA-MUBENDE'!H43</f>
        <v>1.1428571428571428</v>
      </c>
      <c r="I43" s="14">
        <f>'[9]Avg Week MUBENDE-MITYANA'!I43+'[9]Avg Week MITYANA-MUBENDE'!I43</f>
        <v>5.5714285714285712</v>
      </c>
      <c r="J43" s="14">
        <f>'[9]Avg Week MUBENDE-MITYANA'!J43+'[9]Avg Week MITYANA-MUBENDE'!J43</f>
        <v>5.2857142857142856</v>
      </c>
      <c r="K43" s="14">
        <f>'[9]Avg Week MUBENDE-MITYANA'!K43+'[9]Avg Week MITYANA-MUBENDE'!K43</f>
        <v>1.1428571428571428</v>
      </c>
      <c r="L43" s="14">
        <f>'[9]Avg Week MUBENDE-MITYANA'!L43+'[9]Avg Week MITYANA-MUBENDE'!L43</f>
        <v>1.8571428571428572</v>
      </c>
      <c r="M43" s="14">
        <f>'[9]Avg Week MUBENDE-MITYANA'!M43+'[9]Avg Week MITYANA-MUBENDE'!M43</f>
        <v>79</v>
      </c>
      <c r="N43" s="14">
        <f>'[9]Avg Week MUBENDE-MITYANA'!N43+'[9]Avg Week MITYANA-MUBENDE'!N43</f>
        <v>0</v>
      </c>
      <c r="O43" s="15">
        <f t="shared" si="34"/>
        <v>57.142857142857146</v>
      </c>
      <c r="P43" s="15">
        <f t="shared" si="35"/>
        <v>136.14285714285714</v>
      </c>
    </row>
    <row r="44" spans="2:32" ht="23.1" customHeight="1" x14ac:dyDescent="0.25">
      <c r="B44" s="33" t="s">
        <v>98</v>
      </c>
      <c r="C44" s="14">
        <f>'[9]Avg Week MUBENDE-MITYANA'!C44+'[9]Avg Week MITYANA-MUBENDE'!C44</f>
        <v>18.714285714285715</v>
      </c>
      <c r="D44" s="14">
        <f>'[9]Avg Week MUBENDE-MITYANA'!D44+'[9]Avg Week MITYANA-MUBENDE'!D44</f>
        <v>7</v>
      </c>
      <c r="E44" s="14">
        <f>'[9]Avg Week MUBENDE-MITYANA'!E44+'[9]Avg Week MITYANA-MUBENDE'!E44</f>
        <v>4.4285714285714288</v>
      </c>
      <c r="F44" s="14">
        <f>'[9]Avg Week MUBENDE-MITYANA'!F44+'[9]Avg Week MITYANA-MUBENDE'!F44</f>
        <v>12.428571428571429</v>
      </c>
      <c r="G44" s="14">
        <f>'[9]Avg Week MUBENDE-MITYANA'!G44+'[9]Avg Week MITYANA-MUBENDE'!G44</f>
        <v>0.14285714285714285</v>
      </c>
      <c r="H44" s="14">
        <f>'[9]Avg Week MUBENDE-MITYANA'!H44+'[9]Avg Week MITYANA-MUBENDE'!H44</f>
        <v>1.4285714285714284</v>
      </c>
      <c r="I44" s="14">
        <f>'[9]Avg Week MUBENDE-MITYANA'!I44+'[9]Avg Week MITYANA-MUBENDE'!I44</f>
        <v>6</v>
      </c>
      <c r="J44" s="14">
        <f>'[9]Avg Week MUBENDE-MITYANA'!J44+'[9]Avg Week MITYANA-MUBENDE'!J44</f>
        <v>3.2857142857142856</v>
      </c>
      <c r="K44" s="14">
        <f>'[9]Avg Week MUBENDE-MITYANA'!K44+'[9]Avg Week MITYANA-MUBENDE'!K44</f>
        <v>0.2857142857142857</v>
      </c>
      <c r="L44" s="14">
        <f>'[9]Avg Week MUBENDE-MITYANA'!L44+'[9]Avg Week MITYANA-MUBENDE'!L44</f>
        <v>3.2857142857142856</v>
      </c>
      <c r="M44" s="14">
        <f>'[9]Avg Week MUBENDE-MITYANA'!M44+'[9]Avg Week MITYANA-MUBENDE'!M44</f>
        <v>74.285714285714292</v>
      </c>
      <c r="N44" s="14">
        <f>'[9]Avg Week MUBENDE-MITYANA'!N44+'[9]Avg Week MITYANA-MUBENDE'!N44</f>
        <v>0</v>
      </c>
      <c r="O44" s="15">
        <f t="shared" si="34"/>
        <v>57.000000000000007</v>
      </c>
      <c r="P44" s="15">
        <f t="shared" si="35"/>
        <v>131.28571428571431</v>
      </c>
    </row>
    <row r="45" spans="2:32" ht="23.1" customHeight="1" x14ac:dyDescent="0.25">
      <c r="B45" s="13" t="s">
        <v>99</v>
      </c>
      <c r="C45" s="14">
        <f>'[9]Avg Week MUBENDE-MITYANA'!C45+'[9]Avg Week MITYANA-MUBENDE'!C45</f>
        <v>18.285714285714285</v>
      </c>
      <c r="D45" s="14">
        <f>'[9]Avg Week MUBENDE-MITYANA'!D45+'[9]Avg Week MITYANA-MUBENDE'!D45</f>
        <v>7.5714285714285712</v>
      </c>
      <c r="E45" s="14">
        <f>'[9]Avg Week MUBENDE-MITYANA'!E45+'[9]Avg Week MITYANA-MUBENDE'!E45</f>
        <v>5.4285714285714288</v>
      </c>
      <c r="F45" s="14">
        <f>'[9]Avg Week MUBENDE-MITYANA'!F45+'[9]Avg Week MITYANA-MUBENDE'!F45</f>
        <v>15</v>
      </c>
      <c r="G45" s="14">
        <f>'[9]Avg Week MUBENDE-MITYANA'!G45+'[9]Avg Week MITYANA-MUBENDE'!G45</f>
        <v>0.14285714285714285</v>
      </c>
      <c r="H45" s="14">
        <f>'[9]Avg Week MUBENDE-MITYANA'!H45+'[9]Avg Week MITYANA-MUBENDE'!H45</f>
        <v>0.5714285714285714</v>
      </c>
      <c r="I45" s="14">
        <f>'[9]Avg Week MUBENDE-MITYANA'!I45+'[9]Avg Week MITYANA-MUBENDE'!I45</f>
        <v>8</v>
      </c>
      <c r="J45" s="14">
        <f>'[9]Avg Week MUBENDE-MITYANA'!J45+'[9]Avg Week MITYANA-MUBENDE'!J45</f>
        <v>3.2857142857142856</v>
      </c>
      <c r="K45" s="14">
        <f>'[9]Avg Week MUBENDE-MITYANA'!K45+'[9]Avg Week MITYANA-MUBENDE'!K45</f>
        <v>2.714285714285714</v>
      </c>
      <c r="L45" s="14">
        <f>'[9]Avg Week MUBENDE-MITYANA'!L45+'[9]Avg Week MITYANA-MUBENDE'!L45</f>
        <v>2.5714285714285712</v>
      </c>
      <c r="M45" s="14">
        <f>'[9]Avg Week MUBENDE-MITYANA'!M45+'[9]Avg Week MITYANA-MUBENDE'!M45</f>
        <v>80.857142857142861</v>
      </c>
      <c r="N45" s="14">
        <f>'[9]Avg Week MUBENDE-MITYANA'!N45+'[9]Avg Week MITYANA-MUBENDE'!N45</f>
        <v>0.14285714285714285</v>
      </c>
      <c r="O45" s="15">
        <f t="shared" si="34"/>
        <v>63.714285714285715</v>
      </c>
      <c r="P45" s="15">
        <f t="shared" si="35"/>
        <v>144.57142857142858</v>
      </c>
    </row>
    <row r="46" spans="2:32" ht="23.1" customHeight="1" x14ac:dyDescent="0.25">
      <c r="B46" s="20" t="s">
        <v>100</v>
      </c>
      <c r="C46" s="14">
        <f>'[9]Avg Week MUBENDE-MITYANA'!C46+'[9]Avg Week MITYANA-MUBENDE'!C46</f>
        <v>20.571428571428569</v>
      </c>
      <c r="D46" s="14">
        <f>'[9]Avg Week MUBENDE-MITYANA'!D46+'[9]Avg Week MITYANA-MUBENDE'!D46</f>
        <v>10.714285714285715</v>
      </c>
      <c r="E46" s="14">
        <f>'[9]Avg Week MUBENDE-MITYANA'!E46+'[9]Avg Week MITYANA-MUBENDE'!E46</f>
        <v>4</v>
      </c>
      <c r="F46" s="14">
        <f>'[9]Avg Week MUBENDE-MITYANA'!F46+'[9]Avg Week MITYANA-MUBENDE'!F46</f>
        <v>14.857142857142858</v>
      </c>
      <c r="G46" s="14">
        <f>'[9]Avg Week MUBENDE-MITYANA'!G46+'[9]Avg Week MITYANA-MUBENDE'!G46</f>
        <v>0.42857142857142855</v>
      </c>
      <c r="H46" s="14">
        <f>'[9]Avg Week MUBENDE-MITYANA'!H46+'[9]Avg Week MITYANA-MUBENDE'!H46</f>
        <v>1</v>
      </c>
      <c r="I46" s="14">
        <f>'[9]Avg Week MUBENDE-MITYANA'!I46+'[9]Avg Week MITYANA-MUBENDE'!I46</f>
        <v>8</v>
      </c>
      <c r="J46" s="14">
        <f>'[9]Avg Week MUBENDE-MITYANA'!J46+'[9]Avg Week MITYANA-MUBENDE'!J46</f>
        <v>5.4285714285714288</v>
      </c>
      <c r="K46" s="14">
        <f>'[9]Avg Week MUBENDE-MITYANA'!K46+'[9]Avg Week MITYANA-MUBENDE'!K46</f>
        <v>1.2857142857142856</v>
      </c>
      <c r="L46" s="14">
        <f>'[9]Avg Week MUBENDE-MITYANA'!L46+'[9]Avg Week MITYANA-MUBENDE'!L46</f>
        <v>2.7142857142857144</v>
      </c>
      <c r="M46" s="14">
        <f>'[9]Avg Week MUBENDE-MITYANA'!M46+'[9]Avg Week MITYANA-MUBENDE'!M46</f>
        <v>88.142857142857139</v>
      </c>
      <c r="N46" s="14">
        <f>'[9]Avg Week MUBENDE-MITYANA'!N46+'[9]Avg Week MITYANA-MUBENDE'!N46</f>
        <v>0.14285714285714285</v>
      </c>
      <c r="O46" s="15">
        <f t="shared" si="34"/>
        <v>69.142857142857139</v>
      </c>
      <c r="P46" s="15">
        <f t="shared" si="35"/>
        <v>157.28571428571428</v>
      </c>
      <c r="R46" s="2"/>
      <c r="T46"/>
    </row>
    <row r="47" spans="2:32" ht="23.1" customHeight="1" x14ac:dyDescent="0.25">
      <c r="B47" s="20" t="s">
        <v>101</v>
      </c>
      <c r="C47" s="14">
        <f>'[9]Avg Week MUBENDE-MITYANA'!C47+'[9]Avg Week MITYANA-MUBENDE'!C47</f>
        <v>18.857142857142858</v>
      </c>
      <c r="D47" s="14">
        <f>'[9]Avg Week MUBENDE-MITYANA'!D47+'[9]Avg Week MITYANA-MUBENDE'!D47</f>
        <v>7</v>
      </c>
      <c r="E47" s="14">
        <f>'[9]Avg Week MUBENDE-MITYANA'!E47+'[9]Avg Week MITYANA-MUBENDE'!E47</f>
        <v>4.1428571428571423</v>
      </c>
      <c r="F47" s="14">
        <f>'[9]Avg Week MUBENDE-MITYANA'!F47+'[9]Avg Week MITYANA-MUBENDE'!F47</f>
        <v>17.571428571428573</v>
      </c>
      <c r="G47" s="14">
        <f>'[9]Avg Week MUBENDE-MITYANA'!G47+'[9]Avg Week MITYANA-MUBENDE'!G47</f>
        <v>0</v>
      </c>
      <c r="H47" s="14">
        <f>'[9]Avg Week MUBENDE-MITYANA'!H47+'[9]Avg Week MITYANA-MUBENDE'!H47</f>
        <v>1.4285714285714286</v>
      </c>
      <c r="I47" s="14">
        <f>'[9]Avg Week MUBENDE-MITYANA'!I47+'[9]Avg Week MITYANA-MUBENDE'!I47</f>
        <v>6.2857142857142865</v>
      </c>
      <c r="J47" s="14">
        <f>'[9]Avg Week MUBENDE-MITYANA'!J47+'[9]Avg Week MITYANA-MUBENDE'!J47</f>
        <v>5</v>
      </c>
      <c r="K47" s="14">
        <f>'[9]Avg Week MUBENDE-MITYANA'!K47+'[9]Avg Week MITYANA-MUBENDE'!K47</f>
        <v>0.5714285714285714</v>
      </c>
      <c r="L47" s="14">
        <f>'[9]Avg Week MUBENDE-MITYANA'!L47+'[9]Avg Week MITYANA-MUBENDE'!L47</f>
        <v>1.8571428571428572</v>
      </c>
      <c r="M47" s="14">
        <f>'[9]Avg Week MUBENDE-MITYANA'!M47+'[9]Avg Week MITYANA-MUBENDE'!M47</f>
        <v>91.571428571428569</v>
      </c>
      <c r="N47" s="14">
        <f>'[9]Avg Week MUBENDE-MITYANA'!N47+'[9]Avg Week MITYANA-MUBENDE'!N47</f>
        <v>0</v>
      </c>
      <c r="O47" s="15">
        <f t="shared" si="34"/>
        <v>62.714285714285708</v>
      </c>
      <c r="P47" s="15">
        <f t="shared" si="35"/>
        <v>154.28571428571428</v>
      </c>
      <c r="R47" s="2"/>
      <c r="T47"/>
    </row>
    <row r="48" spans="2:32" ht="23.1" customHeight="1" x14ac:dyDescent="0.25">
      <c r="B48" s="20" t="s">
        <v>102</v>
      </c>
      <c r="C48" s="14">
        <f>'[9]Avg Week MUBENDE-MITYANA'!C48+'[9]Avg Week MITYANA-MUBENDE'!C48</f>
        <v>20.285714285714285</v>
      </c>
      <c r="D48" s="14">
        <f>'[9]Avg Week MUBENDE-MITYANA'!D48+'[9]Avg Week MITYANA-MUBENDE'!D48</f>
        <v>8</v>
      </c>
      <c r="E48" s="14">
        <f>'[9]Avg Week MUBENDE-MITYANA'!E48+'[9]Avg Week MITYANA-MUBENDE'!E48</f>
        <v>4.2857142857142856</v>
      </c>
      <c r="F48" s="14">
        <f>'[9]Avg Week MUBENDE-MITYANA'!F48+'[9]Avg Week MITYANA-MUBENDE'!F48</f>
        <v>15.428571428571427</v>
      </c>
      <c r="G48" s="14">
        <f>'[9]Avg Week MUBENDE-MITYANA'!G48+'[9]Avg Week MITYANA-MUBENDE'!G48</f>
        <v>0.42857142857142855</v>
      </c>
      <c r="H48" s="14">
        <f>'[9]Avg Week MUBENDE-MITYANA'!H48+'[9]Avg Week MITYANA-MUBENDE'!H48</f>
        <v>2</v>
      </c>
      <c r="I48" s="14">
        <f>'[9]Avg Week MUBENDE-MITYANA'!I48+'[9]Avg Week MITYANA-MUBENDE'!I48</f>
        <v>4.2857142857142856</v>
      </c>
      <c r="J48" s="14">
        <f>'[9]Avg Week MUBENDE-MITYANA'!J48+'[9]Avg Week MITYANA-MUBENDE'!J48</f>
        <v>4.1428571428571432</v>
      </c>
      <c r="K48" s="14">
        <f>'[9]Avg Week MUBENDE-MITYANA'!K48+'[9]Avg Week MITYANA-MUBENDE'!K48</f>
        <v>1.1428571428571428</v>
      </c>
      <c r="L48" s="14">
        <f>'[9]Avg Week MUBENDE-MITYANA'!L48+'[9]Avg Week MITYANA-MUBENDE'!L48</f>
        <v>1.4285714285714286</v>
      </c>
      <c r="M48" s="14">
        <f>'[9]Avg Week MUBENDE-MITYANA'!M48+'[9]Avg Week MITYANA-MUBENDE'!M48</f>
        <v>84.571428571428569</v>
      </c>
      <c r="N48" s="14">
        <f>'[9]Avg Week MUBENDE-MITYANA'!N48+'[9]Avg Week MITYANA-MUBENDE'!N48</f>
        <v>0</v>
      </c>
      <c r="O48" s="15">
        <f t="shared" si="34"/>
        <v>61.428571428571438</v>
      </c>
      <c r="P48" s="15">
        <f t="shared" si="35"/>
        <v>146</v>
      </c>
      <c r="R48" s="2"/>
      <c r="T48"/>
    </row>
    <row r="49" spans="2:20" ht="23.1" customHeight="1" x14ac:dyDescent="0.25">
      <c r="B49" s="13" t="s">
        <v>103</v>
      </c>
      <c r="C49" s="14">
        <f>'[9]Avg Week MUBENDE-MITYANA'!C49+'[9]Avg Week MITYANA-MUBENDE'!C49</f>
        <v>20.285714285714285</v>
      </c>
      <c r="D49" s="14">
        <f>'[9]Avg Week MUBENDE-MITYANA'!D49+'[9]Avg Week MITYANA-MUBENDE'!D49</f>
        <v>7.4285714285714288</v>
      </c>
      <c r="E49" s="14">
        <f>'[9]Avg Week MUBENDE-MITYANA'!E49+'[9]Avg Week MITYANA-MUBENDE'!E49</f>
        <v>4.1428571428571432</v>
      </c>
      <c r="F49" s="14">
        <f>'[9]Avg Week MUBENDE-MITYANA'!F49+'[9]Avg Week MITYANA-MUBENDE'!F49</f>
        <v>16.428571428571431</v>
      </c>
      <c r="G49" s="14">
        <f>'[9]Avg Week MUBENDE-MITYANA'!G49+'[9]Avg Week MITYANA-MUBENDE'!G49</f>
        <v>1.2857142857142856</v>
      </c>
      <c r="H49" s="14">
        <f>'[9]Avg Week MUBENDE-MITYANA'!H49+'[9]Avg Week MITYANA-MUBENDE'!H49</f>
        <v>1.1428571428571428</v>
      </c>
      <c r="I49" s="14">
        <f>'[9]Avg Week MUBENDE-MITYANA'!I49+'[9]Avg Week MITYANA-MUBENDE'!I49</f>
        <v>9.7142857142857135</v>
      </c>
      <c r="J49" s="14">
        <f>'[9]Avg Week MUBENDE-MITYANA'!J49+'[9]Avg Week MITYANA-MUBENDE'!J49</f>
        <v>5.4285714285714288</v>
      </c>
      <c r="K49" s="14">
        <f>'[9]Avg Week MUBENDE-MITYANA'!K49+'[9]Avg Week MITYANA-MUBENDE'!K49</f>
        <v>2</v>
      </c>
      <c r="L49" s="14">
        <f>'[9]Avg Week MUBENDE-MITYANA'!L49+'[9]Avg Week MITYANA-MUBENDE'!L49</f>
        <v>1.4285714285714286</v>
      </c>
      <c r="M49" s="14">
        <f>'[9]Avg Week MUBENDE-MITYANA'!M49+'[9]Avg Week MITYANA-MUBENDE'!M49</f>
        <v>98</v>
      </c>
      <c r="N49" s="14">
        <f>'[9]Avg Week MUBENDE-MITYANA'!N49+'[9]Avg Week MITYANA-MUBENDE'!N49</f>
        <v>0</v>
      </c>
      <c r="O49" s="15">
        <f t="shared" si="34"/>
        <v>69.285714285714292</v>
      </c>
      <c r="P49" s="15">
        <f t="shared" si="35"/>
        <v>167.28571428571428</v>
      </c>
      <c r="R49" s="2"/>
      <c r="T49"/>
    </row>
    <row r="50" spans="2:20" ht="23.1" customHeight="1" x14ac:dyDescent="0.25">
      <c r="B50" s="20" t="s">
        <v>104</v>
      </c>
      <c r="C50" s="14">
        <f>'[9]Avg Week MUBENDE-MITYANA'!C50+'[9]Avg Week MITYANA-MUBENDE'!C50</f>
        <v>24.428571428571431</v>
      </c>
      <c r="D50" s="14">
        <f>'[9]Avg Week MUBENDE-MITYANA'!D50+'[9]Avg Week MITYANA-MUBENDE'!D50</f>
        <v>11.571428571428573</v>
      </c>
      <c r="E50" s="14">
        <f>'[9]Avg Week MUBENDE-MITYANA'!E50+'[9]Avg Week MITYANA-MUBENDE'!E50</f>
        <v>4.8571428571428577</v>
      </c>
      <c r="F50" s="14">
        <f>'[9]Avg Week MUBENDE-MITYANA'!F50+'[9]Avg Week MITYANA-MUBENDE'!F50</f>
        <v>16.714285714285715</v>
      </c>
      <c r="G50" s="14">
        <f>'[9]Avg Week MUBENDE-MITYANA'!G50+'[9]Avg Week MITYANA-MUBENDE'!G50</f>
        <v>0.5714285714285714</v>
      </c>
      <c r="H50" s="14">
        <f>'[9]Avg Week MUBENDE-MITYANA'!H50+'[9]Avg Week MITYANA-MUBENDE'!H50</f>
        <v>1.1428571428571428</v>
      </c>
      <c r="I50" s="14">
        <f>'[9]Avg Week MUBENDE-MITYANA'!I50+'[9]Avg Week MITYANA-MUBENDE'!I50</f>
        <v>7.2857142857142856</v>
      </c>
      <c r="J50" s="14">
        <f>'[9]Avg Week MUBENDE-MITYANA'!J50+'[9]Avg Week MITYANA-MUBENDE'!J50</f>
        <v>5</v>
      </c>
      <c r="K50" s="14">
        <f>'[9]Avg Week MUBENDE-MITYANA'!K50+'[9]Avg Week MITYANA-MUBENDE'!K50</f>
        <v>1</v>
      </c>
      <c r="L50" s="14">
        <f>'[9]Avg Week MUBENDE-MITYANA'!L50+'[9]Avg Week MITYANA-MUBENDE'!L50</f>
        <v>2.7142857142857144</v>
      </c>
      <c r="M50" s="14">
        <f>'[9]Avg Week MUBENDE-MITYANA'!M50+'[9]Avg Week MITYANA-MUBENDE'!M50</f>
        <v>82.142857142857139</v>
      </c>
      <c r="N50" s="14">
        <f>'[9]Avg Week MUBENDE-MITYANA'!N50+'[9]Avg Week MITYANA-MUBENDE'!N50</f>
        <v>0</v>
      </c>
      <c r="O50" s="15">
        <f t="shared" si="34"/>
        <v>75.285714285714292</v>
      </c>
      <c r="P50" s="15">
        <f t="shared" si="35"/>
        <v>157.42857142857144</v>
      </c>
      <c r="R50" s="2"/>
      <c r="T50"/>
    </row>
    <row r="51" spans="2:20" ht="23.1" customHeight="1" x14ac:dyDescent="0.25">
      <c r="B51" s="20" t="s">
        <v>105</v>
      </c>
      <c r="C51" s="14">
        <f>'[9]Avg Week MUBENDE-MITYANA'!C51+'[9]Avg Week MITYANA-MUBENDE'!C51</f>
        <v>21.142857142857142</v>
      </c>
      <c r="D51" s="14">
        <f>'[9]Avg Week MUBENDE-MITYANA'!D51+'[9]Avg Week MITYANA-MUBENDE'!D51</f>
        <v>8.4285714285714288</v>
      </c>
      <c r="E51" s="14">
        <f>'[9]Avg Week MUBENDE-MITYANA'!E51+'[9]Avg Week MITYANA-MUBENDE'!E51</f>
        <v>2.7142857142857144</v>
      </c>
      <c r="F51" s="14">
        <f>'[9]Avg Week MUBENDE-MITYANA'!F51+'[9]Avg Week MITYANA-MUBENDE'!F51</f>
        <v>16.142857142857142</v>
      </c>
      <c r="G51" s="14">
        <f>'[9]Avg Week MUBENDE-MITYANA'!G51+'[9]Avg Week MITYANA-MUBENDE'!G51</f>
        <v>0.2857142857142857</v>
      </c>
      <c r="H51" s="14">
        <f>'[9]Avg Week MUBENDE-MITYANA'!H51+'[9]Avg Week MITYANA-MUBENDE'!H51</f>
        <v>1.4285714285714286</v>
      </c>
      <c r="I51" s="14">
        <f>'[9]Avg Week MUBENDE-MITYANA'!I51+'[9]Avg Week MITYANA-MUBENDE'!I51</f>
        <v>5</v>
      </c>
      <c r="J51" s="14">
        <f>'[9]Avg Week MUBENDE-MITYANA'!J51+'[9]Avg Week MITYANA-MUBENDE'!J51</f>
        <v>5.7142857142857144</v>
      </c>
      <c r="K51" s="14">
        <f>'[9]Avg Week MUBENDE-MITYANA'!K51+'[9]Avg Week MITYANA-MUBENDE'!K51</f>
        <v>1.2857142857142856</v>
      </c>
      <c r="L51" s="14">
        <f>'[9]Avg Week MUBENDE-MITYANA'!L51+'[9]Avg Week MITYANA-MUBENDE'!L51</f>
        <v>3.2857142857142856</v>
      </c>
      <c r="M51" s="14">
        <f>'[9]Avg Week MUBENDE-MITYANA'!M51+'[9]Avg Week MITYANA-MUBENDE'!M51</f>
        <v>87.714285714285722</v>
      </c>
      <c r="N51" s="14">
        <f>'[9]Avg Week MUBENDE-MITYANA'!N51+'[9]Avg Week MITYANA-MUBENDE'!N51</f>
        <v>0</v>
      </c>
      <c r="O51" s="15">
        <f t="shared" si="34"/>
        <v>65.428571428571431</v>
      </c>
      <c r="P51" s="15">
        <f t="shared" si="35"/>
        <v>153.14285714285717</v>
      </c>
      <c r="R51" s="2"/>
      <c r="T51"/>
    </row>
    <row r="52" spans="2:20" ht="23.1" customHeight="1" x14ac:dyDescent="0.25">
      <c r="B52" s="20" t="s">
        <v>106</v>
      </c>
      <c r="C52" s="14">
        <f>'[9]Avg Week MUBENDE-MITYANA'!C52+'[9]Avg Week MITYANA-MUBENDE'!C52</f>
        <v>21</v>
      </c>
      <c r="D52" s="14">
        <f>'[9]Avg Week MUBENDE-MITYANA'!D52+'[9]Avg Week MITYANA-MUBENDE'!D52</f>
        <v>8.2857142857142847</v>
      </c>
      <c r="E52" s="14">
        <f>'[9]Avg Week MUBENDE-MITYANA'!E52+'[9]Avg Week MITYANA-MUBENDE'!E52</f>
        <v>5</v>
      </c>
      <c r="F52" s="14">
        <f>'[9]Avg Week MUBENDE-MITYANA'!F52+'[9]Avg Week MITYANA-MUBENDE'!F52</f>
        <v>14.857142857142858</v>
      </c>
      <c r="G52" s="14">
        <f>'[9]Avg Week MUBENDE-MITYANA'!G52+'[9]Avg Week MITYANA-MUBENDE'!G52</f>
        <v>0.2857142857142857</v>
      </c>
      <c r="H52" s="14">
        <f>'[9]Avg Week MUBENDE-MITYANA'!H52+'[9]Avg Week MITYANA-MUBENDE'!H52</f>
        <v>0.5714285714285714</v>
      </c>
      <c r="I52" s="14">
        <f>'[9]Avg Week MUBENDE-MITYANA'!I52+'[9]Avg Week MITYANA-MUBENDE'!I52</f>
        <v>5.7142857142857144</v>
      </c>
      <c r="J52" s="14">
        <f>'[9]Avg Week MUBENDE-MITYANA'!J52+'[9]Avg Week MITYANA-MUBENDE'!J52</f>
        <v>6</v>
      </c>
      <c r="K52" s="14">
        <f>'[9]Avg Week MUBENDE-MITYANA'!K52+'[9]Avg Week MITYANA-MUBENDE'!K52</f>
        <v>1</v>
      </c>
      <c r="L52" s="14">
        <f>'[9]Avg Week MUBENDE-MITYANA'!L52+'[9]Avg Week MITYANA-MUBENDE'!L52</f>
        <v>1.7142857142857144</v>
      </c>
      <c r="M52" s="14">
        <f>'[9]Avg Week MUBENDE-MITYANA'!M52+'[9]Avg Week MITYANA-MUBENDE'!M52</f>
        <v>107.85714285714286</v>
      </c>
      <c r="N52" s="14">
        <f>'[9]Avg Week MUBENDE-MITYANA'!N52+'[9]Avg Week MITYANA-MUBENDE'!N52</f>
        <v>0</v>
      </c>
      <c r="O52" s="15">
        <f t="shared" si="34"/>
        <v>64.428571428571416</v>
      </c>
      <c r="P52" s="15">
        <f t="shared" si="35"/>
        <v>172.28571428571428</v>
      </c>
      <c r="R52" s="2"/>
      <c r="T52"/>
    </row>
    <row r="53" spans="2:20" ht="23.1" customHeight="1" x14ac:dyDescent="0.25">
      <c r="B53" s="13" t="s">
        <v>107</v>
      </c>
      <c r="C53" s="14">
        <f>'[9]Avg Week MUBENDE-MITYANA'!C53+'[9]Avg Week MITYANA-MUBENDE'!C53</f>
        <v>21</v>
      </c>
      <c r="D53" s="14">
        <f>'[9]Avg Week MUBENDE-MITYANA'!D53+'[9]Avg Week MITYANA-MUBENDE'!D53</f>
        <v>8.1428571428571423</v>
      </c>
      <c r="E53" s="14">
        <f>'[9]Avg Week MUBENDE-MITYANA'!E53+'[9]Avg Week MITYANA-MUBENDE'!E53</f>
        <v>3.8571428571428568</v>
      </c>
      <c r="F53" s="14">
        <f>'[9]Avg Week MUBENDE-MITYANA'!F53+'[9]Avg Week MITYANA-MUBENDE'!F53</f>
        <v>16.857142857142858</v>
      </c>
      <c r="G53" s="14">
        <f>'[9]Avg Week MUBENDE-MITYANA'!G53+'[9]Avg Week MITYANA-MUBENDE'!G53</f>
        <v>0</v>
      </c>
      <c r="H53" s="14">
        <f>'[9]Avg Week MUBENDE-MITYANA'!H53+'[9]Avg Week MITYANA-MUBENDE'!H53</f>
        <v>1.1428571428571428</v>
      </c>
      <c r="I53" s="14">
        <f>'[9]Avg Week MUBENDE-MITYANA'!I53+'[9]Avg Week MITYANA-MUBENDE'!I53</f>
        <v>6.5714285714285712</v>
      </c>
      <c r="J53" s="14">
        <f>'[9]Avg Week MUBENDE-MITYANA'!J53+'[9]Avg Week MITYANA-MUBENDE'!J53</f>
        <v>5</v>
      </c>
      <c r="K53" s="14">
        <f>'[9]Avg Week MUBENDE-MITYANA'!K53+'[9]Avg Week MITYANA-MUBENDE'!K53</f>
        <v>1.4285714285714286</v>
      </c>
      <c r="L53" s="14">
        <f>'[9]Avg Week MUBENDE-MITYANA'!L53+'[9]Avg Week MITYANA-MUBENDE'!L53</f>
        <v>2.2857142857142856</v>
      </c>
      <c r="M53" s="14">
        <f>'[9]Avg Week MUBENDE-MITYANA'!M53+'[9]Avg Week MITYANA-MUBENDE'!M53</f>
        <v>105.42857142857142</v>
      </c>
      <c r="N53" s="14">
        <f>'[9]Avg Week MUBENDE-MITYANA'!N53+'[9]Avg Week MITYANA-MUBENDE'!N53</f>
        <v>0</v>
      </c>
      <c r="O53" s="15">
        <f t="shared" si="34"/>
        <v>66.285714285714292</v>
      </c>
      <c r="P53" s="15">
        <f t="shared" si="35"/>
        <v>171.71428571428572</v>
      </c>
      <c r="R53" s="2"/>
      <c r="T53"/>
    </row>
    <row r="54" spans="2:20" ht="23.1" customHeight="1" x14ac:dyDescent="0.25">
      <c r="B54" s="13" t="s">
        <v>108</v>
      </c>
      <c r="C54" s="14">
        <f>'[9]Avg Week MUBENDE-MITYANA'!C54+'[9]Avg Week MITYANA-MUBENDE'!C54</f>
        <v>20.571428571428569</v>
      </c>
      <c r="D54" s="14">
        <f>'[9]Avg Week MUBENDE-MITYANA'!D54+'[9]Avg Week MITYANA-MUBENDE'!D54</f>
        <v>7.1428571428571423</v>
      </c>
      <c r="E54" s="14">
        <f>'[9]Avg Week MUBENDE-MITYANA'!E54+'[9]Avg Week MITYANA-MUBENDE'!E54</f>
        <v>4.5714285714285712</v>
      </c>
      <c r="F54" s="14">
        <f>'[9]Avg Week MUBENDE-MITYANA'!F54+'[9]Avg Week MITYANA-MUBENDE'!F54</f>
        <v>17.714285714285715</v>
      </c>
      <c r="G54" s="14">
        <f>'[9]Avg Week MUBENDE-MITYANA'!G54+'[9]Avg Week MITYANA-MUBENDE'!G54</f>
        <v>0.8571428571428571</v>
      </c>
      <c r="H54" s="14">
        <f>'[9]Avg Week MUBENDE-MITYANA'!H54+'[9]Avg Week MITYANA-MUBENDE'!H54</f>
        <v>1.2857142857142856</v>
      </c>
      <c r="I54" s="14">
        <f>'[9]Avg Week MUBENDE-MITYANA'!I54+'[9]Avg Week MITYANA-MUBENDE'!I54</f>
        <v>7.4285714285714288</v>
      </c>
      <c r="J54" s="14">
        <f>'[9]Avg Week MUBENDE-MITYANA'!J54+'[9]Avg Week MITYANA-MUBENDE'!J54</f>
        <v>5.5714285714285712</v>
      </c>
      <c r="K54" s="14">
        <f>'[9]Avg Week MUBENDE-MITYANA'!K54+'[9]Avg Week MITYANA-MUBENDE'!K54</f>
        <v>1.4285714285714286</v>
      </c>
      <c r="L54" s="14">
        <f>'[9]Avg Week MUBENDE-MITYANA'!L54+'[9]Avg Week MITYANA-MUBENDE'!L54</f>
        <v>3.7142857142857144</v>
      </c>
      <c r="M54" s="14">
        <f>'[9]Avg Week MUBENDE-MITYANA'!M54+'[9]Avg Week MITYANA-MUBENDE'!M54</f>
        <v>104.71428571428572</v>
      </c>
      <c r="N54" s="14">
        <f>'[9]Avg Week MUBENDE-MITYANA'!N54+'[9]Avg Week MITYANA-MUBENDE'!N54</f>
        <v>0</v>
      </c>
      <c r="O54" s="15">
        <f t="shared" si="34"/>
        <v>70.285714285714278</v>
      </c>
      <c r="P54" s="15">
        <f t="shared" si="35"/>
        <v>175</v>
      </c>
      <c r="R54" s="2"/>
      <c r="T54"/>
    </row>
    <row r="55" spans="2:20" ht="23.1" customHeight="1" x14ac:dyDescent="0.25">
      <c r="B55" s="13" t="s">
        <v>109</v>
      </c>
      <c r="C55" s="14">
        <f>'[9]Avg Week MUBENDE-MITYANA'!C55+'[9]Avg Week MITYANA-MUBENDE'!C55</f>
        <v>16.428571428571431</v>
      </c>
      <c r="D55" s="14">
        <f>'[9]Avg Week MUBENDE-MITYANA'!D55+'[9]Avg Week MITYANA-MUBENDE'!D55</f>
        <v>8.8571428571428577</v>
      </c>
      <c r="E55" s="14">
        <f>'[9]Avg Week MUBENDE-MITYANA'!E55+'[9]Avg Week MITYANA-MUBENDE'!E55</f>
        <v>4.8571428571428577</v>
      </c>
      <c r="F55" s="14">
        <f>'[9]Avg Week MUBENDE-MITYANA'!F55+'[9]Avg Week MITYANA-MUBENDE'!F55</f>
        <v>15.714285714285715</v>
      </c>
      <c r="G55" s="14">
        <f>'[9]Avg Week MUBENDE-MITYANA'!G55+'[9]Avg Week MITYANA-MUBENDE'!G55</f>
        <v>0.8571428571428571</v>
      </c>
      <c r="H55" s="14">
        <f>'[9]Avg Week MUBENDE-MITYANA'!H55+'[9]Avg Week MITYANA-MUBENDE'!H55</f>
        <v>0.71428571428571419</v>
      </c>
      <c r="I55" s="14">
        <f>'[9]Avg Week MUBENDE-MITYANA'!I55+'[9]Avg Week MITYANA-MUBENDE'!I55</f>
        <v>6.4285714285714288</v>
      </c>
      <c r="J55" s="14">
        <f>'[9]Avg Week MUBENDE-MITYANA'!J55+'[9]Avg Week MITYANA-MUBENDE'!J55</f>
        <v>6</v>
      </c>
      <c r="K55" s="14">
        <f>'[9]Avg Week MUBENDE-MITYANA'!K55+'[9]Avg Week MITYANA-MUBENDE'!K55</f>
        <v>1.8571428571428572</v>
      </c>
      <c r="L55" s="14">
        <f>'[9]Avg Week MUBENDE-MITYANA'!L55+'[9]Avg Week MITYANA-MUBENDE'!L55</f>
        <v>3.7142857142857144</v>
      </c>
      <c r="M55" s="14">
        <f>'[9]Avg Week MUBENDE-MITYANA'!M55+'[9]Avg Week MITYANA-MUBENDE'!M55</f>
        <v>104.42857142857142</v>
      </c>
      <c r="N55" s="14">
        <f>'[9]Avg Week MUBENDE-MITYANA'!N55+'[9]Avg Week MITYANA-MUBENDE'!N55</f>
        <v>0</v>
      </c>
      <c r="O55" s="15">
        <f t="shared" si="34"/>
        <v>65.428571428571431</v>
      </c>
      <c r="P55" s="15">
        <f t="shared" si="35"/>
        <v>169.85714285714283</v>
      </c>
      <c r="R55" s="2"/>
      <c r="T55"/>
    </row>
    <row r="56" spans="2:20" ht="23.1" customHeight="1" x14ac:dyDescent="0.25">
      <c r="B56" s="13" t="s">
        <v>110</v>
      </c>
      <c r="C56" s="14">
        <f>'[9]Avg Week MUBENDE-MITYANA'!C56+'[9]Avg Week MITYANA-MUBENDE'!C56</f>
        <v>23.571428571428569</v>
      </c>
      <c r="D56" s="14">
        <f>'[9]Avg Week MUBENDE-MITYANA'!D56+'[9]Avg Week MITYANA-MUBENDE'!D56</f>
        <v>7.4285714285714288</v>
      </c>
      <c r="E56" s="14">
        <f>'[9]Avg Week MUBENDE-MITYANA'!E56+'[9]Avg Week MITYANA-MUBENDE'!E56</f>
        <v>6.1428571428571423</v>
      </c>
      <c r="F56" s="14">
        <f>'[9]Avg Week MUBENDE-MITYANA'!F56+'[9]Avg Week MITYANA-MUBENDE'!F56</f>
        <v>16.428571428571431</v>
      </c>
      <c r="G56" s="14">
        <f>'[9]Avg Week MUBENDE-MITYANA'!G56+'[9]Avg Week MITYANA-MUBENDE'!G56</f>
        <v>0.71428571428571419</v>
      </c>
      <c r="H56" s="14">
        <f>'[9]Avg Week MUBENDE-MITYANA'!H56+'[9]Avg Week MITYANA-MUBENDE'!H56</f>
        <v>0.5714285714285714</v>
      </c>
      <c r="I56" s="14">
        <f>'[9]Avg Week MUBENDE-MITYANA'!I56+'[9]Avg Week MITYANA-MUBENDE'!I56</f>
        <v>6.7142857142857144</v>
      </c>
      <c r="J56" s="14">
        <f>'[9]Avg Week MUBENDE-MITYANA'!J56+'[9]Avg Week MITYANA-MUBENDE'!J56</f>
        <v>5.7142857142857135</v>
      </c>
      <c r="K56" s="14">
        <f>'[9]Avg Week MUBENDE-MITYANA'!K56+'[9]Avg Week MITYANA-MUBENDE'!K56</f>
        <v>1.7142857142857144</v>
      </c>
      <c r="L56" s="14">
        <f>'[9]Avg Week MUBENDE-MITYANA'!L56+'[9]Avg Week MITYANA-MUBENDE'!L56</f>
        <v>2</v>
      </c>
      <c r="M56" s="14">
        <f>'[9]Avg Week MUBENDE-MITYANA'!M56+'[9]Avg Week MITYANA-MUBENDE'!M56</f>
        <v>101.42857142857143</v>
      </c>
      <c r="N56" s="14">
        <f>'[9]Avg Week MUBENDE-MITYANA'!N56+'[9]Avg Week MITYANA-MUBENDE'!N56</f>
        <v>0</v>
      </c>
      <c r="O56" s="15">
        <f t="shared" si="34"/>
        <v>70.999999999999986</v>
      </c>
      <c r="P56" s="15">
        <f t="shared" si="35"/>
        <v>172.42857142857142</v>
      </c>
      <c r="R56" s="2"/>
      <c r="T56"/>
    </row>
    <row r="57" spans="2:20" ht="23.1" customHeight="1" x14ac:dyDescent="0.25">
      <c r="B57" s="13" t="s">
        <v>111</v>
      </c>
      <c r="C57" s="14">
        <f>'[9]Avg Week MUBENDE-MITYANA'!C57+'[9]Avg Week MITYANA-MUBENDE'!C57</f>
        <v>22.571428571428573</v>
      </c>
      <c r="D57" s="14">
        <f>'[9]Avg Week MUBENDE-MITYANA'!D57+'[9]Avg Week MITYANA-MUBENDE'!D57</f>
        <v>9.7142857142857153</v>
      </c>
      <c r="E57" s="14">
        <f>'[9]Avg Week MUBENDE-MITYANA'!E57+'[9]Avg Week MITYANA-MUBENDE'!E57</f>
        <v>4</v>
      </c>
      <c r="F57" s="14">
        <f>'[9]Avg Week MUBENDE-MITYANA'!F57+'[9]Avg Week MITYANA-MUBENDE'!F57</f>
        <v>15</v>
      </c>
      <c r="G57" s="14">
        <f>'[9]Avg Week MUBENDE-MITYANA'!G57+'[9]Avg Week MITYANA-MUBENDE'!G57</f>
        <v>1</v>
      </c>
      <c r="H57" s="14">
        <f>'[9]Avg Week MUBENDE-MITYANA'!H57+'[9]Avg Week MITYANA-MUBENDE'!H57</f>
        <v>0.71428571428571419</v>
      </c>
      <c r="I57" s="14">
        <f>'[9]Avg Week MUBENDE-MITYANA'!I57+'[9]Avg Week MITYANA-MUBENDE'!I57</f>
        <v>7.4285714285714288</v>
      </c>
      <c r="J57" s="14">
        <f>'[9]Avg Week MUBENDE-MITYANA'!J57+'[9]Avg Week MITYANA-MUBENDE'!J57</f>
        <v>5.1428571428571423</v>
      </c>
      <c r="K57" s="14">
        <f>'[9]Avg Week MUBENDE-MITYANA'!K57+'[9]Avg Week MITYANA-MUBENDE'!K57</f>
        <v>1</v>
      </c>
      <c r="L57" s="14">
        <f>'[9]Avg Week MUBENDE-MITYANA'!L57+'[9]Avg Week MITYANA-MUBENDE'!L57</f>
        <v>2.7142857142857144</v>
      </c>
      <c r="M57" s="14">
        <f>'[9]Avg Week MUBENDE-MITYANA'!M57+'[9]Avg Week MITYANA-MUBENDE'!M57</f>
        <v>108.28571428571428</v>
      </c>
      <c r="N57" s="14">
        <f>'[9]Avg Week MUBENDE-MITYANA'!N57+'[9]Avg Week MITYANA-MUBENDE'!N57</f>
        <v>0</v>
      </c>
      <c r="O57" s="15">
        <f t="shared" si="34"/>
        <v>69.285714285714292</v>
      </c>
      <c r="P57" s="15">
        <f t="shared" si="35"/>
        <v>177.57142857142856</v>
      </c>
      <c r="R57" s="2"/>
      <c r="T57"/>
    </row>
    <row r="58" spans="2:20" ht="23.1" customHeight="1" x14ac:dyDescent="0.25">
      <c r="B58" s="13" t="s">
        <v>112</v>
      </c>
      <c r="C58" s="14">
        <f>'[9]Avg Week MUBENDE-MITYANA'!C58+'[9]Avg Week MITYANA-MUBENDE'!C58</f>
        <v>24</v>
      </c>
      <c r="D58" s="14">
        <f>'[9]Avg Week MUBENDE-MITYANA'!D58+'[9]Avg Week MITYANA-MUBENDE'!D58</f>
        <v>12.5</v>
      </c>
      <c r="E58" s="14">
        <f>'[9]Avg Week MUBENDE-MITYANA'!E58+'[9]Avg Week MITYANA-MUBENDE'!E58</f>
        <v>6</v>
      </c>
      <c r="F58" s="14">
        <f>'[9]Avg Week MUBENDE-MITYANA'!F58+'[9]Avg Week MITYANA-MUBENDE'!F58</f>
        <v>15.5</v>
      </c>
      <c r="G58" s="14">
        <f>'[9]Avg Week MUBENDE-MITYANA'!G58+'[9]Avg Week MITYANA-MUBENDE'!G58</f>
        <v>0</v>
      </c>
      <c r="H58" s="14">
        <f>'[9]Avg Week MUBENDE-MITYANA'!H58+'[9]Avg Week MITYANA-MUBENDE'!H58</f>
        <v>0</v>
      </c>
      <c r="I58" s="14">
        <f>'[9]Avg Week MUBENDE-MITYANA'!I58+'[9]Avg Week MITYANA-MUBENDE'!I58</f>
        <v>8</v>
      </c>
      <c r="J58" s="14">
        <f>'[9]Avg Week MUBENDE-MITYANA'!J58+'[9]Avg Week MITYANA-MUBENDE'!J58</f>
        <v>5</v>
      </c>
      <c r="K58" s="14">
        <f>'[9]Avg Week MUBENDE-MITYANA'!K58+'[9]Avg Week MITYANA-MUBENDE'!K58</f>
        <v>1</v>
      </c>
      <c r="L58" s="14">
        <f>'[9]Avg Week MUBENDE-MITYANA'!L58+'[9]Avg Week MITYANA-MUBENDE'!L58</f>
        <v>1</v>
      </c>
      <c r="M58" s="14">
        <f>'[9]Avg Week MUBENDE-MITYANA'!M58+'[9]Avg Week MITYANA-MUBENDE'!M58</f>
        <v>87</v>
      </c>
      <c r="N58" s="14">
        <f>'[9]Avg Week MUBENDE-MITYANA'!N58+'[9]Avg Week MITYANA-MUBENDE'!N58</f>
        <v>0</v>
      </c>
      <c r="O58" s="15">
        <f t="shared" si="34"/>
        <v>73</v>
      </c>
      <c r="P58" s="15">
        <f t="shared" si="35"/>
        <v>160</v>
      </c>
      <c r="R58" s="2"/>
      <c r="T58"/>
    </row>
    <row r="59" spans="2:20" ht="23.1" customHeight="1" x14ac:dyDescent="0.25">
      <c r="B59" s="13" t="s">
        <v>113</v>
      </c>
      <c r="C59" s="14">
        <f>'[9]Avg Week MUBENDE-MITYANA'!C59+'[9]Avg Week MITYANA-MUBENDE'!C59</f>
        <v>21.5</v>
      </c>
      <c r="D59" s="14">
        <f>'[9]Avg Week MUBENDE-MITYANA'!D59+'[9]Avg Week MITYANA-MUBENDE'!D59</f>
        <v>6</v>
      </c>
      <c r="E59" s="14">
        <f>'[9]Avg Week MUBENDE-MITYANA'!E59+'[9]Avg Week MITYANA-MUBENDE'!E59</f>
        <v>5</v>
      </c>
      <c r="F59" s="14">
        <f>'[9]Avg Week MUBENDE-MITYANA'!F59+'[9]Avg Week MITYANA-MUBENDE'!F59</f>
        <v>14</v>
      </c>
      <c r="G59" s="14">
        <f>'[9]Avg Week MUBENDE-MITYANA'!G59+'[9]Avg Week MITYANA-MUBENDE'!G59</f>
        <v>0</v>
      </c>
      <c r="H59" s="14">
        <f>'[9]Avg Week MUBENDE-MITYANA'!H59+'[9]Avg Week MITYANA-MUBENDE'!H59</f>
        <v>1</v>
      </c>
      <c r="I59" s="14">
        <f>'[9]Avg Week MUBENDE-MITYANA'!I59+'[9]Avg Week MITYANA-MUBENDE'!I59</f>
        <v>9</v>
      </c>
      <c r="J59" s="14">
        <f>'[9]Avg Week MUBENDE-MITYANA'!J59+'[9]Avg Week MITYANA-MUBENDE'!J59</f>
        <v>4</v>
      </c>
      <c r="K59" s="14">
        <f>'[9]Avg Week MUBENDE-MITYANA'!K59+'[9]Avg Week MITYANA-MUBENDE'!K59</f>
        <v>3.5</v>
      </c>
      <c r="L59" s="14">
        <f>'[9]Avg Week MUBENDE-MITYANA'!L59+'[9]Avg Week MITYANA-MUBENDE'!L59</f>
        <v>2</v>
      </c>
      <c r="M59" s="14">
        <f>'[9]Avg Week MUBENDE-MITYANA'!M59+'[9]Avg Week MITYANA-MUBENDE'!M59</f>
        <v>67</v>
      </c>
      <c r="N59" s="14">
        <f>'[9]Avg Week MUBENDE-MITYANA'!N59+'[9]Avg Week MITYANA-MUBENDE'!N59</f>
        <v>0</v>
      </c>
      <c r="O59" s="15">
        <f t="shared" si="34"/>
        <v>66</v>
      </c>
      <c r="P59" s="15">
        <f t="shared" si="35"/>
        <v>133</v>
      </c>
      <c r="R59" s="2"/>
      <c r="T59"/>
    </row>
    <row r="60" spans="2:20" ht="23.1" customHeight="1" x14ac:dyDescent="0.25">
      <c r="B60" s="13" t="s">
        <v>114</v>
      </c>
      <c r="C60" s="14">
        <f>'[9]Avg Week MUBENDE-MITYANA'!C60+'[9]Avg Week MITYANA-MUBENDE'!C60</f>
        <v>14</v>
      </c>
      <c r="D60" s="14">
        <f>'[9]Avg Week MUBENDE-MITYANA'!D60+'[9]Avg Week MITYANA-MUBENDE'!D60</f>
        <v>2</v>
      </c>
      <c r="E60" s="14">
        <f>'[9]Avg Week MUBENDE-MITYANA'!E60+'[9]Avg Week MITYANA-MUBENDE'!E60</f>
        <v>2.5</v>
      </c>
      <c r="F60" s="14">
        <f>'[9]Avg Week MUBENDE-MITYANA'!F60+'[9]Avg Week MITYANA-MUBENDE'!F60</f>
        <v>13.5</v>
      </c>
      <c r="G60" s="14">
        <f>'[9]Avg Week MUBENDE-MITYANA'!G60+'[9]Avg Week MITYANA-MUBENDE'!G60</f>
        <v>0</v>
      </c>
      <c r="H60" s="14">
        <f>'[9]Avg Week MUBENDE-MITYANA'!H60+'[9]Avg Week MITYANA-MUBENDE'!H60</f>
        <v>0.5</v>
      </c>
      <c r="I60" s="14">
        <f>'[9]Avg Week MUBENDE-MITYANA'!I60+'[9]Avg Week MITYANA-MUBENDE'!I60</f>
        <v>6.5</v>
      </c>
      <c r="J60" s="14">
        <f>'[9]Avg Week MUBENDE-MITYANA'!J60+'[9]Avg Week MITYANA-MUBENDE'!J60</f>
        <v>5</v>
      </c>
      <c r="K60" s="14">
        <f>'[9]Avg Week MUBENDE-MITYANA'!K60+'[9]Avg Week MITYANA-MUBENDE'!K60</f>
        <v>2</v>
      </c>
      <c r="L60" s="14">
        <f>'[9]Avg Week MUBENDE-MITYANA'!L60+'[9]Avg Week MITYANA-MUBENDE'!L60</f>
        <v>1</v>
      </c>
      <c r="M60" s="14">
        <f>'[9]Avg Week MUBENDE-MITYANA'!M60+'[9]Avg Week MITYANA-MUBENDE'!M60</f>
        <v>70</v>
      </c>
      <c r="N60" s="14">
        <f>'[9]Avg Week MUBENDE-MITYANA'!N60+'[9]Avg Week MITYANA-MUBENDE'!N60</f>
        <v>0</v>
      </c>
      <c r="O60" s="15">
        <f t="shared" si="34"/>
        <v>47</v>
      </c>
      <c r="P60" s="15">
        <f t="shared" si="35"/>
        <v>117</v>
      </c>
      <c r="R60" s="2"/>
      <c r="T60"/>
    </row>
    <row r="61" spans="2:20" ht="23.1" customHeight="1" x14ac:dyDescent="0.25">
      <c r="B61" s="13" t="s">
        <v>115</v>
      </c>
      <c r="C61" s="14">
        <f>'[9]Avg Week MUBENDE-MITYANA'!C61+'[9]Avg Week MITYANA-MUBENDE'!C61</f>
        <v>18.5</v>
      </c>
      <c r="D61" s="14">
        <f>'[9]Avg Week MUBENDE-MITYANA'!D61+'[9]Avg Week MITYANA-MUBENDE'!D61</f>
        <v>6.5</v>
      </c>
      <c r="E61" s="14">
        <f>'[9]Avg Week MUBENDE-MITYANA'!E61+'[9]Avg Week MITYANA-MUBENDE'!E61</f>
        <v>5</v>
      </c>
      <c r="F61" s="14">
        <f>'[9]Avg Week MUBENDE-MITYANA'!F61+'[9]Avg Week MITYANA-MUBENDE'!F61</f>
        <v>8</v>
      </c>
      <c r="G61" s="14">
        <f>'[9]Avg Week MUBENDE-MITYANA'!G61+'[9]Avg Week MITYANA-MUBENDE'!G61</f>
        <v>0</v>
      </c>
      <c r="H61" s="14">
        <f>'[9]Avg Week MUBENDE-MITYANA'!H61+'[9]Avg Week MITYANA-MUBENDE'!H61</f>
        <v>0.5</v>
      </c>
      <c r="I61" s="14">
        <f>'[9]Avg Week MUBENDE-MITYANA'!I61+'[9]Avg Week MITYANA-MUBENDE'!I61</f>
        <v>5</v>
      </c>
      <c r="J61" s="14">
        <f>'[9]Avg Week MUBENDE-MITYANA'!J61+'[9]Avg Week MITYANA-MUBENDE'!J61</f>
        <v>3</v>
      </c>
      <c r="K61" s="14">
        <f>'[9]Avg Week MUBENDE-MITYANA'!K61+'[9]Avg Week MITYANA-MUBENDE'!K61</f>
        <v>5.5</v>
      </c>
      <c r="L61" s="14">
        <f>'[9]Avg Week MUBENDE-MITYANA'!L61+'[9]Avg Week MITYANA-MUBENDE'!L61</f>
        <v>0.5</v>
      </c>
      <c r="M61" s="14">
        <f>'[9]Avg Week MUBENDE-MITYANA'!M61+'[9]Avg Week MITYANA-MUBENDE'!M61</f>
        <v>57</v>
      </c>
      <c r="N61" s="14">
        <f>'[9]Avg Week MUBENDE-MITYANA'!N61+'[9]Avg Week MITYANA-MUBENDE'!N61</f>
        <v>0</v>
      </c>
      <c r="O61" s="15">
        <f t="shared" si="34"/>
        <v>52.5</v>
      </c>
      <c r="P61" s="15">
        <f t="shared" si="35"/>
        <v>109.5</v>
      </c>
      <c r="R61" s="2"/>
      <c r="T61"/>
    </row>
    <row r="62" spans="2:20" ht="23.1" customHeight="1" x14ac:dyDescent="0.25">
      <c r="B62" s="13" t="s">
        <v>116</v>
      </c>
      <c r="C62" s="14">
        <f>'[9]Avg Week MUBENDE-MITYANA'!C62+'[9]Avg Week MITYANA-MUBENDE'!C62</f>
        <v>14.5</v>
      </c>
      <c r="D62" s="14">
        <f>'[9]Avg Week MUBENDE-MITYANA'!D62+'[9]Avg Week MITYANA-MUBENDE'!D62</f>
        <v>7</v>
      </c>
      <c r="E62" s="14">
        <f>'[9]Avg Week MUBENDE-MITYANA'!E62+'[9]Avg Week MITYANA-MUBENDE'!E62</f>
        <v>5.5</v>
      </c>
      <c r="F62" s="14">
        <f>'[9]Avg Week MUBENDE-MITYANA'!F62+'[9]Avg Week MITYANA-MUBENDE'!F62</f>
        <v>10.5</v>
      </c>
      <c r="G62" s="14">
        <f>'[9]Avg Week MUBENDE-MITYANA'!G62+'[9]Avg Week MITYANA-MUBENDE'!G62</f>
        <v>0</v>
      </c>
      <c r="H62" s="14">
        <f>'[9]Avg Week MUBENDE-MITYANA'!H62+'[9]Avg Week MITYANA-MUBENDE'!H62</f>
        <v>1.5</v>
      </c>
      <c r="I62" s="14">
        <f>'[9]Avg Week MUBENDE-MITYANA'!I62+'[9]Avg Week MITYANA-MUBENDE'!I62</f>
        <v>7.5</v>
      </c>
      <c r="J62" s="14">
        <f>'[9]Avg Week MUBENDE-MITYANA'!J62+'[9]Avg Week MITYANA-MUBENDE'!J62</f>
        <v>7</v>
      </c>
      <c r="K62" s="14">
        <f>'[9]Avg Week MUBENDE-MITYANA'!K62+'[9]Avg Week MITYANA-MUBENDE'!K62</f>
        <v>4.5</v>
      </c>
      <c r="L62" s="14">
        <f>'[9]Avg Week MUBENDE-MITYANA'!L62+'[9]Avg Week MITYANA-MUBENDE'!L62</f>
        <v>1</v>
      </c>
      <c r="M62" s="14">
        <f>'[9]Avg Week MUBENDE-MITYANA'!M62+'[9]Avg Week MITYANA-MUBENDE'!M62</f>
        <v>55.5</v>
      </c>
      <c r="N62" s="14">
        <f>'[9]Avg Week MUBENDE-MITYANA'!N62+'[9]Avg Week MITYANA-MUBENDE'!N62</f>
        <v>0</v>
      </c>
      <c r="O62" s="15">
        <f t="shared" si="34"/>
        <v>59</v>
      </c>
      <c r="P62" s="15">
        <f t="shared" si="35"/>
        <v>114.5</v>
      </c>
      <c r="R62" s="2"/>
      <c r="T62"/>
    </row>
    <row r="63" spans="2:20" ht="23.1" customHeight="1" x14ac:dyDescent="0.25">
      <c r="B63" s="13" t="s">
        <v>117</v>
      </c>
      <c r="C63" s="14">
        <f>'[9]Avg Week MUBENDE-MITYANA'!C63+'[9]Avg Week MITYANA-MUBENDE'!C63</f>
        <v>13</v>
      </c>
      <c r="D63" s="14">
        <f>'[9]Avg Week MUBENDE-MITYANA'!D63+'[9]Avg Week MITYANA-MUBENDE'!D63</f>
        <v>4.5</v>
      </c>
      <c r="E63" s="14">
        <f>'[9]Avg Week MUBENDE-MITYANA'!E63+'[9]Avg Week MITYANA-MUBENDE'!E63</f>
        <v>3.5</v>
      </c>
      <c r="F63" s="14">
        <f>'[9]Avg Week MUBENDE-MITYANA'!F63+'[9]Avg Week MITYANA-MUBENDE'!F63</f>
        <v>11</v>
      </c>
      <c r="G63" s="14">
        <f>'[9]Avg Week MUBENDE-MITYANA'!G63+'[9]Avg Week MITYANA-MUBENDE'!G63</f>
        <v>1</v>
      </c>
      <c r="H63" s="14">
        <f>'[9]Avg Week MUBENDE-MITYANA'!H63+'[9]Avg Week MITYANA-MUBENDE'!H63</f>
        <v>0.5</v>
      </c>
      <c r="I63" s="14">
        <f>'[9]Avg Week MUBENDE-MITYANA'!I63+'[9]Avg Week MITYANA-MUBENDE'!I63</f>
        <v>6.5</v>
      </c>
      <c r="J63" s="14">
        <f>'[9]Avg Week MUBENDE-MITYANA'!J63+'[9]Avg Week MITYANA-MUBENDE'!J63</f>
        <v>9.5</v>
      </c>
      <c r="K63" s="14">
        <f>'[9]Avg Week MUBENDE-MITYANA'!K63+'[9]Avg Week MITYANA-MUBENDE'!K63</f>
        <v>3.5</v>
      </c>
      <c r="L63" s="14">
        <f>'[9]Avg Week MUBENDE-MITYANA'!L63+'[9]Avg Week MITYANA-MUBENDE'!L63</f>
        <v>3</v>
      </c>
      <c r="M63" s="14">
        <f>'[9]Avg Week MUBENDE-MITYANA'!M63+'[9]Avg Week MITYANA-MUBENDE'!M63</f>
        <v>65</v>
      </c>
      <c r="N63" s="14">
        <f>'[9]Avg Week MUBENDE-MITYANA'!N63+'[9]Avg Week MITYANA-MUBENDE'!N63</f>
        <v>0</v>
      </c>
      <c r="O63" s="15">
        <f t="shared" si="34"/>
        <v>56</v>
      </c>
      <c r="P63" s="15">
        <f t="shared" si="35"/>
        <v>121</v>
      </c>
      <c r="R63" s="2"/>
      <c r="T63"/>
    </row>
    <row r="64" spans="2:20" ht="23.1" customHeight="1" x14ac:dyDescent="0.25">
      <c r="B64" s="13" t="s">
        <v>118</v>
      </c>
      <c r="C64" s="14">
        <f>'[9]Avg Week MUBENDE-MITYANA'!C64+'[9]Avg Week MITYANA-MUBENDE'!C64</f>
        <v>12</v>
      </c>
      <c r="D64" s="14">
        <f>'[9]Avg Week MUBENDE-MITYANA'!D64+'[9]Avg Week MITYANA-MUBENDE'!D64</f>
        <v>5.5</v>
      </c>
      <c r="E64" s="14">
        <f>'[9]Avg Week MUBENDE-MITYANA'!E64+'[9]Avg Week MITYANA-MUBENDE'!E64</f>
        <v>3</v>
      </c>
      <c r="F64" s="14">
        <f>'[9]Avg Week MUBENDE-MITYANA'!F64+'[9]Avg Week MITYANA-MUBENDE'!F64</f>
        <v>8.5</v>
      </c>
      <c r="G64" s="14">
        <f>'[9]Avg Week MUBENDE-MITYANA'!G64+'[9]Avg Week MITYANA-MUBENDE'!G64</f>
        <v>0</v>
      </c>
      <c r="H64" s="14">
        <f>'[9]Avg Week MUBENDE-MITYANA'!H64+'[9]Avg Week MITYANA-MUBENDE'!H64</f>
        <v>0.5</v>
      </c>
      <c r="I64" s="14">
        <f>'[9]Avg Week MUBENDE-MITYANA'!I64+'[9]Avg Week MITYANA-MUBENDE'!I64</f>
        <v>3</v>
      </c>
      <c r="J64" s="14">
        <f>'[9]Avg Week MUBENDE-MITYANA'!J64+'[9]Avg Week MITYANA-MUBENDE'!J64</f>
        <v>3</v>
      </c>
      <c r="K64" s="14">
        <f>'[9]Avg Week MUBENDE-MITYANA'!K64+'[9]Avg Week MITYANA-MUBENDE'!K64</f>
        <v>3.5</v>
      </c>
      <c r="L64" s="14">
        <f>'[9]Avg Week MUBENDE-MITYANA'!L64+'[9]Avg Week MITYANA-MUBENDE'!L64</f>
        <v>3.5</v>
      </c>
      <c r="M64" s="14">
        <f>'[9]Avg Week MUBENDE-MITYANA'!M64+'[9]Avg Week MITYANA-MUBENDE'!M64</f>
        <v>51</v>
      </c>
      <c r="N64" s="14">
        <f>'[9]Avg Week MUBENDE-MITYANA'!N64+'[9]Avg Week MITYANA-MUBENDE'!N64</f>
        <v>0</v>
      </c>
      <c r="O64" s="15">
        <f t="shared" si="34"/>
        <v>42.5</v>
      </c>
      <c r="P64" s="15">
        <f t="shared" si="35"/>
        <v>93.5</v>
      </c>
      <c r="R64" s="2"/>
      <c r="T64"/>
    </row>
    <row r="65" spans="2:20" ht="23.1" customHeight="1" x14ac:dyDescent="0.25">
      <c r="B65" s="13" t="s">
        <v>119</v>
      </c>
      <c r="C65" s="14">
        <f>'[9]Avg Week MUBENDE-MITYANA'!C65+'[9]Avg Week MITYANA-MUBENDE'!C65</f>
        <v>11.5</v>
      </c>
      <c r="D65" s="14">
        <f>'[9]Avg Week MUBENDE-MITYANA'!D65+'[9]Avg Week MITYANA-MUBENDE'!D65</f>
        <v>4.5</v>
      </c>
      <c r="E65" s="14">
        <f>'[9]Avg Week MUBENDE-MITYANA'!E65+'[9]Avg Week MITYANA-MUBENDE'!E65</f>
        <v>3</v>
      </c>
      <c r="F65" s="14">
        <f>'[9]Avg Week MUBENDE-MITYANA'!F65+'[9]Avg Week MITYANA-MUBENDE'!F65</f>
        <v>9.5</v>
      </c>
      <c r="G65" s="14">
        <f>'[9]Avg Week MUBENDE-MITYANA'!G65+'[9]Avg Week MITYANA-MUBENDE'!G65</f>
        <v>1</v>
      </c>
      <c r="H65" s="14">
        <f>'[9]Avg Week MUBENDE-MITYANA'!H65+'[9]Avg Week MITYANA-MUBENDE'!H65</f>
        <v>0.5</v>
      </c>
      <c r="I65" s="14">
        <f>'[9]Avg Week MUBENDE-MITYANA'!I65+'[9]Avg Week MITYANA-MUBENDE'!I65</f>
        <v>9.5</v>
      </c>
      <c r="J65" s="14">
        <f>'[9]Avg Week MUBENDE-MITYANA'!J65+'[9]Avg Week MITYANA-MUBENDE'!J65</f>
        <v>8</v>
      </c>
      <c r="K65" s="14">
        <f>'[9]Avg Week MUBENDE-MITYANA'!K65+'[9]Avg Week MITYANA-MUBENDE'!K65</f>
        <v>1</v>
      </c>
      <c r="L65" s="14">
        <f>'[9]Avg Week MUBENDE-MITYANA'!L65+'[9]Avg Week MITYANA-MUBENDE'!L65</f>
        <v>4</v>
      </c>
      <c r="M65" s="14">
        <f>'[9]Avg Week MUBENDE-MITYANA'!M65+'[9]Avg Week MITYANA-MUBENDE'!M65</f>
        <v>38.5</v>
      </c>
      <c r="N65" s="14">
        <f>'[9]Avg Week MUBENDE-MITYANA'!N65+'[9]Avg Week MITYANA-MUBENDE'!N65</f>
        <v>0</v>
      </c>
      <c r="O65" s="15">
        <f t="shared" si="34"/>
        <v>52.5</v>
      </c>
      <c r="P65" s="15">
        <f t="shared" si="35"/>
        <v>91</v>
      </c>
      <c r="R65" s="2"/>
      <c r="T65"/>
    </row>
    <row r="66" spans="2:20" ht="23.1" customHeight="1" x14ac:dyDescent="0.25">
      <c r="B66" s="13" t="s">
        <v>120</v>
      </c>
      <c r="C66" s="14">
        <f>'[9]Avg Week MUBENDE-MITYANA'!C66+'[9]Avg Week MITYANA-MUBENDE'!C66</f>
        <v>12</v>
      </c>
      <c r="D66" s="14">
        <f>'[9]Avg Week MUBENDE-MITYANA'!D66+'[9]Avg Week MITYANA-MUBENDE'!D66</f>
        <v>2.5</v>
      </c>
      <c r="E66" s="14">
        <f>'[9]Avg Week MUBENDE-MITYANA'!E66+'[9]Avg Week MITYANA-MUBENDE'!E66</f>
        <v>2.5</v>
      </c>
      <c r="F66" s="14">
        <f>'[9]Avg Week MUBENDE-MITYANA'!F66+'[9]Avg Week MITYANA-MUBENDE'!F66</f>
        <v>5.5</v>
      </c>
      <c r="G66" s="14">
        <f>'[9]Avg Week MUBENDE-MITYANA'!G66+'[9]Avg Week MITYANA-MUBENDE'!G66</f>
        <v>0</v>
      </c>
      <c r="H66" s="14">
        <f>'[9]Avg Week MUBENDE-MITYANA'!H66+'[9]Avg Week MITYANA-MUBENDE'!H66</f>
        <v>0</v>
      </c>
      <c r="I66" s="14">
        <f>'[9]Avg Week MUBENDE-MITYANA'!I66+'[9]Avg Week MITYANA-MUBENDE'!I66</f>
        <v>6.5</v>
      </c>
      <c r="J66" s="14">
        <f>'[9]Avg Week MUBENDE-MITYANA'!J66+'[9]Avg Week MITYANA-MUBENDE'!J66</f>
        <v>11.5</v>
      </c>
      <c r="K66" s="14">
        <f>'[9]Avg Week MUBENDE-MITYANA'!K66+'[9]Avg Week MITYANA-MUBENDE'!K66</f>
        <v>1</v>
      </c>
      <c r="L66" s="14">
        <f>'[9]Avg Week MUBENDE-MITYANA'!L66+'[9]Avg Week MITYANA-MUBENDE'!L66</f>
        <v>0.5</v>
      </c>
      <c r="M66" s="14">
        <f>'[9]Avg Week MUBENDE-MITYANA'!M66+'[9]Avg Week MITYANA-MUBENDE'!M66</f>
        <v>42</v>
      </c>
      <c r="N66" s="14">
        <f>'[9]Avg Week MUBENDE-MITYANA'!N66+'[9]Avg Week MITYANA-MUBENDE'!N66</f>
        <v>0</v>
      </c>
      <c r="O66" s="15">
        <f t="shared" si="34"/>
        <v>42</v>
      </c>
      <c r="P66" s="15">
        <f t="shared" si="35"/>
        <v>84</v>
      </c>
      <c r="R66" s="2"/>
      <c r="T66"/>
    </row>
    <row r="67" spans="2:20" ht="23.1" customHeight="1" x14ac:dyDescent="0.25">
      <c r="B67" s="13" t="s">
        <v>121</v>
      </c>
      <c r="C67" s="14">
        <f>'[9]Avg Week MUBENDE-MITYANA'!C67+'[9]Avg Week MITYANA-MUBENDE'!C67</f>
        <v>15</v>
      </c>
      <c r="D67" s="14">
        <f>'[9]Avg Week MUBENDE-MITYANA'!D67+'[9]Avg Week MITYANA-MUBENDE'!D67</f>
        <v>1.5</v>
      </c>
      <c r="E67" s="14">
        <f>'[9]Avg Week MUBENDE-MITYANA'!E67+'[9]Avg Week MITYANA-MUBENDE'!E67</f>
        <v>4</v>
      </c>
      <c r="F67" s="14">
        <f>'[9]Avg Week MUBENDE-MITYANA'!F67+'[9]Avg Week MITYANA-MUBENDE'!F67</f>
        <v>16</v>
      </c>
      <c r="G67" s="14">
        <f>'[9]Avg Week MUBENDE-MITYANA'!G67+'[9]Avg Week MITYANA-MUBENDE'!G67</f>
        <v>0</v>
      </c>
      <c r="H67" s="14">
        <f>'[9]Avg Week MUBENDE-MITYANA'!H67+'[9]Avg Week MITYANA-MUBENDE'!H67</f>
        <v>0</v>
      </c>
      <c r="I67" s="14">
        <f>'[9]Avg Week MUBENDE-MITYANA'!I67+'[9]Avg Week MITYANA-MUBENDE'!I67</f>
        <v>8</v>
      </c>
      <c r="J67" s="14">
        <f>'[9]Avg Week MUBENDE-MITYANA'!J67+'[9]Avg Week MITYANA-MUBENDE'!J67</f>
        <v>7.5</v>
      </c>
      <c r="K67" s="14">
        <f>'[9]Avg Week MUBENDE-MITYANA'!K67+'[9]Avg Week MITYANA-MUBENDE'!K67</f>
        <v>5.5</v>
      </c>
      <c r="L67" s="14">
        <f>'[9]Avg Week MUBENDE-MITYANA'!L67+'[9]Avg Week MITYANA-MUBENDE'!L67</f>
        <v>0.5</v>
      </c>
      <c r="M67" s="14">
        <f>'[9]Avg Week MUBENDE-MITYANA'!M67+'[9]Avg Week MITYANA-MUBENDE'!M67</f>
        <v>43.5</v>
      </c>
      <c r="N67" s="14">
        <f>'[9]Avg Week MUBENDE-MITYANA'!N67+'[9]Avg Week MITYANA-MUBENDE'!N67</f>
        <v>0</v>
      </c>
      <c r="O67" s="15">
        <f t="shared" si="34"/>
        <v>58</v>
      </c>
      <c r="P67" s="15">
        <f t="shared" si="35"/>
        <v>101.5</v>
      </c>
      <c r="R67" s="2"/>
      <c r="T67"/>
    </row>
    <row r="68" spans="2:20" ht="23.1" customHeight="1" x14ac:dyDescent="0.25">
      <c r="B68" s="13" t="s">
        <v>122</v>
      </c>
      <c r="C68" s="14">
        <f>'[9]Avg Week MUBENDE-MITYANA'!C68+'[9]Avg Week MITYANA-MUBENDE'!C68</f>
        <v>6</v>
      </c>
      <c r="D68" s="14">
        <f>'[9]Avg Week MUBENDE-MITYANA'!D68+'[9]Avg Week MITYANA-MUBENDE'!D68</f>
        <v>2.5</v>
      </c>
      <c r="E68" s="14">
        <f>'[9]Avg Week MUBENDE-MITYANA'!E68+'[9]Avg Week MITYANA-MUBENDE'!E68</f>
        <v>2.5</v>
      </c>
      <c r="F68" s="14">
        <f>'[9]Avg Week MUBENDE-MITYANA'!F68+'[9]Avg Week MITYANA-MUBENDE'!F68</f>
        <v>10</v>
      </c>
      <c r="G68" s="14">
        <f>'[9]Avg Week MUBENDE-MITYANA'!G68+'[9]Avg Week MITYANA-MUBENDE'!G68</f>
        <v>0</v>
      </c>
      <c r="H68" s="14">
        <f>'[9]Avg Week MUBENDE-MITYANA'!H68+'[9]Avg Week MITYANA-MUBENDE'!H68</f>
        <v>0.5</v>
      </c>
      <c r="I68" s="14">
        <f>'[9]Avg Week MUBENDE-MITYANA'!I68+'[9]Avg Week MITYANA-MUBENDE'!I68</f>
        <v>4.5</v>
      </c>
      <c r="J68" s="14">
        <f>'[9]Avg Week MUBENDE-MITYANA'!J68+'[9]Avg Week MITYANA-MUBENDE'!J68</f>
        <v>2.5</v>
      </c>
      <c r="K68" s="14">
        <f>'[9]Avg Week MUBENDE-MITYANA'!K68+'[9]Avg Week MITYANA-MUBENDE'!K68</f>
        <v>2.5</v>
      </c>
      <c r="L68" s="14">
        <f>'[9]Avg Week MUBENDE-MITYANA'!L68+'[9]Avg Week MITYANA-MUBENDE'!L68</f>
        <v>2</v>
      </c>
      <c r="M68" s="14">
        <f>'[9]Avg Week MUBENDE-MITYANA'!M68+'[9]Avg Week MITYANA-MUBENDE'!M68</f>
        <v>31.5</v>
      </c>
      <c r="N68" s="14">
        <f>'[9]Avg Week MUBENDE-MITYANA'!N68+'[9]Avg Week MITYANA-MUBENDE'!N68</f>
        <v>0</v>
      </c>
      <c r="O68" s="15">
        <f t="shared" si="34"/>
        <v>33</v>
      </c>
      <c r="P68" s="15">
        <f t="shared" si="35"/>
        <v>64.5</v>
      </c>
      <c r="R68" s="2"/>
      <c r="T68"/>
    </row>
    <row r="69" spans="2:20" ht="23.1" customHeight="1" x14ac:dyDescent="0.25">
      <c r="B69" s="13" t="s">
        <v>123</v>
      </c>
      <c r="C69" s="14">
        <f>'[9]Avg Week MUBENDE-MITYANA'!C69+'[9]Avg Week MITYANA-MUBENDE'!C69</f>
        <v>8.5</v>
      </c>
      <c r="D69" s="14">
        <f>'[9]Avg Week MUBENDE-MITYANA'!D69+'[9]Avg Week MITYANA-MUBENDE'!D69</f>
        <v>3</v>
      </c>
      <c r="E69" s="14">
        <f>'[9]Avg Week MUBENDE-MITYANA'!E69+'[9]Avg Week MITYANA-MUBENDE'!E69</f>
        <v>3</v>
      </c>
      <c r="F69" s="14">
        <f>'[9]Avg Week MUBENDE-MITYANA'!F69+'[9]Avg Week MITYANA-MUBENDE'!F69</f>
        <v>5.5</v>
      </c>
      <c r="G69" s="14">
        <f>'[9]Avg Week MUBENDE-MITYANA'!G69+'[9]Avg Week MITYANA-MUBENDE'!G69</f>
        <v>0.5</v>
      </c>
      <c r="H69" s="14">
        <f>'[9]Avg Week MUBENDE-MITYANA'!H69+'[9]Avg Week MITYANA-MUBENDE'!H69</f>
        <v>0.5</v>
      </c>
      <c r="I69" s="14">
        <f>'[9]Avg Week MUBENDE-MITYANA'!I69+'[9]Avg Week MITYANA-MUBENDE'!I69</f>
        <v>6.5</v>
      </c>
      <c r="J69" s="14">
        <f>'[9]Avg Week MUBENDE-MITYANA'!J69+'[9]Avg Week MITYANA-MUBENDE'!J69</f>
        <v>8.5</v>
      </c>
      <c r="K69" s="14">
        <f>'[9]Avg Week MUBENDE-MITYANA'!K69+'[9]Avg Week MITYANA-MUBENDE'!K69</f>
        <v>6</v>
      </c>
      <c r="L69" s="14">
        <f>'[9]Avg Week MUBENDE-MITYANA'!L69+'[9]Avg Week MITYANA-MUBENDE'!L69</f>
        <v>3.5</v>
      </c>
      <c r="M69" s="14">
        <f>'[9]Avg Week MUBENDE-MITYANA'!M69+'[9]Avg Week MITYANA-MUBENDE'!M69</f>
        <v>34</v>
      </c>
      <c r="N69" s="14">
        <f>'[9]Avg Week MUBENDE-MITYANA'!N69+'[9]Avg Week MITYANA-MUBENDE'!N69</f>
        <v>0</v>
      </c>
      <c r="O69" s="15">
        <f t="shared" si="34"/>
        <v>45.5</v>
      </c>
      <c r="P69" s="15">
        <f t="shared" si="35"/>
        <v>79.5</v>
      </c>
      <c r="R69" s="2"/>
      <c r="T69"/>
    </row>
    <row r="70" spans="2:20" ht="23.1" customHeight="1" x14ac:dyDescent="0.25">
      <c r="B70" s="13" t="s">
        <v>124</v>
      </c>
      <c r="C70" s="14">
        <f>'[9]Avg Week MUBENDE-MITYANA'!C70+'[9]Avg Week MITYANA-MUBENDE'!C70</f>
        <v>8.5</v>
      </c>
      <c r="D70" s="14">
        <f>'[9]Avg Week MUBENDE-MITYANA'!D70+'[9]Avg Week MITYANA-MUBENDE'!D70</f>
        <v>5.5</v>
      </c>
      <c r="E70" s="14">
        <f>'[9]Avg Week MUBENDE-MITYANA'!E70+'[9]Avg Week MITYANA-MUBENDE'!E70</f>
        <v>1</v>
      </c>
      <c r="F70" s="14">
        <f>'[9]Avg Week MUBENDE-MITYANA'!F70+'[9]Avg Week MITYANA-MUBENDE'!F70</f>
        <v>8.5</v>
      </c>
      <c r="G70" s="14">
        <f>'[9]Avg Week MUBENDE-MITYANA'!G70+'[9]Avg Week MITYANA-MUBENDE'!G70</f>
        <v>0.5</v>
      </c>
      <c r="H70" s="14">
        <f>'[9]Avg Week MUBENDE-MITYANA'!H70+'[9]Avg Week MITYANA-MUBENDE'!H70</f>
        <v>1</v>
      </c>
      <c r="I70" s="14">
        <f>'[9]Avg Week MUBENDE-MITYANA'!I70+'[9]Avg Week MITYANA-MUBENDE'!I70</f>
        <v>4.5</v>
      </c>
      <c r="J70" s="14">
        <f>'[9]Avg Week MUBENDE-MITYANA'!J70+'[9]Avg Week MITYANA-MUBENDE'!J70</f>
        <v>5.5</v>
      </c>
      <c r="K70" s="14">
        <f>'[9]Avg Week MUBENDE-MITYANA'!K70+'[9]Avg Week MITYANA-MUBENDE'!K70</f>
        <v>2.5</v>
      </c>
      <c r="L70" s="14">
        <f>'[9]Avg Week MUBENDE-MITYANA'!L70+'[9]Avg Week MITYANA-MUBENDE'!L70</f>
        <v>0.5</v>
      </c>
      <c r="M70" s="14">
        <f>'[9]Avg Week MUBENDE-MITYANA'!M70+'[9]Avg Week MITYANA-MUBENDE'!M70</f>
        <v>21</v>
      </c>
      <c r="N70" s="14">
        <f>'[9]Avg Week MUBENDE-MITYANA'!N70+'[9]Avg Week MITYANA-MUBENDE'!N70</f>
        <v>0</v>
      </c>
      <c r="O70" s="15">
        <f t="shared" si="34"/>
        <v>38</v>
      </c>
      <c r="P70" s="15">
        <f t="shared" si="35"/>
        <v>59</v>
      </c>
      <c r="R70" s="2"/>
      <c r="T70"/>
    </row>
    <row r="71" spans="2:20" ht="23.1" customHeight="1" x14ac:dyDescent="0.25">
      <c r="B71" s="13" t="s">
        <v>125</v>
      </c>
      <c r="C71" s="14">
        <f>'[9]Avg Week MUBENDE-MITYANA'!C71+'[9]Avg Week MITYANA-MUBENDE'!C71</f>
        <v>13.5</v>
      </c>
      <c r="D71" s="14">
        <f>'[9]Avg Week MUBENDE-MITYANA'!D71+'[9]Avg Week MITYANA-MUBENDE'!D71</f>
        <v>3.5</v>
      </c>
      <c r="E71" s="14">
        <f>'[9]Avg Week MUBENDE-MITYANA'!E71+'[9]Avg Week MITYANA-MUBENDE'!E71</f>
        <v>3</v>
      </c>
      <c r="F71" s="14">
        <f>'[9]Avg Week MUBENDE-MITYANA'!F71+'[9]Avg Week MITYANA-MUBENDE'!F71</f>
        <v>4.5</v>
      </c>
      <c r="G71" s="14">
        <f>'[9]Avg Week MUBENDE-MITYANA'!G71+'[9]Avg Week MITYANA-MUBENDE'!G71</f>
        <v>0</v>
      </c>
      <c r="H71" s="14">
        <f>'[9]Avg Week MUBENDE-MITYANA'!H71+'[9]Avg Week MITYANA-MUBENDE'!H71</f>
        <v>0.5</v>
      </c>
      <c r="I71" s="14">
        <f>'[9]Avg Week MUBENDE-MITYANA'!I71+'[9]Avg Week MITYANA-MUBENDE'!I71</f>
        <v>7.5</v>
      </c>
      <c r="J71" s="14">
        <f>'[9]Avg Week MUBENDE-MITYANA'!J71+'[9]Avg Week MITYANA-MUBENDE'!J71</f>
        <v>8.5</v>
      </c>
      <c r="K71" s="14">
        <f>'[9]Avg Week MUBENDE-MITYANA'!K71+'[9]Avg Week MITYANA-MUBENDE'!K71</f>
        <v>2.5</v>
      </c>
      <c r="L71" s="14">
        <f>'[9]Avg Week MUBENDE-MITYANA'!L71+'[9]Avg Week MITYANA-MUBENDE'!L71</f>
        <v>2.5</v>
      </c>
      <c r="M71" s="14">
        <f>'[9]Avg Week MUBENDE-MITYANA'!M71+'[9]Avg Week MITYANA-MUBENDE'!M71</f>
        <v>19.5</v>
      </c>
      <c r="N71" s="14">
        <f>'[9]Avg Week MUBENDE-MITYANA'!N71+'[9]Avg Week MITYANA-MUBENDE'!N71</f>
        <v>0</v>
      </c>
      <c r="O71" s="15">
        <f t="shared" si="34"/>
        <v>46</v>
      </c>
      <c r="P71" s="15">
        <f t="shared" si="35"/>
        <v>65.5</v>
      </c>
      <c r="R71" s="2"/>
      <c r="T71"/>
    </row>
    <row r="72" spans="2:20" ht="23.1" customHeight="1" x14ac:dyDescent="0.25">
      <c r="B72" s="13" t="s">
        <v>126</v>
      </c>
      <c r="C72" s="14">
        <f>'[9]Avg Week MUBENDE-MITYANA'!C72+'[9]Avg Week MITYANA-MUBENDE'!C72</f>
        <v>5.5</v>
      </c>
      <c r="D72" s="14">
        <f>'[9]Avg Week MUBENDE-MITYANA'!D72+'[9]Avg Week MITYANA-MUBENDE'!D72</f>
        <v>1.5</v>
      </c>
      <c r="E72" s="14">
        <f>'[9]Avg Week MUBENDE-MITYANA'!E72+'[9]Avg Week MITYANA-MUBENDE'!E72</f>
        <v>1</v>
      </c>
      <c r="F72" s="14">
        <f>'[9]Avg Week MUBENDE-MITYANA'!F72+'[9]Avg Week MITYANA-MUBENDE'!F72</f>
        <v>7</v>
      </c>
      <c r="G72" s="14">
        <f>'[9]Avg Week MUBENDE-MITYANA'!G72+'[9]Avg Week MITYANA-MUBENDE'!G72</f>
        <v>0.5</v>
      </c>
      <c r="H72" s="14">
        <f>'[9]Avg Week MUBENDE-MITYANA'!H72+'[9]Avg Week MITYANA-MUBENDE'!H72</f>
        <v>0.5</v>
      </c>
      <c r="I72" s="14">
        <f>'[9]Avg Week MUBENDE-MITYANA'!I72+'[9]Avg Week MITYANA-MUBENDE'!I72</f>
        <v>5</v>
      </c>
      <c r="J72" s="14">
        <f>'[9]Avg Week MUBENDE-MITYANA'!J72+'[9]Avg Week MITYANA-MUBENDE'!J72</f>
        <v>4.5</v>
      </c>
      <c r="K72" s="14">
        <f>'[9]Avg Week MUBENDE-MITYANA'!K72+'[9]Avg Week MITYANA-MUBENDE'!K72</f>
        <v>2</v>
      </c>
      <c r="L72" s="14">
        <f>'[9]Avg Week MUBENDE-MITYANA'!L72+'[9]Avg Week MITYANA-MUBENDE'!L72</f>
        <v>1</v>
      </c>
      <c r="M72" s="14">
        <f>'[9]Avg Week MUBENDE-MITYANA'!M72+'[9]Avg Week MITYANA-MUBENDE'!M72</f>
        <v>24</v>
      </c>
      <c r="N72" s="14">
        <f>'[9]Avg Week MUBENDE-MITYANA'!N72+'[9]Avg Week MITYANA-MUBENDE'!N72</f>
        <v>0</v>
      </c>
      <c r="O72" s="15">
        <f t="shared" si="34"/>
        <v>28.5</v>
      </c>
      <c r="P72" s="15">
        <f t="shared" si="35"/>
        <v>52.5</v>
      </c>
      <c r="R72" s="2"/>
      <c r="T72"/>
    </row>
    <row r="73" spans="2:20" ht="23.1" customHeight="1" x14ac:dyDescent="0.25">
      <c r="B73" s="13" t="s">
        <v>127</v>
      </c>
      <c r="C73" s="14">
        <f>'[9]Avg Week MUBENDE-MITYANA'!C73+'[9]Avg Week MITYANA-MUBENDE'!C73</f>
        <v>4</v>
      </c>
      <c r="D73" s="14">
        <f>'[9]Avg Week MUBENDE-MITYANA'!D73+'[9]Avg Week MITYANA-MUBENDE'!D73</f>
        <v>3</v>
      </c>
      <c r="E73" s="14">
        <f>'[9]Avg Week MUBENDE-MITYANA'!E73+'[9]Avg Week MITYANA-MUBENDE'!E73</f>
        <v>1.5</v>
      </c>
      <c r="F73" s="14">
        <f>'[9]Avg Week MUBENDE-MITYANA'!F73+'[9]Avg Week MITYANA-MUBENDE'!F73</f>
        <v>7</v>
      </c>
      <c r="G73" s="14">
        <f>'[9]Avg Week MUBENDE-MITYANA'!G73+'[9]Avg Week MITYANA-MUBENDE'!G73</f>
        <v>0</v>
      </c>
      <c r="H73" s="14">
        <f>'[9]Avg Week MUBENDE-MITYANA'!H73+'[9]Avg Week MITYANA-MUBENDE'!H73</f>
        <v>0.5</v>
      </c>
      <c r="I73" s="14">
        <f>'[9]Avg Week MUBENDE-MITYANA'!I73+'[9]Avg Week MITYANA-MUBENDE'!I73</f>
        <v>5</v>
      </c>
      <c r="J73" s="14">
        <f>'[9]Avg Week MUBENDE-MITYANA'!J73+'[9]Avg Week MITYANA-MUBENDE'!J73</f>
        <v>6.5</v>
      </c>
      <c r="K73" s="14">
        <f>'[9]Avg Week MUBENDE-MITYANA'!K73+'[9]Avg Week MITYANA-MUBENDE'!K73</f>
        <v>2.5</v>
      </c>
      <c r="L73" s="14">
        <f>'[9]Avg Week MUBENDE-MITYANA'!L73+'[9]Avg Week MITYANA-MUBENDE'!L73</f>
        <v>2</v>
      </c>
      <c r="M73" s="14">
        <f>'[9]Avg Week MUBENDE-MITYANA'!M73+'[9]Avg Week MITYANA-MUBENDE'!M73</f>
        <v>14.5</v>
      </c>
      <c r="N73" s="14">
        <f>'[9]Avg Week MUBENDE-MITYANA'!N73+'[9]Avg Week MITYANA-MUBENDE'!N73</f>
        <v>0</v>
      </c>
      <c r="O73" s="15">
        <f t="shared" si="34"/>
        <v>32</v>
      </c>
      <c r="P73" s="15">
        <f t="shared" si="35"/>
        <v>46.5</v>
      </c>
      <c r="R73" s="2"/>
      <c r="T73"/>
    </row>
    <row r="74" spans="2:20" ht="23.1" customHeight="1" x14ac:dyDescent="0.25">
      <c r="B74" s="13" t="s">
        <v>128</v>
      </c>
      <c r="C74" s="14">
        <f>'[9]Avg Week MUBENDE-MITYANA'!C74+'[9]Avg Week MITYANA-MUBENDE'!C74</f>
        <v>7.5</v>
      </c>
      <c r="D74" s="14">
        <f>'[9]Avg Week MUBENDE-MITYANA'!D74+'[9]Avg Week MITYANA-MUBENDE'!D74</f>
        <v>1</v>
      </c>
      <c r="E74" s="14">
        <f>'[9]Avg Week MUBENDE-MITYANA'!E74+'[9]Avg Week MITYANA-MUBENDE'!E74</f>
        <v>0.5</v>
      </c>
      <c r="F74" s="14">
        <f>'[9]Avg Week MUBENDE-MITYANA'!F74+'[9]Avg Week MITYANA-MUBENDE'!F74</f>
        <v>5</v>
      </c>
      <c r="G74" s="14">
        <f>'[9]Avg Week MUBENDE-MITYANA'!G74+'[9]Avg Week MITYANA-MUBENDE'!G74</f>
        <v>0.5</v>
      </c>
      <c r="H74" s="14">
        <f>'[9]Avg Week MUBENDE-MITYANA'!H74+'[9]Avg Week MITYANA-MUBENDE'!H74</f>
        <v>0.5</v>
      </c>
      <c r="I74" s="14">
        <f>'[9]Avg Week MUBENDE-MITYANA'!I74+'[9]Avg Week MITYANA-MUBENDE'!I74</f>
        <v>5.5</v>
      </c>
      <c r="J74" s="14">
        <f>'[9]Avg Week MUBENDE-MITYANA'!J74+'[9]Avg Week MITYANA-MUBENDE'!J74</f>
        <v>2.5</v>
      </c>
      <c r="K74" s="14">
        <f>'[9]Avg Week MUBENDE-MITYANA'!K74+'[9]Avg Week MITYANA-MUBENDE'!K74</f>
        <v>3.5</v>
      </c>
      <c r="L74" s="14">
        <f>'[9]Avg Week MUBENDE-MITYANA'!L74+'[9]Avg Week MITYANA-MUBENDE'!L74</f>
        <v>3</v>
      </c>
      <c r="M74" s="14">
        <f>'[9]Avg Week MUBENDE-MITYANA'!M74+'[9]Avg Week MITYANA-MUBENDE'!M74</f>
        <v>21</v>
      </c>
      <c r="N74" s="14">
        <f>'[9]Avg Week MUBENDE-MITYANA'!N74+'[9]Avg Week MITYANA-MUBENDE'!N74</f>
        <v>0</v>
      </c>
      <c r="O74" s="15">
        <f t="shared" ref="O74:O105" si="37">SUM(C74:L74,N74)</f>
        <v>29.5</v>
      </c>
      <c r="P74" s="15">
        <f t="shared" ref="P74:P105" si="38">SUM(C74:N74)</f>
        <v>50.5</v>
      </c>
      <c r="R74" s="2"/>
      <c r="T74"/>
    </row>
    <row r="75" spans="2:20" ht="23.1" customHeight="1" x14ac:dyDescent="0.25">
      <c r="B75" s="13" t="s">
        <v>129</v>
      </c>
      <c r="C75" s="14">
        <f>'[9]Avg Week MUBENDE-MITYANA'!C75+'[9]Avg Week MITYANA-MUBENDE'!C75</f>
        <v>7.5</v>
      </c>
      <c r="D75" s="14">
        <f>'[9]Avg Week MUBENDE-MITYANA'!D75+'[9]Avg Week MITYANA-MUBENDE'!D75</f>
        <v>2</v>
      </c>
      <c r="E75" s="14">
        <f>'[9]Avg Week MUBENDE-MITYANA'!E75+'[9]Avg Week MITYANA-MUBENDE'!E75</f>
        <v>0.5</v>
      </c>
      <c r="F75" s="14">
        <f>'[9]Avg Week MUBENDE-MITYANA'!F75+'[9]Avg Week MITYANA-MUBENDE'!F75</f>
        <v>3</v>
      </c>
      <c r="G75" s="14">
        <f>'[9]Avg Week MUBENDE-MITYANA'!G75+'[9]Avg Week MITYANA-MUBENDE'!G75</f>
        <v>0.5</v>
      </c>
      <c r="H75" s="14">
        <f>'[9]Avg Week MUBENDE-MITYANA'!H75+'[9]Avg Week MITYANA-MUBENDE'!H75</f>
        <v>2.5</v>
      </c>
      <c r="I75" s="14">
        <f>'[9]Avg Week MUBENDE-MITYANA'!I75+'[9]Avg Week MITYANA-MUBENDE'!I75</f>
        <v>6</v>
      </c>
      <c r="J75" s="14">
        <f>'[9]Avg Week MUBENDE-MITYANA'!J75+'[9]Avg Week MITYANA-MUBENDE'!J75</f>
        <v>5</v>
      </c>
      <c r="K75" s="14">
        <f>'[9]Avg Week MUBENDE-MITYANA'!K75+'[9]Avg Week MITYANA-MUBENDE'!K75</f>
        <v>4.5</v>
      </c>
      <c r="L75" s="14">
        <f>'[9]Avg Week MUBENDE-MITYANA'!L75+'[9]Avg Week MITYANA-MUBENDE'!L75</f>
        <v>2.5</v>
      </c>
      <c r="M75" s="14">
        <f>'[9]Avg Week MUBENDE-MITYANA'!M75+'[9]Avg Week MITYANA-MUBENDE'!M75</f>
        <v>9</v>
      </c>
      <c r="N75" s="14">
        <f>'[9]Avg Week MUBENDE-MITYANA'!N75+'[9]Avg Week MITYANA-MUBENDE'!N75</f>
        <v>0</v>
      </c>
      <c r="O75" s="15">
        <f t="shared" si="37"/>
        <v>34</v>
      </c>
      <c r="P75" s="15">
        <f t="shared" si="38"/>
        <v>43</v>
      </c>
      <c r="R75" s="2"/>
      <c r="T75"/>
    </row>
    <row r="76" spans="2:20" ht="23.1" customHeight="1" x14ac:dyDescent="0.25">
      <c r="B76" s="13" t="s">
        <v>130</v>
      </c>
      <c r="C76" s="14">
        <f>'[9]Avg Week MUBENDE-MITYANA'!C76+'[9]Avg Week MITYANA-MUBENDE'!C76</f>
        <v>5</v>
      </c>
      <c r="D76" s="14">
        <f>'[9]Avg Week MUBENDE-MITYANA'!D76+'[9]Avg Week MITYANA-MUBENDE'!D76</f>
        <v>1</v>
      </c>
      <c r="E76" s="14">
        <f>'[9]Avg Week MUBENDE-MITYANA'!E76+'[9]Avg Week MITYANA-MUBENDE'!E76</f>
        <v>0</v>
      </c>
      <c r="F76" s="14">
        <f>'[9]Avg Week MUBENDE-MITYANA'!F76+'[9]Avg Week MITYANA-MUBENDE'!F76</f>
        <v>2</v>
      </c>
      <c r="G76" s="14">
        <f>'[9]Avg Week MUBENDE-MITYANA'!G76+'[9]Avg Week MITYANA-MUBENDE'!G76</f>
        <v>0.5</v>
      </c>
      <c r="H76" s="14">
        <f>'[9]Avg Week MUBENDE-MITYANA'!H76+'[9]Avg Week MITYANA-MUBENDE'!H76</f>
        <v>0</v>
      </c>
      <c r="I76" s="14">
        <f>'[9]Avg Week MUBENDE-MITYANA'!I76+'[9]Avg Week MITYANA-MUBENDE'!I76</f>
        <v>2.5</v>
      </c>
      <c r="J76" s="14">
        <f>'[9]Avg Week MUBENDE-MITYANA'!J76+'[9]Avg Week MITYANA-MUBENDE'!J76</f>
        <v>4.5</v>
      </c>
      <c r="K76" s="14">
        <f>'[9]Avg Week MUBENDE-MITYANA'!K76+'[9]Avg Week MITYANA-MUBENDE'!K76</f>
        <v>3.5</v>
      </c>
      <c r="L76" s="14">
        <f>'[9]Avg Week MUBENDE-MITYANA'!L76+'[9]Avg Week MITYANA-MUBENDE'!L76</f>
        <v>0.5</v>
      </c>
      <c r="M76" s="14">
        <f>'[9]Avg Week MUBENDE-MITYANA'!M76+'[9]Avg Week MITYANA-MUBENDE'!M76</f>
        <v>6</v>
      </c>
      <c r="N76" s="14">
        <f>'[9]Avg Week MUBENDE-MITYANA'!N76+'[9]Avg Week MITYANA-MUBENDE'!N76</f>
        <v>0</v>
      </c>
      <c r="O76" s="15">
        <f t="shared" si="37"/>
        <v>19.5</v>
      </c>
      <c r="P76" s="15">
        <f t="shared" si="38"/>
        <v>25.5</v>
      </c>
      <c r="R76" s="2"/>
      <c r="T76"/>
    </row>
    <row r="77" spans="2:20" ht="23.1" customHeight="1" x14ac:dyDescent="0.25">
      <c r="B77" s="13" t="s">
        <v>131</v>
      </c>
      <c r="C77" s="14">
        <f>'[9]Avg Week MUBENDE-MITYANA'!C77+'[9]Avg Week MITYANA-MUBENDE'!C77</f>
        <v>3.5</v>
      </c>
      <c r="D77" s="14">
        <f>'[9]Avg Week MUBENDE-MITYANA'!D77+'[9]Avg Week MITYANA-MUBENDE'!D77</f>
        <v>1.5</v>
      </c>
      <c r="E77" s="14">
        <f>'[9]Avg Week MUBENDE-MITYANA'!E77+'[9]Avg Week MITYANA-MUBENDE'!E77</f>
        <v>1</v>
      </c>
      <c r="F77" s="14">
        <f>'[9]Avg Week MUBENDE-MITYANA'!F77+'[9]Avg Week MITYANA-MUBENDE'!F77</f>
        <v>2</v>
      </c>
      <c r="G77" s="14">
        <f>'[9]Avg Week MUBENDE-MITYANA'!G77+'[9]Avg Week MITYANA-MUBENDE'!G77</f>
        <v>1</v>
      </c>
      <c r="H77" s="14">
        <f>'[9]Avg Week MUBENDE-MITYANA'!H77+'[9]Avg Week MITYANA-MUBENDE'!H77</f>
        <v>0.5</v>
      </c>
      <c r="I77" s="14">
        <f>'[9]Avg Week MUBENDE-MITYANA'!I77+'[9]Avg Week MITYANA-MUBENDE'!I77</f>
        <v>3.5</v>
      </c>
      <c r="J77" s="14">
        <f>'[9]Avg Week MUBENDE-MITYANA'!J77+'[9]Avg Week MITYANA-MUBENDE'!J77</f>
        <v>7.5</v>
      </c>
      <c r="K77" s="14">
        <f>'[9]Avg Week MUBENDE-MITYANA'!K77+'[9]Avg Week MITYANA-MUBENDE'!K77</f>
        <v>1</v>
      </c>
      <c r="L77" s="14">
        <f>'[9]Avg Week MUBENDE-MITYANA'!L77+'[9]Avg Week MITYANA-MUBENDE'!L77</f>
        <v>3</v>
      </c>
      <c r="M77" s="14">
        <f>'[9]Avg Week MUBENDE-MITYANA'!M77+'[9]Avg Week MITYANA-MUBENDE'!M77</f>
        <v>7</v>
      </c>
      <c r="N77" s="14">
        <f>'[9]Avg Week MUBENDE-MITYANA'!N77+'[9]Avg Week MITYANA-MUBENDE'!N77</f>
        <v>0</v>
      </c>
      <c r="O77" s="15">
        <f t="shared" si="37"/>
        <v>24.5</v>
      </c>
      <c r="P77" s="15">
        <f t="shared" si="38"/>
        <v>31.5</v>
      </c>
      <c r="R77" s="2"/>
      <c r="T77"/>
    </row>
    <row r="78" spans="2:20" ht="23.1" customHeight="1" x14ac:dyDescent="0.25">
      <c r="B78" s="20" t="s">
        <v>132</v>
      </c>
      <c r="C78" s="14">
        <f>'[9]Avg Week MUBENDE-MITYANA'!C78+'[9]Avg Week MITYANA-MUBENDE'!C78</f>
        <v>5.5</v>
      </c>
      <c r="D78" s="14">
        <f>'[9]Avg Week MUBENDE-MITYANA'!D78+'[9]Avg Week MITYANA-MUBENDE'!D78</f>
        <v>1.5</v>
      </c>
      <c r="E78" s="14">
        <f>'[9]Avg Week MUBENDE-MITYANA'!E78+'[9]Avg Week MITYANA-MUBENDE'!E78</f>
        <v>0</v>
      </c>
      <c r="F78" s="14">
        <f>'[9]Avg Week MUBENDE-MITYANA'!F78+'[9]Avg Week MITYANA-MUBENDE'!F78</f>
        <v>3</v>
      </c>
      <c r="G78" s="14">
        <f>'[9]Avg Week MUBENDE-MITYANA'!G78+'[9]Avg Week MITYANA-MUBENDE'!G78</f>
        <v>0</v>
      </c>
      <c r="H78" s="14">
        <f>'[9]Avg Week MUBENDE-MITYANA'!H78+'[9]Avg Week MITYANA-MUBENDE'!H78</f>
        <v>0</v>
      </c>
      <c r="I78" s="14">
        <f>'[9]Avg Week MUBENDE-MITYANA'!I78+'[9]Avg Week MITYANA-MUBENDE'!I78</f>
        <v>3.5</v>
      </c>
      <c r="J78" s="14">
        <f>'[9]Avg Week MUBENDE-MITYANA'!J78+'[9]Avg Week MITYANA-MUBENDE'!J78</f>
        <v>6.5</v>
      </c>
      <c r="K78" s="14">
        <f>'[9]Avg Week MUBENDE-MITYANA'!K78+'[9]Avg Week MITYANA-MUBENDE'!K78</f>
        <v>2</v>
      </c>
      <c r="L78" s="14">
        <f>'[9]Avg Week MUBENDE-MITYANA'!L78+'[9]Avg Week MITYANA-MUBENDE'!L78</f>
        <v>0.5</v>
      </c>
      <c r="M78" s="14">
        <f>'[9]Avg Week MUBENDE-MITYANA'!M78+'[9]Avg Week MITYANA-MUBENDE'!M78</f>
        <v>5</v>
      </c>
      <c r="N78" s="14">
        <f>'[9]Avg Week MUBENDE-MITYANA'!N78+'[9]Avg Week MITYANA-MUBENDE'!N78</f>
        <v>0</v>
      </c>
      <c r="O78" s="15">
        <f t="shared" si="37"/>
        <v>22.5</v>
      </c>
      <c r="P78" s="15">
        <f t="shared" si="38"/>
        <v>27.5</v>
      </c>
      <c r="R78" s="2"/>
      <c r="T78"/>
    </row>
    <row r="79" spans="2:20" ht="23.1" customHeight="1" x14ac:dyDescent="0.25">
      <c r="B79" s="13" t="s">
        <v>133</v>
      </c>
      <c r="C79" s="14">
        <f>'[9]Avg Week MUBENDE-MITYANA'!C79+'[9]Avg Week MITYANA-MUBENDE'!C79</f>
        <v>1</v>
      </c>
      <c r="D79" s="14">
        <f>'[9]Avg Week MUBENDE-MITYANA'!D79+'[9]Avg Week MITYANA-MUBENDE'!D79</f>
        <v>1</v>
      </c>
      <c r="E79" s="14">
        <f>'[9]Avg Week MUBENDE-MITYANA'!E79+'[9]Avg Week MITYANA-MUBENDE'!E79</f>
        <v>0</v>
      </c>
      <c r="F79" s="14">
        <f>'[9]Avg Week MUBENDE-MITYANA'!F79+'[9]Avg Week MITYANA-MUBENDE'!F79</f>
        <v>3.5</v>
      </c>
      <c r="G79" s="14">
        <f>'[9]Avg Week MUBENDE-MITYANA'!G79+'[9]Avg Week MITYANA-MUBENDE'!G79</f>
        <v>0</v>
      </c>
      <c r="H79" s="14">
        <f>'[9]Avg Week MUBENDE-MITYANA'!H79+'[9]Avg Week MITYANA-MUBENDE'!H79</f>
        <v>0.5</v>
      </c>
      <c r="I79" s="14">
        <f>'[9]Avg Week MUBENDE-MITYANA'!I79+'[9]Avg Week MITYANA-MUBENDE'!I79</f>
        <v>1.5</v>
      </c>
      <c r="J79" s="14">
        <f>'[9]Avg Week MUBENDE-MITYANA'!J79+'[9]Avg Week MITYANA-MUBENDE'!J79</f>
        <v>6.5</v>
      </c>
      <c r="K79" s="14">
        <f>'[9]Avg Week MUBENDE-MITYANA'!K79+'[9]Avg Week MITYANA-MUBENDE'!K79</f>
        <v>4</v>
      </c>
      <c r="L79" s="14">
        <f>'[9]Avg Week MUBENDE-MITYANA'!L79+'[9]Avg Week MITYANA-MUBENDE'!L79</f>
        <v>0</v>
      </c>
      <c r="M79" s="14">
        <f>'[9]Avg Week MUBENDE-MITYANA'!M79+'[9]Avg Week MITYANA-MUBENDE'!M79</f>
        <v>7</v>
      </c>
      <c r="N79" s="14">
        <f>'[9]Avg Week MUBENDE-MITYANA'!N79+'[9]Avg Week MITYANA-MUBENDE'!N79</f>
        <v>0</v>
      </c>
      <c r="O79" s="15">
        <f t="shared" si="37"/>
        <v>18</v>
      </c>
      <c r="P79" s="15">
        <f t="shared" si="38"/>
        <v>25</v>
      </c>
      <c r="R79" s="2"/>
      <c r="T79"/>
    </row>
    <row r="80" spans="2:20" ht="23.1" customHeight="1" x14ac:dyDescent="0.25">
      <c r="B80" s="33" t="s">
        <v>134</v>
      </c>
      <c r="C80" s="14">
        <f>'[9]Avg Week MUBENDE-MITYANA'!C80+'[9]Avg Week MITYANA-MUBENDE'!C80</f>
        <v>2.5</v>
      </c>
      <c r="D80" s="14">
        <f>'[9]Avg Week MUBENDE-MITYANA'!D80+'[9]Avg Week MITYANA-MUBENDE'!D80</f>
        <v>0.5</v>
      </c>
      <c r="E80" s="14">
        <f>'[9]Avg Week MUBENDE-MITYANA'!E80+'[9]Avg Week MITYANA-MUBENDE'!E80</f>
        <v>0.5</v>
      </c>
      <c r="F80" s="14">
        <f>'[9]Avg Week MUBENDE-MITYANA'!F80+'[9]Avg Week MITYANA-MUBENDE'!F80</f>
        <v>1</v>
      </c>
      <c r="G80" s="14">
        <f>'[9]Avg Week MUBENDE-MITYANA'!G80+'[9]Avg Week MITYANA-MUBENDE'!G80</f>
        <v>0</v>
      </c>
      <c r="H80" s="14">
        <f>'[9]Avg Week MUBENDE-MITYANA'!H80+'[9]Avg Week MITYANA-MUBENDE'!H80</f>
        <v>0</v>
      </c>
      <c r="I80" s="14">
        <f>'[9]Avg Week MUBENDE-MITYANA'!I80+'[9]Avg Week MITYANA-MUBENDE'!I80</f>
        <v>4</v>
      </c>
      <c r="J80" s="14">
        <f>'[9]Avg Week MUBENDE-MITYANA'!J80+'[9]Avg Week MITYANA-MUBENDE'!J80</f>
        <v>3.5</v>
      </c>
      <c r="K80" s="14">
        <f>'[9]Avg Week MUBENDE-MITYANA'!K80+'[9]Avg Week MITYANA-MUBENDE'!K80</f>
        <v>3</v>
      </c>
      <c r="L80" s="14">
        <f>'[9]Avg Week MUBENDE-MITYANA'!L80+'[9]Avg Week MITYANA-MUBENDE'!L80</f>
        <v>0.5</v>
      </c>
      <c r="M80" s="14">
        <f>'[9]Avg Week MUBENDE-MITYANA'!M80+'[9]Avg Week MITYANA-MUBENDE'!M80</f>
        <v>6.5</v>
      </c>
      <c r="N80" s="14">
        <f>'[9]Avg Week MUBENDE-MITYANA'!N80+'[9]Avg Week MITYANA-MUBENDE'!N80</f>
        <v>0</v>
      </c>
      <c r="O80" s="15">
        <f t="shared" si="37"/>
        <v>15.5</v>
      </c>
      <c r="P80" s="15">
        <f t="shared" si="38"/>
        <v>22</v>
      </c>
      <c r="R80" s="2"/>
      <c r="T80"/>
    </row>
    <row r="81" spans="2:20" ht="23.1" customHeight="1" x14ac:dyDescent="0.25">
      <c r="B81" s="13" t="s">
        <v>135</v>
      </c>
      <c r="C81" s="14">
        <f>'[9]Avg Week MUBENDE-MITYANA'!C81+'[9]Avg Week MITYANA-MUBENDE'!C81</f>
        <v>1.5</v>
      </c>
      <c r="D81" s="14">
        <f>'[9]Avg Week MUBENDE-MITYANA'!D81+'[9]Avg Week MITYANA-MUBENDE'!D81</f>
        <v>0</v>
      </c>
      <c r="E81" s="14">
        <f>'[9]Avg Week MUBENDE-MITYANA'!E81+'[9]Avg Week MITYANA-MUBENDE'!E81</f>
        <v>1</v>
      </c>
      <c r="F81" s="14">
        <f>'[9]Avg Week MUBENDE-MITYANA'!F81+'[9]Avg Week MITYANA-MUBENDE'!F81</f>
        <v>0</v>
      </c>
      <c r="G81" s="14">
        <f>'[9]Avg Week MUBENDE-MITYANA'!G81+'[9]Avg Week MITYANA-MUBENDE'!G81</f>
        <v>1</v>
      </c>
      <c r="H81" s="14">
        <f>'[9]Avg Week MUBENDE-MITYANA'!H81+'[9]Avg Week MITYANA-MUBENDE'!H81</f>
        <v>0</v>
      </c>
      <c r="I81" s="14">
        <f>'[9]Avg Week MUBENDE-MITYANA'!I81+'[9]Avg Week MITYANA-MUBENDE'!I81</f>
        <v>3.5</v>
      </c>
      <c r="J81" s="14">
        <f>'[9]Avg Week MUBENDE-MITYANA'!J81+'[9]Avg Week MITYANA-MUBENDE'!J81</f>
        <v>1.5</v>
      </c>
      <c r="K81" s="14">
        <f>'[9]Avg Week MUBENDE-MITYANA'!K81+'[9]Avg Week MITYANA-MUBENDE'!K81</f>
        <v>2.5</v>
      </c>
      <c r="L81" s="14">
        <f>'[9]Avg Week MUBENDE-MITYANA'!L81+'[9]Avg Week MITYANA-MUBENDE'!L81</f>
        <v>0</v>
      </c>
      <c r="M81" s="14">
        <f>'[9]Avg Week MUBENDE-MITYANA'!M81+'[9]Avg Week MITYANA-MUBENDE'!M81</f>
        <v>0.5</v>
      </c>
      <c r="N81" s="14">
        <f>'[9]Avg Week MUBENDE-MITYANA'!N81+'[9]Avg Week MITYANA-MUBENDE'!N81</f>
        <v>0</v>
      </c>
      <c r="O81" s="15">
        <f t="shared" si="37"/>
        <v>11</v>
      </c>
      <c r="P81" s="15">
        <f t="shared" si="38"/>
        <v>11.5</v>
      </c>
      <c r="R81" s="2"/>
      <c r="T81"/>
    </row>
    <row r="82" spans="2:20" ht="23.1" customHeight="1" x14ac:dyDescent="0.25">
      <c r="B82" s="20" t="s">
        <v>136</v>
      </c>
      <c r="C82" s="14">
        <f>'[9]Avg Week MUBENDE-MITYANA'!C82+'[9]Avg Week MITYANA-MUBENDE'!C82</f>
        <v>2</v>
      </c>
      <c r="D82" s="14">
        <f>'[9]Avg Week MUBENDE-MITYANA'!D82+'[9]Avg Week MITYANA-MUBENDE'!D82</f>
        <v>0.5</v>
      </c>
      <c r="E82" s="14">
        <f>'[9]Avg Week MUBENDE-MITYANA'!E82+'[9]Avg Week MITYANA-MUBENDE'!E82</f>
        <v>0.5</v>
      </c>
      <c r="F82" s="14">
        <f>'[9]Avg Week MUBENDE-MITYANA'!F82+'[9]Avg Week MITYANA-MUBENDE'!F82</f>
        <v>1</v>
      </c>
      <c r="G82" s="14">
        <f>'[9]Avg Week MUBENDE-MITYANA'!G82+'[9]Avg Week MITYANA-MUBENDE'!G82</f>
        <v>0</v>
      </c>
      <c r="H82" s="14">
        <f>'[9]Avg Week MUBENDE-MITYANA'!H82+'[9]Avg Week MITYANA-MUBENDE'!H82</f>
        <v>0.5</v>
      </c>
      <c r="I82" s="14">
        <f>'[9]Avg Week MUBENDE-MITYANA'!I82+'[9]Avg Week MITYANA-MUBENDE'!I82</f>
        <v>5</v>
      </c>
      <c r="J82" s="14">
        <f>'[9]Avg Week MUBENDE-MITYANA'!J82+'[9]Avg Week MITYANA-MUBENDE'!J82</f>
        <v>2.5</v>
      </c>
      <c r="K82" s="14">
        <f>'[9]Avg Week MUBENDE-MITYANA'!K82+'[9]Avg Week MITYANA-MUBENDE'!K82</f>
        <v>2</v>
      </c>
      <c r="L82" s="14">
        <f>'[9]Avg Week MUBENDE-MITYANA'!L82+'[9]Avg Week MITYANA-MUBENDE'!L82</f>
        <v>2.5</v>
      </c>
      <c r="M82" s="14">
        <f>'[9]Avg Week MUBENDE-MITYANA'!M82+'[9]Avg Week MITYANA-MUBENDE'!M82</f>
        <v>0</v>
      </c>
      <c r="N82" s="14">
        <f>'[9]Avg Week MUBENDE-MITYANA'!N82+'[9]Avg Week MITYANA-MUBENDE'!N82</f>
        <v>0</v>
      </c>
      <c r="O82" s="15">
        <f t="shared" si="37"/>
        <v>16.5</v>
      </c>
      <c r="P82" s="15">
        <f t="shared" si="38"/>
        <v>16.5</v>
      </c>
      <c r="R82" s="2"/>
      <c r="T82"/>
    </row>
    <row r="83" spans="2:20" ht="23.1" customHeight="1" x14ac:dyDescent="0.25">
      <c r="B83" s="13" t="s">
        <v>137</v>
      </c>
      <c r="C83" s="14">
        <f>'[9]Avg Week MUBENDE-MITYANA'!C83+'[9]Avg Week MITYANA-MUBENDE'!C83</f>
        <v>1</v>
      </c>
      <c r="D83" s="14">
        <f>'[9]Avg Week MUBENDE-MITYANA'!D83+'[9]Avg Week MITYANA-MUBENDE'!D83</f>
        <v>0</v>
      </c>
      <c r="E83" s="14">
        <f>'[9]Avg Week MUBENDE-MITYANA'!E83+'[9]Avg Week MITYANA-MUBENDE'!E83</f>
        <v>0.5</v>
      </c>
      <c r="F83" s="14">
        <f>'[9]Avg Week MUBENDE-MITYANA'!F83+'[9]Avg Week MITYANA-MUBENDE'!F83</f>
        <v>2</v>
      </c>
      <c r="G83" s="14">
        <f>'[9]Avg Week MUBENDE-MITYANA'!G83+'[9]Avg Week MITYANA-MUBENDE'!G83</f>
        <v>0.5</v>
      </c>
      <c r="H83" s="14">
        <f>'[9]Avg Week MUBENDE-MITYANA'!H83+'[9]Avg Week MITYANA-MUBENDE'!H83</f>
        <v>0</v>
      </c>
      <c r="I83" s="14">
        <f>'[9]Avg Week MUBENDE-MITYANA'!I83+'[9]Avg Week MITYANA-MUBENDE'!I83</f>
        <v>4</v>
      </c>
      <c r="J83" s="14">
        <f>'[9]Avg Week MUBENDE-MITYANA'!J83+'[9]Avg Week MITYANA-MUBENDE'!J83</f>
        <v>4.5</v>
      </c>
      <c r="K83" s="14">
        <f>'[9]Avg Week MUBENDE-MITYANA'!K83+'[9]Avg Week MITYANA-MUBENDE'!K83</f>
        <v>1.5</v>
      </c>
      <c r="L83" s="14">
        <f>'[9]Avg Week MUBENDE-MITYANA'!L83+'[9]Avg Week MITYANA-MUBENDE'!L83</f>
        <v>1.5</v>
      </c>
      <c r="M83" s="14">
        <f>'[9]Avg Week MUBENDE-MITYANA'!M83+'[9]Avg Week MITYANA-MUBENDE'!M83</f>
        <v>2</v>
      </c>
      <c r="N83" s="14">
        <f>'[9]Avg Week MUBENDE-MITYANA'!N83+'[9]Avg Week MITYANA-MUBENDE'!N83</f>
        <v>0</v>
      </c>
      <c r="O83" s="15">
        <f t="shared" si="37"/>
        <v>15.5</v>
      </c>
      <c r="P83" s="15">
        <f t="shared" si="38"/>
        <v>17.5</v>
      </c>
      <c r="R83" s="2"/>
      <c r="T83"/>
    </row>
    <row r="84" spans="2:20" ht="23.1" customHeight="1" x14ac:dyDescent="0.25">
      <c r="B84" s="33" t="s">
        <v>138</v>
      </c>
      <c r="C84" s="14">
        <f>'[9]Avg Week MUBENDE-MITYANA'!C84+'[9]Avg Week MITYANA-MUBENDE'!C84</f>
        <v>1</v>
      </c>
      <c r="D84" s="14">
        <f>'[9]Avg Week MUBENDE-MITYANA'!D84+'[9]Avg Week MITYANA-MUBENDE'!D84</f>
        <v>0.5</v>
      </c>
      <c r="E84" s="14">
        <f>'[9]Avg Week MUBENDE-MITYANA'!E84+'[9]Avg Week MITYANA-MUBENDE'!E84</f>
        <v>1</v>
      </c>
      <c r="F84" s="14">
        <f>'[9]Avg Week MUBENDE-MITYANA'!F84+'[9]Avg Week MITYANA-MUBENDE'!F84</f>
        <v>1</v>
      </c>
      <c r="G84" s="14">
        <f>'[9]Avg Week MUBENDE-MITYANA'!G84+'[9]Avg Week MITYANA-MUBENDE'!G84</f>
        <v>0.5</v>
      </c>
      <c r="H84" s="14">
        <f>'[9]Avg Week MUBENDE-MITYANA'!H84+'[9]Avg Week MITYANA-MUBENDE'!H84</f>
        <v>0.5</v>
      </c>
      <c r="I84" s="14">
        <f>'[9]Avg Week MUBENDE-MITYANA'!I84+'[9]Avg Week MITYANA-MUBENDE'!I84</f>
        <v>2</v>
      </c>
      <c r="J84" s="14">
        <f>'[9]Avg Week MUBENDE-MITYANA'!J84+'[9]Avg Week MITYANA-MUBENDE'!J84</f>
        <v>7.5</v>
      </c>
      <c r="K84" s="14">
        <f>'[9]Avg Week MUBENDE-MITYANA'!K84+'[9]Avg Week MITYANA-MUBENDE'!K84</f>
        <v>0.5</v>
      </c>
      <c r="L84" s="14">
        <f>'[9]Avg Week MUBENDE-MITYANA'!L84+'[9]Avg Week MITYANA-MUBENDE'!L84</f>
        <v>2.5</v>
      </c>
      <c r="M84" s="14">
        <f>'[9]Avg Week MUBENDE-MITYANA'!M84+'[9]Avg Week MITYANA-MUBENDE'!M84</f>
        <v>3.5</v>
      </c>
      <c r="N84" s="14">
        <f>'[9]Avg Week MUBENDE-MITYANA'!N84+'[9]Avg Week MITYANA-MUBENDE'!N84</f>
        <v>0</v>
      </c>
      <c r="O84" s="15">
        <f t="shared" si="37"/>
        <v>17</v>
      </c>
      <c r="P84" s="15">
        <f t="shared" si="38"/>
        <v>20.5</v>
      </c>
      <c r="R84" s="2"/>
      <c r="T84"/>
    </row>
    <row r="85" spans="2:20" ht="23.1" customHeight="1" x14ac:dyDescent="0.25">
      <c r="B85" s="13" t="s">
        <v>139</v>
      </c>
      <c r="C85" s="14">
        <f>'[9]Avg Week MUBENDE-MITYANA'!C85+'[9]Avg Week MITYANA-MUBENDE'!C85</f>
        <v>0</v>
      </c>
      <c r="D85" s="14">
        <f>'[9]Avg Week MUBENDE-MITYANA'!D85+'[9]Avg Week MITYANA-MUBENDE'!D85</f>
        <v>1</v>
      </c>
      <c r="E85" s="14">
        <f>'[9]Avg Week MUBENDE-MITYANA'!E85+'[9]Avg Week MITYANA-MUBENDE'!E85</f>
        <v>0</v>
      </c>
      <c r="F85" s="14">
        <f>'[9]Avg Week MUBENDE-MITYANA'!F85+'[9]Avg Week MITYANA-MUBENDE'!F85</f>
        <v>1</v>
      </c>
      <c r="G85" s="14">
        <f>'[9]Avg Week MUBENDE-MITYANA'!G85+'[9]Avg Week MITYANA-MUBENDE'!G85</f>
        <v>0</v>
      </c>
      <c r="H85" s="14">
        <f>'[9]Avg Week MUBENDE-MITYANA'!H85+'[9]Avg Week MITYANA-MUBENDE'!H85</f>
        <v>1</v>
      </c>
      <c r="I85" s="14">
        <f>'[9]Avg Week MUBENDE-MITYANA'!I85+'[9]Avg Week MITYANA-MUBENDE'!I85</f>
        <v>5</v>
      </c>
      <c r="J85" s="14">
        <f>'[9]Avg Week MUBENDE-MITYANA'!J85+'[9]Avg Week MITYANA-MUBENDE'!J85</f>
        <v>3</v>
      </c>
      <c r="K85" s="14">
        <f>'[9]Avg Week MUBENDE-MITYANA'!K85+'[9]Avg Week MITYANA-MUBENDE'!K85</f>
        <v>1</v>
      </c>
      <c r="L85" s="14">
        <f>'[9]Avg Week MUBENDE-MITYANA'!L85+'[9]Avg Week MITYANA-MUBENDE'!L85</f>
        <v>1.5</v>
      </c>
      <c r="M85" s="14">
        <f>'[9]Avg Week MUBENDE-MITYANA'!M85+'[9]Avg Week MITYANA-MUBENDE'!M85</f>
        <v>3</v>
      </c>
      <c r="N85" s="14">
        <f>'[9]Avg Week MUBENDE-MITYANA'!N85+'[9]Avg Week MITYANA-MUBENDE'!N85</f>
        <v>0</v>
      </c>
      <c r="O85" s="15">
        <f t="shared" si="37"/>
        <v>13.5</v>
      </c>
      <c r="P85" s="15">
        <f t="shared" si="38"/>
        <v>16.5</v>
      </c>
      <c r="R85" s="2"/>
      <c r="T85"/>
    </row>
    <row r="86" spans="2:20" ht="23.1" customHeight="1" x14ac:dyDescent="0.25">
      <c r="B86" s="20" t="s">
        <v>140</v>
      </c>
      <c r="C86" s="14">
        <f>'[9]Avg Week MUBENDE-MITYANA'!C86+'[9]Avg Week MITYANA-MUBENDE'!C86</f>
        <v>1</v>
      </c>
      <c r="D86" s="14">
        <f>'[9]Avg Week MUBENDE-MITYANA'!D86+'[9]Avg Week MITYANA-MUBENDE'!D86</f>
        <v>0</v>
      </c>
      <c r="E86" s="14">
        <f>'[9]Avg Week MUBENDE-MITYANA'!E86+'[9]Avg Week MITYANA-MUBENDE'!E86</f>
        <v>0</v>
      </c>
      <c r="F86" s="14">
        <f>'[9]Avg Week MUBENDE-MITYANA'!F86+'[9]Avg Week MITYANA-MUBENDE'!F86</f>
        <v>1</v>
      </c>
      <c r="G86" s="14">
        <f>'[9]Avg Week MUBENDE-MITYANA'!G86+'[9]Avg Week MITYANA-MUBENDE'!G86</f>
        <v>0.5</v>
      </c>
      <c r="H86" s="14">
        <f>'[9]Avg Week MUBENDE-MITYANA'!H86+'[9]Avg Week MITYANA-MUBENDE'!H86</f>
        <v>0</v>
      </c>
      <c r="I86" s="14">
        <f>'[9]Avg Week MUBENDE-MITYANA'!I86+'[9]Avg Week MITYANA-MUBENDE'!I86</f>
        <v>1.5</v>
      </c>
      <c r="J86" s="14">
        <f>'[9]Avg Week MUBENDE-MITYANA'!J86+'[9]Avg Week MITYANA-MUBENDE'!J86</f>
        <v>7</v>
      </c>
      <c r="K86" s="14">
        <f>'[9]Avg Week MUBENDE-MITYANA'!K86+'[9]Avg Week MITYANA-MUBENDE'!K86</f>
        <v>1</v>
      </c>
      <c r="L86" s="14">
        <f>'[9]Avg Week MUBENDE-MITYANA'!L86+'[9]Avg Week MITYANA-MUBENDE'!L86</f>
        <v>0.5</v>
      </c>
      <c r="M86" s="14">
        <f>'[9]Avg Week MUBENDE-MITYANA'!M86+'[9]Avg Week MITYANA-MUBENDE'!M86</f>
        <v>1</v>
      </c>
      <c r="N86" s="14">
        <f>'[9]Avg Week MUBENDE-MITYANA'!N86+'[9]Avg Week MITYANA-MUBENDE'!N86</f>
        <v>0</v>
      </c>
      <c r="O86" s="15">
        <f t="shared" si="37"/>
        <v>12.5</v>
      </c>
      <c r="P86" s="15">
        <f t="shared" si="38"/>
        <v>13.5</v>
      </c>
      <c r="R86" s="2"/>
      <c r="T86"/>
    </row>
    <row r="87" spans="2:20" ht="23.1" customHeight="1" x14ac:dyDescent="0.25">
      <c r="B87" s="13" t="s">
        <v>141</v>
      </c>
      <c r="C87" s="14">
        <f>'[9]Avg Week MUBENDE-MITYANA'!C87+'[9]Avg Week MITYANA-MUBENDE'!C87</f>
        <v>0</v>
      </c>
      <c r="D87" s="14">
        <f>'[9]Avg Week MUBENDE-MITYANA'!D87+'[9]Avg Week MITYANA-MUBENDE'!D87</f>
        <v>0.5</v>
      </c>
      <c r="E87" s="14">
        <f>'[9]Avg Week MUBENDE-MITYANA'!E87+'[9]Avg Week MITYANA-MUBENDE'!E87</f>
        <v>0</v>
      </c>
      <c r="F87" s="14">
        <f>'[9]Avg Week MUBENDE-MITYANA'!F87+'[9]Avg Week MITYANA-MUBENDE'!F87</f>
        <v>1</v>
      </c>
      <c r="G87" s="14">
        <f>'[9]Avg Week MUBENDE-MITYANA'!G87+'[9]Avg Week MITYANA-MUBENDE'!G87</f>
        <v>0.5</v>
      </c>
      <c r="H87" s="14">
        <f>'[9]Avg Week MUBENDE-MITYANA'!H87+'[9]Avg Week MITYANA-MUBENDE'!H87</f>
        <v>0</v>
      </c>
      <c r="I87" s="14">
        <f>'[9]Avg Week MUBENDE-MITYANA'!I87+'[9]Avg Week MITYANA-MUBENDE'!I87</f>
        <v>4</v>
      </c>
      <c r="J87" s="14">
        <f>'[9]Avg Week MUBENDE-MITYANA'!J87+'[9]Avg Week MITYANA-MUBENDE'!J87</f>
        <v>6.5</v>
      </c>
      <c r="K87" s="14">
        <f>'[9]Avg Week MUBENDE-MITYANA'!K87+'[9]Avg Week MITYANA-MUBENDE'!K87</f>
        <v>0.5</v>
      </c>
      <c r="L87" s="14">
        <f>'[9]Avg Week MUBENDE-MITYANA'!L87+'[9]Avg Week MITYANA-MUBENDE'!L87</f>
        <v>1</v>
      </c>
      <c r="M87" s="14">
        <f>'[9]Avg Week MUBENDE-MITYANA'!M87+'[9]Avg Week MITYANA-MUBENDE'!M87</f>
        <v>8.5</v>
      </c>
      <c r="N87" s="14">
        <f>'[9]Avg Week MUBENDE-MITYANA'!N87+'[9]Avg Week MITYANA-MUBENDE'!N87</f>
        <v>0</v>
      </c>
      <c r="O87" s="15">
        <f t="shared" si="37"/>
        <v>14</v>
      </c>
      <c r="P87" s="15">
        <f t="shared" si="38"/>
        <v>22.5</v>
      </c>
      <c r="R87" s="2"/>
      <c r="T87"/>
    </row>
    <row r="88" spans="2:20" ht="23.1" customHeight="1" x14ac:dyDescent="0.25">
      <c r="B88" s="33" t="s">
        <v>142</v>
      </c>
      <c r="C88" s="14">
        <f>'[9]Avg Week MUBENDE-MITYANA'!C88+'[9]Avg Week MITYANA-MUBENDE'!C88</f>
        <v>1</v>
      </c>
      <c r="D88" s="14">
        <f>'[9]Avg Week MUBENDE-MITYANA'!D88+'[9]Avg Week MITYANA-MUBENDE'!D88</f>
        <v>0.5</v>
      </c>
      <c r="E88" s="14">
        <f>'[9]Avg Week MUBENDE-MITYANA'!E88+'[9]Avg Week MITYANA-MUBENDE'!E88</f>
        <v>0.5</v>
      </c>
      <c r="F88" s="14">
        <f>'[9]Avg Week MUBENDE-MITYANA'!F88+'[9]Avg Week MITYANA-MUBENDE'!F88</f>
        <v>0.5</v>
      </c>
      <c r="G88" s="14">
        <f>'[9]Avg Week MUBENDE-MITYANA'!G88+'[9]Avg Week MITYANA-MUBENDE'!G88</f>
        <v>0</v>
      </c>
      <c r="H88" s="14">
        <f>'[9]Avg Week MUBENDE-MITYANA'!H88+'[9]Avg Week MITYANA-MUBENDE'!H88</f>
        <v>0.5</v>
      </c>
      <c r="I88" s="14">
        <f>'[9]Avg Week MUBENDE-MITYANA'!I88+'[9]Avg Week MITYANA-MUBENDE'!I88</f>
        <v>2</v>
      </c>
      <c r="J88" s="14">
        <f>'[9]Avg Week MUBENDE-MITYANA'!J88+'[9]Avg Week MITYANA-MUBENDE'!J88</f>
        <v>3</v>
      </c>
      <c r="K88" s="14">
        <f>'[9]Avg Week MUBENDE-MITYANA'!K88+'[9]Avg Week MITYANA-MUBENDE'!K88</f>
        <v>1</v>
      </c>
      <c r="L88" s="14">
        <f>'[9]Avg Week MUBENDE-MITYANA'!L88+'[9]Avg Week MITYANA-MUBENDE'!L88</f>
        <v>1.5</v>
      </c>
      <c r="M88" s="14">
        <f>'[9]Avg Week MUBENDE-MITYANA'!M88+'[9]Avg Week MITYANA-MUBENDE'!M88</f>
        <v>1</v>
      </c>
      <c r="N88" s="14">
        <f>'[9]Avg Week MUBENDE-MITYANA'!N88+'[9]Avg Week MITYANA-MUBENDE'!N88</f>
        <v>0</v>
      </c>
      <c r="O88" s="15">
        <f t="shared" si="37"/>
        <v>10.5</v>
      </c>
      <c r="P88" s="15">
        <f t="shared" si="38"/>
        <v>11.5</v>
      </c>
      <c r="R88" s="2"/>
      <c r="T88"/>
    </row>
    <row r="89" spans="2:20" ht="23.1" customHeight="1" x14ac:dyDescent="0.25">
      <c r="B89" s="13" t="s">
        <v>143</v>
      </c>
      <c r="C89" s="14">
        <f>'[9]Avg Week MUBENDE-MITYANA'!C89+'[9]Avg Week MITYANA-MUBENDE'!C89</f>
        <v>0</v>
      </c>
      <c r="D89" s="14">
        <f>'[9]Avg Week MUBENDE-MITYANA'!D89+'[9]Avg Week MITYANA-MUBENDE'!D89</f>
        <v>0</v>
      </c>
      <c r="E89" s="14">
        <f>'[9]Avg Week MUBENDE-MITYANA'!E89+'[9]Avg Week MITYANA-MUBENDE'!E89</f>
        <v>0</v>
      </c>
      <c r="F89" s="14">
        <f>'[9]Avg Week MUBENDE-MITYANA'!F89+'[9]Avg Week MITYANA-MUBENDE'!F89</f>
        <v>0.5</v>
      </c>
      <c r="G89" s="14">
        <f>'[9]Avg Week MUBENDE-MITYANA'!G89+'[9]Avg Week MITYANA-MUBENDE'!G89</f>
        <v>0</v>
      </c>
      <c r="H89" s="14">
        <f>'[9]Avg Week MUBENDE-MITYANA'!H89+'[9]Avg Week MITYANA-MUBENDE'!H89</f>
        <v>1</v>
      </c>
      <c r="I89" s="14">
        <f>'[9]Avg Week MUBENDE-MITYANA'!I89+'[9]Avg Week MITYANA-MUBENDE'!I89</f>
        <v>1</v>
      </c>
      <c r="J89" s="14">
        <f>'[9]Avg Week MUBENDE-MITYANA'!J89+'[9]Avg Week MITYANA-MUBENDE'!J89</f>
        <v>1</v>
      </c>
      <c r="K89" s="14">
        <f>'[9]Avg Week MUBENDE-MITYANA'!K89+'[9]Avg Week MITYANA-MUBENDE'!K89</f>
        <v>1.5</v>
      </c>
      <c r="L89" s="14">
        <f>'[9]Avg Week MUBENDE-MITYANA'!L89+'[9]Avg Week MITYANA-MUBENDE'!L89</f>
        <v>2</v>
      </c>
      <c r="M89" s="14">
        <f>'[9]Avg Week MUBENDE-MITYANA'!M89+'[9]Avg Week MITYANA-MUBENDE'!M89</f>
        <v>0</v>
      </c>
      <c r="N89" s="14">
        <f>'[9]Avg Week MUBENDE-MITYANA'!N89+'[9]Avg Week MITYANA-MUBENDE'!N89</f>
        <v>0</v>
      </c>
      <c r="O89" s="15">
        <f t="shared" si="37"/>
        <v>7</v>
      </c>
      <c r="P89" s="15">
        <f t="shared" si="38"/>
        <v>7</v>
      </c>
      <c r="R89" s="2"/>
      <c r="T89"/>
    </row>
    <row r="90" spans="2:20" ht="23.1" customHeight="1" x14ac:dyDescent="0.25">
      <c r="B90" s="20" t="s">
        <v>144</v>
      </c>
      <c r="C90" s="14">
        <f>'[9]Avg Week MUBENDE-MITYANA'!C90+'[9]Avg Week MITYANA-MUBENDE'!C90</f>
        <v>1</v>
      </c>
      <c r="D90" s="14">
        <f>'[9]Avg Week MUBENDE-MITYANA'!D90+'[9]Avg Week MITYANA-MUBENDE'!D90</f>
        <v>1</v>
      </c>
      <c r="E90" s="14">
        <f>'[9]Avg Week MUBENDE-MITYANA'!E90+'[9]Avg Week MITYANA-MUBENDE'!E90</f>
        <v>1</v>
      </c>
      <c r="F90" s="14">
        <f>'[9]Avg Week MUBENDE-MITYANA'!F90+'[9]Avg Week MITYANA-MUBENDE'!F90</f>
        <v>0</v>
      </c>
      <c r="G90" s="14">
        <f>'[9]Avg Week MUBENDE-MITYANA'!G90+'[9]Avg Week MITYANA-MUBENDE'!G90</f>
        <v>0</v>
      </c>
      <c r="H90" s="14">
        <f>'[9]Avg Week MUBENDE-MITYANA'!H90+'[9]Avg Week MITYANA-MUBENDE'!H90</f>
        <v>1</v>
      </c>
      <c r="I90" s="14">
        <f>'[9]Avg Week MUBENDE-MITYANA'!I90+'[9]Avg Week MITYANA-MUBENDE'!I90</f>
        <v>1.5</v>
      </c>
      <c r="J90" s="14">
        <f>'[9]Avg Week MUBENDE-MITYANA'!J90+'[9]Avg Week MITYANA-MUBENDE'!J90</f>
        <v>2</v>
      </c>
      <c r="K90" s="14">
        <f>'[9]Avg Week MUBENDE-MITYANA'!K90+'[9]Avg Week MITYANA-MUBENDE'!K90</f>
        <v>1</v>
      </c>
      <c r="L90" s="14">
        <f>'[9]Avg Week MUBENDE-MITYANA'!L90+'[9]Avg Week MITYANA-MUBENDE'!L90</f>
        <v>1.5</v>
      </c>
      <c r="M90" s="14">
        <f>'[9]Avg Week MUBENDE-MITYANA'!M90+'[9]Avg Week MITYANA-MUBENDE'!M90</f>
        <v>2.5</v>
      </c>
      <c r="N90" s="14">
        <f>'[9]Avg Week MUBENDE-MITYANA'!N90+'[9]Avg Week MITYANA-MUBENDE'!N90</f>
        <v>0</v>
      </c>
      <c r="O90" s="15">
        <f t="shared" si="37"/>
        <v>10</v>
      </c>
      <c r="P90" s="15">
        <f t="shared" si="38"/>
        <v>12.5</v>
      </c>
      <c r="R90" s="2"/>
      <c r="T90"/>
    </row>
    <row r="91" spans="2:20" ht="23.1" customHeight="1" x14ac:dyDescent="0.25">
      <c r="B91" s="13" t="s">
        <v>145</v>
      </c>
      <c r="C91" s="14">
        <f>'[9]Avg Week MUBENDE-MITYANA'!C91+'[9]Avg Week MITYANA-MUBENDE'!C91</f>
        <v>1</v>
      </c>
      <c r="D91" s="14">
        <f>'[9]Avg Week MUBENDE-MITYANA'!D91+'[9]Avg Week MITYANA-MUBENDE'!D91</f>
        <v>0</v>
      </c>
      <c r="E91" s="14">
        <f>'[9]Avg Week MUBENDE-MITYANA'!E91+'[9]Avg Week MITYANA-MUBENDE'!E91</f>
        <v>0.5</v>
      </c>
      <c r="F91" s="14">
        <f>'[9]Avg Week MUBENDE-MITYANA'!F91+'[9]Avg Week MITYANA-MUBENDE'!F91</f>
        <v>0</v>
      </c>
      <c r="G91" s="14">
        <f>'[9]Avg Week MUBENDE-MITYANA'!G91+'[9]Avg Week MITYANA-MUBENDE'!G91</f>
        <v>0.5</v>
      </c>
      <c r="H91" s="14">
        <f>'[9]Avg Week MUBENDE-MITYANA'!H91+'[9]Avg Week MITYANA-MUBENDE'!H91</f>
        <v>0.5</v>
      </c>
      <c r="I91" s="14">
        <f>'[9]Avg Week MUBENDE-MITYANA'!I91+'[9]Avg Week MITYANA-MUBENDE'!I91</f>
        <v>0.5</v>
      </c>
      <c r="J91" s="14">
        <f>'[9]Avg Week MUBENDE-MITYANA'!J91+'[9]Avg Week MITYANA-MUBENDE'!J91</f>
        <v>3</v>
      </c>
      <c r="K91" s="14">
        <f>'[9]Avg Week MUBENDE-MITYANA'!K91+'[9]Avg Week MITYANA-MUBENDE'!K91</f>
        <v>1.5</v>
      </c>
      <c r="L91" s="14">
        <f>'[9]Avg Week MUBENDE-MITYANA'!L91+'[9]Avg Week MITYANA-MUBENDE'!L91</f>
        <v>0</v>
      </c>
      <c r="M91" s="14">
        <f>'[9]Avg Week MUBENDE-MITYANA'!M91+'[9]Avg Week MITYANA-MUBENDE'!M91</f>
        <v>2.5</v>
      </c>
      <c r="N91" s="14">
        <f>'[9]Avg Week MUBENDE-MITYANA'!N91+'[9]Avg Week MITYANA-MUBENDE'!N91</f>
        <v>0</v>
      </c>
      <c r="O91" s="15">
        <f t="shared" si="37"/>
        <v>7.5</v>
      </c>
      <c r="P91" s="15">
        <f t="shared" si="38"/>
        <v>10</v>
      </c>
      <c r="R91" s="2"/>
      <c r="T91"/>
    </row>
    <row r="92" spans="2:20" ht="23.1" customHeight="1" x14ac:dyDescent="0.25">
      <c r="B92" s="33" t="s">
        <v>146</v>
      </c>
      <c r="C92" s="14">
        <f>'[9]Avg Week MUBENDE-MITYANA'!C92+'[9]Avg Week MITYANA-MUBENDE'!C92</f>
        <v>0.5</v>
      </c>
      <c r="D92" s="14">
        <f>'[9]Avg Week MUBENDE-MITYANA'!D92+'[9]Avg Week MITYANA-MUBENDE'!D92</f>
        <v>0.5</v>
      </c>
      <c r="E92" s="14">
        <f>'[9]Avg Week MUBENDE-MITYANA'!E92+'[9]Avg Week MITYANA-MUBENDE'!E92</f>
        <v>0</v>
      </c>
      <c r="F92" s="14">
        <f>'[9]Avg Week MUBENDE-MITYANA'!F92+'[9]Avg Week MITYANA-MUBENDE'!F92</f>
        <v>0.5</v>
      </c>
      <c r="G92" s="14">
        <f>'[9]Avg Week MUBENDE-MITYANA'!G92+'[9]Avg Week MITYANA-MUBENDE'!G92</f>
        <v>0</v>
      </c>
      <c r="H92" s="14">
        <f>'[9]Avg Week MUBENDE-MITYANA'!H92+'[9]Avg Week MITYANA-MUBENDE'!H92</f>
        <v>0.5</v>
      </c>
      <c r="I92" s="14">
        <f>'[9]Avg Week MUBENDE-MITYANA'!I92+'[9]Avg Week MITYANA-MUBENDE'!I92</f>
        <v>2</v>
      </c>
      <c r="J92" s="14">
        <f>'[9]Avg Week MUBENDE-MITYANA'!J92+'[9]Avg Week MITYANA-MUBENDE'!J92</f>
        <v>4</v>
      </c>
      <c r="K92" s="14">
        <f>'[9]Avg Week MUBENDE-MITYANA'!K92+'[9]Avg Week MITYANA-MUBENDE'!K92</f>
        <v>2</v>
      </c>
      <c r="L92" s="14">
        <f>'[9]Avg Week MUBENDE-MITYANA'!L92+'[9]Avg Week MITYANA-MUBENDE'!L92</f>
        <v>1.5</v>
      </c>
      <c r="M92" s="14">
        <f>'[9]Avg Week MUBENDE-MITYANA'!M92+'[9]Avg Week MITYANA-MUBENDE'!M92</f>
        <v>5</v>
      </c>
      <c r="N92" s="14">
        <f>'[9]Avg Week MUBENDE-MITYANA'!N92+'[9]Avg Week MITYANA-MUBENDE'!N92</f>
        <v>0</v>
      </c>
      <c r="O92" s="15">
        <f t="shared" si="37"/>
        <v>11.5</v>
      </c>
      <c r="P92" s="15">
        <f t="shared" si="38"/>
        <v>16.5</v>
      </c>
      <c r="R92" s="2"/>
      <c r="T92"/>
    </row>
    <row r="93" spans="2:20" ht="23.1" customHeight="1" x14ac:dyDescent="0.25">
      <c r="B93" s="13" t="s">
        <v>147</v>
      </c>
      <c r="C93" s="14">
        <f>'[9]Avg Week MUBENDE-MITYANA'!C93+'[9]Avg Week MITYANA-MUBENDE'!C93</f>
        <v>1.5</v>
      </c>
      <c r="D93" s="14">
        <f>'[9]Avg Week MUBENDE-MITYANA'!D93+'[9]Avg Week MITYANA-MUBENDE'!D93</f>
        <v>0.5</v>
      </c>
      <c r="E93" s="14">
        <f>'[9]Avg Week MUBENDE-MITYANA'!E93+'[9]Avg Week MITYANA-MUBENDE'!E93</f>
        <v>0</v>
      </c>
      <c r="F93" s="14">
        <f>'[9]Avg Week MUBENDE-MITYANA'!F93+'[9]Avg Week MITYANA-MUBENDE'!F93</f>
        <v>0</v>
      </c>
      <c r="G93" s="14">
        <f>'[9]Avg Week MUBENDE-MITYANA'!G93+'[9]Avg Week MITYANA-MUBENDE'!G93</f>
        <v>0</v>
      </c>
      <c r="H93" s="14">
        <f>'[9]Avg Week MUBENDE-MITYANA'!H93+'[9]Avg Week MITYANA-MUBENDE'!H93</f>
        <v>1</v>
      </c>
      <c r="I93" s="14">
        <f>'[9]Avg Week MUBENDE-MITYANA'!I93+'[9]Avg Week MITYANA-MUBENDE'!I93</f>
        <v>1.5</v>
      </c>
      <c r="J93" s="14">
        <f>'[9]Avg Week MUBENDE-MITYANA'!J93+'[9]Avg Week MITYANA-MUBENDE'!J93</f>
        <v>4</v>
      </c>
      <c r="K93" s="14">
        <f>'[9]Avg Week MUBENDE-MITYANA'!K93+'[9]Avg Week MITYANA-MUBENDE'!K93</f>
        <v>2</v>
      </c>
      <c r="L93" s="14">
        <f>'[9]Avg Week MUBENDE-MITYANA'!L93+'[9]Avg Week MITYANA-MUBENDE'!L93</f>
        <v>0</v>
      </c>
      <c r="M93" s="14">
        <f>'[9]Avg Week MUBENDE-MITYANA'!M93+'[9]Avg Week MITYANA-MUBENDE'!M93</f>
        <v>3</v>
      </c>
      <c r="N93" s="14">
        <f>'[9]Avg Week MUBENDE-MITYANA'!N93+'[9]Avg Week MITYANA-MUBENDE'!N93</f>
        <v>0</v>
      </c>
      <c r="O93" s="15">
        <f t="shared" si="37"/>
        <v>10.5</v>
      </c>
      <c r="P93" s="15">
        <f t="shared" si="38"/>
        <v>13.5</v>
      </c>
      <c r="R93" s="2"/>
      <c r="T93"/>
    </row>
    <row r="94" spans="2:20" ht="23.1" customHeight="1" x14ac:dyDescent="0.25">
      <c r="B94" s="20" t="s">
        <v>148</v>
      </c>
      <c r="C94" s="14">
        <f>'[9]Avg Week MUBENDE-MITYANA'!C94+'[9]Avg Week MITYANA-MUBENDE'!C94</f>
        <v>2</v>
      </c>
      <c r="D94" s="14">
        <f>'[9]Avg Week MUBENDE-MITYANA'!D94+'[9]Avg Week MITYANA-MUBENDE'!D94</f>
        <v>0.5</v>
      </c>
      <c r="E94" s="14">
        <f>'[9]Avg Week MUBENDE-MITYANA'!E94+'[9]Avg Week MITYANA-MUBENDE'!E94</f>
        <v>0.5</v>
      </c>
      <c r="F94" s="14">
        <f>'[9]Avg Week MUBENDE-MITYANA'!F94+'[9]Avg Week MITYANA-MUBENDE'!F94</f>
        <v>0.5</v>
      </c>
      <c r="G94" s="14">
        <f>'[9]Avg Week MUBENDE-MITYANA'!G94+'[9]Avg Week MITYANA-MUBENDE'!G94</f>
        <v>0</v>
      </c>
      <c r="H94" s="14">
        <f>'[9]Avg Week MUBENDE-MITYANA'!H94+'[9]Avg Week MITYANA-MUBENDE'!H94</f>
        <v>0.5</v>
      </c>
      <c r="I94" s="14">
        <f>'[9]Avg Week MUBENDE-MITYANA'!I94+'[9]Avg Week MITYANA-MUBENDE'!I94</f>
        <v>1</v>
      </c>
      <c r="J94" s="14">
        <f>'[9]Avg Week MUBENDE-MITYANA'!J94+'[9]Avg Week MITYANA-MUBENDE'!J94</f>
        <v>2</v>
      </c>
      <c r="K94" s="14">
        <f>'[9]Avg Week MUBENDE-MITYANA'!K94+'[9]Avg Week MITYANA-MUBENDE'!K94</f>
        <v>2</v>
      </c>
      <c r="L94" s="14">
        <f>'[9]Avg Week MUBENDE-MITYANA'!L94+'[9]Avg Week MITYANA-MUBENDE'!L94</f>
        <v>0</v>
      </c>
      <c r="M94" s="14">
        <f>'[9]Avg Week MUBENDE-MITYANA'!M94+'[9]Avg Week MITYANA-MUBENDE'!M94</f>
        <v>1</v>
      </c>
      <c r="N94" s="14">
        <f>'[9]Avg Week MUBENDE-MITYANA'!N94+'[9]Avg Week MITYANA-MUBENDE'!N94</f>
        <v>0</v>
      </c>
      <c r="O94" s="15">
        <f t="shared" si="37"/>
        <v>9</v>
      </c>
      <c r="P94" s="15">
        <f t="shared" si="38"/>
        <v>10</v>
      </c>
      <c r="R94" s="2"/>
      <c r="T94"/>
    </row>
    <row r="95" spans="2:20" ht="23.1" customHeight="1" x14ac:dyDescent="0.25">
      <c r="B95" s="13" t="s">
        <v>149</v>
      </c>
      <c r="C95" s="14">
        <f>'[9]Avg Week MUBENDE-MITYANA'!C95+'[9]Avg Week MITYANA-MUBENDE'!C95</f>
        <v>1</v>
      </c>
      <c r="D95" s="14">
        <f>'[9]Avg Week MUBENDE-MITYANA'!D95+'[9]Avg Week MITYANA-MUBENDE'!D95</f>
        <v>0</v>
      </c>
      <c r="E95" s="14">
        <f>'[9]Avg Week MUBENDE-MITYANA'!E95+'[9]Avg Week MITYANA-MUBENDE'!E95</f>
        <v>1</v>
      </c>
      <c r="F95" s="14">
        <f>'[9]Avg Week MUBENDE-MITYANA'!F95+'[9]Avg Week MITYANA-MUBENDE'!F95</f>
        <v>0</v>
      </c>
      <c r="G95" s="14">
        <f>'[9]Avg Week MUBENDE-MITYANA'!G95+'[9]Avg Week MITYANA-MUBENDE'!G95</f>
        <v>0.5</v>
      </c>
      <c r="H95" s="14">
        <f>'[9]Avg Week MUBENDE-MITYANA'!H95+'[9]Avg Week MITYANA-MUBENDE'!H95</f>
        <v>0</v>
      </c>
      <c r="I95" s="14">
        <f>'[9]Avg Week MUBENDE-MITYANA'!I95+'[9]Avg Week MITYANA-MUBENDE'!I95</f>
        <v>0.5</v>
      </c>
      <c r="J95" s="14">
        <f>'[9]Avg Week MUBENDE-MITYANA'!J95+'[9]Avg Week MITYANA-MUBENDE'!J95</f>
        <v>2</v>
      </c>
      <c r="K95" s="14">
        <f>'[9]Avg Week MUBENDE-MITYANA'!K95+'[9]Avg Week MITYANA-MUBENDE'!K95</f>
        <v>0.5</v>
      </c>
      <c r="L95" s="14">
        <f>'[9]Avg Week MUBENDE-MITYANA'!L95+'[9]Avg Week MITYANA-MUBENDE'!L95</f>
        <v>0.5</v>
      </c>
      <c r="M95" s="14">
        <f>'[9]Avg Week MUBENDE-MITYANA'!M95+'[9]Avg Week MITYANA-MUBENDE'!M95</f>
        <v>1</v>
      </c>
      <c r="N95" s="14">
        <f>'[9]Avg Week MUBENDE-MITYANA'!N95+'[9]Avg Week MITYANA-MUBENDE'!N95</f>
        <v>0</v>
      </c>
      <c r="O95" s="15">
        <f t="shared" si="37"/>
        <v>6</v>
      </c>
      <c r="P95" s="15">
        <f t="shared" si="38"/>
        <v>7</v>
      </c>
      <c r="R95" s="2"/>
      <c r="T95"/>
    </row>
    <row r="96" spans="2:20" ht="23.1" customHeight="1" x14ac:dyDescent="0.25">
      <c r="B96" s="33" t="s">
        <v>150</v>
      </c>
      <c r="C96" s="14">
        <f>'[9]Avg Week MUBENDE-MITYANA'!C96+'[9]Avg Week MITYANA-MUBENDE'!C96</f>
        <v>1</v>
      </c>
      <c r="D96" s="14">
        <f>'[9]Avg Week MUBENDE-MITYANA'!D96+'[9]Avg Week MITYANA-MUBENDE'!D96</f>
        <v>0</v>
      </c>
      <c r="E96" s="14">
        <f>'[9]Avg Week MUBENDE-MITYANA'!E96+'[9]Avg Week MITYANA-MUBENDE'!E96</f>
        <v>0.5</v>
      </c>
      <c r="F96" s="14">
        <f>'[9]Avg Week MUBENDE-MITYANA'!F96+'[9]Avg Week MITYANA-MUBENDE'!F96</f>
        <v>0.5</v>
      </c>
      <c r="G96" s="14">
        <f>'[9]Avg Week MUBENDE-MITYANA'!G96+'[9]Avg Week MITYANA-MUBENDE'!G96</f>
        <v>0</v>
      </c>
      <c r="H96" s="14">
        <f>'[9]Avg Week MUBENDE-MITYANA'!H96+'[9]Avg Week MITYANA-MUBENDE'!H96</f>
        <v>0</v>
      </c>
      <c r="I96" s="14">
        <f>'[9]Avg Week MUBENDE-MITYANA'!I96+'[9]Avg Week MITYANA-MUBENDE'!I96</f>
        <v>1</v>
      </c>
      <c r="J96" s="14">
        <f>'[9]Avg Week MUBENDE-MITYANA'!J96+'[9]Avg Week MITYANA-MUBENDE'!J96</f>
        <v>3.5</v>
      </c>
      <c r="K96" s="14">
        <f>'[9]Avg Week MUBENDE-MITYANA'!K96+'[9]Avg Week MITYANA-MUBENDE'!K96</f>
        <v>0.5</v>
      </c>
      <c r="L96" s="14">
        <f>'[9]Avg Week MUBENDE-MITYANA'!L96+'[9]Avg Week MITYANA-MUBENDE'!L96</f>
        <v>2</v>
      </c>
      <c r="M96" s="14">
        <f>'[9]Avg Week MUBENDE-MITYANA'!M96+'[9]Avg Week MITYANA-MUBENDE'!M96</f>
        <v>2</v>
      </c>
      <c r="N96" s="14">
        <f>'[9]Avg Week MUBENDE-MITYANA'!N96+'[9]Avg Week MITYANA-MUBENDE'!N96</f>
        <v>0</v>
      </c>
      <c r="O96" s="15">
        <f t="shared" si="37"/>
        <v>9</v>
      </c>
      <c r="P96" s="15">
        <f t="shared" si="38"/>
        <v>11</v>
      </c>
      <c r="R96" s="2"/>
      <c r="T96"/>
    </row>
    <row r="97" spans="2:20" ht="23.1" customHeight="1" x14ac:dyDescent="0.25">
      <c r="B97" s="13" t="s">
        <v>151</v>
      </c>
      <c r="C97" s="14">
        <f>'[9]Avg Week MUBENDE-MITYANA'!C97+'[9]Avg Week MITYANA-MUBENDE'!C97</f>
        <v>1</v>
      </c>
      <c r="D97" s="14">
        <f>'[9]Avg Week MUBENDE-MITYANA'!D97+'[9]Avg Week MITYANA-MUBENDE'!D97</f>
        <v>0</v>
      </c>
      <c r="E97" s="14">
        <f>'[9]Avg Week MUBENDE-MITYANA'!E97+'[9]Avg Week MITYANA-MUBENDE'!E97</f>
        <v>0</v>
      </c>
      <c r="F97" s="14">
        <f>'[9]Avg Week MUBENDE-MITYANA'!F97+'[9]Avg Week MITYANA-MUBENDE'!F97</f>
        <v>1.5</v>
      </c>
      <c r="G97" s="14">
        <f>'[9]Avg Week MUBENDE-MITYANA'!G97+'[9]Avg Week MITYANA-MUBENDE'!G97</f>
        <v>0</v>
      </c>
      <c r="H97" s="14">
        <f>'[9]Avg Week MUBENDE-MITYANA'!H97+'[9]Avg Week MITYANA-MUBENDE'!H97</f>
        <v>0</v>
      </c>
      <c r="I97" s="14">
        <f>'[9]Avg Week MUBENDE-MITYANA'!I97+'[9]Avg Week MITYANA-MUBENDE'!I97</f>
        <v>0.5</v>
      </c>
      <c r="J97" s="14">
        <f>'[9]Avg Week MUBENDE-MITYANA'!J97+'[9]Avg Week MITYANA-MUBENDE'!J97</f>
        <v>4</v>
      </c>
      <c r="K97" s="14">
        <f>'[9]Avg Week MUBENDE-MITYANA'!K97+'[9]Avg Week MITYANA-MUBENDE'!K97</f>
        <v>0</v>
      </c>
      <c r="L97" s="14">
        <f>'[9]Avg Week MUBENDE-MITYANA'!L97+'[9]Avg Week MITYANA-MUBENDE'!L97</f>
        <v>1</v>
      </c>
      <c r="M97" s="14">
        <f>'[9]Avg Week MUBENDE-MITYANA'!M97+'[9]Avg Week MITYANA-MUBENDE'!M97</f>
        <v>1.5</v>
      </c>
      <c r="N97" s="14">
        <f>'[9]Avg Week MUBENDE-MITYANA'!N97+'[9]Avg Week MITYANA-MUBENDE'!N97</f>
        <v>0</v>
      </c>
      <c r="O97" s="15">
        <f t="shared" si="37"/>
        <v>8</v>
      </c>
      <c r="P97" s="15">
        <f t="shared" si="38"/>
        <v>9.5</v>
      </c>
      <c r="R97" s="2"/>
      <c r="T97"/>
    </row>
    <row r="98" spans="2:20" ht="23.1" customHeight="1" x14ac:dyDescent="0.25">
      <c r="B98" s="20" t="s">
        <v>152</v>
      </c>
      <c r="C98" s="14">
        <f>'[9]Avg Week MUBENDE-MITYANA'!C98+'[9]Avg Week MITYANA-MUBENDE'!C98</f>
        <v>0</v>
      </c>
      <c r="D98" s="14">
        <f>'[9]Avg Week MUBENDE-MITYANA'!D98+'[9]Avg Week MITYANA-MUBENDE'!D98</f>
        <v>1</v>
      </c>
      <c r="E98" s="14">
        <f>'[9]Avg Week MUBENDE-MITYANA'!E98+'[9]Avg Week MITYANA-MUBENDE'!E98</f>
        <v>0</v>
      </c>
      <c r="F98" s="14">
        <f>'[9]Avg Week MUBENDE-MITYANA'!F98+'[9]Avg Week MITYANA-MUBENDE'!F98</f>
        <v>1.5</v>
      </c>
      <c r="G98" s="14">
        <f>'[9]Avg Week MUBENDE-MITYANA'!G98+'[9]Avg Week MITYANA-MUBENDE'!G98</f>
        <v>0</v>
      </c>
      <c r="H98" s="14">
        <f>'[9]Avg Week MUBENDE-MITYANA'!H98+'[9]Avg Week MITYANA-MUBENDE'!H98</f>
        <v>0</v>
      </c>
      <c r="I98" s="14">
        <f>'[9]Avg Week MUBENDE-MITYANA'!I98+'[9]Avg Week MITYANA-MUBENDE'!I98</f>
        <v>2</v>
      </c>
      <c r="J98" s="14">
        <f>'[9]Avg Week MUBENDE-MITYANA'!J98+'[9]Avg Week MITYANA-MUBENDE'!J98</f>
        <v>0.5</v>
      </c>
      <c r="K98" s="14">
        <f>'[9]Avg Week MUBENDE-MITYANA'!K98+'[9]Avg Week MITYANA-MUBENDE'!K98</f>
        <v>1</v>
      </c>
      <c r="L98" s="14">
        <f>'[9]Avg Week MUBENDE-MITYANA'!L98+'[9]Avg Week MITYANA-MUBENDE'!L98</f>
        <v>0.5</v>
      </c>
      <c r="M98" s="14">
        <f>'[9]Avg Week MUBENDE-MITYANA'!M98+'[9]Avg Week MITYANA-MUBENDE'!M98</f>
        <v>1</v>
      </c>
      <c r="N98" s="14">
        <f>'[9]Avg Week MUBENDE-MITYANA'!N98+'[9]Avg Week MITYANA-MUBENDE'!N98</f>
        <v>0</v>
      </c>
      <c r="O98" s="15">
        <f t="shared" si="37"/>
        <v>6.5</v>
      </c>
      <c r="P98" s="15">
        <f t="shared" si="38"/>
        <v>7.5</v>
      </c>
      <c r="R98" s="2"/>
      <c r="T98"/>
    </row>
    <row r="99" spans="2:20" ht="23.1" customHeight="1" x14ac:dyDescent="0.25">
      <c r="B99" s="13" t="s">
        <v>153</v>
      </c>
      <c r="C99" s="14">
        <f>'[9]Avg Week MUBENDE-MITYANA'!C99+'[9]Avg Week MITYANA-MUBENDE'!C99</f>
        <v>0</v>
      </c>
      <c r="D99" s="14">
        <f>'[9]Avg Week MUBENDE-MITYANA'!D99+'[9]Avg Week MITYANA-MUBENDE'!D99</f>
        <v>0</v>
      </c>
      <c r="E99" s="14">
        <f>'[9]Avg Week MUBENDE-MITYANA'!E99+'[9]Avg Week MITYANA-MUBENDE'!E99</f>
        <v>0.5</v>
      </c>
      <c r="F99" s="14">
        <f>'[9]Avg Week MUBENDE-MITYANA'!F99+'[9]Avg Week MITYANA-MUBENDE'!F99</f>
        <v>2</v>
      </c>
      <c r="G99" s="14">
        <f>'[9]Avg Week MUBENDE-MITYANA'!G99+'[9]Avg Week MITYANA-MUBENDE'!G99</f>
        <v>0</v>
      </c>
      <c r="H99" s="14">
        <f>'[9]Avg Week MUBENDE-MITYANA'!H99+'[9]Avg Week MITYANA-MUBENDE'!H99</f>
        <v>0</v>
      </c>
      <c r="I99" s="14">
        <f>'[9]Avg Week MUBENDE-MITYANA'!I99+'[9]Avg Week MITYANA-MUBENDE'!I99</f>
        <v>1</v>
      </c>
      <c r="J99" s="14">
        <f>'[9]Avg Week MUBENDE-MITYANA'!J99+'[9]Avg Week MITYANA-MUBENDE'!J99</f>
        <v>2.5</v>
      </c>
      <c r="K99" s="14">
        <f>'[9]Avg Week MUBENDE-MITYANA'!K99+'[9]Avg Week MITYANA-MUBENDE'!K99</f>
        <v>0</v>
      </c>
      <c r="L99" s="14">
        <f>'[9]Avg Week MUBENDE-MITYANA'!L99+'[9]Avg Week MITYANA-MUBENDE'!L99</f>
        <v>2.5</v>
      </c>
      <c r="M99" s="14">
        <f>'[9]Avg Week MUBENDE-MITYANA'!M99+'[9]Avg Week MITYANA-MUBENDE'!M99</f>
        <v>1.5</v>
      </c>
      <c r="N99" s="14">
        <f>'[9]Avg Week MUBENDE-MITYANA'!N99+'[9]Avg Week MITYANA-MUBENDE'!N99</f>
        <v>0</v>
      </c>
      <c r="O99" s="15">
        <f t="shared" si="37"/>
        <v>8.5</v>
      </c>
      <c r="P99" s="15">
        <f t="shared" si="38"/>
        <v>10</v>
      </c>
      <c r="R99" s="2"/>
      <c r="T99"/>
    </row>
    <row r="100" spans="2:20" ht="23.1" customHeight="1" x14ac:dyDescent="0.25">
      <c r="B100" s="33" t="s">
        <v>154</v>
      </c>
      <c r="C100" s="14">
        <f>'[9]Avg Week MUBENDE-MITYANA'!C100+'[9]Avg Week MITYANA-MUBENDE'!C100</f>
        <v>2</v>
      </c>
      <c r="D100" s="14">
        <f>'[9]Avg Week MUBENDE-MITYANA'!D100+'[9]Avg Week MITYANA-MUBENDE'!D100</f>
        <v>1</v>
      </c>
      <c r="E100" s="14">
        <f>'[9]Avg Week MUBENDE-MITYANA'!E100+'[9]Avg Week MITYANA-MUBENDE'!E100</f>
        <v>0</v>
      </c>
      <c r="F100" s="14">
        <f>'[9]Avg Week MUBENDE-MITYANA'!F100+'[9]Avg Week MITYANA-MUBENDE'!F100</f>
        <v>1.5</v>
      </c>
      <c r="G100" s="14">
        <f>'[9]Avg Week MUBENDE-MITYANA'!G100+'[9]Avg Week MITYANA-MUBENDE'!G100</f>
        <v>0</v>
      </c>
      <c r="H100" s="14">
        <f>'[9]Avg Week MUBENDE-MITYANA'!H100+'[9]Avg Week MITYANA-MUBENDE'!H100</f>
        <v>0.5</v>
      </c>
      <c r="I100" s="14">
        <f>'[9]Avg Week MUBENDE-MITYANA'!I100+'[9]Avg Week MITYANA-MUBENDE'!I100</f>
        <v>1.5</v>
      </c>
      <c r="J100" s="14">
        <f>'[9]Avg Week MUBENDE-MITYANA'!J100+'[9]Avg Week MITYANA-MUBENDE'!J100</f>
        <v>1.5</v>
      </c>
      <c r="K100" s="14">
        <f>'[9]Avg Week MUBENDE-MITYANA'!K100+'[9]Avg Week MITYANA-MUBENDE'!K100</f>
        <v>0.5</v>
      </c>
      <c r="L100" s="14">
        <f>'[9]Avg Week MUBENDE-MITYANA'!L100+'[9]Avg Week MITYANA-MUBENDE'!L100</f>
        <v>1</v>
      </c>
      <c r="M100" s="14">
        <f>'[9]Avg Week MUBENDE-MITYANA'!M100+'[9]Avg Week MITYANA-MUBENDE'!M100</f>
        <v>6</v>
      </c>
      <c r="N100" s="14">
        <f>'[9]Avg Week MUBENDE-MITYANA'!N100+'[9]Avg Week MITYANA-MUBENDE'!N100</f>
        <v>0</v>
      </c>
      <c r="O100" s="15">
        <f t="shared" si="37"/>
        <v>9.5</v>
      </c>
      <c r="P100" s="15">
        <f t="shared" si="38"/>
        <v>15.5</v>
      </c>
      <c r="R100" s="2"/>
      <c r="T100"/>
    </row>
    <row r="101" spans="2:20" ht="23.1" customHeight="1" x14ac:dyDescent="0.25">
      <c r="B101" s="13" t="s">
        <v>155</v>
      </c>
      <c r="C101" s="14">
        <f>'[9]Avg Week MUBENDE-MITYANA'!C101+'[9]Avg Week MITYANA-MUBENDE'!C101</f>
        <v>2.5</v>
      </c>
      <c r="D101" s="14">
        <f>'[9]Avg Week MUBENDE-MITYANA'!D101+'[9]Avg Week MITYANA-MUBENDE'!D101</f>
        <v>1.5</v>
      </c>
      <c r="E101" s="14">
        <f>'[9]Avg Week MUBENDE-MITYANA'!E101+'[9]Avg Week MITYANA-MUBENDE'!E101</f>
        <v>0.5</v>
      </c>
      <c r="F101" s="14">
        <f>'[9]Avg Week MUBENDE-MITYANA'!F101+'[9]Avg Week MITYANA-MUBENDE'!F101</f>
        <v>4</v>
      </c>
      <c r="G101" s="14">
        <f>'[9]Avg Week MUBENDE-MITYANA'!G101+'[9]Avg Week MITYANA-MUBENDE'!G101</f>
        <v>1</v>
      </c>
      <c r="H101" s="14">
        <f>'[9]Avg Week MUBENDE-MITYANA'!H101+'[9]Avg Week MITYANA-MUBENDE'!H101</f>
        <v>0</v>
      </c>
      <c r="I101" s="14">
        <f>'[9]Avg Week MUBENDE-MITYANA'!I101+'[9]Avg Week MITYANA-MUBENDE'!I101</f>
        <v>1.5</v>
      </c>
      <c r="J101" s="14">
        <f>'[9]Avg Week MUBENDE-MITYANA'!J101+'[9]Avg Week MITYANA-MUBENDE'!J101</f>
        <v>2.5</v>
      </c>
      <c r="K101" s="14">
        <f>'[9]Avg Week MUBENDE-MITYANA'!K101+'[9]Avg Week MITYANA-MUBENDE'!K101</f>
        <v>1.5</v>
      </c>
      <c r="L101" s="14">
        <f>'[9]Avg Week MUBENDE-MITYANA'!L101+'[9]Avg Week MITYANA-MUBENDE'!L101</f>
        <v>2.5</v>
      </c>
      <c r="M101" s="14">
        <f>'[9]Avg Week MUBENDE-MITYANA'!M101+'[9]Avg Week MITYANA-MUBENDE'!M101</f>
        <v>6</v>
      </c>
      <c r="N101" s="14">
        <f>'[9]Avg Week MUBENDE-MITYANA'!N101+'[9]Avg Week MITYANA-MUBENDE'!N101</f>
        <v>0</v>
      </c>
      <c r="O101" s="15">
        <f t="shared" si="37"/>
        <v>17.5</v>
      </c>
      <c r="P101" s="15">
        <f t="shared" si="38"/>
        <v>23.5</v>
      </c>
      <c r="R101" s="2"/>
      <c r="T101"/>
    </row>
    <row r="102" spans="2:20" ht="23.1" customHeight="1" x14ac:dyDescent="0.25">
      <c r="B102" s="20" t="s">
        <v>156</v>
      </c>
      <c r="C102" s="14">
        <f>'[9]Avg Week MUBENDE-MITYANA'!C102+'[9]Avg Week MITYANA-MUBENDE'!C102</f>
        <v>1</v>
      </c>
      <c r="D102" s="14">
        <f>'[9]Avg Week MUBENDE-MITYANA'!D102+'[9]Avg Week MITYANA-MUBENDE'!D102</f>
        <v>0</v>
      </c>
      <c r="E102" s="14">
        <f>'[9]Avg Week MUBENDE-MITYANA'!E102+'[9]Avg Week MITYANA-MUBENDE'!E102</f>
        <v>0</v>
      </c>
      <c r="F102" s="14">
        <f>'[9]Avg Week MUBENDE-MITYANA'!F102+'[9]Avg Week MITYANA-MUBENDE'!F102</f>
        <v>2.5</v>
      </c>
      <c r="G102" s="14">
        <f>'[9]Avg Week MUBENDE-MITYANA'!G102+'[9]Avg Week MITYANA-MUBENDE'!G102</f>
        <v>0</v>
      </c>
      <c r="H102" s="14">
        <f>'[9]Avg Week MUBENDE-MITYANA'!H102+'[9]Avg Week MITYANA-MUBENDE'!H102</f>
        <v>0</v>
      </c>
      <c r="I102" s="14">
        <f>'[9]Avg Week MUBENDE-MITYANA'!I102+'[9]Avg Week MITYANA-MUBENDE'!I102</f>
        <v>0.5</v>
      </c>
      <c r="J102" s="14">
        <f>'[9]Avg Week MUBENDE-MITYANA'!J102+'[9]Avg Week MITYANA-MUBENDE'!J102</f>
        <v>1.5</v>
      </c>
      <c r="K102" s="14">
        <f>'[9]Avg Week MUBENDE-MITYANA'!K102+'[9]Avg Week MITYANA-MUBENDE'!K102</f>
        <v>2</v>
      </c>
      <c r="L102" s="14">
        <f>'[9]Avg Week MUBENDE-MITYANA'!L102+'[9]Avg Week MITYANA-MUBENDE'!L102</f>
        <v>0.5</v>
      </c>
      <c r="M102" s="14">
        <f>'[9]Avg Week MUBENDE-MITYANA'!M102+'[9]Avg Week MITYANA-MUBENDE'!M102</f>
        <v>6</v>
      </c>
      <c r="N102" s="14">
        <f>'[9]Avg Week MUBENDE-MITYANA'!N102+'[9]Avg Week MITYANA-MUBENDE'!N102</f>
        <v>0</v>
      </c>
      <c r="O102" s="15">
        <f t="shared" si="37"/>
        <v>8</v>
      </c>
      <c r="P102" s="15">
        <f t="shared" si="38"/>
        <v>14</v>
      </c>
      <c r="R102" s="2"/>
      <c r="T102"/>
    </row>
    <row r="103" spans="2:20" ht="23.1" customHeight="1" x14ac:dyDescent="0.25">
      <c r="B103" s="13" t="s">
        <v>157</v>
      </c>
      <c r="C103" s="14">
        <f>'[9]Avg Week MUBENDE-MITYANA'!C103+'[9]Avg Week MITYANA-MUBENDE'!C103</f>
        <v>5</v>
      </c>
      <c r="D103" s="14">
        <f>'[9]Avg Week MUBENDE-MITYANA'!D103+'[9]Avg Week MITYANA-MUBENDE'!D103</f>
        <v>0.5</v>
      </c>
      <c r="E103" s="14">
        <f>'[9]Avg Week MUBENDE-MITYANA'!E103+'[9]Avg Week MITYANA-MUBENDE'!E103</f>
        <v>1</v>
      </c>
      <c r="F103" s="14">
        <f>'[9]Avg Week MUBENDE-MITYANA'!F103+'[9]Avg Week MITYANA-MUBENDE'!F103</f>
        <v>3</v>
      </c>
      <c r="G103" s="14">
        <f>'[9]Avg Week MUBENDE-MITYANA'!G103+'[9]Avg Week MITYANA-MUBENDE'!G103</f>
        <v>0</v>
      </c>
      <c r="H103" s="14">
        <f>'[9]Avg Week MUBENDE-MITYANA'!H103+'[9]Avg Week MITYANA-MUBENDE'!H103</f>
        <v>0</v>
      </c>
      <c r="I103" s="14">
        <f>'[9]Avg Week MUBENDE-MITYANA'!I103+'[9]Avg Week MITYANA-MUBENDE'!I103</f>
        <v>3.5</v>
      </c>
      <c r="J103" s="14">
        <f>'[9]Avg Week MUBENDE-MITYANA'!J103+'[9]Avg Week MITYANA-MUBENDE'!J103</f>
        <v>3.5</v>
      </c>
      <c r="K103" s="14">
        <f>'[9]Avg Week MUBENDE-MITYANA'!K103+'[9]Avg Week MITYANA-MUBENDE'!K103</f>
        <v>3</v>
      </c>
      <c r="L103" s="14">
        <f>'[9]Avg Week MUBENDE-MITYANA'!L103+'[9]Avg Week MITYANA-MUBENDE'!L103</f>
        <v>1</v>
      </c>
      <c r="M103" s="14">
        <f>'[9]Avg Week MUBENDE-MITYANA'!M103+'[9]Avg Week MITYANA-MUBENDE'!M103</f>
        <v>16</v>
      </c>
      <c r="N103" s="14">
        <f>'[9]Avg Week MUBENDE-MITYANA'!N103+'[9]Avg Week MITYANA-MUBENDE'!N103</f>
        <v>0</v>
      </c>
      <c r="O103" s="15">
        <f t="shared" si="37"/>
        <v>20.5</v>
      </c>
      <c r="P103" s="15">
        <f t="shared" si="38"/>
        <v>36.5</v>
      </c>
      <c r="R103" s="2"/>
      <c r="T103"/>
    </row>
    <row r="104" spans="2:20" ht="23.1" customHeight="1" x14ac:dyDescent="0.25">
      <c r="B104" s="33" t="s">
        <v>158</v>
      </c>
      <c r="C104" s="14">
        <f>'[9]Avg Week MUBENDE-MITYANA'!C104+'[9]Avg Week MITYANA-MUBENDE'!C104</f>
        <v>7.5</v>
      </c>
      <c r="D104" s="14">
        <f>'[9]Avg Week MUBENDE-MITYANA'!D104+'[9]Avg Week MITYANA-MUBENDE'!D104</f>
        <v>1</v>
      </c>
      <c r="E104" s="14">
        <f>'[9]Avg Week MUBENDE-MITYANA'!E104+'[9]Avg Week MITYANA-MUBENDE'!E104</f>
        <v>1.5</v>
      </c>
      <c r="F104" s="14">
        <f>'[9]Avg Week MUBENDE-MITYANA'!F104+'[9]Avg Week MITYANA-MUBENDE'!F104</f>
        <v>5</v>
      </c>
      <c r="G104" s="14">
        <f>'[9]Avg Week MUBENDE-MITYANA'!G104+'[9]Avg Week MITYANA-MUBENDE'!G104</f>
        <v>0</v>
      </c>
      <c r="H104" s="14">
        <f>'[9]Avg Week MUBENDE-MITYANA'!H104+'[9]Avg Week MITYANA-MUBENDE'!H104</f>
        <v>0</v>
      </c>
      <c r="I104" s="14">
        <f>'[9]Avg Week MUBENDE-MITYANA'!I104+'[9]Avg Week MITYANA-MUBENDE'!I104</f>
        <v>2.5</v>
      </c>
      <c r="J104" s="14">
        <f>'[9]Avg Week MUBENDE-MITYANA'!J104+'[9]Avg Week MITYANA-MUBENDE'!J104</f>
        <v>1.5</v>
      </c>
      <c r="K104" s="14">
        <f>'[9]Avg Week MUBENDE-MITYANA'!K104+'[9]Avg Week MITYANA-MUBENDE'!K104</f>
        <v>0</v>
      </c>
      <c r="L104" s="14">
        <f>'[9]Avg Week MUBENDE-MITYANA'!L104+'[9]Avg Week MITYANA-MUBENDE'!L104</f>
        <v>2.5</v>
      </c>
      <c r="M104" s="14">
        <f>'[9]Avg Week MUBENDE-MITYANA'!M104+'[9]Avg Week MITYANA-MUBENDE'!M104</f>
        <v>23.5</v>
      </c>
      <c r="N104" s="14">
        <f>'[9]Avg Week MUBENDE-MITYANA'!N104+'[9]Avg Week MITYANA-MUBENDE'!N104</f>
        <v>0</v>
      </c>
      <c r="O104" s="15">
        <f t="shared" si="37"/>
        <v>21.5</v>
      </c>
      <c r="P104" s="15">
        <f t="shared" si="38"/>
        <v>45</v>
      </c>
      <c r="R104" s="2"/>
      <c r="T104"/>
    </row>
    <row r="105" spans="2:20" ht="23.1" customHeight="1" x14ac:dyDescent="0.25">
      <c r="B105" s="13" t="s">
        <v>159</v>
      </c>
      <c r="C105" s="14">
        <f>'[9]Avg Week MUBENDE-MITYANA'!C105+'[9]Avg Week MITYANA-MUBENDE'!C105</f>
        <v>4.5</v>
      </c>
      <c r="D105" s="14">
        <f>'[9]Avg Week MUBENDE-MITYANA'!D105+'[9]Avg Week MITYANA-MUBENDE'!D105</f>
        <v>2.5</v>
      </c>
      <c r="E105" s="14">
        <f>'[9]Avg Week MUBENDE-MITYANA'!E105+'[9]Avg Week MITYANA-MUBENDE'!E105</f>
        <v>3.5</v>
      </c>
      <c r="F105" s="14">
        <f>'[9]Avg Week MUBENDE-MITYANA'!F105+'[9]Avg Week MITYANA-MUBENDE'!F105</f>
        <v>2.5</v>
      </c>
      <c r="G105" s="14">
        <f>'[9]Avg Week MUBENDE-MITYANA'!G105+'[9]Avg Week MITYANA-MUBENDE'!G105</f>
        <v>0</v>
      </c>
      <c r="H105" s="14">
        <f>'[9]Avg Week MUBENDE-MITYANA'!H105+'[9]Avg Week MITYANA-MUBENDE'!H105</f>
        <v>0.5</v>
      </c>
      <c r="I105" s="14">
        <f>'[9]Avg Week MUBENDE-MITYANA'!I105+'[9]Avg Week MITYANA-MUBENDE'!I105</f>
        <v>4.5</v>
      </c>
      <c r="J105" s="14">
        <f>'[9]Avg Week MUBENDE-MITYANA'!J105+'[9]Avg Week MITYANA-MUBENDE'!J105</f>
        <v>1</v>
      </c>
      <c r="K105" s="14">
        <f>'[9]Avg Week MUBENDE-MITYANA'!K105+'[9]Avg Week MITYANA-MUBENDE'!K105</f>
        <v>1</v>
      </c>
      <c r="L105" s="14">
        <f>'[9]Avg Week MUBENDE-MITYANA'!L105+'[9]Avg Week MITYANA-MUBENDE'!L105</f>
        <v>1</v>
      </c>
      <c r="M105" s="14">
        <f>'[9]Avg Week MUBENDE-MITYANA'!M105+'[9]Avg Week MITYANA-MUBENDE'!M105</f>
        <v>23</v>
      </c>
      <c r="N105" s="14">
        <f>'[9]Avg Week MUBENDE-MITYANA'!N105+'[9]Avg Week MITYANA-MUBENDE'!N105</f>
        <v>0</v>
      </c>
      <c r="O105" s="15">
        <f t="shared" si="37"/>
        <v>21</v>
      </c>
      <c r="P105" s="15">
        <f t="shared" si="38"/>
        <v>44</v>
      </c>
      <c r="R105" s="2"/>
      <c r="T105"/>
    </row>
    <row r="106" spans="2:20" ht="23.1" customHeight="1" x14ac:dyDescent="0.25">
      <c r="B106" s="34" t="s">
        <v>160</v>
      </c>
      <c r="C106" s="35">
        <f t="shared" ref="C106:P106" si="39">SUM(C10:C105)</f>
        <v>1058.3571428571427</v>
      </c>
      <c r="D106" s="35">
        <f t="shared" si="39"/>
        <v>405.00000000000011</v>
      </c>
      <c r="E106" s="35">
        <f t="shared" si="39"/>
        <v>252.35714285714286</v>
      </c>
      <c r="F106" s="35">
        <f t="shared" si="39"/>
        <v>874.85714285714266</v>
      </c>
      <c r="G106" s="35">
        <f t="shared" si="39"/>
        <v>27.714285714285715</v>
      </c>
      <c r="H106" s="35">
        <f t="shared" si="39"/>
        <v>59.928571428571423</v>
      </c>
      <c r="I106" s="35">
        <f t="shared" si="39"/>
        <v>434.78571428571428</v>
      </c>
      <c r="J106" s="35">
        <f t="shared" si="39"/>
        <v>384.85714285714289</v>
      </c>
      <c r="K106" s="35">
        <f t="shared" si="39"/>
        <v>153.07142857142856</v>
      </c>
      <c r="L106" s="35">
        <f t="shared" si="39"/>
        <v>160.5</v>
      </c>
      <c r="M106" s="35">
        <f t="shared" si="39"/>
        <v>4901.2142857142862</v>
      </c>
      <c r="N106" s="35">
        <f t="shared" si="39"/>
        <v>0.99999999999999978</v>
      </c>
      <c r="O106" s="35">
        <f t="shared" si="39"/>
        <v>3812.4285714285716</v>
      </c>
      <c r="P106" s="35">
        <f t="shared" si="39"/>
        <v>8713.6428571428587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40">C106/$P$106</f>
        <v>0.12145977981982273</v>
      </c>
      <c r="D107" s="36">
        <f t="shared" si="40"/>
        <v>4.6478838602847752E-2</v>
      </c>
      <c r="E107" s="36">
        <f t="shared" si="40"/>
        <v>2.8961152871933172E-2</v>
      </c>
      <c r="F107" s="36">
        <f t="shared" si="40"/>
        <v>0.1004008492429769</v>
      </c>
      <c r="G107" s="36">
        <f t="shared" si="40"/>
        <v>3.1805625005123326E-3</v>
      </c>
      <c r="H107" s="36">
        <f t="shared" si="40"/>
        <v>6.8775565410563056E-3</v>
      </c>
      <c r="I107" s="36">
        <f t="shared" si="40"/>
        <v>4.9897123558295273E-2</v>
      </c>
      <c r="J107" s="36">
        <f t="shared" si="40"/>
        <v>4.4167192661753729E-2</v>
      </c>
      <c r="K107" s="36">
        <f t="shared" si="40"/>
        <v>1.756686968710806E-2</v>
      </c>
      <c r="L107" s="36">
        <f t="shared" si="40"/>
        <v>1.8419391594461883E-2</v>
      </c>
      <c r="M107" s="36">
        <f t="shared" si="40"/>
        <v>0.56247592035478022</v>
      </c>
      <c r="N107" s="36">
        <f t="shared" si="40"/>
        <v>1.1476256445147589E-4</v>
      </c>
      <c r="R107" s="2"/>
      <c r="T107"/>
    </row>
    <row r="108" spans="2:20" ht="23.1" customHeight="1" x14ac:dyDescent="0.25">
      <c r="B108" s="37" t="s">
        <v>162</v>
      </c>
      <c r="C108" s="38">
        <f t="shared" ref="C108:L108" si="41">C106/$O$106</f>
        <v>0.27760707460561318</v>
      </c>
      <c r="D108" s="38">
        <f t="shared" si="41"/>
        <v>0.10623149848240719</v>
      </c>
      <c r="E108" s="38">
        <f t="shared" si="41"/>
        <v>6.6193277625810315E-2</v>
      </c>
      <c r="F108" s="38">
        <f t="shared" si="41"/>
        <v>0.22947502529321387</v>
      </c>
      <c r="G108" s="38">
        <f t="shared" si="41"/>
        <v>7.2694570390077562E-3</v>
      </c>
      <c r="H108" s="38">
        <f t="shared" si="41"/>
        <v>1.5719264061153367E-2</v>
      </c>
      <c r="I108" s="38">
        <f t="shared" si="41"/>
        <v>0.11404429122793869</v>
      </c>
      <c r="J108" s="38">
        <f t="shared" si="41"/>
        <v>0.1009480271293139</v>
      </c>
      <c r="K108" s="38">
        <f t="shared" si="41"/>
        <v>4.0150635140705208E-2</v>
      </c>
      <c r="L108" s="38">
        <f t="shared" si="41"/>
        <v>4.2099149398583578E-2</v>
      </c>
      <c r="M108" s="38"/>
      <c r="N108" s="38">
        <f>N106/$O$106</f>
        <v>2.6229999625285714E-4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10">
    <mergeCell ref="B1:AE1"/>
    <mergeCell ref="B2:AE2"/>
    <mergeCell ref="G5:H5"/>
    <mergeCell ref="G6:H6"/>
    <mergeCell ref="C3:H3"/>
    <mergeCell ref="R8:AF8"/>
    <mergeCell ref="D6:E6"/>
    <mergeCell ref="K5:L5"/>
    <mergeCell ref="K6:L6"/>
    <mergeCell ref="D5:E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52"/>
  <sheetViews>
    <sheetView view="pageBreakPreview" zoomScale="50" zoomScaleSheetLayoutView="50" workbookViewId="0">
      <selection activeCell="J18" sqref="J1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2" width="10.7109375" customWidth="1"/>
    <col min="33" max="33" width="5.42578125" customWidth="1"/>
  </cols>
  <sheetData>
    <row r="1" spans="2:32" ht="23.25" customHeight="1" x14ac:dyDescent="0.3"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1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1" t="s">
        <v>2</v>
      </c>
      <c r="C3" s="60" t="s">
        <v>179</v>
      </c>
      <c r="D3" s="60"/>
      <c r="E3" s="60"/>
      <c r="F3" s="60"/>
      <c r="G3" s="60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61" t="s">
        <v>4</v>
      </c>
      <c r="E5" s="62"/>
      <c r="F5" s="4" t="s">
        <v>5</v>
      </c>
      <c r="G5" s="55" t="str">
        <f>'[10]Avg Week KAMPALA-BUSUNJU'!G5:H5</f>
        <v>MATTE</v>
      </c>
      <c r="H5" s="56"/>
      <c r="I5" s="5"/>
      <c r="J5" s="3" t="s">
        <v>6</v>
      </c>
      <c r="K5" s="55" t="str">
        <f>'[10]Avg Week KAMPALA-BUSUNJU'!K5:L5</f>
        <v>xxx</v>
      </c>
      <c r="L5" s="56"/>
      <c r="M5" s="2"/>
      <c r="N5" s="2"/>
    </row>
    <row r="6" spans="2:32" ht="23.25" customHeight="1" x14ac:dyDescent="0.25">
      <c r="C6" s="3" t="s">
        <v>7</v>
      </c>
      <c r="D6" s="53" t="s">
        <v>8</v>
      </c>
      <c r="E6" s="54"/>
      <c r="F6" s="3" t="s">
        <v>9</v>
      </c>
      <c r="G6" s="53" t="s">
        <v>8</v>
      </c>
      <c r="H6" s="54"/>
      <c r="J6" s="3" t="s">
        <v>10</v>
      </c>
      <c r="K6" s="55" t="str">
        <f>'[10]Avg Week KAMPALA-BUSUNJU'!K6:L6</f>
        <v>xxx</v>
      </c>
      <c r="L6" s="56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7" t="s">
        <v>12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'[10]Avg Week BUSUNJU-KAMPALA'!C10+'[10]Avg Week KAMPALA-BUSUNJU'!C10</f>
        <v>1.2857142857142856</v>
      </c>
      <c r="D10" s="14">
        <f>'[10]Avg Week BUSUNJU-KAMPALA'!D10+'[10]Avg Week KAMPALA-BUSUNJU'!D10</f>
        <v>0.2857142857142857</v>
      </c>
      <c r="E10" s="14">
        <f>'[10]Avg Week BUSUNJU-KAMPALA'!E10+'[10]Avg Week KAMPALA-BUSUNJU'!E10</f>
        <v>1.1428571428571428</v>
      </c>
      <c r="F10" s="14">
        <f>'[10]Avg Week BUSUNJU-KAMPALA'!F10+'[10]Avg Week KAMPALA-BUSUNJU'!F10</f>
        <v>0.2857142857142857</v>
      </c>
      <c r="G10" s="14">
        <f>'[10]Avg Week BUSUNJU-KAMPALA'!G10+'[10]Avg Week KAMPALA-BUSUNJU'!G10</f>
        <v>0</v>
      </c>
      <c r="H10" s="14">
        <f>'[10]Avg Week BUSUNJU-KAMPALA'!H10+'[10]Avg Week KAMPALA-BUSUNJU'!H10</f>
        <v>0</v>
      </c>
      <c r="I10" s="14">
        <f>'[10]Avg Week BUSUNJU-KAMPALA'!I10+'[10]Avg Week KAMPALA-BUSUNJU'!I10</f>
        <v>0.8571428571428571</v>
      </c>
      <c r="J10" s="14">
        <f>'[10]Avg Week BUSUNJU-KAMPALA'!J10+'[10]Avg Week KAMPALA-BUSUNJU'!J10</f>
        <v>0</v>
      </c>
      <c r="K10" s="14">
        <v>2</v>
      </c>
      <c r="L10" s="14">
        <f>'[10]Avg Week BUSUNJU-KAMPALA'!L10+'[10]Avg Week KAMPALA-BUSUNJU'!L10</f>
        <v>0</v>
      </c>
      <c r="M10" s="14">
        <f>'[10]Avg Week BUSUNJU-KAMPALA'!M10+'[10]Avg Week KAMPALA-BUSUNJU'!M10</f>
        <v>17</v>
      </c>
      <c r="N10" s="14">
        <f>'[10]Avg Week BUSUNJU-KAMPALA'!N10+'[10]Avg Week KAMPALA-BUSUNJU'!N10</f>
        <v>0</v>
      </c>
      <c r="O10" s="15">
        <f t="shared" ref="O10:O73" si="0">SUM(C10:L10,N10)</f>
        <v>5.8571428571428568</v>
      </c>
      <c r="P10" s="15">
        <f t="shared" ref="P10:P73" si="1">SUM(C10:N10)</f>
        <v>22.857142857142858</v>
      </c>
      <c r="R10" s="7" t="s">
        <v>32</v>
      </c>
      <c r="S10" s="15">
        <f t="shared" ref="S10:AF10" si="2">SUM(C10:C13)</f>
        <v>4.8571428571428568</v>
      </c>
      <c r="T10" s="15">
        <f t="shared" si="2"/>
        <v>3.4285714285714284</v>
      </c>
      <c r="U10" s="15">
        <f t="shared" si="2"/>
        <v>3.2857142857142856</v>
      </c>
      <c r="V10" s="15">
        <f t="shared" si="2"/>
        <v>1.7142857142857142</v>
      </c>
      <c r="W10" s="15">
        <f t="shared" si="2"/>
        <v>0.14285714285714285</v>
      </c>
      <c r="X10" s="15">
        <f t="shared" si="2"/>
        <v>1</v>
      </c>
      <c r="Y10" s="15">
        <f t="shared" si="2"/>
        <v>4.2857142857142856</v>
      </c>
      <c r="Z10" s="15">
        <f t="shared" si="2"/>
        <v>0</v>
      </c>
      <c r="AA10" s="15">
        <f t="shared" si="2"/>
        <v>4</v>
      </c>
      <c r="AB10" s="15">
        <f t="shared" si="2"/>
        <v>2</v>
      </c>
      <c r="AC10" s="15">
        <f t="shared" si="2"/>
        <v>80.428571428571431</v>
      </c>
      <c r="AD10" s="15">
        <f t="shared" si="2"/>
        <v>0</v>
      </c>
      <c r="AE10" s="16">
        <f t="shared" si="2"/>
        <v>24.714285714285715</v>
      </c>
      <c r="AF10" s="16">
        <f t="shared" si="2"/>
        <v>105.14285714285714</v>
      </c>
    </row>
    <row r="11" spans="2:32" s="17" customFormat="1" ht="23.1" customHeight="1" x14ac:dyDescent="0.25">
      <c r="B11" s="13" t="s">
        <v>33</v>
      </c>
      <c r="C11" s="14">
        <f>'[10]Avg Week BUSUNJU-KAMPALA'!C11+'[10]Avg Week KAMPALA-BUSUNJU'!C11</f>
        <v>1.1428571428571428</v>
      </c>
      <c r="D11" s="14">
        <v>1</v>
      </c>
      <c r="E11" s="14">
        <f>'[10]Avg Week BUSUNJU-KAMPALA'!E11+'[10]Avg Week KAMPALA-BUSUNJU'!E11</f>
        <v>0.2857142857142857</v>
      </c>
      <c r="F11" s="14">
        <f>'[10]Avg Week BUSUNJU-KAMPALA'!F11+'[10]Avg Week KAMPALA-BUSUNJU'!F11</f>
        <v>0.2857142857142857</v>
      </c>
      <c r="G11" s="14">
        <f>'[10]Avg Week BUSUNJU-KAMPALA'!G11+'[10]Avg Week KAMPALA-BUSUNJU'!G11</f>
        <v>0</v>
      </c>
      <c r="H11" s="14">
        <f>'[10]Avg Week BUSUNJU-KAMPALA'!H11+'[10]Avg Week KAMPALA-BUSUNJU'!H11</f>
        <v>0</v>
      </c>
      <c r="I11" s="14">
        <f>'[10]Avg Week BUSUNJU-KAMPALA'!I11+'[10]Avg Week KAMPALA-BUSUNJU'!I11</f>
        <v>0.71428571428571419</v>
      </c>
      <c r="J11" s="14">
        <f>'[10]Avg Week BUSUNJU-KAMPALA'!J11+'[10]Avg Week KAMPALA-BUSUNJU'!J11</f>
        <v>0</v>
      </c>
      <c r="K11" s="14">
        <v>1</v>
      </c>
      <c r="L11" s="14">
        <v>1</v>
      </c>
      <c r="M11" s="14">
        <f>'[10]Avg Week BUSUNJU-KAMPALA'!M11+'[10]Avg Week KAMPALA-BUSUNJU'!M11</f>
        <v>19</v>
      </c>
      <c r="N11" s="14">
        <f>'[10]Avg Week BUSUNJU-KAMPALA'!N11+'[10]Avg Week KAMPALA-BUSUNJU'!N11</f>
        <v>0</v>
      </c>
      <c r="O11" s="15">
        <f t="shared" si="0"/>
        <v>5.4285714285714279</v>
      </c>
      <c r="P11" s="15">
        <f t="shared" si="1"/>
        <v>24.428571428571427</v>
      </c>
      <c r="R11" s="7" t="s">
        <v>34</v>
      </c>
      <c r="S11" s="15">
        <f t="shared" ref="S11:AF11" si="3">SUM(C14:C17)</f>
        <v>5.1428571428571423</v>
      </c>
      <c r="T11" s="15">
        <f t="shared" si="3"/>
        <v>5.1428571428571423</v>
      </c>
      <c r="U11" s="15">
        <f t="shared" si="3"/>
        <v>4.8571428571428568</v>
      </c>
      <c r="V11" s="15">
        <f t="shared" si="3"/>
        <v>1.857142857142857</v>
      </c>
      <c r="W11" s="15">
        <f t="shared" si="3"/>
        <v>0.14285714285714285</v>
      </c>
      <c r="X11" s="15">
        <f t="shared" si="3"/>
        <v>5</v>
      </c>
      <c r="Y11" s="15">
        <f t="shared" si="3"/>
        <v>6.2857142857142856</v>
      </c>
      <c r="Z11" s="15">
        <f t="shared" si="3"/>
        <v>0</v>
      </c>
      <c r="AA11" s="15">
        <f t="shared" si="3"/>
        <v>3</v>
      </c>
      <c r="AB11" s="15">
        <f t="shared" si="3"/>
        <v>1</v>
      </c>
      <c r="AC11" s="15">
        <f t="shared" si="3"/>
        <v>104.14285714285714</v>
      </c>
      <c r="AD11" s="15">
        <f t="shared" si="3"/>
        <v>0</v>
      </c>
      <c r="AE11" s="16">
        <f t="shared" si="3"/>
        <v>32.428571428571431</v>
      </c>
      <c r="AF11" s="16">
        <f t="shared" si="3"/>
        <v>136.57142857142856</v>
      </c>
    </row>
    <row r="12" spans="2:32" ht="23.1" customHeight="1" x14ac:dyDescent="0.25">
      <c r="B12" s="13" t="s">
        <v>35</v>
      </c>
      <c r="C12" s="14">
        <f>'[10]Avg Week BUSUNJU-KAMPALA'!C12+'[10]Avg Week KAMPALA-BUSUNJU'!C12</f>
        <v>1.2857142857142856</v>
      </c>
      <c r="D12" s="14">
        <f>'[10]Avg Week BUSUNJU-KAMPALA'!D12+'[10]Avg Week KAMPALA-BUSUNJU'!D12</f>
        <v>0.14285714285714285</v>
      </c>
      <c r="E12" s="14">
        <f>'[10]Avg Week BUSUNJU-KAMPALA'!E12+'[10]Avg Week KAMPALA-BUSUNJU'!E12</f>
        <v>1.1428571428571428</v>
      </c>
      <c r="F12" s="14">
        <f>'[10]Avg Week BUSUNJU-KAMPALA'!F12+'[10]Avg Week KAMPALA-BUSUNJU'!F12</f>
        <v>0.42857142857142855</v>
      </c>
      <c r="G12" s="14">
        <f>'[10]Avg Week BUSUNJU-KAMPALA'!G12+'[10]Avg Week KAMPALA-BUSUNJU'!G12</f>
        <v>0.14285714285714285</v>
      </c>
      <c r="H12" s="14">
        <v>1</v>
      </c>
      <c r="I12" s="14">
        <f>'[10]Avg Week BUSUNJU-KAMPALA'!I12+'[10]Avg Week KAMPALA-BUSUNJU'!I12</f>
        <v>0.85714285714285721</v>
      </c>
      <c r="J12" s="14">
        <f>'[10]Avg Week BUSUNJU-KAMPALA'!J12+'[10]Avg Week KAMPALA-BUSUNJU'!J12</f>
        <v>0</v>
      </c>
      <c r="K12" s="14">
        <v>1</v>
      </c>
      <c r="L12" s="14">
        <f>'[10]Avg Week BUSUNJU-KAMPALA'!L12+'[10]Avg Week KAMPALA-BUSUNJU'!L12</f>
        <v>0</v>
      </c>
      <c r="M12" s="14">
        <f>'[10]Avg Week BUSUNJU-KAMPALA'!M12+'[10]Avg Week KAMPALA-BUSUNJU'!M12</f>
        <v>23</v>
      </c>
      <c r="N12" s="14">
        <f>'[10]Avg Week BUSUNJU-KAMPALA'!N12+'[10]Avg Week KAMPALA-BUSUNJU'!N12</f>
        <v>0</v>
      </c>
      <c r="O12" s="15">
        <f t="shared" si="0"/>
        <v>6</v>
      </c>
      <c r="P12" s="15">
        <f t="shared" si="1"/>
        <v>29</v>
      </c>
      <c r="R12" s="7" t="s">
        <v>36</v>
      </c>
      <c r="S12" s="15">
        <f t="shared" ref="S12:AF12" si="4">SUM(C18:C21)</f>
        <v>5.2857142857142856</v>
      </c>
      <c r="T12" s="15">
        <f t="shared" si="4"/>
        <v>4.4285714285714288</v>
      </c>
      <c r="U12" s="15">
        <f t="shared" si="4"/>
        <v>3.4285714285714288</v>
      </c>
      <c r="V12" s="15">
        <f t="shared" si="4"/>
        <v>1.4285714285714284</v>
      </c>
      <c r="W12" s="15">
        <f t="shared" si="4"/>
        <v>0</v>
      </c>
      <c r="X12" s="15">
        <f t="shared" si="4"/>
        <v>2</v>
      </c>
      <c r="Y12" s="15">
        <f t="shared" si="4"/>
        <v>6.2857142857142856</v>
      </c>
      <c r="Z12" s="15">
        <f t="shared" si="4"/>
        <v>0.5714285714285714</v>
      </c>
      <c r="AA12" s="15">
        <f t="shared" si="4"/>
        <v>1</v>
      </c>
      <c r="AB12" s="15">
        <f t="shared" si="4"/>
        <v>2</v>
      </c>
      <c r="AC12" s="15">
        <f t="shared" si="4"/>
        <v>116.14285714285715</v>
      </c>
      <c r="AD12" s="15">
        <f t="shared" si="4"/>
        <v>0</v>
      </c>
      <c r="AE12" s="16">
        <f t="shared" si="4"/>
        <v>26.428571428571427</v>
      </c>
      <c r="AF12" s="16">
        <f t="shared" si="4"/>
        <v>142.57142857142856</v>
      </c>
    </row>
    <row r="13" spans="2:32" ht="23.1" customHeight="1" x14ac:dyDescent="0.25">
      <c r="B13" s="13" t="s">
        <v>37</v>
      </c>
      <c r="C13" s="14">
        <f>'[10]Avg Week BUSUNJU-KAMPALA'!C13+'[10]Avg Week KAMPALA-BUSUNJU'!C13</f>
        <v>1.1428571428571428</v>
      </c>
      <c r="D13" s="14">
        <v>2</v>
      </c>
      <c r="E13" s="14">
        <f>'[10]Avg Week BUSUNJU-KAMPALA'!E13+'[10]Avg Week KAMPALA-BUSUNJU'!E13</f>
        <v>0.71428571428571419</v>
      </c>
      <c r="F13" s="14">
        <f>'[10]Avg Week BUSUNJU-KAMPALA'!F13+'[10]Avg Week KAMPALA-BUSUNJU'!F13</f>
        <v>0.71428571428571419</v>
      </c>
      <c r="G13" s="14">
        <f>'[10]Avg Week BUSUNJU-KAMPALA'!G13+'[10]Avg Week KAMPALA-BUSUNJU'!G13</f>
        <v>0</v>
      </c>
      <c r="H13" s="14">
        <f>'[10]Avg Week BUSUNJU-KAMPALA'!H13+'[10]Avg Week KAMPALA-BUSUNJU'!H13</f>
        <v>0</v>
      </c>
      <c r="I13" s="14">
        <f>'[10]Avg Week BUSUNJU-KAMPALA'!I13+'[10]Avg Week KAMPALA-BUSUNJU'!I13</f>
        <v>1.8571428571428572</v>
      </c>
      <c r="J13" s="14">
        <f>'[10]Avg Week BUSUNJU-KAMPALA'!J13+'[10]Avg Week KAMPALA-BUSUNJU'!J13</f>
        <v>0</v>
      </c>
      <c r="K13" s="14">
        <f>'[10]Avg Week BUSUNJU-KAMPALA'!K13+'[10]Avg Week KAMPALA-BUSUNJU'!K13</f>
        <v>0</v>
      </c>
      <c r="L13" s="14">
        <v>1</v>
      </c>
      <c r="M13" s="14">
        <f>'[10]Avg Week BUSUNJU-KAMPALA'!M13+'[10]Avg Week KAMPALA-BUSUNJU'!M13</f>
        <v>21.428571428571431</v>
      </c>
      <c r="N13" s="14">
        <f>'[10]Avg Week BUSUNJU-KAMPALA'!N13+'[10]Avg Week KAMPALA-BUSUNJU'!N13</f>
        <v>0</v>
      </c>
      <c r="O13" s="15">
        <f t="shared" si="0"/>
        <v>7.4285714285714288</v>
      </c>
      <c r="P13" s="15">
        <f t="shared" si="1"/>
        <v>28.857142857142861</v>
      </c>
      <c r="R13" s="7" t="s">
        <v>38</v>
      </c>
      <c r="S13" s="15">
        <f t="shared" ref="S13:AF13" si="5">SUM(C22:C25)</f>
        <v>5.8571428571428568</v>
      </c>
      <c r="T13" s="15">
        <f t="shared" si="5"/>
        <v>3.2857142857142856</v>
      </c>
      <c r="U13" s="15">
        <f t="shared" si="5"/>
        <v>7</v>
      </c>
      <c r="V13" s="15">
        <f t="shared" si="5"/>
        <v>1.2857142857142856</v>
      </c>
      <c r="W13" s="15">
        <f t="shared" si="5"/>
        <v>0.5714285714285714</v>
      </c>
      <c r="X13" s="15">
        <f t="shared" si="5"/>
        <v>2</v>
      </c>
      <c r="Y13" s="15">
        <f t="shared" si="5"/>
        <v>10.285714285714286</v>
      </c>
      <c r="Z13" s="15">
        <f t="shared" si="5"/>
        <v>0.42857142857142855</v>
      </c>
      <c r="AA13" s="15">
        <f t="shared" si="5"/>
        <v>4</v>
      </c>
      <c r="AB13" s="15">
        <f t="shared" si="5"/>
        <v>2</v>
      </c>
      <c r="AC13" s="15">
        <f t="shared" si="5"/>
        <v>114.85714285714286</v>
      </c>
      <c r="AD13" s="15">
        <f t="shared" si="5"/>
        <v>0</v>
      </c>
      <c r="AE13" s="16">
        <f t="shared" si="5"/>
        <v>36.714285714285715</v>
      </c>
      <c r="AF13" s="16">
        <f t="shared" si="5"/>
        <v>151.57142857142856</v>
      </c>
    </row>
    <row r="14" spans="2:32" ht="23.1" customHeight="1" x14ac:dyDescent="0.25">
      <c r="B14" s="13" t="s">
        <v>39</v>
      </c>
      <c r="C14" s="14">
        <f>'[10]Avg Week BUSUNJU-KAMPALA'!C14+'[10]Avg Week KAMPALA-BUSUNJU'!C14</f>
        <v>0.85714285714285721</v>
      </c>
      <c r="D14" s="14">
        <f>'[10]Avg Week BUSUNJU-KAMPALA'!D14+'[10]Avg Week KAMPALA-BUSUNJU'!D14</f>
        <v>0.14285714285714285</v>
      </c>
      <c r="E14" s="14">
        <f>'[10]Avg Week BUSUNJU-KAMPALA'!E14+'[10]Avg Week KAMPALA-BUSUNJU'!E14</f>
        <v>0.5714285714285714</v>
      </c>
      <c r="F14" s="14">
        <f>'[10]Avg Week BUSUNJU-KAMPALA'!F14+'[10]Avg Week KAMPALA-BUSUNJU'!F14</f>
        <v>0.5714285714285714</v>
      </c>
      <c r="G14" s="14">
        <f>'[10]Avg Week BUSUNJU-KAMPALA'!G14+'[10]Avg Week KAMPALA-BUSUNJU'!G14</f>
        <v>0</v>
      </c>
      <c r="H14" s="14">
        <v>2</v>
      </c>
      <c r="I14" s="14">
        <f>'[10]Avg Week BUSUNJU-KAMPALA'!I14+'[10]Avg Week KAMPALA-BUSUNJU'!I14</f>
        <v>1.1428571428571428</v>
      </c>
      <c r="J14" s="14">
        <f>'[10]Avg Week BUSUNJU-KAMPALA'!J14+'[10]Avg Week KAMPALA-BUSUNJU'!J14</f>
        <v>0</v>
      </c>
      <c r="K14" s="14">
        <f>'[10]Avg Week BUSUNJU-KAMPALA'!K14+'[10]Avg Week KAMPALA-BUSUNJU'!K14</f>
        <v>0</v>
      </c>
      <c r="L14" s="14">
        <f>'[10]Avg Week BUSUNJU-KAMPALA'!L14+'[10]Avg Week KAMPALA-BUSUNJU'!L14</f>
        <v>0</v>
      </c>
      <c r="M14" s="14">
        <f>'[10]Avg Week BUSUNJU-KAMPALA'!M14+'[10]Avg Week KAMPALA-BUSUNJU'!M14</f>
        <v>22.857142857142854</v>
      </c>
      <c r="N14" s="14">
        <f>'[10]Avg Week BUSUNJU-KAMPALA'!N14+'[10]Avg Week KAMPALA-BUSUNJU'!N14</f>
        <v>0</v>
      </c>
      <c r="O14" s="15">
        <f t="shared" si="0"/>
        <v>5.2857142857142847</v>
      </c>
      <c r="P14" s="15">
        <f t="shared" si="1"/>
        <v>28.142857142857139</v>
      </c>
      <c r="R14" s="7" t="s">
        <v>40</v>
      </c>
      <c r="S14" s="15">
        <f t="shared" ref="S14:AF14" si="6">SUM(C26:C29)</f>
        <v>9.7142857142857135</v>
      </c>
      <c r="T14" s="15">
        <f t="shared" si="6"/>
        <v>1</v>
      </c>
      <c r="U14" s="15">
        <f t="shared" si="6"/>
        <v>6.7142857142857144</v>
      </c>
      <c r="V14" s="15">
        <f t="shared" si="6"/>
        <v>2.9999999999999996</v>
      </c>
      <c r="W14" s="15">
        <f t="shared" si="6"/>
        <v>0.14285714285714285</v>
      </c>
      <c r="X14" s="15">
        <f t="shared" si="6"/>
        <v>2</v>
      </c>
      <c r="Y14" s="15">
        <f t="shared" si="6"/>
        <v>7.8571428571428568</v>
      </c>
      <c r="Z14" s="15">
        <f t="shared" si="6"/>
        <v>0.99999999999999989</v>
      </c>
      <c r="AA14" s="15">
        <f t="shared" si="6"/>
        <v>2</v>
      </c>
      <c r="AB14" s="15">
        <f t="shared" si="6"/>
        <v>1</v>
      </c>
      <c r="AC14" s="15">
        <f t="shared" si="6"/>
        <v>121</v>
      </c>
      <c r="AD14" s="15">
        <f t="shared" si="6"/>
        <v>0</v>
      </c>
      <c r="AE14" s="16">
        <f t="shared" si="6"/>
        <v>34.428571428571431</v>
      </c>
      <c r="AF14" s="16">
        <f t="shared" si="6"/>
        <v>155.42857142857144</v>
      </c>
    </row>
    <row r="15" spans="2:32" ht="23.1" customHeight="1" x14ac:dyDescent="0.25">
      <c r="B15" s="13" t="s">
        <v>41</v>
      </c>
      <c r="C15" s="14">
        <f>'[10]Avg Week BUSUNJU-KAMPALA'!C15+'[10]Avg Week KAMPALA-BUSUNJU'!C15</f>
        <v>1.5714285714285714</v>
      </c>
      <c r="D15" s="14">
        <v>1</v>
      </c>
      <c r="E15" s="14">
        <f>'[10]Avg Week BUSUNJU-KAMPALA'!E15+'[10]Avg Week KAMPALA-BUSUNJU'!E15</f>
        <v>2</v>
      </c>
      <c r="F15" s="14">
        <f>'[10]Avg Week BUSUNJU-KAMPALA'!F15+'[10]Avg Week KAMPALA-BUSUNJU'!F15</f>
        <v>0.5714285714285714</v>
      </c>
      <c r="G15" s="14">
        <f>'[10]Avg Week BUSUNJU-KAMPALA'!G15+'[10]Avg Week KAMPALA-BUSUNJU'!G15</f>
        <v>0.14285714285714285</v>
      </c>
      <c r="H15" s="14">
        <v>1</v>
      </c>
      <c r="I15" s="14">
        <f>'[10]Avg Week BUSUNJU-KAMPALA'!I15+'[10]Avg Week KAMPALA-BUSUNJU'!I15</f>
        <v>1.7142857142857144</v>
      </c>
      <c r="J15" s="14">
        <f>'[10]Avg Week BUSUNJU-KAMPALA'!J15+'[10]Avg Week KAMPALA-BUSUNJU'!J15</f>
        <v>0</v>
      </c>
      <c r="K15" s="14">
        <v>1</v>
      </c>
      <c r="L15" s="14">
        <f>'[10]Avg Week BUSUNJU-KAMPALA'!L15+'[10]Avg Week KAMPALA-BUSUNJU'!L15</f>
        <v>0</v>
      </c>
      <c r="M15" s="14">
        <f>'[10]Avg Week BUSUNJU-KAMPALA'!M15+'[10]Avg Week KAMPALA-BUSUNJU'!M15</f>
        <v>25.571428571428569</v>
      </c>
      <c r="N15" s="14">
        <f>'[10]Avg Week BUSUNJU-KAMPALA'!N15+'[10]Avg Week KAMPALA-BUSUNJU'!N15</f>
        <v>0</v>
      </c>
      <c r="O15" s="15">
        <f t="shared" si="0"/>
        <v>9</v>
      </c>
      <c r="P15" s="15">
        <f t="shared" si="1"/>
        <v>34.571428571428569</v>
      </c>
      <c r="R15" s="7" t="s">
        <v>42</v>
      </c>
      <c r="S15" s="15">
        <f t="shared" ref="S15:AF15" si="7">SUM(C30:C33)</f>
        <v>6.8571428571428568</v>
      </c>
      <c r="T15" s="15">
        <f t="shared" si="7"/>
        <v>2.2857142857142856</v>
      </c>
      <c r="U15" s="15">
        <f t="shared" si="7"/>
        <v>8.5714285714285694</v>
      </c>
      <c r="V15" s="15">
        <f t="shared" si="7"/>
        <v>3.2857142857142856</v>
      </c>
      <c r="W15" s="15">
        <f t="shared" si="7"/>
        <v>0</v>
      </c>
      <c r="X15" s="15">
        <f t="shared" si="7"/>
        <v>6</v>
      </c>
      <c r="Y15" s="15">
        <f t="shared" si="7"/>
        <v>10.857142857142856</v>
      </c>
      <c r="Z15" s="15">
        <f t="shared" si="7"/>
        <v>1</v>
      </c>
      <c r="AA15" s="15">
        <f t="shared" si="7"/>
        <v>3</v>
      </c>
      <c r="AB15" s="15">
        <f t="shared" si="7"/>
        <v>2</v>
      </c>
      <c r="AC15" s="15">
        <f t="shared" si="7"/>
        <v>117.28571428571428</v>
      </c>
      <c r="AD15" s="15">
        <f t="shared" si="7"/>
        <v>0</v>
      </c>
      <c r="AE15" s="16">
        <f t="shared" si="7"/>
        <v>43.857142857142854</v>
      </c>
      <c r="AF15" s="16">
        <f t="shared" si="7"/>
        <v>161.14285714285711</v>
      </c>
    </row>
    <row r="16" spans="2:32" ht="23.1" customHeight="1" x14ac:dyDescent="0.25">
      <c r="B16" s="13" t="s">
        <v>43</v>
      </c>
      <c r="C16" s="14">
        <f>'[10]Avg Week BUSUNJU-KAMPALA'!C16+'[10]Avg Week KAMPALA-BUSUNJU'!C16</f>
        <v>1.5714285714285714</v>
      </c>
      <c r="D16" s="14">
        <v>3</v>
      </c>
      <c r="E16" s="14">
        <f>'[10]Avg Week BUSUNJU-KAMPALA'!E16+'[10]Avg Week KAMPALA-BUSUNJU'!E16</f>
        <v>1.4285714285714286</v>
      </c>
      <c r="F16" s="14">
        <f>'[10]Avg Week BUSUNJU-KAMPALA'!F16+'[10]Avg Week KAMPALA-BUSUNJU'!F16</f>
        <v>0.5714285714285714</v>
      </c>
      <c r="G16" s="14">
        <f>'[10]Avg Week BUSUNJU-KAMPALA'!G16+'[10]Avg Week KAMPALA-BUSUNJU'!G16</f>
        <v>0</v>
      </c>
      <c r="H16" s="14">
        <f>'[10]Avg Week BUSUNJU-KAMPALA'!H16+'[10]Avg Week KAMPALA-BUSUNJU'!H16</f>
        <v>0</v>
      </c>
      <c r="I16" s="14">
        <f>'[10]Avg Week BUSUNJU-KAMPALA'!I16+'[10]Avg Week KAMPALA-BUSUNJU'!I16</f>
        <v>1.8571428571428572</v>
      </c>
      <c r="J16" s="14">
        <f>'[10]Avg Week BUSUNJU-KAMPALA'!J16+'[10]Avg Week KAMPALA-BUSUNJU'!J16</f>
        <v>0</v>
      </c>
      <c r="K16" s="14">
        <v>2</v>
      </c>
      <c r="L16" s="14">
        <f>'[10]Avg Week BUSUNJU-KAMPALA'!L16+'[10]Avg Week KAMPALA-BUSUNJU'!L16</f>
        <v>0</v>
      </c>
      <c r="M16" s="14">
        <f>'[10]Avg Week BUSUNJU-KAMPALA'!M16+'[10]Avg Week KAMPALA-BUSUNJU'!M16</f>
        <v>28.285714285714285</v>
      </c>
      <c r="N16" s="14">
        <f>'[10]Avg Week BUSUNJU-KAMPALA'!N16+'[10]Avg Week KAMPALA-BUSUNJU'!N16</f>
        <v>0</v>
      </c>
      <c r="O16" s="15">
        <f t="shared" si="0"/>
        <v>10.428571428571429</v>
      </c>
      <c r="P16" s="15">
        <f t="shared" si="1"/>
        <v>38.714285714285715</v>
      </c>
      <c r="R16" s="7" t="s">
        <v>44</v>
      </c>
      <c r="S16" s="15">
        <f t="shared" ref="S16:AF16" si="8">SUM(C34:C37)</f>
        <v>7.4285714285714288</v>
      </c>
      <c r="T16" s="15">
        <f t="shared" si="8"/>
        <v>1.4285714285714286</v>
      </c>
      <c r="U16" s="15">
        <f t="shared" si="8"/>
        <v>7.4285714285714288</v>
      </c>
      <c r="V16" s="15">
        <f t="shared" si="8"/>
        <v>2.5714285714285712</v>
      </c>
      <c r="W16" s="15">
        <f t="shared" si="8"/>
        <v>0.14285714285714285</v>
      </c>
      <c r="X16" s="15">
        <f t="shared" si="8"/>
        <v>0</v>
      </c>
      <c r="Y16" s="15">
        <f t="shared" si="8"/>
        <v>8.428571428571427</v>
      </c>
      <c r="Z16" s="15">
        <f t="shared" si="8"/>
        <v>0.71428571428571419</v>
      </c>
      <c r="AA16" s="15">
        <f t="shared" si="8"/>
        <v>2</v>
      </c>
      <c r="AB16" s="15">
        <f t="shared" si="8"/>
        <v>3</v>
      </c>
      <c r="AC16" s="15">
        <f t="shared" si="8"/>
        <v>111.71428571428572</v>
      </c>
      <c r="AD16" s="15">
        <f t="shared" si="8"/>
        <v>0</v>
      </c>
      <c r="AE16" s="16">
        <f t="shared" si="8"/>
        <v>33.142857142857139</v>
      </c>
      <c r="AF16" s="16">
        <f t="shared" si="8"/>
        <v>144.85714285714286</v>
      </c>
    </row>
    <row r="17" spans="2:32" ht="23.1" customHeight="1" x14ac:dyDescent="0.25">
      <c r="B17" s="13" t="s">
        <v>45</v>
      </c>
      <c r="C17" s="14">
        <f>'[10]Avg Week BUSUNJU-KAMPALA'!C17+'[10]Avg Week KAMPALA-BUSUNJU'!C17</f>
        <v>1.1428571428571428</v>
      </c>
      <c r="D17" s="14">
        <v>1</v>
      </c>
      <c r="E17" s="14">
        <f>'[10]Avg Week BUSUNJU-KAMPALA'!E17+'[10]Avg Week KAMPALA-BUSUNJU'!E17</f>
        <v>0.8571428571428571</v>
      </c>
      <c r="F17" s="14">
        <f>'[10]Avg Week BUSUNJU-KAMPALA'!F17+'[10]Avg Week KAMPALA-BUSUNJU'!F17</f>
        <v>0.14285714285714285</v>
      </c>
      <c r="G17" s="14">
        <f>'[10]Avg Week BUSUNJU-KAMPALA'!G17+'[10]Avg Week KAMPALA-BUSUNJU'!G17</f>
        <v>0</v>
      </c>
      <c r="H17" s="14">
        <v>2</v>
      </c>
      <c r="I17" s="14">
        <f>'[10]Avg Week BUSUNJU-KAMPALA'!I17+'[10]Avg Week KAMPALA-BUSUNJU'!I17</f>
        <v>1.5714285714285714</v>
      </c>
      <c r="J17" s="14">
        <f>'[10]Avg Week BUSUNJU-KAMPALA'!J17+'[10]Avg Week KAMPALA-BUSUNJU'!J17</f>
        <v>0</v>
      </c>
      <c r="K17" s="14">
        <f>'[10]Avg Week BUSUNJU-KAMPALA'!K17+'[10]Avg Week KAMPALA-BUSUNJU'!K17</f>
        <v>0</v>
      </c>
      <c r="L17" s="14">
        <v>1</v>
      </c>
      <c r="M17" s="14">
        <f>'[10]Avg Week BUSUNJU-KAMPALA'!M17+'[10]Avg Week KAMPALA-BUSUNJU'!M17</f>
        <v>27.428571428571431</v>
      </c>
      <c r="N17" s="14">
        <f>'[10]Avg Week BUSUNJU-KAMPALA'!N17+'[10]Avg Week KAMPALA-BUSUNJU'!N17</f>
        <v>0</v>
      </c>
      <c r="O17" s="15">
        <f t="shared" si="0"/>
        <v>7.7142857142857135</v>
      </c>
      <c r="P17" s="15">
        <f t="shared" si="1"/>
        <v>35.142857142857146</v>
      </c>
      <c r="R17" s="7" t="s">
        <v>46</v>
      </c>
      <c r="S17" s="15">
        <f t="shared" ref="S17:AF17" si="9">SUM(C38:C41)</f>
        <v>7.8571428571428568</v>
      </c>
      <c r="T17" s="15">
        <f t="shared" si="9"/>
        <v>3.8571428571428568</v>
      </c>
      <c r="U17" s="15">
        <f t="shared" si="9"/>
        <v>5.9999999999999991</v>
      </c>
      <c r="V17" s="15">
        <f t="shared" si="9"/>
        <v>1.5714285714285714</v>
      </c>
      <c r="W17" s="15">
        <f t="shared" si="9"/>
        <v>0</v>
      </c>
      <c r="X17" s="15">
        <f t="shared" si="9"/>
        <v>4</v>
      </c>
      <c r="Y17" s="15">
        <f t="shared" si="9"/>
        <v>10</v>
      </c>
      <c r="Z17" s="15">
        <f t="shared" si="9"/>
        <v>0.14285714285714285</v>
      </c>
      <c r="AA17" s="15">
        <f t="shared" si="9"/>
        <v>3</v>
      </c>
      <c r="AB17" s="15">
        <f t="shared" si="9"/>
        <v>1</v>
      </c>
      <c r="AC17" s="15">
        <f t="shared" si="9"/>
        <v>109.57142857142857</v>
      </c>
      <c r="AD17" s="15">
        <f t="shared" si="9"/>
        <v>0</v>
      </c>
      <c r="AE17" s="16">
        <f t="shared" si="9"/>
        <v>37.428571428571423</v>
      </c>
      <c r="AF17" s="16">
        <f t="shared" si="9"/>
        <v>147</v>
      </c>
    </row>
    <row r="18" spans="2:32" ht="23.1" customHeight="1" x14ac:dyDescent="0.25">
      <c r="B18" s="13" t="s">
        <v>47</v>
      </c>
      <c r="C18" s="14">
        <f>'[10]Avg Week BUSUNJU-KAMPALA'!C18+'[10]Avg Week KAMPALA-BUSUNJU'!C18</f>
        <v>1.5714285714285714</v>
      </c>
      <c r="D18" s="14">
        <f>'[10]Avg Week BUSUNJU-KAMPALA'!D18+'[10]Avg Week KAMPALA-BUSUNJU'!D18</f>
        <v>0.42857142857142855</v>
      </c>
      <c r="E18" s="14">
        <f>'[10]Avg Week BUSUNJU-KAMPALA'!E18+'[10]Avg Week KAMPALA-BUSUNJU'!E18</f>
        <v>1</v>
      </c>
      <c r="F18" s="14">
        <f>'[10]Avg Week BUSUNJU-KAMPALA'!F18+'[10]Avg Week KAMPALA-BUSUNJU'!F18</f>
        <v>0.2857142857142857</v>
      </c>
      <c r="G18" s="14">
        <f>'[10]Avg Week BUSUNJU-KAMPALA'!G18+'[10]Avg Week KAMPALA-BUSUNJU'!G18</f>
        <v>0</v>
      </c>
      <c r="H18" s="14">
        <f>'[10]Avg Week BUSUNJU-KAMPALA'!H18+'[10]Avg Week KAMPALA-BUSUNJU'!H18</f>
        <v>0</v>
      </c>
      <c r="I18" s="14">
        <f>'[10]Avg Week BUSUNJU-KAMPALA'!I18+'[10]Avg Week KAMPALA-BUSUNJU'!I18</f>
        <v>0.8571428571428571</v>
      </c>
      <c r="J18" s="14">
        <f>'[10]Avg Week BUSUNJU-KAMPALA'!J18+'[10]Avg Week KAMPALA-BUSUNJU'!J18</f>
        <v>0</v>
      </c>
      <c r="K18" s="14">
        <f>'[10]Avg Week BUSUNJU-KAMPALA'!K18+'[10]Avg Week KAMPALA-BUSUNJU'!K18</f>
        <v>0</v>
      </c>
      <c r="L18" s="14">
        <f>'[10]Avg Week BUSUNJU-KAMPALA'!L18+'[10]Avg Week KAMPALA-BUSUNJU'!L18</f>
        <v>0</v>
      </c>
      <c r="M18" s="14">
        <f>'[10]Avg Week BUSUNJU-KAMPALA'!M18+'[10]Avg Week KAMPALA-BUSUNJU'!M18</f>
        <v>30.428571428571431</v>
      </c>
      <c r="N18" s="14">
        <f>'[10]Avg Week BUSUNJU-KAMPALA'!N18+'[10]Avg Week KAMPALA-BUSUNJU'!N18</f>
        <v>0</v>
      </c>
      <c r="O18" s="15">
        <f t="shared" si="0"/>
        <v>4.1428571428571423</v>
      </c>
      <c r="P18" s="15">
        <f t="shared" si="1"/>
        <v>34.571428571428569</v>
      </c>
      <c r="R18" s="7" t="s">
        <v>48</v>
      </c>
      <c r="S18" s="15">
        <f t="shared" ref="S18:AF18" si="10">SUM(C42:C45)</f>
        <v>9.1428571428571423</v>
      </c>
      <c r="T18" s="15">
        <f t="shared" si="10"/>
        <v>1.8571428571428572</v>
      </c>
      <c r="U18" s="15">
        <f t="shared" si="10"/>
        <v>7.5714285714285721</v>
      </c>
      <c r="V18" s="15">
        <f t="shared" si="10"/>
        <v>1.857142857142857</v>
      </c>
      <c r="W18" s="15">
        <f t="shared" si="10"/>
        <v>0</v>
      </c>
      <c r="X18" s="15">
        <f t="shared" si="10"/>
        <v>2</v>
      </c>
      <c r="Y18" s="15">
        <f t="shared" si="10"/>
        <v>11</v>
      </c>
      <c r="Z18" s="15">
        <f t="shared" si="10"/>
        <v>0.5714285714285714</v>
      </c>
      <c r="AA18" s="15">
        <f t="shared" si="10"/>
        <v>0</v>
      </c>
      <c r="AB18" s="15">
        <f t="shared" si="10"/>
        <v>1</v>
      </c>
      <c r="AC18" s="15">
        <f t="shared" si="10"/>
        <v>108.42857142857143</v>
      </c>
      <c r="AD18" s="15">
        <f t="shared" si="10"/>
        <v>0</v>
      </c>
      <c r="AE18" s="16">
        <f t="shared" si="10"/>
        <v>35</v>
      </c>
      <c r="AF18" s="16">
        <f t="shared" si="10"/>
        <v>143.42857142857142</v>
      </c>
    </row>
    <row r="19" spans="2:32" ht="23.1" customHeight="1" x14ac:dyDescent="0.25">
      <c r="B19" s="13" t="s">
        <v>49</v>
      </c>
      <c r="C19" s="14">
        <f>'[10]Avg Week BUSUNJU-KAMPALA'!C19+'[10]Avg Week KAMPALA-BUSUNJU'!C19</f>
        <v>1.4285714285714286</v>
      </c>
      <c r="D19" s="14">
        <v>1</v>
      </c>
      <c r="E19" s="14">
        <f>'[10]Avg Week BUSUNJU-KAMPALA'!E19+'[10]Avg Week KAMPALA-BUSUNJU'!E19</f>
        <v>0.71428571428571419</v>
      </c>
      <c r="F19" s="14">
        <f>'[10]Avg Week BUSUNJU-KAMPALA'!F19+'[10]Avg Week KAMPALA-BUSUNJU'!F19</f>
        <v>0</v>
      </c>
      <c r="G19" s="14">
        <f>'[10]Avg Week BUSUNJU-KAMPALA'!G19+'[10]Avg Week KAMPALA-BUSUNJU'!G19</f>
        <v>0</v>
      </c>
      <c r="H19" s="14">
        <v>1</v>
      </c>
      <c r="I19" s="14">
        <f>'[10]Avg Week BUSUNJU-KAMPALA'!I19+'[10]Avg Week KAMPALA-BUSUNJU'!I19</f>
        <v>1.5714285714285716</v>
      </c>
      <c r="J19" s="14">
        <f>'[10]Avg Week BUSUNJU-KAMPALA'!J19+'[10]Avg Week KAMPALA-BUSUNJU'!J19</f>
        <v>0</v>
      </c>
      <c r="K19" s="14">
        <v>1</v>
      </c>
      <c r="L19" s="14">
        <v>2</v>
      </c>
      <c r="M19" s="14">
        <f>'[10]Avg Week BUSUNJU-KAMPALA'!M19+'[10]Avg Week KAMPALA-BUSUNJU'!M19</f>
        <v>27.857142857142858</v>
      </c>
      <c r="N19" s="14">
        <f>'[10]Avg Week BUSUNJU-KAMPALA'!N19+'[10]Avg Week KAMPALA-BUSUNJU'!N19</f>
        <v>0</v>
      </c>
      <c r="O19" s="15">
        <f t="shared" si="0"/>
        <v>8.7142857142857153</v>
      </c>
      <c r="P19" s="15">
        <f t="shared" si="1"/>
        <v>36.571428571428569</v>
      </c>
      <c r="R19" s="7" t="s">
        <v>50</v>
      </c>
      <c r="S19" s="15">
        <f t="shared" ref="S19:AF19" si="11">SUM(C46:C49)</f>
        <v>10.428571428571429</v>
      </c>
      <c r="T19" s="15">
        <f t="shared" si="11"/>
        <v>2.4285714285714288</v>
      </c>
      <c r="U19" s="15">
        <f t="shared" si="11"/>
        <v>9.4285714285714288</v>
      </c>
      <c r="V19" s="15">
        <f t="shared" si="11"/>
        <v>2.5714285714285712</v>
      </c>
      <c r="W19" s="15">
        <f t="shared" si="11"/>
        <v>0.14285714285714285</v>
      </c>
      <c r="X19" s="15">
        <f t="shared" si="11"/>
        <v>2</v>
      </c>
      <c r="Y19" s="15">
        <f t="shared" si="11"/>
        <v>8.8571428571428577</v>
      </c>
      <c r="Z19" s="15">
        <f t="shared" si="11"/>
        <v>0.2857142857142857</v>
      </c>
      <c r="AA19" s="15">
        <f t="shared" si="11"/>
        <v>5</v>
      </c>
      <c r="AB19" s="15">
        <f t="shared" si="11"/>
        <v>3</v>
      </c>
      <c r="AC19" s="15">
        <f t="shared" si="11"/>
        <v>114.57142857142858</v>
      </c>
      <c r="AD19" s="15">
        <f t="shared" si="11"/>
        <v>0</v>
      </c>
      <c r="AE19" s="16">
        <f t="shared" si="11"/>
        <v>44.142857142857146</v>
      </c>
      <c r="AF19" s="16">
        <f t="shared" si="11"/>
        <v>158.71428571428572</v>
      </c>
    </row>
    <row r="20" spans="2:32" ht="23.1" customHeight="1" x14ac:dyDescent="0.25">
      <c r="B20" s="13" t="s">
        <v>51</v>
      </c>
      <c r="C20" s="14">
        <f>'[10]Avg Week BUSUNJU-KAMPALA'!C20+'[10]Avg Week KAMPALA-BUSUNJU'!C20</f>
        <v>1.2857142857142856</v>
      </c>
      <c r="D20" s="14">
        <v>2</v>
      </c>
      <c r="E20" s="14">
        <f>'[10]Avg Week BUSUNJU-KAMPALA'!E20+'[10]Avg Week KAMPALA-BUSUNJU'!E20</f>
        <v>1</v>
      </c>
      <c r="F20" s="14">
        <f>'[10]Avg Week BUSUNJU-KAMPALA'!F20+'[10]Avg Week KAMPALA-BUSUNJU'!F20</f>
        <v>0.5714285714285714</v>
      </c>
      <c r="G20" s="14">
        <f>'[10]Avg Week BUSUNJU-KAMPALA'!G20+'[10]Avg Week KAMPALA-BUSUNJU'!G20</f>
        <v>0</v>
      </c>
      <c r="H20" s="14">
        <f>'[10]Avg Week BUSUNJU-KAMPALA'!H20+'[10]Avg Week KAMPALA-BUSUNJU'!H20</f>
        <v>0</v>
      </c>
      <c r="I20" s="14">
        <f>'[10]Avg Week BUSUNJU-KAMPALA'!I20+'[10]Avg Week KAMPALA-BUSUNJU'!I20</f>
        <v>2.1428571428571428</v>
      </c>
      <c r="J20" s="14">
        <f>'[10]Avg Week BUSUNJU-KAMPALA'!J20+'[10]Avg Week KAMPALA-BUSUNJU'!J20</f>
        <v>0.2857142857142857</v>
      </c>
      <c r="K20" s="14">
        <f>'[10]Avg Week BUSUNJU-KAMPALA'!K20+'[10]Avg Week KAMPALA-BUSUNJU'!K20</f>
        <v>0</v>
      </c>
      <c r="L20" s="14">
        <f>'[10]Avg Week BUSUNJU-KAMPALA'!L20+'[10]Avg Week KAMPALA-BUSUNJU'!L20</f>
        <v>0</v>
      </c>
      <c r="M20" s="14">
        <f>'[10]Avg Week BUSUNJU-KAMPALA'!M20+'[10]Avg Week KAMPALA-BUSUNJU'!M20</f>
        <v>28.285714285714285</v>
      </c>
      <c r="N20" s="14">
        <f>'[10]Avg Week BUSUNJU-KAMPALA'!N20+'[10]Avg Week KAMPALA-BUSUNJU'!N20</f>
        <v>0</v>
      </c>
      <c r="O20" s="15">
        <f t="shared" si="0"/>
        <v>7.2857142857142856</v>
      </c>
      <c r="P20" s="15">
        <f t="shared" si="1"/>
        <v>35.571428571428569</v>
      </c>
      <c r="R20" s="7" t="s">
        <v>52</v>
      </c>
      <c r="S20" s="15">
        <f t="shared" ref="S20:AF20" si="12">SUM(C50:C53)</f>
        <v>8.8571428571428577</v>
      </c>
      <c r="T20" s="15">
        <f t="shared" si="12"/>
        <v>3.4285714285714284</v>
      </c>
      <c r="U20" s="15">
        <f t="shared" si="12"/>
        <v>7.5714285714285712</v>
      </c>
      <c r="V20" s="15">
        <f t="shared" si="12"/>
        <v>4.2857142857142856</v>
      </c>
      <c r="W20" s="15">
        <f t="shared" si="12"/>
        <v>0.14285714285714285</v>
      </c>
      <c r="X20" s="15">
        <f t="shared" si="12"/>
        <v>1</v>
      </c>
      <c r="Y20" s="15">
        <f t="shared" si="12"/>
        <v>8.5714285714285712</v>
      </c>
      <c r="Z20" s="15">
        <f t="shared" si="12"/>
        <v>0.42857142857142855</v>
      </c>
      <c r="AA20" s="15">
        <f t="shared" si="12"/>
        <v>1</v>
      </c>
      <c r="AB20" s="15">
        <f t="shared" si="12"/>
        <v>1</v>
      </c>
      <c r="AC20" s="15">
        <f t="shared" si="12"/>
        <v>122.85714285714286</v>
      </c>
      <c r="AD20" s="15">
        <f t="shared" si="12"/>
        <v>0</v>
      </c>
      <c r="AE20" s="16">
        <f t="shared" si="12"/>
        <v>36.285714285714285</v>
      </c>
      <c r="AF20" s="16">
        <f t="shared" si="12"/>
        <v>159.14285714285714</v>
      </c>
    </row>
    <row r="21" spans="2:32" ht="23.1" customHeight="1" x14ac:dyDescent="0.25">
      <c r="B21" s="13" t="s">
        <v>53</v>
      </c>
      <c r="C21" s="14">
        <f>'[10]Avg Week BUSUNJU-KAMPALA'!C21+'[10]Avg Week KAMPALA-BUSUNJU'!C21</f>
        <v>1</v>
      </c>
      <c r="D21" s="14">
        <v>1</v>
      </c>
      <c r="E21" s="14">
        <f>'[10]Avg Week BUSUNJU-KAMPALA'!E21+'[10]Avg Week KAMPALA-BUSUNJU'!E21</f>
        <v>0.71428571428571419</v>
      </c>
      <c r="F21" s="14">
        <f>'[10]Avg Week BUSUNJU-KAMPALA'!F21+'[10]Avg Week KAMPALA-BUSUNJU'!F21</f>
        <v>0.5714285714285714</v>
      </c>
      <c r="G21" s="14">
        <f>'[10]Avg Week BUSUNJU-KAMPALA'!G21+'[10]Avg Week KAMPALA-BUSUNJU'!G21</f>
        <v>0</v>
      </c>
      <c r="H21" s="14">
        <v>1</v>
      </c>
      <c r="I21" s="14">
        <f>'[10]Avg Week BUSUNJU-KAMPALA'!I21+'[10]Avg Week KAMPALA-BUSUNJU'!I21</f>
        <v>1.7142857142857144</v>
      </c>
      <c r="J21" s="14">
        <f>'[10]Avg Week BUSUNJU-KAMPALA'!J21+'[10]Avg Week KAMPALA-BUSUNJU'!J21</f>
        <v>0.2857142857142857</v>
      </c>
      <c r="K21" s="14">
        <f>'[10]Avg Week BUSUNJU-KAMPALA'!K21+'[10]Avg Week KAMPALA-BUSUNJU'!K21</f>
        <v>0</v>
      </c>
      <c r="L21" s="14">
        <f>'[10]Avg Week BUSUNJU-KAMPALA'!L21+'[10]Avg Week KAMPALA-BUSUNJU'!L21</f>
        <v>0</v>
      </c>
      <c r="M21" s="14">
        <f>'[10]Avg Week BUSUNJU-KAMPALA'!M21+'[10]Avg Week KAMPALA-BUSUNJU'!M21</f>
        <v>29.571428571428573</v>
      </c>
      <c r="N21" s="14">
        <f>'[10]Avg Week BUSUNJU-KAMPALA'!N21+'[10]Avg Week KAMPALA-BUSUNJU'!N21</f>
        <v>0</v>
      </c>
      <c r="O21" s="15">
        <f t="shared" si="0"/>
        <v>6.2857142857142856</v>
      </c>
      <c r="P21" s="15">
        <f t="shared" si="1"/>
        <v>35.857142857142861</v>
      </c>
      <c r="R21" s="7" t="s">
        <v>54</v>
      </c>
      <c r="S21" s="19">
        <f t="shared" ref="S21:AF21" si="13">SUM(C54:C57)</f>
        <v>10.714285714285715</v>
      </c>
      <c r="T21" s="15">
        <f t="shared" si="13"/>
        <v>4</v>
      </c>
      <c r="U21" s="15">
        <f t="shared" si="13"/>
        <v>5.5714285714285712</v>
      </c>
      <c r="V21" s="15">
        <f t="shared" si="13"/>
        <v>3.8571428571428572</v>
      </c>
      <c r="W21" s="15">
        <f t="shared" si="13"/>
        <v>1</v>
      </c>
      <c r="X21" s="15">
        <f t="shared" si="13"/>
        <v>1</v>
      </c>
      <c r="Y21" s="15">
        <f t="shared" si="13"/>
        <v>6.8571428571428568</v>
      </c>
      <c r="Z21" s="15">
        <f t="shared" si="13"/>
        <v>0.2857142857142857</v>
      </c>
      <c r="AA21" s="15">
        <f t="shared" si="13"/>
        <v>0.14285714285714285</v>
      </c>
      <c r="AB21" s="15">
        <f t="shared" si="13"/>
        <v>1</v>
      </c>
      <c r="AC21" s="15">
        <f t="shared" si="13"/>
        <v>116.14285714285714</v>
      </c>
      <c r="AD21" s="15">
        <f t="shared" si="13"/>
        <v>0</v>
      </c>
      <c r="AE21" s="16">
        <f t="shared" si="13"/>
        <v>34.428571428571431</v>
      </c>
      <c r="AF21" s="16">
        <f t="shared" si="13"/>
        <v>150.57142857142858</v>
      </c>
    </row>
    <row r="22" spans="2:32" ht="23.1" customHeight="1" x14ac:dyDescent="0.25">
      <c r="B22" s="13" t="s">
        <v>55</v>
      </c>
      <c r="C22" s="14">
        <f>'[10]Avg Week BUSUNJU-KAMPALA'!C22+'[10]Avg Week KAMPALA-BUSUNJU'!C22</f>
        <v>1.1428571428571428</v>
      </c>
      <c r="D22" s="14">
        <v>1</v>
      </c>
      <c r="E22" s="14">
        <f>'[10]Avg Week BUSUNJU-KAMPALA'!E22+'[10]Avg Week KAMPALA-BUSUNJU'!E22</f>
        <v>1.2857142857142856</v>
      </c>
      <c r="F22" s="14">
        <f>'[10]Avg Week BUSUNJU-KAMPALA'!F22+'[10]Avg Week KAMPALA-BUSUNJU'!F22</f>
        <v>0.42857142857142855</v>
      </c>
      <c r="G22" s="14">
        <f>'[10]Avg Week BUSUNJU-KAMPALA'!G22+'[10]Avg Week KAMPALA-BUSUNJU'!G22</f>
        <v>0</v>
      </c>
      <c r="H22" s="14">
        <v>1</v>
      </c>
      <c r="I22" s="14">
        <f>'[10]Avg Week BUSUNJU-KAMPALA'!I22+'[10]Avg Week KAMPALA-BUSUNJU'!I22</f>
        <v>2.2857142857142856</v>
      </c>
      <c r="J22" s="14">
        <f>'[10]Avg Week BUSUNJU-KAMPALA'!J22+'[10]Avg Week KAMPALA-BUSUNJU'!J22</f>
        <v>0.14285714285714285</v>
      </c>
      <c r="K22" s="14">
        <v>1</v>
      </c>
      <c r="L22" s="14">
        <v>1</v>
      </c>
      <c r="M22" s="14">
        <f>'[10]Avg Week BUSUNJU-KAMPALA'!M22+'[10]Avg Week KAMPALA-BUSUNJU'!M22</f>
        <v>28.428571428571431</v>
      </c>
      <c r="N22" s="14">
        <f>'[10]Avg Week BUSUNJU-KAMPALA'!N22+'[10]Avg Week KAMPALA-BUSUNJU'!N22</f>
        <v>0</v>
      </c>
      <c r="O22" s="15">
        <f t="shared" si="0"/>
        <v>9.2857142857142847</v>
      </c>
      <c r="P22" s="15">
        <f t="shared" si="1"/>
        <v>37.714285714285715</v>
      </c>
      <c r="R22" s="7" t="s">
        <v>56</v>
      </c>
      <c r="S22" s="19">
        <f t="shared" ref="S22:AF22" si="14">SUM(C58:C61)</f>
        <v>4</v>
      </c>
      <c r="T22" s="19">
        <f t="shared" si="14"/>
        <v>3</v>
      </c>
      <c r="U22" s="19">
        <f t="shared" si="14"/>
        <v>2</v>
      </c>
      <c r="V22" s="19">
        <f t="shared" si="14"/>
        <v>0</v>
      </c>
      <c r="W22" s="19">
        <f t="shared" si="14"/>
        <v>0</v>
      </c>
      <c r="X22" s="19">
        <f t="shared" si="14"/>
        <v>1</v>
      </c>
      <c r="Y22" s="19">
        <f t="shared" si="14"/>
        <v>3</v>
      </c>
      <c r="Z22" s="19">
        <f t="shared" si="14"/>
        <v>0</v>
      </c>
      <c r="AA22" s="19">
        <f t="shared" si="14"/>
        <v>5</v>
      </c>
      <c r="AB22" s="19">
        <f t="shared" si="14"/>
        <v>2</v>
      </c>
      <c r="AC22" s="19">
        <f t="shared" si="14"/>
        <v>55</v>
      </c>
      <c r="AD22" s="19">
        <f t="shared" si="14"/>
        <v>0</v>
      </c>
      <c r="AE22" s="16">
        <f t="shared" si="14"/>
        <v>20</v>
      </c>
      <c r="AF22" s="16">
        <f t="shared" si="14"/>
        <v>75</v>
      </c>
    </row>
    <row r="23" spans="2:32" ht="23.1" customHeight="1" x14ac:dyDescent="0.25">
      <c r="B23" s="13" t="s">
        <v>57</v>
      </c>
      <c r="C23" s="14">
        <f>'[10]Avg Week BUSUNJU-KAMPALA'!C23+'[10]Avg Week KAMPALA-BUSUNJU'!C23</f>
        <v>2.1428571428571428</v>
      </c>
      <c r="D23" s="14">
        <f>'[10]Avg Week BUSUNJU-KAMPALA'!D23+'[10]Avg Week KAMPALA-BUSUNJU'!D23</f>
        <v>0.14285714285714285</v>
      </c>
      <c r="E23" s="14">
        <f>'[10]Avg Week BUSUNJU-KAMPALA'!E23+'[10]Avg Week KAMPALA-BUSUNJU'!E23</f>
        <v>3.1428571428571428</v>
      </c>
      <c r="F23" s="14">
        <f>'[10]Avg Week BUSUNJU-KAMPALA'!F23+'[10]Avg Week KAMPALA-BUSUNJU'!F23</f>
        <v>0.2857142857142857</v>
      </c>
      <c r="G23" s="14">
        <f>'[10]Avg Week BUSUNJU-KAMPALA'!G23+'[10]Avg Week KAMPALA-BUSUNJU'!G23</f>
        <v>0</v>
      </c>
      <c r="H23" s="14">
        <f>'[10]Avg Week BUSUNJU-KAMPALA'!H23+'[10]Avg Week KAMPALA-BUSUNJU'!H23</f>
        <v>0</v>
      </c>
      <c r="I23" s="14">
        <f>'[10]Avg Week BUSUNJU-KAMPALA'!I23+'[10]Avg Week KAMPALA-BUSUNJU'!I23</f>
        <v>2.4285714285714288</v>
      </c>
      <c r="J23" s="14">
        <f>'[10]Avg Week BUSUNJU-KAMPALA'!J23+'[10]Avg Week KAMPALA-BUSUNJU'!J23</f>
        <v>0</v>
      </c>
      <c r="K23" s="14">
        <v>2</v>
      </c>
      <c r="L23" s="14">
        <f>'[10]Avg Week BUSUNJU-KAMPALA'!L23+'[10]Avg Week KAMPALA-BUSUNJU'!L23</f>
        <v>0</v>
      </c>
      <c r="M23" s="14">
        <f>'[10]Avg Week BUSUNJU-KAMPALA'!M23+'[10]Avg Week KAMPALA-BUSUNJU'!M23</f>
        <v>29.285714285714285</v>
      </c>
      <c r="N23" s="14">
        <f>'[10]Avg Week BUSUNJU-KAMPALA'!N23+'[10]Avg Week KAMPALA-BUSUNJU'!N23</f>
        <v>0</v>
      </c>
      <c r="O23" s="15">
        <f t="shared" si="0"/>
        <v>10.142857142857142</v>
      </c>
      <c r="P23" s="15">
        <f t="shared" si="1"/>
        <v>39.428571428571431</v>
      </c>
      <c r="R23" s="7" t="s">
        <v>58</v>
      </c>
      <c r="S23" s="19">
        <f>SUM(C62:C65)</f>
        <v>5</v>
      </c>
      <c r="T23" s="19">
        <f t="shared" ref="T23:AF23" si="15">SUM(D62:D65)</f>
        <v>1</v>
      </c>
      <c r="U23" s="19">
        <f t="shared" si="15"/>
        <v>3</v>
      </c>
      <c r="V23" s="19">
        <f t="shared" si="15"/>
        <v>0</v>
      </c>
      <c r="W23" s="19">
        <f t="shared" si="15"/>
        <v>0</v>
      </c>
      <c r="X23" s="19">
        <f t="shared" si="15"/>
        <v>0</v>
      </c>
      <c r="Y23" s="19">
        <f t="shared" si="15"/>
        <v>4</v>
      </c>
      <c r="Z23" s="19">
        <f t="shared" si="15"/>
        <v>0</v>
      </c>
      <c r="AA23" s="19">
        <f t="shared" si="15"/>
        <v>2</v>
      </c>
      <c r="AB23" s="19">
        <f t="shared" si="15"/>
        <v>1</v>
      </c>
      <c r="AC23" s="19">
        <f t="shared" si="15"/>
        <v>70.5</v>
      </c>
      <c r="AD23" s="19">
        <f t="shared" si="15"/>
        <v>0</v>
      </c>
      <c r="AE23" s="16">
        <f t="shared" si="15"/>
        <v>16</v>
      </c>
      <c r="AF23" s="16">
        <f t="shared" si="15"/>
        <v>86.5</v>
      </c>
    </row>
    <row r="24" spans="2:32" ht="23.1" customHeight="1" x14ac:dyDescent="0.25">
      <c r="B24" s="13" t="s">
        <v>59</v>
      </c>
      <c r="C24" s="14">
        <f>'[10]Avg Week BUSUNJU-KAMPALA'!C24+'[10]Avg Week KAMPALA-BUSUNJU'!C24</f>
        <v>1.2857142857142856</v>
      </c>
      <c r="D24" s="14">
        <f>'[10]Avg Week BUSUNJU-KAMPALA'!D24+'[10]Avg Week KAMPALA-BUSUNJU'!D24</f>
        <v>0.14285714285714285</v>
      </c>
      <c r="E24" s="14">
        <f>'[10]Avg Week BUSUNJU-KAMPALA'!E24+'[10]Avg Week KAMPALA-BUSUNJU'!E24</f>
        <v>1</v>
      </c>
      <c r="F24" s="14">
        <f>'[10]Avg Week BUSUNJU-KAMPALA'!F24+'[10]Avg Week KAMPALA-BUSUNJU'!F24</f>
        <v>0.2857142857142857</v>
      </c>
      <c r="G24" s="14">
        <f>'[10]Avg Week BUSUNJU-KAMPALA'!G24+'[10]Avg Week KAMPALA-BUSUNJU'!G24</f>
        <v>0.5714285714285714</v>
      </c>
      <c r="H24" s="14">
        <f>'[10]Avg Week BUSUNJU-KAMPALA'!H24+'[10]Avg Week KAMPALA-BUSUNJU'!H24</f>
        <v>0</v>
      </c>
      <c r="I24" s="14">
        <f>'[10]Avg Week BUSUNJU-KAMPALA'!I24+'[10]Avg Week KAMPALA-BUSUNJU'!I24</f>
        <v>3</v>
      </c>
      <c r="J24" s="14">
        <f>'[10]Avg Week BUSUNJU-KAMPALA'!J24+'[10]Avg Week KAMPALA-BUSUNJU'!J24</f>
        <v>0.2857142857142857</v>
      </c>
      <c r="K24" s="14">
        <v>1</v>
      </c>
      <c r="L24" s="14">
        <f>'[10]Avg Week BUSUNJU-KAMPALA'!L24+'[10]Avg Week KAMPALA-BUSUNJU'!L24</f>
        <v>0</v>
      </c>
      <c r="M24" s="14">
        <f>'[10]Avg Week BUSUNJU-KAMPALA'!M24+'[10]Avg Week KAMPALA-BUSUNJU'!M24</f>
        <v>28.714285714285715</v>
      </c>
      <c r="N24" s="14">
        <f>'[10]Avg Week BUSUNJU-KAMPALA'!N24+'[10]Avg Week KAMPALA-BUSUNJU'!N24</f>
        <v>0</v>
      </c>
      <c r="O24" s="15">
        <f t="shared" si="0"/>
        <v>7.5714285714285712</v>
      </c>
      <c r="P24" s="15">
        <f t="shared" si="1"/>
        <v>36.285714285714285</v>
      </c>
      <c r="R24" s="7" t="s">
        <v>60</v>
      </c>
      <c r="S24" s="19">
        <f>SUM(C66:C69)</f>
        <v>2</v>
      </c>
      <c r="T24" s="19">
        <f t="shared" ref="T24:AF24" si="16">SUM(D66:D69)</f>
        <v>3</v>
      </c>
      <c r="U24" s="19">
        <f t="shared" si="16"/>
        <v>1</v>
      </c>
      <c r="V24" s="19">
        <f t="shared" si="16"/>
        <v>0</v>
      </c>
      <c r="W24" s="19">
        <f t="shared" si="16"/>
        <v>0</v>
      </c>
      <c r="X24" s="19">
        <f t="shared" si="16"/>
        <v>1</v>
      </c>
      <c r="Y24" s="19">
        <f t="shared" si="16"/>
        <v>5</v>
      </c>
      <c r="Z24" s="19">
        <f t="shared" si="16"/>
        <v>0</v>
      </c>
      <c r="AA24" s="19">
        <f t="shared" si="16"/>
        <v>0</v>
      </c>
      <c r="AB24" s="19">
        <f t="shared" si="16"/>
        <v>1</v>
      </c>
      <c r="AC24" s="19">
        <f t="shared" si="16"/>
        <v>74</v>
      </c>
      <c r="AD24" s="19">
        <f t="shared" si="16"/>
        <v>0</v>
      </c>
      <c r="AE24" s="16">
        <f t="shared" si="16"/>
        <v>13</v>
      </c>
      <c r="AF24" s="16">
        <f t="shared" si="16"/>
        <v>87</v>
      </c>
    </row>
    <row r="25" spans="2:32" ht="23.1" customHeight="1" x14ac:dyDescent="0.25">
      <c r="B25" s="13" t="s">
        <v>61</v>
      </c>
      <c r="C25" s="14">
        <f>'[10]Avg Week BUSUNJU-KAMPALA'!C25+'[10]Avg Week KAMPALA-BUSUNJU'!C25</f>
        <v>1.2857142857142856</v>
      </c>
      <c r="D25" s="14">
        <v>2</v>
      </c>
      <c r="E25" s="14">
        <f>'[10]Avg Week BUSUNJU-KAMPALA'!E25+'[10]Avg Week KAMPALA-BUSUNJU'!E25</f>
        <v>1.5714285714285714</v>
      </c>
      <c r="F25" s="14">
        <f>'[10]Avg Week BUSUNJU-KAMPALA'!F25+'[10]Avg Week KAMPALA-BUSUNJU'!F25</f>
        <v>0.2857142857142857</v>
      </c>
      <c r="G25" s="14">
        <f>'[10]Avg Week BUSUNJU-KAMPALA'!G25+'[10]Avg Week KAMPALA-BUSUNJU'!G25</f>
        <v>0</v>
      </c>
      <c r="H25" s="14">
        <v>1</v>
      </c>
      <c r="I25" s="14">
        <f>'[10]Avg Week BUSUNJU-KAMPALA'!I25+'[10]Avg Week KAMPALA-BUSUNJU'!I25</f>
        <v>2.5714285714285716</v>
      </c>
      <c r="J25" s="14">
        <f>'[10]Avg Week BUSUNJU-KAMPALA'!J25+'[10]Avg Week KAMPALA-BUSUNJU'!J25</f>
        <v>0</v>
      </c>
      <c r="K25" s="14">
        <f>'[10]Avg Week BUSUNJU-KAMPALA'!K25+'[10]Avg Week KAMPALA-BUSUNJU'!K25</f>
        <v>0</v>
      </c>
      <c r="L25" s="14">
        <v>1</v>
      </c>
      <c r="M25" s="14">
        <f>'[10]Avg Week BUSUNJU-KAMPALA'!M25+'[10]Avg Week KAMPALA-BUSUNJU'!M25</f>
        <v>28.428571428571431</v>
      </c>
      <c r="N25" s="14">
        <f>'[10]Avg Week BUSUNJU-KAMPALA'!N25+'[10]Avg Week KAMPALA-BUSUNJU'!N25</f>
        <v>0</v>
      </c>
      <c r="O25" s="15">
        <f t="shared" si="0"/>
        <v>9.7142857142857135</v>
      </c>
      <c r="P25" s="15">
        <f t="shared" si="1"/>
        <v>38.142857142857146</v>
      </c>
      <c r="R25" s="7" t="s">
        <v>62</v>
      </c>
      <c r="S25" s="19">
        <f>SUM(C70:C73)</f>
        <v>3</v>
      </c>
      <c r="T25" s="19">
        <f t="shared" ref="T25:AF25" si="17">SUM(D70:D73)</f>
        <v>0</v>
      </c>
      <c r="U25" s="19">
        <f t="shared" si="17"/>
        <v>4</v>
      </c>
      <c r="V25" s="19">
        <f t="shared" si="17"/>
        <v>0</v>
      </c>
      <c r="W25" s="19">
        <f t="shared" si="17"/>
        <v>1</v>
      </c>
      <c r="X25" s="19">
        <f t="shared" si="17"/>
        <v>1</v>
      </c>
      <c r="Y25" s="19">
        <f t="shared" si="17"/>
        <v>7</v>
      </c>
      <c r="Z25" s="19">
        <f t="shared" si="17"/>
        <v>0</v>
      </c>
      <c r="AA25" s="19">
        <f t="shared" si="17"/>
        <v>2</v>
      </c>
      <c r="AB25" s="19">
        <f t="shared" si="17"/>
        <v>0</v>
      </c>
      <c r="AC25" s="19">
        <f t="shared" si="17"/>
        <v>62.5</v>
      </c>
      <c r="AD25" s="19">
        <f t="shared" si="17"/>
        <v>0</v>
      </c>
      <c r="AE25" s="16">
        <f t="shared" si="17"/>
        <v>18</v>
      </c>
      <c r="AF25" s="16">
        <f t="shared" si="17"/>
        <v>80.5</v>
      </c>
    </row>
    <row r="26" spans="2:32" ht="23.1" customHeight="1" x14ac:dyDescent="0.25">
      <c r="B26" s="13" t="s">
        <v>63</v>
      </c>
      <c r="C26" s="14">
        <f>'[10]Avg Week BUSUNJU-KAMPALA'!C26+'[10]Avg Week KAMPALA-BUSUNJU'!C26</f>
        <v>2.8571428571428572</v>
      </c>
      <c r="D26" s="14">
        <f>'[10]Avg Week BUSUNJU-KAMPALA'!D26+'[10]Avg Week KAMPALA-BUSUNJU'!D26</f>
        <v>0</v>
      </c>
      <c r="E26" s="14">
        <f>'[10]Avg Week BUSUNJU-KAMPALA'!E26+'[10]Avg Week KAMPALA-BUSUNJU'!E26</f>
        <v>2</v>
      </c>
      <c r="F26" s="14">
        <f>'[10]Avg Week BUSUNJU-KAMPALA'!F26+'[10]Avg Week KAMPALA-BUSUNJU'!F26</f>
        <v>1</v>
      </c>
      <c r="G26" s="14">
        <f>'[10]Avg Week BUSUNJU-KAMPALA'!G26+'[10]Avg Week KAMPALA-BUSUNJU'!G26</f>
        <v>0</v>
      </c>
      <c r="H26" s="14">
        <f>'[10]Avg Week BUSUNJU-KAMPALA'!H26+'[10]Avg Week KAMPALA-BUSUNJU'!H26</f>
        <v>0</v>
      </c>
      <c r="I26" s="14">
        <f>'[10]Avg Week BUSUNJU-KAMPALA'!I26+'[10]Avg Week KAMPALA-BUSUNJU'!I26</f>
        <v>2</v>
      </c>
      <c r="J26" s="14">
        <f>'[10]Avg Week BUSUNJU-KAMPALA'!J26+'[10]Avg Week KAMPALA-BUSUNJU'!J26</f>
        <v>0.14285714285714285</v>
      </c>
      <c r="K26" s="14">
        <f>'[10]Avg Week BUSUNJU-KAMPALA'!K26+'[10]Avg Week KAMPALA-BUSUNJU'!K26</f>
        <v>0</v>
      </c>
      <c r="L26" s="14">
        <f>'[10]Avg Week BUSUNJU-KAMPALA'!L26+'[10]Avg Week KAMPALA-BUSUNJU'!L26</f>
        <v>0</v>
      </c>
      <c r="M26" s="14">
        <f>'[10]Avg Week BUSUNJU-KAMPALA'!M26+'[10]Avg Week KAMPALA-BUSUNJU'!M26</f>
        <v>29.142857142857142</v>
      </c>
      <c r="N26" s="14">
        <f>'[10]Avg Week BUSUNJU-KAMPALA'!N26+'[10]Avg Week KAMPALA-BUSUNJU'!N26</f>
        <v>0</v>
      </c>
      <c r="O26" s="15">
        <f t="shared" si="0"/>
        <v>8</v>
      </c>
      <c r="P26" s="15">
        <f t="shared" si="1"/>
        <v>37.142857142857139</v>
      </c>
      <c r="R26" s="7" t="s">
        <v>64</v>
      </c>
      <c r="S26" s="19">
        <f>SUM(C74:C77)</f>
        <v>7.5</v>
      </c>
      <c r="T26" s="19">
        <f t="shared" ref="T26:AF26" si="18">SUM(D74:D77)</f>
        <v>0</v>
      </c>
      <c r="U26" s="19">
        <f t="shared" si="18"/>
        <v>5</v>
      </c>
      <c r="V26" s="19">
        <f t="shared" si="18"/>
        <v>0</v>
      </c>
      <c r="W26" s="19">
        <f t="shared" si="18"/>
        <v>0</v>
      </c>
      <c r="X26" s="19">
        <f t="shared" si="18"/>
        <v>0</v>
      </c>
      <c r="Y26" s="19">
        <f t="shared" si="18"/>
        <v>5</v>
      </c>
      <c r="Z26" s="19">
        <f t="shared" si="18"/>
        <v>0</v>
      </c>
      <c r="AA26" s="19">
        <f t="shared" si="18"/>
        <v>0</v>
      </c>
      <c r="AB26" s="19">
        <f t="shared" si="18"/>
        <v>0</v>
      </c>
      <c r="AC26" s="19">
        <f t="shared" si="18"/>
        <v>58.5</v>
      </c>
      <c r="AD26" s="19">
        <f t="shared" si="18"/>
        <v>0</v>
      </c>
      <c r="AE26" s="16">
        <f t="shared" si="18"/>
        <v>17.5</v>
      </c>
      <c r="AF26" s="16">
        <f t="shared" si="18"/>
        <v>76</v>
      </c>
    </row>
    <row r="27" spans="2:32" ht="23.1" customHeight="1" x14ac:dyDescent="0.25">
      <c r="B27" s="13" t="s">
        <v>65</v>
      </c>
      <c r="C27" s="14">
        <f>'[10]Avg Week BUSUNJU-KAMPALA'!C27+'[10]Avg Week KAMPALA-BUSUNJU'!C27</f>
        <v>2.7142857142857144</v>
      </c>
      <c r="D27" s="14">
        <v>1</v>
      </c>
      <c r="E27" s="14">
        <f>'[10]Avg Week BUSUNJU-KAMPALA'!E27+'[10]Avg Week KAMPALA-BUSUNJU'!E27</f>
        <v>2.2857142857142856</v>
      </c>
      <c r="F27" s="14">
        <f>'[10]Avg Week BUSUNJU-KAMPALA'!F27+'[10]Avg Week KAMPALA-BUSUNJU'!F27</f>
        <v>0.42857142857142855</v>
      </c>
      <c r="G27" s="14">
        <f>'[10]Avg Week BUSUNJU-KAMPALA'!G27+'[10]Avg Week KAMPALA-BUSUNJU'!G27</f>
        <v>0</v>
      </c>
      <c r="H27" s="14">
        <f>'[10]Avg Week BUSUNJU-KAMPALA'!H27+'[10]Avg Week KAMPALA-BUSUNJU'!H27</f>
        <v>0</v>
      </c>
      <c r="I27" s="14">
        <f>'[10]Avg Week BUSUNJU-KAMPALA'!I27+'[10]Avg Week KAMPALA-BUSUNJU'!I27</f>
        <v>1.2857142857142856</v>
      </c>
      <c r="J27" s="14">
        <f>'[10]Avg Week BUSUNJU-KAMPALA'!J27+'[10]Avg Week KAMPALA-BUSUNJU'!J27</f>
        <v>0.5714285714285714</v>
      </c>
      <c r="K27" s="14">
        <v>1</v>
      </c>
      <c r="L27" s="14">
        <f>'[10]Avg Week BUSUNJU-KAMPALA'!L27+'[10]Avg Week KAMPALA-BUSUNJU'!L27</f>
        <v>0</v>
      </c>
      <c r="M27" s="14">
        <f>'[10]Avg Week BUSUNJU-KAMPALA'!M27+'[10]Avg Week KAMPALA-BUSUNJU'!M27</f>
        <v>29.428571428571427</v>
      </c>
      <c r="N27" s="14">
        <f>'[10]Avg Week BUSUNJU-KAMPALA'!N27+'[10]Avg Week KAMPALA-BUSUNJU'!N27</f>
        <v>0</v>
      </c>
      <c r="O27" s="15">
        <f t="shared" si="0"/>
        <v>9.2857142857142865</v>
      </c>
      <c r="P27" s="15">
        <f t="shared" si="1"/>
        <v>38.714285714285715</v>
      </c>
      <c r="R27" s="7" t="s">
        <v>66</v>
      </c>
      <c r="S27" s="19">
        <f>SUM(C78:C81)</f>
        <v>2</v>
      </c>
      <c r="T27" s="19">
        <f t="shared" ref="T27:AF27" si="19">SUM(D78:D81)</f>
        <v>2</v>
      </c>
      <c r="U27" s="19">
        <f t="shared" si="19"/>
        <v>3</v>
      </c>
      <c r="V27" s="19">
        <f t="shared" si="19"/>
        <v>0</v>
      </c>
      <c r="W27" s="19">
        <f t="shared" si="19"/>
        <v>0</v>
      </c>
      <c r="X27" s="19">
        <f t="shared" si="19"/>
        <v>0</v>
      </c>
      <c r="Y27" s="19">
        <f t="shared" si="19"/>
        <v>4</v>
      </c>
      <c r="Z27" s="19">
        <f t="shared" si="19"/>
        <v>0</v>
      </c>
      <c r="AA27" s="19">
        <f t="shared" si="19"/>
        <v>0</v>
      </c>
      <c r="AB27" s="19">
        <f t="shared" si="19"/>
        <v>0</v>
      </c>
      <c r="AC27" s="19">
        <f t="shared" si="19"/>
        <v>43</v>
      </c>
      <c r="AD27" s="19">
        <f t="shared" si="19"/>
        <v>0</v>
      </c>
      <c r="AE27" s="16">
        <f t="shared" si="19"/>
        <v>11</v>
      </c>
      <c r="AF27" s="16">
        <f t="shared" si="19"/>
        <v>54</v>
      </c>
    </row>
    <row r="28" spans="2:32" ht="23.1" customHeight="1" x14ac:dyDescent="0.25">
      <c r="B28" s="13" t="s">
        <v>67</v>
      </c>
      <c r="C28" s="14">
        <f>'[10]Avg Week BUSUNJU-KAMPALA'!C28+'[10]Avg Week KAMPALA-BUSUNJU'!C28</f>
        <v>2.4285714285714288</v>
      </c>
      <c r="D28" s="14">
        <f>'[10]Avg Week BUSUNJU-KAMPALA'!D28+'[10]Avg Week KAMPALA-BUSUNJU'!D28</f>
        <v>0</v>
      </c>
      <c r="E28" s="14">
        <f>'[10]Avg Week BUSUNJU-KAMPALA'!E28+'[10]Avg Week KAMPALA-BUSUNJU'!E28</f>
        <v>1.1428571428571428</v>
      </c>
      <c r="F28" s="14">
        <f>'[10]Avg Week BUSUNJU-KAMPALA'!F28+'[10]Avg Week KAMPALA-BUSUNJU'!F28</f>
        <v>1.1428571428571428</v>
      </c>
      <c r="G28" s="14">
        <f>'[10]Avg Week BUSUNJU-KAMPALA'!G28+'[10]Avg Week KAMPALA-BUSUNJU'!G28</f>
        <v>0</v>
      </c>
      <c r="H28" s="14">
        <f>'[10]Avg Week BUSUNJU-KAMPALA'!H28+'[10]Avg Week KAMPALA-BUSUNJU'!H28</f>
        <v>0</v>
      </c>
      <c r="I28" s="14">
        <f>'[10]Avg Week BUSUNJU-KAMPALA'!I28+'[10]Avg Week KAMPALA-BUSUNJU'!I28</f>
        <v>2</v>
      </c>
      <c r="J28" s="14">
        <f>'[10]Avg Week BUSUNJU-KAMPALA'!J28+'[10]Avg Week KAMPALA-BUSUNJU'!J28</f>
        <v>0</v>
      </c>
      <c r="K28" s="14">
        <v>1</v>
      </c>
      <c r="L28" s="14">
        <f>'[10]Avg Week BUSUNJU-KAMPALA'!L28+'[10]Avg Week KAMPALA-BUSUNJU'!L28</f>
        <v>0</v>
      </c>
      <c r="M28" s="14">
        <f>'[10]Avg Week BUSUNJU-KAMPALA'!M28+'[10]Avg Week KAMPALA-BUSUNJU'!M28</f>
        <v>33</v>
      </c>
      <c r="N28" s="14">
        <f>'[10]Avg Week BUSUNJU-KAMPALA'!N28+'[10]Avg Week KAMPALA-BUSUNJU'!N28</f>
        <v>0</v>
      </c>
      <c r="O28" s="15">
        <f t="shared" si="0"/>
        <v>7.7142857142857144</v>
      </c>
      <c r="P28" s="15">
        <f t="shared" si="1"/>
        <v>40.714285714285715</v>
      </c>
      <c r="R28" s="7" t="s">
        <v>68</v>
      </c>
      <c r="S28" s="19">
        <f>SUM(C82:C85)</f>
        <v>2</v>
      </c>
      <c r="T28" s="19">
        <f t="shared" ref="T28:AF28" si="20">SUM(D82:D85)</f>
        <v>0</v>
      </c>
      <c r="U28" s="19">
        <f t="shared" si="20"/>
        <v>0</v>
      </c>
      <c r="V28" s="19">
        <f t="shared" si="20"/>
        <v>0</v>
      </c>
      <c r="W28" s="19">
        <f t="shared" si="20"/>
        <v>0</v>
      </c>
      <c r="X28" s="19">
        <f t="shared" si="20"/>
        <v>0</v>
      </c>
      <c r="Y28" s="19">
        <f t="shared" si="20"/>
        <v>2</v>
      </c>
      <c r="Z28" s="19">
        <f t="shared" si="20"/>
        <v>0</v>
      </c>
      <c r="AA28" s="19">
        <f t="shared" si="20"/>
        <v>0</v>
      </c>
      <c r="AB28" s="19">
        <f t="shared" si="20"/>
        <v>0</v>
      </c>
      <c r="AC28" s="19">
        <f t="shared" si="20"/>
        <v>31.5</v>
      </c>
      <c r="AD28" s="19">
        <f t="shared" si="20"/>
        <v>0</v>
      </c>
      <c r="AE28" s="16">
        <f t="shared" si="20"/>
        <v>4</v>
      </c>
      <c r="AF28" s="16">
        <f t="shared" si="20"/>
        <v>35.5</v>
      </c>
    </row>
    <row r="29" spans="2:32" ht="23.1" customHeight="1" x14ac:dyDescent="0.25">
      <c r="B29" s="13" t="s">
        <v>69</v>
      </c>
      <c r="C29" s="14">
        <f>'[10]Avg Week BUSUNJU-KAMPALA'!C29+'[10]Avg Week KAMPALA-BUSUNJU'!C29</f>
        <v>1.7142857142857142</v>
      </c>
      <c r="D29" s="14">
        <f>'[10]Avg Week BUSUNJU-KAMPALA'!D29+'[10]Avg Week KAMPALA-BUSUNJU'!D29</f>
        <v>0</v>
      </c>
      <c r="E29" s="14">
        <f>'[10]Avg Week BUSUNJU-KAMPALA'!E29+'[10]Avg Week KAMPALA-BUSUNJU'!E29</f>
        <v>1.2857142857142856</v>
      </c>
      <c r="F29" s="14">
        <f>'[10]Avg Week BUSUNJU-KAMPALA'!F29+'[10]Avg Week KAMPALA-BUSUNJU'!F29</f>
        <v>0.42857142857142855</v>
      </c>
      <c r="G29" s="14">
        <f>'[10]Avg Week BUSUNJU-KAMPALA'!G29+'[10]Avg Week KAMPALA-BUSUNJU'!G29</f>
        <v>0.14285714285714285</v>
      </c>
      <c r="H29" s="14">
        <v>2</v>
      </c>
      <c r="I29" s="14">
        <f>'[10]Avg Week BUSUNJU-KAMPALA'!I29+'[10]Avg Week KAMPALA-BUSUNJU'!I29</f>
        <v>2.5714285714285712</v>
      </c>
      <c r="J29" s="14">
        <f>'[10]Avg Week BUSUNJU-KAMPALA'!J29+'[10]Avg Week KAMPALA-BUSUNJU'!J29</f>
        <v>0.2857142857142857</v>
      </c>
      <c r="K29" s="14">
        <f>'[10]Avg Week BUSUNJU-KAMPALA'!K29+'[10]Avg Week KAMPALA-BUSUNJU'!K29</f>
        <v>0</v>
      </c>
      <c r="L29" s="14">
        <v>1</v>
      </c>
      <c r="M29" s="14">
        <f>'[10]Avg Week BUSUNJU-KAMPALA'!M29+'[10]Avg Week KAMPALA-BUSUNJU'!M29</f>
        <v>29.428571428571427</v>
      </c>
      <c r="N29" s="14">
        <f>'[10]Avg Week BUSUNJU-KAMPALA'!N29+'[10]Avg Week KAMPALA-BUSUNJU'!N29</f>
        <v>0</v>
      </c>
      <c r="O29" s="15">
        <f t="shared" si="0"/>
        <v>9.4285714285714288</v>
      </c>
      <c r="P29" s="15">
        <f t="shared" si="1"/>
        <v>38.857142857142854</v>
      </c>
      <c r="R29" s="7" t="s">
        <v>70</v>
      </c>
      <c r="S29" s="19">
        <f>SUM(C86:C89)</f>
        <v>0</v>
      </c>
      <c r="T29" s="19">
        <f t="shared" ref="T29:AF29" si="21">SUM(D86:D89)</f>
        <v>1</v>
      </c>
      <c r="U29" s="19">
        <f t="shared" si="21"/>
        <v>0</v>
      </c>
      <c r="V29" s="19">
        <f t="shared" si="21"/>
        <v>0</v>
      </c>
      <c r="W29" s="19">
        <f t="shared" si="21"/>
        <v>0</v>
      </c>
      <c r="X29" s="19">
        <f t="shared" si="21"/>
        <v>0</v>
      </c>
      <c r="Y29" s="19">
        <f t="shared" si="21"/>
        <v>3</v>
      </c>
      <c r="Z29" s="19">
        <f t="shared" si="21"/>
        <v>0</v>
      </c>
      <c r="AA29" s="19">
        <f t="shared" si="21"/>
        <v>0</v>
      </c>
      <c r="AB29" s="19">
        <f t="shared" si="21"/>
        <v>0</v>
      </c>
      <c r="AC29" s="19">
        <f t="shared" si="21"/>
        <v>30</v>
      </c>
      <c r="AD29" s="19">
        <f t="shared" si="21"/>
        <v>0</v>
      </c>
      <c r="AE29" s="16">
        <f t="shared" si="21"/>
        <v>4</v>
      </c>
      <c r="AF29" s="16">
        <f t="shared" si="21"/>
        <v>34</v>
      </c>
    </row>
    <row r="30" spans="2:32" ht="23.1" customHeight="1" x14ac:dyDescent="0.25">
      <c r="B30" s="13" t="s">
        <v>71</v>
      </c>
      <c r="C30" s="14">
        <f>'[10]Avg Week BUSUNJU-KAMPALA'!C30+'[10]Avg Week KAMPALA-BUSUNJU'!C30</f>
        <v>2.2857142857142856</v>
      </c>
      <c r="D30" s="14">
        <f>'[10]Avg Week BUSUNJU-KAMPALA'!D30+'[10]Avg Week KAMPALA-BUSUNJU'!D30</f>
        <v>0.14285714285714285</v>
      </c>
      <c r="E30" s="14">
        <f>'[10]Avg Week BUSUNJU-KAMPALA'!E30+'[10]Avg Week KAMPALA-BUSUNJU'!E30</f>
        <v>2.1428571428571428</v>
      </c>
      <c r="F30" s="14">
        <f>'[10]Avg Week BUSUNJU-KAMPALA'!F30+'[10]Avg Week KAMPALA-BUSUNJU'!F30</f>
        <v>0.5714285714285714</v>
      </c>
      <c r="G30" s="14">
        <f>'[10]Avg Week BUSUNJU-KAMPALA'!G30+'[10]Avg Week KAMPALA-BUSUNJU'!G30</f>
        <v>0</v>
      </c>
      <c r="H30" s="14">
        <v>1</v>
      </c>
      <c r="I30" s="14">
        <f>'[10]Avg Week BUSUNJU-KAMPALA'!I30+'[10]Avg Week KAMPALA-BUSUNJU'!I30</f>
        <v>2.1428571428571428</v>
      </c>
      <c r="J30" s="14">
        <f>'[10]Avg Week BUSUNJU-KAMPALA'!J30+'[10]Avg Week KAMPALA-BUSUNJU'!J30</f>
        <v>0.42857142857142855</v>
      </c>
      <c r="K30" s="14">
        <f>'[10]Avg Week BUSUNJU-KAMPALA'!K30+'[10]Avg Week KAMPALA-BUSUNJU'!K30</f>
        <v>0</v>
      </c>
      <c r="L30" s="14">
        <f>'[10]Avg Week BUSUNJU-KAMPALA'!L30+'[10]Avg Week KAMPALA-BUSUNJU'!L30</f>
        <v>0</v>
      </c>
      <c r="M30" s="14">
        <f>'[10]Avg Week BUSUNJU-KAMPALA'!M30+'[10]Avg Week KAMPALA-BUSUNJU'!M30</f>
        <v>29.428571428571431</v>
      </c>
      <c r="N30" s="14">
        <f>'[10]Avg Week BUSUNJU-KAMPALA'!N30+'[10]Avg Week KAMPALA-BUSUNJU'!N30</f>
        <v>0</v>
      </c>
      <c r="O30" s="15">
        <f t="shared" si="0"/>
        <v>8.7142857142857135</v>
      </c>
      <c r="P30" s="15">
        <f t="shared" si="1"/>
        <v>38.142857142857146</v>
      </c>
      <c r="R30" s="7" t="s">
        <v>72</v>
      </c>
      <c r="S30" s="19">
        <f>SUM(C90:C93)</f>
        <v>1</v>
      </c>
      <c r="T30" s="19">
        <f t="shared" ref="T30:AF30" si="22">SUM(D90:D93)</f>
        <v>0</v>
      </c>
      <c r="U30" s="19">
        <f t="shared" si="22"/>
        <v>1</v>
      </c>
      <c r="V30" s="19">
        <f t="shared" si="22"/>
        <v>0</v>
      </c>
      <c r="W30" s="19">
        <f t="shared" si="22"/>
        <v>0</v>
      </c>
      <c r="X30" s="19">
        <f t="shared" si="22"/>
        <v>0</v>
      </c>
      <c r="Y30" s="19">
        <f t="shared" si="22"/>
        <v>1.5</v>
      </c>
      <c r="Z30" s="19">
        <f t="shared" si="22"/>
        <v>0</v>
      </c>
      <c r="AA30" s="19">
        <f t="shared" si="22"/>
        <v>0</v>
      </c>
      <c r="AB30" s="19">
        <f t="shared" si="22"/>
        <v>0</v>
      </c>
      <c r="AC30" s="19">
        <f t="shared" si="22"/>
        <v>22.5</v>
      </c>
      <c r="AD30" s="19">
        <f t="shared" si="22"/>
        <v>0</v>
      </c>
      <c r="AE30" s="16">
        <f t="shared" si="22"/>
        <v>3.5</v>
      </c>
      <c r="AF30" s="16">
        <f t="shared" si="22"/>
        <v>26</v>
      </c>
    </row>
    <row r="31" spans="2:32" ht="23.1" customHeight="1" x14ac:dyDescent="0.25">
      <c r="B31" s="20" t="s">
        <v>73</v>
      </c>
      <c r="C31" s="14">
        <f>'[10]Avg Week BUSUNJU-KAMPALA'!C31+'[10]Avg Week KAMPALA-BUSUNJU'!C31</f>
        <v>1.5714285714285714</v>
      </c>
      <c r="D31" s="14">
        <v>1</v>
      </c>
      <c r="E31" s="14">
        <f>'[10]Avg Week BUSUNJU-KAMPALA'!E31+'[10]Avg Week KAMPALA-BUSUNJU'!E31</f>
        <v>2</v>
      </c>
      <c r="F31" s="14">
        <f>'[10]Avg Week BUSUNJU-KAMPALA'!F31+'[10]Avg Week KAMPALA-BUSUNJU'!F31</f>
        <v>1</v>
      </c>
      <c r="G31" s="14">
        <f>'[10]Avg Week BUSUNJU-KAMPALA'!G31+'[10]Avg Week KAMPALA-BUSUNJU'!G31</f>
        <v>0</v>
      </c>
      <c r="H31" s="14">
        <v>2</v>
      </c>
      <c r="I31" s="14">
        <f>'[10]Avg Week BUSUNJU-KAMPALA'!I31+'[10]Avg Week KAMPALA-BUSUNJU'!I31</f>
        <v>2.8571428571428568</v>
      </c>
      <c r="J31" s="14">
        <f>'[10]Avg Week BUSUNJU-KAMPALA'!J31+'[10]Avg Week KAMPALA-BUSUNJU'!J31</f>
        <v>0.14285714285714285</v>
      </c>
      <c r="K31" s="14">
        <v>3</v>
      </c>
      <c r="L31" s="14">
        <f>'[10]Avg Week BUSUNJU-KAMPALA'!L31+'[10]Avg Week KAMPALA-BUSUNJU'!L31</f>
        <v>0</v>
      </c>
      <c r="M31" s="14">
        <f>'[10]Avg Week BUSUNJU-KAMPALA'!M31+'[10]Avg Week KAMPALA-BUSUNJU'!M31</f>
        <v>27.428571428571431</v>
      </c>
      <c r="N31" s="14">
        <f>'[10]Avg Week BUSUNJU-KAMPALA'!N31+'[10]Avg Week KAMPALA-BUSUNJU'!N31</f>
        <v>0</v>
      </c>
      <c r="O31" s="15">
        <f t="shared" si="0"/>
        <v>13.571428571428569</v>
      </c>
      <c r="P31" s="15">
        <f t="shared" si="1"/>
        <v>41</v>
      </c>
      <c r="R31" s="7" t="s">
        <v>74</v>
      </c>
      <c r="S31" s="19">
        <f>SUM(C94:C97)</f>
        <v>5</v>
      </c>
      <c r="T31" s="19">
        <f t="shared" ref="T31:AF31" si="23">SUM(D94:D97)</f>
        <v>0</v>
      </c>
      <c r="U31" s="19">
        <f t="shared" si="23"/>
        <v>4</v>
      </c>
      <c r="V31" s="19">
        <f t="shared" si="23"/>
        <v>1</v>
      </c>
      <c r="W31" s="19">
        <f t="shared" si="23"/>
        <v>0</v>
      </c>
      <c r="X31" s="19">
        <f t="shared" si="23"/>
        <v>0</v>
      </c>
      <c r="Y31" s="19">
        <f t="shared" si="23"/>
        <v>3</v>
      </c>
      <c r="Z31" s="19">
        <f t="shared" si="23"/>
        <v>0</v>
      </c>
      <c r="AA31" s="19">
        <f t="shared" si="23"/>
        <v>2</v>
      </c>
      <c r="AB31" s="19">
        <f t="shared" si="23"/>
        <v>0</v>
      </c>
      <c r="AC31" s="19">
        <f t="shared" si="23"/>
        <v>43</v>
      </c>
      <c r="AD31" s="19">
        <f t="shared" si="23"/>
        <v>0</v>
      </c>
      <c r="AE31" s="16">
        <f t="shared" si="23"/>
        <v>15</v>
      </c>
      <c r="AF31" s="16">
        <f t="shared" si="23"/>
        <v>58</v>
      </c>
    </row>
    <row r="32" spans="2:32" ht="23.1" customHeight="1" x14ac:dyDescent="0.25">
      <c r="B32" s="20" t="s">
        <v>75</v>
      </c>
      <c r="C32" s="14">
        <f>'[10]Avg Week BUSUNJU-KAMPALA'!C32+'[10]Avg Week KAMPALA-BUSUNJU'!C32</f>
        <v>2.2857142857142856</v>
      </c>
      <c r="D32" s="14">
        <v>1</v>
      </c>
      <c r="E32" s="14">
        <f>'[10]Avg Week BUSUNJU-KAMPALA'!E32+'[10]Avg Week KAMPALA-BUSUNJU'!E32</f>
        <v>2.1428571428571428</v>
      </c>
      <c r="F32" s="14">
        <f>'[10]Avg Week BUSUNJU-KAMPALA'!F32+'[10]Avg Week KAMPALA-BUSUNJU'!F32</f>
        <v>0.71428571428571419</v>
      </c>
      <c r="G32" s="14">
        <f>'[10]Avg Week BUSUNJU-KAMPALA'!G32+'[10]Avg Week KAMPALA-BUSUNJU'!G32</f>
        <v>0</v>
      </c>
      <c r="H32" s="14">
        <f>'[10]Avg Week BUSUNJU-KAMPALA'!H32+'[10]Avg Week KAMPALA-BUSUNJU'!H32</f>
        <v>0</v>
      </c>
      <c r="I32" s="14">
        <f>'[10]Avg Week BUSUNJU-KAMPALA'!I32+'[10]Avg Week KAMPALA-BUSUNJU'!I32</f>
        <v>3.2857142857142856</v>
      </c>
      <c r="J32" s="14">
        <f>'[10]Avg Week BUSUNJU-KAMPALA'!J32+'[10]Avg Week KAMPALA-BUSUNJU'!J32</f>
        <v>0.2857142857142857</v>
      </c>
      <c r="K32" s="14">
        <f>'[10]Avg Week BUSUNJU-KAMPALA'!K32+'[10]Avg Week KAMPALA-BUSUNJU'!K32</f>
        <v>0</v>
      </c>
      <c r="L32" s="14">
        <v>2</v>
      </c>
      <c r="M32" s="14">
        <f>'[10]Avg Week BUSUNJU-KAMPALA'!M32+'[10]Avg Week KAMPALA-BUSUNJU'!M32</f>
        <v>27.571428571428569</v>
      </c>
      <c r="N32" s="14">
        <f>'[10]Avg Week BUSUNJU-KAMPALA'!N32+'[10]Avg Week KAMPALA-BUSUNJU'!N32</f>
        <v>0</v>
      </c>
      <c r="O32" s="15">
        <f t="shared" si="0"/>
        <v>11.714285714285715</v>
      </c>
      <c r="P32" s="15">
        <f t="shared" si="1"/>
        <v>39.285714285714285</v>
      </c>
      <c r="R32" s="7" t="s">
        <v>76</v>
      </c>
      <c r="S32" s="19">
        <f>SUM(C98:C101)</f>
        <v>7</v>
      </c>
      <c r="T32" s="19">
        <f t="shared" ref="T32:AF32" si="24">SUM(D98:D101)</f>
        <v>0</v>
      </c>
      <c r="U32" s="19">
        <f t="shared" si="24"/>
        <v>7</v>
      </c>
      <c r="V32" s="19">
        <f t="shared" si="24"/>
        <v>5</v>
      </c>
      <c r="W32" s="19">
        <f t="shared" si="24"/>
        <v>0</v>
      </c>
      <c r="X32" s="19">
        <f t="shared" si="24"/>
        <v>0</v>
      </c>
      <c r="Y32" s="19">
        <f t="shared" si="24"/>
        <v>7</v>
      </c>
      <c r="Z32" s="19">
        <f t="shared" si="24"/>
        <v>0</v>
      </c>
      <c r="AA32" s="19">
        <f t="shared" si="24"/>
        <v>4</v>
      </c>
      <c r="AB32" s="19">
        <f t="shared" si="24"/>
        <v>2</v>
      </c>
      <c r="AC32" s="19">
        <f t="shared" si="24"/>
        <v>75.5</v>
      </c>
      <c r="AD32" s="19">
        <f t="shared" si="24"/>
        <v>0</v>
      </c>
      <c r="AE32" s="16">
        <f t="shared" si="24"/>
        <v>32</v>
      </c>
      <c r="AF32" s="16">
        <f t="shared" si="24"/>
        <v>107.5</v>
      </c>
    </row>
    <row r="33" spans="2:32" ht="23.1" customHeight="1" x14ac:dyDescent="0.25">
      <c r="B33" s="13" t="s">
        <v>77</v>
      </c>
      <c r="C33" s="14">
        <f>'[10]Avg Week BUSUNJU-KAMPALA'!C33+'[10]Avg Week KAMPALA-BUSUNJU'!C33</f>
        <v>0.71428571428571419</v>
      </c>
      <c r="D33" s="14">
        <f>'[10]Avg Week BUSUNJU-KAMPALA'!D33+'[10]Avg Week KAMPALA-BUSUNJU'!D33</f>
        <v>0.14285714285714285</v>
      </c>
      <c r="E33" s="14">
        <f>'[10]Avg Week BUSUNJU-KAMPALA'!E33+'[10]Avg Week KAMPALA-BUSUNJU'!E33</f>
        <v>2.2857142857142856</v>
      </c>
      <c r="F33" s="14">
        <f>'[10]Avg Week BUSUNJU-KAMPALA'!F33+'[10]Avg Week KAMPALA-BUSUNJU'!F33</f>
        <v>1</v>
      </c>
      <c r="G33" s="14">
        <f>'[10]Avg Week BUSUNJU-KAMPALA'!G33+'[10]Avg Week KAMPALA-BUSUNJU'!G33</f>
        <v>0</v>
      </c>
      <c r="H33" s="14">
        <v>3</v>
      </c>
      <c r="I33" s="14">
        <f>'[10]Avg Week BUSUNJU-KAMPALA'!I33+'[10]Avg Week KAMPALA-BUSUNJU'!I33</f>
        <v>2.5714285714285712</v>
      </c>
      <c r="J33" s="14">
        <f>'[10]Avg Week BUSUNJU-KAMPALA'!J33+'[10]Avg Week KAMPALA-BUSUNJU'!J33</f>
        <v>0.14285714285714285</v>
      </c>
      <c r="K33" s="14">
        <f>'[10]Avg Week BUSUNJU-KAMPALA'!K33+'[10]Avg Week KAMPALA-BUSUNJU'!K33</f>
        <v>0</v>
      </c>
      <c r="L33" s="14">
        <f>'[10]Avg Week BUSUNJU-KAMPALA'!L33+'[10]Avg Week KAMPALA-BUSUNJU'!L33</f>
        <v>0</v>
      </c>
      <c r="M33" s="14">
        <f>'[10]Avg Week BUSUNJU-KAMPALA'!M33+'[10]Avg Week KAMPALA-BUSUNJU'!M33</f>
        <v>32.857142857142854</v>
      </c>
      <c r="N33" s="14">
        <f>'[10]Avg Week BUSUNJU-KAMPALA'!N33+'[10]Avg Week KAMPALA-BUSUNJU'!N33</f>
        <v>0</v>
      </c>
      <c r="O33" s="15">
        <f t="shared" si="0"/>
        <v>9.8571428571428559</v>
      </c>
      <c r="P33" s="15">
        <f t="shared" si="1"/>
        <v>42.714285714285708</v>
      </c>
      <c r="R33" s="7" t="s">
        <v>78</v>
      </c>
      <c r="S33" s="19">
        <f>SUM(C102:C105)</f>
        <v>8.5</v>
      </c>
      <c r="T33" s="19">
        <f t="shared" ref="T33:AF33" si="25">SUM(D102:D105)</f>
        <v>3</v>
      </c>
      <c r="U33" s="19">
        <f t="shared" si="25"/>
        <v>4</v>
      </c>
      <c r="V33" s="19">
        <f t="shared" si="25"/>
        <v>2</v>
      </c>
      <c r="W33" s="19">
        <f t="shared" si="25"/>
        <v>0</v>
      </c>
      <c r="X33" s="19">
        <f t="shared" si="25"/>
        <v>5</v>
      </c>
      <c r="Y33" s="19">
        <f t="shared" si="25"/>
        <v>4</v>
      </c>
      <c r="Z33" s="19">
        <f t="shared" si="25"/>
        <v>0</v>
      </c>
      <c r="AA33" s="19">
        <f t="shared" si="25"/>
        <v>4</v>
      </c>
      <c r="AB33" s="19">
        <f t="shared" si="25"/>
        <v>2</v>
      </c>
      <c r="AC33" s="19">
        <f t="shared" si="25"/>
        <v>75.5</v>
      </c>
      <c r="AD33" s="19">
        <f t="shared" si="25"/>
        <v>0</v>
      </c>
      <c r="AE33" s="16">
        <f t="shared" si="25"/>
        <v>32.5</v>
      </c>
      <c r="AF33" s="16">
        <f t="shared" si="25"/>
        <v>108</v>
      </c>
    </row>
    <row r="34" spans="2:32" ht="23.1" customHeight="1" x14ac:dyDescent="0.25">
      <c r="B34" s="20" t="s">
        <v>79</v>
      </c>
      <c r="C34" s="14">
        <f>'[10]Avg Week BUSUNJU-KAMPALA'!C34+'[10]Avg Week KAMPALA-BUSUNJU'!C34</f>
        <v>2.2857142857142856</v>
      </c>
      <c r="D34" s="14">
        <f>'[10]Avg Week BUSUNJU-KAMPALA'!D34+'[10]Avg Week KAMPALA-BUSUNJU'!D34</f>
        <v>0</v>
      </c>
      <c r="E34" s="14">
        <f>'[10]Avg Week BUSUNJU-KAMPALA'!E34+'[10]Avg Week KAMPALA-BUSUNJU'!E34</f>
        <v>1.8571428571428572</v>
      </c>
      <c r="F34" s="14">
        <f>'[10]Avg Week BUSUNJU-KAMPALA'!F34+'[10]Avg Week KAMPALA-BUSUNJU'!F34</f>
        <v>0.2857142857142857</v>
      </c>
      <c r="G34" s="14">
        <f>'[10]Avg Week BUSUNJU-KAMPALA'!G34+'[10]Avg Week KAMPALA-BUSUNJU'!G34</f>
        <v>0</v>
      </c>
      <c r="H34" s="14">
        <f>'[10]Avg Week BUSUNJU-KAMPALA'!H34+'[10]Avg Week KAMPALA-BUSUNJU'!H34</f>
        <v>0</v>
      </c>
      <c r="I34" s="14">
        <f>'[10]Avg Week BUSUNJU-KAMPALA'!I34+'[10]Avg Week KAMPALA-BUSUNJU'!I34</f>
        <v>2.8571428571428572</v>
      </c>
      <c r="J34" s="14">
        <f>'[10]Avg Week BUSUNJU-KAMPALA'!J34+'[10]Avg Week KAMPALA-BUSUNJU'!J34</f>
        <v>0.42857142857142855</v>
      </c>
      <c r="K34" s="14">
        <v>2</v>
      </c>
      <c r="L34" s="14">
        <f>'[10]Avg Week BUSUNJU-KAMPALA'!L34+'[10]Avg Week KAMPALA-BUSUNJU'!L34</f>
        <v>0</v>
      </c>
      <c r="M34" s="14">
        <f>'[10]Avg Week BUSUNJU-KAMPALA'!M34+'[10]Avg Week KAMPALA-BUSUNJU'!M34</f>
        <v>32</v>
      </c>
      <c r="N34" s="14">
        <f>'[10]Avg Week BUSUNJU-KAMPALA'!N34+'[10]Avg Week KAMPALA-BUSUNJU'!N34</f>
        <v>0</v>
      </c>
      <c r="O34" s="15">
        <f t="shared" si="0"/>
        <v>9.7142857142857135</v>
      </c>
      <c r="P34" s="15">
        <f t="shared" si="1"/>
        <v>41.714285714285715</v>
      </c>
      <c r="R34" s="21" t="s">
        <v>80</v>
      </c>
      <c r="S34" s="22">
        <f t="shared" ref="S34:AF34" si="26">MAX(S10:S12)</f>
        <v>5.2857142857142856</v>
      </c>
      <c r="T34" s="22">
        <f t="shared" si="26"/>
        <v>5.1428571428571423</v>
      </c>
      <c r="U34" s="22">
        <f t="shared" si="26"/>
        <v>4.8571428571428568</v>
      </c>
      <c r="V34" s="22">
        <f t="shared" si="26"/>
        <v>1.857142857142857</v>
      </c>
      <c r="W34" s="22">
        <f t="shared" si="26"/>
        <v>0.14285714285714285</v>
      </c>
      <c r="X34" s="22">
        <f t="shared" si="26"/>
        <v>5</v>
      </c>
      <c r="Y34" s="22">
        <f t="shared" si="26"/>
        <v>6.2857142857142856</v>
      </c>
      <c r="Z34" s="22">
        <f t="shared" si="26"/>
        <v>0.5714285714285714</v>
      </c>
      <c r="AA34" s="22">
        <f t="shared" si="26"/>
        <v>4</v>
      </c>
      <c r="AB34" s="22">
        <f t="shared" si="26"/>
        <v>2</v>
      </c>
      <c r="AC34" s="22">
        <f t="shared" si="26"/>
        <v>116.14285714285715</v>
      </c>
      <c r="AD34" s="22">
        <f t="shared" si="26"/>
        <v>0</v>
      </c>
      <c r="AE34" s="23">
        <f t="shared" si="26"/>
        <v>32.428571428571431</v>
      </c>
      <c r="AF34" s="23">
        <f t="shared" si="26"/>
        <v>142.57142857142856</v>
      </c>
    </row>
    <row r="35" spans="2:32" ht="23.1" customHeight="1" x14ac:dyDescent="0.25">
      <c r="B35" s="20" t="s">
        <v>81</v>
      </c>
      <c r="C35" s="14">
        <f>'[10]Avg Week BUSUNJU-KAMPALA'!C35+'[10]Avg Week KAMPALA-BUSUNJU'!C35</f>
        <v>2</v>
      </c>
      <c r="D35" s="14">
        <v>1</v>
      </c>
      <c r="E35" s="14">
        <f>'[10]Avg Week BUSUNJU-KAMPALA'!E35+'[10]Avg Week KAMPALA-BUSUNJU'!E35</f>
        <v>2.4285714285714288</v>
      </c>
      <c r="F35" s="14">
        <f>'[10]Avg Week BUSUNJU-KAMPALA'!F35+'[10]Avg Week KAMPALA-BUSUNJU'!F35</f>
        <v>1</v>
      </c>
      <c r="G35" s="14">
        <f>'[10]Avg Week BUSUNJU-KAMPALA'!G35+'[10]Avg Week KAMPALA-BUSUNJU'!G35</f>
        <v>0</v>
      </c>
      <c r="H35" s="14">
        <f>'[10]Avg Week BUSUNJU-KAMPALA'!H35+'[10]Avg Week KAMPALA-BUSUNJU'!H35</f>
        <v>0</v>
      </c>
      <c r="I35" s="14">
        <f>'[10]Avg Week BUSUNJU-KAMPALA'!I35+'[10]Avg Week KAMPALA-BUSUNJU'!I35</f>
        <v>1.4285714285714284</v>
      </c>
      <c r="J35" s="14">
        <f>'[10]Avg Week BUSUNJU-KAMPALA'!J35+'[10]Avg Week KAMPALA-BUSUNJU'!J35</f>
        <v>0.14285714285714285</v>
      </c>
      <c r="K35" s="14">
        <f>'[10]Avg Week BUSUNJU-KAMPALA'!K35+'[10]Avg Week KAMPALA-BUSUNJU'!K35</f>
        <v>0</v>
      </c>
      <c r="L35" s="14">
        <f>'[10]Avg Week BUSUNJU-KAMPALA'!L35+'[10]Avg Week KAMPALA-BUSUNJU'!L35</f>
        <v>0</v>
      </c>
      <c r="M35" s="14">
        <f>'[10]Avg Week BUSUNJU-KAMPALA'!M35+'[10]Avg Week KAMPALA-BUSUNJU'!M35</f>
        <v>28.571428571428569</v>
      </c>
      <c r="N35" s="14">
        <f>'[10]Avg Week BUSUNJU-KAMPALA'!N35+'[10]Avg Week KAMPALA-BUSUNJU'!N35</f>
        <v>0</v>
      </c>
      <c r="O35" s="15">
        <f t="shared" si="0"/>
        <v>8</v>
      </c>
      <c r="P35" s="15">
        <f t="shared" si="1"/>
        <v>36.571428571428569</v>
      </c>
      <c r="R35" s="21" t="s">
        <v>82</v>
      </c>
      <c r="S35" s="22">
        <f t="shared" ref="S35:AF35" si="27">MAX(S13:S18)</f>
        <v>9.7142857142857135</v>
      </c>
      <c r="T35" s="22">
        <f t="shared" si="27"/>
        <v>3.8571428571428568</v>
      </c>
      <c r="U35" s="22">
        <f t="shared" si="27"/>
        <v>8.5714285714285694</v>
      </c>
      <c r="V35" s="22">
        <f t="shared" si="27"/>
        <v>3.2857142857142856</v>
      </c>
      <c r="W35" s="22">
        <f t="shared" si="27"/>
        <v>0.5714285714285714</v>
      </c>
      <c r="X35" s="22">
        <f t="shared" si="27"/>
        <v>6</v>
      </c>
      <c r="Y35" s="22">
        <f t="shared" si="27"/>
        <v>11</v>
      </c>
      <c r="Z35" s="22">
        <f t="shared" si="27"/>
        <v>1</v>
      </c>
      <c r="AA35" s="22">
        <f t="shared" si="27"/>
        <v>4</v>
      </c>
      <c r="AB35" s="22">
        <f t="shared" si="27"/>
        <v>3</v>
      </c>
      <c r="AC35" s="22">
        <f t="shared" si="27"/>
        <v>121</v>
      </c>
      <c r="AD35" s="22">
        <f t="shared" si="27"/>
        <v>0</v>
      </c>
      <c r="AE35" s="23">
        <f t="shared" si="27"/>
        <v>43.857142857142854</v>
      </c>
      <c r="AF35" s="23">
        <f t="shared" si="27"/>
        <v>161.14285714285711</v>
      </c>
    </row>
    <row r="36" spans="2:32" ht="23.1" customHeight="1" x14ac:dyDescent="0.25">
      <c r="B36" s="20" t="s">
        <v>83</v>
      </c>
      <c r="C36" s="14">
        <f>'[10]Avg Week BUSUNJU-KAMPALA'!C36+'[10]Avg Week KAMPALA-BUSUNJU'!C36</f>
        <v>1.4285714285714286</v>
      </c>
      <c r="D36" s="14">
        <f>'[10]Avg Week BUSUNJU-KAMPALA'!D36+'[10]Avg Week KAMPALA-BUSUNJU'!D36</f>
        <v>0.42857142857142855</v>
      </c>
      <c r="E36" s="14">
        <f>'[10]Avg Week BUSUNJU-KAMPALA'!E36+'[10]Avg Week KAMPALA-BUSUNJU'!E36</f>
        <v>1.2857142857142856</v>
      </c>
      <c r="F36" s="14">
        <f>'[10]Avg Week BUSUNJU-KAMPALA'!F36+'[10]Avg Week KAMPALA-BUSUNJU'!F36</f>
        <v>0.8571428571428571</v>
      </c>
      <c r="G36" s="14">
        <f>'[10]Avg Week BUSUNJU-KAMPALA'!G36+'[10]Avg Week KAMPALA-BUSUNJU'!G36</f>
        <v>0.14285714285714285</v>
      </c>
      <c r="H36" s="14">
        <f>'[10]Avg Week BUSUNJU-KAMPALA'!H36+'[10]Avg Week KAMPALA-BUSUNJU'!H36</f>
        <v>0</v>
      </c>
      <c r="I36" s="14">
        <f>'[10]Avg Week BUSUNJU-KAMPALA'!I36+'[10]Avg Week KAMPALA-BUSUNJU'!I36</f>
        <v>1.8571428571428572</v>
      </c>
      <c r="J36" s="14">
        <f>'[10]Avg Week BUSUNJU-KAMPALA'!J36+'[10]Avg Week KAMPALA-BUSUNJU'!J36</f>
        <v>0.14285714285714285</v>
      </c>
      <c r="K36" s="14">
        <f>'[10]Avg Week BUSUNJU-KAMPALA'!K36+'[10]Avg Week KAMPALA-BUSUNJU'!K36</f>
        <v>0</v>
      </c>
      <c r="L36" s="14">
        <f>'[10]Avg Week BUSUNJU-KAMPALA'!L36+'[10]Avg Week KAMPALA-BUSUNJU'!L36</f>
        <v>0</v>
      </c>
      <c r="M36" s="14">
        <f>'[10]Avg Week BUSUNJU-KAMPALA'!M36+'[10]Avg Week KAMPALA-BUSUNJU'!M36</f>
        <v>26.428571428571431</v>
      </c>
      <c r="N36" s="14">
        <f>'[10]Avg Week BUSUNJU-KAMPALA'!N36+'[10]Avg Week KAMPALA-BUSUNJU'!N36</f>
        <v>0</v>
      </c>
      <c r="O36" s="15">
        <f t="shared" si="0"/>
        <v>6.1428571428571432</v>
      </c>
      <c r="P36" s="15">
        <f t="shared" si="1"/>
        <v>32.571428571428577</v>
      </c>
      <c r="R36" s="21" t="s">
        <v>84</v>
      </c>
      <c r="S36" s="22">
        <f t="shared" ref="S36:AF36" si="28">MAX(S19:S21)</f>
        <v>10.714285714285715</v>
      </c>
      <c r="T36" s="22">
        <f t="shared" si="28"/>
        <v>4</v>
      </c>
      <c r="U36" s="22">
        <f t="shared" si="28"/>
        <v>9.4285714285714288</v>
      </c>
      <c r="V36" s="22">
        <f t="shared" si="28"/>
        <v>4.2857142857142856</v>
      </c>
      <c r="W36" s="22">
        <f t="shared" si="28"/>
        <v>1</v>
      </c>
      <c r="X36" s="22">
        <f t="shared" si="28"/>
        <v>2</v>
      </c>
      <c r="Y36" s="22">
        <f t="shared" si="28"/>
        <v>8.8571428571428577</v>
      </c>
      <c r="Z36" s="22">
        <f t="shared" si="28"/>
        <v>0.42857142857142855</v>
      </c>
      <c r="AA36" s="22">
        <f t="shared" si="28"/>
        <v>5</v>
      </c>
      <c r="AB36" s="22">
        <f t="shared" si="28"/>
        <v>3</v>
      </c>
      <c r="AC36" s="22">
        <f t="shared" si="28"/>
        <v>122.85714285714286</v>
      </c>
      <c r="AD36" s="22">
        <f t="shared" si="28"/>
        <v>0</v>
      </c>
      <c r="AE36" s="23">
        <f t="shared" si="28"/>
        <v>44.142857142857146</v>
      </c>
      <c r="AF36" s="23">
        <f t="shared" si="28"/>
        <v>159.14285714285714</v>
      </c>
    </row>
    <row r="37" spans="2:32" ht="23.1" customHeight="1" x14ac:dyDescent="0.25">
      <c r="B37" s="13" t="s">
        <v>85</v>
      </c>
      <c r="C37" s="14">
        <f>'[10]Avg Week BUSUNJU-KAMPALA'!C37+'[10]Avg Week KAMPALA-BUSUNJU'!C37</f>
        <v>1.7142857142857144</v>
      </c>
      <c r="D37" s="14">
        <f>'[10]Avg Week BUSUNJU-KAMPALA'!D37+'[10]Avg Week KAMPALA-BUSUNJU'!D37</f>
        <v>0</v>
      </c>
      <c r="E37" s="14">
        <f>'[10]Avg Week BUSUNJU-KAMPALA'!E37+'[10]Avg Week KAMPALA-BUSUNJU'!E37</f>
        <v>1.8571428571428572</v>
      </c>
      <c r="F37" s="14">
        <f>'[10]Avg Week BUSUNJU-KAMPALA'!F37+'[10]Avg Week KAMPALA-BUSUNJU'!F37</f>
        <v>0.42857142857142855</v>
      </c>
      <c r="G37" s="14">
        <f>'[10]Avg Week BUSUNJU-KAMPALA'!G37+'[10]Avg Week KAMPALA-BUSUNJU'!G37</f>
        <v>0</v>
      </c>
      <c r="H37" s="14">
        <f>'[10]Avg Week BUSUNJU-KAMPALA'!H37+'[10]Avg Week KAMPALA-BUSUNJU'!H37</f>
        <v>0</v>
      </c>
      <c r="I37" s="14">
        <f>'[10]Avg Week BUSUNJU-KAMPALA'!I37+'[10]Avg Week KAMPALA-BUSUNJU'!I37</f>
        <v>2.2857142857142856</v>
      </c>
      <c r="J37" s="14">
        <f>'[10]Avg Week BUSUNJU-KAMPALA'!J37+'[10]Avg Week KAMPALA-BUSUNJU'!J37</f>
        <v>0</v>
      </c>
      <c r="K37" s="14">
        <f>'[10]Avg Week BUSUNJU-KAMPALA'!K37+'[10]Avg Week KAMPALA-BUSUNJU'!K37</f>
        <v>0</v>
      </c>
      <c r="L37" s="14">
        <v>3</v>
      </c>
      <c r="M37" s="14">
        <f>'[10]Avg Week BUSUNJU-KAMPALA'!M37+'[10]Avg Week KAMPALA-BUSUNJU'!M37</f>
        <v>24.714285714285715</v>
      </c>
      <c r="N37" s="14">
        <f>'[10]Avg Week BUSUNJU-KAMPALA'!N37+'[10]Avg Week KAMPALA-BUSUNJU'!N37</f>
        <v>0</v>
      </c>
      <c r="O37" s="15">
        <f t="shared" si="0"/>
        <v>9.2857142857142847</v>
      </c>
      <c r="P37" s="15">
        <f t="shared" si="1"/>
        <v>34</v>
      </c>
      <c r="R37" s="24" t="s">
        <v>86</v>
      </c>
      <c r="S37" s="42">
        <f t="shared" ref="S37:AF37" si="29">SUM(S10:S12)</f>
        <v>15.285714285714285</v>
      </c>
      <c r="T37" s="35">
        <f t="shared" si="29"/>
        <v>13</v>
      </c>
      <c r="U37" s="35">
        <f t="shared" si="29"/>
        <v>11.571428571428571</v>
      </c>
      <c r="V37" s="35">
        <f t="shared" si="29"/>
        <v>5</v>
      </c>
      <c r="W37" s="35">
        <f t="shared" si="29"/>
        <v>0.2857142857142857</v>
      </c>
      <c r="X37" s="35">
        <f t="shared" si="29"/>
        <v>8</v>
      </c>
      <c r="Y37" s="35">
        <f t="shared" si="29"/>
        <v>16.857142857142858</v>
      </c>
      <c r="Z37" s="35">
        <f t="shared" si="29"/>
        <v>0.5714285714285714</v>
      </c>
      <c r="AA37" s="35">
        <f t="shared" si="29"/>
        <v>8</v>
      </c>
      <c r="AB37" s="35">
        <f t="shared" si="29"/>
        <v>5</v>
      </c>
      <c r="AC37" s="35">
        <f t="shared" si="29"/>
        <v>300.71428571428572</v>
      </c>
      <c r="AD37" s="35">
        <f t="shared" si="29"/>
        <v>0</v>
      </c>
      <c r="AE37" s="43">
        <f t="shared" si="29"/>
        <v>83.571428571428569</v>
      </c>
      <c r="AF37" s="43">
        <f t="shared" si="29"/>
        <v>384.28571428571422</v>
      </c>
    </row>
    <row r="38" spans="2:32" ht="23.1" customHeight="1" x14ac:dyDescent="0.25">
      <c r="B38" s="20" t="s">
        <v>87</v>
      </c>
      <c r="C38" s="14">
        <f>'[10]Avg Week BUSUNJU-KAMPALA'!C38+'[10]Avg Week KAMPALA-BUSUNJU'!C38</f>
        <v>1.4285714285714284</v>
      </c>
      <c r="D38" s="14">
        <v>2</v>
      </c>
      <c r="E38" s="14">
        <f>'[10]Avg Week BUSUNJU-KAMPALA'!E38+'[10]Avg Week KAMPALA-BUSUNJU'!E38</f>
        <v>1.2857142857142856</v>
      </c>
      <c r="F38" s="14">
        <f>'[10]Avg Week BUSUNJU-KAMPALA'!F38+'[10]Avg Week KAMPALA-BUSUNJU'!F38</f>
        <v>0.42857142857142855</v>
      </c>
      <c r="G38" s="14">
        <f>'[10]Avg Week BUSUNJU-KAMPALA'!G38+'[10]Avg Week KAMPALA-BUSUNJU'!G38</f>
        <v>0</v>
      </c>
      <c r="H38" s="14">
        <f>'[10]Avg Week BUSUNJU-KAMPALA'!H38+'[10]Avg Week KAMPALA-BUSUNJU'!H38</f>
        <v>0</v>
      </c>
      <c r="I38" s="14">
        <f>'[10]Avg Week BUSUNJU-KAMPALA'!I38+'[10]Avg Week KAMPALA-BUSUNJU'!I38</f>
        <v>2</v>
      </c>
      <c r="J38" s="14">
        <f>'[10]Avg Week BUSUNJU-KAMPALA'!J38+'[10]Avg Week KAMPALA-BUSUNJU'!J38</f>
        <v>0</v>
      </c>
      <c r="K38" s="14">
        <v>2</v>
      </c>
      <c r="L38" s="14">
        <v>1</v>
      </c>
      <c r="M38" s="14">
        <f>'[10]Avg Week BUSUNJU-KAMPALA'!M38+'[10]Avg Week KAMPALA-BUSUNJU'!M38</f>
        <v>28.428571428571431</v>
      </c>
      <c r="N38" s="14">
        <f>'[10]Avg Week BUSUNJU-KAMPALA'!N38+'[10]Avg Week KAMPALA-BUSUNJU'!N38</f>
        <v>0</v>
      </c>
      <c r="O38" s="15">
        <f t="shared" si="0"/>
        <v>10.142857142857142</v>
      </c>
      <c r="P38" s="15">
        <f t="shared" si="1"/>
        <v>38.571428571428569</v>
      </c>
      <c r="R38" s="28" t="s">
        <v>88</v>
      </c>
      <c r="S38" s="35">
        <f t="shared" ref="S38:AF38" si="30">SUM(S13:S18)</f>
        <v>46.857142857142847</v>
      </c>
      <c r="T38" s="35">
        <f t="shared" si="30"/>
        <v>13.714285714285715</v>
      </c>
      <c r="U38" s="35">
        <f t="shared" si="30"/>
        <v>43.285714285714285</v>
      </c>
      <c r="V38" s="35">
        <f t="shared" si="30"/>
        <v>13.571428571428571</v>
      </c>
      <c r="W38" s="35">
        <f t="shared" si="30"/>
        <v>0.85714285714285698</v>
      </c>
      <c r="X38" s="35">
        <f t="shared" si="30"/>
        <v>16</v>
      </c>
      <c r="Y38" s="35">
        <f t="shared" si="30"/>
        <v>58.428571428571431</v>
      </c>
      <c r="Z38" s="35">
        <f t="shared" si="30"/>
        <v>3.8571428571428568</v>
      </c>
      <c r="AA38" s="35">
        <f t="shared" si="30"/>
        <v>14</v>
      </c>
      <c r="AB38" s="35">
        <f t="shared" si="30"/>
        <v>10</v>
      </c>
      <c r="AC38" s="35">
        <f t="shared" si="30"/>
        <v>682.85714285714289</v>
      </c>
      <c r="AD38" s="35">
        <f t="shared" si="30"/>
        <v>0</v>
      </c>
      <c r="AE38" s="43">
        <f t="shared" si="30"/>
        <v>220.57142857142856</v>
      </c>
      <c r="AF38" s="43">
        <f t="shared" si="30"/>
        <v>903.42857142857144</v>
      </c>
    </row>
    <row r="39" spans="2:32" ht="23.1" customHeight="1" x14ac:dyDescent="0.25">
      <c r="B39" s="20" t="s">
        <v>89</v>
      </c>
      <c r="C39" s="14">
        <f>'[10]Avg Week BUSUNJU-KAMPALA'!C39+'[10]Avg Week KAMPALA-BUSUNJU'!C39</f>
        <v>2.1428571428571428</v>
      </c>
      <c r="D39" s="14">
        <f>'[10]Avg Week BUSUNJU-KAMPALA'!D39+'[10]Avg Week KAMPALA-BUSUNJU'!D39</f>
        <v>0.42857142857142855</v>
      </c>
      <c r="E39" s="14">
        <f>'[10]Avg Week BUSUNJU-KAMPALA'!E39+'[10]Avg Week KAMPALA-BUSUNJU'!E39</f>
        <v>2.1428571428571428</v>
      </c>
      <c r="F39" s="14">
        <f>'[10]Avg Week BUSUNJU-KAMPALA'!F39+'[10]Avg Week KAMPALA-BUSUNJU'!F39</f>
        <v>0.2857142857142857</v>
      </c>
      <c r="G39" s="14">
        <f>'[10]Avg Week BUSUNJU-KAMPALA'!G39+'[10]Avg Week KAMPALA-BUSUNJU'!G39</f>
        <v>0</v>
      </c>
      <c r="H39" s="14">
        <v>1</v>
      </c>
      <c r="I39" s="14">
        <f>'[10]Avg Week BUSUNJU-KAMPALA'!I39+'[10]Avg Week KAMPALA-BUSUNJU'!I39</f>
        <v>3.5714285714285712</v>
      </c>
      <c r="J39" s="14">
        <f>'[10]Avg Week BUSUNJU-KAMPALA'!J39+'[10]Avg Week KAMPALA-BUSUNJU'!J39</f>
        <v>0.14285714285714285</v>
      </c>
      <c r="K39" s="14">
        <f>'[10]Avg Week BUSUNJU-KAMPALA'!K39+'[10]Avg Week KAMPALA-BUSUNJU'!K39</f>
        <v>0</v>
      </c>
      <c r="L39" s="14">
        <f>'[10]Avg Week BUSUNJU-KAMPALA'!L39+'[10]Avg Week KAMPALA-BUSUNJU'!L39</f>
        <v>0</v>
      </c>
      <c r="M39" s="14">
        <f>'[10]Avg Week BUSUNJU-KAMPALA'!M39+'[10]Avg Week KAMPALA-BUSUNJU'!M39</f>
        <v>27.714285714285715</v>
      </c>
      <c r="N39" s="14">
        <f>'[10]Avg Week BUSUNJU-KAMPALA'!N39+'[10]Avg Week KAMPALA-BUSUNJU'!N39</f>
        <v>0</v>
      </c>
      <c r="O39" s="15">
        <f t="shared" si="0"/>
        <v>9.7142857142857117</v>
      </c>
      <c r="P39" s="15">
        <f t="shared" si="1"/>
        <v>37.428571428571431</v>
      </c>
      <c r="R39" s="29" t="s">
        <v>90</v>
      </c>
      <c r="S39" s="35">
        <f t="shared" ref="S39:AF39" si="31">SUM(S19:S21)</f>
        <v>30</v>
      </c>
      <c r="T39" s="35">
        <f t="shared" si="31"/>
        <v>9.8571428571428577</v>
      </c>
      <c r="U39" s="35">
        <f t="shared" si="31"/>
        <v>22.571428571428569</v>
      </c>
      <c r="V39" s="35">
        <f t="shared" si="31"/>
        <v>10.714285714285714</v>
      </c>
      <c r="W39" s="35">
        <f t="shared" si="31"/>
        <v>1.2857142857142856</v>
      </c>
      <c r="X39" s="35">
        <f t="shared" si="31"/>
        <v>4</v>
      </c>
      <c r="Y39" s="35">
        <f t="shared" si="31"/>
        <v>24.285714285714288</v>
      </c>
      <c r="Z39" s="35">
        <f t="shared" si="31"/>
        <v>0.99999999999999989</v>
      </c>
      <c r="AA39" s="35">
        <f t="shared" si="31"/>
        <v>6.1428571428571432</v>
      </c>
      <c r="AB39" s="35">
        <f t="shared" si="31"/>
        <v>5</v>
      </c>
      <c r="AC39" s="35">
        <f t="shared" si="31"/>
        <v>353.57142857142856</v>
      </c>
      <c r="AD39" s="35">
        <f t="shared" si="31"/>
        <v>0</v>
      </c>
      <c r="AE39" s="43">
        <f t="shared" si="31"/>
        <v>114.85714285714286</v>
      </c>
      <c r="AF39" s="43">
        <f t="shared" si="31"/>
        <v>468.42857142857144</v>
      </c>
    </row>
    <row r="40" spans="2:32" ht="23.1" customHeight="1" x14ac:dyDescent="0.25">
      <c r="B40" s="20" t="s">
        <v>91</v>
      </c>
      <c r="C40" s="14">
        <f>'[10]Avg Week BUSUNJU-KAMPALA'!C40+'[10]Avg Week KAMPALA-BUSUNJU'!C40</f>
        <v>1.2857142857142856</v>
      </c>
      <c r="D40" s="14">
        <v>1</v>
      </c>
      <c r="E40" s="14">
        <f>'[10]Avg Week BUSUNJU-KAMPALA'!E40+'[10]Avg Week KAMPALA-BUSUNJU'!E40</f>
        <v>1.2857142857142856</v>
      </c>
      <c r="F40" s="14">
        <f>'[10]Avg Week BUSUNJU-KAMPALA'!F40+'[10]Avg Week KAMPALA-BUSUNJU'!F40</f>
        <v>0.42857142857142855</v>
      </c>
      <c r="G40" s="14">
        <f>'[10]Avg Week BUSUNJU-KAMPALA'!G40+'[10]Avg Week KAMPALA-BUSUNJU'!G40</f>
        <v>0</v>
      </c>
      <c r="H40" s="14">
        <v>2</v>
      </c>
      <c r="I40" s="14">
        <f>'[10]Avg Week BUSUNJU-KAMPALA'!I40+'[10]Avg Week KAMPALA-BUSUNJU'!I40</f>
        <v>2.1428571428571428</v>
      </c>
      <c r="J40" s="14">
        <f>'[10]Avg Week BUSUNJU-KAMPALA'!J40+'[10]Avg Week KAMPALA-BUSUNJU'!J40</f>
        <v>0</v>
      </c>
      <c r="K40" s="14">
        <v>1</v>
      </c>
      <c r="L40" s="14">
        <f>'[10]Avg Week BUSUNJU-KAMPALA'!L40+'[10]Avg Week KAMPALA-BUSUNJU'!L40</f>
        <v>0</v>
      </c>
      <c r="M40" s="14">
        <f>'[10]Avg Week BUSUNJU-KAMPALA'!M40+'[10]Avg Week KAMPALA-BUSUNJU'!M40</f>
        <v>25</v>
      </c>
      <c r="N40" s="14">
        <f>'[10]Avg Week BUSUNJU-KAMPALA'!N40+'[10]Avg Week KAMPALA-BUSUNJU'!N40</f>
        <v>0</v>
      </c>
      <c r="O40" s="15">
        <f t="shared" si="0"/>
        <v>9.1428571428571423</v>
      </c>
      <c r="P40" s="15">
        <f t="shared" si="1"/>
        <v>34.142857142857139</v>
      </c>
      <c r="R40" s="30" t="s">
        <v>92</v>
      </c>
      <c r="S40" s="35">
        <f t="shared" ref="S40:AF40" si="32">SUM(S10:S21)</f>
        <v>92.142857142857139</v>
      </c>
      <c r="T40" s="35">
        <f t="shared" si="32"/>
        <v>36.571428571428569</v>
      </c>
      <c r="U40" s="35">
        <f t="shared" si="32"/>
        <v>77.428571428571416</v>
      </c>
      <c r="V40" s="35">
        <f t="shared" si="32"/>
        <v>29.285714285714281</v>
      </c>
      <c r="W40" s="35">
        <f t="shared" si="32"/>
        <v>2.4285714285714284</v>
      </c>
      <c r="X40" s="35">
        <f t="shared" si="32"/>
        <v>28</v>
      </c>
      <c r="Y40" s="35">
        <f t="shared" si="32"/>
        <v>99.571428571428569</v>
      </c>
      <c r="Z40" s="35">
        <f t="shared" si="32"/>
        <v>5.4285714285714288</v>
      </c>
      <c r="AA40" s="35">
        <f t="shared" si="32"/>
        <v>28.142857142857142</v>
      </c>
      <c r="AB40" s="35">
        <f t="shared" si="32"/>
        <v>20</v>
      </c>
      <c r="AC40" s="35">
        <f t="shared" si="32"/>
        <v>1337.1428571428573</v>
      </c>
      <c r="AD40" s="35">
        <f t="shared" si="32"/>
        <v>0</v>
      </c>
      <c r="AE40" s="43">
        <f t="shared" si="32"/>
        <v>419.00000000000006</v>
      </c>
      <c r="AF40" s="43">
        <f t="shared" si="32"/>
        <v>1756.1428571428571</v>
      </c>
    </row>
    <row r="41" spans="2:32" ht="23.1" customHeight="1" x14ac:dyDescent="0.25">
      <c r="B41" s="13" t="s">
        <v>93</v>
      </c>
      <c r="C41" s="14">
        <f>'[10]Avg Week BUSUNJU-KAMPALA'!C41+'[10]Avg Week KAMPALA-BUSUNJU'!C41</f>
        <v>3</v>
      </c>
      <c r="D41" s="14">
        <f>'[10]Avg Week BUSUNJU-KAMPALA'!D41+'[10]Avg Week KAMPALA-BUSUNJU'!D41</f>
        <v>0.42857142857142855</v>
      </c>
      <c r="E41" s="14">
        <f>'[10]Avg Week BUSUNJU-KAMPALA'!E41+'[10]Avg Week KAMPALA-BUSUNJU'!E41</f>
        <v>1.2857142857142856</v>
      </c>
      <c r="F41" s="14">
        <f>'[10]Avg Week BUSUNJU-KAMPALA'!F41+'[10]Avg Week KAMPALA-BUSUNJU'!F41</f>
        <v>0.42857142857142855</v>
      </c>
      <c r="G41" s="14">
        <f>'[10]Avg Week BUSUNJU-KAMPALA'!G41+'[10]Avg Week KAMPALA-BUSUNJU'!G41</f>
        <v>0</v>
      </c>
      <c r="H41" s="14">
        <v>1</v>
      </c>
      <c r="I41" s="14">
        <f>'[10]Avg Week BUSUNJU-KAMPALA'!I41+'[10]Avg Week KAMPALA-BUSUNJU'!I41</f>
        <v>2.2857142857142856</v>
      </c>
      <c r="J41" s="14">
        <f>'[10]Avg Week BUSUNJU-KAMPALA'!J41+'[10]Avg Week KAMPALA-BUSUNJU'!J41</f>
        <v>0</v>
      </c>
      <c r="K41" s="14">
        <f>'[10]Avg Week BUSUNJU-KAMPALA'!K41+'[10]Avg Week KAMPALA-BUSUNJU'!K41</f>
        <v>0</v>
      </c>
      <c r="L41" s="14">
        <f>'[10]Avg Week BUSUNJU-KAMPALA'!L41+'[10]Avg Week KAMPALA-BUSUNJU'!L41</f>
        <v>0</v>
      </c>
      <c r="M41" s="14">
        <f>'[10]Avg Week BUSUNJU-KAMPALA'!M41+'[10]Avg Week KAMPALA-BUSUNJU'!M41</f>
        <v>28.428571428571431</v>
      </c>
      <c r="N41" s="14">
        <f>'[10]Avg Week BUSUNJU-KAMPALA'!N41+'[10]Avg Week KAMPALA-BUSUNJU'!N41</f>
        <v>0</v>
      </c>
      <c r="O41" s="15">
        <f t="shared" si="0"/>
        <v>8.428571428571427</v>
      </c>
      <c r="P41" s="15">
        <f t="shared" si="1"/>
        <v>36.857142857142861</v>
      </c>
      <c r="R41" s="30" t="s">
        <v>94</v>
      </c>
      <c r="S41" s="35">
        <f>SUM(S10:S33)</f>
        <v>139.14285714285714</v>
      </c>
      <c r="T41" s="35">
        <f t="shared" ref="T41:AD41" si="33">SUM(T10:T33)</f>
        <v>49.571428571428569</v>
      </c>
      <c r="U41" s="35">
        <f t="shared" si="33"/>
        <v>111.42857142857142</v>
      </c>
      <c r="V41" s="35">
        <f t="shared" si="33"/>
        <v>37.285714285714278</v>
      </c>
      <c r="W41" s="35">
        <f t="shared" si="33"/>
        <v>3.4285714285714284</v>
      </c>
      <c r="X41" s="35">
        <f t="shared" si="33"/>
        <v>36</v>
      </c>
      <c r="Y41" s="35">
        <f t="shared" si="33"/>
        <v>148.07142857142856</v>
      </c>
      <c r="Z41" s="35">
        <f t="shared" si="33"/>
        <v>5.4285714285714288</v>
      </c>
      <c r="AA41" s="35">
        <f t="shared" si="33"/>
        <v>47.142857142857139</v>
      </c>
      <c r="AB41" s="35">
        <f t="shared" si="33"/>
        <v>28</v>
      </c>
      <c r="AC41" s="35">
        <f t="shared" si="33"/>
        <v>1978.6428571428573</v>
      </c>
      <c r="AD41" s="35">
        <f t="shared" si="33"/>
        <v>0</v>
      </c>
      <c r="AE41" s="43">
        <f>SUM(AE10:AE33)</f>
        <v>605.5</v>
      </c>
      <c r="AF41" s="43">
        <f>SUM(AF10:AF33)</f>
        <v>2584.1428571428569</v>
      </c>
    </row>
    <row r="42" spans="2:32" ht="23.1" customHeight="1" x14ac:dyDescent="0.25">
      <c r="B42" s="20" t="s">
        <v>95</v>
      </c>
      <c r="C42" s="14">
        <f>'[10]Avg Week BUSUNJU-KAMPALA'!C42+'[10]Avg Week KAMPALA-BUSUNJU'!C42</f>
        <v>2.1428571428571428</v>
      </c>
      <c r="D42" s="14">
        <f>'[10]Avg Week BUSUNJU-KAMPALA'!D42+'[10]Avg Week KAMPALA-BUSUNJU'!D42</f>
        <v>0.5714285714285714</v>
      </c>
      <c r="E42" s="14">
        <f>'[10]Avg Week BUSUNJU-KAMPALA'!E42+'[10]Avg Week KAMPALA-BUSUNJU'!E42</f>
        <v>1.8571428571428572</v>
      </c>
      <c r="F42" s="14">
        <f>'[10]Avg Week BUSUNJU-KAMPALA'!F42+'[10]Avg Week KAMPALA-BUSUNJU'!F42</f>
        <v>0.71428571428571419</v>
      </c>
      <c r="G42" s="14">
        <f>'[10]Avg Week BUSUNJU-KAMPALA'!G42+'[10]Avg Week KAMPALA-BUSUNJU'!G42</f>
        <v>0</v>
      </c>
      <c r="H42" s="14">
        <f>'[10]Avg Week BUSUNJU-KAMPALA'!H42+'[10]Avg Week KAMPALA-BUSUNJU'!H42</f>
        <v>0</v>
      </c>
      <c r="I42" s="14">
        <f>'[10]Avg Week BUSUNJU-KAMPALA'!I42+'[10]Avg Week KAMPALA-BUSUNJU'!I42</f>
        <v>3.7142857142857144</v>
      </c>
      <c r="J42" s="14">
        <f>'[10]Avg Week BUSUNJU-KAMPALA'!J42+'[10]Avg Week KAMPALA-BUSUNJU'!J42</f>
        <v>0.2857142857142857</v>
      </c>
      <c r="K42" s="14">
        <f>'[10]Avg Week BUSUNJU-KAMPALA'!K42+'[10]Avg Week KAMPALA-BUSUNJU'!K42</f>
        <v>0</v>
      </c>
      <c r="L42" s="14">
        <v>1</v>
      </c>
      <c r="M42" s="14">
        <f>'[10]Avg Week BUSUNJU-KAMPALA'!M42+'[10]Avg Week KAMPALA-BUSUNJU'!M42</f>
        <v>30</v>
      </c>
      <c r="N42" s="14">
        <f>'[10]Avg Week BUSUNJU-KAMPALA'!N42+'[10]Avg Week KAMPALA-BUSUNJU'!N42</f>
        <v>0</v>
      </c>
      <c r="O42" s="15">
        <f t="shared" si="0"/>
        <v>10.285714285714286</v>
      </c>
      <c r="P42" s="15">
        <f t="shared" si="1"/>
        <v>40.285714285714285</v>
      </c>
      <c r="R42" s="30" t="s">
        <v>96</v>
      </c>
      <c r="S42" s="31">
        <f>S41/S40</f>
        <v>1.510077519379845</v>
      </c>
      <c r="T42" s="31">
        <f t="shared" ref="T42:AF42" si="34">T41/T40</f>
        <v>1.35546875</v>
      </c>
      <c r="U42" s="31">
        <f t="shared" si="34"/>
        <v>1.4391143911439115</v>
      </c>
      <c r="V42" s="31">
        <f t="shared" si="34"/>
        <v>1.2731707317073171</v>
      </c>
      <c r="W42" s="31">
        <f t="shared" si="34"/>
        <v>1.411764705882353</v>
      </c>
      <c r="X42" s="31">
        <f t="shared" si="34"/>
        <v>1.2857142857142858</v>
      </c>
      <c r="Y42" s="31">
        <f t="shared" si="34"/>
        <v>1.4870875179340028</v>
      </c>
      <c r="Z42" s="31">
        <f t="shared" si="34"/>
        <v>1</v>
      </c>
      <c r="AA42" s="31">
        <f t="shared" si="34"/>
        <v>1.6751269035532994</v>
      </c>
      <c r="AB42" s="31">
        <f t="shared" si="34"/>
        <v>1.4</v>
      </c>
      <c r="AC42" s="31">
        <f t="shared" si="34"/>
        <v>1.4797542735042735</v>
      </c>
      <c r="AD42" s="31" t="e">
        <f t="shared" si="34"/>
        <v>#DIV/0!</v>
      </c>
      <c r="AE42" s="32">
        <f t="shared" si="34"/>
        <v>1.445107398568019</v>
      </c>
      <c r="AF42" s="32">
        <f t="shared" si="34"/>
        <v>1.4714878386073373</v>
      </c>
    </row>
    <row r="43" spans="2:32" ht="23.1" customHeight="1" x14ac:dyDescent="0.25">
      <c r="B43" s="13" t="s">
        <v>97</v>
      </c>
      <c r="C43" s="14">
        <f>'[10]Avg Week BUSUNJU-KAMPALA'!C43+'[10]Avg Week KAMPALA-BUSUNJU'!C43</f>
        <v>1.8571428571428572</v>
      </c>
      <c r="D43" s="14">
        <f>'[10]Avg Week BUSUNJU-KAMPALA'!D43+'[10]Avg Week KAMPALA-BUSUNJU'!D43</f>
        <v>0.2857142857142857</v>
      </c>
      <c r="E43" s="14">
        <f>'[10]Avg Week BUSUNJU-KAMPALA'!E43+'[10]Avg Week KAMPALA-BUSUNJU'!E43</f>
        <v>1.8571428571428572</v>
      </c>
      <c r="F43" s="14">
        <f>'[10]Avg Week BUSUNJU-KAMPALA'!F43+'[10]Avg Week KAMPALA-BUSUNJU'!F43</f>
        <v>0.42857142857142855</v>
      </c>
      <c r="G43" s="14">
        <f>'[10]Avg Week BUSUNJU-KAMPALA'!G43+'[10]Avg Week KAMPALA-BUSUNJU'!G43</f>
        <v>0</v>
      </c>
      <c r="H43" s="14">
        <v>1</v>
      </c>
      <c r="I43" s="14">
        <f>'[10]Avg Week BUSUNJU-KAMPALA'!I43+'[10]Avg Week KAMPALA-BUSUNJU'!I43</f>
        <v>1.7142857142857144</v>
      </c>
      <c r="J43" s="14">
        <f>'[10]Avg Week BUSUNJU-KAMPALA'!J43+'[10]Avg Week KAMPALA-BUSUNJU'!J43</f>
        <v>0.14285714285714285</v>
      </c>
      <c r="K43" s="14">
        <f>'[10]Avg Week BUSUNJU-KAMPALA'!K43+'[10]Avg Week KAMPALA-BUSUNJU'!K43</f>
        <v>0</v>
      </c>
      <c r="L43" s="14">
        <f>'[10]Avg Week BUSUNJU-KAMPALA'!L43+'[10]Avg Week KAMPALA-BUSUNJU'!L43</f>
        <v>0</v>
      </c>
      <c r="M43" s="14">
        <f>'[10]Avg Week BUSUNJU-KAMPALA'!M43+'[10]Avg Week KAMPALA-BUSUNJU'!M43</f>
        <v>27.714285714285715</v>
      </c>
      <c r="N43" s="14">
        <f>'[10]Avg Week BUSUNJU-KAMPALA'!N43+'[10]Avg Week KAMPALA-BUSUNJU'!N43</f>
        <v>0</v>
      </c>
      <c r="O43" s="15">
        <f t="shared" si="0"/>
        <v>7.2857142857142865</v>
      </c>
      <c r="P43" s="15">
        <f t="shared" si="1"/>
        <v>35</v>
      </c>
    </row>
    <row r="44" spans="2:32" ht="23.1" customHeight="1" x14ac:dyDescent="0.25">
      <c r="B44" s="33" t="s">
        <v>98</v>
      </c>
      <c r="C44" s="14">
        <f>'[10]Avg Week BUSUNJU-KAMPALA'!C44+'[10]Avg Week KAMPALA-BUSUNJU'!C44</f>
        <v>2.4285714285714288</v>
      </c>
      <c r="D44" s="14">
        <v>1</v>
      </c>
      <c r="E44" s="14">
        <f>'[10]Avg Week BUSUNJU-KAMPALA'!E44+'[10]Avg Week KAMPALA-BUSUNJU'!E44</f>
        <v>1.1428571428571428</v>
      </c>
      <c r="F44" s="14">
        <f>'[10]Avg Week BUSUNJU-KAMPALA'!F44+'[10]Avg Week KAMPALA-BUSUNJU'!F44</f>
        <v>0.14285714285714285</v>
      </c>
      <c r="G44" s="14">
        <f>'[10]Avg Week BUSUNJU-KAMPALA'!G44+'[10]Avg Week KAMPALA-BUSUNJU'!G44</f>
        <v>0</v>
      </c>
      <c r="H44" s="14">
        <v>1</v>
      </c>
      <c r="I44" s="14">
        <f>'[10]Avg Week BUSUNJU-KAMPALA'!I44+'[10]Avg Week KAMPALA-BUSUNJU'!I44</f>
        <v>2.5714285714285712</v>
      </c>
      <c r="J44" s="14">
        <f>'[10]Avg Week BUSUNJU-KAMPALA'!J44+'[10]Avg Week KAMPALA-BUSUNJU'!J44</f>
        <v>0.14285714285714285</v>
      </c>
      <c r="K44" s="14">
        <f>'[10]Avg Week BUSUNJU-KAMPALA'!K44+'[10]Avg Week KAMPALA-BUSUNJU'!K44</f>
        <v>0</v>
      </c>
      <c r="L44" s="14">
        <f>'[10]Avg Week BUSUNJU-KAMPALA'!L44+'[10]Avg Week KAMPALA-BUSUNJU'!L44</f>
        <v>0</v>
      </c>
      <c r="M44" s="14">
        <f>'[10]Avg Week BUSUNJU-KAMPALA'!M44+'[10]Avg Week KAMPALA-BUSUNJU'!M44</f>
        <v>23.714285714285715</v>
      </c>
      <c r="N44" s="14">
        <f>'[10]Avg Week BUSUNJU-KAMPALA'!N44+'[10]Avg Week KAMPALA-BUSUNJU'!N44</f>
        <v>0</v>
      </c>
      <c r="O44" s="15">
        <f t="shared" si="0"/>
        <v>8.428571428571427</v>
      </c>
      <c r="P44" s="15">
        <f t="shared" si="1"/>
        <v>32.142857142857139</v>
      </c>
    </row>
    <row r="45" spans="2:32" ht="23.1" customHeight="1" x14ac:dyDescent="0.25">
      <c r="B45" s="13" t="s">
        <v>99</v>
      </c>
      <c r="C45" s="14">
        <f>'[10]Avg Week BUSUNJU-KAMPALA'!C45+'[10]Avg Week KAMPALA-BUSUNJU'!C45</f>
        <v>2.7142857142857144</v>
      </c>
      <c r="D45" s="14">
        <f>'[10]Avg Week BUSUNJU-KAMPALA'!D45+'[10]Avg Week KAMPALA-BUSUNJU'!D45</f>
        <v>0</v>
      </c>
      <c r="E45" s="14">
        <f>'[10]Avg Week BUSUNJU-KAMPALA'!E45+'[10]Avg Week KAMPALA-BUSUNJU'!E45</f>
        <v>2.7142857142857144</v>
      </c>
      <c r="F45" s="14">
        <f>'[10]Avg Week BUSUNJU-KAMPALA'!F45+'[10]Avg Week KAMPALA-BUSUNJU'!F45</f>
        <v>0.5714285714285714</v>
      </c>
      <c r="G45" s="14">
        <f>'[10]Avg Week BUSUNJU-KAMPALA'!G45+'[10]Avg Week KAMPALA-BUSUNJU'!G45</f>
        <v>0</v>
      </c>
      <c r="H45" s="14">
        <f>'[10]Avg Week BUSUNJU-KAMPALA'!H45+'[10]Avg Week KAMPALA-BUSUNJU'!H45</f>
        <v>0</v>
      </c>
      <c r="I45" s="14">
        <f>'[10]Avg Week BUSUNJU-KAMPALA'!I45+'[10]Avg Week KAMPALA-BUSUNJU'!I45</f>
        <v>3</v>
      </c>
      <c r="J45" s="14">
        <f>'[10]Avg Week BUSUNJU-KAMPALA'!J45+'[10]Avg Week KAMPALA-BUSUNJU'!J45</f>
        <v>0</v>
      </c>
      <c r="K45" s="14">
        <f>'[10]Avg Week BUSUNJU-KAMPALA'!K45+'[10]Avg Week KAMPALA-BUSUNJU'!K45</f>
        <v>0</v>
      </c>
      <c r="L45" s="14">
        <f>'[10]Avg Week BUSUNJU-KAMPALA'!L45+'[10]Avg Week KAMPALA-BUSUNJU'!L45</f>
        <v>0</v>
      </c>
      <c r="M45" s="14">
        <f>'[10]Avg Week BUSUNJU-KAMPALA'!M45+'[10]Avg Week KAMPALA-BUSUNJU'!M45</f>
        <v>27</v>
      </c>
      <c r="N45" s="14">
        <f>'[10]Avg Week BUSUNJU-KAMPALA'!N45+'[10]Avg Week KAMPALA-BUSUNJU'!N45</f>
        <v>0</v>
      </c>
      <c r="O45" s="15">
        <f t="shared" si="0"/>
        <v>9</v>
      </c>
      <c r="P45" s="15">
        <f t="shared" si="1"/>
        <v>36</v>
      </c>
    </row>
    <row r="46" spans="2:32" ht="23.1" customHeight="1" x14ac:dyDescent="0.25">
      <c r="B46" s="20" t="s">
        <v>100</v>
      </c>
      <c r="C46" s="14">
        <f>'[10]Avg Week BUSUNJU-KAMPALA'!C46+'[10]Avg Week KAMPALA-BUSUNJU'!C46</f>
        <v>2.5714285714285712</v>
      </c>
      <c r="D46" s="14">
        <f>'[10]Avg Week BUSUNJU-KAMPALA'!D46+'[10]Avg Week KAMPALA-BUSUNJU'!D46</f>
        <v>0</v>
      </c>
      <c r="E46" s="14">
        <f>'[10]Avg Week BUSUNJU-KAMPALA'!E46+'[10]Avg Week KAMPALA-BUSUNJU'!E46</f>
        <v>2</v>
      </c>
      <c r="F46" s="14">
        <f>'[10]Avg Week BUSUNJU-KAMPALA'!F46+'[10]Avg Week KAMPALA-BUSUNJU'!F46</f>
        <v>0.2857142857142857</v>
      </c>
      <c r="G46" s="14">
        <f>'[10]Avg Week BUSUNJU-KAMPALA'!G46+'[10]Avg Week KAMPALA-BUSUNJU'!G46</f>
        <v>0</v>
      </c>
      <c r="H46" s="14">
        <f>'[10]Avg Week BUSUNJU-KAMPALA'!H46+'[10]Avg Week KAMPALA-BUSUNJU'!H46</f>
        <v>0</v>
      </c>
      <c r="I46" s="14">
        <f>'[10]Avg Week BUSUNJU-KAMPALA'!I46+'[10]Avg Week KAMPALA-BUSUNJU'!I46</f>
        <v>2</v>
      </c>
      <c r="J46" s="14">
        <f>'[10]Avg Week BUSUNJU-KAMPALA'!J46+'[10]Avg Week KAMPALA-BUSUNJU'!J46</f>
        <v>0</v>
      </c>
      <c r="K46" s="14">
        <v>2</v>
      </c>
      <c r="L46" s="14">
        <v>1</v>
      </c>
      <c r="M46" s="14">
        <f>'[10]Avg Week BUSUNJU-KAMPALA'!M46+'[10]Avg Week KAMPALA-BUSUNJU'!M46</f>
        <v>26.285714285714285</v>
      </c>
      <c r="N46" s="14">
        <f>'[10]Avg Week BUSUNJU-KAMPALA'!N46+'[10]Avg Week KAMPALA-BUSUNJU'!N46</f>
        <v>0</v>
      </c>
      <c r="O46" s="15">
        <f t="shared" si="0"/>
        <v>9.8571428571428577</v>
      </c>
      <c r="P46" s="15">
        <f t="shared" si="1"/>
        <v>36.142857142857139</v>
      </c>
      <c r="R46" s="2"/>
      <c r="T46"/>
    </row>
    <row r="47" spans="2:32" ht="23.1" customHeight="1" x14ac:dyDescent="0.25">
      <c r="B47" s="20" t="s">
        <v>101</v>
      </c>
      <c r="C47" s="14">
        <f>'[10]Avg Week BUSUNJU-KAMPALA'!C47+'[10]Avg Week KAMPALA-BUSUNJU'!C47</f>
        <v>2.5714285714285712</v>
      </c>
      <c r="D47" s="14">
        <v>1</v>
      </c>
      <c r="E47" s="14">
        <f>'[10]Avg Week BUSUNJU-KAMPALA'!E47+'[10]Avg Week KAMPALA-BUSUNJU'!E47</f>
        <v>2.8571428571428572</v>
      </c>
      <c r="F47" s="14">
        <f>'[10]Avg Week BUSUNJU-KAMPALA'!F47+'[10]Avg Week KAMPALA-BUSUNJU'!F47</f>
        <v>0.42857142857142855</v>
      </c>
      <c r="G47" s="14">
        <f>'[10]Avg Week BUSUNJU-KAMPALA'!G47+'[10]Avg Week KAMPALA-BUSUNJU'!G47</f>
        <v>0</v>
      </c>
      <c r="H47" s="14">
        <f>'[10]Avg Week BUSUNJU-KAMPALA'!H47+'[10]Avg Week KAMPALA-BUSUNJU'!H47</f>
        <v>0</v>
      </c>
      <c r="I47" s="14">
        <f>'[10]Avg Week BUSUNJU-KAMPALA'!I47+'[10]Avg Week KAMPALA-BUSUNJU'!I47</f>
        <v>1.7142857142857144</v>
      </c>
      <c r="J47" s="14">
        <f>'[10]Avg Week BUSUNJU-KAMPALA'!J47+'[10]Avg Week KAMPALA-BUSUNJU'!J47</f>
        <v>0.14285714285714285</v>
      </c>
      <c r="K47" s="14">
        <f>'[10]Avg Week BUSUNJU-KAMPALA'!K47+'[10]Avg Week KAMPALA-BUSUNJU'!K47</f>
        <v>0</v>
      </c>
      <c r="L47" s="14">
        <f>'[10]Avg Week BUSUNJU-KAMPALA'!L47+'[10]Avg Week KAMPALA-BUSUNJU'!L47</f>
        <v>0</v>
      </c>
      <c r="M47" s="14">
        <f>'[10]Avg Week BUSUNJU-KAMPALA'!M47+'[10]Avg Week KAMPALA-BUSUNJU'!M47</f>
        <v>28</v>
      </c>
      <c r="N47" s="14">
        <f>'[10]Avg Week BUSUNJU-KAMPALA'!N47+'[10]Avg Week KAMPALA-BUSUNJU'!N47</f>
        <v>0</v>
      </c>
      <c r="O47" s="15">
        <f t="shared" si="0"/>
        <v>8.7142857142857153</v>
      </c>
      <c r="P47" s="15">
        <f t="shared" si="1"/>
        <v>36.714285714285715</v>
      </c>
      <c r="R47" s="2"/>
      <c r="T47"/>
    </row>
    <row r="48" spans="2:32" ht="23.1" customHeight="1" x14ac:dyDescent="0.25">
      <c r="B48" s="20" t="s">
        <v>102</v>
      </c>
      <c r="C48" s="14">
        <f>'[10]Avg Week BUSUNJU-KAMPALA'!C48+'[10]Avg Week KAMPALA-BUSUNJU'!C48</f>
        <v>2.4285714285714288</v>
      </c>
      <c r="D48" s="14">
        <f>'[10]Avg Week BUSUNJU-KAMPALA'!D48+'[10]Avg Week KAMPALA-BUSUNJU'!D48</f>
        <v>0.42857142857142855</v>
      </c>
      <c r="E48" s="14">
        <f>'[10]Avg Week BUSUNJU-KAMPALA'!E48+'[10]Avg Week KAMPALA-BUSUNJU'!E48</f>
        <v>2</v>
      </c>
      <c r="F48" s="14">
        <f>'[10]Avg Week BUSUNJU-KAMPALA'!F48+'[10]Avg Week KAMPALA-BUSUNJU'!F48</f>
        <v>1.2857142857142856</v>
      </c>
      <c r="G48" s="14">
        <f>'[10]Avg Week BUSUNJU-KAMPALA'!G48+'[10]Avg Week KAMPALA-BUSUNJU'!G48</f>
        <v>0.14285714285714285</v>
      </c>
      <c r="H48" s="14">
        <v>2</v>
      </c>
      <c r="I48" s="14">
        <f>'[10]Avg Week BUSUNJU-KAMPALA'!I48+'[10]Avg Week KAMPALA-BUSUNJU'!I48</f>
        <v>2.7142857142857144</v>
      </c>
      <c r="J48" s="14">
        <f>'[10]Avg Week BUSUNJU-KAMPALA'!J48+'[10]Avg Week KAMPALA-BUSUNJU'!J48</f>
        <v>0.14285714285714285</v>
      </c>
      <c r="K48" s="14">
        <v>2</v>
      </c>
      <c r="L48" s="14">
        <v>2</v>
      </c>
      <c r="M48" s="14">
        <f>'[10]Avg Week BUSUNJU-KAMPALA'!M48+'[10]Avg Week KAMPALA-BUSUNJU'!M48</f>
        <v>33.428571428571431</v>
      </c>
      <c r="N48" s="14">
        <f>'[10]Avg Week BUSUNJU-KAMPALA'!N48+'[10]Avg Week KAMPALA-BUSUNJU'!N48</f>
        <v>0</v>
      </c>
      <c r="O48" s="15">
        <f t="shared" si="0"/>
        <v>15.142857142857142</v>
      </c>
      <c r="P48" s="15">
        <f t="shared" si="1"/>
        <v>48.571428571428569</v>
      </c>
      <c r="R48" s="2"/>
      <c r="T48"/>
    </row>
    <row r="49" spans="2:20" ht="23.1" customHeight="1" x14ac:dyDescent="0.25">
      <c r="B49" s="13" t="s">
        <v>103</v>
      </c>
      <c r="C49" s="14">
        <f>'[10]Avg Week BUSUNJU-KAMPALA'!C49+'[10]Avg Week KAMPALA-BUSUNJU'!C49</f>
        <v>2.8571428571428572</v>
      </c>
      <c r="D49" s="14">
        <v>1</v>
      </c>
      <c r="E49" s="14">
        <f>'[10]Avg Week BUSUNJU-KAMPALA'!E49+'[10]Avg Week KAMPALA-BUSUNJU'!E49</f>
        <v>2.5714285714285712</v>
      </c>
      <c r="F49" s="14">
        <f>'[10]Avg Week BUSUNJU-KAMPALA'!F49+'[10]Avg Week KAMPALA-BUSUNJU'!F49</f>
        <v>0.5714285714285714</v>
      </c>
      <c r="G49" s="14">
        <f>'[10]Avg Week BUSUNJU-KAMPALA'!G49+'[10]Avg Week KAMPALA-BUSUNJU'!G49</f>
        <v>0</v>
      </c>
      <c r="H49" s="14">
        <f>'[10]Avg Week BUSUNJU-KAMPALA'!H49+'[10]Avg Week KAMPALA-BUSUNJU'!H49</f>
        <v>0</v>
      </c>
      <c r="I49" s="14">
        <f>'[10]Avg Week BUSUNJU-KAMPALA'!I49+'[10]Avg Week KAMPALA-BUSUNJU'!I49</f>
        <v>2.4285714285714288</v>
      </c>
      <c r="J49" s="14">
        <f>'[10]Avg Week BUSUNJU-KAMPALA'!J49+'[10]Avg Week KAMPALA-BUSUNJU'!J49</f>
        <v>0</v>
      </c>
      <c r="K49" s="14">
        <v>1</v>
      </c>
      <c r="L49" s="14">
        <f>'[10]Avg Week BUSUNJU-KAMPALA'!L49+'[10]Avg Week KAMPALA-BUSUNJU'!L49</f>
        <v>0</v>
      </c>
      <c r="M49" s="14">
        <f>'[10]Avg Week BUSUNJU-KAMPALA'!M49+'[10]Avg Week KAMPALA-BUSUNJU'!M49</f>
        <v>26.857142857142854</v>
      </c>
      <c r="N49" s="14">
        <f>'[10]Avg Week BUSUNJU-KAMPALA'!N49+'[10]Avg Week KAMPALA-BUSUNJU'!N49</f>
        <v>0</v>
      </c>
      <c r="O49" s="15">
        <f t="shared" si="0"/>
        <v>10.428571428571429</v>
      </c>
      <c r="P49" s="15">
        <f t="shared" si="1"/>
        <v>37.285714285714285</v>
      </c>
      <c r="R49" s="2"/>
      <c r="T49"/>
    </row>
    <row r="50" spans="2:20" ht="23.1" customHeight="1" x14ac:dyDescent="0.25">
      <c r="B50" s="20" t="s">
        <v>104</v>
      </c>
      <c r="C50" s="14">
        <f>'[10]Avg Week BUSUNJU-KAMPALA'!C50+'[10]Avg Week KAMPALA-BUSUNJU'!C50</f>
        <v>2.1428571428571428</v>
      </c>
      <c r="D50" s="14">
        <f>'[10]Avg Week BUSUNJU-KAMPALA'!D50+'[10]Avg Week KAMPALA-BUSUNJU'!D50</f>
        <v>0</v>
      </c>
      <c r="E50" s="14">
        <f>'[10]Avg Week BUSUNJU-KAMPALA'!E50+'[10]Avg Week KAMPALA-BUSUNJU'!E50</f>
        <v>2.2857142857142856</v>
      </c>
      <c r="F50" s="14">
        <f>'[10]Avg Week BUSUNJU-KAMPALA'!F50+'[10]Avg Week KAMPALA-BUSUNJU'!F50</f>
        <v>0.5714285714285714</v>
      </c>
      <c r="G50" s="14">
        <f>'[10]Avg Week BUSUNJU-KAMPALA'!G50+'[10]Avg Week KAMPALA-BUSUNJU'!G50</f>
        <v>0</v>
      </c>
      <c r="H50" s="14">
        <f>'[10]Avg Week BUSUNJU-KAMPALA'!H50+'[10]Avg Week KAMPALA-BUSUNJU'!H50</f>
        <v>0</v>
      </c>
      <c r="I50" s="14">
        <f>'[10]Avg Week BUSUNJU-KAMPALA'!I50+'[10]Avg Week KAMPALA-BUSUNJU'!I50</f>
        <v>2.5714285714285712</v>
      </c>
      <c r="J50" s="14">
        <f>'[10]Avg Week BUSUNJU-KAMPALA'!J50+'[10]Avg Week KAMPALA-BUSUNJU'!J50</f>
        <v>0.2857142857142857</v>
      </c>
      <c r="K50" s="14">
        <f>'[10]Avg Week BUSUNJU-KAMPALA'!K50+'[10]Avg Week KAMPALA-BUSUNJU'!K50</f>
        <v>0</v>
      </c>
      <c r="L50" s="14">
        <f>'[10]Avg Week BUSUNJU-KAMPALA'!L50+'[10]Avg Week KAMPALA-BUSUNJU'!L50</f>
        <v>0</v>
      </c>
      <c r="M50" s="14">
        <f>'[10]Avg Week BUSUNJU-KAMPALA'!M50+'[10]Avg Week KAMPALA-BUSUNJU'!M50</f>
        <v>31.571428571428569</v>
      </c>
      <c r="N50" s="14">
        <f>'[10]Avg Week BUSUNJU-KAMPALA'!N50+'[10]Avg Week KAMPALA-BUSUNJU'!N50</f>
        <v>0</v>
      </c>
      <c r="O50" s="15">
        <f t="shared" si="0"/>
        <v>7.8571428571428568</v>
      </c>
      <c r="P50" s="15">
        <f t="shared" si="1"/>
        <v>39.428571428571423</v>
      </c>
      <c r="R50" s="2"/>
      <c r="T50"/>
    </row>
    <row r="51" spans="2:20" ht="23.1" customHeight="1" x14ac:dyDescent="0.25">
      <c r="B51" s="20" t="s">
        <v>105</v>
      </c>
      <c r="C51" s="14">
        <f>'[10]Avg Week BUSUNJU-KAMPALA'!C51+'[10]Avg Week KAMPALA-BUSUNJU'!C51</f>
        <v>1.4285714285714284</v>
      </c>
      <c r="D51" s="14">
        <v>2</v>
      </c>
      <c r="E51" s="14">
        <f>'[10]Avg Week BUSUNJU-KAMPALA'!E51+'[10]Avg Week KAMPALA-BUSUNJU'!E51</f>
        <v>2.1428571428571428</v>
      </c>
      <c r="F51" s="14">
        <f>'[10]Avg Week BUSUNJU-KAMPALA'!F51+'[10]Avg Week KAMPALA-BUSUNJU'!F51</f>
        <v>0.8571428571428571</v>
      </c>
      <c r="G51" s="14">
        <f>'[10]Avg Week BUSUNJU-KAMPALA'!G51+'[10]Avg Week KAMPALA-BUSUNJU'!G51</f>
        <v>0</v>
      </c>
      <c r="H51" s="14">
        <f>'[10]Avg Week BUSUNJU-KAMPALA'!H51+'[10]Avg Week KAMPALA-BUSUNJU'!H51</f>
        <v>0</v>
      </c>
      <c r="I51" s="14">
        <f>'[10]Avg Week BUSUNJU-KAMPALA'!I51+'[10]Avg Week KAMPALA-BUSUNJU'!I51</f>
        <v>2.2857142857142856</v>
      </c>
      <c r="J51" s="14">
        <f>'[10]Avg Week BUSUNJU-KAMPALA'!J51+'[10]Avg Week KAMPALA-BUSUNJU'!J51</f>
        <v>0.14285714285714285</v>
      </c>
      <c r="K51" s="14">
        <f>'[10]Avg Week BUSUNJU-KAMPALA'!K51+'[10]Avg Week KAMPALA-BUSUNJU'!K51</f>
        <v>0</v>
      </c>
      <c r="L51" s="14">
        <f>'[10]Avg Week BUSUNJU-KAMPALA'!L51+'[10]Avg Week KAMPALA-BUSUNJU'!L51</f>
        <v>0</v>
      </c>
      <c r="M51" s="14">
        <f>'[10]Avg Week BUSUNJU-KAMPALA'!M51+'[10]Avg Week KAMPALA-BUSUNJU'!M51</f>
        <v>32.142857142857146</v>
      </c>
      <c r="N51" s="14">
        <f>'[10]Avg Week BUSUNJU-KAMPALA'!N51+'[10]Avg Week KAMPALA-BUSUNJU'!N51</f>
        <v>0</v>
      </c>
      <c r="O51" s="15">
        <f t="shared" si="0"/>
        <v>8.8571428571428559</v>
      </c>
      <c r="P51" s="15">
        <f t="shared" si="1"/>
        <v>41</v>
      </c>
      <c r="R51" s="2"/>
      <c r="T51"/>
    </row>
    <row r="52" spans="2:20" ht="23.1" customHeight="1" x14ac:dyDescent="0.25">
      <c r="B52" s="20" t="s">
        <v>106</v>
      </c>
      <c r="C52" s="14">
        <f>'[10]Avg Week BUSUNJU-KAMPALA'!C52+'[10]Avg Week KAMPALA-BUSUNJU'!C52</f>
        <v>2.7142857142857144</v>
      </c>
      <c r="D52" s="14">
        <f>'[10]Avg Week BUSUNJU-KAMPALA'!D52+'[10]Avg Week KAMPALA-BUSUNJU'!D52</f>
        <v>0.42857142857142855</v>
      </c>
      <c r="E52" s="14">
        <f>'[10]Avg Week BUSUNJU-KAMPALA'!E52+'[10]Avg Week KAMPALA-BUSUNJU'!E52</f>
        <v>1.2857142857142856</v>
      </c>
      <c r="F52" s="14">
        <f>'[10]Avg Week BUSUNJU-KAMPALA'!F52+'[10]Avg Week KAMPALA-BUSUNJU'!F52</f>
        <v>1.2857142857142856</v>
      </c>
      <c r="G52" s="14">
        <f>'[10]Avg Week BUSUNJU-KAMPALA'!G52+'[10]Avg Week KAMPALA-BUSUNJU'!G52</f>
        <v>0</v>
      </c>
      <c r="H52" s="14">
        <v>1</v>
      </c>
      <c r="I52" s="14">
        <f>'[10]Avg Week BUSUNJU-KAMPALA'!I52+'[10]Avg Week KAMPALA-BUSUNJU'!I52</f>
        <v>1.4285714285714286</v>
      </c>
      <c r="J52" s="14">
        <f>'[10]Avg Week BUSUNJU-KAMPALA'!J52+'[10]Avg Week KAMPALA-BUSUNJU'!J52</f>
        <v>0</v>
      </c>
      <c r="K52" s="14">
        <f>'[10]Avg Week BUSUNJU-KAMPALA'!K52+'[10]Avg Week KAMPALA-BUSUNJU'!K52</f>
        <v>0</v>
      </c>
      <c r="L52" s="14">
        <v>1</v>
      </c>
      <c r="M52" s="14">
        <f>'[10]Avg Week BUSUNJU-KAMPALA'!M52+'[10]Avg Week KAMPALA-BUSUNJU'!M52</f>
        <v>33.714285714285715</v>
      </c>
      <c r="N52" s="14">
        <f>'[10]Avg Week BUSUNJU-KAMPALA'!N52+'[10]Avg Week KAMPALA-BUSUNJU'!N52</f>
        <v>0</v>
      </c>
      <c r="O52" s="15">
        <f t="shared" si="0"/>
        <v>9.1428571428571423</v>
      </c>
      <c r="P52" s="15">
        <f t="shared" si="1"/>
        <v>42.857142857142861</v>
      </c>
      <c r="R52" s="2"/>
      <c r="T52"/>
    </row>
    <row r="53" spans="2:20" ht="23.1" customHeight="1" x14ac:dyDescent="0.25">
      <c r="B53" s="13" t="s">
        <v>107</v>
      </c>
      <c r="C53" s="14">
        <f>'[10]Avg Week BUSUNJU-KAMPALA'!C53+'[10]Avg Week KAMPALA-BUSUNJU'!C53</f>
        <v>2.5714285714285712</v>
      </c>
      <c r="D53" s="14">
        <v>1</v>
      </c>
      <c r="E53" s="14">
        <f>'[10]Avg Week BUSUNJU-KAMPALA'!E53+'[10]Avg Week KAMPALA-BUSUNJU'!E53</f>
        <v>1.8571428571428572</v>
      </c>
      <c r="F53" s="14">
        <f>'[10]Avg Week BUSUNJU-KAMPALA'!F53+'[10]Avg Week KAMPALA-BUSUNJU'!F53</f>
        <v>1.5714285714285714</v>
      </c>
      <c r="G53" s="14">
        <f>'[10]Avg Week BUSUNJU-KAMPALA'!G53+'[10]Avg Week KAMPALA-BUSUNJU'!G53</f>
        <v>0.14285714285714285</v>
      </c>
      <c r="H53" s="14">
        <f>'[10]Avg Week BUSUNJU-KAMPALA'!H53+'[10]Avg Week KAMPALA-BUSUNJU'!H53</f>
        <v>0</v>
      </c>
      <c r="I53" s="14">
        <f>'[10]Avg Week BUSUNJU-KAMPALA'!I53+'[10]Avg Week KAMPALA-BUSUNJU'!I53</f>
        <v>2.2857142857142856</v>
      </c>
      <c r="J53" s="14">
        <f>'[10]Avg Week BUSUNJU-KAMPALA'!J53+'[10]Avg Week KAMPALA-BUSUNJU'!J53</f>
        <v>0</v>
      </c>
      <c r="K53" s="14">
        <v>1</v>
      </c>
      <c r="L53" s="14">
        <f>'[10]Avg Week BUSUNJU-KAMPALA'!L53+'[10]Avg Week KAMPALA-BUSUNJU'!L53</f>
        <v>0</v>
      </c>
      <c r="M53" s="14">
        <f>'[10]Avg Week BUSUNJU-KAMPALA'!M53+'[10]Avg Week KAMPALA-BUSUNJU'!M53</f>
        <v>25.428571428571431</v>
      </c>
      <c r="N53" s="14">
        <f>'[10]Avg Week BUSUNJU-KAMPALA'!N53+'[10]Avg Week KAMPALA-BUSUNJU'!N53</f>
        <v>0</v>
      </c>
      <c r="O53" s="15">
        <f t="shared" si="0"/>
        <v>10.428571428571429</v>
      </c>
      <c r="P53" s="15">
        <f t="shared" si="1"/>
        <v>35.857142857142861</v>
      </c>
      <c r="R53" s="2"/>
      <c r="T53"/>
    </row>
    <row r="54" spans="2:20" ht="23.1" customHeight="1" x14ac:dyDescent="0.25">
      <c r="B54" s="13" t="s">
        <v>108</v>
      </c>
      <c r="C54" s="14">
        <f>'[10]Avg Week BUSUNJU-KAMPALA'!C54+'[10]Avg Week KAMPALA-BUSUNJU'!C54</f>
        <v>2</v>
      </c>
      <c r="D54" s="14">
        <f>'[10]Avg Week BUSUNJU-KAMPALA'!D54+'[10]Avg Week KAMPALA-BUSUNJU'!D54</f>
        <v>0.7142857142857143</v>
      </c>
      <c r="E54" s="14">
        <f>'[10]Avg Week BUSUNJU-KAMPALA'!E54+'[10]Avg Week KAMPALA-BUSUNJU'!E54</f>
        <v>1.1428571428571428</v>
      </c>
      <c r="F54" s="14">
        <f>'[10]Avg Week BUSUNJU-KAMPALA'!F54+'[10]Avg Week KAMPALA-BUSUNJU'!F54</f>
        <v>1.2857142857142856</v>
      </c>
      <c r="G54" s="14">
        <f>'[10]Avg Week BUSUNJU-KAMPALA'!G54+'[10]Avg Week KAMPALA-BUSUNJU'!G54</f>
        <v>0.42857142857142855</v>
      </c>
      <c r="H54" s="14">
        <f>'[10]Avg Week BUSUNJU-KAMPALA'!H54+'[10]Avg Week KAMPALA-BUSUNJU'!H54</f>
        <v>0</v>
      </c>
      <c r="I54" s="14">
        <f>'[10]Avg Week BUSUNJU-KAMPALA'!I54+'[10]Avg Week KAMPALA-BUSUNJU'!I54</f>
        <v>1.5714285714285714</v>
      </c>
      <c r="J54" s="14">
        <f>'[10]Avg Week BUSUNJU-KAMPALA'!J54+'[10]Avg Week KAMPALA-BUSUNJU'!J54</f>
        <v>0.2857142857142857</v>
      </c>
      <c r="K54" s="14">
        <f>'[10]Avg Week BUSUNJU-KAMPALA'!K54+'[10]Avg Week KAMPALA-BUSUNJU'!K54</f>
        <v>0</v>
      </c>
      <c r="L54" s="14">
        <f>'[10]Avg Week BUSUNJU-KAMPALA'!L54+'[10]Avg Week KAMPALA-BUSUNJU'!L54</f>
        <v>0</v>
      </c>
      <c r="M54" s="14">
        <f>'[10]Avg Week BUSUNJU-KAMPALA'!M54+'[10]Avg Week KAMPALA-BUSUNJU'!M54</f>
        <v>33</v>
      </c>
      <c r="N54" s="14">
        <f>'[10]Avg Week BUSUNJU-KAMPALA'!N54+'[10]Avg Week KAMPALA-BUSUNJU'!N54</f>
        <v>0</v>
      </c>
      <c r="O54" s="15">
        <f t="shared" si="0"/>
        <v>7.4285714285714279</v>
      </c>
      <c r="P54" s="15">
        <f t="shared" si="1"/>
        <v>40.428571428571431</v>
      </c>
      <c r="R54" s="2"/>
      <c r="T54"/>
    </row>
    <row r="55" spans="2:20" ht="23.1" customHeight="1" x14ac:dyDescent="0.25">
      <c r="B55" s="13" t="s">
        <v>109</v>
      </c>
      <c r="C55" s="14">
        <f>'[10]Avg Week BUSUNJU-KAMPALA'!C55+'[10]Avg Week KAMPALA-BUSUNJU'!C55</f>
        <v>2.5714285714285712</v>
      </c>
      <c r="D55" s="14">
        <f>'[10]Avg Week BUSUNJU-KAMPALA'!D55+'[10]Avg Week KAMPALA-BUSUNJU'!D55</f>
        <v>0.14285714285714285</v>
      </c>
      <c r="E55" s="14">
        <f>'[10]Avg Week BUSUNJU-KAMPALA'!E55+'[10]Avg Week KAMPALA-BUSUNJU'!E55</f>
        <v>2.1428571428571428</v>
      </c>
      <c r="F55" s="14">
        <f>'[10]Avg Week BUSUNJU-KAMPALA'!F55+'[10]Avg Week KAMPALA-BUSUNJU'!F55</f>
        <v>1</v>
      </c>
      <c r="G55" s="14">
        <f>'[10]Avg Week BUSUNJU-KAMPALA'!G55+'[10]Avg Week KAMPALA-BUSUNJU'!G55</f>
        <v>0.42857142857142855</v>
      </c>
      <c r="H55" s="14">
        <v>1</v>
      </c>
      <c r="I55" s="14">
        <f>'[10]Avg Week BUSUNJU-KAMPALA'!I55+'[10]Avg Week KAMPALA-BUSUNJU'!I55</f>
        <v>1.5714285714285714</v>
      </c>
      <c r="J55" s="14">
        <f>'[10]Avg Week BUSUNJU-KAMPALA'!J55+'[10]Avg Week KAMPALA-BUSUNJU'!J55</f>
        <v>0</v>
      </c>
      <c r="K55" s="14">
        <f>'[10]Avg Week BUSUNJU-KAMPALA'!K55+'[10]Avg Week KAMPALA-BUSUNJU'!K55</f>
        <v>0.14285714285714285</v>
      </c>
      <c r="L55" s="14">
        <f>'[10]Avg Week BUSUNJU-KAMPALA'!L55+'[10]Avg Week KAMPALA-BUSUNJU'!L55</f>
        <v>0</v>
      </c>
      <c r="M55" s="14">
        <f>'[10]Avg Week BUSUNJU-KAMPALA'!M55+'[10]Avg Week KAMPALA-BUSUNJU'!M55</f>
        <v>32.285714285714285</v>
      </c>
      <c r="N55" s="14">
        <f>'[10]Avg Week BUSUNJU-KAMPALA'!N55+'[10]Avg Week KAMPALA-BUSUNJU'!N55</f>
        <v>0</v>
      </c>
      <c r="O55" s="15">
        <f t="shared" si="0"/>
        <v>9</v>
      </c>
      <c r="P55" s="15">
        <f t="shared" si="1"/>
        <v>41.285714285714285</v>
      </c>
      <c r="R55" s="2"/>
      <c r="T55"/>
    </row>
    <row r="56" spans="2:20" ht="23.1" customHeight="1" x14ac:dyDescent="0.25">
      <c r="B56" s="13" t="s">
        <v>110</v>
      </c>
      <c r="C56" s="14">
        <f>'[10]Avg Week BUSUNJU-KAMPALA'!C56+'[10]Avg Week KAMPALA-BUSUNJU'!C56</f>
        <v>3.1428571428571432</v>
      </c>
      <c r="D56" s="14">
        <f>'[10]Avg Week BUSUNJU-KAMPALA'!D56+'[10]Avg Week KAMPALA-BUSUNJU'!D56</f>
        <v>0.14285714285714285</v>
      </c>
      <c r="E56" s="14">
        <f>'[10]Avg Week BUSUNJU-KAMPALA'!E56+'[10]Avg Week KAMPALA-BUSUNJU'!E56</f>
        <v>1.5714285714285714</v>
      </c>
      <c r="F56" s="14">
        <f>'[10]Avg Week BUSUNJU-KAMPALA'!F56+'[10]Avg Week KAMPALA-BUSUNJU'!F56</f>
        <v>0.71428571428571419</v>
      </c>
      <c r="G56" s="14">
        <f>'[10]Avg Week BUSUNJU-KAMPALA'!G56+'[10]Avg Week KAMPALA-BUSUNJU'!G56</f>
        <v>0.14285714285714285</v>
      </c>
      <c r="H56" s="14">
        <f>'[10]Avg Week BUSUNJU-KAMPALA'!H56+'[10]Avg Week KAMPALA-BUSUNJU'!H56</f>
        <v>0</v>
      </c>
      <c r="I56" s="14">
        <f>'[10]Avg Week BUSUNJU-KAMPALA'!I56+'[10]Avg Week KAMPALA-BUSUNJU'!I56</f>
        <v>2</v>
      </c>
      <c r="J56" s="14">
        <f>'[10]Avg Week BUSUNJU-KAMPALA'!J56+'[10]Avg Week KAMPALA-BUSUNJU'!J56</f>
        <v>0</v>
      </c>
      <c r="K56" s="14">
        <f>'[10]Avg Week BUSUNJU-KAMPALA'!K56+'[10]Avg Week KAMPALA-BUSUNJU'!K56</f>
        <v>0</v>
      </c>
      <c r="L56" s="14">
        <v>1</v>
      </c>
      <c r="M56" s="14">
        <f>'[10]Avg Week BUSUNJU-KAMPALA'!M56+'[10]Avg Week KAMPALA-BUSUNJU'!M56</f>
        <v>25.857142857142854</v>
      </c>
      <c r="N56" s="14">
        <f>'[10]Avg Week BUSUNJU-KAMPALA'!N56+'[10]Avg Week KAMPALA-BUSUNJU'!N56</f>
        <v>0</v>
      </c>
      <c r="O56" s="15">
        <f t="shared" si="0"/>
        <v>8.7142857142857153</v>
      </c>
      <c r="P56" s="15">
        <f t="shared" si="1"/>
        <v>34.571428571428569</v>
      </c>
      <c r="R56" s="2"/>
      <c r="T56"/>
    </row>
    <row r="57" spans="2:20" ht="23.1" customHeight="1" x14ac:dyDescent="0.25">
      <c r="B57" s="13" t="s">
        <v>111</v>
      </c>
      <c r="C57" s="14">
        <f>'[10]Avg Week BUSUNJU-KAMPALA'!C57+'[10]Avg Week KAMPALA-BUSUNJU'!C57</f>
        <v>3</v>
      </c>
      <c r="D57" s="14">
        <v>3</v>
      </c>
      <c r="E57" s="14">
        <f>'[10]Avg Week BUSUNJU-KAMPALA'!E57+'[10]Avg Week KAMPALA-BUSUNJU'!E57</f>
        <v>0.71428571428571419</v>
      </c>
      <c r="F57" s="14">
        <f>'[10]Avg Week BUSUNJU-KAMPALA'!F57+'[10]Avg Week KAMPALA-BUSUNJU'!F57</f>
        <v>0.85714285714285721</v>
      </c>
      <c r="G57" s="14">
        <f>'[10]Avg Week BUSUNJU-KAMPALA'!G57+'[10]Avg Week KAMPALA-BUSUNJU'!G57</f>
        <v>0</v>
      </c>
      <c r="H57" s="14">
        <f>'[10]Avg Week BUSUNJU-KAMPALA'!H57+'[10]Avg Week KAMPALA-BUSUNJU'!H57</f>
        <v>0</v>
      </c>
      <c r="I57" s="14">
        <f>'[10]Avg Week BUSUNJU-KAMPALA'!I57+'[10]Avg Week KAMPALA-BUSUNJU'!I57</f>
        <v>1.7142857142857144</v>
      </c>
      <c r="J57" s="14">
        <f>'[10]Avg Week BUSUNJU-KAMPALA'!J57+'[10]Avg Week KAMPALA-BUSUNJU'!J57</f>
        <v>0</v>
      </c>
      <c r="K57" s="14">
        <f>'[10]Avg Week BUSUNJU-KAMPALA'!K57+'[10]Avg Week KAMPALA-BUSUNJU'!K57</f>
        <v>0</v>
      </c>
      <c r="L57" s="14">
        <f>'[10]Avg Week BUSUNJU-KAMPALA'!L57+'[10]Avg Week KAMPALA-BUSUNJU'!L57</f>
        <v>0</v>
      </c>
      <c r="M57" s="14">
        <f>'[10]Avg Week BUSUNJU-KAMPALA'!M57+'[10]Avg Week KAMPALA-BUSUNJU'!M57</f>
        <v>25</v>
      </c>
      <c r="N57" s="14">
        <f>'[10]Avg Week BUSUNJU-KAMPALA'!N57+'[10]Avg Week KAMPALA-BUSUNJU'!N57</f>
        <v>0</v>
      </c>
      <c r="O57" s="15">
        <f t="shared" si="0"/>
        <v>9.2857142857142847</v>
      </c>
      <c r="P57" s="15">
        <f t="shared" si="1"/>
        <v>34.285714285714285</v>
      </c>
      <c r="R57" s="2"/>
      <c r="T57"/>
    </row>
    <row r="58" spans="2:20" ht="23.1" customHeight="1" x14ac:dyDescent="0.25">
      <c r="B58" s="13" t="s">
        <v>112</v>
      </c>
      <c r="C58" s="14">
        <f>'[10]Avg Week BUSUNJU-KAMPALA'!C58+'[10]Avg Week KAMPALA-BUSUNJU'!C58</f>
        <v>1</v>
      </c>
      <c r="D58" s="14">
        <f>'[10]Avg Week BUSUNJU-KAMPALA'!D58+'[10]Avg Week KAMPALA-BUSUNJU'!D58</f>
        <v>0</v>
      </c>
      <c r="E58" s="14">
        <f>'[10]Avg Week BUSUNJU-KAMPALA'!E58+'[10]Avg Week KAMPALA-BUSUNJU'!E58</f>
        <v>1</v>
      </c>
      <c r="F58" s="14">
        <f>'[10]Avg Week BUSUNJU-KAMPALA'!F58+'[10]Avg Week KAMPALA-BUSUNJU'!F58</f>
        <v>0</v>
      </c>
      <c r="G58" s="14">
        <f>'[10]Avg Week BUSUNJU-KAMPALA'!G58+'[10]Avg Week KAMPALA-BUSUNJU'!G58</f>
        <v>0</v>
      </c>
      <c r="H58" s="14">
        <f>'[10]Avg Week BUSUNJU-KAMPALA'!H58+'[10]Avg Week KAMPALA-BUSUNJU'!H58</f>
        <v>0</v>
      </c>
      <c r="I58" s="14">
        <f>'[10]Avg Week BUSUNJU-KAMPALA'!I58+'[10]Avg Week KAMPALA-BUSUNJU'!I58</f>
        <v>0</v>
      </c>
      <c r="J58" s="14">
        <f>'[10]Avg Week BUSUNJU-KAMPALA'!J58+'[10]Avg Week KAMPALA-BUSUNJU'!J58</f>
        <v>0</v>
      </c>
      <c r="K58" s="14">
        <v>2</v>
      </c>
      <c r="L58" s="14">
        <f>'[10]Avg Week BUSUNJU-KAMPALA'!L58+'[10]Avg Week KAMPALA-BUSUNJU'!L58</f>
        <v>0</v>
      </c>
      <c r="M58" s="14">
        <f>'[10]Avg Week BUSUNJU-KAMPALA'!M58+'[10]Avg Week KAMPALA-BUSUNJU'!M58</f>
        <v>10.5</v>
      </c>
      <c r="N58" s="14">
        <f>'[10]Avg Week BUSUNJU-KAMPALA'!N58+'[10]Avg Week KAMPALA-BUSUNJU'!N58</f>
        <v>0</v>
      </c>
      <c r="O58" s="15">
        <f t="shared" si="0"/>
        <v>4</v>
      </c>
      <c r="P58" s="15">
        <f t="shared" si="1"/>
        <v>14.5</v>
      </c>
      <c r="R58" s="2"/>
      <c r="T58"/>
    </row>
    <row r="59" spans="2:20" ht="23.1" customHeight="1" x14ac:dyDescent="0.25">
      <c r="B59" s="13" t="s">
        <v>113</v>
      </c>
      <c r="C59" s="14">
        <f>'[10]Avg Week BUSUNJU-KAMPALA'!C59+'[10]Avg Week KAMPALA-BUSUNJU'!C59</f>
        <v>1</v>
      </c>
      <c r="D59" s="14">
        <v>2</v>
      </c>
      <c r="E59" s="14">
        <f>'[10]Avg Week BUSUNJU-KAMPALA'!E59+'[10]Avg Week KAMPALA-BUSUNJU'!E59</f>
        <v>0</v>
      </c>
      <c r="F59" s="14">
        <f>'[10]Avg Week BUSUNJU-KAMPALA'!F59+'[10]Avg Week KAMPALA-BUSUNJU'!F59</f>
        <v>0</v>
      </c>
      <c r="G59" s="14">
        <f>'[10]Avg Week BUSUNJU-KAMPALA'!G59+'[10]Avg Week KAMPALA-BUSUNJU'!G59</f>
        <v>0</v>
      </c>
      <c r="H59" s="14">
        <f>'[10]Avg Week BUSUNJU-KAMPALA'!H59+'[10]Avg Week KAMPALA-BUSUNJU'!H59</f>
        <v>0</v>
      </c>
      <c r="I59" s="14">
        <f>'[10]Avg Week BUSUNJU-KAMPALA'!I59+'[10]Avg Week KAMPALA-BUSUNJU'!I59</f>
        <v>0</v>
      </c>
      <c r="J59" s="14">
        <f>'[10]Avg Week BUSUNJU-KAMPALA'!J59+'[10]Avg Week KAMPALA-BUSUNJU'!J59</f>
        <v>0</v>
      </c>
      <c r="K59" s="14">
        <v>3</v>
      </c>
      <c r="L59" s="14">
        <v>2</v>
      </c>
      <c r="M59" s="14">
        <f>'[10]Avg Week BUSUNJU-KAMPALA'!M59+'[10]Avg Week KAMPALA-BUSUNJU'!M59</f>
        <v>12.5</v>
      </c>
      <c r="N59" s="14">
        <f>'[10]Avg Week BUSUNJU-KAMPALA'!N59+'[10]Avg Week KAMPALA-BUSUNJU'!N59</f>
        <v>0</v>
      </c>
      <c r="O59" s="15">
        <f t="shared" si="0"/>
        <v>8</v>
      </c>
      <c r="P59" s="15">
        <f t="shared" si="1"/>
        <v>20.5</v>
      </c>
      <c r="R59" s="2"/>
      <c r="T59"/>
    </row>
    <row r="60" spans="2:20" ht="23.1" customHeight="1" x14ac:dyDescent="0.25">
      <c r="B60" s="13" t="s">
        <v>114</v>
      </c>
      <c r="C60" s="14">
        <f>'[10]Avg Week BUSUNJU-KAMPALA'!C60+'[10]Avg Week KAMPALA-BUSUNJU'!C60</f>
        <v>1</v>
      </c>
      <c r="D60" s="14">
        <v>1</v>
      </c>
      <c r="E60" s="14">
        <f>'[10]Avg Week BUSUNJU-KAMPALA'!E60+'[10]Avg Week KAMPALA-BUSUNJU'!E60</f>
        <v>0</v>
      </c>
      <c r="F60" s="14">
        <f>'[10]Avg Week BUSUNJU-KAMPALA'!F60+'[10]Avg Week KAMPALA-BUSUNJU'!F60</f>
        <v>0</v>
      </c>
      <c r="G60" s="14">
        <f>'[10]Avg Week BUSUNJU-KAMPALA'!G60+'[10]Avg Week KAMPALA-BUSUNJU'!G60</f>
        <v>0</v>
      </c>
      <c r="H60" s="14">
        <v>1</v>
      </c>
      <c r="I60" s="14">
        <f>'[10]Avg Week BUSUNJU-KAMPALA'!I60+'[10]Avg Week KAMPALA-BUSUNJU'!I60</f>
        <v>1</v>
      </c>
      <c r="J60" s="14">
        <f>'[10]Avg Week BUSUNJU-KAMPALA'!J60+'[10]Avg Week KAMPALA-BUSUNJU'!J60</f>
        <v>0</v>
      </c>
      <c r="K60" s="14">
        <f>'[10]Avg Week BUSUNJU-KAMPALA'!K60+'[10]Avg Week KAMPALA-BUSUNJU'!K60</f>
        <v>0</v>
      </c>
      <c r="L60" s="14">
        <f>'[10]Avg Week BUSUNJU-KAMPALA'!L60+'[10]Avg Week KAMPALA-BUSUNJU'!L60</f>
        <v>0</v>
      </c>
      <c r="M60" s="14">
        <f>'[10]Avg Week BUSUNJU-KAMPALA'!M60+'[10]Avg Week KAMPALA-BUSUNJU'!M60</f>
        <v>16.5</v>
      </c>
      <c r="N60" s="14">
        <f>'[10]Avg Week BUSUNJU-KAMPALA'!N60+'[10]Avg Week KAMPALA-BUSUNJU'!N60</f>
        <v>0</v>
      </c>
      <c r="O60" s="15">
        <f t="shared" si="0"/>
        <v>4</v>
      </c>
      <c r="P60" s="15">
        <f t="shared" si="1"/>
        <v>20.5</v>
      </c>
      <c r="R60" s="2"/>
      <c r="T60"/>
    </row>
    <row r="61" spans="2:20" ht="23.1" customHeight="1" x14ac:dyDescent="0.25">
      <c r="B61" s="13" t="s">
        <v>115</v>
      </c>
      <c r="C61" s="14">
        <f>'[10]Avg Week BUSUNJU-KAMPALA'!C61+'[10]Avg Week KAMPALA-BUSUNJU'!C61</f>
        <v>1</v>
      </c>
      <c r="D61" s="14">
        <f>'[10]Avg Week BUSUNJU-KAMPALA'!D61+'[10]Avg Week KAMPALA-BUSUNJU'!D61</f>
        <v>0</v>
      </c>
      <c r="E61" s="14">
        <f>'[10]Avg Week BUSUNJU-KAMPALA'!E61+'[10]Avg Week KAMPALA-BUSUNJU'!E61</f>
        <v>1</v>
      </c>
      <c r="F61" s="14">
        <f>'[10]Avg Week BUSUNJU-KAMPALA'!F61+'[10]Avg Week KAMPALA-BUSUNJU'!F61</f>
        <v>0</v>
      </c>
      <c r="G61" s="14">
        <f>'[10]Avg Week BUSUNJU-KAMPALA'!G61+'[10]Avg Week KAMPALA-BUSUNJU'!G61</f>
        <v>0</v>
      </c>
      <c r="H61" s="14">
        <f>'[10]Avg Week BUSUNJU-KAMPALA'!H61+'[10]Avg Week KAMPALA-BUSUNJU'!H61</f>
        <v>0</v>
      </c>
      <c r="I61" s="14">
        <f>'[10]Avg Week BUSUNJU-KAMPALA'!I61+'[10]Avg Week KAMPALA-BUSUNJU'!I61</f>
        <v>2</v>
      </c>
      <c r="J61" s="14">
        <f>'[10]Avg Week BUSUNJU-KAMPALA'!J61+'[10]Avg Week KAMPALA-BUSUNJU'!J61</f>
        <v>0</v>
      </c>
      <c r="K61" s="14">
        <f>'[10]Avg Week BUSUNJU-KAMPALA'!K61+'[10]Avg Week KAMPALA-BUSUNJU'!K61</f>
        <v>0</v>
      </c>
      <c r="L61" s="14">
        <f>'[10]Avg Week BUSUNJU-KAMPALA'!L61+'[10]Avg Week KAMPALA-BUSUNJU'!L61</f>
        <v>0</v>
      </c>
      <c r="M61" s="14">
        <f>'[10]Avg Week BUSUNJU-KAMPALA'!M61+'[10]Avg Week KAMPALA-BUSUNJU'!M61</f>
        <v>15.5</v>
      </c>
      <c r="N61" s="14">
        <f>'[10]Avg Week BUSUNJU-KAMPALA'!N61+'[10]Avg Week KAMPALA-BUSUNJU'!N61</f>
        <v>0</v>
      </c>
      <c r="O61" s="15">
        <f t="shared" si="0"/>
        <v>4</v>
      </c>
      <c r="P61" s="15">
        <f t="shared" si="1"/>
        <v>19.5</v>
      </c>
      <c r="R61" s="2"/>
      <c r="T61"/>
    </row>
    <row r="62" spans="2:20" ht="23.1" customHeight="1" x14ac:dyDescent="0.25">
      <c r="B62" s="13" t="s">
        <v>116</v>
      </c>
      <c r="C62" s="14">
        <f>'[10]Avg Week BUSUNJU-KAMPALA'!C62+'[10]Avg Week KAMPALA-BUSUNJU'!C62</f>
        <v>1</v>
      </c>
      <c r="D62" s="14">
        <f>'[10]Avg Week BUSUNJU-KAMPALA'!D62+'[10]Avg Week KAMPALA-BUSUNJU'!D62</f>
        <v>0</v>
      </c>
      <c r="E62" s="14">
        <f>'[10]Avg Week BUSUNJU-KAMPALA'!E62+'[10]Avg Week KAMPALA-BUSUNJU'!E62</f>
        <v>0</v>
      </c>
      <c r="F62" s="14">
        <f>'[10]Avg Week BUSUNJU-KAMPALA'!F62+'[10]Avg Week KAMPALA-BUSUNJU'!F62</f>
        <v>0</v>
      </c>
      <c r="G62" s="14">
        <f>'[10]Avg Week BUSUNJU-KAMPALA'!G62+'[10]Avg Week KAMPALA-BUSUNJU'!G62</f>
        <v>0</v>
      </c>
      <c r="H62" s="14">
        <f>'[10]Avg Week BUSUNJU-KAMPALA'!H62+'[10]Avg Week KAMPALA-BUSUNJU'!H62</f>
        <v>0</v>
      </c>
      <c r="I62" s="14">
        <f>'[10]Avg Week BUSUNJU-KAMPALA'!I62+'[10]Avg Week KAMPALA-BUSUNJU'!I62</f>
        <v>1</v>
      </c>
      <c r="J62" s="14">
        <f>'[10]Avg Week BUSUNJU-KAMPALA'!J62+'[10]Avg Week KAMPALA-BUSUNJU'!J62</f>
        <v>0</v>
      </c>
      <c r="K62" s="14">
        <f>'[10]Avg Week BUSUNJU-KAMPALA'!K62+'[10]Avg Week KAMPALA-BUSUNJU'!K62</f>
        <v>0</v>
      </c>
      <c r="L62" s="14">
        <f>'[10]Avg Week BUSUNJU-KAMPALA'!L62+'[10]Avg Week KAMPALA-BUSUNJU'!L62</f>
        <v>0</v>
      </c>
      <c r="M62" s="14">
        <f>'[10]Avg Week BUSUNJU-KAMPALA'!M62+'[10]Avg Week KAMPALA-BUSUNJU'!M62</f>
        <v>15.5</v>
      </c>
      <c r="N62" s="14">
        <f>'[10]Avg Week BUSUNJU-KAMPALA'!N62+'[10]Avg Week KAMPALA-BUSUNJU'!N62</f>
        <v>0</v>
      </c>
      <c r="O62" s="15">
        <f t="shared" si="0"/>
        <v>2</v>
      </c>
      <c r="P62" s="15">
        <f t="shared" si="1"/>
        <v>17.5</v>
      </c>
      <c r="R62" s="2"/>
      <c r="T62"/>
    </row>
    <row r="63" spans="2:20" ht="23.1" customHeight="1" x14ac:dyDescent="0.25">
      <c r="B63" s="13" t="s">
        <v>117</v>
      </c>
      <c r="C63" s="14">
        <f>'[10]Avg Week BUSUNJU-KAMPALA'!C63+'[10]Avg Week KAMPALA-BUSUNJU'!C63</f>
        <v>2</v>
      </c>
      <c r="D63" s="14">
        <v>1</v>
      </c>
      <c r="E63" s="14">
        <f>'[10]Avg Week BUSUNJU-KAMPALA'!E63+'[10]Avg Week KAMPALA-BUSUNJU'!E63</f>
        <v>2</v>
      </c>
      <c r="F63" s="14">
        <f>'[10]Avg Week BUSUNJU-KAMPALA'!F63+'[10]Avg Week KAMPALA-BUSUNJU'!F63</f>
        <v>0</v>
      </c>
      <c r="G63" s="14">
        <f>'[10]Avg Week BUSUNJU-KAMPALA'!G63+'[10]Avg Week KAMPALA-BUSUNJU'!G63</f>
        <v>0</v>
      </c>
      <c r="H63" s="14">
        <f>'[10]Avg Week BUSUNJU-KAMPALA'!H63+'[10]Avg Week KAMPALA-BUSUNJU'!H63</f>
        <v>0</v>
      </c>
      <c r="I63" s="14">
        <f>'[10]Avg Week BUSUNJU-KAMPALA'!I63+'[10]Avg Week KAMPALA-BUSUNJU'!I63</f>
        <v>1</v>
      </c>
      <c r="J63" s="14">
        <f>'[10]Avg Week BUSUNJU-KAMPALA'!J63+'[10]Avg Week KAMPALA-BUSUNJU'!J63</f>
        <v>0</v>
      </c>
      <c r="K63" s="14">
        <f>'[10]Avg Week BUSUNJU-KAMPALA'!K63+'[10]Avg Week KAMPALA-BUSUNJU'!K63</f>
        <v>0</v>
      </c>
      <c r="L63" s="14">
        <v>1</v>
      </c>
      <c r="M63" s="14">
        <f>'[10]Avg Week BUSUNJU-KAMPALA'!M63+'[10]Avg Week KAMPALA-BUSUNJU'!M63</f>
        <v>16</v>
      </c>
      <c r="N63" s="14">
        <f>'[10]Avg Week BUSUNJU-KAMPALA'!N63+'[10]Avg Week KAMPALA-BUSUNJU'!N63</f>
        <v>0</v>
      </c>
      <c r="O63" s="15">
        <f t="shared" si="0"/>
        <v>7</v>
      </c>
      <c r="P63" s="15">
        <f t="shared" si="1"/>
        <v>23</v>
      </c>
      <c r="R63" s="2"/>
      <c r="T63"/>
    </row>
    <row r="64" spans="2:20" ht="23.1" customHeight="1" x14ac:dyDescent="0.25">
      <c r="B64" s="13" t="s">
        <v>118</v>
      </c>
      <c r="C64" s="14">
        <f>'[10]Avg Week BUSUNJU-KAMPALA'!C64+'[10]Avg Week KAMPALA-BUSUNJU'!C64</f>
        <v>1</v>
      </c>
      <c r="D64" s="14">
        <f>'[10]Avg Week BUSUNJU-KAMPALA'!D64+'[10]Avg Week KAMPALA-BUSUNJU'!D64</f>
        <v>0</v>
      </c>
      <c r="E64" s="14">
        <f>'[10]Avg Week BUSUNJU-KAMPALA'!E64+'[10]Avg Week KAMPALA-BUSUNJU'!E64</f>
        <v>1</v>
      </c>
      <c r="F64" s="14">
        <f>'[10]Avg Week BUSUNJU-KAMPALA'!F64+'[10]Avg Week KAMPALA-BUSUNJU'!F64</f>
        <v>0</v>
      </c>
      <c r="G64" s="14">
        <f>'[10]Avg Week BUSUNJU-KAMPALA'!G64+'[10]Avg Week KAMPALA-BUSUNJU'!G64</f>
        <v>0</v>
      </c>
      <c r="H64" s="14">
        <f>'[10]Avg Week BUSUNJU-KAMPALA'!H64+'[10]Avg Week KAMPALA-BUSUNJU'!H64</f>
        <v>0</v>
      </c>
      <c r="I64" s="14">
        <f>'[10]Avg Week BUSUNJU-KAMPALA'!I64+'[10]Avg Week KAMPALA-BUSUNJU'!I64</f>
        <v>1</v>
      </c>
      <c r="J64" s="14">
        <f>'[10]Avg Week BUSUNJU-KAMPALA'!J64+'[10]Avg Week KAMPALA-BUSUNJU'!J64</f>
        <v>0</v>
      </c>
      <c r="K64" s="14">
        <f>'[10]Avg Week BUSUNJU-KAMPALA'!K64+'[10]Avg Week KAMPALA-BUSUNJU'!K64</f>
        <v>0</v>
      </c>
      <c r="L64" s="14">
        <f>'[10]Avg Week BUSUNJU-KAMPALA'!L64+'[10]Avg Week KAMPALA-BUSUNJU'!L64</f>
        <v>0</v>
      </c>
      <c r="M64" s="14">
        <f>'[10]Avg Week BUSUNJU-KAMPALA'!M64+'[10]Avg Week KAMPALA-BUSUNJU'!M64</f>
        <v>19.5</v>
      </c>
      <c r="N64" s="14">
        <f>'[10]Avg Week BUSUNJU-KAMPALA'!N64+'[10]Avg Week KAMPALA-BUSUNJU'!N64</f>
        <v>0</v>
      </c>
      <c r="O64" s="15">
        <f t="shared" si="0"/>
        <v>3</v>
      </c>
      <c r="P64" s="15">
        <f t="shared" si="1"/>
        <v>22.5</v>
      </c>
      <c r="R64" s="2"/>
      <c r="T64"/>
    </row>
    <row r="65" spans="2:20" ht="23.1" customHeight="1" x14ac:dyDescent="0.25">
      <c r="B65" s="13" t="s">
        <v>119</v>
      </c>
      <c r="C65" s="14">
        <f>'[10]Avg Week BUSUNJU-KAMPALA'!C65+'[10]Avg Week KAMPALA-BUSUNJU'!C65</f>
        <v>1</v>
      </c>
      <c r="D65" s="14">
        <f>'[10]Avg Week BUSUNJU-KAMPALA'!D65+'[10]Avg Week KAMPALA-BUSUNJU'!D65</f>
        <v>0</v>
      </c>
      <c r="E65" s="14">
        <f>'[10]Avg Week BUSUNJU-KAMPALA'!E65+'[10]Avg Week KAMPALA-BUSUNJU'!E65</f>
        <v>0</v>
      </c>
      <c r="F65" s="14">
        <f>'[10]Avg Week BUSUNJU-KAMPALA'!F65+'[10]Avg Week KAMPALA-BUSUNJU'!F65</f>
        <v>0</v>
      </c>
      <c r="G65" s="14">
        <f>'[10]Avg Week BUSUNJU-KAMPALA'!G65+'[10]Avg Week KAMPALA-BUSUNJU'!G65</f>
        <v>0</v>
      </c>
      <c r="H65" s="14">
        <f>'[10]Avg Week BUSUNJU-KAMPALA'!H65+'[10]Avg Week KAMPALA-BUSUNJU'!H65</f>
        <v>0</v>
      </c>
      <c r="I65" s="14">
        <f>'[10]Avg Week BUSUNJU-KAMPALA'!I65+'[10]Avg Week KAMPALA-BUSUNJU'!I65</f>
        <v>1</v>
      </c>
      <c r="J65" s="14">
        <f>'[10]Avg Week BUSUNJU-KAMPALA'!J65+'[10]Avg Week KAMPALA-BUSUNJU'!J65</f>
        <v>0</v>
      </c>
      <c r="K65" s="14">
        <v>2</v>
      </c>
      <c r="L65" s="14">
        <f>'[10]Avg Week BUSUNJU-KAMPALA'!L65+'[10]Avg Week KAMPALA-BUSUNJU'!L65</f>
        <v>0</v>
      </c>
      <c r="M65" s="14">
        <f>'[10]Avg Week BUSUNJU-KAMPALA'!M65+'[10]Avg Week KAMPALA-BUSUNJU'!M65</f>
        <v>19.5</v>
      </c>
      <c r="N65" s="14">
        <f>'[10]Avg Week BUSUNJU-KAMPALA'!N65+'[10]Avg Week KAMPALA-BUSUNJU'!N65</f>
        <v>0</v>
      </c>
      <c r="O65" s="15">
        <f t="shared" si="0"/>
        <v>4</v>
      </c>
      <c r="P65" s="15">
        <f t="shared" si="1"/>
        <v>23.5</v>
      </c>
      <c r="R65" s="2"/>
      <c r="T65"/>
    </row>
    <row r="66" spans="2:20" ht="23.1" customHeight="1" x14ac:dyDescent="0.25">
      <c r="B66" s="13" t="s">
        <v>120</v>
      </c>
      <c r="C66" s="14">
        <f>'[10]Avg Week BUSUNJU-KAMPALA'!C66+'[10]Avg Week KAMPALA-BUSUNJU'!C66</f>
        <v>1</v>
      </c>
      <c r="D66" s="14">
        <v>2</v>
      </c>
      <c r="E66" s="14">
        <f>'[10]Avg Week BUSUNJU-KAMPALA'!E66+'[10]Avg Week KAMPALA-BUSUNJU'!E66</f>
        <v>1</v>
      </c>
      <c r="F66" s="14">
        <f>'[10]Avg Week BUSUNJU-KAMPALA'!F66+'[10]Avg Week KAMPALA-BUSUNJU'!F66</f>
        <v>0</v>
      </c>
      <c r="G66" s="14">
        <f>'[10]Avg Week BUSUNJU-KAMPALA'!G66+'[10]Avg Week KAMPALA-BUSUNJU'!G66</f>
        <v>0</v>
      </c>
      <c r="H66" s="14">
        <v>1</v>
      </c>
      <c r="I66" s="14">
        <f>'[10]Avg Week BUSUNJU-KAMPALA'!I66+'[10]Avg Week KAMPALA-BUSUNJU'!I66</f>
        <v>1</v>
      </c>
      <c r="J66" s="14">
        <f>'[10]Avg Week BUSUNJU-KAMPALA'!J66+'[10]Avg Week KAMPALA-BUSUNJU'!J66</f>
        <v>0</v>
      </c>
      <c r="K66" s="14">
        <f>'[10]Avg Week BUSUNJU-KAMPALA'!K66+'[10]Avg Week KAMPALA-BUSUNJU'!K66</f>
        <v>0</v>
      </c>
      <c r="L66" s="14">
        <f>'[10]Avg Week BUSUNJU-KAMPALA'!L66+'[10]Avg Week KAMPALA-BUSUNJU'!L66</f>
        <v>0</v>
      </c>
      <c r="M66" s="14">
        <f>'[10]Avg Week BUSUNJU-KAMPALA'!M66+'[10]Avg Week KAMPALA-BUSUNJU'!M66</f>
        <v>20</v>
      </c>
      <c r="N66" s="14">
        <f>'[10]Avg Week BUSUNJU-KAMPALA'!N66+'[10]Avg Week KAMPALA-BUSUNJU'!N66</f>
        <v>0</v>
      </c>
      <c r="O66" s="15">
        <f t="shared" si="0"/>
        <v>6</v>
      </c>
      <c r="P66" s="15">
        <f t="shared" si="1"/>
        <v>26</v>
      </c>
      <c r="R66" s="2"/>
      <c r="T66"/>
    </row>
    <row r="67" spans="2:20" ht="23.1" customHeight="1" x14ac:dyDescent="0.25">
      <c r="B67" s="13" t="s">
        <v>121</v>
      </c>
      <c r="C67" s="14">
        <f>'[10]Avg Week BUSUNJU-KAMPALA'!C67+'[10]Avg Week KAMPALA-BUSUNJU'!C67</f>
        <v>1</v>
      </c>
      <c r="D67" s="14">
        <f>'[10]Avg Week BUSUNJU-KAMPALA'!D67+'[10]Avg Week KAMPALA-BUSUNJU'!D67</f>
        <v>0</v>
      </c>
      <c r="E67" s="14">
        <f>'[10]Avg Week BUSUNJU-KAMPALA'!E67+'[10]Avg Week KAMPALA-BUSUNJU'!E67</f>
        <v>0</v>
      </c>
      <c r="F67" s="14">
        <f>'[10]Avg Week BUSUNJU-KAMPALA'!F67+'[10]Avg Week KAMPALA-BUSUNJU'!F67</f>
        <v>0</v>
      </c>
      <c r="G67" s="14">
        <f>'[10]Avg Week BUSUNJU-KAMPALA'!G67+'[10]Avg Week KAMPALA-BUSUNJU'!G67</f>
        <v>0</v>
      </c>
      <c r="H67" s="14">
        <f>'[10]Avg Week BUSUNJU-KAMPALA'!H67+'[10]Avg Week KAMPALA-BUSUNJU'!H67</f>
        <v>0</v>
      </c>
      <c r="I67" s="14">
        <f>'[10]Avg Week BUSUNJU-KAMPALA'!I67+'[10]Avg Week KAMPALA-BUSUNJU'!I67</f>
        <v>1</v>
      </c>
      <c r="J67" s="14">
        <f>'[10]Avg Week BUSUNJU-KAMPALA'!J67+'[10]Avg Week KAMPALA-BUSUNJU'!J67</f>
        <v>0</v>
      </c>
      <c r="K67" s="14">
        <f>'[10]Avg Week BUSUNJU-KAMPALA'!K67+'[10]Avg Week KAMPALA-BUSUNJU'!K67</f>
        <v>0</v>
      </c>
      <c r="L67" s="14">
        <f>'[10]Avg Week BUSUNJU-KAMPALA'!L67+'[10]Avg Week KAMPALA-BUSUNJU'!L67</f>
        <v>0</v>
      </c>
      <c r="M67" s="14">
        <f>'[10]Avg Week BUSUNJU-KAMPALA'!M67+'[10]Avg Week KAMPALA-BUSUNJU'!M67</f>
        <v>18.5</v>
      </c>
      <c r="N67" s="14">
        <f>'[10]Avg Week BUSUNJU-KAMPALA'!N67+'[10]Avg Week KAMPALA-BUSUNJU'!N67</f>
        <v>0</v>
      </c>
      <c r="O67" s="15">
        <f t="shared" si="0"/>
        <v>2</v>
      </c>
      <c r="P67" s="15">
        <f t="shared" si="1"/>
        <v>20.5</v>
      </c>
      <c r="R67" s="2"/>
      <c r="T67"/>
    </row>
    <row r="68" spans="2:20" ht="23.1" customHeight="1" x14ac:dyDescent="0.25">
      <c r="B68" s="13" t="s">
        <v>122</v>
      </c>
      <c r="C68" s="14">
        <f>'[10]Avg Week BUSUNJU-KAMPALA'!C68+'[10]Avg Week KAMPALA-BUSUNJU'!C68</f>
        <v>0</v>
      </c>
      <c r="D68" s="14">
        <f>'[10]Avg Week BUSUNJU-KAMPALA'!D68+'[10]Avg Week KAMPALA-BUSUNJU'!D68</f>
        <v>0</v>
      </c>
      <c r="E68" s="14">
        <f>'[10]Avg Week BUSUNJU-KAMPALA'!E68+'[10]Avg Week KAMPALA-BUSUNJU'!E68</f>
        <v>0</v>
      </c>
      <c r="F68" s="14">
        <f>'[10]Avg Week BUSUNJU-KAMPALA'!F68+'[10]Avg Week KAMPALA-BUSUNJU'!F68</f>
        <v>0</v>
      </c>
      <c r="G68" s="14">
        <f>'[10]Avg Week BUSUNJU-KAMPALA'!G68+'[10]Avg Week KAMPALA-BUSUNJU'!G68</f>
        <v>0</v>
      </c>
      <c r="H68" s="14">
        <f>'[10]Avg Week BUSUNJU-KAMPALA'!H68+'[10]Avg Week KAMPALA-BUSUNJU'!H68</f>
        <v>0</v>
      </c>
      <c r="I68" s="14">
        <f>'[10]Avg Week BUSUNJU-KAMPALA'!I68+'[10]Avg Week KAMPALA-BUSUNJU'!I68</f>
        <v>2</v>
      </c>
      <c r="J68" s="14">
        <f>'[10]Avg Week BUSUNJU-KAMPALA'!J68+'[10]Avg Week KAMPALA-BUSUNJU'!J68</f>
        <v>0</v>
      </c>
      <c r="K68" s="14">
        <f>'[10]Avg Week BUSUNJU-KAMPALA'!K68+'[10]Avg Week KAMPALA-BUSUNJU'!K68</f>
        <v>0</v>
      </c>
      <c r="L68" s="14">
        <v>1</v>
      </c>
      <c r="M68" s="14">
        <f>'[10]Avg Week BUSUNJU-KAMPALA'!M68+'[10]Avg Week KAMPALA-BUSUNJU'!M68</f>
        <v>18.5</v>
      </c>
      <c r="N68" s="14">
        <f>'[10]Avg Week BUSUNJU-KAMPALA'!N68+'[10]Avg Week KAMPALA-BUSUNJU'!N68</f>
        <v>0</v>
      </c>
      <c r="O68" s="15">
        <f t="shared" si="0"/>
        <v>3</v>
      </c>
      <c r="P68" s="15">
        <f t="shared" si="1"/>
        <v>21.5</v>
      </c>
      <c r="R68" s="2"/>
      <c r="T68"/>
    </row>
    <row r="69" spans="2:20" ht="23.1" customHeight="1" x14ac:dyDescent="0.25">
      <c r="B69" s="13" t="s">
        <v>123</v>
      </c>
      <c r="C69" s="14">
        <f>'[10]Avg Week BUSUNJU-KAMPALA'!C69+'[10]Avg Week KAMPALA-BUSUNJU'!C69</f>
        <v>0</v>
      </c>
      <c r="D69" s="14">
        <v>1</v>
      </c>
      <c r="E69" s="14">
        <f>'[10]Avg Week BUSUNJU-KAMPALA'!E69+'[10]Avg Week KAMPALA-BUSUNJU'!E69</f>
        <v>0</v>
      </c>
      <c r="F69" s="14">
        <f>'[10]Avg Week BUSUNJU-KAMPALA'!F69+'[10]Avg Week KAMPALA-BUSUNJU'!F69</f>
        <v>0</v>
      </c>
      <c r="G69" s="14">
        <f>'[10]Avg Week BUSUNJU-KAMPALA'!G69+'[10]Avg Week KAMPALA-BUSUNJU'!G69</f>
        <v>0</v>
      </c>
      <c r="H69" s="14">
        <f>'[10]Avg Week BUSUNJU-KAMPALA'!H69+'[10]Avg Week KAMPALA-BUSUNJU'!H69</f>
        <v>0</v>
      </c>
      <c r="I69" s="14">
        <f>'[10]Avg Week BUSUNJU-KAMPALA'!I69+'[10]Avg Week KAMPALA-BUSUNJU'!I69</f>
        <v>1</v>
      </c>
      <c r="J69" s="14">
        <f>'[10]Avg Week BUSUNJU-KAMPALA'!J69+'[10]Avg Week KAMPALA-BUSUNJU'!J69</f>
        <v>0</v>
      </c>
      <c r="K69" s="14">
        <f>'[10]Avg Week BUSUNJU-KAMPALA'!K69+'[10]Avg Week KAMPALA-BUSUNJU'!K69</f>
        <v>0</v>
      </c>
      <c r="L69" s="14">
        <f>'[10]Avg Week BUSUNJU-KAMPALA'!L69+'[10]Avg Week KAMPALA-BUSUNJU'!L69</f>
        <v>0</v>
      </c>
      <c r="M69" s="14">
        <f>'[10]Avg Week BUSUNJU-KAMPALA'!M69+'[10]Avg Week KAMPALA-BUSUNJU'!M69</f>
        <v>17</v>
      </c>
      <c r="N69" s="14">
        <f>'[10]Avg Week BUSUNJU-KAMPALA'!N69+'[10]Avg Week KAMPALA-BUSUNJU'!N69</f>
        <v>0</v>
      </c>
      <c r="O69" s="15">
        <f t="shared" si="0"/>
        <v>2</v>
      </c>
      <c r="P69" s="15">
        <f t="shared" si="1"/>
        <v>19</v>
      </c>
      <c r="R69" s="2"/>
      <c r="T69"/>
    </row>
    <row r="70" spans="2:20" ht="23.1" customHeight="1" x14ac:dyDescent="0.25">
      <c r="B70" s="13" t="s">
        <v>124</v>
      </c>
      <c r="C70" s="14">
        <f>'[10]Avg Week BUSUNJU-KAMPALA'!C70+'[10]Avg Week KAMPALA-BUSUNJU'!C70</f>
        <v>1</v>
      </c>
      <c r="D70" s="14">
        <f>'[10]Avg Week BUSUNJU-KAMPALA'!D70+'[10]Avg Week KAMPALA-BUSUNJU'!D70</f>
        <v>0</v>
      </c>
      <c r="E70" s="14">
        <f>'[10]Avg Week BUSUNJU-KAMPALA'!E70+'[10]Avg Week KAMPALA-BUSUNJU'!E70</f>
        <v>0</v>
      </c>
      <c r="F70" s="14">
        <f>'[10]Avg Week BUSUNJU-KAMPALA'!F70+'[10]Avg Week KAMPALA-BUSUNJU'!F70</f>
        <v>0</v>
      </c>
      <c r="G70" s="14">
        <f>'[10]Avg Week BUSUNJU-KAMPALA'!G70+'[10]Avg Week KAMPALA-BUSUNJU'!G70</f>
        <v>0</v>
      </c>
      <c r="H70" s="14">
        <f>'[10]Avg Week BUSUNJU-KAMPALA'!H70+'[10]Avg Week KAMPALA-BUSUNJU'!H70</f>
        <v>0</v>
      </c>
      <c r="I70" s="14">
        <f>'[10]Avg Week BUSUNJU-KAMPALA'!I70+'[10]Avg Week KAMPALA-BUSUNJU'!I70</f>
        <v>1</v>
      </c>
      <c r="J70" s="14">
        <f>'[10]Avg Week BUSUNJU-KAMPALA'!J70+'[10]Avg Week KAMPALA-BUSUNJU'!J70</f>
        <v>0</v>
      </c>
      <c r="K70" s="14">
        <f>'[10]Avg Week BUSUNJU-KAMPALA'!K70+'[10]Avg Week KAMPALA-BUSUNJU'!K70</f>
        <v>0</v>
      </c>
      <c r="L70" s="14">
        <f>'[10]Avg Week BUSUNJU-KAMPALA'!L70+'[10]Avg Week KAMPALA-BUSUNJU'!L70</f>
        <v>0</v>
      </c>
      <c r="M70" s="14">
        <f>'[10]Avg Week BUSUNJU-KAMPALA'!M70+'[10]Avg Week KAMPALA-BUSUNJU'!M70</f>
        <v>16</v>
      </c>
      <c r="N70" s="14">
        <f>'[10]Avg Week BUSUNJU-KAMPALA'!N70+'[10]Avg Week KAMPALA-BUSUNJU'!N70</f>
        <v>0</v>
      </c>
      <c r="O70" s="15">
        <f t="shared" si="0"/>
        <v>2</v>
      </c>
      <c r="P70" s="15">
        <f t="shared" si="1"/>
        <v>18</v>
      </c>
      <c r="R70" s="2"/>
      <c r="T70"/>
    </row>
    <row r="71" spans="2:20" ht="23.1" customHeight="1" x14ac:dyDescent="0.25">
      <c r="B71" s="13" t="s">
        <v>125</v>
      </c>
      <c r="C71" s="14">
        <f>'[10]Avg Week BUSUNJU-KAMPALA'!C71+'[10]Avg Week KAMPALA-BUSUNJU'!C71</f>
        <v>2</v>
      </c>
      <c r="D71" s="14">
        <f>'[10]Avg Week BUSUNJU-KAMPALA'!D71+'[10]Avg Week KAMPALA-BUSUNJU'!D71</f>
        <v>0</v>
      </c>
      <c r="E71" s="14">
        <f>'[10]Avg Week BUSUNJU-KAMPALA'!E71+'[10]Avg Week KAMPALA-BUSUNJU'!E71</f>
        <v>2</v>
      </c>
      <c r="F71" s="14">
        <f>'[10]Avg Week BUSUNJU-KAMPALA'!F71+'[10]Avg Week KAMPALA-BUSUNJU'!F71</f>
        <v>0</v>
      </c>
      <c r="G71" s="14">
        <f>'[10]Avg Week BUSUNJU-KAMPALA'!G71+'[10]Avg Week KAMPALA-BUSUNJU'!G71</f>
        <v>0</v>
      </c>
      <c r="H71" s="14">
        <f>'[10]Avg Week BUSUNJU-KAMPALA'!H71+'[10]Avg Week KAMPALA-BUSUNJU'!H71</f>
        <v>0</v>
      </c>
      <c r="I71" s="14">
        <f>'[10]Avg Week BUSUNJU-KAMPALA'!I71+'[10]Avg Week KAMPALA-BUSUNJU'!I71</f>
        <v>2</v>
      </c>
      <c r="J71" s="14">
        <f>'[10]Avg Week BUSUNJU-KAMPALA'!J71+'[10]Avg Week KAMPALA-BUSUNJU'!J71</f>
        <v>0</v>
      </c>
      <c r="K71" s="14">
        <f>'[10]Avg Week BUSUNJU-KAMPALA'!K71+'[10]Avg Week KAMPALA-BUSUNJU'!K71</f>
        <v>0</v>
      </c>
      <c r="L71" s="14">
        <f>'[10]Avg Week BUSUNJU-KAMPALA'!L71+'[10]Avg Week KAMPALA-BUSUNJU'!L71</f>
        <v>0</v>
      </c>
      <c r="M71" s="14">
        <f>'[10]Avg Week BUSUNJU-KAMPALA'!M71+'[10]Avg Week KAMPALA-BUSUNJU'!M71</f>
        <v>15.5</v>
      </c>
      <c r="N71" s="14">
        <f>'[10]Avg Week BUSUNJU-KAMPALA'!N71+'[10]Avg Week KAMPALA-BUSUNJU'!N71</f>
        <v>0</v>
      </c>
      <c r="O71" s="15">
        <f t="shared" si="0"/>
        <v>6</v>
      </c>
      <c r="P71" s="15">
        <f t="shared" si="1"/>
        <v>21.5</v>
      </c>
      <c r="R71" s="2"/>
      <c r="T71"/>
    </row>
    <row r="72" spans="2:20" ht="23.1" customHeight="1" x14ac:dyDescent="0.25">
      <c r="B72" s="13" t="s">
        <v>126</v>
      </c>
      <c r="C72" s="14">
        <f>'[10]Avg Week BUSUNJU-KAMPALA'!C72+'[10]Avg Week KAMPALA-BUSUNJU'!C72</f>
        <v>0</v>
      </c>
      <c r="D72" s="14">
        <f>'[10]Avg Week BUSUNJU-KAMPALA'!D72+'[10]Avg Week KAMPALA-BUSUNJU'!D72</f>
        <v>0</v>
      </c>
      <c r="E72" s="14">
        <f>'[10]Avg Week BUSUNJU-KAMPALA'!E72+'[10]Avg Week KAMPALA-BUSUNJU'!E72</f>
        <v>1</v>
      </c>
      <c r="F72" s="14">
        <f>'[10]Avg Week BUSUNJU-KAMPALA'!F72+'[10]Avg Week KAMPALA-BUSUNJU'!F72</f>
        <v>0</v>
      </c>
      <c r="G72" s="14">
        <f>'[10]Avg Week BUSUNJU-KAMPALA'!G72+'[10]Avg Week KAMPALA-BUSUNJU'!G72</f>
        <v>1</v>
      </c>
      <c r="H72" s="14">
        <f>'[10]Avg Week BUSUNJU-KAMPALA'!H72+'[10]Avg Week KAMPALA-BUSUNJU'!H72</f>
        <v>0</v>
      </c>
      <c r="I72" s="14">
        <f>'[10]Avg Week BUSUNJU-KAMPALA'!I72+'[10]Avg Week KAMPALA-BUSUNJU'!I72</f>
        <v>2</v>
      </c>
      <c r="J72" s="14">
        <f>'[10]Avg Week BUSUNJU-KAMPALA'!J72+'[10]Avg Week KAMPALA-BUSUNJU'!J72</f>
        <v>0</v>
      </c>
      <c r="K72" s="14">
        <f>'[10]Avg Week BUSUNJU-KAMPALA'!K72+'[10]Avg Week KAMPALA-BUSUNJU'!K72</f>
        <v>0</v>
      </c>
      <c r="L72" s="14">
        <f>'[10]Avg Week BUSUNJU-KAMPALA'!L72+'[10]Avg Week KAMPALA-BUSUNJU'!L72</f>
        <v>0</v>
      </c>
      <c r="M72" s="14">
        <f>'[10]Avg Week BUSUNJU-KAMPALA'!M72+'[10]Avg Week KAMPALA-BUSUNJU'!M72</f>
        <v>16</v>
      </c>
      <c r="N72" s="14">
        <f>'[10]Avg Week BUSUNJU-KAMPALA'!N72+'[10]Avg Week KAMPALA-BUSUNJU'!N72</f>
        <v>0</v>
      </c>
      <c r="O72" s="15">
        <f t="shared" si="0"/>
        <v>4</v>
      </c>
      <c r="P72" s="15">
        <f t="shared" si="1"/>
        <v>20</v>
      </c>
      <c r="R72" s="2"/>
      <c r="T72"/>
    </row>
    <row r="73" spans="2:20" ht="23.1" customHeight="1" x14ac:dyDescent="0.25">
      <c r="B73" s="13" t="s">
        <v>127</v>
      </c>
      <c r="C73" s="14">
        <f>'[10]Avg Week BUSUNJU-KAMPALA'!C73+'[10]Avg Week KAMPALA-BUSUNJU'!C73</f>
        <v>0</v>
      </c>
      <c r="D73" s="14">
        <f>'[10]Avg Week BUSUNJU-KAMPALA'!D73+'[10]Avg Week KAMPALA-BUSUNJU'!D73</f>
        <v>0</v>
      </c>
      <c r="E73" s="14">
        <f>'[10]Avg Week BUSUNJU-KAMPALA'!E73+'[10]Avg Week KAMPALA-BUSUNJU'!E73</f>
        <v>1</v>
      </c>
      <c r="F73" s="14">
        <f>'[10]Avg Week BUSUNJU-KAMPALA'!F73+'[10]Avg Week KAMPALA-BUSUNJU'!F73</f>
        <v>0</v>
      </c>
      <c r="G73" s="14">
        <f>'[10]Avg Week BUSUNJU-KAMPALA'!G73+'[10]Avg Week KAMPALA-BUSUNJU'!G73</f>
        <v>0</v>
      </c>
      <c r="H73" s="14">
        <v>1</v>
      </c>
      <c r="I73" s="14">
        <f>'[10]Avg Week BUSUNJU-KAMPALA'!I73+'[10]Avg Week KAMPALA-BUSUNJU'!I73</f>
        <v>2</v>
      </c>
      <c r="J73" s="14">
        <f>'[10]Avg Week BUSUNJU-KAMPALA'!J73+'[10]Avg Week KAMPALA-BUSUNJU'!J73</f>
        <v>0</v>
      </c>
      <c r="K73" s="14">
        <v>2</v>
      </c>
      <c r="L73" s="14">
        <f>'[10]Avg Week BUSUNJU-KAMPALA'!L73+'[10]Avg Week KAMPALA-BUSUNJU'!L73</f>
        <v>0</v>
      </c>
      <c r="M73" s="14">
        <f>'[10]Avg Week BUSUNJU-KAMPALA'!M73+'[10]Avg Week KAMPALA-BUSUNJU'!M73</f>
        <v>15</v>
      </c>
      <c r="N73" s="14">
        <f>'[10]Avg Week BUSUNJU-KAMPALA'!N73+'[10]Avg Week KAMPALA-BUSUNJU'!N73</f>
        <v>0</v>
      </c>
      <c r="O73" s="15">
        <f t="shared" si="0"/>
        <v>6</v>
      </c>
      <c r="P73" s="15">
        <f t="shared" si="1"/>
        <v>21</v>
      </c>
      <c r="R73" s="2"/>
      <c r="T73"/>
    </row>
    <row r="74" spans="2:20" ht="23.1" customHeight="1" x14ac:dyDescent="0.25">
      <c r="B74" s="13" t="s">
        <v>128</v>
      </c>
      <c r="C74" s="14">
        <f>'[10]Avg Week BUSUNJU-KAMPALA'!C74+'[10]Avg Week KAMPALA-BUSUNJU'!C74</f>
        <v>2</v>
      </c>
      <c r="D74" s="14">
        <f>'[10]Avg Week BUSUNJU-KAMPALA'!D74+'[10]Avg Week KAMPALA-BUSUNJU'!D74</f>
        <v>0</v>
      </c>
      <c r="E74" s="14">
        <f>'[10]Avg Week BUSUNJU-KAMPALA'!E74+'[10]Avg Week KAMPALA-BUSUNJU'!E74</f>
        <v>2</v>
      </c>
      <c r="F74" s="14">
        <f>'[10]Avg Week BUSUNJU-KAMPALA'!F74+'[10]Avg Week KAMPALA-BUSUNJU'!F74</f>
        <v>0</v>
      </c>
      <c r="G74" s="14">
        <f>'[10]Avg Week BUSUNJU-KAMPALA'!G74+'[10]Avg Week KAMPALA-BUSUNJU'!G74</f>
        <v>0</v>
      </c>
      <c r="H74" s="14">
        <f>'[10]Avg Week BUSUNJU-KAMPALA'!H74+'[10]Avg Week KAMPALA-BUSUNJU'!H74</f>
        <v>0</v>
      </c>
      <c r="I74" s="14">
        <f>'[10]Avg Week BUSUNJU-KAMPALA'!I74+'[10]Avg Week KAMPALA-BUSUNJU'!I74</f>
        <v>2</v>
      </c>
      <c r="J74" s="14">
        <f>'[10]Avg Week BUSUNJU-KAMPALA'!J74+'[10]Avg Week KAMPALA-BUSUNJU'!J74</f>
        <v>0</v>
      </c>
      <c r="K74" s="14">
        <f>'[10]Avg Week BUSUNJU-KAMPALA'!K74+'[10]Avg Week KAMPALA-BUSUNJU'!K74</f>
        <v>0</v>
      </c>
      <c r="L74" s="14">
        <f>'[10]Avg Week BUSUNJU-KAMPALA'!L74+'[10]Avg Week KAMPALA-BUSUNJU'!L74</f>
        <v>0</v>
      </c>
      <c r="M74" s="14">
        <f>'[10]Avg Week BUSUNJU-KAMPALA'!M74+'[10]Avg Week KAMPALA-BUSUNJU'!M74</f>
        <v>14.5</v>
      </c>
      <c r="N74" s="14">
        <f>'[10]Avg Week BUSUNJU-KAMPALA'!N74+'[10]Avg Week KAMPALA-BUSUNJU'!N74</f>
        <v>0</v>
      </c>
      <c r="O74" s="15">
        <f t="shared" ref="O74:O105" si="35">SUM(C74:L74,N74)</f>
        <v>6</v>
      </c>
      <c r="P74" s="15">
        <f t="shared" ref="P74:P105" si="36">SUM(C74:N74)</f>
        <v>20.5</v>
      </c>
      <c r="R74" s="2"/>
      <c r="T74"/>
    </row>
    <row r="75" spans="2:20" ht="23.1" customHeight="1" x14ac:dyDescent="0.25">
      <c r="B75" s="13" t="s">
        <v>129</v>
      </c>
      <c r="C75" s="14">
        <f>'[10]Avg Week BUSUNJU-KAMPALA'!C75+'[10]Avg Week KAMPALA-BUSUNJU'!C75</f>
        <v>2.5</v>
      </c>
      <c r="D75" s="14">
        <f>'[10]Avg Week BUSUNJU-KAMPALA'!D75+'[10]Avg Week KAMPALA-BUSUNJU'!D75</f>
        <v>0</v>
      </c>
      <c r="E75" s="14">
        <f>'[10]Avg Week BUSUNJU-KAMPALA'!E75+'[10]Avg Week KAMPALA-BUSUNJU'!E75</f>
        <v>1</v>
      </c>
      <c r="F75" s="14">
        <f>'[10]Avg Week BUSUNJU-KAMPALA'!F75+'[10]Avg Week KAMPALA-BUSUNJU'!F75</f>
        <v>0</v>
      </c>
      <c r="G75" s="14">
        <f>'[10]Avg Week BUSUNJU-KAMPALA'!G75+'[10]Avg Week KAMPALA-BUSUNJU'!G75</f>
        <v>0</v>
      </c>
      <c r="H75" s="14">
        <f>'[10]Avg Week BUSUNJU-KAMPALA'!H75+'[10]Avg Week KAMPALA-BUSUNJU'!H75</f>
        <v>0</v>
      </c>
      <c r="I75" s="14">
        <f>'[10]Avg Week BUSUNJU-KAMPALA'!I75+'[10]Avg Week KAMPALA-BUSUNJU'!I75</f>
        <v>1</v>
      </c>
      <c r="J75" s="14">
        <f>'[10]Avg Week BUSUNJU-KAMPALA'!J75+'[10]Avg Week KAMPALA-BUSUNJU'!J75</f>
        <v>0</v>
      </c>
      <c r="K75" s="14">
        <f>'[10]Avg Week BUSUNJU-KAMPALA'!K75+'[10]Avg Week KAMPALA-BUSUNJU'!K75</f>
        <v>0</v>
      </c>
      <c r="L75" s="14">
        <f>'[10]Avg Week BUSUNJU-KAMPALA'!L75+'[10]Avg Week KAMPALA-BUSUNJU'!L75</f>
        <v>0</v>
      </c>
      <c r="M75" s="14">
        <f>'[10]Avg Week BUSUNJU-KAMPALA'!M75+'[10]Avg Week KAMPALA-BUSUNJU'!M75</f>
        <v>16</v>
      </c>
      <c r="N75" s="14">
        <f>'[10]Avg Week BUSUNJU-KAMPALA'!N75+'[10]Avg Week KAMPALA-BUSUNJU'!N75</f>
        <v>0</v>
      </c>
      <c r="O75" s="15">
        <f t="shared" si="35"/>
        <v>4.5</v>
      </c>
      <c r="P75" s="15">
        <f t="shared" si="36"/>
        <v>20.5</v>
      </c>
      <c r="R75" s="2"/>
      <c r="T75"/>
    </row>
    <row r="76" spans="2:20" ht="23.1" customHeight="1" x14ac:dyDescent="0.25">
      <c r="B76" s="13" t="s">
        <v>130</v>
      </c>
      <c r="C76" s="14">
        <f>'[10]Avg Week BUSUNJU-KAMPALA'!C76+'[10]Avg Week KAMPALA-BUSUNJU'!C76</f>
        <v>2</v>
      </c>
      <c r="D76" s="14">
        <f>'[10]Avg Week BUSUNJU-KAMPALA'!D76+'[10]Avg Week KAMPALA-BUSUNJU'!D76</f>
        <v>0</v>
      </c>
      <c r="E76" s="14">
        <f>'[10]Avg Week BUSUNJU-KAMPALA'!E76+'[10]Avg Week KAMPALA-BUSUNJU'!E76</f>
        <v>1</v>
      </c>
      <c r="F76" s="14">
        <f>'[10]Avg Week BUSUNJU-KAMPALA'!F76+'[10]Avg Week KAMPALA-BUSUNJU'!F76</f>
        <v>0</v>
      </c>
      <c r="G76" s="14">
        <f>'[10]Avg Week BUSUNJU-KAMPALA'!G76+'[10]Avg Week KAMPALA-BUSUNJU'!G76</f>
        <v>0</v>
      </c>
      <c r="H76" s="14">
        <f>'[10]Avg Week BUSUNJU-KAMPALA'!H76+'[10]Avg Week KAMPALA-BUSUNJU'!H76</f>
        <v>0</v>
      </c>
      <c r="I76" s="14">
        <f>'[10]Avg Week BUSUNJU-KAMPALA'!I76+'[10]Avg Week KAMPALA-BUSUNJU'!I76</f>
        <v>1</v>
      </c>
      <c r="J76" s="14">
        <f>'[10]Avg Week BUSUNJU-KAMPALA'!J76+'[10]Avg Week KAMPALA-BUSUNJU'!J76</f>
        <v>0</v>
      </c>
      <c r="K76" s="14">
        <f>'[10]Avg Week BUSUNJU-KAMPALA'!K76+'[10]Avg Week KAMPALA-BUSUNJU'!K76</f>
        <v>0</v>
      </c>
      <c r="L76" s="14">
        <f>'[10]Avg Week BUSUNJU-KAMPALA'!L76+'[10]Avg Week KAMPALA-BUSUNJU'!L76</f>
        <v>0</v>
      </c>
      <c r="M76" s="14">
        <f>'[10]Avg Week BUSUNJU-KAMPALA'!M76+'[10]Avg Week KAMPALA-BUSUNJU'!M76</f>
        <v>15.5</v>
      </c>
      <c r="N76" s="14">
        <f>'[10]Avg Week BUSUNJU-KAMPALA'!N76+'[10]Avg Week KAMPALA-BUSUNJU'!N76</f>
        <v>0</v>
      </c>
      <c r="O76" s="15">
        <f t="shared" si="35"/>
        <v>4</v>
      </c>
      <c r="P76" s="15">
        <f t="shared" si="36"/>
        <v>19.5</v>
      </c>
      <c r="R76" s="2"/>
      <c r="T76"/>
    </row>
    <row r="77" spans="2:20" ht="23.1" customHeight="1" x14ac:dyDescent="0.25">
      <c r="B77" s="13" t="s">
        <v>131</v>
      </c>
      <c r="C77" s="14">
        <f>'[10]Avg Week BUSUNJU-KAMPALA'!C77+'[10]Avg Week KAMPALA-BUSUNJU'!C77</f>
        <v>1</v>
      </c>
      <c r="D77" s="14">
        <f>'[10]Avg Week BUSUNJU-KAMPALA'!D77+'[10]Avg Week KAMPALA-BUSUNJU'!D77</f>
        <v>0</v>
      </c>
      <c r="E77" s="14">
        <f>'[10]Avg Week BUSUNJU-KAMPALA'!E77+'[10]Avg Week KAMPALA-BUSUNJU'!E77</f>
        <v>1</v>
      </c>
      <c r="F77" s="14">
        <f>'[10]Avg Week BUSUNJU-KAMPALA'!F77+'[10]Avg Week KAMPALA-BUSUNJU'!F77</f>
        <v>0</v>
      </c>
      <c r="G77" s="14">
        <f>'[10]Avg Week BUSUNJU-KAMPALA'!G77+'[10]Avg Week KAMPALA-BUSUNJU'!G77</f>
        <v>0</v>
      </c>
      <c r="H77" s="14">
        <f>'[10]Avg Week BUSUNJU-KAMPALA'!H77+'[10]Avg Week KAMPALA-BUSUNJU'!H77</f>
        <v>0</v>
      </c>
      <c r="I77" s="14">
        <f>'[10]Avg Week BUSUNJU-KAMPALA'!I77+'[10]Avg Week KAMPALA-BUSUNJU'!I77</f>
        <v>1</v>
      </c>
      <c r="J77" s="14">
        <f>'[10]Avg Week BUSUNJU-KAMPALA'!J77+'[10]Avg Week KAMPALA-BUSUNJU'!J77</f>
        <v>0</v>
      </c>
      <c r="K77" s="14">
        <f>'[10]Avg Week BUSUNJU-KAMPALA'!K77+'[10]Avg Week KAMPALA-BUSUNJU'!K77</f>
        <v>0</v>
      </c>
      <c r="L77" s="14">
        <f>'[10]Avg Week BUSUNJU-KAMPALA'!L77+'[10]Avg Week KAMPALA-BUSUNJU'!L77</f>
        <v>0</v>
      </c>
      <c r="M77" s="14">
        <f>'[10]Avg Week BUSUNJU-KAMPALA'!M77+'[10]Avg Week KAMPALA-BUSUNJU'!M77</f>
        <v>12.5</v>
      </c>
      <c r="N77" s="14">
        <f>'[10]Avg Week BUSUNJU-KAMPALA'!N77+'[10]Avg Week KAMPALA-BUSUNJU'!N77</f>
        <v>0</v>
      </c>
      <c r="O77" s="15">
        <f t="shared" si="35"/>
        <v>3</v>
      </c>
      <c r="P77" s="15">
        <f t="shared" si="36"/>
        <v>15.5</v>
      </c>
      <c r="R77" s="2"/>
      <c r="T77"/>
    </row>
    <row r="78" spans="2:20" ht="23.1" customHeight="1" x14ac:dyDescent="0.25">
      <c r="B78" s="20" t="s">
        <v>132</v>
      </c>
      <c r="C78" s="14">
        <f>'[10]Avg Week BUSUNJU-KAMPALA'!C78+'[10]Avg Week KAMPALA-BUSUNJU'!C78</f>
        <v>2</v>
      </c>
      <c r="D78" s="14">
        <f>'[10]Avg Week BUSUNJU-KAMPALA'!D78+'[10]Avg Week KAMPALA-BUSUNJU'!D78</f>
        <v>0</v>
      </c>
      <c r="E78" s="14">
        <f>'[10]Avg Week BUSUNJU-KAMPALA'!E78+'[10]Avg Week KAMPALA-BUSUNJU'!E78</f>
        <v>1</v>
      </c>
      <c r="F78" s="14">
        <f>'[10]Avg Week BUSUNJU-KAMPALA'!F78+'[10]Avg Week KAMPALA-BUSUNJU'!F78</f>
        <v>0</v>
      </c>
      <c r="G78" s="14">
        <f>'[10]Avg Week BUSUNJU-KAMPALA'!G78+'[10]Avg Week KAMPALA-BUSUNJU'!G78</f>
        <v>0</v>
      </c>
      <c r="H78" s="14">
        <f>'[10]Avg Week BUSUNJU-KAMPALA'!H78+'[10]Avg Week KAMPALA-BUSUNJU'!H78</f>
        <v>0</v>
      </c>
      <c r="I78" s="14">
        <f>'[10]Avg Week BUSUNJU-KAMPALA'!I78+'[10]Avg Week KAMPALA-BUSUNJU'!I78</f>
        <v>1</v>
      </c>
      <c r="J78" s="14">
        <f>'[10]Avg Week BUSUNJU-KAMPALA'!J78+'[10]Avg Week KAMPALA-BUSUNJU'!J78</f>
        <v>0</v>
      </c>
      <c r="K78" s="14">
        <f>'[10]Avg Week BUSUNJU-KAMPALA'!K78+'[10]Avg Week KAMPALA-BUSUNJU'!K78</f>
        <v>0</v>
      </c>
      <c r="L78" s="14">
        <f>'[10]Avg Week BUSUNJU-KAMPALA'!L78+'[10]Avg Week KAMPALA-BUSUNJU'!L78</f>
        <v>0</v>
      </c>
      <c r="M78" s="14">
        <f>'[10]Avg Week BUSUNJU-KAMPALA'!M78+'[10]Avg Week KAMPALA-BUSUNJU'!M78</f>
        <v>13.5</v>
      </c>
      <c r="N78" s="14">
        <f>'[10]Avg Week BUSUNJU-KAMPALA'!N78+'[10]Avg Week KAMPALA-BUSUNJU'!N78</f>
        <v>0</v>
      </c>
      <c r="O78" s="15">
        <f t="shared" si="35"/>
        <v>4</v>
      </c>
      <c r="P78" s="15">
        <f t="shared" si="36"/>
        <v>17.5</v>
      </c>
      <c r="R78" s="2"/>
      <c r="T78"/>
    </row>
    <row r="79" spans="2:20" ht="23.1" customHeight="1" x14ac:dyDescent="0.25">
      <c r="B79" s="13" t="s">
        <v>133</v>
      </c>
      <c r="C79" s="14">
        <f>'[10]Avg Week BUSUNJU-KAMPALA'!C79+'[10]Avg Week KAMPALA-BUSUNJU'!C79</f>
        <v>0</v>
      </c>
      <c r="D79" s="14">
        <f>'[10]Avg Week BUSUNJU-KAMPALA'!D79+'[10]Avg Week KAMPALA-BUSUNJU'!D79</f>
        <v>0</v>
      </c>
      <c r="E79" s="14">
        <f>'[10]Avg Week BUSUNJU-KAMPALA'!E79+'[10]Avg Week KAMPALA-BUSUNJU'!E79</f>
        <v>1</v>
      </c>
      <c r="F79" s="14">
        <f>'[10]Avg Week BUSUNJU-KAMPALA'!F79+'[10]Avg Week KAMPALA-BUSUNJU'!F79</f>
        <v>0</v>
      </c>
      <c r="G79" s="14">
        <f>'[10]Avg Week BUSUNJU-KAMPALA'!G79+'[10]Avg Week KAMPALA-BUSUNJU'!G79</f>
        <v>0</v>
      </c>
      <c r="H79" s="14">
        <f>'[10]Avg Week BUSUNJU-KAMPALA'!H79+'[10]Avg Week KAMPALA-BUSUNJU'!H79</f>
        <v>0</v>
      </c>
      <c r="I79" s="14">
        <f>'[10]Avg Week BUSUNJU-KAMPALA'!I79+'[10]Avg Week KAMPALA-BUSUNJU'!I79</f>
        <v>2</v>
      </c>
      <c r="J79" s="14">
        <f>'[10]Avg Week BUSUNJU-KAMPALA'!J79+'[10]Avg Week KAMPALA-BUSUNJU'!J79</f>
        <v>0</v>
      </c>
      <c r="K79" s="14">
        <f>'[10]Avg Week BUSUNJU-KAMPALA'!K79+'[10]Avg Week KAMPALA-BUSUNJU'!K79</f>
        <v>0</v>
      </c>
      <c r="L79" s="14">
        <f>'[10]Avg Week BUSUNJU-KAMPALA'!L79+'[10]Avg Week KAMPALA-BUSUNJU'!L79</f>
        <v>0</v>
      </c>
      <c r="M79" s="14">
        <f>'[10]Avg Week BUSUNJU-KAMPALA'!M79+'[10]Avg Week KAMPALA-BUSUNJU'!M79</f>
        <v>10.5</v>
      </c>
      <c r="N79" s="14">
        <f>'[10]Avg Week BUSUNJU-KAMPALA'!N79+'[10]Avg Week KAMPALA-BUSUNJU'!N79</f>
        <v>0</v>
      </c>
      <c r="O79" s="15">
        <f t="shared" si="35"/>
        <v>3</v>
      </c>
      <c r="P79" s="15">
        <f t="shared" si="36"/>
        <v>13.5</v>
      </c>
      <c r="R79" s="2"/>
      <c r="T79"/>
    </row>
    <row r="80" spans="2:20" ht="23.1" customHeight="1" x14ac:dyDescent="0.25">
      <c r="B80" s="33" t="s">
        <v>134</v>
      </c>
      <c r="C80" s="14">
        <f>'[10]Avg Week BUSUNJU-KAMPALA'!C80+'[10]Avg Week KAMPALA-BUSUNJU'!C80</f>
        <v>0</v>
      </c>
      <c r="D80" s="14">
        <f>'[10]Avg Week BUSUNJU-KAMPALA'!D80+'[10]Avg Week KAMPALA-BUSUNJU'!D80</f>
        <v>0</v>
      </c>
      <c r="E80" s="14">
        <f>'[10]Avg Week BUSUNJU-KAMPALA'!E80+'[10]Avg Week KAMPALA-BUSUNJU'!E80</f>
        <v>0</v>
      </c>
      <c r="F80" s="14">
        <f>'[10]Avg Week BUSUNJU-KAMPALA'!F80+'[10]Avg Week KAMPALA-BUSUNJU'!F80</f>
        <v>0</v>
      </c>
      <c r="G80" s="14">
        <f>'[10]Avg Week BUSUNJU-KAMPALA'!G80+'[10]Avg Week KAMPALA-BUSUNJU'!G80</f>
        <v>0</v>
      </c>
      <c r="H80" s="14">
        <f>'[10]Avg Week BUSUNJU-KAMPALA'!H80+'[10]Avg Week KAMPALA-BUSUNJU'!H80</f>
        <v>0</v>
      </c>
      <c r="I80" s="14">
        <f>'[10]Avg Week BUSUNJU-KAMPALA'!I80+'[10]Avg Week KAMPALA-BUSUNJU'!I80</f>
        <v>1</v>
      </c>
      <c r="J80" s="14">
        <f>'[10]Avg Week BUSUNJU-KAMPALA'!J80+'[10]Avg Week KAMPALA-BUSUNJU'!J80</f>
        <v>0</v>
      </c>
      <c r="K80" s="14">
        <f>'[10]Avg Week BUSUNJU-KAMPALA'!K80+'[10]Avg Week KAMPALA-BUSUNJU'!K80</f>
        <v>0</v>
      </c>
      <c r="L80" s="14">
        <f>'[10]Avg Week BUSUNJU-KAMPALA'!L80+'[10]Avg Week KAMPALA-BUSUNJU'!L80</f>
        <v>0</v>
      </c>
      <c r="M80" s="14">
        <f>'[10]Avg Week BUSUNJU-KAMPALA'!M80+'[10]Avg Week KAMPALA-BUSUNJU'!M80</f>
        <v>9</v>
      </c>
      <c r="N80" s="14">
        <f>'[10]Avg Week BUSUNJU-KAMPALA'!N80+'[10]Avg Week KAMPALA-BUSUNJU'!N80</f>
        <v>0</v>
      </c>
      <c r="O80" s="15">
        <f t="shared" si="35"/>
        <v>1</v>
      </c>
      <c r="P80" s="15">
        <f t="shared" si="36"/>
        <v>10</v>
      </c>
      <c r="R80" s="2"/>
      <c r="T80"/>
    </row>
    <row r="81" spans="2:20" ht="23.1" customHeight="1" x14ac:dyDescent="0.25">
      <c r="B81" s="13" t="s">
        <v>135</v>
      </c>
      <c r="C81" s="14">
        <f>'[10]Avg Week BUSUNJU-KAMPALA'!C81+'[10]Avg Week KAMPALA-BUSUNJU'!C81</f>
        <v>0</v>
      </c>
      <c r="D81" s="14">
        <v>2</v>
      </c>
      <c r="E81" s="14">
        <f>'[10]Avg Week BUSUNJU-KAMPALA'!E81+'[10]Avg Week KAMPALA-BUSUNJU'!E81</f>
        <v>1</v>
      </c>
      <c r="F81" s="14">
        <f>'[10]Avg Week BUSUNJU-KAMPALA'!F81+'[10]Avg Week KAMPALA-BUSUNJU'!F81</f>
        <v>0</v>
      </c>
      <c r="G81" s="14">
        <f>'[10]Avg Week BUSUNJU-KAMPALA'!G81+'[10]Avg Week KAMPALA-BUSUNJU'!G81</f>
        <v>0</v>
      </c>
      <c r="H81" s="14">
        <f>'[10]Avg Week BUSUNJU-KAMPALA'!H81+'[10]Avg Week KAMPALA-BUSUNJU'!H81</f>
        <v>0</v>
      </c>
      <c r="I81" s="14">
        <f>'[10]Avg Week BUSUNJU-KAMPALA'!I81+'[10]Avg Week KAMPALA-BUSUNJU'!I81</f>
        <v>0</v>
      </c>
      <c r="J81" s="14">
        <f>'[10]Avg Week BUSUNJU-KAMPALA'!J81+'[10]Avg Week KAMPALA-BUSUNJU'!J81</f>
        <v>0</v>
      </c>
      <c r="K81" s="14">
        <f>'[10]Avg Week BUSUNJU-KAMPALA'!K81+'[10]Avg Week KAMPALA-BUSUNJU'!K81</f>
        <v>0</v>
      </c>
      <c r="L81" s="14">
        <f>'[10]Avg Week BUSUNJU-KAMPALA'!L81+'[10]Avg Week KAMPALA-BUSUNJU'!L81</f>
        <v>0</v>
      </c>
      <c r="M81" s="14">
        <f>'[10]Avg Week BUSUNJU-KAMPALA'!M81+'[10]Avg Week KAMPALA-BUSUNJU'!M81</f>
        <v>10</v>
      </c>
      <c r="N81" s="14">
        <f>'[10]Avg Week BUSUNJU-KAMPALA'!N81+'[10]Avg Week KAMPALA-BUSUNJU'!N81</f>
        <v>0</v>
      </c>
      <c r="O81" s="15">
        <f t="shared" si="35"/>
        <v>3</v>
      </c>
      <c r="P81" s="15">
        <f t="shared" si="36"/>
        <v>13</v>
      </c>
      <c r="R81" s="2"/>
      <c r="T81"/>
    </row>
    <row r="82" spans="2:20" ht="23.1" customHeight="1" x14ac:dyDescent="0.25">
      <c r="B82" s="20" t="s">
        <v>136</v>
      </c>
      <c r="C82" s="14">
        <f>'[10]Avg Week BUSUNJU-KAMPALA'!C82+'[10]Avg Week KAMPALA-BUSUNJU'!C82</f>
        <v>1</v>
      </c>
      <c r="D82" s="14">
        <f>'[10]Avg Week BUSUNJU-KAMPALA'!D82+'[10]Avg Week KAMPALA-BUSUNJU'!D82</f>
        <v>0</v>
      </c>
      <c r="E82" s="14">
        <f>'[10]Avg Week BUSUNJU-KAMPALA'!E82+'[10]Avg Week KAMPALA-BUSUNJU'!E82</f>
        <v>0</v>
      </c>
      <c r="F82" s="14">
        <f>'[10]Avg Week BUSUNJU-KAMPALA'!F82+'[10]Avg Week KAMPALA-BUSUNJU'!F82</f>
        <v>0</v>
      </c>
      <c r="G82" s="14">
        <f>'[10]Avg Week BUSUNJU-KAMPALA'!G82+'[10]Avg Week KAMPALA-BUSUNJU'!G82</f>
        <v>0</v>
      </c>
      <c r="H82" s="14">
        <f>'[10]Avg Week BUSUNJU-KAMPALA'!H82+'[10]Avg Week KAMPALA-BUSUNJU'!H82</f>
        <v>0</v>
      </c>
      <c r="I82" s="14">
        <f>'[10]Avg Week BUSUNJU-KAMPALA'!I82+'[10]Avg Week KAMPALA-BUSUNJU'!I82</f>
        <v>1</v>
      </c>
      <c r="J82" s="14">
        <f>'[10]Avg Week BUSUNJU-KAMPALA'!J82+'[10]Avg Week KAMPALA-BUSUNJU'!J82</f>
        <v>0</v>
      </c>
      <c r="K82" s="14">
        <f>'[10]Avg Week BUSUNJU-KAMPALA'!K82+'[10]Avg Week KAMPALA-BUSUNJU'!K82</f>
        <v>0</v>
      </c>
      <c r="L82" s="14">
        <f>'[10]Avg Week BUSUNJU-KAMPALA'!L82+'[10]Avg Week KAMPALA-BUSUNJU'!L82</f>
        <v>0</v>
      </c>
      <c r="M82" s="14">
        <f>'[10]Avg Week BUSUNJU-KAMPALA'!M82+'[10]Avg Week KAMPALA-BUSUNJU'!M82</f>
        <v>8</v>
      </c>
      <c r="N82" s="14">
        <f>'[10]Avg Week BUSUNJU-KAMPALA'!N82+'[10]Avg Week KAMPALA-BUSUNJU'!N82</f>
        <v>0</v>
      </c>
      <c r="O82" s="15">
        <f t="shared" si="35"/>
        <v>2</v>
      </c>
      <c r="P82" s="15">
        <f t="shared" si="36"/>
        <v>10</v>
      </c>
      <c r="R82" s="2"/>
      <c r="T82"/>
    </row>
    <row r="83" spans="2:20" ht="23.1" customHeight="1" x14ac:dyDescent="0.25">
      <c r="B83" s="13" t="s">
        <v>137</v>
      </c>
      <c r="C83" s="14">
        <f>'[10]Avg Week BUSUNJU-KAMPALA'!C83+'[10]Avg Week KAMPALA-BUSUNJU'!C83</f>
        <v>0</v>
      </c>
      <c r="D83" s="14">
        <f>'[10]Avg Week BUSUNJU-KAMPALA'!D83+'[10]Avg Week KAMPALA-BUSUNJU'!D83</f>
        <v>0</v>
      </c>
      <c r="E83" s="14">
        <f>'[10]Avg Week BUSUNJU-KAMPALA'!E83+'[10]Avg Week KAMPALA-BUSUNJU'!E83</f>
        <v>0</v>
      </c>
      <c r="F83" s="14">
        <f>'[10]Avg Week BUSUNJU-KAMPALA'!F83+'[10]Avg Week KAMPALA-BUSUNJU'!F83</f>
        <v>0</v>
      </c>
      <c r="G83" s="14">
        <f>'[10]Avg Week BUSUNJU-KAMPALA'!G83+'[10]Avg Week KAMPALA-BUSUNJU'!G83</f>
        <v>0</v>
      </c>
      <c r="H83" s="14">
        <f>'[10]Avg Week BUSUNJU-KAMPALA'!H83+'[10]Avg Week KAMPALA-BUSUNJU'!H83</f>
        <v>0</v>
      </c>
      <c r="I83" s="14">
        <f>'[10]Avg Week BUSUNJU-KAMPALA'!I83+'[10]Avg Week KAMPALA-BUSUNJU'!I83</f>
        <v>0</v>
      </c>
      <c r="J83" s="14">
        <f>'[10]Avg Week BUSUNJU-KAMPALA'!J83+'[10]Avg Week KAMPALA-BUSUNJU'!J83</f>
        <v>0</v>
      </c>
      <c r="K83" s="14">
        <f>'[10]Avg Week BUSUNJU-KAMPALA'!K83+'[10]Avg Week KAMPALA-BUSUNJU'!K83</f>
        <v>0</v>
      </c>
      <c r="L83" s="14">
        <f>'[10]Avg Week BUSUNJU-KAMPALA'!L83+'[10]Avg Week KAMPALA-BUSUNJU'!L83</f>
        <v>0</v>
      </c>
      <c r="M83" s="14">
        <f>'[10]Avg Week BUSUNJU-KAMPALA'!M83+'[10]Avg Week KAMPALA-BUSUNJU'!M83</f>
        <v>8</v>
      </c>
      <c r="N83" s="14">
        <f>'[10]Avg Week BUSUNJU-KAMPALA'!N83+'[10]Avg Week KAMPALA-BUSUNJU'!N83</f>
        <v>0</v>
      </c>
      <c r="O83" s="15">
        <f t="shared" si="35"/>
        <v>0</v>
      </c>
      <c r="P83" s="15">
        <f t="shared" si="36"/>
        <v>8</v>
      </c>
      <c r="R83" s="2"/>
      <c r="T83"/>
    </row>
    <row r="84" spans="2:20" ht="23.1" customHeight="1" x14ac:dyDescent="0.25">
      <c r="B84" s="33" t="s">
        <v>138</v>
      </c>
      <c r="C84" s="14">
        <f>'[10]Avg Week BUSUNJU-KAMPALA'!C84+'[10]Avg Week KAMPALA-BUSUNJU'!C84</f>
        <v>0</v>
      </c>
      <c r="D84" s="14">
        <f>'[10]Avg Week BUSUNJU-KAMPALA'!D84+'[10]Avg Week KAMPALA-BUSUNJU'!D84</f>
        <v>0</v>
      </c>
      <c r="E84" s="14">
        <f>'[10]Avg Week BUSUNJU-KAMPALA'!E84+'[10]Avg Week KAMPALA-BUSUNJU'!E84</f>
        <v>0</v>
      </c>
      <c r="F84" s="14">
        <f>'[10]Avg Week BUSUNJU-KAMPALA'!F84+'[10]Avg Week KAMPALA-BUSUNJU'!F84</f>
        <v>0</v>
      </c>
      <c r="G84" s="14">
        <f>'[10]Avg Week BUSUNJU-KAMPALA'!G84+'[10]Avg Week KAMPALA-BUSUNJU'!G84</f>
        <v>0</v>
      </c>
      <c r="H84" s="14">
        <f>'[10]Avg Week BUSUNJU-KAMPALA'!H84+'[10]Avg Week KAMPALA-BUSUNJU'!H84</f>
        <v>0</v>
      </c>
      <c r="I84" s="14">
        <f>'[10]Avg Week BUSUNJU-KAMPALA'!I84+'[10]Avg Week KAMPALA-BUSUNJU'!I84</f>
        <v>1</v>
      </c>
      <c r="J84" s="14">
        <f>'[10]Avg Week BUSUNJU-KAMPALA'!J84+'[10]Avg Week KAMPALA-BUSUNJU'!J84</f>
        <v>0</v>
      </c>
      <c r="K84" s="14">
        <f>'[10]Avg Week BUSUNJU-KAMPALA'!K84+'[10]Avg Week KAMPALA-BUSUNJU'!K84</f>
        <v>0</v>
      </c>
      <c r="L84" s="14">
        <f>'[10]Avg Week BUSUNJU-KAMPALA'!L84+'[10]Avg Week KAMPALA-BUSUNJU'!L84</f>
        <v>0</v>
      </c>
      <c r="M84" s="14">
        <f>'[10]Avg Week BUSUNJU-KAMPALA'!M84+'[10]Avg Week KAMPALA-BUSUNJU'!M84</f>
        <v>8</v>
      </c>
      <c r="N84" s="14">
        <f>'[10]Avg Week BUSUNJU-KAMPALA'!N84+'[10]Avg Week KAMPALA-BUSUNJU'!N84</f>
        <v>0</v>
      </c>
      <c r="O84" s="15">
        <f t="shared" si="35"/>
        <v>1</v>
      </c>
      <c r="P84" s="15">
        <f t="shared" si="36"/>
        <v>9</v>
      </c>
      <c r="R84" s="2"/>
      <c r="T84"/>
    </row>
    <row r="85" spans="2:20" ht="23.1" customHeight="1" x14ac:dyDescent="0.25">
      <c r="B85" s="13" t="s">
        <v>139</v>
      </c>
      <c r="C85" s="14">
        <f>'[10]Avg Week BUSUNJU-KAMPALA'!C85+'[10]Avg Week KAMPALA-BUSUNJU'!C85</f>
        <v>1</v>
      </c>
      <c r="D85" s="14">
        <f>'[10]Avg Week BUSUNJU-KAMPALA'!D85+'[10]Avg Week KAMPALA-BUSUNJU'!D85</f>
        <v>0</v>
      </c>
      <c r="E85" s="14">
        <f>'[10]Avg Week BUSUNJU-KAMPALA'!E85+'[10]Avg Week KAMPALA-BUSUNJU'!E85</f>
        <v>0</v>
      </c>
      <c r="F85" s="14">
        <f>'[10]Avg Week BUSUNJU-KAMPALA'!F85+'[10]Avg Week KAMPALA-BUSUNJU'!F85</f>
        <v>0</v>
      </c>
      <c r="G85" s="14">
        <f>'[10]Avg Week BUSUNJU-KAMPALA'!G85+'[10]Avg Week KAMPALA-BUSUNJU'!G85</f>
        <v>0</v>
      </c>
      <c r="H85" s="14">
        <f>'[10]Avg Week BUSUNJU-KAMPALA'!H85+'[10]Avg Week KAMPALA-BUSUNJU'!H85</f>
        <v>0</v>
      </c>
      <c r="I85" s="14">
        <f>'[10]Avg Week BUSUNJU-KAMPALA'!I85+'[10]Avg Week KAMPALA-BUSUNJU'!I85</f>
        <v>0</v>
      </c>
      <c r="J85" s="14">
        <f>'[10]Avg Week BUSUNJU-KAMPALA'!J85+'[10]Avg Week KAMPALA-BUSUNJU'!J85</f>
        <v>0</v>
      </c>
      <c r="K85" s="14">
        <f>'[10]Avg Week BUSUNJU-KAMPALA'!K85+'[10]Avg Week KAMPALA-BUSUNJU'!K85</f>
        <v>0</v>
      </c>
      <c r="L85" s="14">
        <f>'[10]Avg Week BUSUNJU-KAMPALA'!L85+'[10]Avg Week KAMPALA-BUSUNJU'!L85</f>
        <v>0</v>
      </c>
      <c r="M85" s="14">
        <f>'[10]Avg Week BUSUNJU-KAMPALA'!M85+'[10]Avg Week KAMPALA-BUSUNJU'!M85</f>
        <v>7.5</v>
      </c>
      <c r="N85" s="14">
        <f>'[10]Avg Week BUSUNJU-KAMPALA'!N85+'[10]Avg Week KAMPALA-BUSUNJU'!N85</f>
        <v>0</v>
      </c>
      <c r="O85" s="15">
        <f t="shared" si="35"/>
        <v>1</v>
      </c>
      <c r="P85" s="15">
        <f t="shared" si="36"/>
        <v>8.5</v>
      </c>
      <c r="R85" s="2"/>
      <c r="T85"/>
    </row>
    <row r="86" spans="2:20" ht="23.1" customHeight="1" x14ac:dyDescent="0.25">
      <c r="B86" s="20" t="s">
        <v>140</v>
      </c>
      <c r="C86" s="14">
        <f>'[10]Avg Week BUSUNJU-KAMPALA'!C86+'[10]Avg Week KAMPALA-BUSUNJU'!C86</f>
        <v>0</v>
      </c>
      <c r="D86" s="14">
        <v>1</v>
      </c>
      <c r="E86" s="14">
        <f>'[10]Avg Week BUSUNJU-KAMPALA'!E86+'[10]Avg Week KAMPALA-BUSUNJU'!E86</f>
        <v>0</v>
      </c>
      <c r="F86" s="14">
        <f>'[10]Avg Week BUSUNJU-KAMPALA'!F86+'[10]Avg Week KAMPALA-BUSUNJU'!F86</f>
        <v>0</v>
      </c>
      <c r="G86" s="14">
        <f>'[10]Avg Week BUSUNJU-KAMPALA'!G86+'[10]Avg Week KAMPALA-BUSUNJU'!G86</f>
        <v>0</v>
      </c>
      <c r="H86" s="14">
        <f>'[10]Avg Week BUSUNJU-KAMPALA'!H86+'[10]Avg Week KAMPALA-BUSUNJU'!H86</f>
        <v>0</v>
      </c>
      <c r="I86" s="14">
        <f>'[10]Avg Week BUSUNJU-KAMPALA'!I86+'[10]Avg Week KAMPALA-BUSUNJU'!I86</f>
        <v>0</v>
      </c>
      <c r="J86" s="14">
        <f>'[10]Avg Week BUSUNJU-KAMPALA'!J86+'[10]Avg Week KAMPALA-BUSUNJU'!J86</f>
        <v>0</v>
      </c>
      <c r="K86" s="14">
        <f>'[10]Avg Week BUSUNJU-KAMPALA'!K86+'[10]Avg Week KAMPALA-BUSUNJU'!K86</f>
        <v>0</v>
      </c>
      <c r="L86" s="14">
        <f>'[10]Avg Week BUSUNJU-KAMPALA'!L86+'[10]Avg Week KAMPALA-BUSUNJU'!L86</f>
        <v>0</v>
      </c>
      <c r="M86" s="14">
        <f>'[10]Avg Week BUSUNJU-KAMPALA'!M86+'[10]Avg Week KAMPALA-BUSUNJU'!M86</f>
        <v>8.5</v>
      </c>
      <c r="N86" s="14">
        <f>'[10]Avg Week BUSUNJU-KAMPALA'!N86+'[10]Avg Week KAMPALA-BUSUNJU'!N86</f>
        <v>0</v>
      </c>
      <c r="O86" s="15">
        <f t="shared" si="35"/>
        <v>1</v>
      </c>
      <c r="P86" s="15">
        <f t="shared" si="36"/>
        <v>9.5</v>
      </c>
      <c r="R86" s="2"/>
      <c r="T86"/>
    </row>
    <row r="87" spans="2:20" ht="23.1" customHeight="1" x14ac:dyDescent="0.25">
      <c r="B87" s="13" t="s">
        <v>141</v>
      </c>
      <c r="C87" s="14">
        <f>'[10]Avg Week BUSUNJU-KAMPALA'!C87+'[10]Avg Week KAMPALA-BUSUNJU'!C87</f>
        <v>0</v>
      </c>
      <c r="D87" s="14">
        <f>'[10]Avg Week BUSUNJU-KAMPALA'!D87+'[10]Avg Week KAMPALA-BUSUNJU'!D87</f>
        <v>0</v>
      </c>
      <c r="E87" s="14">
        <f>'[10]Avg Week BUSUNJU-KAMPALA'!E87+'[10]Avg Week KAMPALA-BUSUNJU'!E87</f>
        <v>0</v>
      </c>
      <c r="F87" s="14">
        <f>'[10]Avg Week BUSUNJU-KAMPALA'!F87+'[10]Avg Week KAMPALA-BUSUNJU'!F87</f>
        <v>0</v>
      </c>
      <c r="G87" s="14">
        <f>'[10]Avg Week BUSUNJU-KAMPALA'!G87+'[10]Avg Week KAMPALA-BUSUNJU'!G87</f>
        <v>0</v>
      </c>
      <c r="H87" s="14">
        <f>'[10]Avg Week BUSUNJU-KAMPALA'!H87+'[10]Avg Week KAMPALA-BUSUNJU'!H87</f>
        <v>0</v>
      </c>
      <c r="I87" s="14">
        <f>'[10]Avg Week BUSUNJU-KAMPALA'!I87+'[10]Avg Week KAMPALA-BUSUNJU'!I87</f>
        <v>1</v>
      </c>
      <c r="J87" s="14">
        <f>'[10]Avg Week BUSUNJU-KAMPALA'!J87+'[10]Avg Week KAMPALA-BUSUNJU'!J87</f>
        <v>0</v>
      </c>
      <c r="K87" s="14">
        <f>'[10]Avg Week BUSUNJU-KAMPALA'!K87+'[10]Avg Week KAMPALA-BUSUNJU'!K87</f>
        <v>0</v>
      </c>
      <c r="L87" s="14">
        <f>'[10]Avg Week BUSUNJU-KAMPALA'!L87+'[10]Avg Week KAMPALA-BUSUNJU'!L87</f>
        <v>0</v>
      </c>
      <c r="M87" s="14">
        <f>'[10]Avg Week BUSUNJU-KAMPALA'!M87+'[10]Avg Week KAMPALA-BUSUNJU'!M87</f>
        <v>7</v>
      </c>
      <c r="N87" s="14">
        <f>'[10]Avg Week BUSUNJU-KAMPALA'!N87+'[10]Avg Week KAMPALA-BUSUNJU'!N87</f>
        <v>0</v>
      </c>
      <c r="O87" s="15">
        <f t="shared" si="35"/>
        <v>1</v>
      </c>
      <c r="P87" s="15">
        <f t="shared" si="36"/>
        <v>8</v>
      </c>
      <c r="R87" s="2"/>
      <c r="T87"/>
    </row>
    <row r="88" spans="2:20" ht="23.1" customHeight="1" x14ac:dyDescent="0.25">
      <c r="B88" s="33" t="s">
        <v>142</v>
      </c>
      <c r="C88" s="14">
        <f>'[10]Avg Week BUSUNJU-KAMPALA'!C88+'[10]Avg Week KAMPALA-BUSUNJU'!C88</f>
        <v>0</v>
      </c>
      <c r="D88" s="14">
        <f>'[10]Avg Week BUSUNJU-KAMPALA'!D88+'[10]Avg Week KAMPALA-BUSUNJU'!D88</f>
        <v>0</v>
      </c>
      <c r="E88" s="14">
        <f>'[10]Avg Week BUSUNJU-KAMPALA'!E88+'[10]Avg Week KAMPALA-BUSUNJU'!E88</f>
        <v>0</v>
      </c>
      <c r="F88" s="14">
        <f>'[10]Avg Week BUSUNJU-KAMPALA'!F88+'[10]Avg Week KAMPALA-BUSUNJU'!F88</f>
        <v>0</v>
      </c>
      <c r="G88" s="14">
        <f>'[10]Avg Week BUSUNJU-KAMPALA'!G88+'[10]Avg Week KAMPALA-BUSUNJU'!G88</f>
        <v>0</v>
      </c>
      <c r="H88" s="14">
        <f>'[10]Avg Week BUSUNJU-KAMPALA'!H88+'[10]Avg Week KAMPALA-BUSUNJU'!H88</f>
        <v>0</v>
      </c>
      <c r="I88" s="14">
        <f>'[10]Avg Week BUSUNJU-KAMPALA'!I88+'[10]Avg Week KAMPALA-BUSUNJU'!I88</f>
        <v>1</v>
      </c>
      <c r="J88" s="14">
        <f>'[10]Avg Week BUSUNJU-KAMPALA'!J88+'[10]Avg Week KAMPALA-BUSUNJU'!J88</f>
        <v>0</v>
      </c>
      <c r="K88" s="14">
        <f>'[10]Avg Week BUSUNJU-KAMPALA'!K88+'[10]Avg Week KAMPALA-BUSUNJU'!K88</f>
        <v>0</v>
      </c>
      <c r="L88" s="14">
        <f>'[10]Avg Week BUSUNJU-KAMPALA'!L88+'[10]Avg Week KAMPALA-BUSUNJU'!L88</f>
        <v>0</v>
      </c>
      <c r="M88" s="14">
        <f>'[10]Avg Week BUSUNJU-KAMPALA'!M88+'[10]Avg Week KAMPALA-BUSUNJU'!M88</f>
        <v>7</v>
      </c>
      <c r="N88" s="14">
        <f>'[10]Avg Week BUSUNJU-KAMPALA'!N88+'[10]Avg Week KAMPALA-BUSUNJU'!N88</f>
        <v>0</v>
      </c>
      <c r="O88" s="15">
        <f t="shared" si="35"/>
        <v>1</v>
      </c>
      <c r="P88" s="15">
        <f t="shared" si="36"/>
        <v>8</v>
      </c>
      <c r="R88" s="2"/>
      <c r="T88"/>
    </row>
    <row r="89" spans="2:20" ht="23.1" customHeight="1" x14ac:dyDescent="0.25">
      <c r="B89" s="13" t="s">
        <v>143</v>
      </c>
      <c r="C89" s="14">
        <f>'[10]Avg Week BUSUNJU-KAMPALA'!C89+'[10]Avg Week KAMPALA-BUSUNJU'!C89</f>
        <v>0</v>
      </c>
      <c r="D89" s="14">
        <f>'[10]Avg Week BUSUNJU-KAMPALA'!D89+'[10]Avg Week KAMPALA-BUSUNJU'!D89</f>
        <v>0</v>
      </c>
      <c r="E89" s="14">
        <f>'[10]Avg Week BUSUNJU-KAMPALA'!E89+'[10]Avg Week KAMPALA-BUSUNJU'!E89</f>
        <v>0</v>
      </c>
      <c r="F89" s="14">
        <f>'[10]Avg Week BUSUNJU-KAMPALA'!F89+'[10]Avg Week KAMPALA-BUSUNJU'!F89</f>
        <v>0</v>
      </c>
      <c r="G89" s="14">
        <f>'[10]Avg Week BUSUNJU-KAMPALA'!G89+'[10]Avg Week KAMPALA-BUSUNJU'!G89</f>
        <v>0</v>
      </c>
      <c r="H89" s="14">
        <f>'[10]Avg Week BUSUNJU-KAMPALA'!H89+'[10]Avg Week KAMPALA-BUSUNJU'!H89</f>
        <v>0</v>
      </c>
      <c r="I89" s="14">
        <f>'[10]Avg Week BUSUNJU-KAMPALA'!I89+'[10]Avg Week KAMPALA-BUSUNJU'!I89</f>
        <v>1</v>
      </c>
      <c r="J89" s="14">
        <f>'[10]Avg Week BUSUNJU-KAMPALA'!J89+'[10]Avg Week KAMPALA-BUSUNJU'!J89</f>
        <v>0</v>
      </c>
      <c r="K89" s="14">
        <f>'[10]Avg Week BUSUNJU-KAMPALA'!K89+'[10]Avg Week KAMPALA-BUSUNJU'!K89</f>
        <v>0</v>
      </c>
      <c r="L89" s="14">
        <f>'[10]Avg Week BUSUNJU-KAMPALA'!L89+'[10]Avg Week KAMPALA-BUSUNJU'!L89</f>
        <v>0</v>
      </c>
      <c r="M89" s="14">
        <f>'[10]Avg Week BUSUNJU-KAMPALA'!M89+'[10]Avg Week KAMPALA-BUSUNJU'!M89</f>
        <v>7.5</v>
      </c>
      <c r="N89" s="14">
        <f>'[10]Avg Week BUSUNJU-KAMPALA'!N89+'[10]Avg Week KAMPALA-BUSUNJU'!N89</f>
        <v>0</v>
      </c>
      <c r="O89" s="15">
        <f t="shared" si="35"/>
        <v>1</v>
      </c>
      <c r="P89" s="15">
        <f t="shared" si="36"/>
        <v>8.5</v>
      </c>
      <c r="R89" s="2"/>
      <c r="T89"/>
    </row>
    <row r="90" spans="2:20" ht="23.1" customHeight="1" x14ac:dyDescent="0.25">
      <c r="B90" s="20" t="s">
        <v>144</v>
      </c>
      <c r="C90" s="14">
        <f>'[10]Avg Week BUSUNJU-KAMPALA'!C90+'[10]Avg Week KAMPALA-BUSUNJU'!C90</f>
        <v>0</v>
      </c>
      <c r="D90" s="14">
        <f>'[10]Avg Week BUSUNJU-KAMPALA'!D90+'[10]Avg Week KAMPALA-BUSUNJU'!D90</f>
        <v>0</v>
      </c>
      <c r="E90" s="14">
        <f>'[10]Avg Week BUSUNJU-KAMPALA'!E90+'[10]Avg Week KAMPALA-BUSUNJU'!E90</f>
        <v>0</v>
      </c>
      <c r="F90" s="14">
        <f>'[10]Avg Week BUSUNJU-KAMPALA'!F90+'[10]Avg Week KAMPALA-BUSUNJU'!F90</f>
        <v>0</v>
      </c>
      <c r="G90" s="14">
        <f>'[10]Avg Week BUSUNJU-KAMPALA'!G90+'[10]Avg Week KAMPALA-BUSUNJU'!G90</f>
        <v>0</v>
      </c>
      <c r="H90" s="14">
        <f>'[10]Avg Week BUSUNJU-KAMPALA'!H90+'[10]Avg Week KAMPALA-BUSUNJU'!H90</f>
        <v>0</v>
      </c>
      <c r="I90" s="14">
        <f>'[10]Avg Week BUSUNJU-KAMPALA'!I90+'[10]Avg Week KAMPALA-BUSUNJU'!I90</f>
        <v>0</v>
      </c>
      <c r="J90" s="14">
        <f>'[10]Avg Week BUSUNJU-KAMPALA'!J90+'[10]Avg Week KAMPALA-BUSUNJU'!J90</f>
        <v>0</v>
      </c>
      <c r="K90" s="14">
        <f>'[10]Avg Week BUSUNJU-KAMPALA'!K90+'[10]Avg Week KAMPALA-BUSUNJU'!K90</f>
        <v>0</v>
      </c>
      <c r="L90" s="14">
        <f>'[10]Avg Week BUSUNJU-KAMPALA'!L90+'[10]Avg Week KAMPALA-BUSUNJU'!L90</f>
        <v>0</v>
      </c>
      <c r="M90" s="14">
        <f>'[10]Avg Week BUSUNJU-KAMPALA'!M90+'[10]Avg Week KAMPALA-BUSUNJU'!M90</f>
        <v>5</v>
      </c>
      <c r="N90" s="14">
        <f>'[10]Avg Week BUSUNJU-KAMPALA'!N90+'[10]Avg Week KAMPALA-BUSUNJU'!N90</f>
        <v>0</v>
      </c>
      <c r="O90" s="15">
        <f t="shared" si="35"/>
        <v>0</v>
      </c>
      <c r="P90" s="15">
        <f t="shared" si="36"/>
        <v>5</v>
      </c>
      <c r="R90" s="2"/>
      <c r="T90"/>
    </row>
    <row r="91" spans="2:20" ht="23.1" customHeight="1" x14ac:dyDescent="0.25">
      <c r="B91" s="13" t="s">
        <v>145</v>
      </c>
      <c r="C91" s="14">
        <f>'[10]Avg Week BUSUNJU-KAMPALA'!C91+'[10]Avg Week KAMPALA-BUSUNJU'!C91</f>
        <v>0</v>
      </c>
      <c r="D91" s="14">
        <f>'[10]Avg Week BUSUNJU-KAMPALA'!D91+'[10]Avg Week KAMPALA-BUSUNJU'!D91</f>
        <v>0</v>
      </c>
      <c r="E91" s="14">
        <f>'[10]Avg Week BUSUNJU-KAMPALA'!E91+'[10]Avg Week KAMPALA-BUSUNJU'!E91</f>
        <v>0</v>
      </c>
      <c r="F91" s="14">
        <f>'[10]Avg Week BUSUNJU-KAMPALA'!F91+'[10]Avg Week KAMPALA-BUSUNJU'!F91</f>
        <v>0</v>
      </c>
      <c r="G91" s="14">
        <f>'[10]Avg Week BUSUNJU-KAMPALA'!G91+'[10]Avg Week KAMPALA-BUSUNJU'!G91</f>
        <v>0</v>
      </c>
      <c r="H91" s="14">
        <f>'[10]Avg Week BUSUNJU-KAMPALA'!H91+'[10]Avg Week KAMPALA-BUSUNJU'!H91</f>
        <v>0</v>
      </c>
      <c r="I91" s="14">
        <f>'[10]Avg Week BUSUNJU-KAMPALA'!I91+'[10]Avg Week KAMPALA-BUSUNJU'!I91</f>
        <v>0</v>
      </c>
      <c r="J91" s="14">
        <f>'[10]Avg Week BUSUNJU-KAMPALA'!J91+'[10]Avg Week KAMPALA-BUSUNJU'!J91</f>
        <v>0</v>
      </c>
      <c r="K91" s="14">
        <f>'[10]Avg Week BUSUNJU-KAMPALA'!K91+'[10]Avg Week KAMPALA-BUSUNJU'!K91</f>
        <v>0</v>
      </c>
      <c r="L91" s="14">
        <f>'[10]Avg Week BUSUNJU-KAMPALA'!L91+'[10]Avg Week KAMPALA-BUSUNJU'!L91</f>
        <v>0</v>
      </c>
      <c r="M91" s="14">
        <f>'[10]Avg Week BUSUNJU-KAMPALA'!M91+'[10]Avg Week KAMPALA-BUSUNJU'!M91</f>
        <v>5</v>
      </c>
      <c r="N91" s="14">
        <f>'[10]Avg Week BUSUNJU-KAMPALA'!N91+'[10]Avg Week KAMPALA-BUSUNJU'!N91</f>
        <v>0</v>
      </c>
      <c r="O91" s="15">
        <f t="shared" si="35"/>
        <v>0</v>
      </c>
      <c r="P91" s="15">
        <f t="shared" si="36"/>
        <v>5</v>
      </c>
      <c r="R91" s="2"/>
      <c r="T91"/>
    </row>
    <row r="92" spans="2:20" ht="23.1" customHeight="1" x14ac:dyDescent="0.25">
      <c r="B92" s="33" t="s">
        <v>146</v>
      </c>
      <c r="C92" s="14">
        <f>'[10]Avg Week BUSUNJU-KAMPALA'!C92+'[10]Avg Week KAMPALA-BUSUNJU'!C92</f>
        <v>0</v>
      </c>
      <c r="D92" s="14">
        <f>'[10]Avg Week BUSUNJU-KAMPALA'!D92+'[10]Avg Week KAMPALA-BUSUNJU'!D92</f>
        <v>0</v>
      </c>
      <c r="E92" s="14">
        <f>'[10]Avg Week BUSUNJU-KAMPALA'!E92+'[10]Avg Week KAMPALA-BUSUNJU'!E92</f>
        <v>0</v>
      </c>
      <c r="F92" s="14">
        <f>'[10]Avg Week BUSUNJU-KAMPALA'!F92+'[10]Avg Week KAMPALA-BUSUNJU'!F92</f>
        <v>0</v>
      </c>
      <c r="G92" s="14">
        <f>'[10]Avg Week BUSUNJU-KAMPALA'!G92+'[10]Avg Week KAMPALA-BUSUNJU'!G92</f>
        <v>0</v>
      </c>
      <c r="H92" s="14">
        <f>'[10]Avg Week BUSUNJU-KAMPALA'!H92+'[10]Avg Week KAMPALA-BUSUNJU'!H92</f>
        <v>0</v>
      </c>
      <c r="I92" s="14">
        <f>'[10]Avg Week BUSUNJU-KAMPALA'!I92+'[10]Avg Week KAMPALA-BUSUNJU'!I92</f>
        <v>0</v>
      </c>
      <c r="J92" s="14">
        <f>'[10]Avg Week BUSUNJU-KAMPALA'!J92+'[10]Avg Week KAMPALA-BUSUNJU'!J92</f>
        <v>0</v>
      </c>
      <c r="K92" s="14">
        <f>'[10]Avg Week BUSUNJU-KAMPALA'!K92+'[10]Avg Week KAMPALA-BUSUNJU'!K92</f>
        <v>0</v>
      </c>
      <c r="L92" s="14">
        <f>'[10]Avg Week BUSUNJU-KAMPALA'!L92+'[10]Avg Week KAMPALA-BUSUNJU'!L92</f>
        <v>0</v>
      </c>
      <c r="M92" s="14">
        <f>'[10]Avg Week BUSUNJU-KAMPALA'!M92+'[10]Avg Week KAMPALA-BUSUNJU'!M92</f>
        <v>4</v>
      </c>
      <c r="N92" s="14">
        <f>'[10]Avg Week BUSUNJU-KAMPALA'!N92+'[10]Avg Week KAMPALA-BUSUNJU'!N92</f>
        <v>0</v>
      </c>
      <c r="O92" s="15">
        <f t="shared" si="35"/>
        <v>0</v>
      </c>
      <c r="P92" s="15">
        <f t="shared" si="36"/>
        <v>4</v>
      </c>
      <c r="R92" s="2"/>
      <c r="T92"/>
    </row>
    <row r="93" spans="2:20" ht="23.1" customHeight="1" x14ac:dyDescent="0.25">
      <c r="B93" s="13" t="s">
        <v>147</v>
      </c>
      <c r="C93" s="14">
        <f>'[10]Avg Week BUSUNJU-KAMPALA'!C93+'[10]Avg Week KAMPALA-BUSUNJU'!C93</f>
        <v>1</v>
      </c>
      <c r="D93" s="14">
        <f>'[10]Avg Week BUSUNJU-KAMPALA'!D93+'[10]Avg Week KAMPALA-BUSUNJU'!D93</f>
        <v>0</v>
      </c>
      <c r="E93" s="14">
        <f>'[10]Avg Week BUSUNJU-KAMPALA'!E93+'[10]Avg Week KAMPALA-BUSUNJU'!E93</f>
        <v>1</v>
      </c>
      <c r="F93" s="14">
        <f>'[10]Avg Week BUSUNJU-KAMPALA'!F93+'[10]Avg Week KAMPALA-BUSUNJU'!F93</f>
        <v>0</v>
      </c>
      <c r="G93" s="14">
        <f>'[10]Avg Week BUSUNJU-KAMPALA'!G93+'[10]Avg Week KAMPALA-BUSUNJU'!G93</f>
        <v>0</v>
      </c>
      <c r="H93" s="14">
        <f>'[10]Avg Week BUSUNJU-KAMPALA'!H93+'[10]Avg Week KAMPALA-BUSUNJU'!H93</f>
        <v>0</v>
      </c>
      <c r="I93" s="14">
        <f>'[10]Avg Week BUSUNJU-KAMPALA'!I93+'[10]Avg Week KAMPALA-BUSUNJU'!I93</f>
        <v>1.5</v>
      </c>
      <c r="J93" s="14">
        <f>'[10]Avg Week BUSUNJU-KAMPALA'!J93+'[10]Avg Week KAMPALA-BUSUNJU'!J93</f>
        <v>0</v>
      </c>
      <c r="K93" s="14">
        <f>'[10]Avg Week BUSUNJU-KAMPALA'!K93+'[10]Avg Week KAMPALA-BUSUNJU'!K93</f>
        <v>0</v>
      </c>
      <c r="L93" s="14">
        <f>'[10]Avg Week BUSUNJU-KAMPALA'!L93+'[10]Avg Week KAMPALA-BUSUNJU'!L93</f>
        <v>0</v>
      </c>
      <c r="M93" s="14">
        <f>'[10]Avg Week BUSUNJU-KAMPALA'!M93+'[10]Avg Week KAMPALA-BUSUNJU'!M93</f>
        <v>8.5</v>
      </c>
      <c r="N93" s="14">
        <f>'[10]Avg Week BUSUNJU-KAMPALA'!N93+'[10]Avg Week KAMPALA-BUSUNJU'!N93</f>
        <v>0</v>
      </c>
      <c r="O93" s="15">
        <f t="shared" si="35"/>
        <v>3.5</v>
      </c>
      <c r="P93" s="15">
        <f t="shared" si="36"/>
        <v>12</v>
      </c>
      <c r="R93" s="2"/>
      <c r="T93"/>
    </row>
    <row r="94" spans="2:20" ht="23.1" customHeight="1" x14ac:dyDescent="0.25">
      <c r="B94" s="20" t="s">
        <v>148</v>
      </c>
      <c r="C94" s="14">
        <f>'[10]Avg Week BUSUNJU-KAMPALA'!C94+'[10]Avg Week KAMPALA-BUSUNJU'!C94</f>
        <v>1</v>
      </c>
      <c r="D94" s="14">
        <f>'[10]Avg Week BUSUNJU-KAMPALA'!D94+'[10]Avg Week KAMPALA-BUSUNJU'!D94</f>
        <v>0</v>
      </c>
      <c r="E94" s="14">
        <f>'[10]Avg Week BUSUNJU-KAMPALA'!E94+'[10]Avg Week KAMPALA-BUSUNJU'!E94</f>
        <v>1</v>
      </c>
      <c r="F94" s="14">
        <f>'[10]Avg Week BUSUNJU-KAMPALA'!F94+'[10]Avg Week KAMPALA-BUSUNJU'!F94</f>
        <v>0</v>
      </c>
      <c r="G94" s="14">
        <f>'[10]Avg Week BUSUNJU-KAMPALA'!G94+'[10]Avg Week KAMPALA-BUSUNJU'!G94</f>
        <v>0</v>
      </c>
      <c r="H94" s="14">
        <f>'[10]Avg Week BUSUNJU-KAMPALA'!H94+'[10]Avg Week KAMPALA-BUSUNJU'!H94</f>
        <v>0</v>
      </c>
      <c r="I94" s="14">
        <f>'[10]Avg Week BUSUNJU-KAMPALA'!I94+'[10]Avg Week KAMPALA-BUSUNJU'!I94</f>
        <v>0</v>
      </c>
      <c r="J94" s="14">
        <f>'[10]Avg Week BUSUNJU-KAMPALA'!J94+'[10]Avg Week KAMPALA-BUSUNJU'!J94</f>
        <v>0</v>
      </c>
      <c r="K94" s="14">
        <f>'[10]Avg Week BUSUNJU-KAMPALA'!K94+'[10]Avg Week KAMPALA-BUSUNJU'!K94</f>
        <v>0</v>
      </c>
      <c r="L94" s="14">
        <f>'[10]Avg Week BUSUNJU-KAMPALA'!L94+'[10]Avg Week KAMPALA-BUSUNJU'!L94</f>
        <v>0</v>
      </c>
      <c r="M94" s="14">
        <f>'[10]Avg Week BUSUNJU-KAMPALA'!M94+'[10]Avg Week KAMPALA-BUSUNJU'!M94</f>
        <v>10</v>
      </c>
      <c r="N94" s="14">
        <f>'[10]Avg Week BUSUNJU-KAMPALA'!N94+'[10]Avg Week KAMPALA-BUSUNJU'!N94</f>
        <v>0</v>
      </c>
      <c r="O94" s="15">
        <f t="shared" si="35"/>
        <v>2</v>
      </c>
      <c r="P94" s="15">
        <f t="shared" si="36"/>
        <v>12</v>
      </c>
      <c r="R94" s="2"/>
      <c r="T94"/>
    </row>
    <row r="95" spans="2:20" ht="23.1" customHeight="1" x14ac:dyDescent="0.25">
      <c r="B95" s="13" t="s">
        <v>149</v>
      </c>
      <c r="C95" s="14">
        <f>'[10]Avg Week BUSUNJU-KAMPALA'!C95+'[10]Avg Week KAMPALA-BUSUNJU'!C95</f>
        <v>1</v>
      </c>
      <c r="D95" s="14">
        <f>'[10]Avg Week BUSUNJU-KAMPALA'!D95+'[10]Avg Week KAMPALA-BUSUNJU'!D95</f>
        <v>0</v>
      </c>
      <c r="E95" s="14">
        <f>'[10]Avg Week BUSUNJU-KAMPALA'!E95+'[10]Avg Week KAMPALA-BUSUNJU'!E95</f>
        <v>1</v>
      </c>
      <c r="F95" s="14">
        <f>'[10]Avg Week BUSUNJU-KAMPALA'!F95+'[10]Avg Week KAMPALA-BUSUNJU'!F95</f>
        <v>0</v>
      </c>
      <c r="G95" s="14">
        <f>'[10]Avg Week BUSUNJU-KAMPALA'!G95+'[10]Avg Week KAMPALA-BUSUNJU'!G95</f>
        <v>0</v>
      </c>
      <c r="H95" s="14">
        <f>'[10]Avg Week BUSUNJU-KAMPALA'!H95+'[10]Avg Week KAMPALA-BUSUNJU'!H95</f>
        <v>0</v>
      </c>
      <c r="I95" s="14">
        <f>'[10]Avg Week BUSUNJU-KAMPALA'!I95+'[10]Avg Week KAMPALA-BUSUNJU'!I95</f>
        <v>0</v>
      </c>
      <c r="J95" s="14">
        <f>'[10]Avg Week BUSUNJU-KAMPALA'!J95+'[10]Avg Week KAMPALA-BUSUNJU'!J95</f>
        <v>0</v>
      </c>
      <c r="K95" s="14">
        <f>'[10]Avg Week BUSUNJU-KAMPALA'!K95+'[10]Avg Week KAMPALA-BUSUNJU'!K95</f>
        <v>0</v>
      </c>
      <c r="L95" s="14">
        <f>'[10]Avg Week BUSUNJU-KAMPALA'!L95+'[10]Avg Week KAMPALA-BUSUNJU'!L95</f>
        <v>0</v>
      </c>
      <c r="M95" s="14">
        <f>'[10]Avg Week BUSUNJU-KAMPALA'!M95+'[10]Avg Week KAMPALA-BUSUNJU'!M95</f>
        <v>8.5</v>
      </c>
      <c r="N95" s="14">
        <f>'[10]Avg Week BUSUNJU-KAMPALA'!N95+'[10]Avg Week KAMPALA-BUSUNJU'!N95</f>
        <v>0</v>
      </c>
      <c r="O95" s="15">
        <f t="shared" si="35"/>
        <v>2</v>
      </c>
      <c r="P95" s="15">
        <f t="shared" si="36"/>
        <v>10.5</v>
      </c>
      <c r="R95" s="2"/>
      <c r="T95"/>
    </row>
    <row r="96" spans="2:20" ht="23.1" customHeight="1" x14ac:dyDescent="0.25">
      <c r="B96" s="33" t="s">
        <v>150</v>
      </c>
      <c r="C96" s="14">
        <f>'[10]Avg Week BUSUNJU-KAMPALA'!C96+'[10]Avg Week KAMPALA-BUSUNJU'!C96</f>
        <v>1</v>
      </c>
      <c r="D96" s="14">
        <f>'[10]Avg Week BUSUNJU-KAMPALA'!D96+'[10]Avg Week KAMPALA-BUSUNJU'!D96</f>
        <v>0</v>
      </c>
      <c r="E96" s="14">
        <f>'[10]Avg Week BUSUNJU-KAMPALA'!E96+'[10]Avg Week KAMPALA-BUSUNJU'!E96</f>
        <v>1</v>
      </c>
      <c r="F96" s="14">
        <f>'[10]Avg Week BUSUNJU-KAMPALA'!F96+'[10]Avg Week KAMPALA-BUSUNJU'!F96</f>
        <v>1</v>
      </c>
      <c r="G96" s="14">
        <f>'[10]Avg Week BUSUNJU-KAMPALA'!G96+'[10]Avg Week KAMPALA-BUSUNJU'!G96</f>
        <v>0</v>
      </c>
      <c r="H96" s="14">
        <f>'[10]Avg Week BUSUNJU-KAMPALA'!H96+'[10]Avg Week KAMPALA-BUSUNJU'!H96</f>
        <v>0</v>
      </c>
      <c r="I96" s="14">
        <f>'[10]Avg Week BUSUNJU-KAMPALA'!I96+'[10]Avg Week KAMPALA-BUSUNJU'!I96</f>
        <v>1</v>
      </c>
      <c r="J96" s="14">
        <f>'[10]Avg Week BUSUNJU-KAMPALA'!J96+'[10]Avg Week KAMPALA-BUSUNJU'!J96</f>
        <v>0</v>
      </c>
      <c r="K96" s="14">
        <f>'[10]Avg Week BUSUNJU-KAMPALA'!K96+'[10]Avg Week KAMPALA-BUSUNJU'!K96</f>
        <v>0</v>
      </c>
      <c r="L96" s="14">
        <f>'[10]Avg Week BUSUNJU-KAMPALA'!L96+'[10]Avg Week KAMPALA-BUSUNJU'!L96</f>
        <v>0</v>
      </c>
      <c r="M96" s="14">
        <f>'[10]Avg Week BUSUNJU-KAMPALA'!M96+'[10]Avg Week KAMPALA-BUSUNJU'!M96</f>
        <v>11.5</v>
      </c>
      <c r="N96" s="14">
        <f>'[10]Avg Week BUSUNJU-KAMPALA'!N96+'[10]Avg Week KAMPALA-BUSUNJU'!N96</f>
        <v>0</v>
      </c>
      <c r="O96" s="15">
        <f t="shared" si="35"/>
        <v>4</v>
      </c>
      <c r="P96" s="15">
        <f t="shared" si="36"/>
        <v>15.5</v>
      </c>
      <c r="R96" s="2"/>
      <c r="T96"/>
    </row>
    <row r="97" spans="2:20" ht="23.1" customHeight="1" x14ac:dyDescent="0.25">
      <c r="B97" s="13" t="s">
        <v>151</v>
      </c>
      <c r="C97" s="14">
        <f>'[10]Avg Week BUSUNJU-KAMPALA'!C97+'[10]Avg Week KAMPALA-BUSUNJU'!C97</f>
        <v>2</v>
      </c>
      <c r="D97" s="14">
        <f>'[10]Avg Week BUSUNJU-KAMPALA'!D97+'[10]Avg Week KAMPALA-BUSUNJU'!D97</f>
        <v>0</v>
      </c>
      <c r="E97" s="14">
        <f>'[10]Avg Week BUSUNJU-KAMPALA'!E97+'[10]Avg Week KAMPALA-BUSUNJU'!E97</f>
        <v>1</v>
      </c>
      <c r="F97" s="14">
        <f>'[10]Avg Week BUSUNJU-KAMPALA'!F97+'[10]Avg Week KAMPALA-BUSUNJU'!F97</f>
        <v>0</v>
      </c>
      <c r="G97" s="14">
        <f>'[10]Avg Week BUSUNJU-KAMPALA'!G97+'[10]Avg Week KAMPALA-BUSUNJU'!G97</f>
        <v>0</v>
      </c>
      <c r="H97" s="14">
        <f>'[10]Avg Week BUSUNJU-KAMPALA'!H97+'[10]Avg Week KAMPALA-BUSUNJU'!H97</f>
        <v>0</v>
      </c>
      <c r="I97" s="14">
        <f>'[10]Avg Week BUSUNJU-KAMPALA'!I97+'[10]Avg Week KAMPALA-BUSUNJU'!I97</f>
        <v>2</v>
      </c>
      <c r="J97" s="14">
        <f>'[10]Avg Week BUSUNJU-KAMPALA'!J97+'[10]Avg Week KAMPALA-BUSUNJU'!J97</f>
        <v>0</v>
      </c>
      <c r="K97" s="14">
        <v>2</v>
      </c>
      <c r="L97" s="14">
        <f>'[10]Avg Week BUSUNJU-KAMPALA'!L97+'[10]Avg Week KAMPALA-BUSUNJU'!L97</f>
        <v>0</v>
      </c>
      <c r="M97" s="14">
        <f>'[10]Avg Week BUSUNJU-KAMPALA'!M97+'[10]Avg Week KAMPALA-BUSUNJU'!M97</f>
        <v>13</v>
      </c>
      <c r="N97" s="14">
        <f>'[10]Avg Week BUSUNJU-KAMPALA'!N97+'[10]Avg Week KAMPALA-BUSUNJU'!N97</f>
        <v>0</v>
      </c>
      <c r="O97" s="15">
        <f t="shared" si="35"/>
        <v>7</v>
      </c>
      <c r="P97" s="15">
        <f t="shared" si="36"/>
        <v>20</v>
      </c>
      <c r="R97" s="2"/>
      <c r="T97"/>
    </row>
    <row r="98" spans="2:20" ht="23.1" customHeight="1" x14ac:dyDescent="0.25">
      <c r="B98" s="20" t="s">
        <v>152</v>
      </c>
      <c r="C98" s="14">
        <f>'[10]Avg Week BUSUNJU-KAMPALA'!C98+'[10]Avg Week KAMPALA-BUSUNJU'!C98</f>
        <v>2</v>
      </c>
      <c r="D98" s="14">
        <f>'[10]Avg Week BUSUNJU-KAMPALA'!D98+'[10]Avg Week KAMPALA-BUSUNJU'!D98</f>
        <v>0</v>
      </c>
      <c r="E98" s="14">
        <f>'[10]Avg Week BUSUNJU-KAMPALA'!E98+'[10]Avg Week KAMPALA-BUSUNJU'!E98</f>
        <v>2</v>
      </c>
      <c r="F98" s="14">
        <f>'[10]Avg Week BUSUNJU-KAMPALA'!F98+'[10]Avg Week KAMPALA-BUSUNJU'!F98</f>
        <v>0</v>
      </c>
      <c r="G98" s="14">
        <f>'[10]Avg Week BUSUNJU-KAMPALA'!G98+'[10]Avg Week KAMPALA-BUSUNJU'!G98</f>
        <v>0</v>
      </c>
      <c r="H98" s="14">
        <f>'[10]Avg Week BUSUNJU-KAMPALA'!H98+'[10]Avg Week KAMPALA-BUSUNJU'!H98</f>
        <v>0</v>
      </c>
      <c r="I98" s="14">
        <f>'[10]Avg Week BUSUNJU-KAMPALA'!I98+'[10]Avg Week KAMPALA-BUSUNJU'!I98</f>
        <v>2</v>
      </c>
      <c r="J98" s="14">
        <f>'[10]Avg Week BUSUNJU-KAMPALA'!J98+'[10]Avg Week KAMPALA-BUSUNJU'!J98</f>
        <v>0</v>
      </c>
      <c r="K98" s="14">
        <v>1</v>
      </c>
      <c r="L98" s="14">
        <f>'[10]Avg Week BUSUNJU-KAMPALA'!L98+'[10]Avg Week KAMPALA-BUSUNJU'!L98</f>
        <v>0</v>
      </c>
      <c r="M98" s="14">
        <f>'[10]Avg Week BUSUNJU-KAMPALA'!M98+'[10]Avg Week KAMPALA-BUSUNJU'!M98</f>
        <v>18</v>
      </c>
      <c r="N98" s="14">
        <f>'[10]Avg Week BUSUNJU-KAMPALA'!N98+'[10]Avg Week KAMPALA-BUSUNJU'!N98</f>
        <v>0</v>
      </c>
      <c r="O98" s="15">
        <f t="shared" si="35"/>
        <v>7</v>
      </c>
      <c r="P98" s="15">
        <f t="shared" si="36"/>
        <v>25</v>
      </c>
      <c r="R98" s="2"/>
      <c r="T98"/>
    </row>
    <row r="99" spans="2:20" ht="23.1" customHeight="1" x14ac:dyDescent="0.25">
      <c r="B99" s="13" t="s">
        <v>153</v>
      </c>
      <c r="C99" s="14">
        <f>'[10]Avg Week BUSUNJU-KAMPALA'!C99+'[10]Avg Week KAMPALA-BUSUNJU'!C99</f>
        <v>1</v>
      </c>
      <c r="D99" s="14">
        <f>'[10]Avg Week BUSUNJU-KAMPALA'!D99+'[10]Avg Week KAMPALA-BUSUNJU'!D99</f>
        <v>0</v>
      </c>
      <c r="E99" s="14">
        <f>'[10]Avg Week BUSUNJU-KAMPALA'!E99+'[10]Avg Week KAMPALA-BUSUNJU'!E99</f>
        <v>2</v>
      </c>
      <c r="F99" s="14">
        <f>'[10]Avg Week BUSUNJU-KAMPALA'!F99+'[10]Avg Week KAMPALA-BUSUNJU'!F99</f>
        <v>1</v>
      </c>
      <c r="G99" s="14">
        <f>'[10]Avg Week BUSUNJU-KAMPALA'!G99+'[10]Avg Week KAMPALA-BUSUNJU'!G99</f>
        <v>0</v>
      </c>
      <c r="H99" s="14">
        <f>'[10]Avg Week BUSUNJU-KAMPALA'!H99+'[10]Avg Week KAMPALA-BUSUNJU'!H99</f>
        <v>0</v>
      </c>
      <c r="I99" s="14">
        <f>'[10]Avg Week BUSUNJU-KAMPALA'!I99+'[10]Avg Week KAMPALA-BUSUNJU'!I99</f>
        <v>2</v>
      </c>
      <c r="J99" s="14">
        <f>'[10]Avg Week BUSUNJU-KAMPALA'!J99+'[10]Avg Week KAMPALA-BUSUNJU'!J99</f>
        <v>0</v>
      </c>
      <c r="K99" s="14">
        <f>'[10]Avg Week BUSUNJU-KAMPALA'!K99+'[10]Avg Week KAMPALA-BUSUNJU'!K99</f>
        <v>0</v>
      </c>
      <c r="L99" s="14">
        <v>1</v>
      </c>
      <c r="M99" s="14">
        <f>'[10]Avg Week BUSUNJU-KAMPALA'!M99+'[10]Avg Week KAMPALA-BUSUNJU'!M99</f>
        <v>18</v>
      </c>
      <c r="N99" s="14">
        <f>'[10]Avg Week BUSUNJU-KAMPALA'!N99+'[10]Avg Week KAMPALA-BUSUNJU'!N99</f>
        <v>0</v>
      </c>
      <c r="O99" s="15">
        <f t="shared" si="35"/>
        <v>7</v>
      </c>
      <c r="P99" s="15">
        <f t="shared" si="36"/>
        <v>25</v>
      </c>
      <c r="R99" s="2"/>
      <c r="T99"/>
    </row>
    <row r="100" spans="2:20" ht="23.1" customHeight="1" x14ac:dyDescent="0.25">
      <c r="B100" s="33" t="s">
        <v>154</v>
      </c>
      <c r="C100" s="14">
        <f>'[10]Avg Week BUSUNJU-KAMPALA'!C100+'[10]Avg Week KAMPALA-BUSUNJU'!C100</f>
        <v>2</v>
      </c>
      <c r="D100" s="14">
        <f>'[10]Avg Week BUSUNJU-KAMPALA'!D100+'[10]Avg Week KAMPALA-BUSUNJU'!D100</f>
        <v>0</v>
      </c>
      <c r="E100" s="14">
        <f>'[10]Avg Week BUSUNJU-KAMPALA'!E100+'[10]Avg Week KAMPALA-BUSUNJU'!E100</f>
        <v>1</v>
      </c>
      <c r="F100" s="14">
        <f>'[10]Avg Week BUSUNJU-KAMPALA'!F100+'[10]Avg Week KAMPALA-BUSUNJU'!F100</f>
        <v>2</v>
      </c>
      <c r="G100" s="14">
        <f>'[10]Avg Week BUSUNJU-KAMPALA'!G100+'[10]Avg Week KAMPALA-BUSUNJU'!G100</f>
        <v>0</v>
      </c>
      <c r="H100" s="14">
        <f>'[10]Avg Week BUSUNJU-KAMPALA'!H100+'[10]Avg Week KAMPALA-BUSUNJU'!H100</f>
        <v>0</v>
      </c>
      <c r="I100" s="14">
        <f>'[10]Avg Week BUSUNJU-KAMPALA'!I100+'[10]Avg Week KAMPALA-BUSUNJU'!I100</f>
        <v>1</v>
      </c>
      <c r="J100" s="14">
        <f>'[10]Avg Week BUSUNJU-KAMPALA'!J100+'[10]Avg Week KAMPALA-BUSUNJU'!J100</f>
        <v>0</v>
      </c>
      <c r="K100" s="14">
        <v>2</v>
      </c>
      <c r="L100" s="14">
        <f>'[10]Avg Week BUSUNJU-KAMPALA'!L100+'[10]Avg Week KAMPALA-BUSUNJU'!L100</f>
        <v>0</v>
      </c>
      <c r="M100" s="14">
        <f>'[10]Avg Week BUSUNJU-KAMPALA'!M100+'[10]Avg Week KAMPALA-BUSUNJU'!M100</f>
        <v>22.5</v>
      </c>
      <c r="N100" s="14">
        <f>'[10]Avg Week BUSUNJU-KAMPALA'!N100+'[10]Avg Week KAMPALA-BUSUNJU'!N100</f>
        <v>0</v>
      </c>
      <c r="O100" s="15">
        <f t="shared" si="35"/>
        <v>8</v>
      </c>
      <c r="P100" s="15">
        <f t="shared" si="36"/>
        <v>30.5</v>
      </c>
      <c r="R100" s="2"/>
      <c r="T100"/>
    </row>
    <row r="101" spans="2:20" ht="23.1" customHeight="1" x14ac:dyDescent="0.25">
      <c r="B101" s="13" t="s">
        <v>155</v>
      </c>
      <c r="C101" s="14">
        <f>'[10]Avg Week BUSUNJU-KAMPALA'!C101+'[10]Avg Week KAMPALA-BUSUNJU'!C101</f>
        <v>2</v>
      </c>
      <c r="D101" s="14">
        <f>'[10]Avg Week BUSUNJU-KAMPALA'!D101+'[10]Avg Week KAMPALA-BUSUNJU'!D101</f>
        <v>0</v>
      </c>
      <c r="E101" s="14">
        <f>'[10]Avg Week BUSUNJU-KAMPALA'!E101+'[10]Avg Week KAMPALA-BUSUNJU'!E101</f>
        <v>2</v>
      </c>
      <c r="F101" s="14">
        <f>'[10]Avg Week BUSUNJU-KAMPALA'!F101+'[10]Avg Week KAMPALA-BUSUNJU'!F101</f>
        <v>2</v>
      </c>
      <c r="G101" s="14">
        <f>'[10]Avg Week BUSUNJU-KAMPALA'!G101+'[10]Avg Week KAMPALA-BUSUNJU'!G101</f>
        <v>0</v>
      </c>
      <c r="H101" s="14">
        <f>'[10]Avg Week BUSUNJU-KAMPALA'!H101+'[10]Avg Week KAMPALA-BUSUNJU'!H101</f>
        <v>0</v>
      </c>
      <c r="I101" s="14">
        <f>'[10]Avg Week BUSUNJU-KAMPALA'!I101+'[10]Avg Week KAMPALA-BUSUNJU'!I101</f>
        <v>2</v>
      </c>
      <c r="J101" s="14">
        <f>'[10]Avg Week BUSUNJU-KAMPALA'!J101+'[10]Avg Week KAMPALA-BUSUNJU'!J101</f>
        <v>0</v>
      </c>
      <c r="K101" s="14">
        <v>1</v>
      </c>
      <c r="L101" s="14">
        <v>1</v>
      </c>
      <c r="M101" s="14">
        <f>'[10]Avg Week BUSUNJU-KAMPALA'!M101+'[10]Avg Week KAMPALA-BUSUNJU'!M101</f>
        <v>17</v>
      </c>
      <c r="N101" s="14">
        <f>'[10]Avg Week BUSUNJU-KAMPALA'!N101+'[10]Avg Week KAMPALA-BUSUNJU'!N101</f>
        <v>0</v>
      </c>
      <c r="O101" s="15">
        <f t="shared" si="35"/>
        <v>10</v>
      </c>
      <c r="P101" s="15">
        <f t="shared" si="36"/>
        <v>27</v>
      </c>
      <c r="R101" s="2"/>
      <c r="T101"/>
    </row>
    <row r="102" spans="2:20" ht="23.1" customHeight="1" x14ac:dyDescent="0.25">
      <c r="B102" s="20" t="s">
        <v>156</v>
      </c>
      <c r="C102" s="14">
        <f>'[10]Avg Week BUSUNJU-KAMPALA'!C102+'[10]Avg Week KAMPALA-BUSUNJU'!C102</f>
        <v>2</v>
      </c>
      <c r="D102" s="14">
        <f>'[10]Avg Week BUSUNJU-KAMPALA'!D102+'[10]Avg Week KAMPALA-BUSUNJU'!D102</f>
        <v>0</v>
      </c>
      <c r="E102" s="14">
        <f>'[10]Avg Week BUSUNJU-KAMPALA'!E102+'[10]Avg Week KAMPALA-BUSUNJU'!E102</f>
        <v>2</v>
      </c>
      <c r="F102" s="14">
        <f>'[10]Avg Week BUSUNJU-KAMPALA'!F102+'[10]Avg Week KAMPALA-BUSUNJU'!F102</f>
        <v>1</v>
      </c>
      <c r="G102" s="14">
        <f>'[10]Avg Week BUSUNJU-KAMPALA'!G102+'[10]Avg Week KAMPALA-BUSUNJU'!G102</f>
        <v>0</v>
      </c>
      <c r="H102" s="14">
        <f>'[10]Avg Week BUSUNJU-KAMPALA'!H102+'[10]Avg Week KAMPALA-BUSUNJU'!H102</f>
        <v>0</v>
      </c>
      <c r="I102" s="14">
        <f>'[10]Avg Week BUSUNJU-KAMPALA'!I102+'[10]Avg Week KAMPALA-BUSUNJU'!I102</f>
        <v>2</v>
      </c>
      <c r="J102" s="14">
        <f>'[10]Avg Week BUSUNJU-KAMPALA'!J102+'[10]Avg Week KAMPALA-BUSUNJU'!J102</f>
        <v>0</v>
      </c>
      <c r="K102" s="14">
        <v>2</v>
      </c>
      <c r="L102" s="14">
        <v>1</v>
      </c>
      <c r="M102" s="14">
        <f>'[10]Avg Week BUSUNJU-KAMPALA'!M102+'[10]Avg Week KAMPALA-BUSUNJU'!M102</f>
        <v>22</v>
      </c>
      <c r="N102" s="14">
        <f>'[10]Avg Week BUSUNJU-KAMPALA'!N102+'[10]Avg Week KAMPALA-BUSUNJU'!N102</f>
        <v>0</v>
      </c>
      <c r="O102" s="15">
        <f t="shared" si="35"/>
        <v>10</v>
      </c>
      <c r="P102" s="15">
        <f t="shared" si="36"/>
        <v>32</v>
      </c>
      <c r="R102" s="2"/>
      <c r="T102"/>
    </row>
    <row r="103" spans="2:20" ht="23.1" customHeight="1" x14ac:dyDescent="0.25">
      <c r="B103" s="13" t="s">
        <v>157</v>
      </c>
      <c r="C103" s="14">
        <f>'[10]Avg Week BUSUNJU-KAMPALA'!C103+'[10]Avg Week KAMPALA-BUSUNJU'!C103</f>
        <v>2</v>
      </c>
      <c r="D103" s="14">
        <f>'[10]Avg Week BUSUNJU-KAMPALA'!D103+'[10]Avg Week KAMPALA-BUSUNJU'!D103</f>
        <v>0</v>
      </c>
      <c r="E103" s="14">
        <f>'[10]Avg Week BUSUNJU-KAMPALA'!E103+'[10]Avg Week KAMPALA-BUSUNJU'!E103</f>
        <v>1</v>
      </c>
      <c r="F103" s="14">
        <f>'[10]Avg Week BUSUNJU-KAMPALA'!F103+'[10]Avg Week KAMPALA-BUSUNJU'!F103</f>
        <v>0</v>
      </c>
      <c r="G103" s="14">
        <f>'[10]Avg Week BUSUNJU-KAMPALA'!G103+'[10]Avg Week KAMPALA-BUSUNJU'!G103</f>
        <v>0</v>
      </c>
      <c r="H103" s="14">
        <f>'[10]Avg Week BUSUNJU-KAMPALA'!H103+'[10]Avg Week KAMPALA-BUSUNJU'!H103</f>
        <v>0</v>
      </c>
      <c r="I103" s="14">
        <f>'[10]Avg Week BUSUNJU-KAMPALA'!I103+'[10]Avg Week KAMPALA-BUSUNJU'!I103</f>
        <v>0</v>
      </c>
      <c r="J103" s="14">
        <f>'[10]Avg Week BUSUNJU-KAMPALA'!J103+'[10]Avg Week KAMPALA-BUSUNJU'!J103</f>
        <v>0</v>
      </c>
      <c r="K103" s="14">
        <v>1</v>
      </c>
      <c r="L103" s="14">
        <f>'[10]Avg Week BUSUNJU-KAMPALA'!L103+'[10]Avg Week KAMPALA-BUSUNJU'!L103</f>
        <v>0</v>
      </c>
      <c r="M103" s="14">
        <f>'[10]Avg Week BUSUNJU-KAMPALA'!M103+'[10]Avg Week KAMPALA-BUSUNJU'!M103</f>
        <v>19.5</v>
      </c>
      <c r="N103" s="14">
        <f>'[10]Avg Week BUSUNJU-KAMPALA'!N103+'[10]Avg Week KAMPALA-BUSUNJU'!N103</f>
        <v>0</v>
      </c>
      <c r="O103" s="15">
        <f t="shared" si="35"/>
        <v>4</v>
      </c>
      <c r="P103" s="15">
        <f t="shared" si="36"/>
        <v>23.5</v>
      </c>
      <c r="R103" s="2"/>
      <c r="T103"/>
    </row>
    <row r="104" spans="2:20" ht="23.1" customHeight="1" x14ac:dyDescent="0.25">
      <c r="B104" s="33" t="s">
        <v>158</v>
      </c>
      <c r="C104" s="14">
        <f>'[10]Avg Week BUSUNJU-KAMPALA'!C104+'[10]Avg Week KAMPALA-BUSUNJU'!C104</f>
        <v>2.5</v>
      </c>
      <c r="D104" s="14">
        <v>1</v>
      </c>
      <c r="E104" s="14">
        <f>'[10]Avg Week BUSUNJU-KAMPALA'!E104+'[10]Avg Week KAMPALA-BUSUNJU'!E104</f>
        <v>1</v>
      </c>
      <c r="F104" s="14">
        <f>'[10]Avg Week BUSUNJU-KAMPALA'!F104+'[10]Avg Week KAMPALA-BUSUNJU'!F104</f>
        <v>0</v>
      </c>
      <c r="G104" s="14">
        <f>'[10]Avg Week BUSUNJU-KAMPALA'!G104+'[10]Avg Week KAMPALA-BUSUNJU'!G104</f>
        <v>0</v>
      </c>
      <c r="H104" s="14">
        <v>2</v>
      </c>
      <c r="I104" s="14">
        <f>'[10]Avg Week BUSUNJU-KAMPALA'!I104+'[10]Avg Week KAMPALA-BUSUNJU'!I104</f>
        <v>1</v>
      </c>
      <c r="J104" s="14">
        <f>'[10]Avg Week BUSUNJU-KAMPALA'!J104+'[10]Avg Week KAMPALA-BUSUNJU'!J104</f>
        <v>0</v>
      </c>
      <c r="K104" s="14">
        <v>1</v>
      </c>
      <c r="L104" s="14">
        <f>'[10]Avg Week BUSUNJU-KAMPALA'!L104+'[10]Avg Week KAMPALA-BUSUNJU'!L104</f>
        <v>0</v>
      </c>
      <c r="M104" s="14">
        <f>'[10]Avg Week BUSUNJU-KAMPALA'!M104+'[10]Avg Week KAMPALA-BUSUNJU'!M104</f>
        <v>17</v>
      </c>
      <c r="N104" s="14">
        <f>'[10]Avg Week BUSUNJU-KAMPALA'!N104+'[10]Avg Week KAMPALA-BUSUNJU'!N104</f>
        <v>0</v>
      </c>
      <c r="O104" s="15">
        <f t="shared" si="35"/>
        <v>8.5</v>
      </c>
      <c r="P104" s="15">
        <f t="shared" si="36"/>
        <v>25.5</v>
      </c>
      <c r="R104" s="2"/>
      <c r="T104"/>
    </row>
    <row r="105" spans="2:20" ht="23.1" customHeight="1" x14ac:dyDescent="0.25">
      <c r="B105" s="13" t="s">
        <v>159</v>
      </c>
      <c r="C105" s="14">
        <f>'[10]Avg Week BUSUNJU-KAMPALA'!C105+'[10]Avg Week KAMPALA-BUSUNJU'!C105</f>
        <v>2</v>
      </c>
      <c r="D105" s="14">
        <v>2</v>
      </c>
      <c r="E105" s="14">
        <f>'[10]Avg Week BUSUNJU-KAMPALA'!E105+'[10]Avg Week KAMPALA-BUSUNJU'!E105</f>
        <v>0</v>
      </c>
      <c r="F105" s="14">
        <f>'[10]Avg Week BUSUNJU-KAMPALA'!F105+'[10]Avg Week KAMPALA-BUSUNJU'!F105</f>
        <v>1</v>
      </c>
      <c r="G105" s="14">
        <f>'[10]Avg Week BUSUNJU-KAMPALA'!G105+'[10]Avg Week KAMPALA-BUSUNJU'!G105</f>
        <v>0</v>
      </c>
      <c r="H105" s="14">
        <v>3</v>
      </c>
      <c r="I105" s="14">
        <f>'[10]Avg Week BUSUNJU-KAMPALA'!I105+'[10]Avg Week KAMPALA-BUSUNJU'!I105</f>
        <v>1</v>
      </c>
      <c r="J105" s="14">
        <f>'[10]Avg Week BUSUNJU-KAMPALA'!J105+'[10]Avg Week KAMPALA-BUSUNJU'!J105</f>
        <v>0</v>
      </c>
      <c r="K105" s="14">
        <f>'[10]Avg Week BUSUNJU-KAMPALA'!K105+'[10]Avg Week KAMPALA-BUSUNJU'!K105</f>
        <v>0</v>
      </c>
      <c r="L105" s="14">
        <v>1</v>
      </c>
      <c r="M105" s="14">
        <f>'[10]Avg Week BUSUNJU-KAMPALA'!M105+'[10]Avg Week KAMPALA-BUSUNJU'!M105</f>
        <v>17</v>
      </c>
      <c r="N105" s="14">
        <f>'[10]Avg Week BUSUNJU-KAMPALA'!N105+'[10]Avg Week KAMPALA-BUSUNJU'!N105</f>
        <v>0</v>
      </c>
      <c r="O105" s="15">
        <f t="shared" si="35"/>
        <v>10</v>
      </c>
      <c r="P105" s="15">
        <f t="shared" si="36"/>
        <v>27</v>
      </c>
      <c r="R105" s="2"/>
      <c r="T105"/>
    </row>
    <row r="106" spans="2:20" ht="23.1" customHeight="1" x14ac:dyDescent="0.25">
      <c r="B106" s="34" t="s">
        <v>160</v>
      </c>
      <c r="C106" s="35">
        <f t="shared" ref="C106:P106" si="37">SUM(C10:C105)</f>
        <v>139.14285714285714</v>
      </c>
      <c r="D106" s="35">
        <f t="shared" si="37"/>
        <v>49.571428571428569</v>
      </c>
      <c r="E106" s="35">
        <f t="shared" si="37"/>
        <v>111.42857142857142</v>
      </c>
      <c r="F106" s="35">
        <f t="shared" si="37"/>
        <v>37.285714285714285</v>
      </c>
      <c r="G106" s="35">
        <f t="shared" si="37"/>
        <v>3.4285714285714284</v>
      </c>
      <c r="H106" s="35">
        <f t="shared" si="37"/>
        <v>36</v>
      </c>
      <c r="I106" s="35">
        <f t="shared" si="37"/>
        <v>148.07142857142856</v>
      </c>
      <c r="J106" s="35">
        <f t="shared" si="37"/>
        <v>5.4285714285714297</v>
      </c>
      <c r="K106" s="35">
        <f t="shared" si="37"/>
        <v>47.142857142857139</v>
      </c>
      <c r="L106" s="35">
        <f t="shared" si="37"/>
        <v>28</v>
      </c>
      <c r="M106" s="35">
        <f t="shared" si="37"/>
        <v>1978.6428571428571</v>
      </c>
      <c r="N106" s="35">
        <f t="shared" si="37"/>
        <v>0</v>
      </c>
      <c r="O106" s="35">
        <f t="shared" si="37"/>
        <v>605.5</v>
      </c>
      <c r="P106" s="35">
        <f t="shared" si="37"/>
        <v>2584.1428571428569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8">C106/$P$106</f>
        <v>5.3844878102714364E-2</v>
      </c>
      <c r="D107" s="36">
        <f t="shared" si="38"/>
        <v>1.9182928851788381E-2</v>
      </c>
      <c r="E107" s="36">
        <f t="shared" si="38"/>
        <v>4.3120128254740452E-2</v>
      </c>
      <c r="F107" s="36">
        <f t="shared" si="38"/>
        <v>1.4428658300624691E-2</v>
      </c>
      <c r="G107" s="36">
        <f t="shared" si="38"/>
        <v>1.326773177068937E-3</v>
      </c>
      <c r="H107" s="36">
        <f t="shared" si="38"/>
        <v>1.3931118359223839E-2</v>
      </c>
      <c r="I107" s="36">
        <f t="shared" si="38"/>
        <v>5.7300016584664715E-2</v>
      </c>
      <c r="J107" s="36">
        <f t="shared" si="38"/>
        <v>2.1007241970258175E-3</v>
      </c>
      <c r="K107" s="36">
        <f t="shared" si="38"/>
        <v>1.8243131184697881E-2</v>
      </c>
      <c r="L107" s="36">
        <f t="shared" si="38"/>
        <v>1.0835314279396319E-2</v>
      </c>
      <c r="M107" s="36">
        <f t="shared" si="38"/>
        <v>0.76568632870805464</v>
      </c>
      <c r="N107" s="36">
        <f t="shared" si="38"/>
        <v>0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0.22979827769257991</v>
      </c>
      <c r="D108" s="38">
        <f t="shared" ref="D108:N108" si="39">D106/$O$106</f>
        <v>8.1868585584522827E-2</v>
      </c>
      <c r="E108" s="38">
        <f t="shared" si="39"/>
        <v>0.1840273681727026</v>
      </c>
      <c r="F108" s="38">
        <f t="shared" si="39"/>
        <v>6.1578388580865874E-2</v>
      </c>
      <c r="G108" s="38">
        <f t="shared" si="39"/>
        <v>5.6623805591600801E-3</v>
      </c>
      <c r="H108" s="38">
        <f t="shared" si="39"/>
        <v>5.9454995871180839E-2</v>
      </c>
      <c r="I108" s="38">
        <f t="shared" si="39"/>
        <v>0.24454406039872595</v>
      </c>
      <c r="J108" s="38">
        <f t="shared" si="39"/>
        <v>8.965435885336796E-3</v>
      </c>
      <c r="K108" s="38">
        <f t="shared" si="39"/>
        <v>7.7857732688451101E-2</v>
      </c>
      <c r="L108" s="38">
        <f t="shared" si="39"/>
        <v>4.6242774566473986E-2</v>
      </c>
      <c r="M108" s="38"/>
      <c r="N108" s="38">
        <f t="shared" si="39"/>
        <v>0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52"/>
  <sheetViews>
    <sheetView view="pageBreakPreview" zoomScale="50" zoomScaleSheetLayoutView="5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2" width="10.7109375" customWidth="1"/>
    <col min="33" max="33" width="5.42578125" customWidth="1"/>
  </cols>
  <sheetData>
    <row r="1" spans="2:32" ht="23.25" customHeight="1" x14ac:dyDescent="0.3"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1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1" t="s">
        <v>2</v>
      </c>
      <c r="C3" s="60" t="s">
        <v>166</v>
      </c>
      <c r="D3" s="60"/>
      <c r="E3" s="60"/>
      <c r="F3" s="60"/>
      <c r="G3" s="60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61" t="s">
        <v>4</v>
      </c>
      <c r="E5" s="62"/>
      <c r="F5" s="4" t="s">
        <v>5</v>
      </c>
      <c r="G5" s="55" t="str">
        <f>'[11]Avg Week MATUGGA-KAPEEKA'!G5:H5</f>
        <v>Kapeeka</v>
      </c>
      <c r="H5" s="56"/>
      <c r="I5" s="5"/>
      <c r="J5" s="3" t="s">
        <v>6</v>
      </c>
      <c r="K5" s="55" t="str">
        <f>'[11]Avg Week MATUGGA-KAPEEKA'!K5:L5</f>
        <v>xxx</v>
      </c>
      <c r="L5" s="56"/>
      <c r="M5" s="2"/>
      <c r="N5" s="2"/>
    </row>
    <row r="6" spans="2:32" ht="23.25" customHeight="1" x14ac:dyDescent="0.25">
      <c r="C6" s="3" t="s">
        <v>7</v>
      </c>
      <c r="D6" s="53" t="s">
        <v>8</v>
      </c>
      <c r="E6" s="54"/>
      <c r="F6" s="3" t="s">
        <v>9</v>
      </c>
      <c r="G6" s="53" t="s">
        <v>8</v>
      </c>
      <c r="H6" s="54"/>
      <c r="J6" s="3" t="s">
        <v>10</v>
      </c>
      <c r="K6" s="55" t="str">
        <f>'[11]Avg Week MATUGGA-KAPEEKA'!K6:L6</f>
        <v>xxx</v>
      </c>
      <c r="L6" s="56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7" t="s">
        <v>12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'[12]Avg Week KAPEEKA-MATUGGA-2Dir'!C10</f>
        <v>0.8571428571428571</v>
      </c>
      <c r="D10" s="14">
        <f>'[12]Avg Week KAPEEKA-MATUGGA-2Dir'!D10</f>
        <v>0.8</v>
      </c>
      <c r="E10" s="14">
        <f>'[12]Avg Week KAPEEKA-MATUGGA-2Dir'!E10</f>
        <v>1.2</v>
      </c>
      <c r="F10" s="14">
        <f>'[12]Avg Week KAPEEKA-MATUGGA-2Dir'!F10</f>
        <v>3.2857142857142856</v>
      </c>
      <c r="G10" s="14">
        <f>'[12]Avg Week KAPEEKA-MATUGGA-2Dir'!G10</f>
        <v>0.14285714285714285</v>
      </c>
      <c r="H10" s="14">
        <f>'[12]Avg Week KAPEEKA-MATUGGA-2Dir'!H10</f>
        <v>0</v>
      </c>
      <c r="I10" s="14">
        <f>'[12]Avg Week KAPEEKA-MATUGGA-2Dir'!I10</f>
        <v>2.4285714285714284</v>
      </c>
      <c r="J10" s="14">
        <f>'[12]Avg Week KAPEEKA-MATUGGA-2Dir'!J10</f>
        <v>0.14285714285714285</v>
      </c>
      <c r="K10" s="14">
        <f>'[12]Avg Week KAPEEKA-MATUGGA-2Dir'!K10</f>
        <v>0.14285714285714285</v>
      </c>
      <c r="L10" s="14">
        <f>'[12]Avg Week KAPEEKA-MATUGGA-2Dir'!L10</f>
        <v>0.14285714285714285</v>
      </c>
      <c r="M10" s="14">
        <f>'[12]Avg Week KAPEEKA-MATUGGA-2Dir'!M10</f>
        <v>24.714285714285715</v>
      </c>
      <c r="N10" s="14">
        <f>'[12]Avg Week KAPEEKA-MATUGGA-2Dir'!N10</f>
        <v>0</v>
      </c>
      <c r="O10" s="15">
        <f t="shared" ref="O10:O73" si="0">SUM(C10:L10,N10)</f>
        <v>9.1428571428571406</v>
      </c>
      <c r="P10" s="15">
        <f t="shared" ref="P10:P73" si="1">SUM(C10:N10)</f>
        <v>33.857142857142854</v>
      </c>
      <c r="R10" s="7" t="s">
        <v>32</v>
      </c>
      <c r="S10" s="15">
        <f t="shared" ref="S10:AF10" si="2">SUM(C10:C13)</f>
        <v>5.4285714285714279</v>
      </c>
      <c r="T10" s="15">
        <f t="shared" si="2"/>
        <v>3.4857142857142858</v>
      </c>
      <c r="U10" s="15">
        <f t="shared" si="2"/>
        <v>5.2285714285714278</v>
      </c>
      <c r="V10" s="15">
        <f t="shared" si="2"/>
        <v>10.142857142857142</v>
      </c>
      <c r="W10" s="15">
        <f t="shared" si="2"/>
        <v>0.2857142857142857</v>
      </c>
      <c r="X10" s="15">
        <f t="shared" si="2"/>
        <v>0</v>
      </c>
      <c r="Y10" s="15">
        <f t="shared" si="2"/>
        <v>15</v>
      </c>
      <c r="Z10" s="15">
        <f t="shared" si="2"/>
        <v>2.1428571428571428</v>
      </c>
      <c r="AA10" s="15">
        <f t="shared" si="2"/>
        <v>0.8571428571428571</v>
      </c>
      <c r="AB10" s="15">
        <f t="shared" si="2"/>
        <v>0.5714285714285714</v>
      </c>
      <c r="AC10" s="15">
        <f t="shared" si="2"/>
        <v>122.57142857142858</v>
      </c>
      <c r="AD10" s="15">
        <f t="shared" si="2"/>
        <v>0.14285714285714285</v>
      </c>
      <c r="AE10" s="16">
        <f t="shared" si="2"/>
        <v>43.285714285714278</v>
      </c>
      <c r="AF10" s="16">
        <f t="shared" si="2"/>
        <v>165.85714285714289</v>
      </c>
    </row>
    <row r="11" spans="2:32" s="17" customFormat="1" ht="23.1" customHeight="1" x14ac:dyDescent="0.25">
      <c r="B11" s="13" t="s">
        <v>33</v>
      </c>
      <c r="C11" s="14">
        <f>'[12]Avg Week KAPEEKA-MATUGGA-2Dir'!C11</f>
        <v>0.7142857142857143</v>
      </c>
      <c r="D11" s="14">
        <f>'[12]Avg Week KAPEEKA-MATUGGA-2Dir'!D11</f>
        <v>0.68571428571428572</v>
      </c>
      <c r="E11" s="14">
        <f>'[12]Avg Week KAPEEKA-MATUGGA-2Dir'!E11</f>
        <v>1.0285714285714285</v>
      </c>
      <c r="F11" s="14">
        <f>'[12]Avg Week KAPEEKA-MATUGGA-2Dir'!F11</f>
        <v>2.5714285714285712</v>
      </c>
      <c r="G11" s="14">
        <f>'[12]Avg Week KAPEEKA-MATUGGA-2Dir'!G11</f>
        <v>0</v>
      </c>
      <c r="H11" s="14">
        <f>'[12]Avg Week KAPEEKA-MATUGGA-2Dir'!H11</f>
        <v>0</v>
      </c>
      <c r="I11" s="14">
        <f>'[12]Avg Week KAPEEKA-MATUGGA-2Dir'!I11</f>
        <v>3.2857142857142856</v>
      </c>
      <c r="J11" s="14">
        <f>'[12]Avg Week KAPEEKA-MATUGGA-2Dir'!J11</f>
        <v>0.5714285714285714</v>
      </c>
      <c r="K11" s="14">
        <f>'[12]Avg Week KAPEEKA-MATUGGA-2Dir'!K11</f>
        <v>0.2857142857142857</v>
      </c>
      <c r="L11" s="14">
        <f>'[12]Avg Week KAPEEKA-MATUGGA-2Dir'!L11</f>
        <v>0.14285714285714285</v>
      </c>
      <c r="M11" s="14">
        <f>'[12]Avg Week KAPEEKA-MATUGGA-2Dir'!M11</f>
        <v>30.571428571428573</v>
      </c>
      <c r="N11" s="14">
        <f>'[12]Avg Week KAPEEKA-MATUGGA-2Dir'!N11</f>
        <v>0</v>
      </c>
      <c r="O11" s="15">
        <f t="shared" si="0"/>
        <v>9.2857142857142847</v>
      </c>
      <c r="P11" s="15">
        <f t="shared" si="1"/>
        <v>39.857142857142861</v>
      </c>
      <c r="R11" s="7" t="s">
        <v>34</v>
      </c>
      <c r="S11" s="15">
        <f t="shared" ref="S11:AF11" si="3">SUM(C14:C17)</f>
        <v>10.857142857142858</v>
      </c>
      <c r="T11" s="15">
        <f t="shared" si="3"/>
        <v>4.6857142857142868</v>
      </c>
      <c r="U11" s="15">
        <f t="shared" si="3"/>
        <v>7.0285714285714285</v>
      </c>
      <c r="V11" s="15">
        <f t="shared" si="3"/>
        <v>10.571428571428569</v>
      </c>
      <c r="W11" s="15">
        <f t="shared" si="3"/>
        <v>0.2857142857142857</v>
      </c>
      <c r="X11" s="15">
        <f t="shared" si="3"/>
        <v>0</v>
      </c>
      <c r="Y11" s="15">
        <f t="shared" si="3"/>
        <v>19.142857142857142</v>
      </c>
      <c r="Z11" s="15">
        <f t="shared" si="3"/>
        <v>1.714285714285714</v>
      </c>
      <c r="AA11" s="15">
        <f t="shared" si="3"/>
        <v>3.4285714285714288</v>
      </c>
      <c r="AB11" s="15">
        <f t="shared" si="3"/>
        <v>0.5714285714285714</v>
      </c>
      <c r="AC11" s="15">
        <f t="shared" si="3"/>
        <v>139.85714285714283</v>
      </c>
      <c r="AD11" s="15">
        <f t="shared" si="3"/>
        <v>0.14285714285714285</v>
      </c>
      <c r="AE11" s="16">
        <f t="shared" si="3"/>
        <v>58.428571428571431</v>
      </c>
      <c r="AF11" s="16">
        <f t="shared" si="3"/>
        <v>198.28571428571428</v>
      </c>
    </row>
    <row r="12" spans="2:32" ht="23.1" customHeight="1" x14ac:dyDescent="0.25">
      <c r="B12" s="13" t="s">
        <v>35</v>
      </c>
      <c r="C12" s="14">
        <f>'[12]Avg Week KAPEEKA-MATUGGA-2Dir'!C12</f>
        <v>2.2857142857142856</v>
      </c>
      <c r="D12" s="14">
        <f>'[12]Avg Week KAPEEKA-MATUGGA-2Dir'!D12</f>
        <v>1.1428571428571428</v>
      </c>
      <c r="E12" s="14">
        <f>'[12]Avg Week KAPEEKA-MATUGGA-2Dir'!E12</f>
        <v>1.714285714285714</v>
      </c>
      <c r="F12" s="14">
        <f>'[12]Avg Week KAPEEKA-MATUGGA-2Dir'!F12</f>
        <v>2.2857142857142856</v>
      </c>
      <c r="G12" s="14">
        <f>'[12]Avg Week KAPEEKA-MATUGGA-2Dir'!G12</f>
        <v>0</v>
      </c>
      <c r="H12" s="14">
        <f>'[12]Avg Week KAPEEKA-MATUGGA-2Dir'!H12</f>
        <v>0</v>
      </c>
      <c r="I12" s="14">
        <f>'[12]Avg Week KAPEEKA-MATUGGA-2Dir'!I12</f>
        <v>4.2857142857142856</v>
      </c>
      <c r="J12" s="14">
        <f>'[12]Avg Week KAPEEKA-MATUGGA-2Dir'!J12</f>
        <v>1.1428571428571428</v>
      </c>
      <c r="K12" s="14">
        <f>'[12]Avg Week KAPEEKA-MATUGGA-2Dir'!K12</f>
        <v>0.42857142857142855</v>
      </c>
      <c r="L12" s="14">
        <f>'[12]Avg Week KAPEEKA-MATUGGA-2Dir'!L12</f>
        <v>0.14285714285714285</v>
      </c>
      <c r="M12" s="14">
        <f>'[12]Avg Week KAPEEKA-MATUGGA-2Dir'!M12</f>
        <v>33.428571428571431</v>
      </c>
      <c r="N12" s="14">
        <f>'[12]Avg Week KAPEEKA-MATUGGA-2Dir'!N12</f>
        <v>0</v>
      </c>
      <c r="O12" s="15">
        <f t="shared" si="0"/>
        <v>13.428571428571427</v>
      </c>
      <c r="P12" s="15">
        <f t="shared" si="1"/>
        <v>46.857142857142861</v>
      </c>
      <c r="R12" s="7" t="s">
        <v>36</v>
      </c>
      <c r="S12" s="15">
        <f t="shared" ref="S12:AF12" si="4">SUM(C18:C21)</f>
        <v>12.857142857142858</v>
      </c>
      <c r="T12" s="15">
        <f t="shared" si="4"/>
        <v>5.8857142857142861</v>
      </c>
      <c r="U12" s="15">
        <f t="shared" si="4"/>
        <v>8.8285714285714292</v>
      </c>
      <c r="V12" s="15">
        <f t="shared" si="4"/>
        <v>8.2857142857142865</v>
      </c>
      <c r="W12" s="15">
        <f t="shared" si="4"/>
        <v>0.5714285714285714</v>
      </c>
      <c r="X12" s="15">
        <f t="shared" si="4"/>
        <v>0</v>
      </c>
      <c r="Y12" s="15">
        <f t="shared" si="4"/>
        <v>21.571428571428569</v>
      </c>
      <c r="Z12" s="15">
        <f t="shared" si="4"/>
        <v>3.4285714285714288</v>
      </c>
      <c r="AA12" s="15">
        <f t="shared" si="4"/>
        <v>5.2857142857142856</v>
      </c>
      <c r="AB12" s="15">
        <f t="shared" si="4"/>
        <v>0.5714285714285714</v>
      </c>
      <c r="AC12" s="15">
        <f t="shared" si="4"/>
        <v>144.14285714285714</v>
      </c>
      <c r="AD12" s="15">
        <f t="shared" si="4"/>
        <v>0</v>
      </c>
      <c r="AE12" s="16">
        <f t="shared" si="4"/>
        <v>67.285714285714278</v>
      </c>
      <c r="AF12" s="16">
        <f t="shared" si="4"/>
        <v>211.42857142857144</v>
      </c>
    </row>
    <row r="13" spans="2:32" ht="23.1" customHeight="1" x14ac:dyDescent="0.25">
      <c r="B13" s="13" t="s">
        <v>37</v>
      </c>
      <c r="C13" s="14">
        <f>'[12]Avg Week KAPEEKA-MATUGGA-2Dir'!C13</f>
        <v>1.5714285714285714</v>
      </c>
      <c r="D13" s="14">
        <f>'[12]Avg Week KAPEEKA-MATUGGA-2Dir'!D13</f>
        <v>0.85714285714285721</v>
      </c>
      <c r="E13" s="14">
        <f>'[12]Avg Week KAPEEKA-MATUGGA-2Dir'!E13</f>
        <v>1.2857142857142856</v>
      </c>
      <c r="F13" s="14">
        <f>'[12]Avg Week KAPEEKA-MATUGGA-2Dir'!F13</f>
        <v>2</v>
      </c>
      <c r="G13" s="14">
        <f>'[12]Avg Week KAPEEKA-MATUGGA-2Dir'!G13</f>
        <v>0.14285714285714285</v>
      </c>
      <c r="H13" s="14">
        <f>'[12]Avg Week KAPEEKA-MATUGGA-2Dir'!H13</f>
        <v>0</v>
      </c>
      <c r="I13" s="14">
        <f>'[12]Avg Week KAPEEKA-MATUGGA-2Dir'!I13</f>
        <v>5</v>
      </c>
      <c r="J13" s="14">
        <f>'[12]Avg Week KAPEEKA-MATUGGA-2Dir'!J13</f>
        <v>0.2857142857142857</v>
      </c>
      <c r="K13" s="14">
        <f>'[12]Avg Week KAPEEKA-MATUGGA-2Dir'!K13</f>
        <v>0</v>
      </c>
      <c r="L13" s="14">
        <f>'[12]Avg Week KAPEEKA-MATUGGA-2Dir'!L13</f>
        <v>0.14285714285714285</v>
      </c>
      <c r="M13" s="14">
        <f>'[12]Avg Week KAPEEKA-MATUGGA-2Dir'!M13</f>
        <v>33.857142857142861</v>
      </c>
      <c r="N13" s="14">
        <f>'[12]Avg Week KAPEEKA-MATUGGA-2Dir'!N13</f>
        <v>0.14285714285714285</v>
      </c>
      <c r="O13" s="15">
        <f t="shared" si="0"/>
        <v>11.428571428571429</v>
      </c>
      <c r="P13" s="15">
        <f t="shared" si="1"/>
        <v>45.285714285714292</v>
      </c>
      <c r="R13" s="7" t="s">
        <v>38</v>
      </c>
      <c r="S13" s="15">
        <f t="shared" ref="S13:AF13" si="5">SUM(C22:C25)</f>
        <v>12.857142857142858</v>
      </c>
      <c r="T13" s="15">
        <f t="shared" si="5"/>
        <v>7.6571428571428566</v>
      </c>
      <c r="U13" s="15">
        <f t="shared" si="5"/>
        <v>11.485714285714284</v>
      </c>
      <c r="V13" s="15">
        <f t="shared" si="5"/>
        <v>10.428571428571429</v>
      </c>
      <c r="W13" s="15">
        <f t="shared" si="5"/>
        <v>0.42857142857142855</v>
      </c>
      <c r="X13" s="15">
        <f t="shared" si="5"/>
        <v>0.14285714285714285</v>
      </c>
      <c r="Y13" s="15">
        <f t="shared" si="5"/>
        <v>19.857142857142858</v>
      </c>
      <c r="Z13" s="15">
        <f t="shared" si="5"/>
        <v>2.5714285714285712</v>
      </c>
      <c r="AA13" s="15">
        <f t="shared" si="5"/>
        <v>5</v>
      </c>
      <c r="AB13" s="15">
        <f t="shared" si="5"/>
        <v>0.5714285714285714</v>
      </c>
      <c r="AC13" s="15">
        <f t="shared" si="5"/>
        <v>161</v>
      </c>
      <c r="AD13" s="15">
        <f t="shared" si="5"/>
        <v>0.14285714285714285</v>
      </c>
      <c r="AE13" s="16">
        <f t="shared" si="5"/>
        <v>71.142857142857139</v>
      </c>
      <c r="AF13" s="16">
        <f t="shared" si="5"/>
        <v>232.14285714285711</v>
      </c>
    </row>
    <row r="14" spans="2:32" ht="23.1" customHeight="1" x14ac:dyDescent="0.25">
      <c r="B14" s="13" t="s">
        <v>39</v>
      </c>
      <c r="C14" s="14">
        <f>'[12]Avg Week KAPEEKA-MATUGGA-2Dir'!C14</f>
        <v>1.7142857142857144</v>
      </c>
      <c r="D14" s="14">
        <f>'[12]Avg Week KAPEEKA-MATUGGA-2Dir'!D14</f>
        <v>0.85714285714285721</v>
      </c>
      <c r="E14" s="14">
        <f>'[12]Avg Week KAPEEKA-MATUGGA-2Dir'!E14</f>
        <v>1.2857142857142856</v>
      </c>
      <c r="F14" s="14">
        <f>'[12]Avg Week KAPEEKA-MATUGGA-2Dir'!F14</f>
        <v>2.5714285714285716</v>
      </c>
      <c r="G14" s="14">
        <f>'[12]Avg Week KAPEEKA-MATUGGA-2Dir'!G14</f>
        <v>0.14285714285714285</v>
      </c>
      <c r="H14" s="14">
        <f>'[12]Avg Week KAPEEKA-MATUGGA-2Dir'!H14</f>
        <v>0</v>
      </c>
      <c r="I14" s="14">
        <f>'[12]Avg Week KAPEEKA-MATUGGA-2Dir'!I14</f>
        <v>4.2857142857142856</v>
      </c>
      <c r="J14" s="14">
        <f>'[12]Avg Week KAPEEKA-MATUGGA-2Dir'!J14</f>
        <v>0.2857142857142857</v>
      </c>
      <c r="K14" s="14">
        <f>'[12]Avg Week KAPEEKA-MATUGGA-2Dir'!K14</f>
        <v>0.14285714285714285</v>
      </c>
      <c r="L14" s="14">
        <f>'[12]Avg Week KAPEEKA-MATUGGA-2Dir'!L14</f>
        <v>0.14285714285714285</v>
      </c>
      <c r="M14" s="14">
        <f>'[12]Avg Week KAPEEKA-MATUGGA-2Dir'!M14</f>
        <v>30.142857142857142</v>
      </c>
      <c r="N14" s="14">
        <f>'[12]Avg Week KAPEEKA-MATUGGA-2Dir'!N14</f>
        <v>0</v>
      </c>
      <c r="O14" s="15">
        <f t="shared" si="0"/>
        <v>11.428571428571429</v>
      </c>
      <c r="P14" s="15">
        <f t="shared" si="1"/>
        <v>41.571428571428569</v>
      </c>
      <c r="R14" s="7" t="s">
        <v>40</v>
      </c>
      <c r="S14" s="15">
        <f t="shared" ref="S14:AF14" si="6">SUM(C26:C29)</f>
        <v>15.571428571428573</v>
      </c>
      <c r="T14" s="15">
        <f t="shared" si="6"/>
        <v>8.0571428571428569</v>
      </c>
      <c r="U14" s="15">
        <f t="shared" si="6"/>
        <v>12.085714285714285</v>
      </c>
      <c r="V14" s="15">
        <f t="shared" si="6"/>
        <v>10.571428571428571</v>
      </c>
      <c r="W14" s="15">
        <f t="shared" si="6"/>
        <v>0</v>
      </c>
      <c r="X14" s="15">
        <f t="shared" si="6"/>
        <v>0</v>
      </c>
      <c r="Y14" s="15">
        <f t="shared" si="6"/>
        <v>19</v>
      </c>
      <c r="Z14" s="15">
        <f t="shared" si="6"/>
        <v>3.5714285714285712</v>
      </c>
      <c r="AA14" s="15">
        <f t="shared" si="6"/>
        <v>4.2857142857142856</v>
      </c>
      <c r="AB14" s="15">
        <f t="shared" si="6"/>
        <v>0.5714285714285714</v>
      </c>
      <c r="AC14" s="15">
        <f t="shared" si="6"/>
        <v>167.14285714285714</v>
      </c>
      <c r="AD14" s="15">
        <f t="shared" si="6"/>
        <v>0.14285714285714285</v>
      </c>
      <c r="AE14" s="16">
        <f t="shared" si="6"/>
        <v>73.857142857142861</v>
      </c>
      <c r="AF14" s="16">
        <f t="shared" si="6"/>
        <v>241</v>
      </c>
    </row>
    <row r="15" spans="2:32" ht="23.1" customHeight="1" x14ac:dyDescent="0.25">
      <c r="B15" s="13" t="s">
        <v>41</v>
      </c>
      <c r="C15" s="14">
        <f>'[12]Avg Week KAPEEKA-MATUGGA-2Dir'!C15</f>
        <v>2.5714285714285712</v>
      </c>
      <c r="D15" s="14">
        <f>'[12]Avg Week KAPEEKA-MATUGGA-2Dir'!D15</f>
        <v>1.0857142857142856</v>
      </c>
      <c r="E15" s="14">
        <f>'[12]Avg Week KAPEEKA-MATUGGA-2Dir'!E15</f>
        <v>1.6285714285714286</v>
      </c>
      <c r="F15" s="14">
        <f>'[12]Avg Week KAPEEKA-MATUGGA-2Dir'!F15</f>
        <v>3</v>
      </c>
      <c r="G15" s="14">
        <f>'[12]Avg Week KAPEEKA-MATUGGA-2Dir'!G15</f>
        <v>0.14285714285714285</v>
      </c>
      <c r="H15" s="14">
        <f>'[12]Avg Week KAPEEKA-MATUGGA-2Dir'!H15</f>
        <v>0</v>
      </c>
      <c r="I15" s="14">
        <f>'[12]Avg Week KAPEEKA-MATUGGA-2Dir'!I15</f>
        <v>4.8571428571428568</v>
      </c>
      <c r="J15" s="14">
        <f>'[12]Avg Week KAPEEKA-MATUGGA-2Dir'!J15</f>
        <v>0.42857142857142855</v>
      </c>
      <c r="K15" s="14">
        <f>'[12]Avg Week KAPEEKA-MATUGGA-2Dir'!K15</f>
        <v>0.85714285714285721</v>
      </c>
      <c r="L15" s="14">
        <f>'[12]Avg Week KAPEEKA-MATUGGA-2Dir'!L15</f>
        <v>0.14285714285714285</v>
      </c>
      <c r="M15" s="14">
        <f>'[12]Avg Week KAPEEKA-MATUGGA-2Dir'!M15</f>
        <v>36.428571428571431</v>
      </c>
      <c r="N15" s="14">
        <f>'[12]Avg Week KAPEEKA-MATUGGA-2Dir'!N15</f>
        <v>0.14285714285714285</v>
      </c>
      <c r="O15" s="15">
        <f t="shared" si="0"/>
        <v>14.857142857142856</v>
      </c>
      <c r="P15" s="15">
        <f t="shared" si="1"/>
        <v>51.285714285714292</v>
      </c>
      <c r="R15" s="7" t="s">
        <v>42</v>
      </c>
      <c r="S15" s="15">
        <f t="shared" ref="S15:AF15" si="7">SUM(C30:C33)</f>
        <v>16.714285714285715</v>
      </c>
      <c r="T15" s="15">
        <f t="shared" si="7"/>
        <v>8.1714285714285726</v>
      </c>
      <c r="U15" s="15">
        <f t="shared" si="7"/>
        <v>12.257142857142856</v>
      </c>
      <c r="V15" s="15">
        <f t="shared" si="7"/>
        <v>10.428571428571429</v>
      </c>
      <c r="W15" s="15">
        <f t="shared" si="7"/>
        <v>0</v>
      </c>
      <c r="X15" s="15">
        <f t="shared" si="7"/>
        <v>0</v>
      </c>
      <c r="Y15" s="15">
        <f t="shared" si="7"/>
        <v>19.571428571428573</v>
      </c>
      <c r="Z15" s="15">
        <f t="shared" si="7"/>
        <v>3.1428571428571428</v>
      </c>
      <c r="AA15" s="15">
        <f t="shared" si="7"/>
        <v>2.8571428571428572</v>
      </c>
      <c r="AB15" s="15">
        <f t="shared" si="7"/>
        <v>0.5714285714285714</v>
      </c>
      <c r="AC15" s="15">
        <f t="shared" si="7"/>
        <v>171.42857142857144</v>
      </c>
      <c r="AD15" s="15">
        <f t="shared" si="7"/>
        <v>0.2857142857142857</v>
      </c>
      <c r="AE15" s="16">
        <f t="shared" si="7"/>
        <v>73.999999999999986</v>
      </c>
      <c r="AF15" s="16">
        <f t="shared" si="7"/>
        <v>245.42857142857144</v>
      </c>
    </row>
    <row r="16" spans="2:32" ht="23.1" customHeight="1" x14ac:dyDescent="0.25">
      <c r="B16" s="13" t="s">
        <v>43</v>
      </c>
      <c r="C16" s="14">
        <f>'[12]Avg Week KAPEEKA-MATUGGA-2Dir'!C16</f>
        <v>3.4285714285714288</v>
      </c>
      <c r="D16" s="14">
        <f>'[12]Avg Week KAPEEKA-MATUGGA-2Dir'!D16</f>
        <v>1.6571428571428575</v>
      </c>
      <c r="E16" s="14">
        <f>'[12]Avg Week KAPEEKA-MATUGGA-2Dir'!E16</f>
        <v>2.4857142857142858</v>
      </c>
      <c r="F16" s="14">
        <f>'[12]Avg Week KAPEEKA-MATUGGA-2Dir'!F16</f>
        <v>3.7142857142857144</v>
      </c>
      <c r="G16" s="14">
        <f>'[12]Avg Week KAPEEKA-MATUGGA-2Dir'!G16</f>
        <v>0</v>
      </c>
      <c r="H16" s="14">
        <f>'[12]Avg Week KAPEEKA-MATUGGA-2Dir'!H16</f>
        <v>0</v>
      </c>
      <c r="I16" s="14">
        <f>'[12]Avg Week KAPEEKA-MATUGGA-2Dir'!I16</f>
        <v>5.4285714285714288</v>
      </c>
      <c r="J16" s="14">
        <f>'[12]Avg Week KAPEEKA-MATUGGA-2Dir'!J16</f>
        <v>0.2857142857142857</v>
      </c>
      <c r="K16" s="14">
        <f>'[12]Avg Week KAPEEKA-MATUGGA-2Dir'!K16</f>
        <v>0.8571428571428571</v>
      </c>
      <c r="L16" s="14">
        <f>'[12]Avg Week KAPEEKA-MATUGGA-2Dir'!L16</f>
        <v>0.14285714285714285</v>
      </c>
      <c r="M16" s="14">
        <f>'[12]Avg Week KAPEEKA-MATUGGA-2Dir'!M16</f>
        <v>38.714285714285715</v>
      </c>
      <c r="N16" s="14">
        <f>'[12]Avg Week KAPEEKA-MATUGGA-2Dir'!N16</f>
        <v>0</v>
      </c>
      <c r="O16" s="15">
        <f t="shared" si="0"/>
        <v>18</v>
      </c>
      <c r="P16" s="15">
        <f t="shared" si="1"/>
        <v>56.714285714285715</v>
      </c>
      <c r="R16" s="7" t="s">
        <v>44</v>
      </c>
      <c r="S16" s="15">
        <f t="shared" ref="S16:AF16" si="8">SUM(C34:C37)</f>
        <v>17.571428571428569</v>
      </c>
      <c r="T16" s="15">
        <f t="shared" si="8"/>
        <v>7.7142857142857144</v>
      </c>
      <c r="U16" s="15">
        <f t="shared" si="8"/>
        <v>11.571428571428571</v>
      </c>
      <c r="V16" s="15">
        <f t="shared" si="8"/>
        <v>12.142857142857142</v>
      </c>
      <c r="W16" s="15">
        <f t="shared" si="8"/>
        <v>0.14285714285714285</v>
      </c>
      <c r="X16" s="15">
        <f t="shared" si="8"/>
        <v>0</v>
      </c>
      <c r="Y16" s="15">
        <f t="shared" si="8"/>
        <v>19.428571428571427</v>
      </c>
      <c r="Z16" s="15">
        <f t="shared" si="8"/>
        <v>3</v>
      </c>
      <c r="AA16" s="15">
        <f t="shared" si="8"/>
        <v>3.5714285714285712</v>
      </c>
      <c r="AB16" s="15">
        <f t="shared" si="8"/>
        <v>0.5714285714285714</v>
      </c>
      <c r="AC16" s="15">
        <f t="shared" si="8"/>
        <v>164</v>
      </c>
      <c r="AD16" s="15">
        <f t="shared" si="8"/>
        <v>0.2857142857142857</v>
      </c>
      <c r="AE16" s="16">
        <f t="shared" si="8"/>
        <v>76</v>
      </c>
      <c r="AF16" s="16">
        <f t="shared" si="8"/>
        <v>240</v>
      </c>
    </row>
    <row r="17" spans="2:32" ht="23.1" customHeight="1" x14ac:dyDescent="0.25">
      <c r="B17" s="13" t="s">
        <v>45</v>
      </c>
      <c r="C17" s="14">
        <f>'[12]Avg Week KAPEEKA-MATUGGA-2Dir'!C17</f>
        <v>3.1428571428571432</v>
      </c>
      <c r="D17" s="14">
        <f>'[12]Avg Week KAPEEKA-MATUGGA-2Dir'!D17</f>
        <v>1.0857142857142859</v>
      </c>
      <c r="E17" s="14">
        <f>'[12]Avg Week KAPEEKA-MATUGGA-2Dir'!E17</f>
        <v>1.6285714285714286</v>
      </c>
      <c r="F17" s="14">
        <f>'[12]Avg Week KAPEEKA-MATUGGA-2Dir'!F17</f>
        <v>1.2857142857142856</v>
      </c>
      <c r="G17" s="14">
        <f>'[12]Avg Week KAPEEKA-MATUGGA-2Dir'!G17</f>
        <v>0</v>
      </c>
      <c r="H17" s="14">
        <f>'[12]Avg Week KAPEEKA-MATUGGA-2Dir'!H17</f>
        <v>0</v>
      </c>
      <c r="I17" s="14">
        <f>'[12]Avg Week KAPEEKA-MATUGGA-2Dir'!I17</f>
        <v>4.5714285714285712</v>
      </c>
      <c r="J17" s="14">
        <f>'[12]Avg Week KAPEEKA-MATUGGA-2Dir'!J17</f>
        <v>0.71428571428571419</v>
      </c>
      <c r="K17" s="14">
        <f>'[12]Avg Week KAPEEKA-MATUGGA-2Dir'!K17</f>
        <v>1.5714285714285714</v>
      </c>
      <c r="L17" s="14">
        <f>'[12]Avg Week KAPEEKA-MATUGGA-2Dir'!L17</f>
        <v>0.14285714285714285</v>
      </c>
      <c r="M17" s="14">
        <f>'[12]Avg Week KAPEEKA-MATUGGA-2Dir'!M17</f>
        <v>34.571428571428569</v>
      </c>
      <c r="N17" s="14">
        <f>'[12]Avg Week KAPEEKA-MATUGGA-2Dir'!N17</f>
        <v>0</v>
      </c>
      <c r="O17" s="15">
        <f t="shared" si="0"/>
        <v>14.142857142857142</v>
      </c>
      <c r="P17" s="15">
        <f t="shared" si="1"/>
        <v>48.714285714285708</v>
      </c>
      <c r="R17" s="7" t="s">
        <v>46</v>
      </c>
      <c r="S17" s="15">
        <f t="shared" ref="S17:AF17" si="9">SUM(C38:C41)</f>
        <v>17.428571428571427</v>
      </c>
      <c r="T17" s="15">
        <f t="shared" si="9"/>
        <v>7.9428571428571431</v>
      </c>
      <c r="U17" s="15">
        <f t="shared" si="9"/>
        <v>11.914285714285715</v>
      </c>
      <c r="V17" s="15">
        <f t="shared" si="9"/>
        <v>11.428571428571427</v>
      </c>
      <c r="W17" s="15">
        <f t="shared" si="9"/>
        <v>0.5714285714285714</v>
      </c>
      <c r="X17" s="15">
        <f t="shared" si="9"/>
        <v>0</v>
      </c>
      <c r="Y17" s="15">
        <f t="shared" si="9"/>
        <v>23.142857142857142</v>
      </c>
      <c r="Z17" s="15">
        <f t="shared" si="9"/>
        <v>3.9999999999999996</v>
      </c>
      <c r="AA17" s="15">
        <f t="shared" si="9"/>
        <v>2.2857142857142856</v>
      </c>
      <c r="AB17" s="15">
        <f t="shared" si="9"/>
        <v>0.5714285714285714</v>
      </c>
      <c r="AC17" s="15">
        <f t="shared" si="9"/>
        <v>164.28571428571428</v>
      </c>
      <c r="AD17" s="15">
        <f t="shared" si="9"/>
        <v>0</v>
      </c>
      <c r="AE17" s="16">
        <f t="shared" si="9"/>
        <v>79.285714285714278</v>
      </c>
      <c r="AF17" s="16">
        <f t="shared" si="9"/>
        <v>243.57142857142856</v>
      </c>
    </row>
    <row r="18" spans="2:32" ht="23.1" customHeight="1" x14ac:dyDescent="0.25">
      <c r="B18" s="13" t="s">
        <v>47</v>
      </c>
      <c r="C18" s="14">
        <f>'[12]Avg Week KAPEEKA-MATUGGA-2Dir'!C18</f>
        <v>3.1428571428571428</v>
      </c>
      <c r="D18" s="14">
        <f>'[12]Avg Week KAPEEKA-MATUGGA-2Dir'!D18</f>
        <v>1.142857142857143</v>
      </c>
      <c r="E18" s="14">
        <f>'[12]Avg Week KAPEEKA-MATUGGA-2Dir'!E18</f>
        <v>1.7142857142857142</v>
      </c>
      <c r="F18" s="14">
        <f>'[12]Avg Week KAPEEKA-MATUGGA-2Dir'!F18</f>
        <v>1.8571428571428572</v>
      </c>
      <c r="G18" s="14">
        <f>'[12]Avg Week KAPEEKA-MATUGGA-2Dir'!G18</f>
        <v>0</v>
      </c>
      <c r="H18" s="14">
        <f>'[12]Avg Week KAPEEKA-MATUGGA-2Dir'!H18</f>
        <v>0</v>
      </c>
      <c r="I18" s="14">
        <f>'[12]Avg Week KAPEEKA-MATUGGA-2Dir'!I18</f>
        <v>6</v>
      </c>
      <c r="J18" s="14">
        <f>'[12]Avg Week KAPEEKA-MATUGGA-2Dir'!J18</f>
        <v>0.8571428571428571</v>
      </c>
      <c r="K18" s="14">
        <f>'[12]Avg Week KAPEEKA-MATUGGA-2Dir'!K18</f>
        <v>1.7142857142857142</v>
      </c>
      <c r="L18" s="14">
        <f>'[12]Avg Week KAPEEKA-MATUGGA-2Dir'!L18</f>
        <v>0.14285714285714285</v>
      </c>
      <c r="M18" s="14">
        <f>'[12]Avg Week KAPEEKA-MATUGGA-2Dir'!M18</f>
        <v>34.714285714285715</v>
      </c>
      <c r="N18" s="14">
        <f>'[12]Avg Week KAPEEKA-MATUGGA-2Dir'!N18</f>
        <v>0</v>
      </c>
      <c r="O18" s="15">
        <f t="shared" si="0"/>
        <v>16.571428571428573</v>
      </c>
      <c r="P18" s="15">
        <f t="shared" si="1"/>
        <v>51.285714285714292</v>
      </c>
      <c r="R18" s="7" t="s">
        <v>48</v>
      </c>
      <c r="S18" s="15">
        <f t="shared" ref="S18:AF18" si="10">SUM(C42:C45)</f>
        <v>17.714285714285715</v>
      </c>
      <c r="T18" s="15">
        <f t="shared" si="10"/>
        <v>7.8285714285714292</v>
      </c>
      <c r="U18" s="15">
        <f t="shared" si="10"/>
        <v>11.74285714285714</v>
      </c>
      <c r="V18" s="15">
        <f t="shared" si="10"/>
        <v>12.142857142857142</v>
      </c>
      <c r="W18" s="15">
        <f t="shared" si="10"/>
        <v>0.5714285714285714</v>
      </c>
      <c r="X18" s="15">
        <f t="shared" si="10"/>
        <v>0</v>
      </c>
      <c r="Y18" s="15">
        <f t="shared" si="10"/>
        <v>21.999999999999996</v>
      </c>
      <c r="Z18" s="15">
        <f t="shared" si="10"/>
        <v>3.2857142857142856</v>
      </c>
      <c r="AA18" s="15">
        <f t="shared" si="10"/>
        <v>3.4285714285714284</v>
      </c>
      <c r="AB18" s="15">
        <f t="shared" si="10"/>
        <v>0.5714285714285714</v>
      </c>
      <c r="AC18" s="15">
        <f t="shared" si="10"/>
        <v>163</v>
      </c>
      <c r="AD18" s="15">
        <f t="shared" si="10"/>
        <v>0</v>
      </c>
      <c r="AE18" s="16">
        <f t="shared" si="10"/>
        <v>79.285714285714278</v>
      </c>
      <c r="AF18" s="16">
        <f t="shared" si="10"/>
        <v>242.28571428571428</v>
      </c>
    </row>
    <row r="19" spans="2:32" ht="23.1" customHeight="1" x14ac:dyDescent="0.25">
      <c r="B19" s="13" t="s">
        <v>49</v>
      </c>
      <c r="C19" s="14">
        <f>'[12]Avg Week KAPEEKA-MATUGGA-2Dir'!C19</f>
        <v>2.7142857142857144</v>
      </c>
      <c r="D19" s="14">
        <f>'[12]Avg Week KAPEEKA-MATUGGA-2Dir'!D19</f>
        <v>1.7142857142857144</v>
      </c>
      <c r="E19" s="14">
        <f>'[12]Avg Week KAPEEKA-MATUGGA-2Dir'!E19</f>
        <v>2.5714285714285712</v>
      </c>
      <c r="F19" s="14">
        <f>'[12]Avg Week KAPEEKA-MATUGGA-2Dir'!F19</f>
        <v>2.4285714285714288</v>
      </c>
      <c r="G19" s="14">
        <f>'[12]Avg Week KAPEEKA-MATUGGA-2Dir'!G19</f>
        <v>0</v>
      </c>
      <c r="H19" s="14">
        <f>'[12]Avg Week KAPEEKA-MATUGGA-2Dir'!H19</f>
        <v>0</v>
      </c>
      <c r="I19" s="14">
        <f>'[12]Avg Week KAPEEKA-MATUGGA-2Dir'!I19</f>
        <v>4.5714285714285712</v>
      </c>
      <c r="J19" s="14">
        <f>'[12]Avg Week KAPEEKA-MATUGGA-2Dir'!J19</f>
        <v>1</v>
      </c>
      <c r="K19" s="14">
        <f>'[12]Avg Week KAPEEKA-MATUGGA-2Dir'!K19</f>
        <v>1.7142857142857142</v>
      </c>
      <c r="L19" s="14">
        <f>'[12]Avg Week KAPEEKA-MATUGGA-2Dir'!L19</f>
        <v>0.14285714285714285</v>
      </c>
      <c r="M19" s="14">
        <f>'[12]Avg Week KAPEEKA-MATUGGA-2Dir'!M19</f>
        <v>34.571428571428569</v>
      </c>
      <c r="N19" s="14">
        <f>'[12]Avg Week KAPEEKA-MATUGGA-2Dir'!N19</f>
        <v>0</v>
      </c>
      <c r="O19" s="15">
        <f t="shared" si="0"/>
        <v>16.857142857142858</v>
      </c>
      <c r="P19" s="15">
        <f t="shared" si="1"/>
        <v>51.428571428571431</v>
      </c>
      <c r="R19" s="7" t="s">
        <v>50</v>
      </c>
      <c r="S19" s="15">
        <f t="shared" ref="S19:AF19" si="11">SUM(C46:C49)</f>
        <v>15.428571428571429</v>
      </c>
      <c r="T19" s="15">
        <f t="shared" si="11"/>
        <v>9.0857142857142854</v>
      </c>
      <c r="U19" s="15">
        <f t="shared" si="11"/>
        <v>13.62857142857143</v>
      </c>
      <c r="V19" s="15">
        <f t="shared" si="11"/>
        <v>16</v>
      </c>
      <c r="W19" s="15">
        <f t="shared" si="11"/>
        <v>1.1428571428571428</v>
      </c>
      <c r="X19" s="15">
        <f t="shared" si="11"/>
        <v>0</v>
      </c>
      <c r="Y19" s="15">
        <f t="shared" si="11"/>
        <v>24.857142857142858</v>
      </c>
      <c r="Z19" s="15">
        <f t="shared" si="11"/>
        <v>4.5714285714285712</v>
      </c>
      <c r="AA19" s="15">
        <f t="shared" si="11"/>
        <v>2.2857142857142856</v>
      </c>
      <c r="AB19" s="15">
        <f t="shared" si="11"/>
        <v>0.5714285714285714</v>
      </c>
      <c r="AC19" s="15">
        <f t="shared" si="11"/>
        <v>146.42857142857144</v>
      </c>
      <c r="AD19" s="15">
        <f t="shared" si="11"/>
        <v>0</v>
      </c>
      <c r="AE19" s="16">
        <f t="shared" si="11"/>
        <v>87.571428571428569</v>
      </c>
      <c r="AF19" s="16">
        <f t="shared" si="11"/>
        <v>234</v>
      </c>
    </row>
    <row r="20" spans="2:32" ht="23.1" customHeight="1" x14ac:dyDescent="0.25">
      <c r="B20" s="13" t="s">
        <v>51</v>
      </c>
      <c r="C20" s="14">
        <f>'[12]Avg Week KAPEEKA-MATUGGA-2Dir'!C20</f>
        <v>4</v>
      </c>
      <c r="D20" s="14">
        <f>'[12]Avg Week KAPEEKA-MATUGGA-2Dir'!D20</f>
        <v>1.4285714285714286</v>
      </c>
      <c r="E20" s="14">
        <f>'[12]Avg Week KAPEEKA-MATUGGA-2Dir'!E20</f>
        <v>2.1428571428571428</v>
      </c>
      <c r="F20" s="14">
        <f>'[12]Avg Week KAPEEKA-MATUGGA-2Dir'!F20</f>
        <v>2.7142857142857144</v>
      </c>
      <c r="G20" s="14">
        <f>'[12]Avg Week KAPEEKA-MATUGGA-2Dir'!G20</f>
        <v>0.14285714285714285</v>
      </c>
      <c r="H20" s="14">
        <f>'[12]Avg Week KAPEEKA-MATUGGA-2Dir'!H20</f>
        <v>0</v>
      </c>
      <c r="I20" s="14">
        <f>'[12]Avg Week KAPEEKA-MATUGGA-2Dir'!I20</f>
        <v>5</v>
      </c>
      <c r="J20" s="14">
        <f>'[12]Avg Week KAPEEKA-MATUGGA-2Dir'!J20</f>
        <v>1</v>
      </c>
      <c r="K20" s="14">
        <f>'[12]Avg Week KAPEEKA-MATUGGA-2Dir'!K20</f>
        <v>1.1428571428571428</v>
      </c>
      <c r="L20" s="14">
        <f>'[12]Avg Week KAPEEKA-MATUGGA-2Dir'!L20</f>
        <v>0.14285714285714285</v>
      </c>
      <c r="M20" s="14">
        <f>'[12]Avg Week KAPEEKA-MATUGGA-2Dir'!M20</f>
        <v>37.428571428571431</v>
      </c>
      <c r="N20" s="14">
        <f>'[12]Avg Week KAPEEKA-MATUGGA-2Dir'!N20</f>
        <v>0</v>
      </c>
      <c r="O20" s="15">
        <f t="shared" si="0"/>
        <v>17.714285714285712</v>
      </c>
      <c r="P20" s="15">
        <f t="shared" si="1"/>
        <v>55.142857142857139</v>
      </c>
      <c r="R20" s="7" t="s">
        <v>52</v>
      </c>
      <c r="S20" s="15">
        <f t="shared" ref="S20:AF20" si="12">SUM(C50:C53)</f>
        <v>20.428571428571431</v>
      </c>
      <c r="T20" s="15">
        <f t="shared" si="12"/>
        <v>10.457142857142859</v>
      </c>
      <c r="U20" s="15">
        <f t="shared" si="12"/>
        <v>15.685714285714287</v>
      </c>
      <c r="V20" s="15">
        <f t="shared" si="12"/>
        <v>14.571428571428573</v>
      </c>
      <c r="W20" s="15">
        <f t="shared" si="12"/>
        <v>0.14285714285714285</v>
      </c>
      <c r="X20" s="15">
        <f t="shared" si="12"/>
        <v>0</v>
      </c>
      <c r="Y20" s="15">
        <f t="shared" si="12"/>
        <v>25.428571428571427</v>
      </c>
      <c r="Z20" s="15">
        <f t="shared" si="12"/>
        <v>3.1428571428571423</v>
      </c>
      <c r="AA20" s="15">
        <f t="shared" si="12"/>
        <v>4.2857142857142856</v>
      </c>
      <c r="AB20" s="15">
        <f t="shared" si="12"/>
        <v>0.5714285714285714</v>
      </c>
      <c r="AC20" s="15">
        <f t="shared" si="12"/>
        <v>184.85714285714286</v>
      </c>
      <c r="AD20" s="15">
        <f t="shared" si="12"/>
        <v>0</v>
      </c>
      <c r="AE20" s="16">
        <f t="shared" si="12"/>
        <v>94.714285714285708</v>
      </c>
      <c r="AF20" s="16">
        <f t="shared" si="12"/>
        <v>279.57142857142861</v>
      </c>
    </row>
    <row r="21" spans="2:32" ht="23.1" customHeight="1" x14ac:dyDescent="0.25">
      <c r="B21" s="13" t="s">
        <v>53</v>
      </c>
      <c r="C21" s="14">
        <f>'[12]Avg Week KAPEEKA-MATUGGA-2Dir'!C21</f>
        <v>3</v>
      </c>
      <c r="D21" s="14">
        <f>'[12]Avg Week KAPEEKA-MATUGGA-2Dir'!D21</f>
        <v>1.6</v>
      </c>
      <c r="E21" s="14">
        <f>'[12]Avg Week KAPEEKA-MATUGGA-2Dir'!E21</f>
        <v>2.4</v>
      </c>
      <c r="F21" s="14">
        <f>'[12]Avg Week KAPEEKA-MATUGGA-2Dir'!F21</f>
        <v>1.2857142857142856</v>
      </c>
      <c r="G21" s="14">
        <f>'[12]Avg Week KAPEEKA-MATUGGA-2Dir'!G21</f>
        <v>0.42857142857142855</v>
      </c>
      <c r="H21" s="14">
        <f>'[12]Avg Week KAPEEKA-MATUGGA-2Dir'!H21</f>
        <v>0</v>
      </c>
      <c r="I21" s="14">
        <f>'[12]Avg Week KAPEEKA-MATUGGA-2Dir'!I21</f>
        <v>6</v>
      </c>
      <c r="J21" s="14">
        <f>'[12]Avg Week KAPEEKA-MATUGGA-2Dir'!J21</f>
        <v>0.5714285714285714</v>
      </c>
      <c r="K21" s="14">
        <f>'[12]Avg Week KAPEEKA-MATUGGA-2Dir'!K21</f>
        <v>0.71428571428571419</v>
      </c>
      <c r="L21" s="14">
        <f>'[12]Avg Week KAPEEKA-MATUGGA-2Dir'!L21</f>
        <v>0.14285714285714285</v>
      </c>
      <c r="M21" s="14">
        <f>'[12]Avg Week KAPEEKA-MATUGGA-2Dir'!M21</f>
        <v>37.428571428571431</v>
      </c>
      <c r="N21" s="14">
        <f>'[12]Avg Week KAPEEKA-MATUGGA-2Dir'!N21</f>
        <v>0</v>
      </c>
      <c r="O21" s="15">
        <f t="shared" si="0"/>
        <v>16.142857142857142</v>
      </c>
      <c r="P21" s="15">
        <f t="shared" si="1"/>
        <v>53.571428571428569</v>
      </c>
      <c r="R21" s="18" t="s">
        <v>54</v>
      </c>
      <c r="S21" s="19">
        <f t="shared" ref="S21:AF21" si="13">SUM(C54:C57)</f>
        <v>15.571428571428573</v>
      </c>
      <c r="T21" s="15">
        <f t="shared" si="13"/>
        <v>7.9428571428571422</v>
      </c>
      <c r="U21" s="15">
        <f t="shared" si="13"/>
        <v>11.914285714285713</v>
      </c>
      <c r="V21" s="15">
        <f t="shared" si="13"/>
        <v>15.285714285714286</v>
      </c>
      <c r="W21" s="15">
        <f t="shared" si="13"/>
        <v>0.5714285714285714</v>
      </c>
      <c r="X21" s="15">
        <f t="shared" si="13"/>
        <v>0.14285714285714285</v>
      </c>
      <c r="Y21" s="15">
        <f t="shared" si="13"/>
        <v>27.571428571428573</v>
      </c>
      <c r="Z21" s="15">
        <f t="shared" si="13"/>
        <v>2.9999999999999996</v>
      </c>
      <c r="AA21" s="15">
        <f t="shared" si="13"/>
        <v>2.8571428571428568</v>
      </c>
      <c r="AB21" s="15">
        <f t="shared" si="13"/>
        <v>0.5714285714285714</v>
      </c>
      <c r="AC21" s="15">
        <f t="shared" si="13"/>
        <v>199</v>
      </c>
      <c r="AD21" s="15">
        <f t="shared" si="13"/>
        <v>0</v>
      </c>
      <c r="AE21" s="16">
        <f t="shared" si="13"/>
        <v>85.428571428571416</v>
      </c>
      <c r="AF21" s="16">
        <f t="shared" si="13"/>
        <v>284.42857142857144</v>
      </c>
    </row>
    <row r="22" spans="2:32" ht="23.1" customHeight="1" x14ac:dyDescent="0.25">
      <c r="B22" s="13" t="s">
        <v>55</v>
      </c>
      <c r="C22" s="14">
        <f>'[12]Avg Week KAPEEKA-MATUGGA-2Dir'!C22</f>
        <v>3.5714285714285712</v>
      </c>
      <c r="D22" s="14">
        <f>'[12]Avg Week KAPEEKA-MATUGGA-2Dir'!D22</f>
        <v>1.7142857142857144</v>
      </c>
      <c r="E22" s="14">
        <f>'[12]Avg Week KAPEEKA-MATUGGA-2Dir'!E22</f>
        <v>2.5714285714285712</v>
      </c>
      <c r="F22" s="14">
        <f>'[12]Avg Week KAPEEKA-MATUGGA-2Dir'!F22</f>
        <v>2.7142857142857144</v>
      </c>
      <c r="G22" s="14">
        <f>'[12]Avg Week KAPEEKA-MATUGGA-2Dir'!G22</f>
        <v>0.2857142857142857</v>
      </c>
      <c r="H22" s="14">
        <f>'[12]Avg Week KAPEEKA-MATUGGA-2Dir'!H22</f>
        <v>0.14285714285714285</v>
      </c>
      <c r="I22" s="14">
        <f>'[12]Avg Week KAPEEKA-MATUGGA-2Dir'!I22</f>
        <v>4.2857142857142856</v>
      </c>
      <c r="J22" s="14">
        <f>'[12]Avg Week KAPEEKA-MATUGGA-2Dir'!J22</f>
        <v>0.5714285714285714</v>
      </c>
      <c r="K22" s="14">
        <f>'[12]Avg Week KAPEEKA-MATUGGA-2Dir'!K22</f>
        <v>1.1428571428571428</v>
      </c>
      <c r="L22" s="14">
        <f>'[12]Avg Week KAPEEKA-MATUGGA-2Dir'!L22</f>
        <v>0.14285714285714285</v>
      </c>
      <c r="M22" s="14">
        <f>'[12]Avg Week KAPEEKA-MATUGGA-2Dir'!M22</f>
        <v>39.428571428571431</v>
      </c>
      <c r="N22" s="14">
        <f>'[12]Avg Week KAPEEKA-MATUGGA-2Dir'!N22</f>
        <v>0</v>
      </c>
      <c r="O22" s="15">
        <f t="shared" si="0"/>
        <v>17.142857142857142</v>
      </c>
      <c r="P22" s="15">
        <f t="shared" si="1"/>
        <v>56.571428571428569</v>
      </c>
      <c r="R22" s="7" t="s">
        <v>56</v>
      </c>
      <c r="S22" s="19">
        <f>SUM(C58:C61)</f>
        <v>8</v>
      </c>
      <c r="T22" s="19">
        <f t="shared" ref="T22:AF22" si="14">SUM(D58:D61)</f>
        <v>6.4</v>
      </c>
      <c r="U22" s="19">
        <f t="shared" si="14"/>
        <v>9.6</v>
      </c>
      <c r="V22" s="19">
        <f t="shared" si="14"/>
        <v>8</v>
      </c>
      <c r="W22" s="19">
        <f t="shared" si="14"/>
        <v>0</v>
      </c>
      <c r="X22" s="19">
        <f t="shared" si="14"/>
        <v>0</v>
      </c>
      <c r="Y22" s="19">
        <f t="shared" si="14"/>
        <v>24</v>
      </c>
      <c r="Z22" s="19">
        <f t="shared" si="14"/>
        <v>4</v>
      </c>
      <c r="AA22" s="19">
        <f t="shared" si="14"/>
        <v>0</v>
      </c>
      <c r="AB22" s="19">
        <f t="shared" si="14"/>
        <v>0</v>
      </c>
      <c r="AC22" s="19">
        <f t="shared" si="14"/>
        <v>118</v>
      </c>
      <c r="AD22" s="19">
        <f t="shared" si="14"/>
        <v>0</v>
      </c>
      <c r="AE22" s="16">
        <f t="shared" si="14"/>
        <v>60</v>
      </c>
      <c r="AF22" s="16">
        <f t="shared" si="14"/>
        <v>178</v>
      </c>
    </row>
    <row r="23" spans="2:32" ht="23.1" customHeight="1" x14ac:dyDescent="0.25">
      <c r="B23" s="13" t="s">
        <v>57</v>
      </c>
      <c r="C23" s="14">
        <f>'[12]Avg Week KAPEEKA-MATUGGA-2Dir'!C23</f>
        <v>4</v>
      </c>
      <c r="D23" s="14">
        <f>'[12]Avg Week KAPEEKA-MATUGGA-2Dir'!D23</f>
        <v>2.342857142857143</v>
      </c>
      <c r="E23" s="14">
        <f>'[12]Avg Week KAPEEKA-MATUGGA-2Dir'!E23</f>
        <v>3.5142857142857142</v>
      </c>
      <c r="F23" s="14">
        <f>'[12]Avg Week KAPEEKA-MATUGGA-2Dir'!F23</f>
        <v>2.7142857142857144</v>
      </c>
      <c r="G23" s="14">
        <f>'[12]Avg Week KAPEEKA-MATUGGA-2Dir'!G23</f>
        <v>0</v>
      </c>
      <c r="H23" s="14">
        <f>'[12]Avg Week KAPEEKA-MATUGGA-2Dir'!H23</f>
        <v>0</v>
      </c>
      <c r="I23" s="14">
        <f>'[12]Avg Week KAPEEKA-MATUGGA-2Dir'!I23</f>
        <v>5.7142857142857135</v>
      </c>
      <c r="J23" s="14">
        <f>'[12]Avg Week KAPEEKA-MATUGGA-2Dir'!J23</f>
        <v>0.2857142857142857</v>
      </c>
      <c r="K23" s="14">
        <f>'[12]Avg Week KAPEEKA-MATUGGA-2Dir'!K23</f>
        <v>1.2857142857142856</v>
      </c>
      <c r="L23" s="14">
        <f>'[12]Avg Week KAPEEKA-MATUGGA-2Dir'!L23</f>
        <v>0.14285714285714285</v>
      </c>
      <c r="M23" s="14">
        <f>'[12]Avg Week KAPEEKA-MATUGGA-2Dir'!M23</f>
        <v>39.285714285714285</v>
      </c>
      <c r="N23" s="14">
        <f>'[12]Avg Week KAPEEKA-MATUGGA-2Dir'!N23</f>
        <v>0.14285714285714285</v>
      </c>
      <c r="O23" s="15">
        <f t="shared" si="0"/>
        <v>20.142857142857139</v>
      </c>
      <c r="P23" s="15">
        <f t="shared" si="1"/>
        <v>59.428571428571423</v>
      </c>
      <c r="R23" s="7" t="s">
        <v>58</v>
      </c>
      <c r="S23" s="19">
        <f>SUM(C62:C65)</f>
        <v>20</v>
      </c>
      <c r="T23" s="19">
        <f t="shared" ref="T23:AF23" si="15">SUM(D62:D65)</f>
        <v>7.2</v>
      </c>
      <c r="U23" s="19">
        <f t="shared" si="15"/>
        <v>10.8</v>
      </c>
      <c r="V23" s="19">
        <f t="shared" si="15"/>
        <v>12</v>
      </c>
      <c r="W23" s="19">
        <f t="shared" si="15"/>
        <v>0</v>
      </c>
      <c r="X23" s="19">
        <f t="shared" si="15"/>
        <v>0</v>
      </c>
      <c r="Y23" s="19">
        <f t="shared" si="15"/>
        <v>14</v>
      </c>
      <c r="Z23" s="19">
        <f t="shared" si="15"/>
        <v>2</v>
      </c>
      <c r="AA23" s="19">
        <f t="shared" si="15"/>
        <v>8</v>
      </c>
      <c r="AB23" s="19">
        <f t="shared" si="15"/>
        <v>0</v>
      </c>
      <c r="AC23" s="19">
        <f t="shared" si="15"/>
        <v>78</v>
      </c>
      <c r="AD23" s="19">
        <f t="shared" si="15"/>
        <v>0</v>
      </c>
      <c r="AE23" s="16">
        <f t="shared" si="15"/>
        <v>74</v>
      </c>
      <c r="AF23" s="16">
        <f t="shared" si="15"/>
        <v>152</v>
      </c>
    </row>
    <row r="24" spans="2:32" ht="23.1" customHeight="1" x14ac:dyDescent="0.25">
      <c r="B24" s="13" t="s">
        <v>59</v>
      </c>
      <c r="C24" s="14">
        <f>'[12]Avg Week KAPEEKA-MATUGGA-2Dir'!C24</f>
        <v>2.8571428571428572</v>
      </c>
      <c r="D24" s="14">
        <f>'[12]Avg Week KAPEEKA-MATUGGA-2Dir'!D24</f>
        <v>2.0571428571428569</v>
      </c>
      <c r="E24" s="14">
        <f>'[12]Avg Week KAPEEKA-MATUGGA-2Dir'!E24</f>
        <v>3.0857142857142854</v>
      </c>
      <c r="F24" s="14">
        <f>'[12]Avg Week KAPEEKA-MATUGGA-2Dir'!F24</f>
        <v>2.1428571428571428</v>
      </c>
      <c r="G24" s="14">
        <f>'[12]Avg Week KAPEEKA-MATUGGA-2Dir'!G24</f>
        <v>0.14285714285714285</v>
      </c>
      <c r="H24" s="14">
        <f>'[12]Avg Week KAPEEKA-MATUGGA-2Dir'!H24</f>
        <v>0</v>
      </c>
      <c r="I24" s="14">
        <f>'[12]Avg Week KAPEEKA-MATUGGA-2Dir'!I24</f>
        <v>4.7142857142857144</v>
      </c>
      <c r="J24" s="14">
        <f>'[12]Avg Week KAPEEKA-MATUGGA-2Dir'!J24</f>
        <v>0.7142857142857143</v>
      </c>
      <c r="K24" s="14">
        <f>'[12]Avg Week KAPEEKA-MATUGGA-2Dir'!K24</f>
        <v>1.4285714285714284</v>
      </c>
      <c r="L24" s="14">
        <f>'[12]Avg Week KAPEEKA-MATUGGA-2Dir'!L24</f>
        <v>0.14285714285714285</v>
      </c>
      <c r="M24" s="14">
        <f>'[12]Avg Week KAPEEKA-MATUGGA-2Dir'!M24</f>
        <v>43.285714285714285</v>
      </c>
      <c r="N24" s="14">
        <f>'[12]Avg Week KAPEEKA-MATUGGA-2Dir'!N24</f>
        <v>0</v>
      </c>
      <c r="O24" s="15">
        <f t="shared" si="0"/>
        <v>17.285714285714285</v>
      </c>
      <c r="P24" s="15">
        <f t="shared" si="1"/>
        <v>60.571428571428569</v>
      </c>
      <c r="R24" s="7" t="s">
        <v>60</v>
      </c>
      <c r="S24" s="19">
        <f>SUM(C66:C69)</f>
        <v>22</v>
      </c>
      <c r="T24" s="19">
        <f t="shared" ref="T24:AF24" si="16">SUM(D66:D69)</f>
        <v>6.4</v>
      </c>
      <c r="U24" s="19">
        <f t="shared" si="16"/>
        <v>9.6</v>
      </c>
      <c r="V24" s="19">
        <f t="shared" si="16"/>
        <v>6</v>
      </c>
      <c r="W24" s="19">
        <f t="shared" si="16"/>
        <v>0</v>
      </c>
      <c r="X24" s="19">
        <f t="shared" si="16"/>
        <v>0</v>
      </c>
      <c r="Y24" s="19">
        <f t="shared" si="16"/>
        <v>14</v>
      </c>
      <c r="Z24" s="19">
        <f t="shared" si="16"/>
        <v>6</v>
      </c>
      <c r="AA24" s="19">
        <f t="shared" si="16"/>
        <v>2</v>
      </c>
      <c r="AB24" s="19">
        <f t="shared" si="16"/>
        <v>0</v>
      </c>
      <c r="AC24" s="19">
        <f t="shared" si="16"/>
        <v>42</v>
      </c>
      <c r="AD24" s="19">
        <f t="shared" si="16"/>
        <v>0</v>
      </c>
      <c r="AE24" s="16">
        <f t="shared" si="16"/>
        <v>66</v>
      </c>
      <c r="AF24" s="16">
        <f t="shared" si="16"/>
        <v>108</v>
      </c>
    </row>
    <row r="25" spans="2:32" ht="23.1" customHeight="1" x14ac:dyDescent="0.25">
      <c r="B25" s="13" t="s">
        <v>61</v>
      </c>
      <c r="C25" s="14">
        <f>'[12]Avg Week KAPEEKA-MATUGGA-2Dir'!C25</f>
        <v>2.4285714285714288</v>
      </c>
      <c r="D25" s="14">
        <f>'[12]Avg Week KAPEEKA-MATUGGA-2Dir'!D25</f>
        <v>1.5428571428571429</v>
      </c>
      <c r="E25" s="14">
        <f>'[12]Avg Week KAPEEKA-MATUGGA-2Dir'!E25</f>
        <v>2.3142857142857141</v>
      </c>
      <c r="F25" s="14">
        <f>'[12]Avg Week KAPEEKA-MATUGGA-2Dir'!F25</f>
        <v>2.8571428571428572</v>
      </c>
      <c r="G25" s="14">
        <f>'[12]Avg Week KAPEEKA-MATUGGA-2Dir'!G25</f>
        <v>0</v>
      </c>
      <c r="H25" s="14">
        <f>'[12]Avg Week KAPEEKA-MATUGGA-2Dir'!H25</f>
        <v>0</v>
      </c>
      <c r="I25" s="14">
        <f>'[12]Avg Week KAPEEKA-MATUGGA-2Dir'!I25</f>
        <v>5.1428571428571432</v>
      </c>
      <c r="J25" s="14">
        <f>'[12]Avg Week KAPEEKA-MATUGGA-2Dir'!J25</f>
        <v>1</v>
      </c>
      <c r="K25" s="14">
        <f>'[12]Avg Week KAPEEKA-MATUGGA-2Dir'!K25</f>
        <v>1.1428571428571428</v>
      </c>
      <c r="L25" s="14">
        <f>'[12]Avg Week KAPEEKA-MATUGGA-2Dir'!L25</f>
        <v>0.14285714285714285</v>
      </c>
      <c r="M25" s="14">
        <f>'[12]Avg Week KAPEEKA-MATUGGA-2Dir'!M25</f>
        <v>39</v>
      </c>
      <c r="N25" s="14">
        <f>'[12]Avg Week KAPEEKA-MATUGGA-2Dir'!N25</f>
        <v>0</v>
      </c>
      <c r="O25" s="15">
        <f t="shared" si="0"/>
        <v>16.571428571428569</v>
      </c>
      <c r="P25" s="15">
        <f t="shared" si="1"/>
        <v>55.571428571428569</v>
      </c>
      <c r="R25" s="7" t="s">
        <v>62</v>
      </c>
      <c r="S25" s="19">
        <f>SUM(C70:C73)</f>
        <v>6</v>
      </c>
      <c r="T25" s="19">
        <f t="shared" ref="T25:AF25" si="17">SUM(D70:D73)</f>
        <v>3.2</v>
      </c>
      <c r="U25" s="19">
        <f t="shared" si="17"/>
        <v>4.8</v>
      </c>
      <c r="V25" s="19">
        <f t="shared" si="17"/>
        <v>8</v>
      </c>
      <c r="W25" s="19">
        <f t="shared" si="17"/>
        <v>0</v>
      </c>
      <c r="X25" s="19">
        <f t="shared" si="17"/>
        <v>0</v>
      </c>
      <c r="Y25" s="19">
        <f t="shared" si="17"/>
        <v>14</v>
      </c>
      <c r="Z25" s="19">
        <f t="shared" si="17"/>
        <v>4</v>
      </c>
      <c r="AA25" s="19">
        <f t="shared" si="17"/>
        <v>2</v>
      </c>
      <c r="AB25" s="19">
        <f t="shared" si="17"/>
        <v>0</v>
      </c>
      <c r="AC25" s="19">
        <f t="shared" si="17"/>
        <v>26</v>
      </c>
      <c r="AD25" s="19">
        <f t="shared" si="17"/>
        <v>0</v>
      </c>
      <c r="AE25" s="16">
        <f t="shared" si="17"/>
        <v>42</v>
      </c>
      <c r="AF25" s="16">
        <f t="shared" si="17"/>
        <v>68</v>
      </c>
    </row>
    <row r="26" spans="2:32" ht="23.1" customHeight="1" x14ac:dyDescent="0.25">
      <c r="B26" s="13" t="s">
        <v>63</v>
      </c>
      <c r="C26" s="14">
        <f>'[12]Avg Week KAPEEKA-MATUGGA-2Dir'!C26</f>
        <v>4</v>
      </c>
      <c r="D26" s="14">
        <f>'[12]Avg Week KAPEEKA-MATUGGA-2Dir'!D26</f>
        <v>2.1714285714285717</v>
      </c>
      <c r="E26" s="14">
        <f>'[12]Avg Week KAPEEKA-MATUGGA-2Dir'!E26</f>
        <v>3.2571428571428571</v>
      </c>
      <c r="F26" s="14">
        <f>'[12]Avg Week KAPEEKA-MATUGGA-2Dir'!F26</f>
        <v>1.8571428571428572</v>
      </c>
      <c r="G26" s="14">
        <f>'[12]Avg Week KAPEEKA-MATUGGA-2Dir'!G26</f>
        <v>0</v>
      </c>
      <c r="H26" s="14">
        <f>'[12]Avg Week KAPEEKA-MATUGGA-2Dir'!H26</f>
        <v>0</v>
      </c>
      <c r="I26" s="14">
        <f>'[12]Avg Week KAPEEKA-MATUGGA-2Dir'!I26</f>
        <v>4.7142857142857144</v>
      </c>
      <c r="J26" s="14">
        <f>'[12]Avg Week KAPEEKA-MATUGGA-2Dir'!J26</f>
        <v>0.8571428571428571</v>
      </c>
      <c r="K26" s="14">
        <f>'[12]Avg Week KAPEEKA-MATUGGA-2Dir'!K26</f>
        <v>1.2857142857142856</v>
      </c>
      <c r="L26" s="14">
        <f>'[12]Avg Week KAPEEKA-MATUGGA-2Dir'!L26</f>
        <v>0.14285714285714285</v>
      </c>
      <c r="M26" s="14">
        <f>'[12]Avg Week KAPEEKA-MATUGGA-2Dir'!M26</f>
        <v>40.571428571428569</v>
      </c>
      <c r="N26" s="14">
        <f>'[12]Avg Week KAPEEKA-MATUGGA-2Dir'!N26</f>
        <v>0</v>
      </c>
      <c r="O26" s="15">
        <f t="shared" si="0"/>
        <v>18.285714285714285</v>
      </c>
      <c r="P26" s="15">
        <f t="shared" si="1"/>
        <v>58.857142857142854</v>
      </c>
      <c r="R26" s="7" t="s">
        <v>64</v>
      </c>
      <c r="S26" s="19">
        <f>SUM(C74:C77)</f>
        <v>12</v>
      </c>
      <c r="T26" s="19">
        <f t="shared" ref="T26:AF26" si="18">SUM(D74:D77)</f>
        <v>4</v>
      </c>
      <c r="U26" s="19">
        <f t="shared" si="18"/>
        <v>6</v>
      </c>
      <c r="V26" s="19">
        <f t="shared" si="18"/>
        <v>6</v>
      </c>
      <c r="W26" s="19">
        <f t="shared" si="18"/>
        <v>0</v>
      </c>
      <c r="X26" s="19">
        <f t="shared" si="18"/>
        <v>0</v>
      </c>
      <c r="Y26" s="19">
        <f t="shared" si="18"/>
        <v>8</v>
      </c>
      <c r="Z26" s="19">
        <f t="shared" si="18"/>
        <v>4</v>
      </c>
      <c r="AA26" s="19">
        <f t="shared" si="18"/>
        <v>6</v>
      </c>
      <c r="AB26" s="19">
        <f t="shared" si="18"/>
        <v>0</v>
      </c>
      <c r="AC26" s="19">
        <f t="shared" si="18"/>
        <v>4</v>
      </c>
      <c r="AD26" s="19">
        <f t="shared" si="18"/>
        <v>0</v>
      </c>
      <c r="AE26" s="16">
        <f t="shared" si="18"/>
        <v>46</v>
      </c>
      <c r="AF26" s="16">
        <f t="shared" si="18"/>
        <v>50</v>
      </c>
    </row>
    <row r="27" spans="2:32" ht="23.1" customHeight="1" x14ac:dyDescent="0.25">
      <c r="B27" s="13" t="s">
        <v>65</v>
      </c>
      <c r="C27" s="14">
        <f>'[12]Avg Week KAPEEKA-MATUGGA-2Dir'!C27</f>
        <v>3</v>
      </c>
      <c r="D27" s="14">
        <f>'[12]Avg Week KAPEEKA-MATUGGA-2Dir'!D27</f>
        <v>1.8857142857142857</v>
      </c>
      <c r="E27" s="14">
        <f>'[12]Avg Week KAPEEKA-MATUGGA-2Dir'!E27</f>
        <v>2.8285714285714283</v>
      </c>
      <c r="F27" s="14">
        <f>'[12]Avg Week KAPEEKA-MATUGGA-2Dir'!F27</f>
        <v>2.2857142857142856</v>
      </c>
      <c r="G27" s="14">
        <f>'[12]Avg Week KAPEEKA-MATUGGA-2Dir'!G27</f>
        <v>0</v>
      </c>
      <c r="H27" s="14">
        <f>'[12]Avg Week KAPEEKA-MATUGGA-2Dir'!H27</f>
        <v>0</v>
      </c>
      <c r="I27" s="14">
        <f>'[12]Avg Week KAPEEKA-MATUGGA-2Dir'!I27</f>
        <v>4.7142857142857135</v>
      </c>
      <c r="J27" s="14">
        <f>'[12]Avg Week KAPEEKA-MATUGGA-2Dir'!J27</f>
        <v>1</v>
      </c>
      <c r="K27" s="14">
        <f>'[12]Avg Week KAPEEKA-MATUGGA-2Dir'!K27</f>
        <v>1.1428571428571428</v>
      </c>
      <c r="L27" s="14">
        <f>'[12]Avg Week KAPEEKA-MATUGGA-2Dir'!L27</f>
        <v>0.14285714285714285</v>
      </c>
      <c r="M27" s="14">
        <f>'[12]Avg Week KAPEEKA-MATUGGA-2Dir'!M27</f>
        <v>40.857142857142861</v>
      </c>
      <c r="N27" s="14">
        <f>'[12]Avg Week KAPEEKA-MATUGGA-2Dir'!N27</f>
        <v>0.14285714285714285</v>
      </c>
      <c r="O27" s="15">
        <f t="shared" si="0"/>
        <v>17.142857142857142</v>
      </c>
      <c r="P27" s="15">
        <f t="shared" si="1"/>
        <v>58.000000000000007</v>
      </c>
      <c r="R27" s="7" t="s">
        <v>66</v>
      </c>
      <c r="S27" s="19">
        <f>SUM(C78:C81)</f>
        <v>14</v>
      </c>
      <c r="T27" s="19">
        <f t="shared" ref="T27:AF27" si="19">SUM(D78:D81)</f>
        <v>4</v>
      </c>
      <c r="U27" s="19">
        <f t="shared" si="19"/>
        <v>6</v>
      </c>
      <c r="V27" s="19">
        <f t="shared" si="19"/>
        <v>6</v>
      </c>
      <c r="W27" s="19">
        <f t="shared" si="19"/>
        <v>0</v>
      </c>
      <c r="X27" s="19">
        <f t="shared" si="19"/>
        <v>0</v>
      </c>
      <c r="Y27" s="19">
        <f t="shared" si="19"/>
        <v>8</v>
      </c>
      <c r="Z27" s="19">
        <f t="shared" si="19"/>
        <v>2</v>
      </c>
      <c r="AA27" s="19">
        <f t="shared" si="19"/>
        <v>0</v>
      </c>
      <c r="AB27" s="19">
        <f t="shared" si="19"/>
        <v>0</v>
      </c>
      <c r="AC27" s="19">
        <f t="shared" si="19"/>
        <v>2</v>
      </c>
      <c r="AD27" s="19">
        <f t="shared" si="19"/>
        <v>0</v>
      </c>
      <c r="AE27" s="16">
        <f t="shared" si="19"/>
        <v>40</v>
      </c>
      <c r="AF27" s="16">
        <f t="shared" si="19"/>
        <v>42</v>
      </c>
    </row>
    <row r="28" spans="2:32" ht="23.1" customHeight="1" x14ac:dyDescent="0.25">
      <c r="B28" s="13" t="s">
        <v>67</v>
      </c>
      <c r="C28" s="14">
        <f>'[12]Avg Week KAPEEKA-MATUGGA-2Dir'!C28</f>
        <v>4.4285714285714288</v>
      </c>
      <c r="D28" s="14">
        <f>'[12]Avg Week KAPEEKA-MATUGGA-2Dir'!D28</f>
        <v>1.8857142857142857</v>
      </c>
      <c r="E28" s="14">
        <f>'[12]Avg Week KAPEEKA-MATUGGA-2Dir'!E28</f>
        <v>2.8285714285714283</v>
      </c>
      <c r="F28" s="14">
        <f>'[12]Avg Week KAPEEKA-MATUGGA-2Dir'!F28</f>
        <v>2.8571428571428572</v>
      </c>
      <c r="G28" s="14">
        <f>'[12]Avg Week KAPEEKA-MATUGGA-2Dir'!G28</f>
        <v>0</v>
      </c>
      <c r="H28" s="14">
        <f>'[12]Avg Week KAPEEKA-MATUGGA-2Dir'!H28</f>
        <v>0</v>
      </c>
      <c r="I28" s="14">
        <f>'[12]Avg Week KAPEEKA-MATUGGA-2Dir'!I28</f>
        <v>4.4285714285714288</v>
      </c>
      <c r="J28" s="14">
        <f>'[12]Avg Week KAPEEKA-MATUGGA-2Dir'!J28</f>
        <v>1.2857142857142856</v>
      </c>
      <c r="K28" s="14">
        <f>'[12]Avg Week KAPEEKA-MATUGGA-2Dir'!K28</f>
        <v>0.8571428571428571</v>
      </c>
      <c r="L28" s="14">
        <f>'[12]Avg Week KAPEEKA-MATUGGA-2Dir'!L28</f>
        <v>0.14285714285714285</v>
      </c>
      <c r="M28" s="14">
        <f>'[12]Avg Week KAPEEKA-MATUGGA-2Dir'!M28</f>
        <v>45.142857142857139</v>
      </c>
      <c r="N28" s="14">
        <f>'[12]Avg Week KAPEEKA-MATUGGA-2Dir'!N28</f>
        <v>0</v>
      </c>
      <c r="O28" s="15">
        <f t="shared" si="0"/>
        <v>18.714285714285715</v>
      </c>
      <c r="P28" s="15">
        <f t="shared" si="1"/>
        <v>63.857142857142854</v>
      </c>
      <c r="R28" s="7" t="s">
        <v>68</v>
      </c>
      <c r="S28" s="19">
        <f>SUM(C82:C85)</f>
        <v>6</v>
      </c>
      <c r="T28" s="19">
        <f t="shared" ref="T28:AF28" si="20">SUM(D82:D85)</f>
        <v>3.2</v>
      </c>
      <c r="U28" s="19">
        <f t="shared" si="20"/>
        <v>4.8</v>
      </c>
      <c r="V28" s="19">
        <f t="shared" si="20"/>
        <v>2</v>
      </c>
      <c r="W28" s="19">
        <f t="shared" si="20"/>
        <v>0</v>
      </c>
      <c r="X28" s="19">
        <f t="shared" si="20"/>
        <v>0</v>
      </c>
      <c r="Y28" s="19">
        <f t="shared" si="20"/>
        <v>6</v>
      </c>
      <c r="Z28" s="19">
        <f t="shared" si="20"/>
        <v>4</v>
      </c>
      <c r="AA28" s="19">
        <f t="shared" si="20"/>
        <v>4</v>
      </c>
      <c r="AB28" s="19">
        <f t="shared" si="20"/>
        <v>0</v>
      </c>
      <c r="AC28" s="19">
        <f t="shared" si="20"/>
        <v>2</v>
      </c>
      <c r="AD28" s="19">
        <f t="shared" si="20"/>
        <v>0</v>
      </c>
      <c r="AE28" s="16">
        <f t="shared" si="20"/>
        <v>30</v>
      </c>
      <c r="AF28" s="16">
        <f t="shared" si="20"/>
        <v>32</v>
      </c>
    </row>
    <row r="29" spans="2:32" ht="23.1" customHeight="1" x14ac:dyDescent="0.25">
      <c r="B29" s="13" t="s">
        <v>69</v>
      </c>
      <c r="C29" s="14">
        <f>'[12]Avg Week KAPEEKA-MATUGGA-2Dir'!C29</f>
        <v>4.1428571428571432</v>
      </c>
      <c r="D29" s="14">
        <f>'[12]Avg Week KAPEEKA-MATUGGA-2Dir'!D29</f>
        <v>2.1142857142857143</v>
      </c>
      <c r="E29" s="14">
        <f>'[12]Avg Week KAPEEKA-MATUGGA-2Dir'!E29</f>
        <v>3.1714285714285713</v>
      </c>
      <c r="F29" s="14">
        <f>'[12]Avg Week KAPEEKA-MATUGGA-2Dir'!F29</f>
        <v>3.5714285714285712</v>
      </c>
      <c r="G29" s="14">
        <f>'[12]Avg Week KAPEEKA-MATUGGA-2Dir'!G29</f>
        <v>0</v>
      </c>
      <c r="H29" s="14">
        <f>'[12]Avg Week KAPEEKA-MATUGGA-2Dir'!H29</f>
        <v>0</v>
      </c>
      <c r="I29" s="14">
        <f>'[12]Avg Week KAPEEKA-MATUGGA-2Dir'!I29</f>
        <v>5.1428571428571423</v>
      </c>
      <c r="J29" s="14">
        <f>'[12]Avg Week KAPEEKA-MATUGGA-2Dir'!J29</f>
        <v>0.42857142857142855</v>
      </c>
      <c r="K29" s="14">
        <f>'[12]Avg Week KAPEEKA-MATUGGA-2Dir'!K29</f>
        <v>1</v>
      </c>
      <c r="L29" s="14">
        <f>'[12]Avg Week KAPEEKA-MATUGGA-2Dir'!L29</f>
        <v>0.14285714285714285</v>
      </c>
      <c r="M29" s="14">
        <f>'[12]Avg Week KAPEEKA-MATUGGA-2Dir'!M29</f>
        <v>40.571428571428569</v>
      </c>
      <c r="N29" s="14">
        <f>'[12]Avg Week KAPEEKA-MATUGGA-2Dir'!N29</f>
        <v>0</v>
      </c>
      <c r="O29" s="15">
        <f t="shared" si="0"/>
        <v>19.714285714285712</v>
      </c>
      <c r="P29" s="15">
        <f t="shared" si="1"/>
        <v>60.285714285714278</v>
      </c>
      <c r="R29" s="7" t="s">
        <v>70</v>
      </c>
      <c r="S29" s="19">
        <f>SUM(C86:C89)</f>
        <v>0</v>
      </c>
      <c r="T29" s="19">
        <f t="shared" ref="T29:AF29" si="21">SUM(D86:D89)</f>
        <v>0</v>
      </c>
      <c r="U29" s="19">
        <f t="shared" si="21"/>
        <v>0</v>
      </c>
      <c r="V29" s="19">
        <f t="shared" si="21"/>
        <v>0</v>
      </c>
      <c r="W29" s="19">
        <f t="shared" si="21"/>
        <v>0</v>
      </c>
      <c r="X29" s="19">
        <f t="shared" si="21"/>
        <v>0</v>
      </c>
      <c r="Y29" s="19">
        <f t="shared" si="21"/>
        <v>0</v>
      </c>
      <c r="Z29" s="19">
        <f t="shared" si="21"/>
        <v>0</v>
      </c>
      <c r="AA29" s="19">
        <f t="shared" si="21"/>
        <v>0</v>
      </c>
      <c r="AB29" s="19">
        <f t="shared" si="21"/>
        <v>0</v>
      </c>
      <c r="AC29" s="19">
        <f t="shared" si="21"/>
        <v>0</v>
      </c>
      <c r="AD29" s="19">
        <f t="shared" si="21"/>
        <v>0</v>
      </c>
      <c r="AE29" s="16">
        <f t="shared" si="21"/>
        <v>0</v>
      </c>
      <c r="AF29" s="16">
        <f t="shared" si="21"/>
        <v>0</v>
      </c>
    </row>
    <row r="30" spans="2:32" ht="23.1" customHeight="1" x14ac:dyDescent="0.25">
      <c r="B30" s="13" t="s">
        <v>71</v>
      </c>
      <c r="C30" s="14">
        <f>'[12]Avg Week KAPEEKA-MATUGGA-2Dir'!C30</f>
        <v>4</v>
      </c>
      <c r="D30" s="14">
        <f>'[12]Avg Week KAPEEKA-MATUGGA-2Dir'!D30</f>
        <v>2.7428571428571429</v>
      </c>
      <c r="E30" s="14">
        <f>'[12]Avg Week KAPEEKA-MATUGGA-2Dir'!E30</f>
        <v>4.1142857142857139</v>
      </c>
      <c r="F30" s="14">
        <f>'[12]Avg Week KAPEEKA-MATUGGA-2Dir'!F30</f>
        <v>2</v>
      </c>
      <c r="G30" s="14">
        <f>'[12]Avg Week KAPEEKA-MATUGGA-2Dir'!G30</f>
        <v>0</v>
      </c>
      <c r="H30" s="14">
        <f>'[12]Avg Week KAPEEKA-MATUGGA-2Dir'!H30</f>
        <v>0</v>
      </c>
      <c r="I30" s="14">
        <f>'[12]Avg Week KAPEEKA-MATUGGA-2Dir'!I30</f>
        <v>3.1428571428571428</v>
      </c>
      <c r="J30" s="14">
        <f>'[12]Avg Week KAPEEKA-MATUGGA-2Dir'!J30</f>
        <v>0.71428571428571419</v>
      </c>
      <c r="K30" s="14">
        <f>'[12]Avg Week KAPEEKA-MATUGGA-2Dir'!K30</f>
        <v>0.71428571428571419</v>
      </c>
      <c r="L30" s="14">
        <f>'[12]Avg Week KAPEEKA-MATUGGA-2Dir'!L30</f>
        <v>0.14285714285714285</v>
      </c>
      <c r="M30" s="14">
        <f>'[12]Avg Week KAPEEKA-MATUGGA-2Dir'!M30</f>
        <v>42.285714285714285</v>
      </c>
      <c r="N30" s="14">
        <f>'[12]Avg Week KAPEEKA-MATUGGA-2Dir'!N30</f>
        <v>0.14285714285714285</v>
      </c>
      <c r="O30" s="15">
        <f t="shared" si="0"/>
        <v>17.714285714285715</v>
      </c>
      <c r="P30" s="15">
        <f t="shared" si="1"/>
        <v>60.000000000000007</v>
      </c>
      <c r="R30" s="7" t="s">
        <v>72</v>
      </c>
      <c r="S30" s="19">
        <f>SUM(C90:C93)</f>
        <v>6</v>
      </c>
      <c r="T30" s="19">
        <f t="shared" ref="T30:AF30" si="22">SUM(D90:D93)</f>
        <v>1.6</v>
      </c>
      <c r="U30" s="19">
        <f t="shared" si="22"/>
        <v>2.4</v>
      </c>
      <c r="V30" s="19">
        <f t="shared" si="22"/>
        <v>4</v>
      </c>
      <c r="W30" s="19">
        <f t="shared" si="22"/>
        <v>0</v>
      </c>
      <c r="X30" s="19">
        <f t="shared" si="22"/>
        <v>0</v>
      </c>
      <c r="Y30" s="19">
        <f t="shared" si="22"/>
        <v>4</v>
      </c>
      <c r="Z30" s="19">
        <f t="shared" si="22"/>
        <v>2</v>
      </c>
      <c r="AA30" s="19">
        <f t="shared" si="22"/>
        <v>0</v>
      </c>
      <c r="AB30" s="19">
        <f t="shared" si="22"/>
        <v>0</v>
      </c>
      <c r="AC30" s="19">
        <f t="shared" si="22"/>
        <v>0</v>
      </c>
      <c r="AD30" s="19">
        <f t="shared" si="22"/>
        <v>0</v>
      </c>
      <c r="AE30" s="16">
        <f t="shared" si="22"/>
        <v>20</v>
      </c>
      <c r="AF30" s="16">
        <f t="shared" si="22"/>
        <v>20</v>
      </c>
    </row>
    <row r="31" spans="2:32" ht="23.1" customHeight="1" x14ac:dyDescent="0.25">
      <c r="B31" s="20" t="s">
        <v>73</v>
      </c>
      <c r="C31" s="14">
        <f>'[12]Avg Week KAPEEKA-MATUGGA-2Dir'!C31</f>
        <v>4</v>
      </c>
      <c r="D31" s="14">
        <f>'[12]Avg Week KAPEEKA-MATUGGA-2Dir'!D31</f>
        <v>2.0571428571428574</v>
      </c>
      <c r="E31" s="14">
        <f>'[12]Avg Week KAPEEKA-MATUGGA-2Dir'!E31</f>
        <v>3.0857142857142854</v>
      </c>
      <c r="F31" s="14">
        <f>'[12]Avg Week KAPEEKA-MATUGGA-2Dir'!F31</f>
        <v>2.5714285714285712</v>
      </c>
      <c r="G31" s="14">
        <f>'[12]Avg Week KAPEEKA-MATUGGA-2Dir'!G31</f>
        <v>0</v>
      </c>
      <c r="H31" s="14">
        <f>'[12]Avg Week KAPEEKA-MATUGGA-2Dir'!H31</f>
        <v>0</v>
      </c>
      <c r="I31" s="14">
        <f>'[12]Avg Week KAPEEKA-MATUGGA-2Dir'!I31</f>
        <v>5.7142857142857144</v>
      </c>
      <c r="J31" s="14">
        <f>'[12]Avg Week KAPEEKA-MATUGGA-2Dir'!J31</f>
        <v>0.42857142857142855</v>
      </c>
      <c r="K31" s="14">
        <f>'[12]Avg Week KAPEEKA-MATUGGA-2Dir'!K31</f>
        <v>0.42857142857142855</v>
      </c>
      <c r="L31" s="14">
        <f>'[12]Avg Week KAPEEKA-MATUGGA-2Dir'!L31</f>
        <v>0.14285714285714285</v>
      </c>
      <c r="M31" s="14">
        <f>'[12]Avg Week KAPEEKA-MATUGGA-2Dir'!M31</f>
        <v>42.857142857142861</v>
      </c>
      <c r="N31" s="14">
        <f>'[12]Avg Week KAPEEKA-MATUGGA-2Dir'!N31</f>
        <v>0.14285714285714285</v>
      </c>
      <c r="O31" s="15">
        <f t="shared" si="0"/>
        <v>18.571428571428566</v>
      </c>
      <c r="P31" s="15">
        <f t="shared" si="1"/>
        <v>61.428571428571431</v>
      </c>
      <c r="R31" s="7" t="s">
        <v>74</v>
      </c>
      <c r="S31" s="19">
        <f>SUM(C94:C97)</f>
        <v>0</v>
      </c>
      <c r="T31" s="19">
        <f t="shared" ref="T31:AF31" si="23">SUM(D94:D97)</f>
        <v>0</v>
      </c>
      <c r="U31" s="19">
        <f t="shared" si="23"/>
        <v>0</v>
      </c>
      <c r="V31" s="19">
        <f t="shared" si="23"/>
        <v>0</v>
      </c>
      <c r="W31" s="19">
        <f t="shared" si="23"/>
        <v>0</v>
      </c>
      <c r="X31" s="19">
        <f t="shared" si="23"/>
        <v>0</v>
      </c>
      <c r="Y31" s="19">
        <f t="shared" si="23"/>
        <v>0</v>
      </c>
      <c r="Z31" s="19">
        <f t="shared" si="23"/>
        <v>0</v>
      </c>
      <c r="AA31" s="19">
        <f t="shared" si="23"/>
        <v>0</v>
      </c>
      <c r="AB31" s="19">
        <f t="shared" si="23"/>
        <v>0</v>
      </c>
      <c r="AC31" s="19">
        <f t="shared" si="23"/>
        <v>0</v>
      </c>
      <c r="AD31" s="19">
        <f t="shared" si="23"/>
        <v>0</v>
      </c>
      <c r="AE31" s="16">
        <f t="shared" si="23"/>
        <v>0</v>
      </c>
      <c r="AF31" s="16">
        <f t="shared" si="23"/>
        <v>0</v>
      </c>
    </row>
    <row r="32" spans="2:32" ht="23.1" customHeight="1" x14ac:dyDescent="0.25">
      <c r="B32" s="20" t="s">
        <v>75</v>
      </c>
      <c r="C32" s="14">
        <f>'[12]Avg Week KAPEEKA-MATUGGA-2Dir'!C32</f>
        <v>3.2857142857142856</v>
      </c>
      <c r="D32" s="14">
        <f>'[12]Avg Week KAPEEKA-MATUGGA-2Dir'!D32</f>
        <v>1.2571428571428571</v>
      </c>
      <c r="E32" s="14">
        <f>'[12]Avg Week KAPEEKA-MATUGGA-2Dir'!E32</f>
        <v>1.8857142857142857</v>
      </c>
      <c r="F32" s="14">
        <f>'[12]Avg Week KAPEEKA-MATUGGA-2Dir'!F32</f>
        <v>2.7142857142857144</v>
      </c>
      <c r="G32" s="14">
        <f>'[12]Avg Week KAPEEKA-MATUGGA-2Dir'!G32</f>
        <v>0</v>
      </c>
      <c r="H32" s="14">
        <f>'[12]Avg Week KAPEEKA-MATUGGA-2Dir'!H32</f>
        <v>0</v>
      </c>
      <c r="I32" s="14">
        <f>'[12]Avg Week KAPEEKA-MATUGGA-2Dir'!I32</f>
        <v>5.4285714285714288</v>
      </c>
      <c r="J32" s="14">
        <f>'[12]Avg Week KAPEEKA-MATUGGA-2Dir'!J32</f>
        <v>1</v>
      </c>
      <c r="K32" s="14">
        <f>'[12]Avg Week KAPEEKA-MATUGGA-2Dir'!K32</f>
        <v>0.8571428571428571</v>
      </c>
      <c r="L32" s="14">
        <f>'[12]Avg Week KAPEEKA-MATUGGA-2Dir'!L32</f>
        <v>0.14285714285714285</v>
      </c>
      <c r="M32" s="14">
        <f>'[12]Avg Week KAPEEKA-MATUGGA-2Dir'!M32</f>
        <v>43.571428571428569</v>
      </c>
      <c r="N32" s="14">
        <f>'[12]Avg Week KAPEEKA-MATUGGA-2Dir'!N32</f>
        <v>0</v>
      </c>
      <c r="O32" s="15">
        <f t="shared" si="0"/>
        <v>16.571428571428569</v>
      </c>
      <c r="P32" s="15">
        <f t="shared" si="1"/>
        <v>60.142857142857139</v>
      </c>
      <c r="R32" s="7" t="s">
        <v>76</v>
      </c>
      <c r="S32" s="19">
        <f>SUM(C98:C101)</f>
        <v>4</v>
      </c>
      <c r="T32" s="19">
        <f t="shared" ref="T32:AF32" si="24">SUM(D98:D101)</f>
        <v>2.4000000000000004</v>
      </c>
      <c r="U32" s="19">
        <f t="shared" si="24"/>
        <v>3.5999999999999996</v>
      </c>
      <c r="V32" s="19">
        <f t="shared" si="24"/>
        <v>0</v>
      </c>
      <c r="W32" s="19">
        <f t="shared" si="24"/>
        <v>0</v>
      </c>
      <c r="X32" s="19">
        <f t="shared" si="24"/>
        <v>0</v>
      </c>
      <c r="Y32" s="19">
        <f t="shared" si="24"/>
        <v>0</v>
      </c>
      <c r="Z32" s="19">
        <f t="shared" si="24"/>
        <v>0</v>
      </c>
      <c r="AA32" s="19">
        <f t="shared" si="24"/>
        <v>2</v>
      </c>
      <c r="AB32" s="19">
        <f t="shared" si="24"/>
        <v>0</v>
      </c>
      <c r="AC32" s="19">
        <f t="shared" si="24"/>
        <v>14</v>
      </c>
      <c r="AD32" s="19">
        <f t="shared" si="24"/>
        <v>0</v>
      </c>
      <c r="AE32" s="16">
        <f t="shared" si="24"/>
        <v>12</v>
      </c>
      <c r="AF32" s="16">
        <f t="shared" si="24"/>
        <v>26</v>
      </c>
    </row>
    <row r="33" spans="2:32" ht="23.1" customHeight="1" x14ac:dyDescent="0.25">
      <c r="B33" s="13" t="s">
        <v>77</v>
      </c>
      <c r="C33" s="14">
        <f>'[12]Avg Week KAPEEKA-MATUGGA-2Dir'!C33</f>
        <v>5.4285714285714288</v>
      </c>
      <c r="D33" s="14">
        <f>'[12]Avg Week KAPEEKA-MATUGGA-2Dir'!D33</f>
        <v>2.1142857142857148</v>
      </c>
      <c r="E33" s="14">
        <f>'[12]Avg Week KAPEEKA-MATUGGA-2Dir'!E33</f>
        <v>3.1714285714285717</v>
      </c>
      <c r="F33" s="14">
        <f>'[12]Avg Week KAPEEKA-MATUGGA-2Dir'!F33</f>
        <v>3.1428571428571428</v>
      </c>
      <c r="G33" s="14">
        <f>'[12]Avg Week KAPEEKA-MATUGGA-2Dir'!G33</f>
        <v>0</v>
      </c>
      <c r="H33" s="14">
        <f>'[12]Avg Week KAPEEKA-MATUGGA-2Dir'!H33</f>
        <v>0</v>
      </c>
      <c r="I33" s="14">
        <f>'[12]Avg Week KAPEEKA-MATUGGA-2Dir'!I33</f>
        <v>5.2857142857142856</v>
      </c>
      <c r="J33" s="14">
        <f>'[12]Avg Week KAPEEKA-MATUGGA-2Dir'!J33</f>
        <v>1</v>
      </c>
      <c r="K33" s="14">
        <f>'[12]Avg Week KAPEEKA-MATUGGA-2Dir'!K33</f>
        <v>0.8571428571428571</v>
      </c>
      <c r="L33" s="14">
        <f>'[12]Avg Week KAPEEKA-MATUGGA-2Dir'!L33</f>
        <v>0.14285714285714285</v>
      </c>
      <c r="M33" s="14">
        <f>'[12]Avg Week KAPEEKA-MATUGGA-2Dir'!M33</f>
        <v>42.714285714285715</v>
      </c>
      <c r="N33" s="14">
        <f>'[12]Avg Week KAPEEKA-MATUGGA-2Dir'!N33</f>
        <v>0</v>
      </c>
      <c r="O33" s="15">
        <f t="shared" si="0"/>
        <v>21.142857142857142</v>
      </c>
      <c r="P33" s="15">
        <f t="shared" si="1"/>
        <v>63.857142857142861</v>
      </c>
      <c r="R33" s="7" t="s">
        <v>78</v>
      </c>
      <c r="S33" s="19">
        <f>SUM(C102:C105)</f>
        <v>16</v>
      </c>
      <c r="T33" s="19">
        <f t="shared" ref="T33:AF33" si="25">SUM(D102:D105)</f>
        <v>8.1999999999999993</v>
      </c>
      <c r="U33" s="19">
        <f t="shared" si="25"/>
        <v>7.8</v>
      </c>
      <c r="V33" s="19">
        <f t="shared" si="25"/>
        <v>8</v>
      </c>
      <c r="W33" s="19">
        <f t="shared" si="25"/>
        <v>0</v>
      </c>
      <c r="X33" s="19">
        <f t="shared" si="25"/>
        <v>2</v>
      </c>
      <c r="Y33" s="19">
        <f t="shared" si="25"/>
        <v>12</v>
      </c>
      <c r="Z33" s="19">
        <f t="shared" si="25"/>
        <v>0</v>
      </c>
      <c r="AA33" s="19">
        <f t="shared" si="25"/>
        <v>2</v>
      </c>
      <c r="AB33" s="19">
        <f t="shared" si="25"/>
        <v>0</v>
      </c>
      <c r="AC33" s="19">
        <f t="shared" si="25"/>
        <v>62</v>
      </c>
      <c r="AD33" s="19">
        <f t="shared" si="25"/>
        <v>0</v>
      </c>
      <c r="AE33" s="16">
        <f t="shared" si="25"/>
        <v>56</v>
      </c>
      <c r="AF33" s="16">
        <f t="shared" si="25"/>
        <v>118</v>
      </c>
    </row>
    <row r="34" spans="2:32" ht="23.1" customHeight="1" x14ac:dyDescent="0.25">
      <c r="B34" s="20" t="s">
        <v>79</v>
      </c>
      <c r="C34" s="14">
        <f>'[12]Avg Week KAPEEKA-MATUGGA-2Dir'!C34</f>
        <v>5.1428571428571423</v>
      </c>
      <c r="D34" s="14">
        <f>'[12]Avg Week KAPEEKA-MATUGGA-2Dir'!D34</f>
        <v>2.1714285714285717</v>
      </c>
      <c r="E34" s="14">
        <f>'[12]Avg Week KAPEEKA-MATUGGA-2Dir'!E34</f>
        <v>3.2571428571428571</v>
      </c>
      <c r="F34" s="14">
        <f>'[12]Avg Week KAPEEKA-MATUGGA-2Dir'!F34</f>
        <v>3.1428571428571428</v>
      </c>
      <c r="G34" s="14">
        <f>'[12]Avg Week KAPEEKA-MATUGGA-2Dir'!G34</f>
        <v>0.14285714285714285</v>
      </c>
      <c r="H34" s="14">
        <f>'[12]Avg Week KAPEEKA-MATUGGA-2Dir'!H34</f>
        <v>0</v>
      </c>
      <c r="I34" s="14">
        <f>'[12]Avg Week KAPEEKA-MATUGGA-2Dir'!I34</f>
        <v>3.8571428571428568</v>
      </c>
      <c r="J34" s="14">
        <f>'[12]Avg Week KAPEEKA-MATUGGA-2Dir'!J34</f>
        <v>0.8571428571428571</v>
      </c>
      <c r="K34" s="14">
        <f>'[12]Avg Week KAPEEKA-MATUGGA-2Dir'!K34</f>
        <v>0.8571428571428571</v>
      </c>
      <c r="L34" s="14">
        <f>'[12]Avg Week KAPEEKA-MATUGGA-2Dir'!L34</f>
        <v>0.14285714285714285</v>
      </c>
      <c r="M34" s="14">
        <f>'[12]Avg Week KAPEEKA-MATUGGA-2Dir'!M34</f>
        <v>41.142857142857139</v>
      </c>
      <c r="N34" s="14">
        <f>'[12]Avg Week KAPEEKA-MATUGGA-2Dir'!N34</f>
        <v>0.14285714285714285</v>
      </c>
      <c r="O34" s="15">
        <f t="shared" si="0"/>
        <v>19.714285714285712</v>
      </c>
      <c r="P34" s="15">
        <f t="shared" si="1"/>
        <v>60.857142857142854</v>
      </c>
      <c r="R34" s="21" t="s">
        <v>80</v>
      </c>
      <c r="S34" s="22">
        <f t="shared" ref="S34:AF34" si="26">MAX(S10:S12)</f>
        <v>12.857142857142858</v>
      </c>
      <c r="T34" s="22">
        <f t="shared" si="26"/>
        <v>5.8857142857142861</v>
      </c>
      <c r="U34" s="22">
        <f t="shared" si="26"/>
        <v>8.8285714285714292</v>
      </c>
      <c r="V34" s="22">
        <f t="shared" si="26"/>
        <v>10.571428571428569</v>
      </c>
      <c r="W34" s="22">
        <f t="shared" si="26"/>
        <v>0.5714285714285714</v>
      </c>
      <c r="X34" s="22">
        <f t="shared" si="26"/>
        <v>0</v>
      </c>
      <c r="Y34" s="22">
        <f t="shared" si="26"/>
        <v>21.571428571428569</v>
      </c>
      <c r="Z34" s="22">
        <f t="shared" si="26"/>
        <v>3.4285714285714288</v>
      </c>
      <c r="AA34" s="22">
        <f t="shared" si="26"/>
        <v>5.2857142857142856</v>
      </c>
      <c r="AB34" s="22">
        <f t="shared" si="26"/>
        <v>0.5714285714285714</v>
      </c>
      <c r="AC34" s="22">
        <f t="shared" si="26"/>
        <v>144.14285714285714</v>
      </c>
      <c r="AD34" s="22">
        <f t="shared" si="26"/>
        <v>0.14285714285714285</v>
      </c>
      <c r="AE34" s="23">
        <f t="shared" si="26"/>
        <v>67.285714285714278</v>
      </c>
      <c r="AF34" s="23">
        <f t="shared" si="26"/>
        <v>211.42857142857144</v>
      </c>
    </row>
    <row r="35" spans="2:32" ht="23.1" customHeight="1" x14ac:dyDescent="0.25">
      <c r="B35" s="20" t="s">
        <v>81</v>
      </c>
      <c r="C35" s="14">
        <f>'[12]Avg Week KAPEEKA-MATUGGA-2Dir'!C35</f>
        <v>3.8571428571428568</v>
      </c>
      <c r="D35" s="14">
        <f>'[12]Avg Week KAPEEKA-MATUGGA-2Dir'!D35</f>
        <v>1.7714285714285716</v>
      </c>
      <c r="E35" s="14">
        <f>'[12]Avg Week KAPEEKA-MATUGGA-2Dir'!E35</f>
        <v>2.6571428571428575</v>
      </c>
      <c r="F35" s="14">
        <f>'[12]Avg Week KAPEEKA-MATUGGA-2Dir'!F35</f>
        <v>3</v>
      </c>
      <c r="G35" s="14">
        <f>'[12]Avg Week KAPEEKA-MATUGGA-2Dir'!G35</f>
        <v>0</v>
      </c>
      <c r="H35" s="14">
        <f>'[12]Avg Week KAPEEKA-MATUGGA-2Dir'!H35</f>
        <v>0</v>
      </c>
      <c r="I35" s="14">
        <f>'[12]Avg Week KAPEEKA-MATUGGA-2Dir'!I35</f>
        <v>4.4285714285714288</v>
      </c>
      <c r="J35" s="14">
        <f>'[12]Avg Week KAPEEKA-MATUGGA-2Dir'!J35</f>
        <v>0.85714285714285721</v>
      </c>
      <c r="K35" s="14">
        <f>'[12]Avg Week KAPEEKA-MATUGGA-2Dir'!K35</f>
        <v>0.5714285714285714</v>
      </c>
      <c r="L35" s="14">
        <f>'[12]Avg Week KAPEEKA-MATUGGA-2Dir'!L35</f>
        <v>0.14285714285714285</v>
      </c>
      <c r="M35" s="14">
        <f>'[12]Avg Week KAPEEKA-MATUGGA-2Dir'!M35</f>
        <v>38.857142857142854</v>
      </c>
      <c r="N35" s="14">
        <f>'[12]Avg Week KAPEEKA-MATUGGA-2Dir'!N35</f>
        <v>0.14285714285714285</v>
      </c>
      <c r="O35" s="15">
        <f t="shared" si="0"/>
        <v>17.428571428571427</v>
      </c>
      <c r="P35" s="15">
        <f t="shared" si="1"/>
        <v>56.285714285714285</v>
      </c>
      <c r="R35" s="21" t="s">
        <v>82</v>
      </c>
      <c r="S35" s="22">
        <f t="shared" ref="S35:AF35" si="27">MAX(S13:S18)</f>
        <v>17.714285714285715</v>
      </c>
      <c r="T35" s="22">
        <f t="shared" si="27"/>
        <v>8.1714285714285726</v>
      </c>
      <c r="U35" s="22">
        <f t="shared" si="27"/>
        <v>12.257142857142856</v>
      </c>
      <c r="V35" s="22">
        <f t="shared" si="27"/>
        <v>12.142857142857142</v>
      </c>
      <c r="W35" s="22">
        <f t="shared" si="27"/>
        <v>0.5714285714285714</v>
      </c>
      <c r="X35" s="22">
        <f t="shared" si="27"/>
        <v>0.14285714285714285</v>
      </c>
      <c r="Y35" s="22">
        <f t="shared" si="27"/>
        <v>23.142857142857142</v>
      </c>
      <c r="Z35" s="22">
        <f t="shared" si="27"/>
        <v>3.9999999999999996</v>
      </c>
      <c r="AA35" s="22">
        <f t="shared" si="27"/>
        <v>5</v>
      </c>
      <c r="AB35" s="22">
        <f t="shared" si="27"/>
        <v>0.5714285714285714</v>
      </c>
      <c r="AC35" s="22">
        <f t="shared" si="27"/>
        <v>171.42857142857144</v>
      </c>
      <c r="AD35" s="22">
        <f t="shared" si="27"/>
        <v>0.2857142857142857</v>
      </c>
      <c r="AE35" s="23">
        <f t="shared" si="27"/>
        <v>79.285714285714278</v>
      </c>
      <c r="AF35" s="23">
        <f t="shared" si="27"/>
        <v>245.42857142857144</v>
      </c>
    </row>
    <row r="36" spans="2:32" ht="23.1" customHeight="1" x14ac:dyDescent="0.25">
      <c r="B36" s="20" t="s">
        <v>83</v>
      </c>
      <c r="C36" s="14">
        <f>'[12]Avg Week KAPEEKA-MATUGGA-2Dir'!C36</f>
        <v>4</v>
      </c>
      <c r="D36" s="14">
        <f>'[12]Avg Week KAPEEKA-MATUGGA-2Dir'!D36</f>
        <v>2.0571428571428574</v>
      </c>
      <c r="E36" s="14">
        <f>'[12]Avg Week KAPEEKA-MATUGGA-2Dir'!E36</f>
        <v>3.0857142857142854</v>
      </c>
      <c r="F36" s="14">
        <f>'[12]Avg Week KAPEEKA-MATUGGA-2Dir'!F36</f>
        <v>2.5714285714285716</v>
      </c>
      <c r="G36" s="14">
        <f>'[12]Avg Week KAPEEKA-MATUGGA-2Dir'!G36</f>
        <v>0</v>
      </c>
      <c r="H36" s="14">
        <f>'[12]Avg Week KAPEEKA-MATUGGA-2Dir'!H36</f>
        <v>0</v>
      </c>
      <c r="I36" s="14">
        <f>'[12]Avg Week KAPEEKA-MATUGGA-2Dir'!I36</f>
        <v>5.1428571428571423</v>
      </c>
      <c r="J36" s="14">
        <f>'[12]Avg Week KAPEEKA-MATUGGA-2Dir'!J36</f>
        <v>0.5714285714285714</v>
      </c>
      <c r="K36" s="14">
        <f>'[12]Avg Week KAPEEKA-MATUGGA-2Dir'!K36</f>
        <v>0.71428571428571419</v>
      </c>
      <c r="L36" s="14">
        <f>'[12]Avg Week KAPEEKA-MATUGGA-2Dir'!L36</f>
        <v>0.14285714285714285</v>
      </c>
      <c r="M36" s="14">
        <f>'[12]Avg Week KAPEEKA-MATUGGA-2Dir'!M36</f>
        <v>40.857142857142861</v>
      </c>
      <c r="N36" s="14">
        <f>'[12]Avg Week KAPEEKA-MATUGGA-2Dir'!N36</f>
        <v>0</v>
      </c>
      <c r="O36" s="15">
        <f t="shared" si="0"/>
        <v>18.285714285714285</v>
      </c>
      <c r="P36" s="15">
        <f t="shared" si="1"/>
        <v>59.142857142857146</v>
      </c>
      <c r="R36" s="21" t="s">
        <v>84</v>
      </c>
      <c r="S36" s="22">
        <f t="shared" ref="S36:AF36" si="28">MAX(S19:S21)</f>
        <v>20.428571428571431</v>
      </c>
      <c r="T36" s="22">
        <f t="shared" si="28"/>
        <v>10.457142857142859</v>
      </c>
      <c r="U36" s="22">
        <f t="shared" si="28"/>
        <v>15.685714285714287</v>
      </c>
      <c r="V36" s="22">
        <f t="shared" si="28"/>
        <v>16</v>
      </c>
      <c r="W36" s="22">
        <f t="shared" si="28"/>
        <v>1.1428571428571428</v>
      </c>
      <c r="X36" s="22">
        <f t="shared" si="28"/>
        <v>0.14285714285714285</v>
      </c>
      <c r="Y36" s="22">
        <f t="shared" si="28"/>
        <v>27.571428571428573</v>
      </c>
      <c r="Z36" s="22">
        <f t="shared" si="28"/>
        <v>4.5714285714285712</v>
      </c>
      <c r="AA36" s="22">
        <f t="shared" si="28"/>
        <v>4.2857142857142856</v>
      </c>
      <c r="AB36" s="22">
        <f t="shared" si="28"/>
        <v>0.5714285714285714</v>
      </c>
      <c r="AC36" s="22">
        <f t="shared" si="28"/>
        <v>199</v>
      </c>
      <c r="AD36" s="22">
        <f t="shared" si="28"/>
        <v>0</v>
      </c>
      <c r="AE36" s="23">
        <f t="shared" si="28"/>
        <v>94.714285714285708</v>
      </c>
      <c r="AF36" s="23">
        <f t="shared" si="28"/>
        <v>284.42857142857144</v>
      </c>
    </row>
    <row r="37" spans="2:32" ht="23.1" customHeight="1" x14ac:dyDescent="0.25">
      <c r="B37" s="13" t="s">
        <v>85</v>
      </c>
      <c r="C37" s="14">
        <f>'[12]Avg Week KAPEEKA-MATUGGA-2Dir'!C37</f>
        <v>4.5714285714285712</v>
      </c>
      <c r="D37" s="14">
        <f>'[12]Avg Week KAPEEKA-MATUGGA-2Dir'!D37</f>
        <v>1.7142857142857144</v>
      </c>
      <c r="E37" s="14">
        <f>'[12]Avg Week KAPEEKA-MATUGGA-2Dir'!E37</f>
        <v>2.5714285714285712</v>
      </c>
      <c r="F37" s="14">
        <f>'[12]Avg Week KAPEEKA-MATUGGA-2Dir'!F37</f>
        <v>3.4285714285714288</v>
      </c>
      <c r="G37" s="14">
        <f>'[12]Avg Week KAPEEKA-MATUGGA-2Dir'!G37</f>
        <v>0</v>
      </c>
      <c r="H37" s="14">
        <f>'[12]Avg Week KAPEEKA-MATUGGA-2Dir'!H37</f>
        <v>0</v>
      </c>
      <c r="I37" s="14">
        <f>'[12]Avg Week KAPEEKA-MATUGGA-2Dir'!I37</f>
        <v>6</v>
      </c>
      <c r="J37" s="14">
        <f>'[12]Avg Week KAPEEKA-MATUGGA-2Dir'!J37</f>
        <v>0.71428571428571419</v>
      </c>
      <c r="K37" s="14">
        <f>'[12]Avg Week KAPEEKA-MATUGGA-2Dir'!K37</f>
        <v>1.4285714285714286</v>
      </c>
      <c r="L37" s="14">
        <f>'[12]Avg Week KAPEEKA-MATUGGA-2Dir'!L37</f>
        <v>0.14285714285714285</v>
      </c>
      <c r="M37" s="14">
        <f>'[12]Avg Week KAPEEKA-MATUGGA-2Dir'!M37</f>
        <v>43.142857142857139</v>
      </c>
      <c r="N37" s="14">
        <f>'[12]Avg Week KAPEEKA-MATUGGA-2Dir'!N37</f>
        <v>0</v>
      </c>
      <c r="O37" s="15">
        <f t="shared" si="0"/>
        <v>20.571428571428569</v>
      </c>
      <c r="P37" s="15">
        <f t="shared" si="1"/>
        <v>63.714285714285708</v>
      </c>
      <c r="R37" s="24" t="s">
        <v>86</v>
      </c>
      <c r="S37" s="47">
        <f t="shared" ref="S37:AF37" si="29">SUM(S10:S12)</f>
        <v>29.142857142857142</v>
      </c>
      <c r="T37" s="48">
        <f t="shared" si="29"/>
        <v>14.057142857142859</v>
      </c>
      <c r="U37" s="48">
        <f t="shared" si="29"/>
        <v>21.085714285714285</v>
      </c>
      <c r="V37" s="48">
        <f t="shared" si="29"/>
        <v>29</v>
      </c>
      <c r="W37" s="48">
        <f t="shared" si="29"/>
        <v>1.1428571428571428</v>
      </c>
      <c r="X37" s="48">
        <f t="shared" si="29"/>
        <v>0</v>
      </c>
      <c r="Y37" s="48">
        <f t="shared" si="29"/>
        <v>55.714285714285708</v>
      </c>
      <c r="Z37" s="48">
        <f t="shared" si="29"/>
        <v>7.2857142857142856</v>
      </c>
      <c r="AA37" s="48">
        <f t="shared" si="29"/>
        <v>9.5714285714285712</v>
      </c>
      <c r="AB37" s="48">
        <f t="shared" si="29"/>
        <v>1.7142857142857142</v>
      </c>
      <c r="AC37" s="48">
        <f t="shared" si="29"/>
        <v>406.57142857142856</v>
      </c>
      <c r="AD37" s="48">
        <f t="shared" si="29"/>
        <v>0.2857142857142857</v>
      </c>
      <c r="AE37" s="49">
        <f t="shared" si="29"/>
        <v>169</v>
      </c>
      <c r="AF37" s="49">
        <f t="shared" si="29"/>
        <v>575.57142857142867</v>
      </c>
    </row>
    <row r="38" spans="2:32" ht="23.1" customHeight="1" x14ac:dyDescent="0.25">
      <c r="B38" s="20" t="s">
        <v>87</v>
      </c>
      <c r="C38" s="14">
        <f>'[12]Avg Week KAPEEKA-MATUGGA-2Dir'!C38</f>
        <v>3.5714285714285716</v>
      </c>
      <c r="D38" s="14">
        <f>'[12]Avg Week KAPEEKA-MATUGGA-2Dir'!D38</f>
        <v>1.8857142857142859</v>
      </c>
      <c r="E38" s="14">
        <f>'[12]Avg Week KAPEEKA-MATUGGA-2Dir'!E38</f>
        <v>2.8285714285714283</v>
      </c>
      <c r="F38" s="14">
        <f>'[12]Avg Week KAPEEKA-MATUGGA-2Dir'!F38</f>
        <v>2.8571428571428568</v>
      </c>
      <c r="G38" s="14">
        <f>'[12]Avg Week KAPEEKA-MATUGGA-2Dir'!G38</f>
        <v>0.14285714285714285</v>
      </c>
      <c r="H38" s="14">
        <f>'[12]Avg Week KAPEEKA-MATUGGA-2Dir'!H38</f>
        <v>0</v>
      </c>
      <c r="I38" s="14">
        <f>'[12]Avg Week KAPEEKA-MATUGGA-2Dir'!I38</f>
        <v>6.7142857142857144</v>
      </c>
      <c r="J38" s="14">
        <f>'[12]Avg Week KAPEEKA-MATUGGA-2Dir'!J38</f>
        <v>0.8571428571428571</v>
      </c>
      <c r="K38" s="14">
        <f>'[12]Avg Week KAPEEKA-MATUGGA-2Dir'!K38</f>
        <v>0.71428571428571419</v>
      </c>
      <c r="L38" s="14">
        <f>'[12]Avg Week KAPEEKA-MATUGGA-2Dir'!L38</f>
        <v>0.14285714285714285</v>
      </c>
      <c r="M38" s="14">
        <f>'[12]Avg Week KAPEEKA-MATUGGA-2Dir'!M38</f>
        <v>47</v>
      </c>
      <c r="N38" s="14">
        <f>'[12]Avg Week KAPEEKA-MATUGGA-2Dir'!N38</f>
        <v>0</v>
      </c>
      <c r="O38" s="15">
        <f t="shared" si="0"/>
        <v>19.714285714285715</v>
      </c>
      <c r="P38" s="15">
        <f t="shared" si="1"/>
        <v>66.714285714285722</v>
      </c>
      <c r="R38" s="28" t="s">
        <v>88</v>
      </c>
      <c r="S38" s="48">
        <f t="shared" ref="S38:AF38" si="30">SUM(S13:S18)</f>
        <v>97.857142857142861</v>
      </c>
      <c r="T38" s="48">
        <f t="shared" si="30"/>
        <v>47.371428571428574</v>
      </c>
      <c r="U38" s="48">
        <f t="shared" si="30"/>
        <v>71.05714285714285</v>
      </c>
      <c r="V38" s="48">
        <f t="shared" si="30"/>
        <v>67.142857142857139</v>
      </c>
      <c r="W38" s="48">
        <f t="shared" si="30"/>
        <v>1.7142857142857142</v>
      </c>
      <c r="X38" s="48">
        <f t="shared" si="30"/>
        <v>0.14285714285714285</v>
      </c>
      <c r="Y38" s="48">
        <f t="shared" si="30"/>
        <v>123</v>
      </c>
      <c r="Z38" s="48">
        <f t="shared" si="30"/>
        <v>19.571428571428569</v>
      </c>
      <c r="AA38" s="48">
        <f t="shared" si="30"/>
        <v>21.428571428571427</v>
      </c>
      <c r="AB38" s="48">
        <f t="shared" si="30"/>
        <v>3.4285714285714279</v>
      </c>
      <c r="AC38" s="48">
        <f t="shared" si="30"/>
        <v>990.85714285714289</v>
      </c>
      <c r="AD38" s="48">
        <f t="shared" si="30"/>
        <v>0.8571428571428571</v>
      </c>
      <c r="AE38" s="49">
        <f t="shared" si="30"/>
        <v>453.57142857142856</v>
      </c>
      <c r="AF38" s="49">
        <f t="shared" si="30"/>
        <v>1444.4285714285713</v>
      </c>
    </row>
    <row r="39" spans="2:32" ht="23.1" customHeight="1" x14ac:dyDescent="0.25">
      <c r="B39" s="20" t="s">
        <v>89</v>
      </c>
      <c r="C39" s="14">
        <f>'[12]Avg Week KAPEEKA-MATUGGA-2Dir'!C39</f>
        <v>5</v>
      </c>
      <c r="D39" s="14">
        <f>'[12]Avg Week KAPEEKA-MATUGGA-2Dir'!D39</f>
        <v>2.2285714285714286</v>
      </c>
      <c r="E39" s="14">
        <f>'[12]Avg Week KAPEEKA-MATUGGA-2Dir'!E39</f>
        <v>3.3428571428571425</v>
      </c>
      <c r="F39" s="14">
        <f>'[12]Avg Week KAPEEKA-MATUGGA-2Dir'!F39</f>
        <v>2.2857142857142856</v>
      </c>
      <c r="G39" s="14">
        <f>'[12]Avg Week KAPEEKA-MATUGGA-2Dir'!G39</f>
        <v>0</v>
      </c>
      <c r="H39" s="14">
        <f>'[12]Avg Week KAPEEKA-MATUGGA-2Dir'!H39</f>
        <v>0</v>
      </c>
      <c r="I39" s="14">
        <f>'[12]Avg Week KAPEEKA-MATUGGA-2Dir'!I39</f>
        <v>6.7142857142857144</v>
      </c>
      <c r="J39" s="14">
        <f>'[12]Avg Week KAPEEKA-MATUGGA-2Dir'!J39</f>
        <v>0.5714285714285714</v>
      </c>
      <c r="K39" s="14">
        <f>'[12]Avg Week KAPEEKA-MATUGGA-2Dir'!K39</f>
        <v>0.42857142857142855</v>
      </c>
      <c r="L39" s="14">
        <f>'[12]Avg Week KAPEEKA-MATUGGA-2Dir'!L39</f>
        <v>0.14285714285714285</v>
      </c>
      <c r="M39" s="14">
        <f>'[12]Avg Week KAPEEKA-MATUGGA-2Dir'!M39</f>
        <v>35.571428571428569</v>
      </c>
      <c r="N39" s="14">
        <f>'[12]Avg Week KAPEEKA-MATUGGA-2Dir'!N39</f>
        <v>0</v>
      </c>
      <c r="O39" s="15">
        <f t="shared" si="0"/>
        <v>20.714285714285715</v>
      </c>
      <c r="P39" s="15">
        <f t="shared" si="1"/>
        <v>56.285714285714285</v>
      </c>
      <c r="R39" s="29" t="s">
        <v>90</v>
      </c>
      <c r="S39" s="48">
        <f t="shared" ref="S39:AF39" si="31">SUM(S19:S21)</f>
        <v>51.428571428571431</v>
      </c>
      <c r="T39" s="48">
        <f t="shared" si="31"/>
        <v>27.485714285714288</v>
      </c>
      <c r="U39" s="48">
        <f t="shared" si="31"/>
        <v>41.228571428571428</v>
      </c>
      <c r="V39" s="48">
        <f t="shared" si="31"/>
        <v>45.857142857142861</v>
      </c>
      <c r="W39" s="48">
        <f t="shared" si="31"/>
        <v>1.857142857142857</v>
      </c>
      <c r="X39" s="48">
        <f t="shared" si="31"/>
        <v>0.14285714285714285</v>
      </c>
      <c r="Y39" s="48">
        <f t="shared" si="31"/>
        <v>77.857142857142861</v>
      </c>
      <c r="Z39" s="48">
        <f t="shared" si="31"/>
        <v>10.714285714285714</v>
      </c>
      <c r="AA39" s="48">
        <f t="shared" si="31"/>
        <v>9.428571428571427</v>
      </c>
      <c r="AB39" s="48">
        <f t="shared" si="31"/>
        <v>1.7142857142857142</v>
      </c>
      <c r="AC39" s="48">
        <f t="shared" si="31"/>
        <v>530.28571428571433</v>
      </c>
      <c r="AD39" s="48">
        <f t="shared" si="31"/>
        <v>0</v>
      </c>
      <c r="AE39" s="49">
        <f t="shared" si="31"/>
        <v>267.71428571428567</v>
      </c>
      <c r="AF39" s="49">
        <f t="shared" si="31"/>
        <v>798.00000000000011</v>
      </c>
    </row>
    <row r="40" spans="2:32" ht="23.1" customHeight="1" x14ac:dyDescent="0.25">
      <c r="B40" s="20" t="s">
        <v>91</v>
      </c>
      <c r="C40" s="14">
        <f>'[12]Avg Week KAPEEKA-MATUGGA-2Dir'!C40</f>
        <v>5</v>
      </c>
      <c r="D40" s="14">
        <f>'[12]Avg Week KAPEEKA-MATUGGA-2Dir'!D40</f>
        <v>2.342857142857143</v>
      </c>
      <c r="E40" s="14">
        <f>'[12]Avg Week KAPEEKA-MATUGGA-2Dir'!E40</f>
        <v>3.5142857142857142</v>
      </c>
      <c r="F40" s="14">
        <f>'[12]Avg Week KAPEEKA-MATUGGA-2Dir'!F40</f>
        <v>4.2857142857142856</v>
      </c>
      <c r="G40" s="14">
        <f>'[12]Avg Week KAPEEKA-MATUGGA-2Dir'!G40</f>
        <v>0.2857142857142857</v>
      </c>
      <c r="H40" s="14">
        <f>'[12]Avg Week KAPEEKA-MATUGGA-2Dir'!H40</f>
        <v>0</v>
      </c>
      <c r="I40" s="14">
        <f>'[12]Avg Week KAPEEKA-MATUGGA-2Dir'!I40</f>
        <v>4.7142857142857144</v>
      </c>
      <c r="J40" s="14">
        <f>'[12]Avg Week KAPEEKA-MATUGGA-2Dir'!J40</f>
        <v>1.4285714285714286</v>
      </c>
      <c r="K40" s="14">
        <f>'[12]Avg Week KAPEEKA-MATUGGA-2Dir'!K40</f>
        <v>0.5714285714285714</v>
      </c>
      <c r="L40" s="14">
        <f>'[12]Avg Week KAPEEKA-MATUGGA-2Dir'!L40</f>
        <v>0.14285714285714285</v>
      </c>
      <c r="M40" s="14">
        <f>'[12]Avg Week KAPEEKA-MATUGGA-2Dir'!M40</f>
        <v>43.142857142857139</v>
      </c>
      <c r="N40" s="14">
        <f>'[12]Avg Week KAPEEKA-MATUGGA-2Dir'!N40</f>
        <v>0</v>
      </c>
      <c r="O40" s="15">
        <f t="shared" si="0"/>
        <v>22.285714285714285</v>
      </c>
      <c r="P40" s="15">
        <f t="shared" si="1"/>
        <v>65.428571428571416</v>
      </c>
      <c r="R40" s="30" t="s">
        <v>92</v>
      </c>
      <c r="S40" s="48">
        <f t="shared" ref="S40:AF40" si="32">SUM(S10:S21)</f>
        <v>178.42857142857142</v>
      </c>
      <c r="T40" s="48">
        <f t="shared" si="32"/>
        <v>88.914285714285711</v>
      </c>
      <c r="U40" s="48">
        <f t="shared" si="32"/>
        <v>133.37142857142857</v>
      </c>
      <c r="V40" s="48">
        <f t="shared" si="32"/>
        <v>142</v>
      </c>
      <c r="W40" s="48">
        <f t="shared" si="32"/>
        <v>4.7142857142857135</v>
      </c>
      <c r="X40" s="48">
        <f t="shared" si="32"/>
        <v>0.2857142857142857</v>
      </c>
      <c r="Y40" s="48">
        <f t="shared" si="32"/>
        <v>256.57142857142856</v>
      </c>
      <c r="Z40" s="48">
        <f t="shared" si="32"/>
        <v>37.571428571428569</v>
      </c>
      <c r="AA40" s="48">
        <f t="shared" si="32"/>
        <v>40.428571428571423</v>
      </c>
      <c r="AB40" s="48">
        <f t="shared" si="32"/>
        <v>6.857142857142855</v>
      </c>
      <c r="AC40" s="48">
        <f t="shared" si="32"/>
        <v>1927.7142857142856</v>
      </c>
      <c r="AD40" s="48">
        <f t="shared" si="32"/>
        <v>1.1428571428571428</v>
      </c>
      <c r="AE40" s="49">
        <f t="shared" si="32"/>
        <v>890.28571428571411</v>
      </c>
      <c r="AF40" s="49">
        <f t="shared" si="32"/>
        <v>2818</v>
      </c>
    </row>
    <row r="41" spans="2:32" ht="23.1" customHeight="1" x14ac:dyDescent="0.25">
      <c r="B41" s="13" t="s">
        <v>93</v>
      </c>
      <c r="C41" s="14">
        <f>'[12]Avg Week KAPEEKA-MATUGGA-2Dir'!C41</f>
        <v>3.8571428571428568</v>
      </c>
      <c r="D41" s="14">
        <f>'[12]Avg Week KAPEEKA-MATUGGA-2Dir'!D41</f>
        <v>1.4857142857142858</v>
      </c>
      <c r="E41" s="14">
        <f>'[12]Avg Week KAPEEKA-MATUGGA-2Dir'!E41</f>
        <v>2.2285714285714286</v>
      </c>
      <c r="F41" s="14">
        <f>'[12]Avg Week KAPEEKA-MATUGGA-2Dir'!F41</f>
        <v>2</v>
      </c>
      <c r="G41" s="14">
        <f>'[12]Avg Week KAPEEKA-MATUGGA-2Dir'!G41</f>
        <v>0.14285714285714285</v>
      </c>
      <c r="H41" s="14">
        <f>'[12]Avg Week KAPEEKA-MATUGGA-2Dir'!H41</f>
        <v>0</v>
      </c>
      <c r="I41" s="14">
        <f>'[12]Avg Week KAPEEKA-MATUGGA-2Dir'!I41</f>
        <v>5</v>
      </c>
      <c r="J41" s="14">
        <f>'[12]Avg Week KAPEEKA-MATUGGA-2Dir'!J41</f>
        <v>1.1428571428571428</v>
      </c>
      <c r="K41" s="14">
        <f>'[12]Avg Week KAPEEKA-MATUGGA-2Dir'!K41</f>
        <v>0.5714285714285714</v>
      </c>
      <c r="L41" s="14">
        <f>'[12]Avg Week KAPEEKA-MATUGGA-2Dir'!L41</f>
        <v>0.14285714285714285</v>
      </c>
      <c r="M41" s="14">
        <f>'[12]Avg Week KAPEEKA-MATUGGA-2Dir'!M41</f>
        <v>38.571428571428569</v>
      </c>
      <c r="N41" s="14">
        <f>'[12]Avg Week KAPEEKA-MATUGGA-2Dir'!N41</f>
        <v>0</v>
      </c>
      <c r="O41" s="15">
        <f t="shared" si="0"/>
        <v>16.571428571428569</v>
      </c>
      <c r="P41" s="15">
        <f t="shared" si="1"/>
        <v>55.142857142857139</v>
      </c>
      <c r="R41" s="30" t="s">
        <v>94</v>
      </c>
      <c r="S41" s="48">
        <f>SUM(S10:S33)</f>
        <v>292.42857142857144</v>
      </c>
      <c r="T41" s="48">
        <f t="shared" ref="T41:AD41" si="33">SUM(T10:T33)</f>
        <v>135.51428571428573</v>
      </c>
      <c r="U41" s="48">
        <f t="shared" si="33"/>
        <v>198.7714285714286</v>
      </c>
      <c r="V41" s="48">
        <f t="shared" si="33"/>
        <v>202</v>
      </c>
      <c r="W41" s="48">
        <f t="shared" si="33"/>
        <v>4.7142857142857135</v>
      </c>
      <c r="X41" s="48">
        <f t="shared" si="33"/>
        <v>2.2857142857142856</v>
      </c>
      <c r="Y41" s="48">
        <f t="shared" si="33"/>
        <v>360.57142857142856</v>
      </c>
      <c r="Z41" s="48">
        <f t="shared" si="33"/>
        <v>65.571428571428569</v>
      </c>
      <c r="AA41" s="48">
        <f t="shared" si="33"/>
        <v>66.428571428571416</v>
      </c>
      <c r="AB41" s="48">
        <f t="shared" si="33"/>
        <v>6.857142857142855</v>
      </c>
      <c r="AC41" s="48">
        <f t="shared" si="33"/>
        <v>2275.7142857142853</v>
      </c>
      <c r="AD41" s="48">
        <f t="shared" si="33"/>
        <v>1.1428571428571428</v>
      </c>
      <c r="AE41" s="49">
        <f>SUM(AE10:AE33)</f>
        <v>1336.2857142857142</v>
      </c>
      <c r="AF41" s="49">
        <f>SUM(AF10:AF33)</f>
        <v>3612</v>
      </c>
    </row>
    <row r="42" spans="2:32" ht="23.1" customHeight="1" x14ac:dyDescent="0.25">
      <c r="B42" s="20" t="s">
        <v>95</v>
      </c>
      <c r="C42" s="14">
        <f>'[12]Avg Week KAPEEKA-MATUGGA-2Dir'!C42</f>
        <v>4.7142857142857144</v>
      </c>
      <c r="D42" s="14">
        <f>'[12]Avg Week KAPEEKA-MATUGGA-2Dir'!D42</f>
        <v>1.8285714285714285</v>
      </c>
      <c r="E42" s="14">
        <f>'[12]Avg Week KAPEEKA-MATUGGA-2Dir'!E42</f>
        <v>2.7428571428571424</v>
      </c>
      <c r="F42" s="14">
        <f>'[12]Avg Week KAPEEKA-MATUGGA-2Dir'!F42</f>
        <v>2.5714285714285712</v>
      </c>
      <c r="G42" s="14">
        <f>'[12]Avg Week KAPEEKA-MATUGGA-2Dir'!G42</f>
        <v>0.14285714285714285</v>
      </c>
      <c r="H42" s="14">
        <f>'[12]Avg Week KAPEEKA-MATUGGA-2Dir'!H42</f>
        <v>0</v>
      </c>
      <c r="I42" s="14">
        <f>'[12]Avg Week KAPEEKA-MATUGGA-2Dir'!I42</f>
        <v>5.1428571428571423</v>
      </c>
      <c r="J42" s="14">
        <f>'[12]Avg Week KAPEEKA-MATUGGA-2Dir'!J42</f>
        <v>1.1428571428571428</v>
      </c>
      <c r="K42" s="14">
        <f>'[12]Avg Week KAPEEKA-MATUGGA-2Dir'!K42</f>
        <v>0.5714285714285714</v>
      </c>
      <c r="L42" s="14">
        <f>'[12]Avg Week KAPEEKA-MATUGGA-2Dir'!L42</f>
        <v>0.14285714285714285</v>
      </c>
      <c r="M42" s="14">
        <f>'[12]Avg Week KAPEEKA-MATUGGA-2Dir'!M42</f>
        <v>41.285714285714285</v>
      </c>
      <c r="N42" s="14">
        <f>'[12]Avg Week KAPEEKA-MATUGGA-2Dir'!N42</f>
        <v>0</v>
      </c>
      <c r="O42" s="15">
        <f t="shared" si="0"/>
        <v>18.999999999999996</v>
      </c>
      <c r="P42" s="15">
        <f t="shared" si="1"/>
        <v>60.285714285714278</v>
      </c>
      <c r="R42" s="30" t="s">
        <v>96</v>
      </c>
      <c r="S42" s="31">
        <f>S41/S40</f>
        <v>1.6389111289031226</v>
      </c>
      <c r="T42" s="31">
        <f t="shared" ref="T42:AF42" si="34">T41/T40</f>
        <v>1.5241002570694091</v>
      </c>
      <c r="U42" s="31">
        <f t="shared" si="34"/>
        <v>1.4903598971722367</v>
      </c>
      <c r="V42" s="31">
        <f t="shared" si="34"/>
        <v>1.4225352112676057</v>
      </c>
      <c r="W42" s="31">
        <f t="shared" si="34"/>
        <v>1</v>
      </c>
      <c r="X42" s="31">
        <f t="shared" si="34"/>
        <v>8</v>
      </c>
      <c r="Y42" s="31">
        <f t="shared" si="34"/>
        <v>1.4053452115812919</v>
      </c>
      <c r="Z42" s="31">
        <f t="shared" si="34"/>
        <v>1.7452471482889733</v>
      </c>
      <c r="AA42" s="31">
        <f t="shared" si="34"/>
        <v>1.6431095406360423</v>
      </c>
      <c r="AB42" s="31">
        <f t="shared" si="34"/>
        <v>1</v>
      </c>
      <c r="AC42" s="31">
        <f t="shared" si="34"/>
        <v>1.1805246776345042</v>
      </c>
      <c r="AD42" s="31">
        <f t="shared" si="34"/>
        <v>1</v>
      </c>
      <c r="AE42" s="32">
        <f t="shared" si="34"/>
        <v>1.5009627727856227</v>
      </c>
      <c r="AF42" s="32">
        <f t="shared" si="34"/>
        <v>1.2817601135557133</v>
      </c>
    </row>
    <row r="43" spans="2:32" ht="23.1" customHeight="1" x14ac:dyDescent="0.25">
      <c r="B43" s="13" t="s">
        <v>97</v>
      </c>
      <c r="C43" s="14">
        <f>'[12]Avg Week KAPEEKA-MATUGGA-2Dir'!C43</f>
        <v>5</v>
      </c>
      <c r="D43" s="14">
        <f>'[12]Avg Week KAPEEKA-MATUGGA-2Dir'!D43</f>
        <v>2.0571428571428574</v>
      </c>
      <c r="E43" s="14">
        <f>'[12]Avg Week KAPEEKA-MATUGGA-2Dir'!E43</f>
        <v>3.0857142857142854</v>
      </c>
      <c r="F43" s="14">
        <f>'[12]Avg Week KAPEEKA-MATUGGA-2Dir'!F43</f>
        <v>3.1428571428571428</v>
      </c>
      <c r="G43" s="14">
        <f>'[12]Avg Week KAPEEKA-MATUGGA-2Dir'!G43</f>
        <v>0</v>
      </c>
      <c r="H43" s="14">
        <f>'[12]Avg Week KAPEEKA-MATUGGA-2Dir'!H43</f>
        <v>0</v>
      </c>
      <c r="I43" s="14">
        <f>'[12]Avg Week KAPEEKA-MATUGGA-2Dir'!I43</f>
        <v>4.2857142857142856</v>
      </c>
      <c r="J43" s="14">
        <f>'[12]Avg Week KAPEEKA-MATUGGA-2Dir'!J43</f>
        <v>1</v>
      </c>
      <c r="K43" s="14">
        <f>'[12]Avg Week KAPEEKA-MATUGGA-2Dir'!K43</f>
        <v>0.71428571428571419</v>
      </c>
      <c r="L43" s="14">
        <f>'[12]Avg Week KAPEEKA-MATUGGA-2Dir'!L43</f>
        <v>0.14285714285714285</v>
      </c>
      <c r="M43" s="14">
        <f>'[12]Avg Week KAPEEKA-MATUGGA-2Dir'!M43</f>
        <v>44.285714285714285</v>
      </c>
      <c r="N43" s="14">
        <f>'[12]Avg Week KAPEEKA-MATUGGA-2Dir'!N43</f>
        <v>0</v>
      </c>
      <c r="O43" s="15">
        <f t="shared" si="0"/>
        <v>19.428571428571427</v>
      </c>
      <c r="P43" s="15">
        <f t="shared" si="1"/>
        <v>63.714285714285708</v>
      </c>
    </row>
    <row r="44" spans="2:32" ht="23.1" customHeight="1" x14ac:dyDescent="0.25">
      <c r="B44" s="33" t="s">
        <v>98</v>
      </c>
      <c r="C44" s="14">
        <f>'[12]Avg Week KAPEEKA-MATUGGA-2Dir'!C44</f>
        <v>4</v>
      </c>
      <c r="D44" s="14">
        <f>'[12]Avg Week KAPEEKA-MATUGGA-2Dir'!D44</f>
        <v>1.7142857142857144</v>
      </c>
      <c r="E44" s="14">
        <f>'[12]Avg Week KAPEEKA-MATUGGA-2Dir'!E44</f>
        <v>2.5714285714285712</v>
      </c>
      <c r="F44" s="14">
        <f>'[12]Avg Week KAPEEKA-MATUGGA-2Dir'!F44</f>
        <v>3.2857142857142856</v>
      </c>
      <c r="G44" s="14">
        <f>'[12]Avg Week KAPEEKA-MATUGGA-2Dir'!G44</f>
        <v>0.2857142857142857</v>
      </c>
      <c r="H44" s="14">
        <f>'[12]Avg Week KAPEEKA-MATUGGA-2Dir'!H44</f>
        <v>0</v>
      </c>
      <c r="I44" s="14">
        <f>'[12]Avg Week KAPEEKA-MATUGGA-2Dir'!I44</f>
        <v>6.7142857142857135</v>
      </c>
      <c r="J44" s="14">
        <f>'[12]Avg Week KAPEEKA-MATUGGA-2Dir'!J44</f>
        <v>0.5714285714285714</v>
      </c>
      <c r="K44" s="14">
        <f>'[12]Avg Week KAPEEKA-MATUGGA-2Dir'!K44</f>
        <v>1.2857142857142856</v>
      </c>
      <c r="L44" s="14">
        <f>'[12]Avg Week KAPEEKA-MATUGGA-2Dir'!L44</f>
        <v>0.14285714285714285</v>
      </c>
      <c r="M44" s="14">
        <f>'[12]Avg Week KAPEEKA-MATUGGA-2Dir'!M44</f>
        <v>37.857142857142861</v>
      </c>
      <c r="N44" s="14">
        <f>'[12]Avg Week KAPEEKA-MATUGGA-2Dir'!N44</f>
        <v>0</v>
      </c>
      <c r="O44" s="15">
        <f t="shared" si="0"/>
        <v>20.571428571428569</v>
      </c>
      <c r="P44" s="15">
        <f t="shared" si="1"/>
        <v>58.428571428571431</v>
      </c>
    </row>
    <row r="45" spans="2:32" ht="23.1" customHeight="1" x14ac:dyDescent="0.25">
      <c r="B45" s="13" t="s">
        <v>99</v>
      </c>
      <c r="C45" s="14">
        <f>'[12]Avg Week KAPEEKA-MATUGGA-2Dir'!C45</f>
        <v>4</v>
      </c>
      <c r="D45" s="14">
        <f>'[12]Avg Week KAPEEKA-MATUGGA-2Dir'!D45</f>
        <v>2.2285714285714286</v>
      </c>
      <c r="E45" s="14">
        <f>'[12]Avg Week KAPEEKA-MATUGGA-2Dir'!E45</f>
        <v>3.3428571428571425</v>
      </c>
      <c r="F45" s="14">
        <f>'[12]Avg Week KAPEEKA-MATUGGA-2Dir'!F45</f>
        <v>3.1428571428571432</v>
      </c>
      <c r="G45" s="14">
        <f>'[12]Avg Week KAPEEKA-MATUGGA-2Dir'!G45</f>
        <v>0.14285714285714285</v>
      </c>
      <c r="H45" s="14">
        <f>'[12]Avg Week KAPEEKA-MATUGGA-2Dir'!H45</f>
        <v>0</v>
      </c>
      <c r="I45" s="14">
        <f>'[12]Avg Week KAPEEKA-MATUGGA-2Dir'!I45</f>
        <v>5.8571428571428568</v>
      </c>
      <c r="J45" s="14">
        <f>'[12]Avg Week KAPEEKA-MATUGGA-2Dir'!J45</f>
        <v>0.5714285714285714</v>
      </c>
      <c r="K45" s="14">
        <f>'[12]Avg Week KAPEEKA-MATUGGA-2Dir'!K45</f>
        <v>0.8571428571428571</v>
      </c>
      <c r="L45" s="14">
        <f>'[12]Avg Week KAPEEKA-MATUGGA-2Dir'!L45</f>
        <v>0.14285714285714285</v>
      </c>
      <c r="M45" s="14">
        <f>'[12]Avg Week KAPEEKA-MATUGGA-2Dir'!M45</f>
        <v>39.571428571428569</v>
      </c>
      <c r="N45" s="14">
        <f>'[12]Avg Week KAPEEKA-MATUGGA-2Dir'!N45</f>
        <v>0</v>
      </c>
      <c r="O45" s="15">
        <f t="shared" si="0"/>
        <v>20.285714285714288</v>
      </c>
      <c r="P45" s="15">
        <f t="shared" si="1"/>
        <v>59.857142857142861</v>
      </c>
    </row>
    <row r="46" spans="2:32" ht="23.1" customHeight="1" x14ac:dyDescent="0.25">
      <c r="B46" s="20" t="s">
        <v>100</v>
      </c>
      <c r="C46" s="14">
        <f>'[12]Avg Week KAPEEKA-MATUGGA-2Dir'!C46</f>
        <v>3.8571428571428577</v>
      </c>
      <c r="D46" s="14">
        <f>'[12]Avg Week KAPEEKA-MATUGGA-2Dir'!D46</f>
        <v>2.1142857142857148</v>
      </c>
      <c r="E46" s="14">
        <f>'[12]Avg Week KAPEEKA-MATUGGA-2Dir'!E46</f>
        <v>3.1714285714285717</v>
      </c>
      <c r="F46" s="14">
        <f>'[12]Avg Week KAPEEKA-MATUGGA-2Dir'!F46</f>
        <v>3.2857142857142856</v>
      </c>
      <c r="G46" s="14">
        <f>'[12]Avg Week KAPEEKA-MATUGGA-2Dir'!G46</f>
        <v>0.2857142857142857</v>
      </c>
      <c r="H46" s="14">
        <f>'[12]Avg Week KAPEEKA-MATUGGA-2Dir'!H46</f>
        <v>0</v>
      </c>
      <c r="I46" s="14">
        <f>'[12]Avg Week KAPEEKA-MATUGGA-2Dir'!I46</f>
        <v>6.7142857142857135</v>
      </c>
      <c r="J46" s="14">
        <f>'[12]Avg Week KAPEEKA-MATUGGA-2Dir'!J46</f>
        <v>1.2857142857142856</v>
      </c>
      <c r="K46" s="14">
        <f>'[12]Avg Week KAPEEKA-MATUGGA-2Dir'!K46</f>
        <v>0.71428571428571419</v>
      </c>
      <c r="L46" s="14">
        <f>'[12]Avg Week KAPEEKA-MATUGGA-2Dir'!L46</f>
        <v>0.14285714285714285</v>
      </c>
      <c r="M46" s="14">
        <f>'[12]Avg Week KAPEEKA-MATUGGA-2Dir'!M46</f>
        <v>35.857142857142861</v>
      </c>
      <c r="N46" s="14">
        <f>'[12]Avg Week KAPEEKA-MATUGGA-2Dir'!N46</f>
        <v>0</v>
      </c>
      <c r="O46" s="15">
        <f t="shared" si="0"/>
        <v>21.571428571428573</v>
      </c>
      <c r="P46" s="15">
        <f t="shared" si="1"/>
        <v>57.428571428571431</v>
      </c>
      <c r="R46" s="2"/>
      <c r="T46"/>
    </row>
    <row r="47" spans="2:32" ht="23.1" customHeight="1" x14ac:dyDescent="0.25">
      <c r="B47" s="20" t="s">
        <v>101</v>
      </c>
      <c r="C47" s="14">
        <f>'[12]Avg Week KAPEEKA-MATUGGA-2Dir'!C47</f>
        <v>4.2857142857142856</v>
      </c>
      <c r="D47" s="14">
        <f>'[12]Avg Week KAPEEKA-MATUGGA-2Dir'!D47</f>
        <v>2.342857142857143</v>
      </c>
      <c r="E47" s="14">
        <f>'[12]Avg Week KAPEEKA-MATUGGA-2Dir'!E47</f>
        <v>3.5142857142857142</v>
      </c>
      <c r="F47" s="14">
        <f>'[12]Avg Week KAPEEKA-MATUGGA-2Dir'!F47</f>
        <v>4.1428571428571423</v>
      </c>
      <c r="G47" s="14">
        <f>'[12]Avg Week KAPEEKA-MATUGGA-2Dir'!G47</f>
        <v>0.14285714285714285</v>
      </c>
      <c r="H47" s="14">
        <f>'[12]Avg Week KAPEEKA-MATUGGA-2Dir'!H47</f>
        <v>0</v>
      </c>
      <c r="I47" s="14">
        <f>'[12]Avg Week KAPEEKA-MATUGGA-2Dir'!I47</f>
        <v>6.7142857142857153</v>
      </c>
      <c r="J47" s="14">
        <f>'[12]Avg Week KAPEEKA-MATUGGA-2Dir'!J47</f>
        <v>0.8571428571428571</v>
      </c>
      <c r="K47" s="14">
        <f>'[12]Avg Week KAPEEKA-MATUGGA-2Dir'!K47</f>
        <v>0.71428571428571419</v>
      </c>
      <c r="L47" s="14">
        <f>'[12]Avg Week KAPEEKA-MATUGGA-2Dir'!L47</f>
        <v>0.14285714285714285</v>
      </c>
      <c r="M47" s="14">
        <f>'[12]Avg Week KAPEEKA-MATUGGA-2Dir'!M47</f>
        <v>38.571428571428569</v>
      </c>
      <c r="N47" s="14">
        <f>'[12]Avg Week KAPEEKA-MATUGGA-2Dir'!N47</f>
        <v>0</v>
      </c>
      <c r="O47" s="15">
        <f t="shared" si="0"/>
        <v>22.857142857142858</v>
      </c>
      <c r="P47" s="15">
        <f t="shared" si="1"/>
        <v>61.428571428571431</v>
      </c>
      <c r="R47" s="2"/>
      <c r="T47"/>
    </row>
    <row r="48" spans="2:32" ht="23.1" customHeight="1" x14ac:dyDescent="0.25">
      <c r="B48" s="20" t="s">
        <v>102</v>
      </c>
      <c r="C48" s="14">
        <f>'[12]Avg Week KAPEEKA-MATUGGA-2Dir'!C48</f>
        <v>3.4285714285714288</v>
      </c>
      <c r="D48" s="14">
        <f>'[12]Avg Week KAPEEKA-MATUGGA-2Dir'!D48</f>
        <v>2.0571428571428569</v>
      </c>
      <c r="E48" s="14">
        <f>'[12]Avg Week KAPEEKA-MATUGGA-2Dir'!E48</f>
        <v>3.0857142857142854</v>
      </c>
      <c r="F48" s="14">
        <f>'[12]Avg Week KAPEEKA-MATUGGA-2Dir'!F48</f>
        <v>3.8571428571428568</v>
      </c>
      <c r="G48" s="14">
        <f>'[12]Avg Week KAPEEKA-MATUGGA-2Dir'!G48</f>
        <v>0.5714285714285714</v>
      </c>
      <c r="H48" s="14">
        <f>'[12]Avg Week KAPEEKA-MATUGGA-2Dir'!H48</f>
        <v>0</v>
      </c>
      <c r="I48" s="14">
        <f>'[12]Avg Week KAPEEKA-MATUGGA-2Dir'!I48</f>
        <v>5.7142857142857144</v>
      </c>
      <c r="J48" s="14">
        <f>'[12]Avg Week KAPEEKA-MATUGGA-2Dir'!J48</f>
        <v>1.4285714285714284</v>
      </c>
      <c r="K48" s="14">
        <f>'[12]Avg Week KAPEEKA-MATUGGA-2Dir'!K48</f>
        <v>0.42857142857142855</v>
      </c>
      <c r="L48" s="14">
        <f>'[12]Avg Week KAPEEKA-MATUGGA-2Dir'!L48</f>
        <v>0.14285714285714285</v>
      </c>
      <c r="M48" s="14">
        <f>'[12]Avg Week KAPEEKA-MATUGGA-2Dir'!M48</f>
        <v>34.428571428571431</v>
      </c>
      <c r="N48" s="14">
        <f>'[12]Avg Week KAPEEKA-MATUGGA-2Dir'!N48</f>
        <v>0</v>
      </c>
      <c r="O48" s="15">
        <f t="shared" si="0"/>
        <v>20.714285714285708</v>
      </c>
      <c r="P48" s="15">
        <f t="shared" si="1"/>
        <v>55.142857142857139</v>
      </c>
      <c r="R48" s="2"/>
      <c r="T48"/>
    </row>
    <row r="49" spans="2:20" ht="23.1" customHeight="1" x14ac:dyDescent="0.25">
      <c r="B49" s="13" t="s">
        <v>103</v>
      </c>
      <c r="C49" s="14">
        <f>'[12]Avg Week KAPEEKA-MATUGGA-2Dir'!C49</f>
        <v>3.8571428571428572</v>
      </c>
      <c r="D49" s="14">
        <f>'[12]Avg Week KAPEEKA-MATUGGA-2Dir'!D49</f>
        <v>2.5714285714285716</v>
      </c>
      <c r="E49" s="14">
        <f>'[12]Avg Week KAPEEKA-MATUGGA-2Dir'!E49</f>
        <v>3.8571428571428568</v>
      </c>
      <c r="F49" s="14">
        <f>'[12]Avg Week KAPEEKA-MATUGGA-2Dir'!F49</f>
        <v>4.7142857142857144</v>
      </c>
      <c r="G49" s="14">
        <f>'[12]Avg Week KAPEEKA-MATUGGA-2Dir'!G49</f>
        <v>0.14285714285714285</v>
      </c>
      <c r="H49" s="14">
        <f>'[12]Avg Week KAPEEKA-MATUGGA-2Dir'!H49</f>
        <v>0</v>
      </c>
      <c r="I49" s="14">
        <f>'[12]Avg Week KAPEEKA-MATUGGA-2Dir'!I49</f>
        <v>5.7142857142857144</v>
      </c>
      <c r="J49" s="14">
        <f>'[12]Avg Week KAPEEKA-MATUGGA-2Dir'!J49</f>
        <v>1</v>
      </c>
      <c r="K49" s="14">
        <f>'[12]Avg Week KAPEEKA-MATUGGA-2Dir'!K49</f>
        <v>0.42857142857142855</v>
      </c>
      <c r="L49" s="14">
        <f>'[12]Avg Week KAPEEKA-MATUGGA-2Dir'!L49</f>
        <v>0.14285714285714285</v>
      </c>
      <c r="M49" s="14">
        <f>'[12]Avg Week KAPEEKA-MATUGGA-2Dir'!M49</f>
        <v>37.571428571428569</v>
      </c>
      <c r="N49" s="14">
        <f>'[12]Avg Week KAPEEKA-MATUGGA-2Dir'!N49</f>
        <v>0</v>
      </c>
      <c r="O49" s="15">
        <f t="shared" si="0"/>
        <v>22.428571428571427</v>
      </c>
      <c r="P49" s="15">
        <f t="shared" si="1"/>
        <v>60</v>
      </c>
      <c r="R49" s="2"/>
      <c r="T49"/>
    </row>
    <row r="50" spans="2:20" ht="23.1" customHeight="1" x14ac:dyDescent="0.25">
      <c r="B50" s="20" t="s">
        <v>104</v>
      </c>
      <c r="C50" s="14">
        <f>'[12]Avg Week KAPEEKA-MATUGGA-2Dir'!C50</f>
        <v>4.7142857142857144</v>
      </c>
      <c r="D50" s="14">
        <f>'[12]Avg Week KAPEEKA-MATUGGA-2Dir'!D50</f>
        <v>2.6285714285714286</v>
      </c>
      <c r="E50" s="14">
        <f>'[12]Avg Week KAPEEKA-MATUGGA-2Dir'!E50</f>
        <v>3.9428571428571422</v>
      </c>
      <c r="F50" s="14">
        <f>'[12]Avg Week KAPEEKA-MATUGGA-2Dir'!F50</f>
        <v>3.4285714285714284</v>
      </c>
      <c r="G50" s="14">
        <f>'[12]Avg Week KAPEEKA-MATUGGA-2Dir'!G50</f>
        <v>0</v>
      </c>
      <c r="H50" s="14">
        <f>'[12]Avg Week KAPEEKA-MATUGGA-2Dir'!H50</f>
        <v>0</v>
      </c>
      <c r="I50" s="14">
        <f>'[12]Avg Week KAPEEKA-MATUGGA-2Dir'!I50</f>
        <v>7</v>
      </c>
      <c r="J50" s="14">
        <f>'[12]Avg Week KAPEEKA-MATUGGA-2Dir'!J50</f>
        <v>0.85714285714285721</v>
      </c>
      <c r="K50" s="14">
        <f>'[12]Avg Week KAPEEKA-MATUGGA-2Dir'!K50</f>
        <v>0.85714285714285721</v>
      </c>
      <c r="L50" s="14">
        <f>'[12]Avg Week KAPEEKA-MATUGGA-2Dir'!L50</f>
        <v>0.14285714285714285</v>
      </c>
      <c r="M50" s="14">
        <f>'[12]Avg Week KAPEEKA-MATUGGA-2Dir'!M50</f>
        <v>38.285714285714285</v>
      </c>
      <c r="N50" s="14">
        <f>'[12]Avg Week KAPEEKA-MATUGGA-2Dir'!N50</f>
        <v>0</v>
      </c>
      <c r="O50" s="15">
        <f t="shared" si="0"/>
        <v>23.571428571428573</v>
      </c>
      <c r="P50" s="15">
        <f t="shared" si="1"/>
        <v>61.857142857142861</v>
      </c>
      <c r="R50" s="2"/>
      <c r="T50"/>
    </row>
    <row r="51" spans="2:20" ht="23.1" customHeight="1" x14ac:dyDescent="0.25">
      <c r="B51" s="20" t="s">
        <v>105</v>
      </c>
      <c r="C51" s="14">
        <f>'[12]Avg Week KAPEEKA-MATUGGA-2Dir'!C51</f>
        <v>4.4285714285714288</v>
      </c>
      <c r="D51" s="14">
        <f>'[12]Avg Week KAPEEKA-MATUGGA-2Dir'!D51</f>
        <v>2.1142857142857148</v>
      </c>
      <c r="E51" s="14">
        <f>'[12]Avg Week KAPEEKA-MATUGGA-2Dir'!E51</f>
        <v>3.1714285714285717</v>
      </c>
      <c r="F51" s="14">
        <f>'[12]Avg Week KAPEEKA-MATUGGA-2Dir'!F51</f>
        <v>4</v>
      </c>
      <c r="G51" s="14">
        <f>'[12]Avg Week KAPEEKA-MATUGGA-2Dir'!G51</f>
        <v>0</v>
      </c>
      <c r="H51" s="14">
        <f>'[12]Avg Week KAPEEKA-MATUGGA-2Dir'!H51</f>
        <v>0</v>
      </c>
      <c r="I51" s="14">
        <f>'[12]Avg Week KAPEEKA-MATUGGA-2Dir'!I51</f>
        <v>6.5714285714285712</v>
      </c>
      <c r="J51" s="14">
        <f>'[12]Avg Week KAPEEKA-MATUGGA-2Dir'!J51</f>
        <v>1</v>
      </c>
      <c r="K51" s="14">
        <f>'[12]Avg Week KAPEEKA-MATUGGA-2Dir'!K51</f>
        <v>1.5714285714285714</v>
      </c>
      <c r="L51" s="14">
        <f>'[12]Avg Week KAPEEKA-MATUGGA-2Dir'!L51</f>
        <v>0.14285714285714285</v>
      </c>
      <c r="M51" s="14">
        <f>'[12]Avg Week KAPEEKA-MATUGGA-2Dir'!M51</f>
        <v>46.285714285714292</v>
      </c>
      <c r="N51" s="14">
        <f>'[12]Avg Week KAPEEKA-MATUGGA-2Dir'!N51</f>
        <v>0</v>
      </c>
      <c r="O51" s="15">
        <f t="shared" si="0"/>
        <v>23</v>
      </c>
      <c r="P51" s="15">
        <f t="shared" si="1"/>
        <v>69.285714285714292</v>
      </c>
      <c r="R51" s="2"/>
      <c r="T51"/>
    </row>
    <row r="52" spans="2:20" ht="23.1" customHeight="1" x14ac:dyDescent="0.25">
      <c r="B52" s="20" t="s">
        <v>106</v>
      </c>
      <c r="C52" s="14">
        <f>'[12]Avg Week KAPEEKA-MATUGGA-2Dir'!C52</f>
        <v>4</v>
      </c>
      <c r="D52" s="14">
        <f>'[12]Avg Week KAPEEKA-MATUGGA-2Dir'!D52</f>
        <v>3.8857142857142861</v>
      </c>
      <c r="E52" s="14">
        <f>'[12]Avg Week KAPEEKA-MATUGGA-2Dir'!E52</f>
        <v>5.8285714285714283</v>
      </c>
      <c r="F52" s="14">
        <f>'[12]Avg Week KAPEEKA-MATUGGA-2Dir'!F52</f>
        <v>4.2857142857142856</v>
      </c>
      <c r="G52" s="14">
        <f>'[12]Avg Week KAPEEKA-MATUGGA-2Dir'!G52</f>
        <v>0.14285714285714285</v>
      </c>
      <c r="H52" s="14">
        <f>'[12]Avg Week KAPEEKA-MATUGGA-2Dir'!H52</f>
        <v>0</v>
      </c>
      <c r="I52" s="14">
        <f>'[12]Avg Week KAPEEKA-MATUGGA-2Dir'!I52</f>
        <v>5.7142857142857144</v>
      </c>
      <c r="J52" s="14">
        <f>'[12]Avg Week KAPEEKA-MATUGGA-2Dir'!J52</f>
        <v>0.71428571428571419</v>
      </c>
      <c r="K52" s="14">
        <f>'[12]Avg Week KAPEEKA-MATUGGA-2Dir'!K52</f>
        <v>1</v>
      </c>
      <c r="L52" s="14">
        <f>'[12]Avg Week KAPEEKA-MATUGGA-2Dir'!L52</f>
        <v>0.14285714285714285</v>
      </c>
      <c r="M52" s="14">
        <f>'[12]Avg Week KAPEEKA-MATUGGA-2Dir'!M52</f>
        <v>52.142857142857139</v>
      </c>
      <c r="N52" s="14">
        <f>'[12]Avg Week KAPEEKA-MATUGGA-2Dir'!N52</f>
        <v>0</v>
      </c>
      <c r="O52" s="15">
        <f t="shared" si="0"/>
        <v>25.714285714285715</v>
      </c>
      <c r="P52" s="15">
        <f t="shared" si="1"/>
        <v>77.857142857142861</v>
      </c>
      <c r="R52" s="2"/>
      <c r="T52"/>
    </row>
    <row r="53" spans="2:20" ht="23.1" customHeight="1" x14ac:dyDescent="0.25">
      <c r="B53" s="13" t="s">
        <v>107</v>
      </c>
      <c r="C53" s="14">
        <f>'[12]Avg Week KAPEEKA-MATUGGA-2Dir'!C53</f>
        <v>7.2857142857142865</v>
      </c>
      <c r="D53" s="14">
        <f>'[12]Avg Week KAPEEKA-MATUGGA-2Dir'!D53</f>
        <v>1.8285714285714287</v>
      </c>
      <c r="E53" s="14">
        <f>'[12]Avg Week KAPEEKA-MATUGGA-2Dir'!E53</f>
        <v>2.7428571428571429</v>
      </c>
      <c r="F53" s="14">
        <f>'[12]Avg Week KAPEEKA-MATUGGA-2Dir'!F53</f>
        <v>2.8571428571428572</v>
      </c>
      <c r="G53" s="14">
        <f>'[12]Avg Week KAPEEKA-MATUGGA-2Dir'!G53</f>
        <v>0</v>
      </c>
      <c r="H53" s="14">
        <f>'[12]Avg Week KAPEEKA-MATUGGA-2Dir'!H53</f>
        <v>0</v>
      </c>
      <c r="I53" s="14">
        <f>'[12]Avg Week KAPEEKA-MATUGGA-2Dir'!I53</f>
        <v>6.1428571428571423</v>
      </c>
      <c r="J53" s="14">
        <f>'[12]Avg Week KAPEEKA-MATUGGA-2Dir'!J53</f>
        <v>0.5714285714285714</v>
      </c>
      <c r="K53" s="14">
        <f>'[12]Avg Week KAPEEKA-MATUGGA-2Dir'!K53</f>
        <v>0.8571428571428571</v>
      </c>
      <c r="L53" s="14">
        <f>'[12]Avg Week KAPEEKA-MATUGGA-2Dir'!L53</f>
        <v>0.14285714285714285</v>
      </c>
      <c r="M53" s="14">
        <f>'[12]Avg Week KAPEEKA-MATUGGA-2Dir'!M53</f>
        <v>48.142857142857146</v>
      </c>
      <c r="N53" s="14">
        <f>'[12]Avg Week KAPEEKA-MATUGGA-2Dir'!N53</f>
        <v>0</v>
      </c>
      <c r="O53" s="15">
        <f t="shared" si="0"/>
        <v>22.428571428571431</v>
      </c>
      <c r="P53" s="15">
        <f t="shared" si="1"/>
        <v>70.571428571428584</v>
      </c>
      <c r="R53" s="2"/>
      <c r="T53"/>
    </row>
    <row r="54" spans="2:20" ht="23.1" customHeight="1" x14ac:dyDescent="0.25">
      <c r="B54" s="13" t="s">
        <v>108</v>
      </c>
      <c r="C54" s="14">
        <f>'[12]Avg Week KAPEEKA-MATUGGA-2Dir'!C54</f>
        <v>3.8571428571428577</v>
      </c>
      <c r="D54" s="14">
        <f>'[12]Avg Week KAPEEKA-MATUGGA-2Dir'!D54</f>
        <v>2.285714285714286</v>
      </c>
      <c r="E54" s="14">
        <f>'[12]Avg Week KAPEEKA-MATUGGA-2Dir'!E54</f>
        <v>3.4285714285714284</v>
      </c>
      <c r="F54" s="14">
        <f>'[12]Avg Week KAPEEKA-MATUGGA-2Dir'!F54</f>
        <v>3.2857142857142856</v>
      </c>
      <c r="G54" s="14">
        <f>'[12]Avg Week KAPEEKA-MATUGGA-2Dir'!G54</f>
        <v>0.2857142857142857</v>
      </c>
      <c r="H54" s="14">
        <f>'[12]Avg Week KAPEEKA-MATUGGA-2Dir'!H54</f>
        <v>0</v>
      </c>
      <c r="I54" s="14">
        <f>'[12]Avg Week KAPEEKA-MATUGGA-2Dir'!I54</f>
        <v>6.2857142857142865</v>
      </c>
      <c r="J54" s="14">
        <f>'[12]Avg Week KAPEEKA-MATUGGA-2Dir'!J54</f>
        <v>0.5714285714285714</v>
      </c>
      <c r="K54" s="14">
        <f>'[12]Avg Week KAPEEKA-MATUGGA-2Dir'!K54</f>
        <v>1</v>
      </c>
      <c r="L54" s="14">
        <f>'[12]Avg Week KAPEEKA-MATUGGA-2Dir'!L54</f>
        <v>0.14285714285714285</v>
      </c>
      <c r="M54" s="14">
        <f>'[12]Avg Week KAPEEKA-MATUGGA-2Dir'!M54</f>
        <v>52.285714285714292</v>
      </c>
      <c r="N54" s="14">
        <f>'[12]Avg Week KAPEEKA-MATUGGA-2Dir'!N54</f>
        <v>0</v>
      </c>
      <c r="O54" s="15">
        <f t="shared" si="0"/>
        <v>21.142857142857146</v>
      </c>
      <c r="P54" s="15">
        <f t="shared" si="1"/>
        <v>73.428571428571445</v>
      </c>
      <c r="R54" s="2"/>
      <c r="T54"/>
    </row>
    <row r="55" spans="2:20" ht="23.1" customHeight="1" x14ac:dyDescent="0.25">
      <c r="B55" s="13" t="s">
        <v>109</v>
      </c>
      <c r="C55" s="14">
        <f>'[12]Avg Week KAPEEKA-MATUGGA-2Dir'!C55</f>
        <v>4.1428571428571432</v>
      </c>
      <c r="D55" s="14">
        <f>'[12]Avg Week KAPEEKA-MATUGGA-2Dir'!D55</f>
        <v>2.2857142857142856</v>
      </c>
      <c r="E55" s="14">
        <f>'[12]Avg Week KAPEEKA-MATUGGA-2Dir'!E55</f>
        <v>3.4285714285714284</v>
      </c>
      <c r="F55" s="14">
        <f>'[12]Avg Week KAPEEKA-MATUGGA-2Dir'!F55</f>
        <v>3.5714285714285712</v>
      </c>
      <c r="G55" s="14">
        <f>'[12]Avg Week KAPEEKA-MATUGGA-2Dir'!G55</f>
        <v>0.2857142857142857</v>
      </c>
      <c r="H55" s="14">
        <f>'[12]Avg Week KAPEEKA-MATUGGA-2Dir'!H55</f>
        <v>0</v>
      </c>
      <c r="I55" s="14">
        <f>'[12]Avg Week KAPEEKA-MATUGGA-2Dir'!I55</f>
        <v>8</v>
      </c>
      <c r="J55" s="14">
        <f>'[12]Avg Week KAPEEKA-MATUGGA-2Dir'!J55</f>
        <v>0.85714285714285721</v>
      </c>
      <c r="K55" s="14">
        <f>'[12]Avg Week KAPEEKA-MATUGGA-2Dir'!K55</f>
        <v>0.71428571428571419</v>
      </c>
      <c r="L55" s="14">
        <f>'[12]Avg Week KAPEEKA-MATUGGA-2Dir'!L55</f>
        <v>0.14285714285714285</v>
      </c>
      <c r="M55" s="14">
        <f>'[12]Avg Week KAPEEKA-MATUGGA-2Dir'!M55</f>
        <v>50.142857142857139</v>
      </c>
      <c r="N55" s="14">
        <f>'[12]Avg Week KAPEEKA-MATUGGA-2Dir'!N55</f>
        <v>0</v>
      </c>
      <c r="O55" s="15">
        <f t="shared" si="0"/>
        <v>23.428571428571431</v>
      </c>
      <c r="P55" s="15">
        <f t="shared" si="1"/>
        <v>73.571428571428569</v>
      </c>
      <c r="R55" s="2"/>
      <c r="T55"/>
    </row>
    <row r="56" spans="2:20" ht="23.1" customHeight="1" x14ac:dyDescent="0.25">
      <c r="B56" s="13" t="s">
        <v>110</v>
      </c>
      <c r="C56" s="14">
        <f>'[12]Avg Week KAPEEKA-MATUGGA-2Dir'!C56</f>
        <v>3.8571428571428577</v>
      </c>
      <c r="D56" s="14">
        <f>'[12]Avg Week KAPEEKA-MATUGGA-2Dir'!D56</f>
        <v>1.657142857142857</v>
      </c>
      <c r="E56" s="14">
        <f>'[12]Avg Week KAPEEKA-MATUGGA-2Dir'!E56</f>
        <v>2.4857142857142858</v>
      </c>
      <c r="F56" s="14">
        <f>'[12]Avg Week KAPEEKA-MATUGGA-2Dir'!F56</f>
        <v>4.8571428571428577</v>
      </c>
      <c r="G56" s="14">
        <f>'[12]Avg Week KAPEEKA-MATUGGA-2Dir'!G56</f>
        <v>0</v>
      </c>
      <c r="H56" s="14">
        <f>'[12]Avg Week KAPEEKA-MATUGGA-2Dir'!H56</f>
        <v>0</v>
      </c>
      <c r="I56" s="14">
        <f>'[12]Avg Week KAPEEKA-MATUGGA-2Dir'!I56</f>
        <v>5.4285714285714288</v>
      </c>
      <c r="J56" s="14">
        <f>'[12]Avg Week KAPEEKA-MATUGGA-2Dir'!J56</f>
        <v>1.1428571428571428</v>
      </c>
      <c r="K56" s="14">
        <f>'[12]Avg Week KAPEEKA-MATUGGA-2Dir'!K56</f>
        <v>0.42857142857142855</v>
      </c>
      <c r="L56" s="14">
        <f>'[12]Avg Week KAPEEKA-MATUGGA-2Dir'!L56</f>
        <v>0.14285714285714285</v>
      </c>
      <c r="M56" s="14">
        <f>'[12]Avg Week KAPEEKA-MATUGGA-2Dir'!M56</f>
        <v>48.571428571428569</v>
      </c>
      <c r="N56" s="14">
        <f>'[12]Avg Week KAPEEKA-MATUGGA-2Dir'!N56</f>
        <v>0</v>
      </c>
      <c r="O56" s="15">
        <f t="shared" si="0"/>
        <v>19.999999999999996</v>
      </c>
      <c r="P56" s="15">
        <f t="shared" si="1"/>
        <v>68.571428571428569</v>
      </c>
      <c r="R56" s="2"/>
      <c r="T56"/>
    </row>
    <row r="57" spans="2:20" ht="23.1" customHeight="1" x14ac:dyDescent="0.25">
      <c r="B57" s="13" t="s">
        <v>111</v>
      </c>
      <c r="C57" s="14">
        <f>'[12]Avg Week KAPEEKA-MATUGGA-2Dir'!C57</f>
        <v>3.7142857142857144</v>
      </c>
      <c r="D57" s="14">
        <f>'[12]Avg Week KAPEEKA-MATUGGA-2Dir'!D57</f>
        <v>1.7142857142857144</v>
      </c>
      <c r="E57" s="14">
        <f>'[12]Avg Week KAPEEKA-MATUGGA-2Dir'!E57</f>
        <v>2.5714285714285712</v>
      </c>
      <c r="F57" s="14">
        <f>'[12]Avg Week KAPEEKA-MATUGGA-2Dir'!F57</f>
        <v>3.5714285714285712</v>
      </c>
      <c r="G57" s="14">
        <f>'[12]Avg Week KAPEEKA-MATUGGA-2Dir'!G57</f>
        <v>0</v>
      </c>
      <c r="H57" s="14">
        <f>'[12]Avg Week KAPEEKA-MATUGGA-2Dir'!H57</f>
        <v>0.14285714285714285</v>
      </c>
      <c r="I57" s="14">
        <f>'[12]Avg Week KAPEEKA-MATUGGA-2Dir'!I57</f>
        <v>7.8571428571428577</v>
      </c>
      <c r="J57" s="14">
        <f>'[12]Avg Week KAPEEKA-MATUGGA-2Dir'!J57</f>
        <v>0.42857142857142855</v>
      </c>
      <c r="K57" s="14">
        <f>'[12]Avg Week KAPEEKA-MATUGGA-2Dir'!K57</f>
        <v>0.71428571428571419</v>
      </c>
      <c r="L57" s="14">
        <f>'[12]Avg Week KAPEEKA-MATUGGA-2Dir'!L57</f>
        <v>0.14285714285714285</v>
      </c>
      <c r="M57" s="14">
        <f>'[12]Avg Week KAPEEKA-MATUGGA-2Dir'!M57</f>
        <v>48</v>
      </c>
      <c r="N57" s="14">
        <f>'[12]Avg Week KAPEEKA-MATUGGA-2Dir'!N57</f>
        <v>0</v>
      </c>
      <c r="O57" s="15">
        <f t="shared" si="0"/>
        <v>20.857142857142854</v>
      </c>
      <c r="P57" s="15">
        <f t="shared" si="1"/>
        <v>68.857142857142861</v>
      </c>
      <c r="R57" s="2"/>
      <c r="T57"/>
    </row>
    <row r="58" spans="2:20" ht="23.1" customHeight="1" x14ac:dyDescent="0.25">
      <c r="B58" s="13" t="s">
        <v>112</v>
      </c>
      <c r="C58" s="14">
        <f>'[12]Avg Week KAPEEKA-MATUGGA-2Dir'!C58</f>
        <v>2</v>
      </c>
      <c r="D58" s="14">
        <f>'[12]Avg Week KAPEEKA-MATUGGA-2Dir'!D58</f>
        <v>3.2</v>
      </c>
      <c r="E58" s="14">
        <f>'[12]Avg Week KAPEEKA-MATUGGA-2Dir'!E58</f>
        <v>4.8</v>
      </c>
      <c r="F58" s="14">
        <f>'[12]Avg Week KAPEEKA-MATUGGA-2Dir'!F58</f>
        <v>0</v>
      </c>
      <c r="G58" s="14">
        <f>'[12]Avg Week KAPEEKA-MATUGGA-2Dir'!G58</f>
        <v>0</v>
      </c>
      <c r="H58" s="14">
        <f>'[12]Avg Week KAPEEKA-MATUGGA-2Dir'!H58</f>
        <v>0</v>
      </c>
      <c r="I58" s="14">
        <f>'[12]Avg Week KAPEEKA-MATUGGA-2Dir'!I58</f>
        <v>4</v>
      </c>
      <c r="J58" s="14">
        <f>'[12]Avg Week KAPEEKA-MATUGGA-2Dir'!J58</f>
        <v>0</v>
      </c>
      <c r="K58" s="14">
        <f>'[12]Avg Week KAPEEKA-MATUGGA-2Dir'!K58</f>
        <v>0</v>
      </c>
      <c r="L58" s="14">
        <f>'[12]Avg Week KAPEEKA-MATUGGA-2Dir'!L58</f>
        <v>0</v>
      </c>
      <c r="M58" s="14">
        <f>'[12]Avg Week KAPEEKA-MATUGGA-2Dir'!M58</f>
        <v>30</v>
      </c>
      <c r="N58" s="14">
        <f>'[12]Avg Week KAPEEKA-MATUGGA-2Dir'!N58</f>
        <v>0</v>
      </c>
      <c r="O58" s="15">
        <f t="shared" si="0"/>
        <v>14</v>
      </c>
      <c r="P58" s="15">
        <f t="shared" si="1"/>
        <v>44</v>
      </c>
      <c r="R58" s="2"/>
      <c r="T58"/>
    </row>
    <row r="59" spans="2:20" ht="23.1" customHeight="1" x14ac:dyDescent="0.25">
      <c r="B59" s="13" t="s">
        <v>113</v>
      </c>
      <c r="C59" s="14">
        <f>'[12]Avg Week KAPEEKA-MATUGGA-2Dir'!C59</f>
        <v>2</v>
      </c>
      <c r="D59" s="14">
        <f>'[12]Avg Week KAPEEKA-MATUGGA-2Dir'!D59</f>
        <v>0.8</v>
      </c>
      <c r="E59" s="14">
        <f>'[12]Avg Week KAPEEKA-MATUGGA-2Dir'!E59</f>
        <v>1.2</v>
      </c>
      <c r="F59" s="14">
        <f>'[12]Avg Week KAPEEKA-MATUGGA-2Dir'!F59</f>
        <v>8</v>
      </c>
      <c r="G59" s="14">
        <f>'[12]Avg Week KAPEEKA-MATUGGA-2Dir'!G59</f>
        <v>0</v>
      </c>
      <c r="H59" s="14">
        <f>'[12]Avg Week KAPEEKA-MATUGGA-2Dir'!H59</f>
        <v>0</v>
      </c>
      <c r="I59" s="14">
        <f>'[12]Avg Week KAPEEKA-MATUGGA-2Dir'!I59</f>
        <v>8</v>
      </c>
      <c r="J59" s="14">
        <f>'[12]Avg Week KAPEEKA-MATUGGA-2Dir'!J59</f>
        <v>0</v>
      </c>
      <c r="K59" s="14">
        <f>'[12]Avg Week KAPEEKA-MATUGGA-2Dir'!K59</f>
        <v>0</v>
      </c>
      <c r="L59" s="14">
        <f>'[12]Avg Week KAPEEKA-MATUGGA-2Dir'!L59</f>
        <v>0</v>
      </c>
      <c r="M59" s="14">
        <f>'[12]Avg Week KAPEEKA-MATUGGA-2Dir'!M59</f>
        <v>34</v>
      </c>
      <c r="N59" s="14">
        <f>'[12]Avg Week KAPEEKA-MATUGGA-2Dir'!N59</f>
        <v>0</v>
      </c>
      <c r="O59" s="15">
        <f t="shared" si="0"/>
        <v>20</v>
      </c>
      <c r="P59" s="15">
        <f t="shared" si="1"/>
        <v>54</v>
      </c>
      <c r="R59" s="2"/>
      <c r="T59"/>
    </row>
    <row r="60" spans="2:20" ht="23.1" customHeight="1" x14ac:dyDescent="0.25">
      <c r="B60" s="13" t="s">
        <v>114</v>
      </c>
      <c r="C60" s="14">
        <f>'[12]Avg Week KAPEEKA-MATUGGA-2Dir'!C60</f>
        <v>0</v>
      </c>
      <c r="D60" s="14">
        <f>'[12]Avg Week KAPEEKA-MATUGGA-2Dir'!D60</f>
        <v>0.8</v>
      </c>
      <c r="E60" s="14">
        <f>'[12]Avg Week KAPEEKA-MATUGGA-2Dir'!E60</f>
        <v>1.2</v>
      </c>
      <c r="F60" s="14">
        <f>'[12]Avg Week KAPEEKA-MATUGGA-2Dir'!F60</f>
        <v>0</v>
      </c>
      <c r="G60" s="14">
        <f>'[12]Avg Week KAPEEKA-MATUGGA-2Dir'!G60</f>
        <v>0</v>
      </c>
      <c r="H60" s="14">
        <f>'[12]Avg Week KAPEEKA-MATUGGA-2Dir'!H60</f>
        <v>0</v>
      </c>
      <c r="I60" s="14">
        <f>'[12]Avg Week KAPEEKA-MATUGGA-2Dir'!I60</f>
        <v>6</v>
      </c>
      <c r="J60" s="14">
        <f>'[12]Avg Week KAPEEKA-MATUGGA-2Dir'!J60</f>
        <v>2</v>
      </c>
      <c r="K60" s="14">
        <f>'[12]Avg Week KAPEEKA-MATUGGA-2Dir'!K60</f>
        <v>0</v>
      </c>
      <c r="L60" s="14">
        <f>'[12]Avg Week KAPEEKA-MATUGGA-2Dir'!L60</f>
        <v>0</v>
      </c>
      <c r="M60" s="14">
        <f>'[12]Avg Week KAPEEKA-MATUGGA-2Dir'!M60</f>
        <v>26</v>
      </c>
      <c r="N60" s="14">
        <f>'[12]Avg Week KAPEEKA-MATUGGA-2Dir'!N60</f>
        <v>0</v>
      </c>
      <c r="O60" s="15">
        <f t="shared" si="0"/>
        <v>10</v>
      </c>
      <c r="P60" s="15">
        <f t="shared" si="1"/>
        <v>36</v>
      </c>
      <c r="R60" s="2"/>
      <c r="T60"/>
    </row>
    <row r="61" spans="2:20" ht="23.1" customHeight="1" x14ac:dyDescent="0.25">
      <c r="B61" s="13" t="s">
        <v>115</v>
      </c>
      <c r="C61" s="14">
        <f>'[12]Avg Week KAPEEKA-MATUGGA-2Dir'!C61</f>
        <v>4</v>
      </c>
      <c r="D61" s="14">
        <f>'[12]Avg Week KAPEEKA-MATUGGA-2Dir'!D61</f>
        <v>1.6</v>
      </c>
      <c r="E61" s="14">
        <f>'[12]Avg Week KAPEEKA-MATUGGA-2Dir'!E61</f>
        <v>2.4</v>
      </c>
      <c r="F61" s="14">
        <f>'[12]Avg Week KAPEEKA-MATUGGA-2Dir'!F61</f>
        <v>0</v>
      </c>
      <c r="G61" s="14">
        <f>'[12]Avg Week KAPEEKA-MATUGGA-2Dir'!G61</f>
        <v>0</v>
      </c>
      <c r="H61" s="14">
        <f>'[12]Avg Week KAPEEKA-MATUGGA-2Dir'!H61</f>
        <v>0</v>
      </c>
      <c r="I61" s="14">
        <f>'[12]Avg Week KAPEEKA-MATUGGA-2Dir'!I61</f>
        <v>6</v>
      </c>
      <c r="J61" s="14">
        <f>'[12]Avg Week KAPEEKA-MATUGGA-2Dir'!J61</f>
        <v>2</v>
      </c>
      <c r="K61" s="14">
        <f>'[12]Avg Week KAPEEKA-MATUGGA-2Dir'!K61</f>
        <v>0</v>
      </c>
      <c r="L61" s="14">
        <f>'[12]Avg Week KAPEEKA-MATUGGA-2Dir'!L61</f>
        <v>0</v>
      </c>
      <c r="M61" s="14">
        <f>'[12]Avg Week KAPEEKA-MATUGGA-2Dir'!M61</f>
        <v>28</v>
      </c>
      <c r="N61" s="14">
        <f>'[12]Avg Week KAPEEKA-MATUGGA-2Dir'!N61</f>
        <v>0</v>
      </c>
      <c r="O61" s="15">
        <f t="shared" si="0"/>
        <v>16</v>
      </c>
      <c r="P61" s="15">
        <f t="shared" si="1"/>
        <v>44</v>
      </c>
      <c r="R61" s="2"/>
      <c r="T61"/>
    </row>
    <row r="62" spans="2:20" ht="23.1" customHeight="1" x14ac:dyDescent="0.25">
      <c r="B62" s="13" t="s">
        <v>116</v>
      </c>
      <c r="C62" s="14">
        <f>'[12]Avg Week KAPEEKA-MATUGGA-2Dir'!C62</f>
        <v>4</v>
      </c>
      <c r="D62" s="14">
        <f>'[12]Avg Week KAPEEKA-MATUGGA-2Dir'!D62</f>
        <v>1.6</v>
      </c>
      <c r="E62" s="14">
        <f>'[12]Avg Week KAPEEKA-MATUGGA-2Dir'!E62</f>
        <v>2.4</v>
      </c>
      <c r="F62" s="14">
        <f>'[12]Avg Week KAPEEKA-MATUGGA-2Dir'!F62</f>
        <v>6</v>
      </c>
      <c r="G62" s="14">
        <f>'[12]Avg Week KAPEEKA-MATUGGA-2Dir'!G62</f>
        <v>0</v>
      </c>
      <c r="H62" s="14">
        <f>'[12]Avg Week KAPEEKA-MATUGGA-2Dir'!H62</f>
        <v>0</v>
      </c>
      <c r="I62" s="14">
        <f>'[12]Avg Week KAPEEKA-MATUGGA-2Dir'!I62</f>
        <v>4</v>
      </c>
      <c r="J62" s="14">
        <f>'[12]Avg Week KAPEEKA-MATUGGA-2Dir'!J62</f>
        <v>0</v>
      </c>
      <c r="K62" s="14">
        <f>'[12]Avg Week KAPEEKA-MATUGGA-2Dir'!K62</f>
        <v>4</v>
      </c>
      <c r="L62" s="14">
        <f>'[12]Avg Week KAPEEKA-MATUGGA-2Dir'!L62</f>
        <v>0</v>
      </c>
      <c r="M62" s="14">
        <f>'[12]Avg Week KAPEEKA-MATUGGA-2Dir'!M62</f>
        <v>22</v>
      </c>
      <c r="N62" s="14">
        <f>'[12]Avg Week KAPEEKA-MATUGGA-2Dir'!N62</f>
        <v>0</v>
      </c>
      <c r="O62" s="15">
        <f t="shared" si="0"/>
        <v>22</v>
      </c>
      <c r="P62" s="15">
        <f t="shared" si="1"/>
        <v>44</v>
      </c>
      <c r="R62" s="2"/>
      <c r="T62"/>
    </row>
    <row r="63" spans="2:20" ht="23.1" customHeight="1" x14ac:dyDescent="0.25">
      <c r="B63" s="13" t="s">
        <v>117</v>
      </c>
      <c r="C63" s="14">
        <f>'[12]Avg Week KAPEEKA-MATUGGA-2Dir'!C63</f>
        <v>4</v>
      </c>
      <c r="D63" s="14">
        <f>'[12]Avg Week KAPEEKA-MATUGGA-2Dir'!D63</f>
        <v>2.4000000000000004</v>
      </c>
      <c r="E63" s="14">
        <f>'[12]Avg Week KAPEEKA-MATUGGA-2Dir'!E63</f>
        <v>3.5999999999999996</v>
      </c>
      <c r="F63" s="14">
        <f>'[12]Avg Week KAPEEKA-MATUGGA-2Dir'!F63</f>
        <v>0</v>
      </c>
      <c r="G63" s="14">
        <f>'[12]Avg Week KAPEEKA-MATUGGA-2Dir'!G63</f>
        <v>0</v>
      </c>
      <c r="H63" s="14">
        <f>'[12]Avg Week KAPEEKA-MATUGGA-2Dir'!H63</f>
        <v>0</v>
      </c>
      <c r="I63" s="14">
        <f>'[12]Avg Week KAPEEKA-MATUGGA-2Dir'!I63</f>
        <v>0</v>
      </c>
      <c r="J63" s="14">
        <f>'[12]Avg Week KAPEEKA-MATUGGA-2Dir'!J63</f>
        <v>0</v>
      </c>
      <c r="K63" s="14">
        <f>'[12]Avg Week KAPEEKA-MATUGGA-2Dir'!K63</f>
        <v>2</v>
      </c>
      <c r="L63" s="14">
        <f>'[12]Avg Week KAPEEKA-MATUGGA-2Dir'!L63</f>
        <v>0</v>
      </c>
      <c r="M63" s="14">
        <f>'[12]Avg Week KAPEEKA-MATUGGA-2Dir'!M63</f>
        <v>14</v>
      </c>
      <c r="N63" s="14">
        <f>'[12]Avg Week KAPEEKA-MATUGGA-2Dir'!N63</f>
        <v>0</v>
      </c>
      <c r="O63" s="15">
        <f t="shared" si="0"/>
        <v>12</v>
      </c>
      <c r="P63" s="15">
        <f t="shared" si="1"/>
        <v>26</v>
      </c>
      <c r="R63" s="2"/>
      <c r="T63"/>
    </row>
    <row r="64" spans="2:20" ht="23.1" customHeight="1" x14ac:dyDescent="0.25">
      <c r="B64" s="13" t="s">
        <v>118</v>
      </c>
      <c r="C64" s="14">
        <f>'[12]Avg Week KAPEEKA-MATUGGA-2Dir'!C64</f>
        <v>6</v>
      </c>
      <c r="D64" s="14">
        <f>'[12]Avg Week KAPEEKA-MATUGGA-2Dir'!D64</f>
        <v>3.2</v>
      </c>
      <c r="E64" s="14">
        <f>'[12]Avg Week KAPEEKA-MATUGGA-2Dir'!E64</f>
        <v>4.8</v>
      </c>
      <c r="F64" s="14">
        <f>'[12]Avg Week KAPEEKA-MATUGGA-2Dir'!F64</f>
        <v>2</v>
      </c>
      <c r="G64" s="14">
        <f>'[12]Avg Week KAPEEKA-MATUGGA-2Dir'!G64</f>
        <v>0</v>
      </c>
      <c r="H64" s="14">
        <f>'[12]Avg Week KAPEEKA-MATUGGA-2Dir'!H64</f>
        <v>0</v>
      </c>
      <c r="I64" s="14">
        <f>'[12]Avg Week KAPEEKA-MATUGGA-2Dir'!I64</f>
        <v>8</v>
      </c>
      <c r="J64" s="14">
        <f>'[12]Avg Week KAPEEKA-MATUGGA-2Dir'!J64</f>
        <v>0</v>
      </c>
      <c r="K64" s="14">
        <f>'[12]Avg Week KAPEEKA-MATUGGA-2Dir'!K64</f>
        <v>0</v>
      </c>
      <c r="L64" s="14">
        <f>'[12]Avg Week KAPEEKA-MATUGGA-2Dir'!L64</f>
        <v>0</v>
      </c>
      <c r="M64" s="14">
        <f>'[12]Avg Week KAPEEKA-MATUGGA-2Dir'!M64</f>
        <v>22</v>
      </c>
      <c r="N64" s="14">
        <f>'[12]Avg Week KAPEEKA-MATUGGA-2Dir'!N64</f>
        <v>0</v>
      </c>
      <c r="O64" s="15">
        <f t="shared" si="0"/>
        <v>24</v>
      </c>
      <c r="P64" s="15">
        <f t="shared" si="1"/>
        <v>46</v>
      </c>
      <c r="R64" s="2"/>
      <c r="T64"/>
    </row>
    <row r="65" spans="2:20" ht="23.1" customHeight="1" x14ac:dyDescent="0.25">
      <c r="B65" s="13" t="s">
        <v>119</v>
      </c>
      <c r="C65" s="14">
        <f>'[12]Avg Week KAPEEKA-MATUGGA-2Dir'!C65</f>
        <v>6</v>
      </c>
      <c r="D65" s="14">
        <f>'[12]Avg Week KAPEEKA-MATUGGA-2Dir'!D65</f>
        <v>0</v>
      </c>
      <c r="E65" s="14">
        <f>'[12]Avg Week KAPEEKA-MATUGGA-2Dir'!E65</f>
        <v>0</v>
      </c>
      <c r="F65" s="14">
        <f>'[12]Avg Week KAPEEKA-MATUGGA-2Dir'!F65</f>
        <v>4</v>
      </c>
      <c r="G65" s="14">
        <f>'[12]Avg Week KAPEEKA-MATUGGA-2Dir'!G65</f>
        <v>0</v>
      </c>
      <c r="H65" s="14">
        <f>'[12]Avg Week KAPEEKA-MATUGGA-2Dir'!H65</f>
        <v>0</v>
      </c>
      <c r="I65" s="14">
        <f>'[12]Avg Week KAPEEKA-MATUGGA-2Dir'!I65</f>
        <v>2</v>
      </c>
      <c r="J65" s="14">
        <f>'[12]Avg Week KAPEEKA-MATUGGA-2Dir'!J65</f>
        <v>2</v>
      </c>
      <c r="K65" s="14">
        <f>'[12]Avg Week KAPEEKA-MATUGGA-2Dir'!K65</f>
        <v>2</v>
      </c>
      <c r="L65" s="14">
        <f>'[12]Avg Week KAPEEKA-MATUGGA-2Dir'!L65</f>
        <v>0</v>
      </c>
      <c r="M65" s="14">
        <f>'[12]Avg Week KAPEEKA-MATUGGA-2Dir'!M65</f>
        <v>20</v>
      </c>
      <c r="N65" s="14">
        <f>'[12]Avg Week KAPEEKA-MATUGGA-2Dir'!N65</f>
        <v>0</v>
      </c>
      <c r="O65" s="15">
        <f t="shared" si="0"/>
        <v>16</v>
      </c>
      <c r="P65" s="15">
        <f t="shared" si="1"/>
        <v>36</v>
      </c>
      <c r="R65" s="2"/>
      <c r="T65"/>
    </row>
    <row r="66" spans="2:20" ht="23.1" customHeight="1" x14ac:dyDescent="0.25">
      <c r="B66" s="13" t="s">
        <v>120</v>
      </c>
      <c r="C66" s="14">
        <f>'[12]Avg Week KAPEEKA-MATUGGA-2Dir'!C66</f>
        <v>2</v>
      </c>
      <c r="D66" s="14">
        <f>'[12]Avg Week KAPEEKA-MATUGGA-2Dir'!D66</f>
        <v>0.8</v>
      </c>
      <c r="E66" s="14">
        <f>'[12]Avg Week KAPEEKA-MATUGGA-2Dir'!E66</f>
        <v>1.2</v>
      </c>
      <c r="F66" s="14">
        <f>'[12]Avg Week KAPEEKA-MATUGGA-2Dir'!F66</f>
        <v>2</v>
      </c>
      <c r="G66" s="14">
        <f>'[12]Avg Week KAPEEKA-MATUGGA-2Dir'!G66</f>
        <v>0</v>
      </c>
      <c r="H66" s="14">
        <f>'[12]Avg Week KAPEEKA-MATUGGA-2Dir'!H66</f>
        <v>0</v>
      </c>
      <c r="I66" s="14">
        <f>'[12]Avg Week KAPEEKA-MATUGGA-2Dir'!I66</f>
        <v>4</v>
      </c>
      <c r="J66" s="14">
        <f>'[12]Avg Week KAPEEKA-MATUGGA-2Dir'!J66</f>
        <v>2</v>
      </c>
      <c r="K66" s="14">
        <f>'[12]Avg Week KAPEEKA-MATUGGA-2Dir'!K66</f>
        <v>2</v>
      </c>
      <c r="L66" s="14">
        <f>'[12]Avg Week KAPEEKA-MATUGGA-2Dir'!L66</f>
        <v>0</v>
      </c>
      <c r="M66" s="14">
        <f>'[12]Avg Week KAPEEKA-MATUGGA-2Dir'!M66</f>
        <v>12</v>
      </c>
      <c r="N66" s="14">
        <f>'[12]Avg Week KAPEEKA-MATUGGA-2Dir'!N66</f>
        <v>0</v>
      </c>
      <c r="O66" s="15">
        <f t="shared" si="0"/>
        <v>14</v>
      </c>
      <c r="P66" s="15">
        <f t="shared" si="1"/>
        <v>26</v>
      </c>
      <c r="R66" s="2"/>
      <c r="T66"/>
    </row>
    <row r="67" spans="2:20" ht="23.1" customHeight="1" x14ac:dyDescent="0.25">
      <c r="B67" s="13" t="s">
        <v>121</v>
      </c>
      <c r="C67" s="14">
        <f>'[12]Avg Week KAPEEKA-MATUGGA-2Dir'!C67</f>
        <v>8</v>
      </c>
      <c r="D67" s="14">
        <f>'[12]Avg Week KAPEEKA-MATUGGA-2Dir'!D67</f>
        <v>1.6</v>
      </c>
      <c r="E67" s="14">
        <f>'[12]Avg Week KAPEEKA-MATUGGA-2Dir'!E67</f>
        <v>2.4</v>
      </c>
      <c r="F67" s="14">
        <f>'[12]Avg Week KAPEEKA-MATUGGA-2Dir'!F67</f>
        <v>2</v>
      </c>
      <c r="G67" s="14">
        <f>'[12]Avg Week KAPEEKA-MATUGGA-2Dir'!G67</f>
        <v>0</v>
      </c>
      <c r="H67" s="14">
        <f>'[12]Avg Week KAPEEKA-MATUGGA-2Dir'!H67</f>
        <v>0</v>
      </c>
      <c r="I67" s="14">
        <f>'[12]Avg Week KAPEEKA-MATUGGA-2Dir'!I67</f>
        <v>4</v>
      </c>
      <c r="J67" s="14">
        <f>'[12]Avg Week KAPEEKA-MATUGGA-2Dir'!J67</f>
        <v>0</v>
      </c>
      <c r="K67" s="14">
        <f>'[12]Avg Week KAPEEKA-MATUGGA-2Dir'!K67</f>
        <v>0</v>
      </c>
      <c r="L67" s="14">
        <f>'[12]Avg Week KAPEEKA-MATUGGA-2Dir'!L67</f>
        <v>0</v>
      </c>
      <c r="M67" s="14">
        <f>'[12]Avg Week KAPEEKA-MATUGGA-2Dir'!M67</f>
        <v>8</v>
      </c>
      <c r="N67" s="14">
        <f>'[12]Avg Week KAPEEKA-MATUGGA-2Dir'!N67</f>
        <v>0</v>
      </c>
      <c r="O67" s="15">
        <f t="shared" si="0"/>
        <v>18</v>
      </c>
      <c r="P67" s="15">
        <f t="shared" si="1"/>
        <v>26</v>
      </c>
      <c r="R67" s="2"/>
      <c r="T67"/>
    </row>
    <row r="68" spans="2:20" ht="23.1" customHeight="1" x14ac:dyDescent="0.25">
      <c r="B68" s="13" t="s">
        <v>122</v>
      </c>
      <c r="C68" s="14">
        <f>'[12]Avg Week KAPEEKA-MATUGGA-2Dir'!C68</f>
        <v>10</v>
      </c>
      <c r="D68" s="14">
        <f>'[12]Avg Week KAPEEKA-MATUGGA-2Dir'!D68</f>
        <v>2.4000000000000004</v>
      </c>
      <c r="E68" s="14">
        <f>'[12]Avg Week KAPEEKA-MATUGGA-2Dir'!E68</f>
        <v>3.5999999999999996</v>
      </c>
      <c r="F68" s="14">
        <f>'[12]Avg Week KAPEEKA-MATUGGA-2Dir'!F68</f>
        <v>2</v>
      </c>
      <c r="G68" s="14">
        <f>'[12]Avg Week KAPEEKA-MATUGGA-2Dir'!G68</f>
        <v>0</v>
      </c>
      <c r="H68" s="14">
        <f>'[12]Avg Week KAPEEKA-MATUGGA-2Dir'!H68</f>
        <v>0</v>
      </c>
      <c r="I68" s="14">
        <f>'[12]Avg Week KAPEEKA-MATUGGA-2Dir'!I68</f>
        <v>4</v>
      </c>
      <c r="J68" s="14">
        <f>'[12]Avg Week KAPEEKA-MATUGGA-2Dir'!J68</f>
        <v>4</v>
      </c>
      <c r="K68" s="14">
        <f>'[12]Avg Week KAPEEKA-MATUGGA-2Dir'!K68</f>
        <v>0</v>
      </c>
      <c r="L68" s="14">
        <f>'[12]Avg Week KAPEEKA-MATUGGA-2Dir'!L68</f>
        <v>0</v>
      </c>
      <c r="M68" s="14">
        <f>'[12]Avg Week KAPEEKA-MATUGGA-2Dir'!M68</f>
        <v>10</v>
      </c>
      <c r="N68" s="14">
        <f>'[12]Avg Week KAPEEKA-MATUGGA-2Dir'!N68</f>
        <v>0</v>
      </c>
      <c r="O68" s="15">
        <f t="shared" si="0"/>
        <v>26</v>
      </c>
      <c r="P68" s="15">
        <f t="shared" si="1"/>
        <v>36</v>
      </c>
      <c r="R68" s="2"/>
      <c r="T68"/>
    </row>
    <row r="69" spans="2:20" ht="23.1" customHeight="1" x14ac:dyDescent="0.25">
      <c r="B69" s="13" t="s">
        <v>123</v>
      </c>
      <c r="C69" s="14">
        <f>'[12]Avg Week KAPEEKA-MATUGGA-2Dir'!C69</f>
        <v>2</v>
      </c>
      <c r="D69" s="14">
        <f>'[12]Avg Week KAPEEKA-MATUGGA-2Dir'!D69</f>
        <v>1.6</v>
      </c>
      <c r="E69" s="14">
        <f>'[12]Avg Week KAPEEKA-MATUGGA-2Dir'!E69</f>
        <v>2.4</v>
      </c>
      <c r="F69" s="14">
        <f>'[12]Avg Week KAPEEKA-MATUGGA-2Dir'!F69</f>
        <v>0</v>
      </c>
      <c r="G69" s="14">
        <f>'[12]Avg Week KAPEEKA-MATUGGA-2Dir'!G69</f>
        <v>0</v>
      </c>
      <c r="H69" s="14">
        <f>'[12]Avg Week KAPEEKA-MATUGGA-2Dir'!H69</f>
        <v>0</v>
      </c>
      <c r="I69" s="14">
        <f>'[12]Avg Week KAPEEKA-MATUGGA-2Dir'!I69</f>
        <v>2</v>
      </c>
      <c r="J69" s="14">
        <f>'[12]Avg Week KAPEEKA-MATUGGA-2Dir'!J69</f>
        <v>0</v>
      </c>
      <c r="K69" s="14">
        <f>'[12]Avg Week KAPEEKA-MATUGGA-2Dir'!K69</f>
        <v>0</v>
      </c>
      <c r="L69" s="14">
        <f>'[12]Avg Week KAPEEKA-MATUGGA-2Dir'!L69</f>
        <v>0</v>
      </c>
      <c r="M69" s="14">
        <f>'[12]Avg Week KAPEEKA-MATUGGA-2Dir'!M69</f>
        <v>12</v>
      </c>
      <c r="N69" s="14">
        <f>'[12]Avg Week KAPEEKA-MATUGGA-2Dir'!N69</f>
        <v>0</v>
      </c>
      <c r="O69" s="15">
        <f t="shared" si="0"/>
        <v>8</v>
      </c>
      <c r="P69" s="15">
        <f t="shared" si="1"/>
        <v>20</v>
      </c>
      <c r="R69" s="2"/>
      <c r="T69"/>
    </row>
    <row r="70" spans="2:20" ht="23.1" customHeight="1" x14ac:dyDescent="0.25">
      <c r="B70" s="13" t="s">
        <v>124</v>
      </c>
      <c r="C70" s="14">
        <f>'[12]Avg Week KAPEEKA-MATUGGA-2Dir'!C70</f>
        <v>2</v>
      </c>
      <c r="D70" s="14">
        <f>'[12]Avg Week KAPEEKA-MATUGGA-2Dir'!D70</f>
        <v>0.8</v>
      </c>
      <c r="E70" s="14">
        <f>'[12]Avg Week KAPEEKA-MATUGGA-2Dir'!E70</f>
        <v>1.2</v>
      </c>
      <c r="F70" s="14">
        <f>'[12]Avg Week KAPEEKA-MATUGGA-2Dir'!F70</f>
        <v>4</v>
      </c>
      <c r="G70" s="14">
        <f>'[12]Avg Week KAPEEKA-MATUGGA-2Dir'!G70</f>
        <v>0</v>
      </c>
      <c r="H70" s="14">
        <f>'[12]Avg Week KAPEEKA-MATUGGA-2Dir'!H70</f>
        <v>0</v>
      </c>
      <c r="I70" s="14">
        <f>'[12]Avg Week KAPEEKA-MATUGGA-2Dir'!I70</f>
        <v>4</v>
      </c>
      <c r="J70" s="14">
        <f>'[12]Avg Week KAPEEKA-MATUGGA-2Dir'!J70</f>
        <v>0</v>
      </c>
      <c r="K70" s="14">
        <f>'[12]Avg Week KAPEEKA-MATUGGA-2Dir'!K70</f>
        <v>0</v>
      </c>
      <c r="L70" s="14">
        <f>'[12]Avg Week KAPEEKA-MATUGGA-2Dir'!L70</f>
        <v>0</v>
      </c>
      <c r="M70" s="14">
        <f>'[12]Avg Week KAPEEKA-MATUGGA-2Dir'!M70</f>
        <v>14</v>
      </c>
      <c r="N70" s="14">
        <f>'[12]Avg Week KAPEEKA-MATUGGA-2Dir'!N70</f>
        <v>0</v>
      </c>
      <c r="O70" s="15">
        <f t="shared" si="0"/>
        <v>12</v>
      </c>
      <c r="P70" s="15">
        <f t="shared" si="1"/>
        <v>26</v>
      </c>
      <c r="R70" s="2"/>
      <c r="T70"/>
    </row>
    <row r="71" spans="2:20" ht="23.1" customHeight="1" x14ac:dyDescent="0.25">
      <c r="B71" s="13" t="s">
        <v>125</v>
      </c>
      <c r="C71" s="14">
        <f>'[12]Avg Week KAPEEKA-MATUGGA-2Dir'!C71</f>
        <v>0</v>
      </c>
      <c r="D71" s="14">
        <f>'[12]Avg Week KAPEEKA-MATUGGA-2Dir'!D71</f>
        <v>0.8</v>
      </c>
      <c r="E71" s="14">
        <f>'[12]Avg Week KAPEEKA-MATUGGA-2Dir'!E71</f>
        <v>1.2</v>
      </c>
      <c r="F71" s="14">
        <f>'[12]Avg Week KAPEEKA-MATUGGA-2Dir'!F71</f>
        <v>0</v>
      </c>
      <c r="G71" s="14">
        <f>'[12]Avg Week KAPEEKA-MATUGGA-2Dir'!G71</f>
        <v>0</v>
      </c>
      <c r="H71" s="14">
        <f>'[12]Avg Week KAPEEKA-MATUGGA-2Dir'!H71</f>
        <v>0</v>
      </c>
      <c r="I71" s="14">
        <f>'[12]Avg Week KAPEEKA-MATUGGA-2Dir'!I71</f>
        <v>4</v>
      </c>
      <c r="J71" s="14">
        <f>'[12]Avg Week KAPEEKA-MATUGGA-2Dir'!J71</f>
        <v>2</v>
      </c>
      <c r="K71" s="14">
        <f>'[12]Avg Week KAPEEKA-MATUGGA-2Dir'!K71</f>
        <v>0</v>
      </c>
      <c r="L71" s="14">
        <f>'[12]Avg Week KAPEEKA-MATUGGA-2Dir'!L71</f>
        <v>0</v>
      </c>
      <c r="M71" s="14">
        <f>'[12]Avg Week KAPEEKA-MATUGGA-2Dir'!M71</f>
        <v>6</v>
      </c>
      <c r="N71" s="14">
        <f>'[12]Avg Week KAPEEKA-MATUGGA-2Dir'!N71</f>
        <v>0</v>
      </c>
      <c r="O71" s="15">
        <f t="shared" si="0"/>
        <v>8</v>
      </c>
      <c r="P71" s="15">
        <f t="shared" si="1"/>
        <v>14</v>
      </c>
      <c r="R71" s="2"/>
      <c r="T71"/>
    </row>
    <row r="72" spans="2:20" ht="23.1" customHeight="1" x14ac:dyDescent="0.25">
      <c r="B72" s="13" t="s">
        <v>126</v>
      </c>
      <c r="C72" s="14">
        <f>'[12]Avg Week KAPEEKA-MATUGGA-2Dir'!C72</f>
        <v>2</v>
      </c>
      <c r="D72" s="14">
        <f>'[12]Avg Week KAPEEKA-MATUGGA-2Dir'!D72</f>
        <v>0.8</v>
      </c>
      <c r="E72" s="14">
        <f>'[12]Avg Week KAPEEKA-MATUGGA-2Dir'!E72</f>
        <v>1.2</v>
      </c>
      <c r="F72" s="14">
        <f>'[12]Avg Week KAPEEKA-MATUGGA-2Dir'!F72</f>
        <v>0</v>
      </c>
      <c r="G72" s="14">
        <f>'[12]Avg Week KAPEEKA-MATUGGA-2Dir'!G72</f>
        <v>0</v>
      </c>
      <c r="H72" s="14">
        <f>'[12]Avg Week KAPEEKA-MATUGGA-2Dir'!H72</f>
        <v>0</v>
      </c>
      <c r="I72" s="14">
        <f>'[12]Avg Week KAPEEKA-MATUGGA-2Dir'!I72</f>
        <v>4</v>
      </c>
      <c r="J72" s="14">
        <f>'[12]Avg Week KAPEEKA-MATUGGA-2Dir'!J72</f>
        <v>2</v>
      </c>
      <c r="K72" s="14">
        <f>'[12]Avg Week KAPEEKA-MATUGGA-2Dir'!K72</f>
        <v>0</v>
      </c>
      <c r="L72" s="14">
        <f>'[12]Avg Week KAPEEKA-MATUGGA-2Dir'!L72</f>
        <v>0</v>
      </c>
      <c r="M72" s="14">
        <f>'[12]Avg Week KAPEEKA-MATUGGA-2Dir'!M72</f>
        <v>4</v>
      </c>
      <c r="N72" s="14">
        <f>'[12]Avg Week KAPEEKA-MATUGGA-2Dir'!N72</f>
        <v>0</v>
      </c>
      <c r="O72" s="15">
        <f t="shared" si="0"/>
        <v>10</v>
      </c>
      <c r="P72" s="15">
        <f t="shared" si="1"/>
        <v>14</v>
      </c>
      <c r="R72" s="2"/>
      <c r="T72"/>
    </row>
    <row r="73" spans="2:20" ht="23.1" customHeight="1" x14ac:dyDescent="0.25">
      <c r="B73" s="13" t="s">
        <v>127</v>
      </c>
      <c r="C73" s="14">
        <f>'[12]Avg Week KAPEEKA-MATUGGA-2Dir'!C73</f>
        <v>2</v>
      </c>
      <c r="D73" s="14">
        <f>'[12]Avg Week KAPEEKA-MATUGGA-2Dir'!D73</f>
        <v>0.8</v>
      </c>
      <c r="E73" s="14">
        <f>'[12]Avg Week KAPEEKA-MATUGGA-2Dir'!E73</f>
        <v>1.2</v>
      </c>
      <c r="F73" s="14">
        <f>'[12]Avg Week KAPEEKA-MATUGGA-2Dir'!F73</f>
        <v>4</v>
      </c>
      <c r="G73" s="14">
        <f>'[12]Avg Week KAPEEKA-MATUGGA-2Dir'!G73</f>
        <v>0</v>
      </c>
      <c r="H73" s="14">
        <f>'[12]Avg Week KAPEEKA-MATUGGA-2Dir'!H73</f>
        <v>0</v>
      </c>
      <c r="I73" s="14">
        <f>'[12]Avg Week KAPEEKA-MATUGGA-2Dir'!I73</f>
        <v>2</v>
      </c>
      <c r="J73" s="14">
        <f>'[12]Avg Week KAPEEKA-MATUGGA-2Dir'!J73</f>
        <v>0</v>
      </c>
      <c r="K73" s="14">
        <f>'[12]Avg Week KAPEEKA-MATUGGA-2Dir'!K73</f>
        <v>2</v>
      </c>
      <c r="L73" s="14">
        <f>'[12]Avg Week KAPEEKA-MATUGGA-2Dir'!L73</f>
        <v>0</v>
      </c>
      <c r="M73" s="14">
        <f>'[12]Avg Week KAPEEKA-MATUGGA-2Dir'!M73</f>
        <v>2</v>
      </c>
      <c r="N73" s="14">
        <f>'[12]Avg Week KAPEEKA-MATUGGA-2Dir'!N73</f>
        <v>0</v>
      </c>
      <c r="O73" s="15">
        <f t="shared" si="0"/>
        <v>12</v>
      </c>
      <c r="P73" s="15">
        <f t="shared" si="1"/>
        <v>14</v>
      </c>
      <c r="R73" s="2"/>
      <c r="T73"/>
    </row>
    <row r="74" spans="2:20" ht="23.1" customHeight="1" x14ac:dyDescent="0.25">
      <c r="B74" s="13" t="s">
        <v>128</v>
      </c>
      <c r="C74" s="14">
        <f>'[12]Avg Week KAPEEKA-MATUGGA-2Dir'!C74</f>
        <v>2</v>
      </c>
      <c r="D74" s="14">
        <f>'[12]Avg Week KAPEEKA-MATUGGA-2Dir'!D74</f>
        <v>1.6</v>
      </c>
      <c r="E74" s="14">
        <f>'[12]Avg Week KAPEEKA-MATUGGA-2Dir'!E74</f>
        <v>2.4</v>
      </c>
      <c r="F74" s="14">
        <f>'[12]Avg Week KAPEEKA-MATUGGA-2Dir'!F74</f>
        <v>0</v>
      </c>
      <c r="G74" s="14">
        <f>'[12]Avg Week KAPEEKA-MATUGGA-2Dir'!G74</f>
        <v>0</v>
      </c>
      <c r="H74" s="14">
        <f>'[12]Avg Week KAPEEKA-MATUGGA-2Dir'!H74</f>
        <v>0</v>
      </c>
      <c r="I74" s="14">
        <f>'[12]Avg Week KAPEEKA-MATUGGA-2Dir'!I74</f>
        <v>0</v>
      </c>
      <c r="J74" s="14">
        <f>'[12]Avg Week KAPEEKA-MATUGGA-2Dir'!J74</f>
        <v>0</v>
      </c>
      <c r="K74" s="14">
        <f>'[12]Avg Week KAPEEKA-MATUGGA-2Dir'!K74</f>
        <v>2</v>
      </c>
      <c r="L74" s="14">
        <f>'[12]Avg Week KAPEEKA-MATUGGA-2Dir'!L74</f>
        <v>0</v>
      </c>
      <c r="M74" s="14">
        <f>'[12]Avg Week KAPEEKA-MATUGGA-2Dir'!M74</f>
        <v>2</v>
      </c>
      <c r="N74" s="14">
        <f>'[12]Avg Week KAPEEKA-MATUGGA-2Dir'!N74</f>
        <v>0</v>
      </c>
      <c r="O74" s="15">
        <f t="shared" ref="O74:O105" si="35">SUM(C74:L74,N74)</f>
        <v>8</v>
      </c>
      <c r="P74" s="15">
        <f t="shared" ref="P74:P105" si="36">SUM(C74:N74)</f>
        <v>10</v>
      </c>
      <c r="R74" s="2"/>
      <c r="T74"/>
    </row>
    <row r="75" spans="2:20" ht="23.1" customHeight="1" x14ac:dyDescent="0.25">
      <c r="B75" s="13" t="s">
        <v>129</v>
      </c>
      <c r="C75" s="14">
        <f>'[12]Avg Week KAPEEKA-MATUGGA-2Dir'!C75</f>
        <v>4</v>
      </c>
      <c r="D75" s="14">
        <f>'[12]Avg Week KAPEEKA-MATUGGA-2Dir'!D75</f>
        <v>1.6</v>
      </c>
      <c r="E75" s="14">
        <f>'[12]Avg Week KAPEEKA-MATUGGA-2Dir'!E75</f>
        <v>2.4</v>
      </c>
      <c r="F75" s="14">
        <f>'[12]Avg Week KAPEEKA-MATUGGA-2Dir'!F75</f>
        <v>2</v>
      </c>
      <c r="G75" s="14">
        <f>'[12]Avg Week KAPEEKA-MATUGGA-2Dir'!G75</f>
        <v>0</v>
      </c>
      <c r="H75" s="14">
        <f>'[12]Avg Week KAPEEKA-MATUGGA-2Dir'!H75</f>
        <v>0</v>
      </c>
      <c r="I75" s="14">
        <f>'[12]Avg Week KAPEEKA-MATUGGA-2Dir'!I75</f>
        <v>4</v>
      </c>
      <c r="J75" s="14">
        <f>'[12]Avg Week KAPEEKA-MATUGGA-2Dir'!J75</f>
        <v>0</v>
      </c>
      <c r="K75" s="14">
        <f>'[12]Avg Week KAPEEKA-MATUGGA-2Dir'!K75</f>
        <v>0</v>
      </c>
      <c r="L75" s="14">
        <f>'[12]Avg Week KAPEEKA-MATUGGA-2Dir'!L75</f>
        <v>0</v>
      </c>
      <c r="M75" s="14">
        <f>'[12]Avg Week KAPEEKA-MATUGGA-2Dir'!M75</f>
        <v>0</v>
      </c>
      <c r="N75" s="14">
        <f>'[12]Avg Week KAPEEKA-MATUGGA-2Dir'!N75</f>
        <v>0</v>
      </c>
      <c r="O75" s="15">
        <f t="shared" si="35"/>
        <v>14</v>
      </c>
      <c r="P75" s="15">
        <f t="shared" si="36"/>
        <v>14</v>
      </c>
      <c r="R75" s="2"/>
      <c r="T75"/>
    </row>
    <row r="76" spans="2:20" ht="23.1" customHeight="1" x14ac:dyDescent="0.25">
      <c r="B76" s="13" t="s">
        <v>130</v>
      </c>
      <c r="C76" s="14">
        <f>'[12]Avg Week KAPEEKA-MATUGGA-2Dir'!C76</f>
        <v>4</v>
      </c>
      <c r="D76" s="14">
        <f>'[12]Avg Week KAPEEKA-MATUGGA-2Dir'!D76</f>
        <v>0</v>
      </c>
      <c r="E76" s="14">
        <f>'[12]Avg Week KAPEEKA-MATUGGA-2Dir'!E76</f>
        <v>0</v>
      </c>
      <c r="F76" s="14">
        <f>'[12]Avg Week KAPEEKA-MATUGGA-2Dir'!F76</f>
        <v>2</v>
      </c>
      <c r="G76" s="14">
        <f>'[12]Avg Week KAPEEKA-MATUGGA-2Dir'!G76</f>
        <v>0</v>
      </c>
      <c r="H76" s="14">
        <f>'[12]Avg Week KAPEEKA-MATUGGA-2Dir'!H76</f>
        <v>0</v>
      </c>
      <c r="I76" s="14">
        <f>'[12]Avg Week KAPEEKA-MATUGGA-2Dir'!I76</f>
        <v>2</v>
      </c>
      <c r="J76" s="14">
        <f>'[12]Avg Week KAPEEKA-MATUGGA-2Dir'!J76</f>
        <v>2</v>
      </c>
      <c r="K76" s="14">
        <f>'[12]Avg Week KAPEEKA-MATUGGA-2Dir'!K76</f>
        <v>2</v>
      </c>
      <c r="L76" s="14">
        <f>'[12]Avg Week KAPEEKA-MATUGGA-2Dir'!L76</f>
        <v>0</v>
      </c>
      <c r="M76" s="14">
        <f>'[12]Avg Week KAPEEKA-MATUGGA-2Dir'!M76</f>
        <v>0</v>
      </c>
      <c r="N76" s="14">
        <f>'[12]Avg Week KAPEEKA-MATUGGA-2Dir'!N76</f>
        <v>0</v>
      </c>
      <c r="O76" s="15">
        <f t="shared" si="35"/>
        <v>12</v>
      </c>
      <c r="P76" s="15">
        <f t="shared" si="36"/>
        <v>12</v>
      </c>
      <c r="R76" s="2"/>
      <c r="T76"/>
    </row>
    <row r="77" spans="2:20" ht="23.1" customHeight="1" x14ac:dyDescent="0.25">
      <c r="B77" s="13" t="s">
        <v>131</v>
      </c>
      <c r="C77" s="14">
        <f>'[12]Avg Week KAPEEKA-MATUGGA-2Dir'!C77</f>
        <v>2</v>
      </c>
      <c r="D77" s="14">
        <f>'[12]Avg Week KAPEEKA-MATUGGA-2Dir'!D77</f>
        <v>0.8</v>
      </c>
      <c r="E77" s="14">
        <f>'[12]Avg Week KAPEEKA-MATUGGA-2Dir'!E77</f>
        <v>1.2</v>
      </c>
      <c r="F77" s="14">
        <f>'[12]Avg Week KAPEEKA-MATUGGA-2Dir'!F77</f>
        <v>2</v>
      </c>
      <c r="G77" s="14">
        <f>'[12]Avg Week KAPEEKA-MATUGGA-2Dir'!G77</f>
        <v>0</v>
      </c>
      <c r="H77" s="14">
        <f>'[12]Avg Week KAPEEKA-MATUGGA-2Dir'!H77</f>
        <v>0</v>
      </c>
      <c r="I77" s="14">
        <f>'[12]Avg Week KAPEEKA-MATUGGA-2Dir'!I77</f>
        <v>2</v>
      </c>
      <c r="J77" s="14">
        <f>'[12]Avg Week KAPEEKA-MATUGGA-2Dir'!J77</f>
        <v>2</v>
      </c>
      <c r="K77" s="14">
        <f>'[12]Avg Week KAPEEKA-MATUGGA-2Dir'!K77</f>
        <v>2</v>
      </c>
      <c r="L77" s="14">
        <f>'[12]Avg Week KAPEEKA-MATUGGA-2Dir'!L77</f>
        <v>0</v>
      </c>
      <c r="M77" s="14">
        <f>'[12]Avg Week KAPEEKA-MATUGGA-2Dir'!M77</f>
        <v>2</v>
      </c>
      <c r="N77" s="14">
        <f>'[12]Avg Week KAPEEKA-MATUGGA-2Dir'!N77</f>
        <v>0</v>
      </c>
      <c r="O77" s="15">
        <f t="shared" si="35"/>
        <v>12</v>
      </c>
      <c r="P77" s="15">
        <f t="shared" si="36"/>
        <v>14</v>
      </c>
      <c r="R77" s="2"/>
      <c r="T77"/>
    </row>
    <row r="78" spans="2:20" ht="23.1" customHeight="1" x14ac:dyDescent="0.25">
      <c r="B78" s="20" t="s">
        <v>132</v>
      </c>
      <c r="C78" s="14">
        <f>'[12]Avg Week KAPEEKA-MATUGGA-2Dir'!C78</f>
        <v>4</v>
      </c>
      <c r="D78" s="14">
        <f>'[12]Avg Week KAPEEKA-MATUGGA-2Dir'!D78</f>
        <v>0.8</v>
      </c>
      <c r="E78" s="14">
        <f>'[12]Avg Week KAPEEKA-MATUGGA-2Dir'!E78</f>
        <v>1.2</v>
      </c>
      <c r="F78" s="14">
        <f>'[12]Avg Week KAPEEKA-MATUGGA-2Dir'!F78</f>
        <v>2</v>
      </c>
      <c r="G78" s="14">
        <f>'[12]Avg Week KAPEEKA-MATUGGA-2Dir'!G78</f>
        <v>0</v>
      </c>
      <c r="H78" s="14">
        <f>'[12]Avg Week KAPEEKA-MATUGGA-2Dir'!H78</f>
        <v>0</v>
      </c>
      <c r="I78" s="14">
        <f>'[12]Avg Week KAPEEKA-MATUGGA-2Dir'!I78</f>
        <v>2</v>
      </c>
      <c r="J78" s="14">
        <f>'[12]Avg Week KAPEEKA-MATUGGA-2Dir'!J78</f>
        <v>0</v>
      </c>
      <c r="K78" s="14">
        <f>'[12]Avg Week KAPEEKA-MATUGGA-2Dir'!K78</f>
        <v>0</v>
      </c>
      <c r="L78" s="14">
        <f>'[12]Avg Week KAPEEKA-MATUGGA-2Dir'!L78</f>
        <v>0</v>
      </c>
      <c r="M78" s="14">
        <f>'[12]Avg Week KAPEEKA-MATUGGA-2Dir'!M78</f>
        <v>0</v>
      </c>
      <c r="N78" s="14">
        <f>'[12]Avg Week KAPEEKA-MATUGGA-2Dir'!N78</f>
        <v>0</v>
      </c>
      <c r="O78" s="15">
        <f t="shared" si="35"/>
        <v>10</v>
      </c>
      <c r="P78" s="15">
        <f t="shared" si="36"/>
        <v>10</v>
      </c>
      <c r="R78" s="2"/>
      <c r="T78"/>
    </row>
    <row r="79" spans="2:20" ht="23.1" customHeight="1" x14ac:dyDescent="0.25">
      <c r="B79" s="13" t="s">
        <v>133</v>
      </c>
      <c r="C79" s="14">
        <f>'[12]Avg Week KAPEEKA-MATUGGA-2Dir'!C79</f>
        <v>6</v>
      </c>
      <c r="D79" s="14">
        <f>'[12]Avg Week KAPEEKA-MATUGGA-2Dir'!D79</f>
        <v>1.6</v>
      </c>
      <c r="E79" s="14">
        <f>'[12]Avg Week KAPEEKA-MATUGGA-2Dir'!E79</f>
        <v>2.4</v>
      </c>
      <c r="F79" s="14">
        <f>'[12]Avg Week KAPEEKA-MATUGGA-2Dir'!F79</f>
        <v>2</v>
      </c>
      <c r="G79" s="14">
        <f>'[12]Avg Week KAPEEKA-MATUGGA-2Dir'!G79</f>
        <v>0</v>
      </c>
      <c r="H79" s="14">
        <f>'[12]Avg Week KAPEEKA-MATUGGA-2Dir'!H79</f>
        <v>0</v>
      </c>
      <c r="I79" s="14">
        <f>'[12]Avg Week KAPEEKA-MATUGGA-2Dir'!I79</f>
        <v>2</v>
      </c>
      <c r="J79" s="14">
        <f>'[12]Avg Week KAPEEKA-MATUGGA-2Dir'!J79</f>
        <v>2</v>
      </c>
      <c r="K79" s="14">
        <f>'[12]Avg Week KAPEEKA-MATUGGA-2Dir'!K79</f>
        <v>0</v>
      </c>
      <c r="L79" s="14">
        <f>'[12]Avg Week KAPEEKA-MATUGGA-2Dir'!L79</f>
        <v>0</v>
      </c>
      <c r="M79" s="14">
        <f>'[12]Avg Week KAPEEKA-MATUGGA-2Dir'!M79</f>
        <v>0</v>
      </c>
      <c r="N79" s="14">
        <f>'[12]Avg Week KAPEEKA-MATUGGA-2Dir'!N79</f>
        <v>0</v>
      </c>
      <c r="O79" s="15">
        <f t="shared" si="35"/>
        <v>16</v>
      </c>
      <c r="P79" s="15">
        <f t="shared" si="36"/>
        <v>16</v>
      </c>
      <c r="R79" s="2"/>
      <c r="T79"/>
    </row>
    <row r="80" spans="2:20" ht="23.1" customHeight="1" x14ac:dyDescent="0.25">
      <c r="B80" s="33" t="s">
        <v>134</v>
      </c>
      <c r="C80" s="14">
        <f>'[12]Avg Week KAPEEKA-MATUGGA-2Dir'!C80</f>
        <v>2</v>
      </c>
      <c r="D80" s="14">
        <f>'[12]Avg Week KAPEEKA-MATUGGA-2Dir'!D80</f>
        <v>0.8</v>
      </c>
      <c r="E80" s="14">
        <f>'[12]Avg Week KAPEEKA-MATUGGA-2Dir'!E80</f>
        <v>1.2</v>
      </c>
      <c r="F80" s="14">
        <f>'[12]Avg Week KAPEEKA-MATUGGA-2Dir'!F80</f>
        <v>0</v>
      </c>
      <c r="G80" s="14">
        <f>'[12]Avg Week KAPEEKA-MATUGGA-2Dir'!G80</f>
        <v>0</v>
      </c>
      <c r="H80" s="14">
        <f>'[12]Avg Week KAPEEKA-MATUGGA-2Dir'!H80</f>
        <v>0</v>
      </c>
      <c r="I80" s="14">
        <f>'[12]Avg Week KAPEEKA-MATUGGA-2Dir'!I80</f>
        <v>2</v>
      </c>
      <c r="J80" s="14">
        <f>'[12]Avg Week KAPEEKA-MATUGGA-2Dir'!J80</f>
        <v>0</v>
      </c>
      <c r="K80" s="14">
        <f>'[12]Avg Week KAPEEKA-MATUGGA-2Dir'!K80</f>
        <v>0</v>
      </c>
      <c r="L80" s="14">
        <f>'[12]Avg Week KAPEEKA-MATUGGA-2Dir'!L80</f>
        <v>0</v>
      </c>
      <c r="M80" s="14">
        <f>'[12]Avg Week KAPEEKA-MATUGGA-2Dir'!M80</f>
        <v>2</v>
      </c>
      <c r="N80" s="14">
        <f>'[12]Avg Week KAPEEKA-MATUGGA-2Dir'!N80</f>
        <v>0</v>
      </c>
      <c r="O80" s="15">
        <f t="shared" si="35"/>
        <v>6</v>
      </c>
      <c r="P80" s="15">
        <f t="shared" si="36"/>
        <v>8</v>
      </c>
      <c r="R80" s="2"/>
      <c r="T80"/>
    </row>
    <row r="81" spans="2:20" ht="23.1" customHeight="1" x14ac:dyDescent="0.25">
      <c r="B81" s="13" t="s">
        <v>135</v>
      </c>
      <c r="C81" s="14">
        <f>'[12]Avg Week KAPEEKA-MATUGGA-2Dir'!C81</f>
        <v>2</v>
      </c>
      <c r="D81" s="14">
        <f>'[12]Avg Week KAPEEKA-MATUGGA-2Dir'!D81</f>
        <v>0.8</v>
      </c>
      <c r="E81" s="14">
        <f>'[12]Avg Week KAPEEKA-MATUGGA-2Dir'!E81</f>
        <v>1.2</v>
      </c>
      <c r="F81" s="14">
        <f>'[12]Avg Week KAPEEKA-MATUGGA-2Dir'!F81</f>
        <v>2</v>
      </c>
      <c r="G81" s="14">
        <f>'[12]Avg Week KAPEEKA-MATUGGA-2Dir'!G81</f>
        <v>0</v>
      </c>
      <c r="H81" s="14">
        <f>'[12]Avg Week KAPEEKA-MATUGGA-2Dir'!H81</f>
        <v>0</v>
      </c>
      <c r="I81" s="14">
        <f>'[12]Avg Week KAPEEKA-MATUGGA-2Dir'!I81</f>
        <v>2</v>
      </c>
      <c r="J81" s="14">
        <f>'[12]Avg Week KAPEEKA-MATUGGA-2Dir'!J81</f>
        <v>0</v>
      </c>
      <c r="K81" s="14">
        <f>'[12]Avg Week KAPEEKA-MATUGGA-2Dir'!K81</f>
        <v>0</v>
      </c>
      <c r="L81" s="14">
        <f>'[12]Avg Week KAPEEKA-MATUGGA-2Dir'!L81</f>
        <v>0</v>
      </c>
      <c r="M81" s="14">
        <f>'[12]Avg Week KAPEEKA-MATUGGA-2Dir'!M81</f>
        <v>0</v>
      </c>
      <c r="N81" s="14">
        <f>'[12]Avg Week KAPEEKA-MATUGGA-2Dir'!N81</f>
        <v>0</v>
      </c>
      <c r="O81" s="15">
        <f t="shared" si="35"/>
        <v>8</v>
      </c>
      <c r="P81" s="15">
        <f t="shared" si="36"/>
        <v>8</v>
      </c>
      <c r="R81" s="2"/>
      <c r="T81"/>
    </row>
    <row r="82" spans="2:20" ht="23.1" customHeight="1" x14ac:dyDescent="0.25">
      <c r="B82" s="20" t="s">
        <v>136</v>
      </c>
      <c r="C82" s="14">
        <f>'[12]Avg Week KAPEEKA-MATUGGA-2Dir'!C82</f>
        <v>0</v>
      </c>
      <c r="D82" s="14">
        <f>'[12]Avg Week KAPEEKA-MATUGGA-2Dir'!D82</f>
        <v>0.8</v>
      </c>
      <c r="E82" s="14">
        <f>'[12]Avg Week KAPEEKA-MATUGGA-2Dir'!E82</f>
        <v>1.2</v>
      </c>
      <c r="F82" s="14">
        <f>'[12]Avg Week KAPEEKA-MATUGGA-2Dir'!F82</f>
        <v>0</v>
      </c>
      <c r="G82" s="14">
        <f>'[12]Avg Week KAPEEKA-MATUGGA-2Dir'!G82</f>
        <v>0</v>
      </c>
      <c r="H82" s="14">
        <f>'[12]Avg Week KAPEEKA-MATUGGA-2Dir'!H82</f>
        <v>0</v>
      </c>
      <c r="I82" s="14">
        <f>'[12]Avg Week KAPEEKA-MATUGGA-2Dir'!I82</f>
        <v>2</v>
      </c>
      <c r="J82" s="14">
        <f>'[12]Avg Week KAPEEKA-MATUGGA-2Dir'!J82</f>
        <v>2</v>
      </c>
      <c r="K82" s="14">
        <f>'[12]Avg Week KAPEEKA-MATUGGA-2Dir'!K82</f>
        <v>0</v>
      </c>
      <c r="L82" s="14">
        <f>'[12]Avg Week KAPEEKA-MATUGGA-2Dir'!L82</f>
        <v>0</v>
      </c>
      <c r="M82" s="14">
        <f>'[12]Avg Week KAPEEKA-MATUGGA-2Dir'!M82</f>
        <v>0</v>
      </c>
      <c r="N82" s="14">
        <f>'[12]Avg Week KAPEEKA-MATUGGA-2Dir'!N82</f>
        <v>0</v>
      </c>
      <c r="O82" s="15">
        <f t="shared" si="35"/>
        <v>6</v>
      </c>
      <c r="P82" s="15">
        <f t="shared" si="36"/>
        <v>6</v>
      </c>
      <c r="R82" s="2"/>
      <c r="T82"/>
    </row>
    <row r="83" spans="2:20" ht="23.1" customHeight="1" x14ac:dyDescent="0.25">
      <c r="B83" s="13" t="s">
        <v>137</v>
      </c>
      <c r="C83" s="14">
        <f>'[12]Avg Week KAPEEKA-MATUGGA-2Dir'!C83</f>
        <v>2</v>
      </c>
      <c r="D83" s="14">
        <f>'[12]Avg Week KAPEEKA-MATUGGA-2Dir'!D83</f>
        <v>0.8</v>
      </c>
      <c r="E83" s="14">
        <f>'[12]Avg Week KAPEEKA-MATUGGA-2Dir'!E83</f>
        <v>1.2</v>
      </c>
      <c r="F83" s="14">
        <f>'[12]Avg Week KAPEEKA-MATUGGA-2Dir'!F83</f>
        <v>0</v>
      </c>
      <c r="G83" s="14">
        <f>'[12]Avg Week KAPEEKA-MATUGGA-2Dir'!G83</f>
        <v>0</v>
      </c>
      <c r="H83" s="14">
        <f>'[12]Avg Week KAPEEKA-MATUGGA-2Dir'!H83</f>
        <v>0</v>
      </c>
      <c r="I83" s="14">
        <f>'[12]Avg Week KAPEEKA-MATUGGA-2Dir'!I83</f>
        <v>2</v>
      </c>
      <c r="J83" s="14">
        <f>'[12]Avg Week KAPEEKA-MATUGGA-2Dir'!J83</f>
        <v>2</v>
      </c>
      <c r="K83" s="14">
        <f>'[12]Avg Week KAPEEKA-MATUGGA-2Dir'!K83</f>
        <v>0</v>
      </c>
      <c r="L83" s="14">
        <f>'[12]Avg Week KAPEEKA-MATUGGA-2Dir'!L83</f>
        <v>0</v>
      </c>
      <c r="M83" s="14">
        <f>'[12]Avg Week KAPEEKA-MATUGGA-2Dir'!M83</f>
        <v>0</v>
      </c>
      <c r="N83" s="14">
        <f>'[12]Avg Week KAPEEKA-MATUGGA-2Dir'!N83</f>
        <v>0</v>
      </c>
      <c r="O83" s="15">
        <f t="shared" si="35"/>
        <v>8</v>
      </c>
      <c r="P83" s="15">
        <f t="shared" si="36"/>
        <v>8</v>
      </c>
      <c r="R83" s="2"/>
      <c r="T83"/>
    </row>
    <row r="84" spans="2:20" ht="23.1" customHeight="1" x14ac:dyDescent="0.25">
      <c r="B84" s="33" t="s">
        <v>138</v>
      </c>
      <c r="C84" s="14">
        <f>'[12]Avg Week KAPEEKA-MATUGGA-2Dir'!C84</f>
        <v>2</v>
      </c>
      <c r="D84" s="14">
        <f>'[12]Avg Week KAPEEKA-MATUGGA-2Dir'!D84</f>
        <v>0.8</v>
      </c>
      <c r="E84" s="14">
        <f>'[12]Avg Week KAPEEKA-MATUGGA-2Dir'!E84</f>
        <v>1.2</v>
      </c>
      <c r="F84" s="14">
        <f>'[12]Avg Week KAPEEKA-MATUGGA-2Dir'!F84</f>
        <v>2</v>
      </c>
      <c r="G84" s="14">
        <f>'[12]Avg Week KAPEEKA-MATUGGA-2Dir'!G84</f>
        <v>0</v>
      </c>
      <c r="H84" s="14">
        <f>'[12]Avg Week KAPEEKA-MATUGGA-2Dir'!H84</f>
        <v>0</v>
      </c>
      <c r="I84" s="14">
        <f>'[12]Avg Week KAPEEKA-MATUGGA-2Dir'!I84</f>
        <v>2</v>
      </c>
      <c r="J84" s="14">
        <f>'[12]Avg Week KAPEEKA-MATUGGA-2Dir'!J84</f>
        <v>0</v>
      </c>
      <c r="K84" s="14">
        <f>'[12]Avg Week KAPEEKA-MATUGGA-2Dir'!K84</f>
        <v>2</v>
      </c>
      <c r="L84" s="14">
        <f>'[12]Avg Week KAPEEKA-MATUGGA-2Dir'!L84</f>
        <v>0</v>
      </c>
      <c r="M84" s="14">
        <f>'[12]Avg Week KAPEEKA-MATUGGA-2Dir'!M84</f>
        <v>2</v>
      </c>
      <c r="N84" s="14">
        <f>'[12]Avg Week KAPEEKA-MATUGGA-2Dir'!N84</f>
        <v>0</v>
      </c>
      <c r="O84" s="15">
        <f t="shared" si="35"/>
        <v>10</v>
      </c>
      <c r="P84" s="15">
        <f t="shared" si="36"/>
        <v>12</v>
      </c>
      <c r="R84" s="2"/>
      <c r="T84"/>
    </row>
    <row r="85" spans="2:20" ht="23.1" customHeight="1" x14ac:dyDescent="0.25">
      <c r="B85" s="13" t="s">
        <v>139</v>
      </c>
      <c r="C85" s="14">
        <f>'[12]Avg Week KAPEEKA-MATUGGA-2Dir'!C85</f>
        <v>2</v>
      </c>
      <c r="D85" s="14">
        <f>'[12]Avg Week KAPEEKA-MATUGGA-2Dir'!D85</f>
        <v>0.8</v>
      </c>
      <c r="E85" s="14">
        <f>'[12]Avg Week KAPEEKA-MATUGGA-2Dir'!E85</f>
        <v>1.2</v>
      </c>
      <c r="F85" s="14">
        <f>'[12]Avg Week KAPEEKA-MATUGGA-2Dir'!F85</f>
        <v>0</v>
      </c>
      <c r="G85" s="14">
        <f>'[12]Avg Week KAPEEKA-MATUGGA-2Dir'!G85</f>
        <v>0</v>
      </c>
      <c r="H85" s="14">
        <f>'[12]Avg Week KAPEEKA-MATUGGA-2Dir'!H85</f>
        <v>0</v>
      </c>
      <c r="I85" s="14">
        <f>'[12]Avg Week KAPEEKA-MATUGGA-2Dir'!I85</f>
        <v>0</v>
      </c>
      <c r="J85" s="14">
        <f>'[12]Avg Week KAPEEKA-MATUGGA-2Dir'!J85</f>
        <v>0</v>
      </c>
      <c r="K85" s="14">
        <f>'[12]Avg Week KAPEEKA-MATUGGA-2Dir'!K85</f>
        <v>2</v>
      </c>
      <c r="L85" s="14">
        <f>'[12]Avg Week KAPEEKA-MATUGGA-2Dir'!L85</f>
        <v>0</v>
      </c>
      <c r="M85" s="14">
        <f>'[12]Avg Week KAPEEKA-MATUGGA-2Dir'!M85</f>
        <v>0</v>
      </c>
      <c r="N85" s="14">
        <f>'[12]Avg Week KAPEEKA-MATUGGA-2Dir'!N85</f>
        <v>0</v>
      </c>
      <c r="O85" s="15">
        <f t="shared" si="35"/>
        <v>6</v>
      </c>
      <c r="P85" s="15">
        <f t="shared" si="36"/>
        <v>6</v>
      </c>
      <c r="R85" s="2"/>
      <c r="T85"/>
    </row>
    <row r="86" spans="2:20" ht="23.1" customHeight="1" x14ac:dyDescent="0.25">
      <c r="B86" s="20" t="s">
        <v>140</v>
      </c>
      <c r="C86" s="14">
        <f>'[12]Avg Week KAPEEKA-MATUGGA-2Dir'!C86</f>
        <v>0</v>
      </c>
      <c r="D86" s="14">
        <f>'[12]Avg Week KAPEEKA-MATUGGA-2Dir'!D86</f>
        <v>0</v>
      </c>
      <c r="E86" s="14">
        <f>'[12]Avg Week KAPEEKA-MATUGGA-2Dir'!E86</f>
        <v>0</v>
      </c>
      <c r="F86" s="14">
        <f>'[12]Avg Week KAPEEKA-MATUGGA-2Dir'!F86</f>
        <v>0</v>
      </c>
      <c r="G86" s="14">
        <f>'[12]Avg Week KAPEEKA-MATUGGA-2Dir'!G86</f>
        <v>0</v>
      </c>
      <c r="H86" s="14">
        <f>'[12]Avg Week KAPEEKA-MATUGGA-2Dir'!H86</f>
        <v>0</v>
      </c>
      <c r="I86" s="14">
        <f>'[12]Avg Week KAPEEKA-MATUGGA-2Dir'!I86</f>
        <v>0</v>
      </c>
      <c r="J86" s="14">
        <f>'[12]Avg Week KAPEEKA-MATUGGA-2Dir'!J86</f>
        <v>0</v>
      </c>
      <c r="K86" s="14">
        <f>'[12]Avg Week KAPEEKA-MATUGGA-2Dir'!K86</f>
        <v>0</v>
      </c>
      <c r="L86" s="14">
        <f>'[12]Avg Week KAPEEKA-MATUGGA-2Dir'!L86</f>
        <v>0</v>
      </c>
      <c r="M86" s="14">
        <f>'[12]Avg Week KAPEEKA-MATUGGA-2Dir'!M86</f>
        <v>0</v>
      </c>
      <c r="N86" s="14">
        <f>'[12]Avg Week KAPEEKA-MATUGGA-2Dir'!N86</f>
        <v>0</v>
      </c>
      <c r="O86" s="15">
        <f t="shared" si="35"/>
        <v>0</v>
      </c>
      <c r="P86" s="15">
        <f t="shared" si="36"/>
        <v>0</v>
      </c>
      <c r="R86" s="2"/>
      <c r="T86"/>
    </row>
    <row r="87" spans="2:20" ht="23.1" customHeight="1" x14ac:dyDescent="0.25">
      <c r="B87" s="13" t="s">
        <v>141</v>
      </c>
      <c r="C87" s="14">
        <f>'[12]Avg Week KAPEEKA-MATUGGA-2Dir'!C87</f>
        <v>0</v>
      </c>
      <c r="D87" s="14">
        <f>'[12]Avg Week KAPEEKA-MATUGGA-2Dir'!D87</f>
        <v>0</v>
      </c>
      <c r="E87" s="14">
        <f>'[12]Avg Week KAPEEKA-MATUGGA-2Dir'!E87</f>
        <v>0</v>
      </c>
      <c r="F87" s="14">
        <f>'[12]Avg Week KAPEEKA-MATUGGA-2Dir'!F87</f>
        <v>0</v>
      </c>
      <c r="G87" s="14">
        <f>'[12]Avg Week KAPEEKA-MATUGGA-2Dir'!G87</f>
        <v>0</v>
      </c>
      <c r="H87" s="14">
        <f>'[12]Avg Week KAPEEKA-MATUGGA-2Dir'!H87</f>
        <v>0</v>
      </c>
      <c r="I87" s="14">
        <f>'[12]Avg Week KAPEEKA-MATUGGA-2Dir'!I87</f>
        <v>0</v>
      </c>
      <c r="J87" s="14">
        <f>'[12]Avg Week KAPEEKA-MATUGGA-2Dir'!J87</f>
        <v>0</v>
      </c>
      <c r="K87" s="14">
        <f>'[12]Avg Week KAPEEKA-MATUGGA-2Dir'!K87</f>
        <v>0</v>
      </c>
      <c r="L87" s="14">
        <f>'[12]Avg Week KAPEEKA-MATUGGA-2Dir'!L87</f>
        <v>0</v>
      </c>
      <c r="M87" s="14">
        <f>'[12]Avg Week KAPEEKA-MATUGGA-2Dir'!M87</f>
        <v>0</v>
      </c>
      <c r="N87" s="14">
        <f>'[12]Avg Week KAPEEKA-MATUGGA-2Dir'!N87</f>
        <v>0</v>
      </c>
      <c r="O87" s="15">
        <f t="shared" si="35"/>
        <v>0</v>
      </c>
      <c r="P87" s="15">
        <f t="shared" si="36"/>
        <v>0</v>
      </c>
      <c r="R87" s="2"/>
      <c r="T87"/>
    </row>
    <row r="88" spans="2:20" ht="23.1" customHeight="1" x14ac:dyDescent="0.25">
      <c r="B88" s="33" t="s">
        <v>142</v>
      </c>
      <c r="C88" s="14">
        <f>'[12]Avg Week KAPEEKA-MATUGGA-2Dir'!C88</f>
        <v>0</v>
      </c>
      <c r="D88" s="14">
        <f>'[12]Avg Week KAPEEKA-MATUGGA-2Dir'!D88</f>
        <v>0</v>
      </c>
      <c r="E88" s="14">
        <f>'[12]Avg Week KAPEEKA-MATUGGA-2Dir'!E88</f>
        <v>0</v>
      </c>
      <c r="F88" s="14">
        <f>'[12]Avg Week KAPEEKA-MATUGGA-2Dir'!F88</f>
        <v>0</v>
      </c>
      <c r="G88" s="14">
        <f>'[12]Avg Week KAPEEKA-MATUGGA-2Dir'!G88</f>
        <v>0</v>
      </c>
      <c r="H88" s="14">
        <f>'[12]Avg Week KAPEEKA-MATUGGA-2Dir'!H88</f>
        <v>0</v>
      </c>
      <c r="I88" s="14">
        <f>'[12]Avg Week KAPEEKA-MATUGGA-2Dir'!I88</f>
        <v>0</v>
      </c>
      <c r="J88" s="14">
        <f>'[12]Avg Week KAPEEKA-MATUGGA-2Dir'!J88</f>
        <v>0</v>
      </c>
      <c r="K88" s="14">
        <f>'[12]Avg Week KAPEEKA-MATUGGA-2Dir'!K88</f>
        <v>0</v>
      </c>
      <c r="L88" s="14">
        <f>'[12]Avg Week KAPEEKA-MATUGGA-2Dir'!L88</f>
        <v>0</v>
      </c>
      <c r="M88" s="14">
        <f>'[12]Avg Week KAPEEKA-MATUGGA-2Dir'!M88</f>
        <v>0</v>
      </c>
      <c r="N88" s="14">
        <f>'[12]Avg Week KAPEEKA-MATUGGA-2Dir'!N88</f>
        <v>0</v>
      </c>
      <c r="O88" s="15">
        <f t="shared" si="35"/>
        <v>0</v>
      </c>
      <c r="P88" s="15">
        <f t="shared" si="36"/>
        <v>0</v>
      </c>
      <c r="R88" s="2"/>
      <c r="T88"/>
    </row>
    <row r="89" spans="2:20" ht="23.1" customHeight="1" x14ac:dyDescent="0.25">
      <c r="B89" s="13" t="s">
        <v>143</v>
      </c>
      <c r="C89" s="14">
        <f>'[12]Avg Week KAPEEKA-MATUGGA-2Dir'!C89</f>
        <v>0</v>
      </c>
      <c r="D89" s="14">
        <f>'[12]Avg Week KAPEEKA-MATUGGA-2Dir'!D89</f>
        <v>0</v>
      </c>
      <c r="E89" s="14">
        <f>'[12]Avg Week KAPEEKA-MATUGGA-2Dir'!E89</f>
        <v>0</v>
      </c>
      <c r="F89" s="14">
        <f>'[12]Avg Week KAPEEKA-MATUGGA-2Dir'!F89</f>
        <v>0</v>
      </c>
      <c r="G89" s="14">
        <f>'[12]Avg Week KAPEEKA-MATUGGA-2Dir'!G89</f>
        <v>0</v>
      </c>
      <c r="H89" s="14">
        <f>'[12]Avg Week KAPEEKA-MATUGGA-2Dir'!H89</f>
        <v>0</v>
      </c>
      <c r="I89" s="14">
        <f>'[12]Avg Week KAPEEKA-MATUGGA-2Dir'!I89</f>
        <v>0</v>
      </c>
      <c r="J89" s="14">
        <f>'[12]Avg Week KAPEEKA-MATUGGA-2Dir'!J89</f>
        <v>0</v>
      </c>
      <c r="K89" s="14">
        <f>'[12]Avg Week KAPEEKA-MATUGGA-2Dir'!K89</f>
        <v>0</v>
      </c>
      <c r="L89" s="14">
        <f>'[12]Avg Week KAPEEKA-MATUGGA-2Dir'!L89</f>
        <v>0</v>
      </c>
      <c r="M89" s="14">
        <f>'[12]Avg Week KAPEEKA-MATUGGA-2Dir'!M89</f>
        <v>0</v>
      </c>
      <c r="N89" s="14">
        <f>'[12]Avg Week KAPEEKA-MATUGGA-2Dir'!N89</f>
        <v>0</v>
      </c>
      <c r="O89" s="15">
        <f t="shared" si="35"/>
        <v>0</v>
      </c>
      <c r="P89" s="15">
        <f t="shared" si="36"/>
        <v>0</v>
      </c>
      <c r="R89" s="2"/>
      <c r="T89"/>
    </row>
    <row r="90" spans="2:20" ht="23.1" customHeight="1" x14ac:dyDescent="0.25">
      <c r="B90" s="20" t="s">
        <v>144</v>
      </c>
      <c r="C90" s="14">
        <f>'[12]Avg Week KAPEEKA-MATUGGA-2Dir'!C90</f>
        <v>4</v>
      </c>
      <c r="D90" s="14">
        <f>'[12]Avg Week KAPEEKA-MATUGGA-2Dir'!D90</f>
        <v>0.8</v>
      </c>
      <c r="E90" s="14">
        <f>'[12]Avg Week KAPEEKA-MATUGGA-2Dir'!E90</f>
        <v>1.2</v>
      </c>
      <c r="F90" s="14">
        <f>'[12]Avg Week KAPEEKA-MATUGGA-2Dir'!F90</f>
        <v>2</v>
      </c>
      <c r="G90" s="14">
        <f>'[12]Avg Week KAPEEKA-MATUGGA-2Dir'!G90</f>
        <v>0</v>
      </c>
      <c r="H90" s="14">
        <f>'[12]Avg Week KAPEEKA-MATUGGA-2Dir'!H90</f>
        <v>0</v>
      </c>
      <c r="I90" s="14">
        <f>'[12]Avg Week KAPEEKA-MATUGGA-2Dir'!I90</f>
        <v>2</v>
      </c>
      <c r="J90" s="14">
        <f>'[12]Avg Week KAPEEKA-MATUGGA-2Dir'!J90</f>
        <v>2</v>
      </c>
      <c r="K90" s="14">
        <f>'[12]Avg Week KAPEEKA-MATUGGA-2Dir'!K90</f>
        <v>0</v>
      </c>
      <c r="L90" s="14">
        <f>'[12]Avg Week KAPEEKA-MATUGGA-2Dir'!L90</f>
        <v>0</v>
      </c>
      <c r="M90" s="14">
        <f>'[12]Avg Week KAPEEKA-MATUGGA-2Dir'!M90</f>
        <v>0</v>
      </c>
      <c r="N90" s="14">
        <f>'[12]Avg Week KAPEEKA-MATUGGA-2Dir'!N90</f>
        <v>0</v>
      </c>
      <c r="O90" s="15">
        <f t="shared" si="35"/>
        <v>12</v>
      </c>
      <c r="P90" s="15">
        <f t="shared" si="36"/>
        <v>12</v>
      </c>
      <c r="R90" s="2"/>
      <c r="T90"/>
    </row>
    <row r="91" spans="2:20" ht="23.1" customHeight="1" x14ac:dyDescent="0.25">
      <c r="B91" s="13" t="s">
        <v>145</v>
      </c>
      <c r="C91" s="14">
        <f>'[12]Avg Week KAPEEKA-MATUGGA-2Dir'!C91</f>
        <v>0</v>
      </c>
      <c r="D91" s="14">
        <f>'[12]Avg Week KAPEEKA-MATUGGA-2Dir'!D91</f>
        <v>0</v>
      </c>
      <c r="E91" s="14">
        <f>'[12]Avg Week KAPEEKA-MATUGGA-2Dir'!E91</f>
        <v>0</v>
      </c>
      <c r="F91" s="14">
        <f>'[12]Avg Week KAPEEKA-MATUGGA-2Dir'!F91</f>
        <v>0</v>
      </c>
      <c r="G91" s="14">
        <f>'[12]Avg Week KAPEEKA-MATUGGA-2Dir'!G91</f>
        <v>0</v>
      </c>
      <c r="H91" s="14">
        <f>'[12]Avg Week KAPEEKA-MATUGGA-2Dir'!H91</f>
        <v>0</v>
      </c>
      <c r="I91" s="14">
        <f>'[12]Avg Week KAPEEKA-MATUGGA-2Dir'!I91</f>
        <v>0</v>
      </c>
      <c r="J91" s="14">
        <f>'[12]Avg Week KAPEEKA-MATUGGA-2Dir'!J91</f>
        <v>0</v>
      </c>
      <c r="K91" s="14">
        <f>'[12]Avg Week KAPEEKA-MATUGGA-2Dir'!K91</f>
        <v>0</v>
      </c>
      <c r="L91" s="14">
        <f>'[12]Avg Week KAPEEKA-MATUGGA-2Dir'!L91</f>
        <v>0</v>
      </c>
      <c r="M91" s="14">
        <f>'[12]Avg Week KAPEEKA-MATUGGA-2Dir'!M91</f>
        <v>0</v>
      </c>
      <c r="N91" s="14">
        <f>'[12]Avg Week KAPEEKA-MATUGGA-2Dir'!N91</f>
        <v>0</v>
      </c>
      <c r="O91" s="15">
        <f t="shared" si="35"/>
        <v>0</v>
      </c>
      <c r="P91" s="15">
        <f t="shared" si="36"/>
        <v>0</v>
      </c>
      <c r="R91" s="2"/>
      <c r="T91"/>
    </row>
    <row r="92" spans="2:20" ht="23.1" customHeight="1" x14ac:dyDescent="0.25">
      <c r="B92" s="33" t="s">
        <v>146</v>
      </c>
      <c r="C92" s="14">
        <f>'[12]Avg Week KAPEEKA-MATUGGA-2Dir'!C92</f>
        <v>2</v>
      </c>
      <c r="D92" s="14">
        <f>'[12]Avg Week KAPEEKA-MATUGGA-2Dir'!D92</f>
        <v>0.8</v>
      </c>
      <c r="E92" s="14">
        <f>'[12]Avg Week KAPEEKA-MATUGGA-2Dir'!E92</f>
        <v>1.2</v>
      </c>
      <c r="F92" s="14">
        <f>'[12]Avg Week KAPEEKA-MATUGGA-2Dir'!F92</f>
        <v>2</v>
      </c>
      <c r="G92" s="14">
        <f>'[12]Avg Week KAPEEKA-MATUGGA-2Dir'!G92</f>
        <v>0</v>
      </c>
      <c r="H92" s="14">
        <f>'[12]Avg Week KAPEEKA-MATUGGA-2Dir'!H92</f>
        <v>0</v>
      </c>
      <c r="I92" s="14">
        <f>'[12]Avg Week KAPEEKA-MATUGGA-2Dir'!I92</f>
        <v>2</v>
      </c>
      <c r="J92" s="14">
        <f>'[12]Avg Week KAPEEKA-MATUGGA-2Dir'!J92</f>
        <v>0</v>
      </c>
      <c r="K92" s="14">
        <f>'[12]Avg Week KAPEEKA-MATUGGA-2Dir'!K92</f>
        <v>0</v>
      </c>
      <c r="L92" s="14">
        <f>'[12]Avg Week KAPEEKA-MATUGGA-2Dir'!L92</f>
        <v>0</v>
      </c>
      <c r="M92" s="14">
        <f>'[12]Avg Week KAPEEKA-MATUGGA-2Dir'!M92</f>
        <v>0</v>
      </c>
      <c r="N92" s="14">
        <f>'[12]Avg Week KAPEEKA-MATUGGA-2Dir'!N92</f>
        <v>0</v>
      </c>
      <c r="O92" s="15">
        <f t="shared" si="35"/>
        <v>8</v>
      </c>
      <c r="P92" s="15">
        <f t="shared" si="36"/>
        <v>8</v>
      </c>
      <c r="R92" s="2"/>
      <c r="T92"/>
    </row>
    <row r="93" spans="2:20" ht="23.1" customHeight="1" x14ac:dyDescent="0.25">
      <c r="B93" s="13" t="s">
        <v>147</v>
      </c>
      <c r="C93" s="14">
        <f>'[12]Avg Week KAPEEKA-MATUGGA-2Dir'!C93</f>
        <v>0</v>
      </c>
      <c r="D93" s="14">
        <f>'[12]Avg Week KAPEEKA-MATUGGA-2Dir'!D93</f>
        <v>0</v>
      </c>
      <c r="E93" s="14">
        <f>'[12]Avg Week KAPEEKA-MATUGGA-2Dir'!E93</f>
        <v>0</v>
      </c>
      <c r="F93" s="14">
        <f>'[12]Avg Week KAPEEKA-MATUGGA-2Dir'!F93</f>
        <v>0</v>
      </c>
      <c r="G93" s="14">
        <f>'[12]Avg Week KAPEEKA-MATUGGA-2Dir'!G93</f>
        <v>0</v>
      </c>
      <c r="H93" s="14">
        <f>'[12]Avg Week KAPEEKA-MATUGGA-2Dir'!H93</f>
        <v>0</v>
      </c>
      <c r="I93" s="14">
        <f>'[12]Avg Week KAPEEKA-MATUGGA-2Dir'!I93</f>
        <v>0</v>
      </c>
      <c r="J93" s="14">
        <f>'[12]Avg Week KAPEEKA-MATUGGA-2Dir'!J93</f>
        <v>0</v>
      </c>
      <c r="K93" s="14">
        <f>'[12]Avg Week KAPEEKA-MATUGGA-2Dir'!K93</f>
        <v>0</v>
      </c>
      <c r="L93" s="14">
        <f>'[12]Avg Week KAPEEKA-MATUGGA-2Dir'!L93</f>
        <v>0</v>
      </c>
      <c r="M93" s="14">
        <f>'[12]Avg Week KAPEEKA-MATUGGA-2Dir'!M93</f>
        <v>0</v>
      </c>
      <c r="N93" s="14">
        <f>'[12]Avg Week KAPEEKA-MATUGGA-2Dir'!N93</f>
        <v>0</v>
      </c>
      <c r="O93" s="15">
        <f t="shared" si="35"/>
        <v>0</v>
      </c>
      <c r="P93" s="15">
        <f t="shared" si="36"/>
        <v>0</v>
      </c>
      <c r="R93" s="2"/>
      <c r="T93"/>
    </row>
    <row r="94" spans="2:20" ht="23.1" customHeight="1" x14ac:dyDescent="0.25">
      <c r="B94" s="20" t="s">
        <v>148</v>
      </c>
      <c r="C94" s="14">
        <f>'[12]Avg Week KAPEEKA-MATUGGA-2Dir'!C94</f>
        <v>0</v>
      </c>
      <c r="D94" s="14">
        <f>'[12]Avg Week KAPEEKA-MATUGGA-2Dir'!D94</f>
        <v>0</v>
      </c>
      <c r="E94" s="14">
        <f>'[12]Avg Week KAPEEKA-MATUGGA-2Dir'!E94</f>
        <v>0</v>
      </c>
      <c r="F94" s="14">
        <f>'[12]Avg Week KAPEEKA-MATUGGA-2Dir'!F94</f>
        <v>0</v>
      </c>
      <c r="G94" s="14">
        <f>'[12]Avg Week KAPEEKA-MATUGGA-2Dir'!G94</f>
        <v>0</v>
      </c>
      <c r="H94" s="14">
        <f>'[12]Avg Week KAPEEKA-MATUGGA-2Dir'!H94</f>
        <v>0</v>
      </c>
      <c r="I94" s="14">
        <f>'[12]Avg Week KAPEEKA-MATUGGA-2Dir'!I94</f>
        <v>0</v>
      </c>
      <c r="J94" s="14">
        <f>'[12]Avg Week KAPEEKA-MATUGGA-2Dir'!J94</f>
        <v>0</v>
      </c>
      <c r="K94" s="14">
        <f>'[12]Avg Week KAPEEKA-MATUGGA-2Dir'!K94</f>
        <v>0</v>
      </c>
      <c r="L94" s="14">
        <f>'[12]Avg Week KAPEEKA-MATUGGA-2Dir'!L94</f>
        <v>0</v>
      </c>
      <c r="M94" s="14">
        <f>'[12]Avg Week KAPEEKA-MATUGGA-2Dir'!M94</f>
        <v>0</v>
      </c>
      <c r="N94" s="14">
        <f>'[12]Avg Week KAPEEKA-MATUGGA-2Dir'!N94</f>
        <v>0</v>
      </c>
      <c r="O94" s="15">
        <f t="shared" si="35"/>
        <v>0</v>
      </c>
      <c r="P94" s="15">
        <f t="shared" si="36"/>
        <v>0</v>
      </c>
      <c r="R94" s="2"/>
      <c r="T94"/>
    </row>
    <row r="95" spans="2:20" ht="23.1" customHeight="1" x14ac:dyDescent="0.25">
      <c r="B95" s="13" t="s">
        <v>149</v>
      </c>
      <c r="C95" s="14">
        <f>'[12]Avg Week KAPEEKA-MATUGGA-2Dir'!C95</f>
        <v>0</v>
      </c>
      <c r="D95" s="14">
        <f>'[12]Avg Week KAPEEKA-MATUGGA-2Dir'!D95</f>
        <v>0</v>
      </c>
      <c r="E95" s="14">
        <f>'[12]Avg Week KAPEEKA-MATUGGA-2Dir'!E95</f>
        <v>0</v>
      </c>
      <c r="F95" s="14">
        <f>'[12]Avg Week KAPEEKA-MATUGGA-2Dir'!F95</f>
        <v>0</v>
      </c>
      <c r="G95" s="14">
        <f>'[12]Avg Week KAPEEKA-MATUGGA-2Dir'!G95</f>
        <v>0</v>
      </c>
      <c r="H95" s="14">
        <f>'[12]Avg Week KAPEEKA-MATUGGA-2Dir'!H95</f>
        <v>0</v>
      </c>
      <c r="I95" s="14">
        <f>'[12]Avg Week KAPEEKA-MATUGGA-2Dir'!I95</f>
        <v>0</v>
      </c>
      <c r="J95" s="14">
        <f>'[12]Avg Week KAPEEKA-MATUGGA-2Dir'!J95</f>
        <v>0</v>
      </c>
      <c r="K95" s="14">
        <f>'[12]Avg Week KAPEEKA-MATUGGA-2Dir'!K95</f>
        <v>0</v>
      </c>
      <c r="L95" s="14">
        <f>'[12]Avg Week KAPEEKA-MATUGGA-2Dir'!L95</f>
        <v>0</v>
      </c>
      <c r="M95" s="14">
        <f>'[12]Avg Week KAPEEKA-MATUGGA-2Dir'!M95</f>
        <v>0</v>
      </c>
      <c r="N95" s="14">
        <f>'[12]Avg Week KAPEEKA-MATUGGA-2Dir'!N95</f>
        <v>0</v>
      </c>
      <c r="O95" s="15">
        <f t="shared" si="35"/>
        <v>0</v>
      </c>
      <c r="P95" s="15">
        <f t="shared" si="36"/>
        <v>0</v>
      </c>
      <c r="R95" s="2"/>
      <c r="T95"/>
    </row>
    <row r="96" spans="2:20" ht="23.1" customHeight="1" x14ac:dyDescent="0.25">
      <c r="B96" s="33" t="s">
        <v>150</v>
      </c>
      <c r="C96" s="14">
        <f>'[12]Avg Week KAPEEKA-MATUGGA-2Dir'!C96</f>
        <v>0</v>
      </c>
      <c r="D96" s="14">
        <f>'[12]Avg Week KAPEEKA-MATUGGA-2Dir'!D96</f>
        <v>0</v>
      </c>
      <c r="E96" s="14">
        <f>'[12]Avg Week KAPEEKA-MATUGGA-2Dir'!E96</f>
        <v>0</v>
      </c>
      <c r="F96" s="14">
        <f>'[12]Avg Week KAPEEKA-MATUGGA-2Dir'!F96</f>
        <v>0</v>
      </c>
      <c r="G96" s="14">
        <f>'[12]Avg Week KAPEEKA-MATUGGA-2Dir'!G96</f>
        <v>0</v>
      </c>
      <c r="H96" s="14">
        <f>'[12]Avg Week KAPEEKA-MATUGGA-2Dir'!H96</f>
        <v>0</v>
      </c>
      <c r="I96" s="14">
        <f>'[12]Avg Week KAPEEKA-MATUGGA-2Dir'!I96</f>
        <v>0</v>
      </c>
      <c r="J96" s="14">
        <f>'[12]Avg Week KAPEEKA-MATUGGA-2Dir'!J96</f>
        <v>0</v>
      </c>
      <c r="K96" s="14">
        <f>'[12]Avg Week KAPEEKA-MATUGGA-2Dir'!K96</f>
        <v>0</v>
      </c>
      <c r="L96" s="14">
        <f>'[12]Avg Week KAPEEKA-MATUGGA-2Dir'!L96</f>
        <v>0</v>
      </c>
      <c r="M96" s="14">
        <f>'[12]Avg Week KAPEEKA-MATUGGA-2Dir'!M96</f>
        <v>0</v>
      </c>
      <c r="N96" s="14">
        <f>'[12]Avg Week KAPEEKA-MATUGGA-2Dir'!N96</f>
        <v>0</v>
      </c>
      <c r="O96" s="15">
        <f t="shared" si="35"/>
        <v>0</v>
      </c>
      <c r="P96" s="15">
        <f t="shared" si="36"/>
        <v>0</v>
      </c>
      <c r="R96" s="2"/>
      <c r="T96"/>
    </row>
    <row r="97" spans="2:20" ht="23.1" customHeight="1" x14ac:dyDescent="0.25">
      <c r="B97" s="13" t="s">
        <v>151</v>
      </c>
      <c r="C97" s="14">
        <f>'[12]Avg Week KAPEEKA-MATUGGA-2Dir'!C97</f>
        <v>0</v>
      </c>
      <c r="D97" s="14">
        <f>'[12]Avg Week KAPEEKA-MATUGGA-2Dir'!D97</f>
        <v>0</v>
      </c>
      <c r="E97" s="14">
        <f>'[12]Avg Week KAPEEKA-MATUGGA-2Dir'!E97</f>
        <v>0</v>
      </c>
      <c r="F97" s="14">
        <f>'[12]Avg Week KAPEEKA-MATUGGA-2Dir'!F97</f>
        <v>0</v>
      </c>
      <c r="G97" s="14">
        <f>'[12]Avg Week KAPEEKA-MATUGGA-2Dir'!G97</f>
        <v>0</v>
      </c>
      <c r="H97" s="14">
        <f>'[12]Avg Week KAPEEKA-MATUGGA-2Dir'!H97</f>
        <v>0</v>
      </c>
      <c r="I97" s="14">
        <f>'[12]Avg Week KAPEEKA-MATUGGA-2Dir'!I97</f>
        <v>0</v>
      </c>
      <c r="J97" s="14">
        <f>'[12]Avg Week KAPEEKA-MATUGGA-2Dir'!J97</f>
        <v>0</v>
      </c>
      <c r="K97" s="14">
        <f>'[12]Avg Week KAPEEKA-MATUGGA-2Dir'!K97</f>
        <v>0</v>
      </c>
      <c r="L97" s="14">
        <f>'[12]Avg Week KAPEEKA-MATUGGA-2Dir'!L97</f>
        <v>0</v>
      </c>
      <c r="M97" s="14">
        <f>'[12]Avg Week KAPEEKA-MATUGGA-2Dir'!M97</f>
        <v>0</v>
      </c>
      <c r="N97" s="14">
        <f>'[12]Avg Week KAPEEKA-MATUGGA-2Dir'!N97</f>
        <v>0</v>
      </c>
      <c r="O97" s="15">
        <f t="shared" si="35"/>
        <v>0</v>
      </c>
      <c r="P97" s="15">
        <f t="shared" si="36"/>
        <v>0</v>
      </c>
      <c r="R97" s="2"/>
      <c r="T97"/>
    </row>
    <row r="98" spans="2:20" ht="23.1" customHeight="1" x14ac:dyDescent="0.25">
      <c r="B98" s="20" t="s">
        <v>152</v>
      </c>
      <c r="C98" s="14">
        <f>'[12]Avg Week KAPEEKA-MATUGGA-2Dir'!C98</f>
        <v>0</v>
      </c>
      <c r="D98" s="14">
        <f>'[12]Avg Week KAPEEKA-MATUGGA-2Dir'!D98</f>
        <v>0</v>
      </c>
      <c r="E98" s="14">
        <f>'[12]Avg Week KAPEEKA-MATUGGA-2Dir'!E98</f>
        <v>0</v>
      </c>
      <c r="F98" s="14">
        <f>'[12]Avg Week KAPEEKA-MATUGGA-2Dir'!F98</f>
        <v>0</v>
      </c>
      <c r="G98" s="14">
        <f>'[12]Avg Week KAPEEKA-MATUGGA-2Dir'!G98</f>
        <v>0</v>
      </c>
      <c r="H98" s="14">
        <f>'[12]Avg Week KAPEEKA-MATUGGA-2Dir'!H98</f>
        <v>0</v>
      </c>
      <c r="I98" s="14">
        <f>'[12]Avg Week KAPEEKA-MATUGGA-2Dir'!I98</f>
        <v>0</v>
      </c>
      <c r="J98" s="14">
        <f>'[12]Avg Week KAPEEKA-MATUGGA-2Dir'!J98</f>
        <v>0</v>
      </c>
      <c r="K98" s="14">
        <f>'[12]Avg Week KAPEEKA-MATUGGA-2Dir'!K98</f>
        <v>0</v>
      </c>
      <c r="L98" s="14">
        <f>'[12]Avg Week KAPEEKA-MATUGGA-2Dir'!L98</f>
        <v>0</v>
      </c>
      <c r="M98" s="14">
        <f>'[12]Avg Week KAPEEKA-MATUGGA-2Dir'!M98</f>
        <v>4</v>
      </c>
      <c r="N98" s="14">
        <f>'[12]Avg Week KAPEEKA-MATUGGA-2Dir'!N98</f>
        <v>0</v>
      </c>
      <c r="O98" s="15">
        <f t="shared" si="35"/>
        <v>0</v>
      </c>
      <c r="P98" s="15">
        <f t="shared" si="36"/>
        <v>4</v>
      </c>
      <c r="R98" s="2"/>
      <c r="T98"/>
    </row>
    <row r="99" spans="2:20" ht="23.1" customHeight="1" x14ac:dyDescent="0.25">
      <c r="B99" s="13" t="s">
        <v>153</v>
      </c>
      <c r="C99" s="14">
        <f>'[12]Avg Week KAPEEKA-MATUGGA-2Dir'!C99</f>
        <v>0</v>
      </c>
      <c r="D99" s="14">
        <f>'[12]Avg Week KAPEEKA-MATUGGA-2Dir'!D99</f>
        <v>0</v>
      </c>
      <c r="E99" s="14">
        <f>'[12]Avg Week KAPEEKA-MATUGGA-2Dir'!E99</f>
        <v>0</v>
      </c>
      <c r="F99" s="14">
        <f>'[12]Avg Week KAPEEKA-MATUGGA-2Dir'!F99</f>
        <v>0</v>
      </c>
      <c r="G99" s="14">
        <f>'[12]Avg Week KAPEEKA-MATUGGA-2Dir'!G99</f>
        <v>0</v>
      </c>
      <c r="H99" s="14">
        <f>'[12]Avg Week KAPEEKA-MATUGGA-2Dir'!H99</f>
        <v>0</v>
      </c>
      <c r="I99" s="14">
        <f>'[12]Avg Week KAPEEKA-MATUGGA-2Dir'!I99</f>
        <v>0</v>
      </c>
      <c r="J99" s="14">
        <f>'[12]Avg Week KAPEEKA-MATUGGA-2Dir'!J99</f>
        <v>0</v>
      </c>
      <c r="K99" s="14">
        <f>'[12]Avg Week KAPEEKA-MATUGGA-2Dir'!K99</f>
        <v>0</v>
      </c>
      <c r="L99" s="14">
        <f>'[12]Avg Week KAPEEKA-MATUGGA-2Dir'!L99</f>
        <v>0</v>
      </c>
      <c r="M99" s="14">
        <f>'[12]Avg Week KAPEEKA-MATUGGA-2Dir'!M99</f>
        <v>2</v>
      </c>
      <c r="N99" s="14">
        <f>'[12]Avg Week KAPEEKA-MATUGGA-2Dir'!N99</f>
        <v>0</v>
      </c>
      <c r="O99" s="15">
        <f t="shared" si="35"/>
        <v>0</v>
      </c>
      <c r="P99" s="15">
        <f t="shared" si="36"/>
        <v>2</v>
      </c>
      <c r="R99" s="2"/>
      <c r="T99"/>
    </row>
    <row r="100" spans="2:20" ht="23.1" customHeight="1" x14ac:dyDescent="0.25">
      <c r="B100" s="33" t="s">
        <v>154</v>
      </c>
      <c r="C100" s="14">
        <f>'[12]Avg Week KAPEEKA-MATUGGA-2Dir'!C100</f>
        <v>0</v>
      </c>
      <c r="D100" s="14">
        <f>'[12]Avg Week KAPEEKA-MATUGGA-2Dir'!D100</f>
        <v>0</v>
      </c>
      <c r="E100" s="14">
        <f>'[12]Avg Week KAPEEKA-MATUGGA-2Dir'!E100</f>
        <v>0</v>
      </c>
      <c r="F100" s="14">
        <f>'[12]Avg Week KAPEEKA-MATUGGA-2Dir'!F100</f>
        <v>0</v>
      </c>
      <c r="G100" s="14">
        <f>'[12]Avg Week KAPEEKA-MATUGGA-2Dir'!G100</f>
        <v>0</v>
      </c>
      <c r="H100" s="14">
        <f>'[12]Avg Week KAPEEKA-MATUGGA-2Dir'!H100</f>
        <v>0</v>
      </c>
      <c r="I100" s="14">
        <f>'[12]Avg Week KAPEEKA-MATUGGA-2Dir'!I100</f>
        <v>0</v>
      </c>
      <c r="J100" s="14">
        <f>'[12]Avg Week KAPEEKA-MATUGGA-2Dir'!J100</f>
        <v>0</v>
      </c>
      <c r="K100" s="14">
        <f>'[12]Avg Week KAPEEKA-MATUGGA-2Dir'!K100</f>
        <v>0</v>
      </c>
      <c r="L100" s="14">
        <f>'[12]Avg Week KAPEEKA-MATUGGA-2Dir'!L100</f>
        <v>0</v>
      </c>
      <c r="M100" s="14">
        <f>'[12]Avg Week KAPEEKA-MATUGGA-2Dir'!M100</f>
        <v>2</v>
      </c>
      <c r="N100" s="14">
        <f>'[12]Avg Week KAPEEKA-MATUGGA-2Dir'!N100</f>
        <v>0</v>
      </c>
      <c r="O100" s="15">
        <f t="shared" si="35"/>
        <v>0</v>
      </c>
      <c r="P100" s="15">
        <f t="shared" si="36"/>
        <v>2</v>
      </c>
      <c r="R100" s="2"/>
      <c r="T100"/>
    </row>
    <row r="101" spans="2:20" ht="23.1" customHeight="1" x14ac:dyDescent="0.25">
      <c r="B101" s="13" t="s">
        <v>155</v>
      </c>
      <c r="C101" s="14">
        <f>'[12]Avg Week KAPEEKA-MATUGGA-2Dir'!C101</f>
        <v>4</v>
      </c>
      <c r="D101" s="14">
        <f>'[12]Avg Week KAPEEKA-MATUGGA-2Dir'!D101</f>
        <v>2.4000000000000004</v>
      </c>
      <c r="E101" s="14">
        <f>'[12]Avg Week KAPEEKA-MATUGGA-2Dir'!E101</f>
        <v>3.5999999999999996</v>
      </c>
      <c r="F101" s="14">
        <f>'[12]Avg Week KAPEEKA-MATUGGA-2Dir'!F101</f>
        <v>0</v>
      </c>
      <c r="G101" s="14">
        <f>'[12]Avg Week KAPEEKA-MATUGGA-2Dir'!G101</f>
        <v>0</v>
      </c>
      <c r="H101" s="14">
        <f>'[12]Avg Week KAPEEKA-MATUGGA-2Dir'!H101</f>
        <v>0</v>
      </c>
      <c r="I101" s="14">
        <f>'[12]Avg Week KAPEEKA-MATUGGA-2Dir'!I101</f>
        <v>0</v>
      </c>
      <c r="J101" s="14">
        <f>'[12]Avg Week KAPEEKA-MATUGGA-2Dir'!J101</f>
        <v>0</v>
      </c>
      <c r="K101" s="14">
        <f>'[12]Avg Week KAPEEKA-MATUGGA-2Dir'!K101</f>
        <v>2</v>
      </c>
      <c r="L101" s="14">
        <f>'[12]Avg Week KAPEEKA-MATUGGA-2Dir'!L101</f>
        <v>0</v>
      </c>
      <c r="M101" s="14">
        <f>'[12]Avg Week KAPEEKA-MATUGGA-2Dir'!M101</f>
        <v>6</v>
      </c>
      <c r="N101" s="14">
        <f>'[12]Avg Week KAPEEKA-MATUGGA-2Dir'!N101</f>
        <v>0</v>
      </c>
      <c r="O101" s="15">
        <f t="shared" si="35"/>
        <v>12</v>
      </c>
      <c r="P101" s="15">
        <f t="shared" si="36"/>
        <v>18</v>
      </c>
      <c r="R101" s="2"/>
      <c r="T101"/>
    </row>
    <row r="102" spans="2:20" ht="23.1" customHeight="1" x14ac:dyDescent="0.25">
      <c r="B102" s="20" t="s">
        <v>156</v>
      </c>
      <c r="C102" s="14">
        <f>'[12]Avg Week KAPEEKA-MATUGGA-2Dir'!C102</f>
        <v>0</v>
      </c>
      <c r="D102" s="14">
        <f>'[12]Avg Week KAPEEKA-MATUGGA-2Dir'!D102</f>
        <v>0</v>
      </c>
      <c r="E102" s="14">
        <f>'[12]Avg Week KAPEEKA-MATUGGA-2Dir'!E102</f>
        <v>0</v>
      </c>
      <c r="F102" s="14">
        <f>'[12]Avg Week KAPEEKA-MATUGGA-2Dir'!F102</f>
        <v>0</v>
      </c>
      <c r="G102" s="14">
        <f>'[12]Avg Week KAPEEKA-MATUGGA-2Dir'!G102</f>
        <v>0</v>
      </c>
      <c r="H102" s="14">
        <f>'[12]Avg Week KAPEEKA-MATUGGA-2Dir'!H102</f>
        <v>0</v>
      </c>
      <c r="I102" s="14">
        <f>'[12]Avg Week KAPEEKA-MATUGGA-2Dir'!I102</f>
        <v>0</v>
      </c>
      <c r="J102" s="14">
        <f>'[12]Avg Week KAPEEKA-MATUGGA-2Dir'!J102</f>
        <v>0</v>
      </c>
      <c r="K102" s="14">
        <f>'[12]Avg Week KAPEEKA-MATUGGA-2Dir'!K102</f>
        <v>0</v>
      </c>
      <c r="L102" s="14">
        <f>'[12]Avg Week KAPEEKA-MATUGGA-2Dir'!L102</f>
        <v>0</v>
      </c>
      <c r="M102" s="14">
        <f>'[12]Avg Week KAPEEKA-MATUGGA-2Dir'!M102</f>
        <v>12</v>
      </c>
      <c r="N102" s="14">
        <f>'[12]Avg Week KAPEEKA-MATUGGA-2Dir'!N102</f>
        <v>0</v>
      </c>
      <c r="O102" s="15">
        <f t="shared" si="35"/>
        <v>0</v>
      </c>
      <c r="P102" s="15">
        <f t="shared" si="36"/>
        <v>12</v>
      </c>
      <c r="R102" s="2"/>
      <c r="T102"/>
    </row>
    <row r="103" spans="2:20" ht="23.1" customHeight="1" x14ac:dyDescent="0.25">
      <c r="B103" s="13" t="s">
        <v>157</v>
      </c>
      <c r="C103" s="14">
        <f>'[12]Avg Week KAPEEKA-MATUGGA-2Dir'!C103</f>
        <v>4</v>
      </c>
      <c r="D103" s="14">
        <f>'[12]Avg Week KAPEEKA-MATUGGA-2Dir'!D103</f>
        <v>1.6</v>
      </c>
      <c r="E103" s="14">
        <f>'[12]Avg Week KAPEEKA-MATUGGA-2Dir'!E103</f>
        <v>2.4</v>
      </c>
      <c r="F103" s="14">
        <f>'[12]Avg Week KAPEEKA-MATUGGA-2Dir'!F103</f>
        <v>2</v>
      </c>
      <c r="G103" s="14">
        <f>'[12]Avg Week KAPEEKA-MATUGGA-2Dir'!G103</f>
        <v>0</v>
      </c>
      <c r="H103" s="14">
        <f>'[12]Avg Week KAPEEKA-MATUGGA-2Dir'!H103</f>
        <v>0</v>
      </c>
      <c r="I103" s="14">
        <f>'[12]Avg Week KAPEEKA-MATUGGA-2Dir'!I103</f>
        <v>2</v>
      </c>
      <c r="J103" s="14">
        <f>'[12]Avg Week KAPEEKA-MATUGGA-2Dir'!J103</f>
        <v>0</v>
      </c>
      <c r="K103" s="14">
        <f>'[12]Avg Week KAPEEKA-MATUGGA-2Dir'!K103</f>
        <v>2</v>
      </c>
      <c r="L103" s="14">
        <f>'[12]Avg Week KAPEEKA-MATUGGA-2Dir'!L103</f>
        <v>0</v>
      </c>
      <c r="M103" s="14">
        <f>'[12]Avg Week KAPEEKA-MATUGGA-2Dir'!M103</f>
        <v>14</v>
      </c>
      <c r="N103" s="14">
        <f>'[12]Avg Week KAPEEKA-MATUGGA-2Dir'!N103</f>
        <v>0</v>
      </c>
      <c r="O103" s="15">
        <f t="shared" si="35"/>
        <v>14</v>
      </c>
      <c r="P103" s="15">
        <f t="shared" si="36"/>
        <v>28</v>
      </c>
      <c r="R103" s="2"/>
      <c r="T103"/>
    </row>
    <row r="104" spans="2:20" ht="23.1" customHeight="1" x14ac:dyDescent="0.25">
      <c r="B104" s="33" t="s">
        <v>158</v>
      </c>
      <c r="C104" s="14">
        <f>'[12]Avg Week KAPEEKA-MATUGGA-2Dir'!C104</f>
        <v>4</v>
      </c>
      <c r="D104" s="14">
        <f>'[12]Avg Week KAPEEKA-MATUGGA-2Dir'!D104</f>
        <v>1.6</v>
      </c>
      <c r="E104" s="14">
        <f>'[12]Avg Week KAPEEKA-MATUGGA-2Dir'!E104</f>
        <v>2.4</v>
      </c>
      <c r="F104" s="14">
        <f>'[12]Avg Week KAPEEKA-MATUGGA-2Dir'!F104</f>
        <v>4</v>
      </c>
      <c r="G104" s="14">
        <f>'[12]Avg Week KAPEEKA-MATUGGA-2Dir'!G104</f>
        <v>0</v>
      </c>
      <c r="H104" s="14">
        <f>'[12]Avg Week KAPEEKA-MATUGGA-2Dir'!H104</f>
        <v>2</v>
      </c>
      <c r="I104" s="14">
        <f>'[12]Avg Week KAPEEKA-MATUGGA-2Dir'!I104</f>
        <v>4</v>
      </c>
      <c r="J104" s="14">
        <f>'[12]Avg Week KAPEEKA-MATUGGA-2Dir'!J104</f>
        <v>0</v>
      </c>
      <c r="K104" s="14">
        <f>'[12]Avg Week KAPEEKA-MATUGGA-2Dir'!K104</f>
        <v>0</v>
      </c>
      <c r="L104" s="14">
        <f>'[12]Avg Week KAPEEKA-MATUGGA-2Dir'!L104</f>
        <v>0</v>
      </c>
      <c r="M104" s="14">
        <f>'[12]Avg Week KAPEEKA-MATUGGA-2Dir'!M104</f>
        <v>12</v>
      </c>
      <c r="N104" s="14">
        <f>'[12]Avg Week KAPEEKA-MATUGGA-2Dir'!N104</f>
        <v>0</v>
      </c>
      <c r="O104" s="15">
        <f t="shared" si="35"/>
        <v>18</v>
      </c>
      <c r="P104" s="15">
        <f t="shared" si="36"/>
        <v>30</v>
      </c>
      <c r="R104" s="2"/>
      <c r="T104"/>
    </row>
    <row r="105" spans="2:20" ht="23.1" customHeight="1" x14ac:dyDescent="0.25">
      <c r="B105" s="13" t="s">
        <v>159</v>
      </c>
      <c r="C105" s="14">
        <f>'[12]Avg Week KAPEEKA-MATUGGA-2Dir'!C105</f>
        <v>8</v>
      </c>
      <c r="D105" s="14">
        <f>'[12]Avg Week KAPEEKA-MATUGGA-2Dir'!D105</f>
        <v>5</v>
      </c>
      <c r="E105" s="14">
        <f>'[12]Avg Week KAPEEKA-MATUGGA-2Dir'!E105</f>
        <v>3</v>
      </c>
      <c r="F105" s="14">
        <f>'[12]Avg Week KAPEEKA-MATUGGA-2Dir'!F105</f>
        <v>2</v>
      </c>
      <c r="G105" s="14">
        <f>'[12]Avg Week KAPEEKA-MATUGGA-2Dir'!G105</f>
        <v>0</v>
      </c>
      <c r="H105" s="14">
        <f>'[12]Avg Week KAPEEKA-MATUGGA-2Dir'!H105</f>
        <v>0</v>
      </c>
      <c r="I105" s="14">
        <f>'[12]Avg Week KAPEEKA-MATUGGA-2Dir'!I105</f>
        <v>6</v>
      </c>
      <c r="J105" s="14">
        <f>'[12]Avg Week KAPEEKA-MATUGGA-2Dir'!J105</f>
        <v>0</v>
      </c>
      <c r="K105" s="14">
        <f>'[12]Avg Week KAPEEKA-MATUGGA-2Dir'!K105</f>
        <v>0</v>
      </c>
      <c r="L105" s="14">
        <f>'[12]Avg Week KAPEEKA-MATUGGA-2Dir'!L105</f>
        <v>0</v>
      </c>
      <c r="M105" s="14">
        <f>'[12]Avg Week KAPEEKA-MATUGGA-2Dir'!M105</f>
        <v>24</v>
      </c>
      <c r="N105" s="14">
        <f>'[12]Avg Week KAPEEKA-MATUGGA-2Dir'!N105</f>
        <v>0</v>
      </c>
      <c r="O105" s="15">
        <f t="shared" si="35"/>
        <v>24</v>
      </c>
      <c r="P105" s="15">
        <f t="shared" si="36"/>
        <v>48</v>
      </c>
      <c r="R105" s="2"/>
      <c r="T105"/>
    </row>
    <row r="106" spans="2:20" ht="23.1" customHeight="1" x14ac:dyDescent="0.25">
      <c r="B106" s="34" t="s">
        <v>160</v>
      </c>
      <c r="C106" s="35">
        <f>SUM(C10:C105)</f>
        <v>292.42857142857144</v>
      </c>
      <c r="D106" s="35">
        <f t="shared" ref="D106:P106" si="37">SUM(D10:D105)</f>
        <v>135.51428571428565</v>
      </c>
      <c r="E106" s="35">
        <f t="shared" si="37"/>
        <v>198.77142857142846</v>
      </c>
      <c r="F106" s="35">
        <f t="shared" si="37"/>
        <v>202.00000000000006</v>
      </c>
      <c r="G106" s="35">
        <f t="shared" si="37"/>
        <v>4.7142857142857126</v>
      </c>
      <c r="H106" s="35">
        <f t="shared" si="37"/>
        <v>2.2857142857142856</v>
      </c>
      <c r="I106" s="35">
        <f t="shared" si="37"/>
        <v>360.57142857142861</v>
      </c>
      <c r="J106" s="35">
        <f t="shared" si="37"/>
        <v>65.571428571428569</v>
      </c>
      <c r="K106" s="35">
        <f t="shared" si="37"/>
        <v>66.428571428571445</v>
      </c>
      <c r="L106" s="35">
        <f t="shared" si="37"/>
        <v>6.857142857142863</v>
      </c>
      <c r="M106" s="35">
        <f t="shared" si="37"/>
        <v>2275.7142857142858</v>
      </c>
      <c r="N106" s="35">
        <f t="shared" si="37"/>
        <v>1.1428571428571426</v>
      </c>
      <c r="O106" s="35">
        <f t="shared" si="37"/>
        <v>1336.2857142857142</v>
      </c>
      <c r="P106" s="35">
        <f t="shared" si="37"/>
        <v>3611.9999999999991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8">C106/$P$106</f>
        <v>8.096029109318148E-2</v>
      </c>
      <c r="D107" s="36">
        <f t="shared" si="38"/>
        <v>3.7517797816801132E-2</v>
      </c>
      <c r="E107" s="36">
        <f t="shared" si="38"/>
        <v>5.5030849549121956E-2</v>
      </c>
      <c r="F107" s="36">
        <f t="shared" si="38"/>
        <v>5.5924695459579211E-2</v>
      </c>
      <c r="G107" s="36">
        <f t="shared" si="38"/>
        <v>1.305173232083531E-3</v>
      </c>
      <c r="H107" s="36">
        <f t="shared" si="38"/>
        <v>6.3281126404050002E-4</v>
      </c>
      <c r="I107" s="36">
        <f t="shared" si="38"/>
        <v>9.9825976902388897E-2</v>
      </c>
      <c r="J107" s="36">
        <f t="shared" si="38"/>
        <v>1.8153773137161846E-2</v>
      </c>
      <c r="K107" s="36">
        <f t="shared" si="38"/>
        <v>1.8391077361177038E-2</v>
      </c>
      <c r="L107" s="36">
        <f t="shared" si="38"/>
        <v>1.8984337921215018E-3</v>
      </c>
      <c r="M107" s="36">
        <f t="shared" si="38"/>
        <v>0.63004271476032292</v>
      </c>
      <c r="N107" s="36">
        <f t="shared" si="38"/>
        <v>3.1640563202024995E-4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0.21883686123583496</v>
      </c>
      <c r="D108" s="38">
        <f t="shared" ref="D108:N108" si="39">D106/$O$106</f>
        <v>0.10141116100064139</v>
      </c>
      <c r="E108" s="38">
        <f t="shared" si="39"/>
        <v>0.14874919820397683</v>
      </c>
      <c r="F108" s="38">
        <f t="shared" si="39"/>
        <v>0.15116527688689335</v>
      </c>
      <c r="G108" s="38">
        <f t="shared" si="39"/>
        <v>3.527902501603591E-3</v>
      </c>
      <c r="H108" s="38">
        <f t="shared" si="39"/>
        <v>1.7104981825956809E-3</v>
      </c>
      <c r="I108" s="38">
        <f t="shared" si="39"/>
        <v>0.26983108830446872</v>
      </c>
      <c r="J108" s="38">
        <f t="shared" si="39"/>
        <v>4.9069916613213596E-2</v>
      </c>
      <c r="K108" s="38">
        <f t="shared" si="39"/>
        <v>4.9711353431686991E-2</v>
      </c>
      <c r="L108" s="38">
        <f t="shared" si="39"/>
        <v>5.1314945477870478E-3</v>
      </c>
      <c r="M108" s="38"/>
      <c r="N108" s="38">
        <f t="shared" si="39"/>
        <v>8.5524909129784036E-4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52"/>
  <sheetViews>
    <sheetView view="pageBreakPreview" zoomScale="50" zoomScaleSheetLayoutView="50" workbookViewId="0">
      <selection activeCell="F15" sqref="F1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19" width="10.7109375" style="2" customWidth="1"/>
    <col min="20" max="20" width="11.85546875" style="2" bestFit="1" customWidth="1"/>
    <col min="21" max="31" width="10.7109375" customWidth="1"/>
    <col min="32" max="32" width="11.85546875" bestFit="1" customWidth="1"/>
    <col min="33" max="33" width="4.28515625" customWidth="1"/>
  </cols>
  <sheetData>
    <row r="1" spans="2:32" ht="23.25" customHeight="1" x14ac:dyDescent="0.3"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1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1" t="s">
        <v>2</v>
      </c>
      <c r="C3" s="60" t="s">
        <v>167</v>
      </c>
      <c r="D3" s="60"/>
      <c r="E3" s="60"/>
      <c r="F3" s="60"/>
      <c r="G3" s="60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61" t="s">
        <v>4</v>
      </c>
      <c r="E5" s="62"/>
      <c r="F5" s="4" t="s">
        <v>5</v>
      </c>
      <c r="G5" s="55">
        <f>'[13]Avg Week GULU-KAMPALA'!G5:H5</f>
        <v>0</v>
      </c>
      <c r="H5" s="56"/>
      <c r="I5" s="5"/>
      <c r="J5" s="3" t="s">
        <v>6</v>
      </c>
      <c r="K5" s="55" t="str">
        <f>'[13]Avg Week GULU-KAMPALA'!K5:L5</f>
        <v>Godfrey, Ibrahim N, Oliver</v>
      </c>
      <c r="L5" s="56"/>
      <c r="M5" s="2"/>
      <c r="N5" s="2"/>
    </row>
    <row r="6" spans="2:32" ht="23.25" customHeight="1" x14ac:dyDescent="0.25">
      <c r="C6" s="3" t="s">
        <v>7</v>
      </c>
      <c r="D6" s="53" t="s">
        <v>8</v>
      </c>
      <c r="E6" s="54"/>
      <c r="F6" s="3" t="s">
        <v>9</v>
      </c>
      <c r="G6" s="53" t="s">
        <v>8</v>
      </c>
      <c r="H6" s="54"/>
      <c r="J6" s="3" t="s">
        <v>10</v>
      </c>
      <c r="K6" s="55" t="str">
        <f>'[13]Avg Week GULU-KAMPALA'!K6:L6</f>
        <v>Martin, Tracy</v>
      </c>
      <c r="L6" s="56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7" t="s">
        <v>12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'[14]Avg Week KAMPALA-GULU-2Dir'!C10</f>
        <v>8.1428571428571423</v>
      </c>
      <c r="D10" s="14">
        <f>'[14]Avg Week KAMPALA-GULU-2Dir'!D10</f>
        <v>0.42857142857142855</v>
      </c>
      <c r="E10" s="14">
        <f>'[14]Avg Week KAMPALA-GULU-2Dir'!E10</f>
        <v>12.714285714285715</v>
      </c>
      <c r="F10" s="14">
        <f>'[14]Avg Week KAMPALA-GULU-2Dir'!F10</f>
        <v>13.857142857142858</v>
      </c>
      <c r="G10" s="14">
        <f>'[14]Avg Week KAMPALA-GULU-2Dir'!G10</f>
        <v>0.14285714285714285</v>
      </c>
      <c r="H10" s="14">
        <f>'[14]Avg Week KAMPALA-GULU-2Dir'!H10</f>
        <v>0.5714285714285714</v>
      </c>
      <c r="I10" s="14">
        <f>'[14]Avg Week KAMPALA-GULU-2Dir'!I10</f>
        <v>11.285714285714285</v>
      </c>
      <c r="J10" s="14">
        <f>'[14]Avg Week KAMPALA-GULU-2Dir'!J10</f>
        <v>2.4285714285714284</v>
      </c>
      <c r="K10" s="14">
        <f>'[14]Avg Week KAMPALA-GULU-2Dir'!K10</f>
        <v>0.2857142857142857</v>
      </c>
      <c r="L10" s="14">
        <f>'[14]Avg Week KAMPALA-GULU-2Dir'!L10</f>
        <v>3</v>
      </c>
      <c r="M10" s="14">
        <f>'[14]Avg Week KAMPALA-GULU-2Dir'!M10</f>
        <v>64.714285714285722</v>
      </c>
      <c r="N10" s="14">
        <f>'[14]Avg Week KAMPALA-GULU-2Dir'!N10</f>
        <v>0.14285714285714285</v>
      </c>
      <c r="O10" s="15">
        <f t="shared" ref="O10:O73" si="0">SUM(C10:L10,N10)</f>
        <v>53</v>
      </c>
      <c r="P10" s="15">
        <f t="shared" ref="P10:P73" si="1">SUM(C10:N10)</f>
        <v>117.71428571428572</v>
      </c>
      <c r="R10" s="7" t="s">
        <v>32</v>
      </c>
      <c r="S10" s="15">
        <f t="shared" ref="S10:AF10" si="2">SUM(C10:C13)</f>
        <v>41.857142857142861</v>
      </c>
      <c r="T10" s="15">
        <f t="shared" si="2"/>
        <v>1.8571428571428572</v>
      </c>
      <c r="U10" s="15">
        <f t="shared" si="2"/>
        <v>65.428571428571431</v>
      </c>
      <c r="V10" s="15">
        <f t="shared" si="2"/>
        <v>69.714285714285722</v>
      </c>
      <c r="W10" s="15">
        <f t="shared" si="2"/>
        <v>1.1428571428571428</v>
      </c>
      <c r="X10" s="15">
        <f t="shared" si="2"/>
        <v>3.5714285714285712</v>
      </c>
      <c r="Y10" s="15">
        <f t="shared" si="2"/>
        <v>35.571428571428569</v>
      </c>
      <c r="Z10" s="15">
        <f t="shared" si="2"/>
        <v>8.2857142857142847</v>
      </c>
      <c r="AA10" s="15">
        <f t="shared" si="2"/>
        <v>1.2857142857142856</v>
      </c>
      <c r="AB10" s="15">
        <f t="shared" si="2"/>
        <v>11.142857142857142</v>
      </c>
      <c r="AC10" s="15">
        <f t="shared" si="2"/>
        <v>373</v>
      </c>
      <c r="AD10" s="15">
        <f t="shared" si="2"/>
        <v>0.14285714285714285</v>
      </c>
      <c r="AE10" s="16">
        <f t="shared" si="2"/>
        <v>240</v>
      </c>
      <c r="AF10" s="16">
        <f t="shared" si="2"/>
        <v>613</v>
      </c>
    </row>
    <row r="11" spans="2:32" s="17" customFormat="1" ht="23.1" customHeight="1" x14ac:dyDescent="0.25">
      <c r="B11" s="13" t="s">
        <v>33</v>
      </c>
      <c r="C11" s="14">
        <f>'[14]Avg Week KAMPALA-GULU-2Dir'!C11</f>
        <v>9</v>
      </c>
      <c r="D11" s="14">
        <f>'[14]Avg Week KAMPALA-GULU-2Dir'!D11</f>
        <v>0</v>
      </c>
      <c r="E11" s="14">
        <f>'[14]Avg Week KAMPALA-GULU-2Dir'!E11</f>
        <v>16.428571428571427</v>
      </c>
      <c r="F11" s="14">
        <f>'[14]Avg Week KAMPALA-GULU-2Dir'!F11</f>
        <v>15.142857142857142</v>
      </c>
      <c r="G11" s="14">
        <f>'[14]Avg Week KAMPALA-GULU-2Dir'!G11</f>
        <v>0.14285714285714285</v>
      </c>
      <c r="H11" s="14">
        <f>'[14]Avg Week KAMPALA-GULU-2Dir'!H11</f>
        <v>1.4285714285714286</v>
      </c>
      <c r="I11" s="14">
        <f>'[14]Avg Week KAMPALA-GULU-2Dir'!I11</f>
        <v>8.7142857142857153</v>
      </c>
      <c r="J11" s="14">
        <f>'[14]Avg Week KAMPALA-GULU-2Dir'!J11</f>
        <v>2.2857142857142856</v>
      </c>
      <c r="K11" s="14">
        <f>'[14]Avg Week KAMPALA-GULU-2Dir'!K11</f>
        <v>0.42857142857142855</v>
      </c>
      <c r="L11" s="14">
        <f>'[14]Avg Week KAMPALA-GULU-2Dir'!L11</f>
        <v>2.7142857142857144</v>
      </c>
      <c r="M11" s="14">
        <f>'[14]Avg Week KAMPALA-GULU-2Dir'!M11</f>
        <v>85.142857142857139</v>
      </c>
      <c r="N11" s="14">
        <f>'[14]Avg Week KAMPALA-GULU-2Dir'!N11</f>
        <v>0</v>
      </c>
      <c r="O11" s="15">
        <f t="shared" si="0"/>
        <v>56.285714285714292</v>
      </c>
      <c r="P11" s="15">
        <f t="shared" si="1"/>
        <v>141.42857142857144</v>
      </c>
      <c r="R11" s="7" t="s">
        <v>34</v>
      </c>
      <c r="S11" s="15">
        <f t="shared" ref="S11:AF11" si="3">SUM(C14:C17)</f>
        <v>52.857142857142847</v>
      </c>
      <c r="T11" s="15">
        <f t="shared" si="3"/>
        <v>1.7142857142857144</v>
      </c>
      <c r="U11" s="15">
        <f t="shared" si="3"/>
        <v>96.142857142857139</v>
      </c>
      <c r="V11" s="15">
        <f t="shared" si="3"/>
        <v>99.285714285714278</v>
      </c>
      <c r="W11" s="15">
        <f t="shared" si="3"/>
        <v>0.42857142857142855</v>
      </c>
      <c r="X11" s="15">
        <f t="shared" si="3"/>
        <v>4</v>
      </c>
      <c r="Y11" s="15">
        <f t="shared" si="3"/>
        <v>40.714285714285715</v>
      </c>
      <c r="Z11" s="15">
        <f t="shared" si="3"/>
        <v>6.5714285714285712</v>
      </c>
      <c r="AA11" s="15">
        <f t="shared" si="3"/>
        <v>2</v>
      </c>
      <c r="AB11" s="15">
        <f t="shared" si="3"/>
        <v>10.571428571428571</v>
      </c>
      <c r="AC11" s="15">
        <f t="shared" si="3"/>
        <v>527.14285714285711</v>
      </c>
      <c r="AD11" s="15">
        <f t="shared" si="3"/>
        <v>0.2857142857142857</v>
      </c>
      <c r="AE11" s="16">
        <f t="shared" si="3"/>
        <v>314.57142857142856</v>
      </c>
      <c r="AF11" s="16">
        <f t="shared" si="3"/>
        <v>841.71428571428578</v>
      </c>
    </row>
    <row r="12" spans="2:32" ht="23.1" customHeight="1" x14ac:dyDescent="0.25">
      <c r="B12" s="13" t="s">
        <v>35</v>
      </c>
      <c r="C12" s="14">
        <f>'[14]Avg Week KAMPALA-GULU-2Dir'!C12</f>
        <v>10.285714285714286</v>
      </c>
      <c r="D12" s="14">
        <f>'[14]Avg Week KAMPALA-GULU-2Dir'!D12</f>
        <v>0</v>
      </c>
      <c r="E12" s="14">
        <f>'[14]Avg Week KAMPALA-GULU-2Dir'!E12</f>
        <v>15.428571428571429</v>
      </c>
      <c r="F12" s="14">
        <f>'[14]Avg Week KAMPALA-GULU-2Dir'!F12</f>
        <v>18.857142857142858</v>
      </c>
      <c r="G12" s="14">
        <f>'[14]Avg Week KAMPALA-GULU-2Dir'!G12</f>
        <v>0.42857142857142855</v>
      </c>
      <c r="H12" s="14">
        <f>'[14]Avg Week KAMPALA-GULU-2Dir'!H12</f>
        <v>0.2857142857142857</v>
      </c>
      <c r="I12" s="14">
        <f>'[14]Avg Week KAMPALA-GULU-2Dir'!I12</f>
        <v>7.7142857142857153</v>
      </c>
      <c r="J12" s="14">
        <f>'[14]Avg Week KAMPALA-GULU-2Dir'!J12</f>
        <v>1.7142857142857144</v>
      </c>
      <c r="K12" s="14">
        <f>'[14]Avg Week KAMPALA-GULU-2Dir'!K12</f>
        <v>0.42857142857142855</v>
      </c>
      <c r="L12" s="14">
        <f>'[14]Avg Week KAMPALA-GULU-2Dir'!L12</f>
        <v>1.7142857142857144</v>
      </c>
      <c r="M12" s="14">
        <f>'[14]Avg Week KAMPALA-GULU-2Dir'!M12</f>
        <v>111.71428571428571</v>
      </c>
      <c r="N12" s="14">
        <f>'[14]Avg Week KAMPALA-GULU-2Dir'!N12</f>
        <v>0</v>
      </c>
      <c r="O12" s="15">
        <f t="shared" si="0"/>
        <v>56.857142857142861</v>
      </c>
      <c r="P12" s="15">
        <f t="shared" si="1"/>
        <v>168.57142857142856</v>
      </c>
      <c r="R12" s="7" t="s">
        <v>36</v>
      </c>
      <c r="S12" s="15">
        <f t="shared" ref="S12:AF12" si="4">SUM(C18:C21)</f>
        <v>68.428571428571416</v>
      </c>
      <c r="T12" s="15">
        <f t="shared" si="4"/>
        <v>3</v>
      </c>
      <c r="U12" s="15">
        <f t="shared" si="4"/>
        <v>103.14285714285715</v>
      </c>
      <c r="V12" s="15">
        <f t="shared" si="4"/>
        <v>111.71428571428571</v>
      </c>
      <c r="W12" s="15">
        <f t="shared" si="4"/>
        <v>1.2857142857142856</v>
      </c>
      <c r="X12" s="15">
        <f t="shared" si="4"/>
        <v>5.1428571428571432</v>
      </c>
      <c r="Y12" s="15">
        <f t="shared" si="4"/>
        <v>39.857142857142854</v>
      </c>
      <c r="Z12" s="15">
        <f t="shared" si="4"/>
        <v>6.4285714285714288</v>
      </c>
      <c r="AA12" s="15">
        <f t="shared" si="4"/>
        <v>0.42857142857142855</v>
      </c>
      <c r="AB12" s="15">
        <f t="shared" si="4"/>
        <v>7.7142857142857144</v>
      </c>
      <c r="AC12" s="15">
        <f t="shared" si="4"/>
        <v>549.14285714285711</v>
      </c>
      <c r="AD12" s="15">
        <f t="shared" si="4"/>
        <v>0.14285714285714285</v>
      </c>
      <c r="AE12" s="16">
        <f t="shared" si="4"/>
        <v>347.28571428571428</v>
      </c>
      <c r="AF12" s="16">
        <f t="shared" si="4"/>
        <v>896.42857142857144</v>
      </c>
    </row>
    <row r="13" spans="2:32" ht="23.1" customHeight="1" x14ac:dyDescent="0.25">
      <c r="B13" s="13" t="s">
        <v>37</v>
      </c>
      <c r="C13" s="14">
        <f>'[14]Avg Week KAMPALA-GULU-2Dir'!C13</f>
        <v>14.428571428571427</v>
      </c>
      <c r="D13" s="14">
        <f>'[14]Avg Week KAMPALA-GULU-2Dir'!D13</f>
        <v>1.4285714285714286</v>
      </c>
      <c r="E13" s="14">
        <f>'[14]Avg Week KAMPALA-GULU-2Dir'!E13</f>
        <v>20.857142857142858</v>
      </c>
      <c r="F13" s="14">
        <f>'[14]Avg Week KAMPALA-GULU-2Dir'!F13</f>
        <v>21.857142857142854</v>
      </c>
      <c r="G13" s="14">
        <f>'[14]Avg Week KAMPALA-GULU-2Dir'!G13</f>
        <v>0.42857142857142855</v>
      </c>
      <c r="H13" s="14">
        <f>'[14]Avg Week KAMPALA-GULU-2Dir'!H13</f>
        <v>1.2857142857142856</v>
      </c>
      <c r="I13" s="14">
        <f>'[14]Avg Week KAMPALA-GULU-2Dir'!I13</f>
        <v>7.8571428571428568</v>
      </c>
      <c r="J13" s="14">
        <f>'[14]Avg Week KAMPALA-GULU-2Dir'!J13</f>
        <v>1.8571428571428572</v>
      </c>
      <c r="K13" s="14">
        <f>'[14]Avg Week KAMPALA-GULU-2Dir'!K13</f>
        <v>0.14285714285714285</v>
      </c>
      <c r="L13" s="14">
        <f>'[14]Avg Week KAMPALA-GULU-2Dir'!L13</f>
        <v>3.7142857142857144</v>
      </c>
      <c r="M13" s="14">
        <f>'[14]Avg Week KAMPALA-GULU-2Dir'!M13</f>
        <v>111.42857142857143</v>
      </c>
      <c r="N13" s="14">
        <f>'[14]Avg Week KAMPALA-GULU-2Dir'!N13</f>
        <v>0</v>
      </c>
      <c r="O13" s="15">
        <f t="shared" si="0"/>
        <v>73.857142857142847</v>
      </c>
      <c r="P13" s="15">
        <f t="shared" si="1"/>
        <v>185.28571428571428</v>
      </c>
      <c r="R13" s="7" t="s">
        <v>38</v>
      </c>
      <c r="S13" s="15">
        <f t="shared" ref="S13:AF13" si="5">SUM(C22:C25)</f>
        <v>67.857142857142861</v>
      </c>
      <c r="T13" s="15">
        <f t="shared" si="5"/>
        <v>2.7142857142857144</v>
      </c>
      <c r="U13" s="15">
        <f t="shared" si="5"/>
        <v>118.28571428571428</v>
      </c>
      <c r="V13" s="15">
        <f t="shared" si="5"/>
        <v>109.14285714285715</v>
      </c>
      <c r="W13" s="15">
        <f t="shared" si="5"/>
        <v>1.4285714285714284</v>
      </c>
      <c r="X13" s="15">
        <f t="shared" si="5"/>
        <v>4.5714285714285712</v>
      </c>
      <c r="Y13" s="15">
        <f t="shared" si="5"/>
        <v>44.714285714285708</v>
      </c>
      <c r="Z13" s="15">
        <f t="shared" si="5"/>
        <v>7.7142857142857135</v>
      </c>
      <c r="AA13" s="15">
        <f t="shared" si="5"/>
        <v>0.85714285714285698</v>
      </c>
      <c r="AB13" s="15">
        <f t="shared" si="5"/>
        <v>7.7142857142857135</v>
      </c>
      <c r="AC13" s="15">
        <f t="shared" si="5"/>
        <v>567.85714285714289</v>
      </c>
      <c r="AD13" s="15">
        <f t="shared" si="5"/>
        <v>0.14285714285714285</v>
      </c>
      <c r="AE13" s="16">
        <f t="shared" si="5"/>
        <v>365.14285714285711</v>
      </c>
      <c r="AF13" s="16">
        <f t="shared" si="5"/>
        <v>933</v>
      </c>
    </row>
    <row r="14" spans="2:32" ht="23.1" customHeight="1" x14ac:dyDescent="0.25">
      <c r="B14" s="13" t="s">
        <v>39</v>
      </c>
      <c r="C14" s="14">
        <f>'[14]Avg Week KAMPALA-GULU-2Dir'!C14</f>
        <v>10.142857142857142</v>
      </c>
      <c r="D14" s="14">
        <f>'[14]Avg Week KAMPALA-GULU-2Dir'!D14</f>
        <v>0.7142857142857143</v>
      </c>
      <c r="E14" s="14">
        <f>'[14]Avg Week KAMPALA-GULU-2Dir'!E14</f>
        <v>24.285714285714285</v>
      </c>
      <c r="F14" s="14">
        <f>'[14]Avg Week KAMPALA-GULU-2Dir'!F14</f>
        <v>19.285714285714285</v>
      </c>
      <c r="G14" s="14">
        <f>'[14]Avg Week KAMPALA-GULU-2Dir'!G14</f>
        <v>0</v>
      </c>
      <c r="H14" s="14">
        <f>'[14]Avg Week KAMPALA-GULU-2Dir'!H14</f>
        <v>0.2857142857142857</v>
      </c>
      <c r="I14" s="14">
        <f>'[14]Avg Week KAMPALA-GULU-2Dir'!I14</f>
        <v>9</v>
      </c>
      <c r="J14" s="14">
        <f>'[14]Avg Week KAMPALA-GULU-2Dir'!J14</f>
        <v>2</v>
      </c>
      <c r="K14" s="14">
        <f>'[14]Avg Week KAMPALA-GULU-2Dir'!K14</f>
        <v>0.5714285714285714</v>
      </c>
      <c r="L14" s="14">
        <f>'[14]Avg Week KAMPALA-GULU-2Dir'!L14</f>
        <v>2.1428571428571428</v>
      </c>
      <c r="M14" s="14">
        <f>'[14]Avg Week KAMPALA-GULU-2Dir'!M14</f>
        <v>116</v>
      </c>
      <c r="N14" s="14">
        <f>'[14]Avg Week KAMPALA-GULU-2Dir'!N14</f>
        <v>0</v>
      </c>
      <c r="O14" s="15">
        <f t="shared" si="0"/>
        <v>68.428571428571416</v>
      </c>
      <c r="P14" s="15">
        <f t="shared" si="1"/>
        <v>184.42857142857142</v>
      </c>
      <c r="R14" s="7" t="s">
        <v>40</v>
      </c>
      <c r="S14" s="15">
        <f t="shared" ref="S14:AF14" si="6">SUM(C26:C29)</f>
        <v>68.857142857142861</v>
      </c>
      <c r="T14" s="15">
        <f t="shared" si="6"/>
        <v>3.2857142857142856</v>
      </c>
      <c r="U14" s="15">
        <f t="shared" si="6"/>
        <v>117.57142857142857</v>
      </c>
      <c r="V14" s="15">
        <f t="shared" si="6"/>
        <v>106.57142857142856</v>
      </c>
      <c r="W14" s="15">
        <f t="shared" si="6"/>
        <v>2.5714285714285712</v>
      </c>
      <c r="X14" s="15">
        <f t="shared" si="6"/>
        <v>7</v>
      </c>
      <c r="Y14" s="15">
        <f t="shared" si="6"/>
        <v>46</v>
      </c>
      <c r="Z14" s="15">
        <f t="shared" si="6"/>
        <v>7.2857142857142865</v>
      </c>
      <c r="AA14" s="15">
        <f t="shared" si="6"/>
        <v>1.1428571428571428</v>
      </c>
      <c r="AB14" s="15">
        <f t="shared" si="6"/>
        <v>7.4285714285714288</v>
      </c>
      <c r="AC14" s="15">
        <f t="shared" si="6"/>
        <v>540.14285714285722</v>
      </c>
      <c r="AD14" s="15">
        <f t="shared" si="6"/>
        <v>0</v>
      </c>
      <c r="AE14" s="16">
        <f t="shared" si="6"/>
        <v>367.71428571428567</v>
      </c>
      <c r="AF14" s="16">
        <f t="shared" si="6"/>
        <v>907.85714285714289</v>
      </c>
    </row>
    <row r="15" spans="2:32" ht="23.1" customHeight="1" x14ac:dyDescent="0.25">
      <c r="B15" s="13" t="s">
        <v>41</v>
      </c>
      <c r="C15" s="14">
        <f>'[14]Avg Week KAMPALA-GULU-2Dir'!C15</f>
        <v>12.428571428571427</v>
      </c>
      <c r="D15" s="14">
        <f>'[14]Avg Week KAMPALA-GULU-2Dir'!D15</f>
        <v>0</v>
      </c>
      <c r="E15" s="14">
        <f>'[14]Avg Week KAMPALA-GULU-2Dir'!E15</f>
        <v>25</v>
      </c>
      <c r="F15" s="14">
        <f>'[14]Avg Week KAMPALA-GULU-2Dir'!F15</f>
        <v>22.857142857142858</v>
      </c>
      <c r="G15" s="14">
        <f>'[14]Avg Week KAMPALA-GULU-2Dir'!G15</f>
        <v>0.14285714285714285</v>
      </c>
      <c r="H15" s="14">
        <f>'[14]Avg Week KAMPALA-GULU-2Dir'!H15</f>
        <v>1.4285714285714286</v>
      </c>
      <c r="I15" s="14">
        <f>'[14]Avg Week KAMPALA-GULU-2Dir'!I15</f>
        <v>10.571428571428573</v>
      </c>
      <c r="J15" s="14">
        <f>'[14]Avg Week KAMPALA-GULU-2Dir'!J15</f>
        <v>1.4285714285714284</v>
      </c>
      <c r="K15" s="14">
        <f>'[14]Avg Week KAMPALA-GULU-2Dir'!K15</f>
        <v>0</v>
      </c>
      <c r="L15" s="14">
        <f>'[14]Avg Week KAMPALA-GULU-2Dir'!L15</f>
        <v>2.1428571428571428</v>
      </c>
      <c r="M15" s="14">
        <f>'[14]Avg Week KAMPALA-GULU-2Dir'!M15</f>
        <v>131.57142857142856</v>
      </c>
      <c r="N15" s="14">
        <f>'[14]Avg Week KAMPALA-GULU-2Dir'!N15</f>
        <v>0</v>
      </c>
      <c r="O15" s="15">
        <f t="shared" si="0"/>
        <v>76.000000000000014</v>
      </c>
      <c r="P15" s="15">
        <f t="shared" si="1"/>
        <v>207.57142857142856</v>
      </c>
      <c r="R15" s="7" t="s">
        <v>42</v>
      </c>
      <c r="S15" s="15">
        <f t="shared" ref="S15:AF15" si="7">SUM(C30:C33)</f>
        <v>69.857142857142861</v>
      </c>
      <c r="T15" s="15">
        <f t="shared" si="7"/>
        <v>3.2857142857142856</v>
      </c>
      <c r="U15" s="15">
        <f t="shared" si="7"/>
        <v>121.14285714285715</v>
      </c>
      <c r="V15" s="15">
        <f t="shared" si="7"/>
        <v>115.14285714285714</v>
      </c>
      <c r="W15" s="15">
        <f t="shared" si="7"/>
        <v>1.1428571428571428</v>
      </c>
      <c r="X15" s="15">
        <f t="shared" si="7"/>
        <v>8.5714285714285712</v>
      </c>
      <c r="Y15" s="15">
        <f t="shared" si="7"/>
        <v>55.714285714285708</v>
      </c>
      <c r="Z15" s="15">
        <f t="shared" si="7"/>
        <v>8.8571428571428577</v>
      </c>
      <c r="AA15" s="15">
        <f t="shared" si="7"/>
        <v>2.4285714285714279</v>
      </c>
      <c r="AB15" s="15">
        <f t="shared" si="7"/>
        <v>12.571428571428571</v>
      </c>
      <c r="AC15" s="15">
        <f t="shared" si="7"/>
        <v>496.42857142857144</v>
      </c>
      <c r="AD15" s="15">
        <f t="shared" si="7"/>
        <v>0.14285714285714285</v>
      </c>
      <c r="AE15" s="16">
        <f t="shared" si="7"/>
        <v>398.85714285714283</v>
      </c>
      <c r="AF15" s="16">
        <f t="shared" si="7"/>
        <v>895.28571428571422</v>
      </c>
    </row>
    <row r="16" spans="2:32" ht="23.1" customHeight="1" x14ac:dyDescent="0.25">
      <c r="B16" s="13" t="s">
        <v>43</v>
      </c>
      <c r="C16" s="14">
        <f>'[14]Avg Week KAMPALA-GULU-2Dir'!C16</f>
        <v>14.142857142857142</v>
      </c>
      <c r="D16" s="14">
        <f>'[14]Avg Week KAMPALA-GULU-2Dir'!D16</f>
        <v>0</v>
      </c>
      <c r="E16" s="14">
        <f>'[14]Avg Week KAMPALA-GULU-2Dir'!E16</f>
        <v>23</v>
      </c>
      <c r="F16" s="14">
        <f>'[14]Avg Week KAMPALA-GULU-2Dir'!F16</f>
        <v>24</v>
      </c>
      <c r="G16" s="14">
        <f>'[14]Avg Week KAMPALA-GULU-2Dir'!G16</f>
        <v>0.14285714285714285</v>
      </c>
      <c r="H16" s="14">
        <f>'[14]Avg Week KAMPALA-GULU-2Dir'!H16</f>
        <v>1.4285714285714284</v>
      </c>
      <c r="I16" s="14">
        <f>'[14]Avg Week KAMPALA-GULU-2Dir'!I16</f>
        <v>11</v>
      </c>
      <c r="J16" s="14">
        <f>'[14]Avg Week KAMPALA-GULU-2Dir'!J16</f>
        <v>1.5714285714285714</v>
      </c>
      <c r="K16" s="14">
        <f>'[14]Avg Week KAMPALA-GULU-2Dir'!K16</f>
        <v>0.5714285714285714</v>
      </c>
      <c r="L16" s="14">
        <f>'[14]Avg Week KAMPALA-GULU-2Dir'!L16</f>
        <v>2.8571428571428572</v>
      </c>
      <c r="M16" s="14">
        <f>'[14]Avg Week KAMPALA-GULU-2Dir'!M16</f>
        <v>136.71428571428572</v>
      </c>
      <c r="N16" s="14">
        <f>'[14]Avg Week KAMPALA-GULU-2Dir'!N16</f>
        <v>0.2857142857142857</v>
      </c>
      <c r="O16" s="15">
        <f t="shared" si="0"/>
        <v>79.000000000000014</v>
      </c>
      <c r="P16" s="15">
        <f t="shared" si="1"/>
        <v>215.71428571428572</v>
      </c>
      <c r="R16" s="7" t="s">
        <v>44</v>
      </c>
      <c r="S16" s="15">
        <f t="shared" ref="S16:AF16" si="8">SUM(C34:C37)</f>
        <v>70.571428571428569</v>
      </c>
      <c r="T16" s="15">
        <f t="shared" si="8"/>
        <v>4.1428571428571432</v>
      </c>
      <c r="U16" s="15">
        <f t="shared" si="8"/>
        <v>131.14285714285714</v>
      </c>
      <c r="V16" s="15">
        <f t="shared" si="8"/>
        <v>115.71428571428572</v>
      </c>
      <c r="W16" s="15">
        <f t="shared" si="8"/>
        <v>2.714285714285714</v>
      </c>
      <c r="X16" s="15">
        <f t="shared" si="8"/>
        <v>11.428571428571427</v>
      </c>
      <c r="Y16" s="15">
        <f t="shared" si="8"/>
        <v>57</v>
      </c>
      <c r="Z16" s="15">
        <f t="shared" si="8"/>
        <v>8.2857142857142865</v>
      </c>
      <c r="AA16" s="15">
        <f t="shared" si="8"/>
        <v>0.5714285714285714</v>
      </c>
      <c r="AB16" s="15">
        <f t="shared" si="8"/>
        <v>10.142857142857142</v>
      </c>
      <c r="AC16" s="15">
        <f t="shared" si="8"/>
        <v>507.28571428571422</v>
      </c>
      <c r="AD16" s="15">
        <f t="shared" si="8"/>
        <v>0.71428571428571419</v>
      </c>
      <c r="AE16" s="16">
        <f t="shared" si="8"/>
        <v>412.42857142857139</v>
      </c>
      <c r="AF16" s="16">
        <f t="shared" si="8"/>
        <v>919.71428571428567</v>
      </c>
    </row>
    <row r="17" spans="2:32" ht="23.1" customHeight="1" x14ac:dyDescent="0.25">
      <c r="B17" s="13" t="s">
        <v>45</v>
      </c>
      <c r="C17" s="14">
        <f>'[14]Avg Week KAMPALA-GULU-2Dir'!C17</f>
        <v>16.142857142857142</v>
      </c>
      <c r="D17" s="14">
        <f>'[14]Avg Week KAMPALA-GULU-2Dir'!D17</f>
        <v>1</v>
      </c>
      <c r="E17" s="14">
        <f>'[14]Avg Week KAMPALA-GULU-2Dir'!E17</f>
        <v>23.857142857142858</v>
      </c>
      <c r="F17" s="14">
        <f>'[14]Avg Week KAMPALA-GULU-2Dir'!F17</f>
        <v>33.142857142857139</v>
      </c>
      <c r="G17" s="14">
        <f>'[14]Avg Week KAMPALA-GULU-2Dir'!G17</f>
        <v>0.14285714285714285</v>
      </c>
      <c r="H17" s="14">
        <f>'[14]Avg Week KAMPALA-GULU-2Dir'!H17</f>
        <v>0.85714285714285721</v>
      </c>
      <c r="I17" s="14">
        <f>'[14]Avg Week KAMPALA-GULU-2Dir'!I17</f>
        <v>10.142857142857142</v>
      </c>
      <c r="J17" s="14">
        <f>'[14]Avg Week KAMPALA-GULU-2Dir'!J17</f>
        <v>1.5714285714285714</v>
      </c>
      <c r="K17" s="14">
        <f>'[14]Avg Week KAMPALA-GULU-2Dir'!K17</f>
        <v>0.8571428571428571</v>
      </c>
      <c r="L17" s="14">
        <f>'[14]Avg Week KAMPALA-GULU-2Dir'!L17</f>
        <v>3.4285714285714288</v>
      </c>
      <c r="M17" s="14">
        <f>'[14]Avg Week KAMPALA-GULU-2Dir'!M17</f>
        <v>142.85714285714286</v>
      </c>
      <c r="N17" s="14">
        <f>'[14]Avg Week KAMPALA-GULU-2Dir'!N17</f>
        <v>0</v>
      </c>
      <c r="O17" s="15">
        <f t="shared" si="0"/>
        <v>91.142857142857139</v>
      </c>
      <c r="P17" s="15">
        <f t="shared" si="1"/>
        <v>234</v>
      </c>
      <c r="R17" s="7" t="s">
        <v>46</v>
      </c>
      <c r="S17" s="15">
        <f t="shared" ref="S17:AF17" si="9">SUM(C38:C41)</f>
        <v>71</v>
      </c>
      <c r="T17" s="15">
        <f t="shared" si="9"/>
        <v>2.8571428571428572</v>
      </c>
      <c r="U17" s="15">
        <f t="shared" si="9"/>
        <v>127.85714285714285</v>
      </c>
      <c r="V17" s="15">
        <f t="shared" si="9"/>
        <v>115</v>
      </c>
      <c r="W17" s="15">
        <f t="shared" si="9"/>
        <v>3.1428571428571428</v>
      </c>
      <c r="X17" s="15">
        <f t="shared" si="9"/>
        <v>15.857142857142858</v>
      </c>
      <c r="Y17" s="15">
        <f t="shared" si="9"/>
        <v>58.857142857142861</v>
      </c>
      <c r="Z17" s="15">
        <f t="shared" si="9"/>
        <v>9.2857142857142847</v>
      </c>
      <c r="AA17" s="15">
        <f t="shared" si="9"/>
        <v>1.4285714285714284</v>
      </c>
      <c r="AB17" s="15">
        <f t="shared" si="9"/>
        <v>14.142857142857144</v>
      </c>
      <c r="AC17" s="15">
        <f t="shared" si="9"/>
        <v>494.42857142857144</v>
      </c>
      <c r="AD17" s="15">
        <f t="shared" si="9"/>
        <v>0</v>
      </c>
      <c r="AE17" s="16">
        <f t="shared" si="9"/>
        <v>419.42857142857144</v>
      </c>
      <c r="AF17" s="16">
        <f t="shared" si="9"/>
        <v>913.85714285714289</v>
      </c>
    </row>
    <row r="18" spans="2:32" ht="23.1" customHeight="1" x14ac:dyDescent="0.25">
      <c r="B18" s="13" t="s">
        <v>47</v>
      </c>
      <c r="C18" s="14">
        <f>'[14]Avg Week KAMPALA-GULU-2Dir'!C18</f>
        <v>15</v>
      </c>
      <c r="D18" s="14">
        <f>'[14]Avg Week KAMPALA-GULU-2Dir'!D18</f>
        <v>1.2857142857142858</v>
      </c>
      <c r="E18" s="14">
        <f>'[14]Avg Week KAMPALA-GULU-2Dir'!E18</f>
        <v>27.857142857142858</v>
      </c>
      <c r="F18" s="14">
        <f>'[14]Avg Week KAMPALA-GULU-2Dir'!F18</f>
        <v>27.714285714285715</v>
      </c>
      <c r="G18" s="14">
        <f>'[14]Avg Week KAMPALA-GULU-2Dir'!G18</f>
        <v>0.2857142857142857</v>
      </c>
      <c r="H18" s="14">
        <f>'[14]Avg Week KAMPALA-GULU-2Dir'!H18</f>
        <v>0.85714285714285721</v>
      </c>
      <c r="I18" s="14">
        <f>'[14]Avg Week KAMPALA-GULU-2Dir'!I18</f>
        <v>8.1428571428571423</v>
      </c>
      <c r="J18" s="14">
        <f>'[14]Avg Week KAMPALA-GULU-2Dir'!J18</f>
        <v>2.1428571428571428</v>
      </c>
      <c r="K18" s="14">
        <f>'[14]Avg Week KAMPALA-GULU-2Dir'!K18</f>
        <v>0.2857142857142857</v>
      </c>
      <c r="L18" s="14">
        <f>'[14]Avg Week KAMPALA-GULU-2Dir'!L18</f>
        <v>1.4285714285714286</v>
      </c>
      <c r="M18" s="14">
        <f>'[14]Avg Week KAMPALA-GULU-2Dir'!M18</f>
        <v>128.42857142857144</v>
      </c>
      <c r="N18" s="14">
        <f>'[14]Avg Week KAMPALA-GULU-2Dir'!N18</f>
        <v>0</v>
      </c>
      <c r="O18" s="15">
        <f t="shared" si="0"/>
        <v>85.000000000000014</v>
      </c>
      <c r="P18" s="15">
        <f t="shared" si="1"/>
        <v>213.42857142857144</v>
      </c>
      <c r="R18" s="7" t="s">
        <v>48</v>
      </c>
      <c r="S18" s="15">
        <f t="shared" ref="S18:AF18" si="10">SUM(C42:C45)</f>
        <v>66.285714285714292</v>
      </c>
      <c r="T18" s="15">
        <f t="shared" si="10"/>
        <v>4.5714285714285712</v>
      </c>
      <c r="U18" s="15">
        <f t="shared" si="10"/>
        <v>131.28571428571428</v>
      </c>
      <c r="V18" s="15">
        <f t="shared" si="10"/>
        <v>127.85714285714285</v>
      </c>
      <c r="W18" s="15">
        <f t="shared" si="10"/>
        <v>2.1428571428571423</v>
      </c>
      <c r="X18" s="15">
        <f t="shared" si="10"/>
        <v>10.428571428571429</v>
      </c>
      <c r="Y18" s="15">
        <f t="shared" si="10"/>
        <v>55.142857142857139</v>
      </c>
      <c r="Z18" s="15">
        <f t="shared" si="10"/>
        <v>8.1428571428571423</v>
      </c>
      <c r="AA18" s="15">
        <f t="shared" si="10"/>
        <v>1.5714285714285712</v>
      </c>
      <c r="AB18" s="15">
        <f t="shared" si="10"/>
        <v>11.714285714285715</v>
      </c>
      <c r="AC18" s="15">
        <f t="shared" si="10"/>
        <v>476.42857142857144</v>
      </c>
      <c r="AD18" s="15">
        <f t="shared" si="10"/>
        <v>0</v>
      </c>
      <c r="AE18" s="16">
        <f t="shared" si="10"/>
        <v>419.14285714285711</v>
      </c>
      <c r="AF18" s="16">
        <f t="shared" si="10"/>
        <v>895.57142857142844</v>
      </c>
    </row>
    <row r="19" spans="2:32" ht="23.1" customHeight="1" x14ac:dyDescent="0.25">
      <c r="B19" s="13" t="s">
        <v>49</v>
      </c>
      <c r="C19" s="14">
        <f>'[14]Avg Week KAMPALA-GULU-2Dir'!C19</f>
        <v>17.571428571428573</v>
      </c>
      <c r="D19" s="14">
        <f>'[14]Avg Week KAMPALA-GULU-2Dir'!D19</f>
        <v>0.2857142857142857</v>
      </c>
      <c r="E19" s="14">
        <f>'[14]Avg Week KAMPALA-GULU-2Dir'!E19</f>
        <v>22</v>
      </c>
      <c r="F19" s="14">
        <f>'[14]Avg Week KAMPALA-GULU-2Dir'!F19</f>
        <v>29</v>
      </c>
      <c r="G19" s="14">
        <f>'[14]Avg Week KAMPALA-GULU-2Dir'!G19</f>
        <v>0.42857142857142855</v>
      </c>
      <c r="H19" s="14">
        <f>'[14]Avg Week KAMPALA-GULU-2Dir'!H19</f>
        <v>1.2857142857142858</v>
      </c>
      <c r="I19" s="14">
        <f>'[14]Avg Week KAMPALA-GULU-2Dir'!I19</f>
        <v>10</v>
      </c>
      <c r="J19" s="14">
        <f>'[14]Avg Week KAMPALA-GULU-2Dir'!J19</f>
        <v>0.7142857142857143</v>
      </c>
      <c r="K19" s="14">
        <f>'[14]Avg Week KAMPALA-GULU-2Dir'!K19</f>
        <v>0.14285714285714285</v>
      </c>
      <c r="L19" s="14">
        <f>'[14]Avg Week KAMPALA-GULU-2Dir'!L19</f>
        <v>2.2857142857142856</v>
      </c>
      <c r="M19" s="14">
        <f>'[14]Avg Week KAMPALA-GULU-2Dir'!M19</f>
        <v>141.71428571428572</v>
      </c>
      <c r="N19" s="14">
        <f>'[14]Avg Week KAMPALA-GULU-2Dir'!N19</f>
        <v>0</v>
      </c>
      <c r="O19" s="15">
        <f t="shared" si="0"/>
        <v>83.714285714285722</v>
      </c>
      <c r="P19" s="15">
        <f t="shared" si="1"/>
        <v>225.42857142857144</v>
      </c>
      <c r="R19" s="7" t="s">
        <v>50</v>
      </c>
      <c r="S19" s="15">
        <f t="shared" ref="S19:AF19" si="11">SUM(C46:C49)</f>
        <v>77.857142857142861</v>
      </c>
      <c r="T19" s="15">
        <f t="shared" si="11"/>
        <v>3</v>
      </c>
      <c r="U19" s="15">
        <f t="shared" si="11"/>
        <v>140.57142857142856</v>
      </c>
      <c r="V19" s="15">
        <f t="shared" si="11"/>
        <v>122.85714285714286</v>
      </c>
      <c r="W19" s="15">
        <f t="shared" si="11"/>
        <v>2.2857142857142856</v>
      </c>
      <c r="X19" s="15">
        <f t="shared" si="11"/>
        <v>8.7142857142857135</v>
      </c>
      <c r="Y19" s="15">
        <f t="shared" si="11"/>
        <v>63.285714285714285</v>
      </c>
      <c r="Z19" s="15">
        <f t="shared" si="11"/>
        <v>9.7142857142857135</v>
      </c>
      <c r="AA19" s="15">
        <f t="shared" si="11"/>
        <v>1.8571428571428572</v>
      </c>
      <c r="AB19" s="15">
        <f t="shared" si="11"/>
        <v>16.142857142857146</v>
      </c>
      <c r="AC19" s="15">
        <f t="shared" si="11"/>
        <v>514</v>
      </c>
      <c r="AD19" s="15">
        <f t="shared" si="11"/>
        <v>0</v>
      </c>
      <c r="AE19" s="16">
        <f t="shared" si="11"/>
        <v>446.28571428571428</v>
      </c>
      <c r="AF19" s="16">
        <f t="shared" si="11"/>
        <v>960.28571428571422</v>
      </c>
    </row>
    <row r="20" spans="2:32" ht="23.1" customHeight="1" x14ac:dyDescent="0.25">
      <c r="B20" s="13" t="s">
        <v>51</v>
      </c>
      <c r="C20" s="14">
        <f>'[14]Avg Week KAMPALA-GULU-2Dir'!C20</f>
        <v>16.285714285714285</v>
      </c>
      <c r="D20" s="14">
        <f>'[14]Avg Week KAMPALA-GULU-2Dir'!D20</f>
        <v>1.4285714285714286</v>
      </c>
      <c r="E20" s="14">
        <f>'[14]Avg Week KAMPALA-GULU-2Dir'!E20</f>
        <v>26.714285714285715</v>
      </c>
      <c r="F20" s="14">
        <f>'[14]Avg Week KAMPALA-GULU-2Dir'!F20</f>
        <v>26.428571428571431</v>
      </c>
      <c r="G20" s="14">
        <f>'[14]Avg Week KAMPALA-GULU-2Dir'!G20</f>
        <v>0.2857142857142857</v>
      </c>
      <c r="H20" s="14">
        <f>'[14]Avg Week KAMPALA-GULU-2Dir'!H20</f>
        <v>1.4285714285714286</v>
      </c>
      <c r="I20" s="14">
        <f>'[14]Avg Week KAMPALA-GULU-2Dir'!I20</f>
        <v>12.285714285714285</v>
      </c>
      <c r="J20" s="14">
        <f>'[14]Avg Week KAMPALA-GULU-2Dir'!J20</f>
        <v>1.7142857142857142</v>
      </c>
      <c r="K20" s="14">
        <f>'[14]Avg Week KAMPALA-GULU-2Dir'!K20</f>
        <v>0</v>
      </c>
      <c r="L20" s="14">
        <f>'[14]Avg Week KAMPALA-GULU-2Dir'!L20</f>
        <v>2.2857142857142856</v>
      </c>
      <c r="M20" s="14">
        <f>'[14]Avg Week KAMPALA-GULU-2Dir'!M20</f>
        <v>133.57142857142856</v>
      </c>
      <c r="N20" s="14">
        <f>'[14]Avg Week KAMPALA-GULU-2Dir'!N20</f>
        <v>0</v>
      </c>
      <c r="O20" s="15">
        <f t="shared" si="0"/>
        <v>88.857142857142861</v>
      </c>
      <c r="P20" s="15">
        <f t="shared" si="1"/>
        <v>222.42857142857142</v>
      </c>
      <c r="R20" s="7" t="s">
        <v>52</v>
      </c>
      <c r="S20" s="15">
        <f t="shared" ref="S20:AF20" si="12">SUM(C50:C53)</f>
        <v>85.571428571428569</v>
      </c>
      <c r="T20" s="15">
        <f t="shared" si="12"/>
        <v>2.2857142857142856</v>
      </c>
      <c r="U20" s="15">
        <f t="shared" si="12"/>
        <v>130.28571428571428</v>
      </c>
      <c r="V20" s="15">
        <f t="shared" si="12"/>
        <v>126.99999999999999</v>
      </c>
      <c r="W20" s="15">
        <f t="shared" si="12"/>
        <v>1.7142857142857142</v>
      </c>
      <c r="X20" s="15">
        <f t="shared" si="12"/>
        <v>10.285714285714285</v>
      </c>
      <c r="Y20" s="15">
        <f t="shared" si="12"/>
        <v>58.285714285714285</v>
      </c>
      <c r="Z20" s="15">
        <f t="shared" si="12"/>
        <v>11</v>
      </c>
      <c r="AA20" s="15">
        <f t="shared" si="12"/>
        <v>1.5714285714285712</v>
      </c>
      <c r="AB20" s="15">
        <f t="shared" si="12"/>
        <v>16.142857142857142</v>
      </c>
      <c r="AC20" s="15">
        <f t="shared" si="12"/>
        <v>572.14285714285711</v>
      </c>
      <c r="AD20" s="15">
        <f t="shared" si="12"/>
        <v>0</v>
      </c>
      <c r="AE20" s="16">
        <f t="shared" si="12"/>
        <v>444.14285714285711</v>
      </c>
      <c r="AF20" s="16">
        <f t="shared" si="12"/>
        <v>1016.2857142857142</v>
      </c>
    </row>
    <row r="21" spans="2:32" ht="23.1" customHeight="1" x14ac:dyDescent="0.25">
      <c r="B21" s="13" t="s">
        <v>53</v>
      </c>
      <c r="C21" s="14">
        <f>'[14]Avg Week KAMPALA-GULU-2Dir'!C21</f>
        <v>19.571428571428569</v>
      </c>
      <c r="D21" s="14">
        <f>'[14]Avg Week KAMPALA-GULU-2Dir'!D21</f>
        <v>0</v>
      </c>
      <c r="E21" s="14">
        <f>'[14]Avg Week KAMPALA-GULU-2Dir'!E21</f>
        <v>26.571428571428569</v>
      </c>
      <c r="F21" s="14">
        <f>'[14]Avg Week KAMPALA-GULU-2Dir'!F21</f>
        <v>28.571428571428569</v>
      </c>
      <c r="G21" s="14">
        <f>'[14]Avg Week KAMPALA-GULU-2Dir'!G21</f>
        <v>0.2857142857142857</v>
      </c>
      <c r="H21" s="14">
        <f>'[14]Avg Week KAMPALA-GULU-2Dir'!H21</f>
        <v>1.5714285714285714</v>
      </c>
      <c r="I21" s="14">
        <f>'[14]Avg Week KAMPALA-GULU-2Dir'!I21</f>
        <v>9.4285714285714288</v>
      </c>
      <c r="J21" s="14">
        <f>'[14]Avg Week KAMPALA-GULU-2Dir'!J21</f>
        <v>1.8571428571428572</v>
      </c>
      <c r="K21" s="14">
        <f>'[14]Avg Week KAMPALA-GULU-2Dir'!K21</f>
        <v>0</v>
      </c>
      <c r="L21" s="14">
        <f>'[14]Avg Week KAMPALA-GULU-2Dir'!L21</f>
        <v>1.7142857142857142</v>
      </c>
      <c r="M21" s="14">
        <f>'[14]Avg Week KAMPALA-GULU-2Dir'!M21</f>
        <v>145.42857142857144</v>
      </c>
      <c r="N21" s="14">
        <f>'[14]Avg Week KAMPALA-GULU-2Dir'!N21</f>
        <v>0.14285714285714285</v>
      </c>
      <c r="O21" s="15">
        <f t="shared" si="0"/>
        <v>89.714285714285708</v>
      </c>
      <c r="P21" s="15">
        <f t="shared" si="1"/>
        <v>235.14285714285714</v>
      </c>
      <c r="R21" s="18" t="s">
        <v>54</v>
      </c>
      <c r="S21" s="19">
        <f t="shared" ref="S21:AF21" si="13">SUM(C54:C57)</f>
        <v>81.142857142857139</v>
      </c>
      <c r="T21" s="15">
        <f t="shared" si="13"/>
        <v>2</v>
      </c>
      <c r="U21" s="15">
        <f t="shared" si="13"/>
        <v>129.57142857142858</v>
      </c>
      <c r="V21" s="15">
        <f t="shared" si="13"/>
        <v>117.42857142857143</v>
      </c>
      <c r="W21" s="15">
        <f t="shared" si="13"/>
        <v>1.857142857142857</v>
      </c>
      <c r="X21" s="15">
        <f t="shared" si="13"/>
        <v>9.8571428571428577</v>
      </c>
      <c r="Y21" s="15">
        <f t="shared" si="13"/>
        <v>67.142857142857139</v>
      </c>
      <c r="Z21" s="15">
        <f t="shared" si="13"/>
        <v>8.1428571428571423</v>
      </c>
      <c r="AA21" s="15">
        <f t="shared" si="13"/>
        <v>3.1428571428571423</v>
      </c>
      <c r="AB21" s="15">
        <f t="shared" si="13"/>
        <v>13.142857142857142</v>
      </c>
      <c r="AC21" s="15">
        <f t="shared" si="13"/>
        <v>525.71428571428578</v>
      </c>
      <c r="AD21" s="15">
        <f t="shared" si="13"/>
        <v>0.2857142857142857</v>
      </c>
      <c r="AE21" s="16">
        <f t="shared" si="13"/>
        <v>433.71428571428572</v>
      </c>
      <c r="AF21" s="16">
        <f t="shared" si="13"/>
        <v>959.42857142857133</v>
      </c>
    </row>
    <row r="22" spans="2:32" ht="23.1" customHeight="1" x14ac:dyDescent="0.25">
      <c r="B22" s="13" t="s">
        <v>55</v>
      </c>
      <c r="C22" s="14">
        <f>'[14]Avg Week KAMPALA-GULU-2Dir'!C22</f>
        <v>18.142857142857142</v>
      </c>
      <c r="D22" s="14">
        <f>'[14]Avg Week KAMPALA-GULU-2Dir'!D22</f>
        <v>0.5714285714285714</v>
      </c>
      <c r="E22" s="14">
        <f>'[14]Avg Week KAMPALA-GULU-2Dir'!E22</f>
        <v>25.571428571428569</v>
      </c>
      <c r="F22" s="14">
        <f>'[14]Avg Week KAMPALA-GULU-2Dir'!F22</f>
        <v>25.714285714285715</v>
      </c>
      <c r="G22" s="14">
        <f>'[14]Avg Week KAMPALA-GULU-2Dir'!G22</f>
        <v>0.14285714285714285</v>
      </c>
      <c r="H22" s="14">
        <f>'[14]Avg Week KAMPALA-GULU-2Dir'!H22</f>
        <v>0.8571428571428571</v>
      </c>
      <c r="I22" s="14">
        <f>'[14]Avg Week KAMPALA-GULU-2Dir'!I22</f>
        <v>10.428571428571429</v>
      </c>
      <c r="J22" s="14">
        <f>'[14]Avg Week KAMPALA-GULU-2Dir'!J22</f>
        <v>1.5714285714285714</v>
      </c>
      <c r="K22" s="14">
        <f>'[14]Avg Week KAMPALA-GULU-2Dir'!K22</f>
        <v>0.14285714285714285</v>
      </c>
      <c r="L22" s="14">
        <f>'[14]Avg Week KAMPALA-GULU-2Dir'!L22</f>
        <v>1</v>
      </c>
      <c r="M22" s="14">
        <f>'[14]Avg Week KAMPALA-GULU-2Dir'!M22</f>
        <v>140.14285714285717</v>
      </c>
      <c r="N22" s="14">
        <f>'[14]Avg Week KAMPALA-GULU-2Dir'!N22</f>
        <v>0</v>
      </c>
      <c r="O22" s="15">
        <f t="shared" si="0"/>
        <v>84.142857142857139</v>
      </c>
      <c r="P22" s="15">
        <f t="shared" si="1"/>
        <v>224.28571428571431</v>
      </c>
      <c r="R22" s="7" t="s">
        <v>56</v>
      </c>
      <c r="S22" s="19">
        <f>SUM(C58:C61)</f>
        <v>71.5</v>
      </c>
      <c r="T22" s="19">
        <f t="shared" ref="T22:AF22" si="14">SUM(D58:D61)</f>
        <v>12</v>
      </c>
      <c r="U22" s="19">
        <f t="shared" si="14"/>
        <v>50</v>
      </c>
      <c r="V22" s="19">
        <f t="shared" si="14"/>
        <v>84</v>
      </c>
      <c r="W22" s="19">
        <f t="shared" si="14"/>
        <v>0</v>
      </c>
      <c r="X22" s="19">
        <f t="shared" si="14"/>
        <v>4</v>
      </c>
      <c r="Y22" s="19">
        <f t="shared" si="14"/>
        <v>64</v>
      </c>
      <c r="Z22" s="19">
        <f t="shared" si="14"/>
        <v>2</v>
      </c>
      <c r="AA22" s="19">
        <f t="shared" si="14"/>
        <v>2</v>
      </c>
      <c r="AB22" s="19">
        <f t="shared" si="14"/>
        <v>20</v>
      </c>
      <c r="AC22" s="19">
        <f t="shared" si="14"/>
        <v>474</v>
      </c>
      <c r="AD22" s="19">
        <f t="shared" si="14"/>
        <v>0</v>
      </c>
      <c r="AE22" s="16">
        <f t="shared" si="14"/>
        <v>309.5</v>
      </c>
      <c r="AF22" s="16">
        <f t="shared" si="14"/>
        <v>783.5</v>
      </c>
    </row>
    <row r="23" spans="2:32" ht="23.1" customHeight="1" x14ac:dyDescent="0.25">
      <c r="B23" s="13" t="s">
        <v>57</v>
      </c>
      <c r="C23" s="14">
        <f>'[14]Avg Week KAMPALA-GULU-2Dir'!C23</f>
        <v>16.714285714285715</v>
      </c>
      <c r="D23" s="14">
        <f>'[14]Avg Week KAMPALA-GULU-2Dir'!D23</f>
        <v>1</v>
      </c>
      <c r="E23" s="14">
        <f>'[14]Avg Week KAMPALA-GULU-2Dir'!E23</f>
        <v>31</v>
      </c>
      <c r="F23" s="14">
        <f>'[14]Avg Week KAMPALA-GULU-2Dir'!F23</f>
        <v>27.142857142857142</v>
      </c>
      <c r="G23" s="14">
        <f>'[14]Avg Week KAMPALA-GULU-2Dir'!G23</f>
        <v>0</v>
      </c>
      <c r="H23" s="14">
        <f>'[14]Avg Week KAMPALA-GULU-2Dir'!H23</f>
        <v>1.1428571428571428</v>
      </c>
      <c r="I23" s="14">
        <f>'[14]Avg Week KAMPALA-GULU-2Dir'!I23</f>
        <v>13.285714285714285</v>
      </c>
      <c r="J23" s="14">
        <f>'[14]Avg Week KAMPALA-GULU-2Dir'!J23</f>
        <v>2.2857142857142856</v>
      </c>
      <c r="K23" s="14">
        <f>'[14]Avg Week KAMPALA-GULU-2Dir'!K23</f>
        <v>0.42857142857142855</v>
      </c>
      <c r="L23" s="14">
        <f>'[14]Avg Week KAMPALA-GULU-2Dir'!L23</f>
        <v>2.5714285714285712</v>
      </c>
      <c r="M23" s="14">
        <f>'[14]Avg Week KAMPALA-GULU-2Dir'!M23</f>
        <v>144</v>
      </c>
      <c r="N23" s="14">
        <f>'[14]Avg Week KAMPALA-GULU-2Dir'!N23</f>
        <v>0</v>
      </c>
      <c r="O23" s="15">
        <f t="shared" si="0"/>
        <v>95.571428571428569</v>
      </c>
      <c r="P23" s="15">
        <f t="shared" si="1"/>
        <v>239.57142857142856</v>
      </c>
      <c r="R23" s="7" t="s">
        <v>58</v>
      </c>
      <c r="S23" s="19">
        <f>SUM(C62:C65)</f>
        <v>53</v>
      </c>
      <c r="T23" s="19">
        <f t="shared" ref="T23:AF23" si="15">SUM(D62:D65)</f>
        <v>8</v>
      </c>
      <c r="U23" s="19">
        <f t="shared" si="15"/>
        <v>46</v>
      </c>
      <c r="V23" s="19">
        <f t="shared" si="15"/>
        <v>44</v>
      </c>
      <c r="W23" s="19">
        <f t="shared" si="15"/>
        <v>0</v>
      </c>
      <c r="X23" s="19">
        <f t="shared" si="15"/>
        <v>8</v>
      </c>
      <c r="Y23" s="19">
        <f t="shared" si="15"/>
        <v>48</v>
      </c>
      <c r="Z23" s="19">
        <f t="shared" si="15"/>
        <v>4</v>
      </c>
      <c r="AA23" s="19">
        <f t="shared" si="15"/>
        <v>2</v>
      </c>
      <c r="AB23" s="19">
        <f t="shared" si="15"/>
        <v>28</v>
      </c>
      <c r="AC23" s="19">
        <f t="shared" si="15"/>
        <v>330</v>
      </c>
      <c r="AD23" s="19">
        <f t="shared" si="15"/>
        <v>0</v>
      </c>
      <c r="AE23" s="16">
        <f t="shared" si="15"/>
        <v>241</v>
      </c>
      <c r="AF23" s="16">
        <f t="shared" si="15"/>
        <v>571</v>
      </c>
    </row>
    <row r="24" spans="2:32" ht="23.1" customHeight="1" x14ac:dyDescent="0.25">
      <c r="B24" s="13" t="s">
        <v>59</v>
      </c>
      <c r="C24" s="14">
        <f>'[14]Avg Week KAMPALA-GULU-2Dir'!C24</f>
        <v>15.571428571428569</v>
      </c>
      <c r="D24" s="14">
        <f>'[14]Avg Week KAMPALA-GULU-2Dir'!D24</f>
        <v>0.42857142857142855</v>
      </c>
      <c r="E24" s="14">
        <f>'[14]Avg Week KAMPALA-GULU-2Dir'!E24</f>
        <v>31.571428571428569</v>
      </c>
      <c r="F24" s="14">
        <f>'[14]Avg Week KAMPALA-GULU-2Dir'!F24</f>
        <v>26.857142857142858</v>
      </c>
      <c r="G24" s="14">
        <f>'[14]Avg Week KAMPALA-GULU-2Dir'!G24</f>
        <v>0.71428571428571419</v>
      </c>
      <c r="H24" s="14">
        <f>'[14]Avg Week KAMPALA-GULU-2Dir'!H24</f>
        <v>1.1428571428571428</v>
      </c>
      <c r="I24" s="14">
        <f>'[14]Avg Week KAMPALA-GULU-2Dir'!I24</f>
        <v>9.8571428571428577</v>
      </c>
      <c r="J24" s="14">
        <f>'[14]Avg Week KAMPALA-GULU-2Dir'!J24</f>
        <v>1.7142857142857142</v>
      </c>
      <c r="K24" s="14">
        <f>'[14]Avg Week KAMPALA-GULU-2Dir'!K24</f>
        <v>0.14285714285714285</v>
      </c>
      <c r="L24" s="14">
        <f>'[14]Avg Week KAMPALA-GULU-2Dir'!L24</f>
        <v>2.1428571428571428</v>
      </c>
      <c r="M24" s="14">
        <f>'[14]Avg Week KAMPALA-GULU-2Dir'!M24</f>
        <v>149.71428571428572</v>
      </c>
      <c r="N24" s="14">
        <f>'[14]Avg Week KAMPALA-GULU-2Dir'!N24</f>
        <v>0</v>
      </c>
      <c r="O24" s="15">
        <f t="shared" si="0"/>
        <v>90.142857142857125</v>
      </c>
      <c r="P24" s="15">
        <f t="shared" si="1"/>
        <v>239.85714285714283</v>
      </c>
      <c r="R24" s="7" t="s">
        <v>60</v>
      </c>
      <c r="S24" s="19">
        <f>SUM(C66:C69)</f>
        <v>26.5</v>
      </c>
      <c r="T24" s="19">
        <f t="shared" ref="T24:AF24" si="16">SUM(D66:D69)</f>
        <v>8</v>
      </c>
      <c r="U24" s="19">
        <f t="shared" si="16"/>
        <v>28</v>
      </c>
      <c r="V24" s="19">
        <f t="shared" si="16"/>
        <v>30</v>
      </c>
      <c r="W24" s="19">
        <f t="shared" si="16"/>
        <v>8</v>
      </c>
      <c r="X24" s="19">
        <f t="shared" si="16"/>
        <v>10</v>
      </c>
      <c r="Y24" s="19">
        <f t="shared" si="16"/>
        <v>46</v>
      </c>
      <c r="Z24" s="19">
        <f t="shared" si="16"/>
        <v>2</v>
      </c>
      <c r="AA24" s="19">
        <f t="shared" si="16"/>
        <v>4</v>
      </c>
      <c r="AB24" s="19">
        <f t="shared" si="16"/>
        <v>14</v>
      </c>
      <c r="AC24" s="19">
        <f t="shared" si="16"/>
        <v>176</v>
      </c>
      <c r="AD24" s="19">
        <f t="shared" si="16"/>
        <v>0</v>
      </c>
      <c r="AE24" s="16">
        <f t="shared" si="16"/>
        <v>176.5</v>
      </c>
      <c r="AF24" s="16">
        <f t="shared" si="16"/>
        <v>352.5</v>
      </c>
    </row>
    <row r="25" spans="2:32" ht="23.1" customHeight="1" x14ac:dyDescent="0.25">
      <c r="B25" s="13" t="s">
        <v>61</v>
      </c>
      <c r="C25" s="14">
        <f>'[14]Avg Week KAMPALA-GULU-2Dir'!C25</f>
        <v>17.428571428571427</v>
      </c>
      <c r="D25" s="14">
        <f>'[14]Avg Week KAMPALA-GULU-2Dir'!D25</f>
        <v>0.7142857142857143</v>
      </c>
      <c r="E25" s="14">
        <f>'[14]Avg Week KAMPALA-GULU-2Dir'!E25</f>
        <v>30.142857142857146</v>
      </c>
      <c r="F25" s="14">
        <f>'[14]Avg Week KAMPALA-GULU-2Dir'!F25</f>
        <v>29.428571428571431</v>
      </c>
      <c r="G25" s="14">
        <f>'[14]Avg Week KAMPALA-GULU-2Dir'!G25</f>
        <v>0.5714285714285714</v>
      </c>
      <c r="H25" s="14">
        <f>'[14]Avg Week KAMPALA-GULU-2Dir'!H25</f>
        <v>1.4285714285714284</v>
      </c>
      <c r="I25" s="14">
        <f>'[14]Avg Week KAMPALA-GULU-2Dir'!I25</f>
        <v>11.142857142857142</v>
      </c>
      <c r="J25" s="14">
        <f>'[14]Avg Week KAMPALA-GULU-2Dir'!J25</f>
        <v>2.1428571428571428</v>
      </c>
      <c r="K25" s="14">
        <f>'[14]Avg Week KAMPALA-GULU-2Dir'!K25</f>
        <v>0.14285714285714285</v>
      </c>
      <c r="L25" s="14">
        <f>'[14]Avg Week KAMPALA-GULU-2Dir'!L25</f>
        <v>2</v>
      </c>
      <c r="M25" s="14">
        <f>'[14]Avg Week KAMPALA-GULU-2Dir'!M25</f>
        <v>134</v>
      </c>
      <c r="N25" s="14">
        <f>'[14]Avg Week KAMPALA-GULU-2Dir'!N25</f>
        <v>0.14285714285714285</v>
      </c>
      <c r="O25" s="15">
        <f t="shared" si="0"/>
        <v>95.285714285714278</v>
      </c>
      <c r="P25" s="15">
        <f t="shared" si="1"/>
        <v>229.28571428571428</v>
      </c>
      <c r="R25" s="7" t="s">
        <v>62</v>
      </c>
      <c r="S25" s="19">
        <f>SUM(C70:C73)</f>
        <v>16.5</v>
      </c>
      <c r="T25" s="19">
        <f t="shared" ref="T25:AF25" si="17">SUM(D70:D73)</f>
        <v>2</v>
      </c>
      <c r="U25" s="19">
        <f t="shared" si="17"/>
        <v>18</v>
      </c>
      <c r="V25" s="19">
        <f t="shared" si="17"/>
        <v>26</v>
      </c>
      <c r="W25" s="19">
        <f t="shared" si="17"/>
        <v>8</v>
      </c>
      <c r="X25" s="19">
        <f t="shared" si="17"/>
        <v>10</v>
      </c>
      <c r="Y25" s="19">
        <f t="shared" si="17"/>
        <v>26</v>
      </c>
      <c r="Z25" s="19">
        <f t="shared" si="17"/>
        <v>2</v>
      </c>
      <c r="AA25" s="19">
        <f t="shared" si="17"/>
        <v>4</v>
      </c>
      <c r="AB25" s="19">
        <f t="shared" si="17"/>
        <v>14</v>
      </c>
      <c r="AC25" s="19">
        <f t="shared" si="17"/>
        <v>68</v>
      </c>
      <c r="AD25" s="19">
        <f t="shared" si="17"/>
        <v>0</v>
      </c>
      <c r="AE25" s="16">
        <f t="shared" si="17"/>
        <v>126.5</v>
      </c>
      <c r="AF25" s="16">
        <f t="shared" si="17"/>
        <v>194.5</v>
      </c>
    </row>
    <row r="26" spans="2:32" ht="23.1" customHeight="1" x14ac:dyDescent="0.25">
      <c r="B26" s="13" t="s">
        <v>63</v>
      </c>
      <c r="C26" s="14">
        <f>'[14]Avg Week KAMPALA-GULU-2Dir'!C26</f>
        <v>18.285714285714285</v>
      </c>
      <c r="D26" s="14">
        <f>'[14]Avg Week KAMPALA-GULU-2Dir'!D26</f>
        <v>2</v>
      </c>
      <c r="E26" s="14">
        <f>'[14]Avg Week KAMPALA-GULU-2Dir'!E26</f>
        <v>29.571428571428573</v>
      </c>
      <c r="F26" s="14">
        <f>'[14]Avg Week KAMPALA-GULU-2Dir'!F26</f>
        <v>29.142857142857142</v>
      </c>
      <c r="G26" s="14">
        <f>'[14]Avg Week KAMPALA-GULU-2Dir'!G26</f>
        <v>0.5714285714285714</v>
      </c>
      <c r="H26" s="14">
        <f>'[14]Avg Week KAMPALA-GULU-2Dir'!H26</f>
        <v>0.85714285714285721</v>
      </c>
      <c r="I26" s="14">
        <f>'[14]Avg Week KAMPALA-GULU-2Dir'!I26</f>
        <v>11.428571428571429</v>
      </c>
      <c r="J26" s="14">
        <f>'[14]Avg Week KAMPALA-GULU-2Dir'!J26</f>
        <v>1.8571428571428572</v>
      </c>
      <c r="K26" s="14">
        <f>'[14]Avg Week KAMPALA-GULU-2Dir'!K26</f>
        <v>0.2857142857142857</v>
      </c>
      <c r="L26" s="14">
        <f>'[14]Avg Week KAMPALA-GULU-2Dir'!L26</f>
        <v>2.1428571428571428</v>
      </c>
      <c r="M26" s="14">
        <f>'[14]Avg Week KAMPALA-GULU-2Dir'!M26</f>
        <v>134</v>
      </c>
      <c r="N26" s="14">
        <f>'[14]Avg Week KAMPALA-GULU-2Dir'!N26</f>
        <v>0</v>
      </c>
      <c r="O26" s="15">
        <f t="shared" si="0"/>
        <v>96.142857142857153</v>
      </c>
      <c r="P26" s="15">
        <f t="shared" si="1"/>
        <v>230.14285714285717</v>
      </c>
      <c r="R26" s="7" t="s">
        <v>64</v>
      </c>
      <c r="S26" s="19">
        <f>SUM(C74:C77)</f>
        <v>14</v>
      </c>
      <c r="T26" s="19">
        <f t="shared" ref="T26:AF26" si="18">SUM(D74:D77)</f>
        <v>0</v>
      </c>
      <c r="U26" s="19">
        <f t="shared" si="18"/>
        <v>8</v>
      </c>
      <c r="V26" s="19">
        <f t="shared" si="18"/>
        <v>4</v>
      </c>
      <c r="W26" s="19">
        <f t="shared" si="18"/>
        <v>8</v>
      </c>
      <c r="X26" s="19">
        <f t="shared" si="18"/>
        <v>10</v>
      </c>
      <c r="Y26" s="19">
        <f t="shared" si="18"/>
        <v>20</v>
      </c>
      <c r="Z26" s="19">
        <f t="shared" si="18"/>
        <v>2</v>
      </c>
      <c r="AA26" s="19">
        <f t="shared" si="18"/>
        <v>0</v>
      </c>
      <c r="AB26" s="19">
        <f t="shared" si="18"/>
        <v>14</v>
      </c>
      <c r="AC26" s="19">
        <f t="shared" si="18"/>
        <v>32</v>
      </c>
      <c r="AD26" s="19">
        <f t="shared" si="18"/>
        <v>0</v>
      </c>
      <c r="AE26" s="16">
        <f t="shared" si="18"/>
        <v>80</v>
      </c>
      <c r="AF26" s="16">
        <f t="shared" si="18"/>
        <v>112</v>
      </c>
    </row>
    <row r="27" spans="2:32" ht="23.1" customHeight="1" x14ac:dyDescent="0.25">
      <c r="B27" s="13" t="s">
        <v>65</v>
      </c>
      <c r="C27" s="14">
        <f>'[14]Avg Week KAMPALA-GULU-2Dir'!C27</f>
        <v>16.714285714285715</v>
      </c>
      <c r="D27" s="14">
        <f>'[14]Avg Week KAMPALA-GULU-2Dir'!D27</f>
        <v>0.7142857142857143</v>
      </c>
      <c r="E27" s="14">
        <f>'[14]Avg Week KAMPALA-GULU-2Dir'!E27</f>
        <v>31</v>
      </c>
      <c r="F27" s="14">
        <f>'[14]Avg Week KAMPALA-GULU-2Dir'!F27</f>
        <v>23.857142857142858</v>
      </c>
      <c r="G27" s="14">
        <f>'[14]Avg Week KAMPALA-GULU-2Dir'!G27</f>
        <v>0.71428571428571419</v>
      </c>
      <c r="H27" s="14">
        <f>'[14]Avg Week KAMPALA-GULU-2Dir'!H27</f>
        <v>2.7142857142857144</v>
      </c>
      <c r="I27" s="14">
        <f>'[14]Avg Week KAMPALA-GULU-2Dir'!I27</f>
        <v>11.428571428571429</v>
      </c>
      <c r="J27" s="14">
        <f>'[14]Avg Week KAMPALA-GULU-2Dir'!J27</f>
        <v>1.7142857142857144</v>
      </c>
      <c r="K27" s="14">
        <f>'[14]Avg Week KAMPALA-GULU-2Dir'!K27</f>
        <v>0.42857142857142855</v>
      </c>
      <c r="L27" s="14">
        <f>'[14]Avg Week KAMPALA-GULU-2Dir'!L27</f>
        <v>1.7142857142857144</v>
      </c>
      <c r="M27" s="14">
        <f>'[14]Avg Week KAMPALA-GULU-2Dir'!M27</f>
        <v>136.85714285714286</v>
      </c>
      <c r="N27" s="14">
        <f>'[14]Avg Week KAMPALA-GULU-2Dir'!N27</f>
        <v>0</v>
      </c>
      <c r="O27" s="15">
        <f t="shared" si="0"/>
        <v>90.999999999999986</v>
      </c>
      <c r="P27" s="15">
        <f t="shared" si="1"/>
        <v>227.85714285714283</v>
      </c>
      <c r="R27" s="7" t="s">
        <v>66</v>
      </c>
      <c r="S27" s="19">
        <f>SUM(C78:C81)</f>
        <v>8</v>
      </c>
      <c r="T27" s="19">
        <f t="shared" ref="T27:AF27" si="19">SUM(D78:D81)</f>
        <v>6</v>
      </c>
      <c r="U27" s="19">
        <f t="shared" si="19"/>
        <v>6</v>
      </c>
      <c r="V27" s="19">
        <f t="shared" si="19"/>
        <v>4</v>
      </c>
      <c r="W27" s="19">
        <f t="shared" si="19"/>
        <v>8</v>
      </c>
      <c r="X27" s="19">
        <f t="shared" si="19"/>
        <v>8</v>
      </c>
      <c r="Y27" s="19">
        <f t="shared" si="19"/>
        <v>10</v>
      </c>
      <c r="Z27" s="19">
        <f t="shared" si="19"/>
        <v>2</v>
      </c>
      <c r="AA27" s="19">
        <f t="shared" si="19"/>
        <v>0</v>
      </c>
      <c r="AB27" s="19">
        <f t="shared" si="19"/>
        <v>14</v>
      </c>
      <c r="AC27" s="19">
        <f t="shared" si="19"/>
        <v>26</v>
      </c>
      <c r="AD27" s="19">
        <f t="shared" si="19"/>
        <v>0</v>
      </c>
      <c r="AE27" s="16">
        <f t="shared" si="19"/>
        <v>66</v>
      </c>
      <c r="AF27" s="16">
        <f t="shared" si="19"/>
        <v>92</v>
      </c>
    </row>
    <row r="28" spans="2:32" ht="23.1" customHeight="1" x14ac:dyDescent="0.25">
      <c r="B28" s="13" t="s">
        <v>67</v>
      </c>
      <c r="C28" s="14">
        <f>'[14]Avg Week KAMPALA-GULU-2Dir'!C28</f>
        <v>18.142857142857142</v>
      </c>
      <c r="D28" s="14">
        <f>'[14]Avg Week KAMPALA-GULU-2Dir'!D28</f>
        <v>0.5714285714285714</v>
      </c>
      <c r="E28" s="14">
        <f>'[14]Avg Week KAMPALA-GULU-2Dir'!E28</f>
        <v>29.571428571428569</v>
      </c>
      <c r="F28" s="14">
        <f>'[14]Avg Week KAMPALA-GULU-2Dir'!F28</f>
        <v>29.285714285714285</v>
      </c>
      <c r="G28" s="14">
        <f>'[14]Avg Week KAMPALA-GULU-2Dir'!G28</f>
        <v>0.42857142857142855</v>
      </c>
      <c r="H28" s="14">
        <f>'[14]Avg Week KAMPALA-GULU-2Dir'!H28</f>
        <v>1.5714285714285714</v>
      </c>
      <c r="I28" s="14">
        <f>'[14]Avg Week KAMPALA-GULU-2Dir'!I28</f>
        <v>11.428571428571429</v>
      </c>
      <c r="J28" s="14">
        <f>'[14]Avg Week KAMPALA-GULU-2Dir'!J28</f>
        <v>1.5714285714285714</v>
      </c>
      <c r="K28" s="14">
        <f>'[14]Avg Week KAMPALA-GULU-2Dir'!K28</f>
        <v>0.2857142857142857</v>
      </c>
      <c r="L28" s="14">
        <f>'[14]Avg Week KAMPALA-GULU-2Dir'!L28</f>
        <v>1.5714285714285714</v>
      </c>
      <c r="M28" s="14">
        <f>'[14]Avg Week KAMPALA-GULU-2Dir'!M28</f>
        <v>136.14285714285717</v>
      </c>
      <c r="N28" s="14">
        <f>'[14]Avg Week KAMPALA-GULU-2Dir'!N28</f>
        <v>0</v>
      </c>
      <c r="O28" s="15">
        <f t="shared" si="0"/>
        <v>94.428571428571431</v>
      </c>
      <c r="P28" s="15">
        <f t="shared" si="1"/>
        <v>230.57142857142861</v>
      </c>
      <c r="R28" s="7" t="s">
        <v>68</v>
      </c>
      <c r="S28" s="19">
        <f>SUM(C82:C85)</f>
        <v>8</v>
      </c>
      <c r="T28" s="19">
        <f t="shared" ref="T28:AF28" si="20">SUM(D82:D85)</f>
        <v>2</v>
      </c>
      <c r="U28" s="19">
        <f t="shared" si="20"/>
        <v>6</v>
      </c>
      <c r="V28" s="19">
        <f t="shared" si="20"/>
        <v>4</v>
      </c>
      <c r="W28" s="19">
        <f t="shared" si="20"/>
        <v>4</v>
      </c>
      <c r="X28" s="19">
        <f t="shared" si="20"/>
        <v>4</v>
      </c>
      <c r="Y28" s="19">
        <f t="shared" si="20"/>
        <v>8</v>
      </c>
      <c r="Z28" s="19">
        <f t="shared" si="20"/>
        <v>2</v>
      </c>
      <c r="AA28" s="19">
        <f t="shared" si="20"/>
        <v>0</v>
      </c>
      <c r="AB28" s="19">
        <f t="shared" si="20"/>
        <v>6</v>
      </c>
      <c r="AC28" s="19">
        <f t="shared" si="20"/>
        <v>10</v>
      </c>
      <c r="AD28" s="19">
        <f t="shared" si="20"/>
        <v>0</v>
      </c>
      <c r="AE28" s="16">
        <f t="shared" si="20"/>
        <v>44</v>
      </c>
      <c r="AF28" s="16">
        <f t="shared" si="20"/>
        <v>54</v>
      </c>
    </row>
    <row r="29" spans="2:32" ht="23.1" customHeight="1" x14ac:dyDescent="0.25">
      <c r="B29" s="13" t="s">
        <v>69</v>
      </c>
      <c r="C29" s="14">
        <f>'[14]Avg Week KAMPALA-GULU-2Dir'!C29</f>
        <v>15.714285714285715</v>
      </c>
      <c r="D29" s="14">
        <f>'[14]Avg Week KAMPALA-GULU-2Dir'!D29</f>
        <v>0</v>
      </c>
      <c r="E29" s="14">
        <f>'[14]Avg Week KAMPALA-GULU-2Dir'!E29</f>
        <v>27.428571428571431</v>
      </c>
      <c r="F29" s="14">
        <f>'[14]Avg Week KAMPALA-GULU-2Dir'!F29</f>
        <v>24.285714285714285</v>
      </c>
      <c r="G29" s="14">
        <f>'[14]Avg Week KAMPALA-GULU-2Dir'!G29</f>
        <v>0.85714285714285721</v>
      </c>
      <c r="H29" s="14">
        <f>'[14]Avg Week KAMPALA-GULU-2Dir'!H29</f>
        <v>1.8571428571428572</v>
      </c>
      <c r="I29" s="14">
        <f>'[14]Avg Week KAMPALA-GULU-2Dir'!I29</f>
        <v>11.714285714285715</v>
      </c>
      <c r="J29" s="14">
        <f>'[14]Avg Week KAMPALA-GULU-2Dir'!J29</f>
        <v>2.1428571428571428</v>
      </c>
      <c r="K29" s="14">
        <f>'[14]Avg Week KAMPALA-GULU-2Dir'!K29</f>
        <v>0.14285714285714285</v>
      </c>
      <c r="L29" s="14">
        <f>'[14]Avg Week KAMPALA-GULU-2Dir'!L29</f>
        <v>2</v>
      </c>
      <c r="M29" s="14">
        <f>'[14]Avg Week KAMPALA-GULU-2Dir'!M29</f>
        <v>133.14285714285714</v>
      </c>
      <c r="N29" s="14">
        <f>'[14]Avg Week KAMPALA-GULU-2Dir'!N29</f>
        <v>0</v>
      </c>
      <c r="O29" s="15">
        <f t="shared" si="0"/>
        <v>86.142857142857139</v>
      </c>
      <c r="P29" s="15">
        <f t="shared" si="1"/>
        <v>219.28571428571428</v>
      </c>
      <c r="R29" s="7" t="s">
        <v>70</v>
      </c>
      <c r="S29" s="19">
        <f>SUM(C86:C89)</f>
        <v>4</v>
      </c>
      <c r="T29" s="19">
        <f t="shared" ref="T29:AF29" si="21">SUM(D86:D89)</f>
        <v>0</v>
      </c>
      <c r="U29" s="19">
        <f t="shared" si="21"/>
        <v>4</v>
      </c>
      <c r="V29" s="19">
        <f t="shared" si="21"/>
        <v>4</v>
      </c>
      <c r="W29" s="19">
        <f t="shared" si="21"/>
        <v>4</v>
      </c>
      <c r="X29" s="19">
        <f t="shared" si="21"/>
        <v>4</v>
      </c>
      <c r="Y29" s="19">
        <f t="shared" si="21"/>
        <v>8</v>
      </c>
      <c r="Z29" s="19">
        <f t="shared" si="21"/>
        <v>2</v>
      </c>
      <c r="AA29" s="19">
        <f t="shared" si="21"/>
        <v>2</v>
      </c>
      <c r="AB29" s="19">
        <f t="shared" si="21"/>
        <v>2</v>
      </c>
      <c r="AC29" s="19">
        <f t="shared" si="21"/>
        <v>4</v>
      </c>
      <c r="AD29" s="19">
        <f t="shared" si="21"/>
        <v>0</v>
      </c>
      <c r="AE29" s="16">
        <f t="shared" si="21"/>
        <v>34</v>
      </c>
      <c r="AF29" s="16">
        <f t="shared" si="21"/>
        <v>38</v>
      </c>
    </row>
    <row r="30" spans="2:32" ht="23.1" customHeight="1" x14ac:dyDescent="0.25">
      <c r="B30" s="13" t="s">
        <v>71</v>
      </c>
      <c r="C30" s="14">
        <f>'[14]Avg Week KAMPALA-GULU-2Dir'!C30</f>
        <v>17.714285714285715</v>
      </c>
      <c r="D30" s="14">
        <f>'[14]Avg Week KAMPALA-GULU-2Dir'!D30</f>
        <v>1.1428571428571428</v>
      </c>
      <c r="E30" s="14">
        <f>'[14]Avg Week KAMPALA-GULU-2Dir'!E30</f>
        <v>30</v>
      </c>
      <c r="F30" s="14">
        <f>'[14]Avg Week KAMPALA-GULU-2Dir'!F30</f>
        <v>26.142857142857142</v>
      </c>
      <c r="G30" s="14">
        <f>'[14]Avg Week KAMPALA-GULU-2Dir'!G30</f>
        <v>0.14285714285714285</v>
      </c>
      <c r="H30" s="14">
        <f>'[14]Avg Week KAMPALA-GULU-2Dir'!H30</f>
        <v>2.1428571428571428</v>
      </c>
      <c r="I30" s="14">
        <f>'[14]Avg Week KAMPALA-GULU-2Dir'!I30</f>
        <v>13.142857142857142</v>
      </c>
      <c r="J30" s="14">
        <f>'[14]Avg Week KAMPALA-GULU-2Dir'!J30</f>
        <v>2.8571428571428568</v>
      </c>
      <c r="K30" s="14">
        <f>'[14]Avg Week KAMPALA-GULU-2Dir'!K30</f>
        <v>0.5714285714285714</v>
      </c>
      <c r="L30" s="14">
        <f>'[14]Avg Week KAMPALA-GULU-2Dir'!L30</f>
        <v>4.1428571428571432</v>
      </c>
      <c r="M30" s="14">
        <f>'[14]Avg Week KAMPALA-GULU-2Dir'!M30</f>
        <v>125.71428571428571</v>
      </c>
      <c r="N30" s="14">
        <f>'[14]Avg Week KAMPALA-GULU-2Dir'!N30</f>
        <v>0</v>
      </c>
      <c r="O30" s="15">
        <f t="shared" si="0"/>
        <v>97.999999999999986</v>
      </c>
      <c r="P30" s="15">
        <f t="shared" si="1"/>
        <v>223.71428571428569</v>
      </c>
      <c r="R30" s="7" t="s">
        <v>72</v>
      </c>
      <c r="S30" s="19">
        <f>SUM(C90:C93)</f>
        <v>2</v>
      </c>
      <c r="T30" s="19">
        <f t="shared" ref="T30:AF30" si="22">SUM(D90:D93)</f>
        <v>2</v>
      </c>
      <c r="U30" s="19">
        <f t="shared" si="22"/>
        <v>2</v>
      </c>
      <c r="V30" s="19">
        <f t="shared" si="22"/>
        <v>4</v>
      </c>
      <c r="W30" s="19">
        <f t="shared" si="22"/>
        <v>4</v>
      </c>
      <c r="X30" s="19">
        <f t="shared" si="22"/>
        <v>4</v>
      </c>
      <c r="Y30" s="19">
        <f t="shared" si="22"/>
        <v>8</v>
      </c>
      <c r="Z30" s="19">
        <f t="shared" si="22"/>
        <v>2</v>
      </c>
      <c r="AA30" s="19">
        <f t="shared" si="22"/>
        <v>0</v>
      </c>
      <c r="AB30" s="19">
        <f t="shared" si="22"/>
        <v>0</v>
      </c>
      <c r="AC30" s="19">
        <f t="shared" si="22"/>
        <v>6</v>
      </c>
      <c r="AD30" s="19">
        <f t="shared" si="22"/>
        <v>0</v>
      </c>
      <c r="AE30" s="16">
        <f t="shared" si="22"/>
        <v>28</v>
      </c>
      <c r="AF30" s="16">
        <f t="shared" si="22"/>
        <v>34</v>
      </c>
    </row>
    <row r="31" spans="2:32" ht="23.1" customHeight="1" x14ac:dyDescent="0.25">
      <c r="B31" s="20" t="s">
        <v>73</v>
      </c>
      <c r="C31" s="14">
        <f>'[14]Avg Week KAMPALA-GULU-2Dir'!C31</f>
        <v>17.428571428571431</v>
      </c>
      <c r="D31" s="14">
        <f>'[14]Avg Week KAMPALA-GULU-2Dir'!D31</f>
        <v>0.7142857142857143</v>
      </c>
      <c r="E31" s="14">
        <f>'[14]Avg Week KAMPALA-GULU-2Dir'!E31</f>
        <v>26.428571428571431</v>
      </c>
      <c r="F31" s="14">
        <f>'[14]Avg Week KAMPALA-GULU-2Dir'!F31</f>
        <v>29.571428571428569</v>
      </c>
      <c r="G31" s="14">
        <f>'[14]Avg Week KAMPALA-GULU-2Dir'!G31</f>
        <v>0.42857142857142855</v>
      </c>
      <c r="H31" s="14">
        <f>'[14]Avg Week KAMPALA-GULU-2Dir'!H31</f>
        <v>1.4285714285714284</v>
      </c>
      <c r="I31" s="14">
        <f>'[14]Avg Week KAMPALA-GULU-2Dir'!I31</f>
        <v>16.285714285714285</v>
      </c>
      <c r="J31" s="14">
        <f>'[14]Avg Week KAMPALA-GULU-2Dir'!J31</f>
        <v>1.7142857142857144</v>
      </c>
      <c r="K31" s="14">
        <f>'[14]Avg Week KAMPALA-GULU-2Dir'!K31</f>
        <v>0.8571428571428571</v>
      </c>
      <c r="L31" s="14">
        <f>'[14]Avg Week KAMPALA-GULU-2Dir'!L31</f>
        <v>2.7142857142857144</v>
      </c>
      <c r="M31" s="14">
        <f>'[14]Avg Week KAMPALA-GULU-2Dir'!M31</f>
        <v>127.71428571428572</v>
      </c>
      <c r="N31" s="14">
        <f>'[14]Avg Week KAMPALA-GULU-2Dir'!N31</f>
        <v>0</v>
      </c>
      <c r="O31" s="15">
        <f t="shared" si="0"/>
        <v>97.571428571428555</v>
      </c>
      <c r="P31" s="15">
        <f t="shared" si="1"/>
        <v>225.28571428571428</v>
      </c>
      <c r="R31" s="7" t="s">
        <v>74</v>
      </c>
      <c r="S31" s="19">
        <f>SUM(C94:C97)</f>
        <v>2</v>
      </c>
      <c r="T31" s="19">
        <f t="shared" ref="T31:AF31" si="23">SUM(D94:D97)</f>
        <v>0</v>
      </c>
      <c r="U31" s="19">
        <f t="shared" si="23"/>
        <v>0</v>
      </c>
      <c r="V31" s="19">
        <f t="shared" si="23"/>
        <v>6</v>
      </c>
      <c r="W31" s="19">
        <f t="shared" si="23"/>
        <v>2</v>
      </c>
      <c r="X31" s="19">
        <f t="shared" si="23"/>
        <v>3.5</v>
      </c>
      <c r="Y31" s="19">
        <f t="shared" si="23"/>
        <v>4</v>
      </c>
      <c r="Z31" s="19">
        <f t="shared" si="23"/>
        <v>0</v>
      </c>
      <c r="AA31" s="19">
        <f t="shared" si="23"/>
        <v>0</v>
      </c>
      <c r="AB31" s="19">
        <f t="shared" si="23"/>
        <v>2</v>
      </c>
      <c r="AC31" s="19">
        <f t="shared" si="23"/>
        <v>4</v>
      </c>
      <c r="AD31" s="19">
        <f t="shared" si="23"/>
        <v>0</v>
      </c>
      <c r="AE31" s="16">
        <f t="shared" si="23"/>
        <v>19.5</v>
      </c>
      <c r="AF31" s="16">
        <f t="shared" si="23"/>
        <v>23.5</v>
      </c>
    </row>
    <row r="32" spans="2:32" ht="23.1" customHeight="1" x14ac:dyDescent="0.25">
      <c r="B32" s="20" t="s">
        <v>75</v>
      </c>
      <c r="C32" s="14">
        <f>'[14]Avg Week KAMPALA-GULU-2Dir'!C32</f>
        <v>17.714285714285715</v>
      </c>
      <c r="D32" s="14">
        <f>'[14]Avg Week KAMPALA-GULU-2Dir'!D32</f>
        <v>1.1428571428571428</v>
      </c>
      <c r="E32" s="14">
        <f>'[14]Avg Week KAMPALA-GULU-2Dir'!E32</f>
        <v>31.285714285714285</v>
      </c>
      <c r="F32" s="14">
        <f>'[14]Avg Week KAMPALA-GULU-2Dir'!F32</f>
        <v>29.857142857142858</v>
      </c>
      <c r="G32" s="14">
        <f>'[14]Avg Week KAMPALA-GULU-2Dir'!G32</f>
        <v>0.2857142857142857</v>
      </c>
      <c r="H32" s="14">
        <f>'[14]Avg Week KAMPALA-GULU-2Dir'!H32</f>
        <v>3.1428571428571432</v>
      </c>
      <c r="I32" s="14">
        <f>'[14]Avg Week KAMPALA-GULU-2Dir'!I32</f>
        <v>11.714285714285715</v>
      </c>
      <c r="J32" s="14">
        <f>'[14]Avg Week KAMPALA-GULU-2Dir'!J32</f>
        <v>2.2857142857142856</v>
      </c>
      <c r="K32" s="14">
        <f>'[14]Avg Week KAMPALA-GULU-2Dir'!K32</f>
        <v>0.71428571428571419</v>
      </c>
      <c r="L32" s="14">
        <f>'[14]Avg Week KAMPALA-GULU-2Dir'!L32</f>
        <v>2.5714285714285712</v>
      </c>
      <c r="M32" s="14">
        <f>'[14]Avg Week KAMPALA-GULU-2Dir'!M32</f>
        <v>121.28571428571428</v>
      </c>
      <c r="N32" s="14">
        <f>'[14]Avg Week KAMPALA-GULU-2Dir'!N32</f>
        <v>0.14285714285714285</v>
      </c>
      <c r="O32" s="15">
        <f t="shared" si="0"/>
        <v>100.85714285714285</v>
      </c>
      <c r="P32" s="15">
        <f t="shared" si="1"/>
        <v>222.14285714285714</v>
      </c>
      <c r="R32" s="7" t="s">
        <v>76</v>
      </c>
      <c r="S32" s="19">
        <f>SUM(C98:C101)</f>
        <v>16</v>
      </c>
      <c r="T32" s="19">
        <f t="shared" ref="T32:AF32" si="24">SUM(D98:D101)</f>
        <v>2</v>
      </c>
      <c r="U32" s="19">
        <f t="shared" si="24"/>
        <v>5.5</v>
      </c>
      <c r="V32" s="19">
        <f t="shared" si="24"/>
        <v>4</v>
      </c>
      <c r="W32" s="19">
        <f t="shared" si="24"/>
        <v>4</v>
      </c>
      <c r="X32" s="19">
        <f t="shared" si="24"/>
        <v>4</v>
      </c>
      <c r="Y32" s="19">
        <f t="shared" si="24"/>
        <v>6</v>
      </c>
      <c r="Z32" s="19">
        <f t="shared" si="24"/>
        <v>2</v>
      </c>
      <c r="AA32" s="19">
        <f t="shared" si="24"/>
        <v>0</v>
      </c>
      <c r="AB32" s="19">
        <f t="shared" si="24"/>
        <v>6</v>
      </c>
      <c r="AC32" s="19">
        <f t="shared" si="24"/>
        <v>8</v>
      </c>
      <c r="AD32" s="19">
        <f t="shared" si="24"/>
        <v>0</v>
      </c>
      <c r="AE32" s="16">
        <f t="shared" si="24"/>
        <v>49.5</v>
      </c>
      <c r="AF32" s="16">
        <f t="shared" si="24"/>
        <v>57.5</v>
      </c>
    </row>
    <row r="33" spans="2:32" ht="23.1" customHeight="1" x14ac:dyDescent="0.25">
      <c r="B33" s="13" t="s">
        <v>77</v>
      </c>
      <c r="C33" s="14">
        <f>'[14]Avg Week KAMPALA-GULU-2Dir'!C33</f>
        <v>17</v>
      </c>
      <c r="D33" s="14">
        <f>'[14]Avg Week KAMPALA-GULU-2Dir'!D33</f>
        <v>0.2857142857142857</v>
      </c>
      <c r="E33" s="14">
        <f>'[14]Avg Week KAMPALA-GULU-2Dir'!E33</f>
        <v>33.428571428571431</v>
      </c>
      <c r="F33" s="14">
        <f>'[14]Avg Week KAMPALA-GULU-2Dir'!F33</f>
        <v>29.571428571428573</v>
      </c>
      <c r="G33" s="14">
        <f>'[14]Avg Week KAMPALA-GULU-2Dir'!G33</f>
        <v>0.2857142857142857</v>
      </c>
      <c r="H33" s="14">
        <f>'[14]Avg Week KAMPALA-GULU-2Dir'!H33</f>
        <v>1.8571428571428572</v>
      </c>
      <c r="I33" s="14">
        <f>'[14]Avg Week KAMPALA-GULU-2Dir'!I33</f>
        <v>14.571428571428571</v>
      </c>
      <c r="J33" s="14">
        <f>'[14]Avg Week KAMPALA-GULU-2Dir'!J33</f>
        <v>2</v>
      </c>
      <c r="K33" s="14">
        <f>'[14]Avg Week KAMPALA-GULU-2Dir'!K33</f>
        <v>0.2857142857142857</v>
      </c>
      <c r="L33" s="14">
        <f>'[14]Avg Week KAMPALA-GULU-2Dir'!L33</f>
        <v>3.1428571428571428</v>
      </c>
      <c r="M33" s="14">
        <f>'[14]Avg Week KAMPALA-GULU-2Dir'!M33</f>
        <v>121.71428571428572</v>
      </c>
      <c r="N33" s="14">
        <f>'[14]Avg Week KAMPALA-GULU-2Dir'!N33</f>
        <v>0</v>
      </c>
      <c r="O33" s="15">
        <f t="shared" si="0"/>
        <v>102.42857142857144</v>
      </c>
      <c r="P33" s="15">
        <f t="shared" si="1"/>
        <v>224.14285714285717</v>
      </c>
      <c r="R33" s="7" t="s">
        <v>78</v>
      </c>
      <c r="S33" s="19">
        <f>SUM(C102:C105)</f>
        <v>48.5</v>
      </c>
      <c r="T33" s="19">
        <f t="shared" ref="T33:AF33" si="25">SUM(D102:D105)</f>
        <v>16</v>
      </c>
      <c r="U33" s="19">
        <f t="shared" si="25"/>
        <v>15.5</v>
      </c>
      <c r="V33" s="19">
        <f t="shared" si="25"/>
        <v>20.5</v>
      </c>
      <c r="W33" s="19">
        <f t="shared" si="25"/>
        <v>5</v>
      </c>
      <c r="X33" s="19">
        <f t="shared" si="25"/>
        <v>2</v>
      </c>
      <c r="Y33" s="19">
        <f t="shared" si="25"/>
        <v>15.5</v>
      </c>
      <c r="Z33" s="19">
        <f t="shared" si="25"/>
        <v>4.5</v>
      </c>
      <c r="AA33" s="19">
        <f t="shared" si="25"/>
        <v>4</v>
      </c>
      <c r="AB33" s="19">
        <f t="shared" si="25"/>
        <v>4</v>
      </c>
      <c r="AC33" s="19">
        <f t="shared" si="25"/>
        <v>57.5</v>
      </c>
      <c r="AD33" s="19">
        <f t="shared" si="25"/>
        <v>0</v>
      </c>
      <c r="AE33" s="16">
        <f t="shared" si="25"/>
        <v>135.5</v>
      </c>
      <c r="AF33" s="16">
        <f t="shared" si="25"/>
        <v>193</v>
      </c>
    </row>
    <row r="34" spans="2:32" ht="23.1" customHeight="1" x14ac:dyDescent="0.25">
      <c r="B34" s="20" t="s">
        <v>79</v>
      </c>
      <c r="C34" s="14">
        <f>'[14]Avg Week KAMPALA-GULU-2Dir'!C34</f>
        <v>17.285714285714285</v>
      </c>
      <c r="D34" s="14">
        <f>'[14]Avg Week KAMPALA-GULU-2Dir'!D34</f>
        <v>1</v>
      </c>
      <c r="E34" s="14">
        <f>'[14]Avg Week KAMPALA-GULU-2Dir'!E34</f>
        <v>32.285714285714285</v>
      </c>
      <c r="F34" s="14">
        <f>'[14]Avg Week KAMPALA-GULU-2Dir'!F34</f>
        <v>27.571428571428569</v>
      </c>
      <c r="G34" s="14">
        <f>'[14]Avg Week KAMPALA-GULU-2Dir'!G34</f>
        <v>0.71428571428571419</v>
      </c>
      <c r="H34" s="14">
        <f>'[14]Avg Week KAMPALA-GULU-2Dir'!H34</f>
        <v>2.5714285714285712</v>
      </c>
      <c r="I34" s="14">
        <f>'[14]Avg Week KAMPALA-GULU-2Dir'!I34</f>
        <v>14.142857142857142</v>
      </c>
      <c r="J34" s="14">
        <f>'[14]Avg Week KAMPALA-GULU-2Dir'!J34</f>
        <v>2.1428571428571428</v>
      </c>
      <c r="K34" s="14">
        <f>'[14]Avg Week KAMPALA-GULU-2Dir'!K34</f>
        <v>0</v>
      </c>
      <c r="L34" s="14">
        <f>'[14]Avg Week KAMPALA-GULU-2Dir'!L34</f>
        <v>2.4285714285714288</v>
      </c>
      <c r="M34" s="14">
        <f>'[14]Avg Week KAMPALA-GULU-2Dir'!M34</f>
        <v>129</v>
      </c>
      <c r="N34" s="14">
        <f>'[14]Avg Week KAMPALA-GULU-2Dir'!N34</f>
        <v>0.2857142857142857</v>
      </c>
      <c r="O34" s="15">
        <f t="shared" si="0"/>
        <v>100.42857142857142</v>
      </c>
      <c r="P34" s="15">
        <f t="shared" si="1"/>
        <v>229.42857142857139</v>
      </c>
      <c r="R34" s="21" t="s">
        <v>80</v>
      </c>
      <c r="S34" s="22">
        <f t="shared" ref="S34:AF34" si="26">MAX(S10:S12)</f>
        <v>68.428571428571416</v>
      </c>
      <c r="T34" s="22">
        <f t="shared" si="26"/>
        <v>3</v>
      </c>
      <c r="U34" s="22">
        <f t="shared" si="26"/>
        <v>103.14285714285715</v>
      </c>
      <c r="V34" s="22">
        <f t="shared" si="26"/>
        <v>111.71428571428571</v>
      </c>
      <c r="W34" s="22">
        <f t="shared" si="26"/>
        <v>1.2857142857142856</v>
      </c>
      <c r="X34" s="22">
        <f t="shared" si="26"/>
        <v>5.1428571428571432</v>
      </c>
      <c r="Y34" s="22">
        <f t="shared" si="26"/>
        <v>40.714285714285715</v>
      </c>
      <c r="Z34" s="22">
        <f t="shared" si="26"/>
        <v>8.2857142857142847</v>
      </c>
      <c r="AA34" s="22">
        <f t="shared" si="26"/>
        <v>2</v>
      </c>
      <c r="AB34" s="22">
        <f t="shared" si="26"/>
        <v>11.142857142857142</v>
      </c>
      <c r="AC34" s="22">
        <f t="shared" si="26"/>
        <v>549.14285714285711</v>
      </c>
      <c r="AD34" s="22">
        <f t="shared" si="26"/>
        <v>0.2857142857142857</v>
      </c>
      <c r="AE34" s="23">
        <f t="shared" si="26"/>
        <v>347.28571428571428</v>
      </c>
      <c r="AF34" s="23">
        <f t="shared" si="26"/>
        <v>896.42857142857144</v>
      </c>
    </row>
    <row r="35" spans="2:32" ht="23.1" customHeight="1" x14ac:dyDescent="0.25">
      <c r="B35" s="20" t="s">
        <v>81</v>
      </c>
      <c r="C35" s="14">
        <f>'[14]Avg Week KAMPALA-GULU-2Dir'!C35</f>
        <v>17.285714285714285</v>
      </c>
      <c r="D35" s="14">
        <f>'[14]Avg Week KAMPALA-GULU-2Dir'!D35</f>
        <v>0.8571428571428571</v>
      </c>
      <c r="E35" s="14">
        <f>'[14]Avg Week KAMPALA-GULU-2Dir'!E35</f>
        <v>34.714285714285715</v>
      </c>
      <c r="F35" s="14">
        <f>'[14]Avg Week KAMPALA-GULU-2Dir'!F35</f>
        <v>28.571428571428569</v>
      </c>
      <c r="G35" s="14">
        <f>'[14]Avg Week KAMPALA-GULU-2Dir'!G35</f>
        <v>0.71428571428571419</v>
      </c>
      <c r="H35" s="14">
        <f>'[14]Avg Week KAMPALA-GULU-2Dir'!H35</f>
        <v>2.1428571428571428</v>
      </c>
      <c r="I35" s="14">
        <f>'[14]Avg Week KAMPALA-GULU-2Dir'!I35</f>
        <v>12.857142857142858</v>
      </c>
      <c r="J35" s="14">
        <f>'[14]Avg Week KAMPALA-GULU-2Dir'!J35</f>
        <v>2.7142857142857144</v>
      </c>
      <c r="K35" s="14">
        <f>'[14]Avg Week KAMPALA-GULU-2Dir'!K35</f>
        <v>0</v>
      </c>
      <c r="L35" s="14">
        <f>'[14]Avg Week KAMPALA-GULU-2Dir'!L35</f>
        <v>2.8571428571428568</v>
      </c>
      <c r="M35" s="14">
        <f>'[14]Avg Week KAMPALA-GULU-2Dir'!M35</f>
        <v>131.14285714285714</v>
      </c>
      <c r="N35" s="14">
        <f>'[14]Avg Week KAMPALA-GULU-2Dir'!N35</f>
        <v>0</v>
      </c>
      <c r="O35" s="15">
        <f t="shared" si="0"/>
        <v>102.71428571428571</v>
      </c>
      <c r="P35" s="15">
        <f t="shared" si="1"/>
        <v>233.85714285714283</v>
      </c>
      <c r="R35" s="21" t="s">
        <v>82</v>
      </c>
      <c r="S35" s="22">
        <f t="shared" ref="S35:AF35" si="27">MAX(S13:S18)</f>
        <v>71</v>
      </c>
      <c r="T35" s="22">
        <f t="shared" si="27"/>
        <v>4.5714285714285712</v>
      </c>
      <c r="U35" s="22">
        <f t="shared" si="27"/>
        <v>131.28571428571428</v>
      </c>
      <c r="V35" s="22">
        <f t="shared" si="27"/>
        <v>127.85714285714285</v>
      </c>
      <c r="W35" s="22">
        <f t="shared" si="27"/>
        <v>3.1428571428571428</v>
      </c>
      <c r="X35" s="22">
        <f t="shared" si="27"/>
        <v>15.857142857142858</v>
      </c>
      <c r="Y35" s="22">
        <f t="shared" si="27"/>
        <v>58.857142857142861</v>
      </c>
      <c r="Z35" s="22">
        <f t="shared" si="27"/>
        <v>9.2857142857142847</v>
      </c>
      <c r="AA35" s="22">
        <f t="shared" si="27"/>
        <v>2.4285714285714279</v>
      </c>
      <c r="AB35" s="22">
        <f t="shared" si="27"/>
        <v>14.142857142857144</v>
      </c>
      <c r="AC35" s="22">
        <f t="shared" si="27"/>
        <v>567.85714285714289</v>
      </c>
      <c r="AD35" s="22">
        <f t="shared" si="27"/>
        <v>0.71428571428571419</v>
      </c>
      <c r="AE35" s="23">
        <f t="shared" si="27"/>
        <v>419.42857142857144</v>
      </c>
      <c r="AF35" s="23">
        <f t="shared" si="27"/>
        <v>933</v>
      </c>
    </row>
    <row r="36" spans="2:32" ht="23.1" customHeight="1" x14ac:dyDescent="0.25">
      <c r="B36" s="20" t="s">
        <v>83</v>
      </c>
      <c r="C36" s="14">
        <f>'[14]Avg Week KAMPALA-GULU-2Dir'!C36</f>
        <v>18.857142857142858</v>
      </c>
      <c r="D36" s="14">
        <f>'[14]Avg Week KAMPALA-GULU-2Dir'!D36</f>
        <v>1</v>
      </c>
      <c r="E36" s="14">
        <f>'[14]Avg Week KAMPALA-GULU-2Dir'!E36</f>
        <v>34.142857142857146</v>
      </c>
      <c r="F36" s="14">
        <f>'[14]Avg Week KAMPALA-GULU-2Dir'!F36</f>
        <v>28.714285714285715</v>
      </c>
      <c r="G36" s="14">
        <f>'[14]Avg Week KAMPALA-GULU-2Dir'!G36</f>
        <v>0.5714285714285714</v>
      </c>
      <c r="H36" s="14">
        <f>'[14]Avg Week KAMPALA-GULU-2Dir'!H36</f>
        <v>3</v>
      </c>
      <c r="I36" s="14">
        <f>'[14]Avg Week KAMPALA-GULU-2Dir'!I36</f>
        <v>13.714285714285714</v>
      </c>
      <c r="J36" s="14">
        <f>'[14]Avg Week KAMPALA-GULU-2Dir'!J36</f>
        <v>2.4285714285714288</v>
      </c>
      <c r="K36" s="14">
        <f>'[14]Avg Week KAMPALA-GULU-2Dir'!K36</f>
        <v>0.2857142857142857</v>
      </c>
      <c r="L36" s="14">
        <f>'[14]Avg Week KAMPALA-GULU-2Dir'!L36</f>
        <v>2.5714285714285712</v>
      </c>
      <c r="M36" s="14">
        <f>'[14]Avg Week KAMPALA-GULU-2Dir'!M36</f>
        <v>128.28571428571428</v>
      </c>
      <c r="N36" s="14">
        <f>'[14]Avg Week KAMPALA-GULU-2Dir'!N36</f>
        <v>0</v>
      </c>
      <c r="O36" s="15">
        <f t="shared" si="0"/>
        <v>105.28571428571429</v>
      </c>
      <c r="P36" s="15">
        <f t="shared" si="1"/>
        <v>233.57142857142856</v>
      </c>
      <c r="R36" s="21" t="s">
        <v>84</v>
      </c>
      <c r="S36" s="22">
        <f t="shared" ref="S36:AF36" si="28">MAX(S19:S21)</f>
        <v>85.571428571428569</v>
      </c>
      <c r="T36" s="22">
        <f t="shared" si="28"/>
        <v>3</v>
      </c>
      <c r="U36" s="22">
        <f t="shared" si="28"/>
        <v>140.57142857142856</v>
      </c>
      <c r="V36" s="22">
        <f t="shared" si="28"/>
        <v>126.99999999999999</v>
      </c>
      <c r="W36" s="22">
        <f t="shared" si="28"/>
        <v>2.2857142857142856</v>
      </c>
      <c r="X36" s="22">
        <f t="shared" si="28"/>
        <v>10.285714285714285</v>
      </c>
      <c r="Y36" s="22">
        <f t="shared" si="28"/>
        <v>67.142857142857139</v>
      </c>
      <c r="Z36" s="22">
        <f t="shared" si="28"/>
        <v>11</v>
      </c>
      <c r="AA36" s="22">
        <f t="shared" si="28"/>
        <v>3.1428571428571423</v>
      </c>
      <c r="AB36" s="22">
        <f t="shared" si="28"/>
        <v>16.142857142857146</v>
      </c>
      <c r="AC36" s="22">
        <f t="shared" si="28"/>
        <v>572.14285714285711</v>
      </c>
      <c r="AD36" s="22">
        <f t="shared" si="28"/>
        <v>0.2857142857142857</v>
      </c>
      <c r="AE36" s="23">
        <f t="shared" si="28"/>
        <v>446.28571428571428</v>
      </c>
      <c r="AF36" s="23">
        <f t="shared" si="28"/>
        <v>1016.2857142857142</v>
      </c>
    </row>
    <row r="37" spans="2:32" ht="23.1" customHeight="1" x14ac:dyDescent="0.25">
      <c r="B37" s="13" t="s">
        <v>85</v>
      </c>
      <c r="C37" s="14">
        <f>'[14]Avg Week KAMPALA-GULU-2Dir'!C37</f>
        <v>17.142857142857142</v>
      </c>
      <c r="D37" s="14">
        <f>'[14]Avg Week KAMPALA-GULU-2Dir'!D37</f>
        <v>1.2857142857142858</v>
      </c>
      <c r="E37" s="14">
        <f>'[14]Avg Week KAMPALA-GULU-2Dir'!E37</f>
        <v>30</v>
      </c>
      <c r="F37" s="14">
        <f>'[14]Avg Week KAMPALA-GULU-2Dir'!F37</f>
        <v>30.857142857142858</v>
      </c>
      <c r="G37" s="14">
        <f>'[14]Avg Week KAMPALA-GULU-2Dir'!G37</f>
        <v>0.71428571428571419</v>
      </c>
      <c r="H37" s="14">
        <f>'[14]Avg Week KAMPALA-GULU-2Dir'!H37</f>
        <v>3.7142857142857144</v>
      </c>
      <c r="I37" s="14">
        <f>'[14]Avg Week KAMPALA-GULU-2Dir'!I37</f>
        <v>16.285714285714285</v>
      </c>
      <c r="J37" s="14">
        <f>'[14]Avg Week KAMPALA-GULU-2Dir'!J37</f>
        <v>1</v>
      </c>
      <c r="K37" s="14">
        <f>'[14]Avg Week KAMPALA-GULU-2Dir'!K37</f>
        <v>0.2857142857142857</v>
      </c>
      <c r="L37" s="14">
        <f>'[14]Avg Week KAMPALA-GULU-2Dir'!L37</f>
        <v>2.2857142857142856</v>
      </c>
      <c r="M37" s="14">
        <f>'[14]Avg Week KAMPALA-GULU-2Dir'!M37</f>
        <v>118.85714285714286</v>
      </c>
      <c r="N37" s="14">
        <f>'[14]Avg Week KAMPALA-GULU-2Dir'!N37</f>
        <v>0.42857142857142855</v>
      </c>
      <c r="O37" s="15">
        <f t="shared" si="0"/>
        <v>104.00000000000001</v>
      </c>
      <c r="P37" s="15">
        <f t="shared" si="1"/>
        <v>222.85714285714286</v>
      </c>
      <c r="R37" s="24" t="s">
        <v>86</v>
      </c>
      <c r="S37" s="47">
        <f t="shared" ref="S37:AF37" si="29">SUM(S10:S12)</f>
        <v>163.14285714285711</v>
      </c>
      <c r="T37" s="48">
        <f t="shared" si="29"/>
        <v>6.5714285714285712</v>
      </c>
      <c r="U37" s="48">
        <f t="shared" si="29"/>
        <v>264.71428571428572</v>
      </c>
      <c r="V37" s="48">
        <f t="shared" si="29"/>
        <v>280.71428571428572</v>
      </c>
      <c r="W37" s="48">
        <f t="shared" si="29"/>
        <v>2.8571428571428568</v>
      </c>
      <c r="X37" s="48">
        <f t="shared" si="29"/>
        <v>12.714285714285715</v>
      </c>
      <c r="Y37" s="48">
        <f t="shared" si="29"/>
        <v>116.14285714285714</v>
      </c>
      <c r="Z37" s="48">
        <f t="shared" si="29"/>
        <v>21.285714285714285</v>
      </c>
      <c r="AA37" s="48">
        <f t="shared" si="29"/>
        <v>3.714285714285714</v>
      </c>
      <c r="AB37" s="48">
        <f t="shared" si="29"/>
        <v>29.428571428571431</v>
      </c>
      <c r="AC37" s="48">
        <f t="shared" si="29"/>
        <v>1449.2857142857142</v>
      </c>
      <c r="AD37" s="48">
        <f t="shared" si="29"/>
        <v>0.5714285714285714</v>
      </c>
      <c r="AE37" s="49">
        <f t="shared" si="29"/>
        <v>901.85714285714289</v>
      </c>
      <c r="AF37" s="49">
        <f t="shared" si="29"/>
        <v>2351.1428571428573</v>
      </c>
    </row>
    <row r="38" spans="2:32" ht="23.1" customHeight="1" x14ac:dyDescent="0.25">
      <c r="B38" s="20" t="s">
        <v>87</v>
      </c>
      <c r="C38" s="14">
        <f>'[14]Avg Week KAMPALA-GULU-2Dir'!C38</f>
        <v>19.285714285714285</v>
      </c>
      <c r="D38" s="14">
        <f>'[14]Avg Week KAMPALA-GULU-2Dir'!D38</f>
        <v>0.5714285714285714</v>
      </c>
      <c r="E38" s="14">
        <f>'[14]Avg Week KAMPALA-GULU-2Dir'!E38</f>
        <v>33.142857142857139</v>
      </c>
      <c r="F38" s="14">
        <f>'[14]Avg Week KAMPALA-GULU-2Dir'!F38</f>
        <v>28.571428571428569</v>
      </c>
      <c r="G38" s="14">
        <f>'[14]Avg Week KAMPALA-GULU-2Dir'!G38</f>
        <v>0.8571428571428571</v>
      </c>
      <c r="H38" s="14">
        <f>'[14]Avg Week KAMPALA-GULU-2Dir'!H38</f>
        <v>5.4285714285714288</v>
      </c>
      <c r="I38" s="14">
        <f>'[14]Avg Week KAMPALA-GULU-2Dir'!I38</f>
        <v>13.142857142857142</v>
      </c>
      <c r="J38" s="14">
        <f>'[14]Avg Week KAMPALA-GULU-2Dir'!J38</f>
        <v>2.8571428571428568</v>
      </c>
      <c r="K38" s="14">
        <f>'[14]Avg Week KAMPALA-GULU-2Dir'!K38</f>
        <v>0.14285714285714285</v>
      </c>
      <c r="L38" s="14">
        <f>'[14]Avg Week KAMPALA-GULU-2Dir'!L38</f>
        <v>3.1428571428571428</v>
      </c>
      <c r="M38" s="14">
        <f>'[14]Avg Week KAMPALA-GULU-2Dir'!M38</f>
        <v>112.71428571428572</v>
      </c>
      <c r="N38" s="14">
        <f>'[14]Avg Week KAMPALA-GULU-2Dir'!N38</f>
        <v>0</v>
      </c>
      <c r="O38" s="15">
        <f t="shared" si="0"/>
        <v>107.14285714285714</v>
      </c>
      <c r="P38" s="15">
        <f t="shared" si="1"/>
        <v>219.85714285714286</v>
      </c>
      <c r="R38" s="28" t="s">
        <v>88</v>
      </c>
      <c r="S38" s="48">
        <f t="shared" ref="S38:AF38" si="30">SUM(S13:S18)</f>
        <v>414.42857142857144</v>
      </c>
      <c r="T38" s="48">
        <f t="shared" si="30"/>
        <v>20.857142857142854</v>
      </c>
      <c r="U38" s="48">
        <f t="shared" si="30"/>
        <v>747.28571428571422</v>
      </c>
      <c r="V38" s="48">
        <f t="shared" si="30"/>
        <v>689.42857142857156</v>
      </c>
      <c r="W38" s="48">
        <f t="shared" si="30"/>
        <v>13.142857142857141</v>
      </c>
      <c r="X38" s="48">
        <f t="shared" si="30"/>
        <v>57.857142857142861</v>
      </c>
      <c r="Y38" s="48">
        <f t="shared" si="30"/>
        <v>317.42857142857144</v>
      </c>
      <c r="Z38" s="48">
        <f t="shared" si="30"/>
        <v>49.571428571428569</v>
      </c>
      <c r="AA38" s="48">
        <f t="shared" si="30"/>
        <v>7.9999999999999982</v>
      </c>
      <c r="AB38" s="48">
        <f t="shared" si="30"/>
        <v>63.714285714285722</v>
      </c>
      <c r="AC38" s="48">
        <f t="shared" si="30"/>
        <v>3082.5714285714289</v>
      </c>
      <c r="AD38" s="48">
        <f t="shared" si="30"/>
        <v>0.99999999999999989</v>
      </c>
      <c r="AE38" s="49">
        <f t="shared" si="30"/>
        <v>2382.7142857142853</v>
      </c>
      <c r="AF38" s="49">
        <f t="shared" si="30"/>
        <v>5465.2857142857138</v>
      </c>
    </row>
    <row r="39" spans="2:32" ht="23.1" customHeight="1" x14ac:dyDescent="0.25">
      <c r="B39" s="20" t="s">
        <v>89</v>
      </c>
      <c r="C39" s="14">
        <f>'[14]Avg Week KAMPALA-GULU-2Dir'!C39</f>
        <v>19.142857142857146</v>
      </c>
      <c r="D39" s="14">
        <f>'[14]Avg Week KAMPALA-GULU-2Dir'!D39</f>
        <v>0</v>
      </c>
      <c r="E39" s="14">
        <f>'[14]Avg Week KAMPALA-GULU-2Dir'!E39</f>
        <v>31.428571428571431</v>
      </c>
      <c r="F39" s="14">
        <f>'[14]Avg Week KAMPALA-GULU-2Dir'!F39</f>
        <v>27.428571428571431</v>
      </c>
      <c r="G39" s="14">
        <f>'[14]Avg Week KAMPALA-GULU-2Dir'!G39</f>
        <v>0.85714285714285721</v>
      </c>
      <c r="H39" s="14">
        <f>'[14]Avg Week KAMPALA-GULU-2Dir'!H39</f>
        <v>3.5714285714285712</v>
      </c>
      <c r="I39" s="14">
        <f>'[14]Avg Week KAMPALA-GULU-2Dir'!I39</f>
        <v>13.714285714285715</v>
      </c>
      <c r="J39" s="14">
        <f>'[14]Avg Week KAMPALA-GULU-2Dir'!J39</f>
        <v>3</v>
      </c>
      <c r="K39" s="14">
        <f>'[14]Avg Week KAMPALA-GULU-2Dir'!K39</f>
        <v>0.5714285714285714</v>
      </c>
      <c r="L39" s="14">
        <f>'[14]Avg Week KAMPALA-GULU-2Dir'!L39</f>
        <v>3.7142857142857144</v>
      </c>
      <c r="M39" s="14">
        <f>'[14]Avg Week KAMPALA-GULU-2Dir'!M39</f>
        <v>120.14285714285714</v>
      </c>
      <c r="N39" s="14">
        <f>'[14]Avg Week KAMPALA-GULU-2Dir'!N39</f>
        <v>0</v>
      </c>
      <c r="O39" s="15">
        <f t="shared" si="0"/>
        <v>103.42857142857142</v>
      </c>
      <c r="P39" s="15">
        <f t="shared" si="1"/>
        <v>223.57142857142856</v>
      </c>
      <c r="R39" s="29" t="s">
        <v>90</v>
      </c>
      <c r="S39" s="48">
        <f t="shared" ref="S39:AF39" si="31">SUM(S19:S21)</f>
        <v>244.57142857142858</v>
      </c>
      <c r="T39" s="48">
        <f t="shared" si="31"/>
        <v>7.2857142857142856</v>
      </c>
      <c r="U39" s="48">
        <f t="shared" si="31"/>
        <v>400.42857142857144</v>
      </c>
      <c r="V39" s="48">
        <f t="shared" si="31"/>
        <v>367.28571428571428</v>
      </c>
      <c r="W39" s="48">
        <f t="shared" si="31"/>
        <v>5.8571428571428568</v>
      </c>
      <c r="X39" s="48">
        <f t="shared" si="31"/>
        <v>28.857142857142858</v>
      </c>
      <c r="Y39" s="48">
        <f t="shared" si="31"/>
        <v>188.71428571428572</v>
      </c>
      <c r="Z39" s="48">
        <f t="shared" si="31"/>
        <v>28.857142857142858</v>
      </c>
      <c r="AA39" s="48">
        <f t="shared" si="31"/>
        <v>6.5714285714285712</v>
      </c>
      <c r="AB39" s="48">
        <f t="shared" si="31"/>
        <v>45.428571428571431</v>
      </c>
      <c r="AC39" s="48">
        <f t="shared" si="31"/>
        <v>1611.8571428571429</v>
      </c>
      <c r="AD39" s="48">
        <f t="shared" si="31"/>
        <v>0.2857142857142857</v>
      </c>
      <c r="AE39" s="49">
        <f t="shared" si="31"/>
        <v>1324.1428571428571</v>
      </c>
      <c r="AF39" s="49">
        <f t="shared" si="31"/>
        <v>2936</v>
      </c>
    </row>
    <row r="40" spans="2:32" ht="23.1" customHeight="1" x14ac:dyDescent="0.25">
      <c r="B40" s="20" t="s">
        <v>91</v>
      </c>
      <c r="C40" s="14">
        <f>'[14]Avg Week KAMPALA-GULU-2Dir'!C40</f>
        <v>15.571428571428569</v>
      </c>
      <c r="D40" s="14">
        <f>'[14]Avg Week KAMPALA-GULU-2Dir'!D40</f>
        <v>1.2857142857142858</v>
      </c>
      <c r="E40" s="14">
        <f>'[14]Avg Week KAMPALA-GULU-2Dir'!E40</f>
        <v>30.142857142857142</v>
      </c>
      <c r="F40" s="14">
        <f>'[14]Avg Week KAMPALA-GULU-2Dir'!F40</f>
        <v>28</v>
      </c>
      <c r="G40" s="14">
        <f>'[14]Avg Week KAMPALA-GULU-2Dir'!G40</f>
        <v>0.14285714285714285</v>
      </c>
      <c r="H40" s="14">
        <f>'[14]Avg Week KAMPALA-GULU-2Dir'!H40</f>
        <v>3.5714285714285712</v>
      </c>
      <c r="I40" s="14">
        <f>'[14]Avg Week KAMPALA-GULU-2Dir'!I40</f>
        <v>16.428571428571431</v>
      </c>
      <c r="J40" s="14">
        <f>'[14]Avg Week KAMPALA-GULU-2Dir'!J40</f>
        <v>1.7142857142857142</v>
      </c>
      <c r="K40" s="14">
        <f>'[14]Avg Week KAMPALA-GULU-2Dir'!K40</f>
        <v>0.2857142857142857</v>
      </c>
      <c r="L40" s="14">
        <f>'[14]Avg Week KAMPALA-GULU-2Dir'!L40</f>
        <v>3.8571428571428577</v>
      </c>
      <c r="M40" s="14">
        <f>'[14]Avg Week KAMPALA-GULU-2Dir'!M40</f>
        <v>131.57142857142856</v>
      </c>
      <c r="N40" s="14">
        <f>'[14]Avg Week KAMPALA-GULU-2Dir'!N40</f>
        <v>0</v>
      </c>
      <c r="O40" s="15">
        <f t="shared" si="0"/>
        <v>101</v>
      </c>
      <c r="P40" s="15">
        <f t="shared" si="1"/>
        <v>232.57142857142856</v>
      </c>
      <c r="R40" s="30" t="s">
        <v>92</v>
      </c>
      <c r="S40" s="48">
        <f t="shared" ref="S40:AF40" si="32">SUM(S10:S21)</f>
        <v>822.14285714285711</v>
      </c>
      <c r="T40" s="48">
        <f t="shared" si="32"/>
        <v>34.714285714285708</v>
      </c>
      <c r="U40" s="48">
        <f t="shared" si="32"/>
        <v>1412.4285714285713</v>
      </c>
      <c r="V40" s="48">
        <f t="shared" si="32"/>
        <v>1337.4285714285713</v>
      </c>
      <c r="W40" s="48">
        <f t="shared" si="32"/>
        <v>21.857142857142854</v>
      </c>
      <c r="X40" s="48">
        <f t="shared" si="32"/>
        <v>99.428571428571416</v>
      </c>
      <c r="Y40" s="48">
        <f t="shared" si="32"/>
        <v>622.28571428571422</v>
      </c>
      <c r="Z40" s="48">
        <f t="shared" si="32"/>
        <v>99.714285714285694</v>
      </c>
      <c r="AA40" s="48">
        <f t="shared" si="32"/>
        <v>18.285714285714285</v>
      </c>
      <c r="AB40" s="48">
        <f t="shared" si="32"/>
        <v>138.57142857142856</v>
      </c>
      <c r="AC40" s="48">
        <f t="shared" si="32"/>
        <v>6143.7142857142862</v>
      </c>
      <c r="AD40" s="48">
        <f t="shared" si="32"/>
        <v>1.8571428571428568</v>
      </c>
      <c r="AE40" s="49">
        <f t="shared" si="32"/>
        <v>4608.7142857142853</v>
      </c>
      <c r="AF40" s="49">
        <f t="shared" si="32"/>
        <v>10752.428571428569</v>
      </c>
    </row>
    <row r="41" spans="2:32" ht="23.1" customHeight="1" x14ac:dyDescent="0.25">
      <c r="B41" s="13" t="s">
        <v>93</v>
      </c>
      <c r="C41" s="14">
        <f>'[14]Avg Week KAMPALA-GULU-2Dir'!C41</f>
        <v>17</v>
      </c>
      <c r="D41" s="14">
        <f>'[14]Avg Week KAMPALA-GULU-2Dir'!D41</f>
        <v>1</v>
      </c>
      <c r="E41" s="14">
        <f>'[14]Avg Week KAMPALA-GULU-2Dir'!E41</f>
        <v>33.142857142857139</v>
      </c>
      <c r="F41" s="14">
        <f>'[14]Avg Week KAMPALA-GULU-2Dir'!F41</f>
        <v>31</v>
      </c>
      <c r="G41" s="14">
        <f>'[14]Avg Week KAMPALA-GULU-2Dir'!G41</f>
        <v>1.2857142857142856</v>
      </c>
      <c r="H41" s="14">
        <f>'[14]Avg Week KAMPALA-GULU-2Dir'!H41</f>
        <v>3.2857142857142856</v>
      </c>
      <c r="I41" s="14">
        <f>'[14]Avg Week KAMPALA-GULU-2Dir'!I41</f>
        <v>15.571428571428573</v>
      </c>
      <c r="J41" s="14">
        <f>'[14]Avg Week KAMPALA-GULU-2Dir'!J41</f>
        <v>1.7142857142857144</v>
      </c>
      <c r="K41" s="14">
        <f>'[14]Avg Week KAMPALA-GULU-2Dir'!K41</f>
        <v>0.42857142857142855</v>
      </c>
      <c r="L41" s="14">
        <f>'[14]Avg Week KAMPALA-GULU-2Dir'!L41</f>
        <v>3.4285714285714288</v>
      </c>
      <c r="M41" s="14">
        <f>'[14]Avg Week KAMPALA-GULU-2Dir'!M41</f>
        <v>130</v>
      </c>
      <c r="N41" s="14">
        <f>'[14]Avg Week KAMPALA-GULU-2Dir'!N41</f>
        <v>0</v>
      </c>
      <c r="O41" s="15">
        <f t="shared" si="0"/>
        <v>107.85714285714286</v>
      </c>
      <c r="P41" s="15">
        <f t="shared" si="1"/>
        <v>237.85714285714286</v>
      </c>
      <c r="R41" s="30" t="s">
        <v>94</v>
      </c>
      <c r="S41" s="48">
        <f>SUM(S10:S33)</f>
        <v>1092.1428571428571</v>
      </c>
      <c r="T41" s="48">
        <f t="shared" ref="T41:AD41" si="33">SUM(T10:T33)</f>
        <v>92.714285714285708</v>
      </c>
      <c r="U41" s="48">
        <f t="shared" si="33"/>
        <v>1601.4285714285713</v>
      </c>
      <c r="V41" s="48">
        <f t="shared" si="33"/>
        <v>1571.9285714285713</v>
      </c>
      <c r="W41" s="48">
        <f t="shared" si="33"/>
        <v>76.857142857142861</v>
      </c>
      <c r="X41" s="48">
        <f t="shared" si="33"/>
        <v>170.92857142857142</v>
      </c>
      <c r="Y41" s="48">
        <f t="shared" si="33"/>
        <v>885.78571428571422</v>
      </c>
      <c r="Z41" s="48">
        <f t="shared" si="33"/>
        <v>126.21428571428569</v>
      </c>
      <c r="AA41" s="48">
        <f t="shared" si="33"/>
        <v>36.285714285714285</v>
      </c>
      <c r="AB41" s="48">
        <f t="shared" si="33"/>
        <v>262.57142857142856</v>
      </c>
      <c r="AC41" s="48">
        <f t="shared" si="33"/>
        <v>7339.2142857142862</v>
      </c>
      <c r="AD41" s="48">
        <f t="shared" si="33"/>
        <v>1.8571428571428568</v>
      </c>
      <c r="AE41" s="49">
        <f>SUM(AE10:AE33)</f>
        <v>5918.7142857142853</v>
      </c>
      <c r="AF41" s="49">
        <f>SUM(AF10:AF33)</f>
        <v>13257.928571428569</v>
      </c>
    </row>
    <row r="42" spans="2:32" ht="23.1" customHeight="1" x14ac:dyDescent="0.25">
      <c r="B42" s="20" t="s">
        <v>95</v>
      </c>
      <c r="C42" s="14">
        <f>'[14]Avg Week KAMPALA-GULU-2Dir'!C42</f>
        <v>14.428571428571429</v>
      </c>
      <c r="D42" s="14">
        <f>'[14]Avg Week KAMPALA-GULU-2Dir'!D42</f>
        <v>0.8571428571428571</v>
      </c>
      <c r="E42" s="14">
        <f>'[14]Avg Week KAMPALA-GULU-2Dir'!E42</f>
        <v>33.285714285714285</v>
      </c>
      <c r="F42" s="14">
        <f>'[14]Avg Week KAMPALA-GULU-2Dir'!F42</f>
        <v>32.571428571428569</v>
      </c>
      <c r="G42" s="14">
        <f>'[14]Avg Week KAMPALA-GULU-2Dir'!G42</f>
        <v>0.5714285714285714</v>
      </c>
      <c r="H42" s="14">
        <f>'[14]Avg Week KAMPALA-GULU-2Dir'!H42</f>
        <v>2.7142857142857144</v>
      </c>
      <c r="I42" s="14">
        <f>'[14]Avg Week KAMPALA-GULU-2Dir'!I42</f>
        <v>13.428571428571427</v>
      </c>
      <c r="J42" s="14">
        <f>'[14]Avg Week KAMPALA-GULU-2Dir'!J42</f>
        <v>2</v>
      </c>
      <c r="K42" s="14">
        <f>'[14]Avg Week KAMPALA-GULU-2Dir'!K42</f>
        <v>0.2857142857142857</v>
      </c>
      <c r="L42" s="14">
        <f>'[14]Avg Week KAMPALA-GULU-2Dir'!L42</f>
        <v>1.5714285714285714</v>
      </c>
      <c r="M42" s="14">
        <f>'[14]Avg Week KAMPALA-GULU-2Dir'!M42</f>
        <v>122.57142857142857</v>
      </c>
      <c r="N42" s="14">
        <f>'[14]Avg Week KAMPALA-GULU-2Dir'!N42</f>
        <v>0</v>
      </c>
      <c r="O42" s="15">
        <f t="shared" si="0"/>
        <v>101.71428571428571</v>
      </c>
      <c r="P42" s="15">
        <f t="shared" si="1"/>
        <v>224.28571428571428</v>
      </c>
      <c r="R42" s="30" t="s">
        <v>96</v>
      </c>
      <c r="S42" s="31">
        <f>S41/S40</f>
        <v>1.3284100781928758</v>
      </c>
      <c r="T42" s="31">
        <f t="shared" ref="T42:AF42" si="34">T41/T40</f>
        <v>2.6707818930041154</v>
      </c>
      <c r="U42" s="31">
        <f t="shared" si="34"/>
        <v>1.1338120764640438</v>
      </c>
      <c r="V42" s="31">
        <f t="shared" si="34"/>
        <v>1.175336466566973</v>
      </c>
      <c r="W42" s="31">
        <f t="shared" si="34"/>
        <v>3.5163398692810466</v>
      </c>
      <c r="X42" s="31">
        <f t="shared" si="34"/>
        <v>1.719109195402299</v>
      </c>
      <c r="Y42" s="31">
        <f t="shared" si="34"/>
        <v>1.4234389348025711</v>
      </c>
      <c r="Z42" s="31">
        <f t="shared" si="34"/>
        <v>1.265759312320917</v>
      </c>
      <c r="AA42" s="31">
        <f t="shared" si="34"/>
        <v>1.984375</v>
      </c>
      <c r="AB42" s="31">
        <f t="shared" si="34"/>
        <v>1.8948453608247424</v>
      </c>
      <c r="AC42" s="31">
        <f t="shared" si="34"/>
        <v>1.1945891270985445</v>
      </c>
      <c r="AD42" s="31">
        <f t="shared" si="34"/>
        <v>1</v>
      </c>
      <c r="AE42" s="32">
        <f t="shared" si="34"/>
        <v>1.2842441337838257</v>
      </c>
      <c r="AF42" s="32">
        <f t="shared" si="34"/>
        <v>1.2330171256991775</v>
      </c>
    </row>
    <row r="43" spans="2:32" ht="23.1" customHeight="1" x14ac:dyDescent="0.25">
      <c r="B43" s="13" t="s">
        <v>97</v>
      </c>
      <c r="C43" s="14">
        <f>'[14]Avg Week KAMPALA-GULU-2Dir'!C43</f>
        <v>16.714285714285715</v>
      </c>
      <c r="D43" s="14">
        <f>'[14]Avg Week KAMPALA-GULU-2Dir'!D43</f>
        <v>1</v>
      </c>
      <c r="E43" s="14">
        <f>'[14]Avg Week KAMPALA-GULU-2Dir'!E43</f>
        <v>32.714285714285708</v>
      </c>
      <c r="F43" s="14">
        <f>'[14]Avg Week KAMPALA-GULU-2Dir'!F43</f>
        <v>32.714285714285715</v>
      </c>
      <c r="G43" s="14">
        <f>'[14]Avg Week KAMPALA-GULU-2Dir'!G43</f>
        <v>0.2857142857142857</v>
      </c>
      <c r="H43" s="14">
        <f>'[14]Avg Week KAMPALA-GULU-2Dir'!H43</f>
        <v>1.5714285714285714</v>
      </c>
      <c r="I43" s="14">
        <f>'[14]Avg Week KAMPALA-GULU-2Dir'!I43</f>
        <v>14.285714285714285</v>
      </c>
      <c r="J43" s="14">
        <f>'[14]Avg Week KAMPALA-GULU-2Dir'!J43</f>
        <v>2</v>
      </c>
      <c r="K43" s="14">
        <f>'[14]Avg Week KAMPALA-GULU-2Dir'!K43</f>
        <v>0.2857142857142857</v>
      </c>
      <c r="L43" s="14">
        <f>'[14]Avg Week KAMPALA-GULU-2Dir'!L43</f>
        <v>4</v>
      </c>
      <c r="M43" s="14">
        <f>'[14]Avg Week KAMPALA-GULU-2Dir'!M43</f>
        <v>122</v>
      </c>
      <c r="N43" s="14">
        <f>'[14]Avg Week KAMPALA-GULU-2Dir'!N43</f>
        <v>0</v>
      </c>
      <c r="O43" s="15">
        <f t="shared" si="0"/>
        <v>105.57142857142857</v>
      </c>
      <c r="P43" s="15">
        <f t="shared" si="1"/>
        <v>227.57142857142856</v>
      </c>
    </row>
    <row r="44" spans="2:32" ht="23.1" customHeight="1" x14ac:dyDescent="0.25">
      <c r="B44" s="33" t="s">
        <v>98</v>
      </c>
      <c r="C44" s="14">
        <f>'[14]Avg Week KAMPALA-GULU-2Dir'!C44</f>
        <v>18</v>
      </c>
      <c r="D44" s="14">
        <f>'[14]Avg Week KAMPALA-GULU-2Dir'!D44</f>
        <v>1.5714285714285714</v>
      </c>
      <c r="E44" s="14">
        <f>'[14]Avg Week KAMPALA-GULU-2Dir'!E44</f>
        <v>31.571428571428573</v>
      </c>
      <c r="F44" s="14">
        <f>'[14]Avg Week KAMPALA-GULU-2Dir'!F44</f>
        <v>30.428571428571431</v>
      </c>
      <c r="G44" s="14">
        <f>'[14]Avg Week KAMPALA-GULU-2Dir'!G44</f>
        <v>0.71428571428571419</v>
      </c>
      <c r="H44" s="14">
        <f>'[14]Avg Week KAMPALA-GULU-2Dir'!H44</f>
        <v>3.1428571428571428</v>
      </c>
      <c r="I44" s="14">
        <f>'[14]Avg Week KAMPALA-GULU-2Dir'!I44</f>
        <v>15</v>
      </c>
      <c r="J44" s="14">
        <f>'[14]Avg Week KAMPALA-GULU-2Dir'!J44</f>
        <v>2.5714285714285712</v>
      </c>
      <c r="K44" s="14">
        <f>'[14]Avg Week KAMPALA-GULU-2Dir'!K44</f>
        <v>0.2857142857142857</v>
      </c>
      <c r="L44" s="14">
        <f>'[14]Avg Week KAMPALA-GULU-2Dir'!L44</f>
        <v>3.1428571428571432</v>
      </c>
      <c r="M44" s="14">
        <f>'[14]Avg Week KAMPALA-GULU-2Dir'!M44</f>
        <v>105.42857142857143</v>
      </c>
      <c r="N44" s="14">
        <f>'[14]Avg Week KAMPALA-GULU-2Dir'!N44</f>
        <v>0</v>
      </c>
      <c r="O44" s="15">
        <f t="shared" si="0"/>
        <v>106.42857142857143</v>
      </c>
      <c r="P44" s="15">
        <f t="shared" si="1"/>
        <v>211.85714285714286</v>
      </c>
    </row>
    <row r="45" spans="2:32" ht="23.1" customHeight="1" x14ac:dyDescent="0.25">
      <c r="B45" s="13" t="s">
        <v>99</v>
      </c>
      <c r="C45" s="14">
        <f>'[14]Avg Week KAMPALA-GULU-2Dir'!C45</f>
        <v>17.142857142857142</v>
      </c>
      <c r="D45" s="14">
        <f>'[14]Avg Week KAMPALA-GULU-2Dir'!D45</f>
        <v>1.1428571428571428</v>
      </c>
      <c r="E45" s="14">
        <f>'[14]Avg Week KAMPALA-GULU-2Dir'!E45</f>
        <v>33.714285714285715</v>
      </c>
      <c r="F45" s="14">
        <f>'[14]Avg Week KAMPALA-GULU-2Dir'!F45</f>
        <v>32.142857142857139</v>
      </c>
      <c r="G45" s="14">
        <f>'[14]Avg Week KAMPALA-GULU-2Dir'!G45</f>
        <v>0.5714285714285714</v>
      </c>
      <c r="H45" s="14">
        <f>'[14]Avg Week KAMPALA-GULU-2Dir'!H45</f>
        <v>3</v>
      </c>
      <c r="I45" s="14">
        <f>'[14]Avg Week KAMPALA-GULU-2Dir'!I45</f>
        <v>12.428571428571429</v>
      </c>
      <c r="J45" s="14">
        <f>'[14]Avg Week KAMPALA-GULU-2Dir'!J45</f>
        <v>1.5714285714285716</v>
      </c>
      <c r="K45" s="14">
        <f>'[14]Avg Week KAMPALA-GULU-2Dir'!K45</f>
        <v>0.71428571428571419</v>
      </c>
      <c r="L45" s="14">
        <f>'[14]Avg Week KAMPALA-GULU-2Dir'!L45</f>
        <v>3</v>
      </c>
      <c r="M45" s="14">
        <f>'[14]Avg Week KAMPALA-GULU-2Dir'!M45</f>
        <v>126.42857142857143</v>
      </c>
      <c r="N45" s="14">
        <f>'[14]Avg Week KAMPALA-GULU-2Dir'!N45</f>
        <v>0</v>
      </c>
      <c r="O45" s="15">
        <f t="shared" si="0"/>
        <v>105.42857142857142</v>
      </c>
      <c r="P45" s="15">
        <f t="shared" si="1"/>
        <v>231.85714285714283</v>
      </c>
    </row>
    <row r="46" spans="2:32" ht="23.1" customHeight="1" x14ac:dyDescent="0.25">
      <c r="B46" s="20" t="s">
        <v>100</v>
      </c>
      <c r="C46" s="14">
        <f>'[14]Avg Week KAMPALA-GULU-2Dir'!C46</f>
        <v>18.857142857142858</v>
      </c>
      <c r="D46" s="14">
        <f>'[14]Avg Week KAMPALA-GULU-2Dir'!D46</f>
        <v>1.2857142857142858</v>
      </c>
      <c r="E46" s="14">
        <f>'[14]Avg Week KAMPALA-GULU-2Dir'!E46</f>
        <v>35.571428571428569</v>
      </c>
      <c r="F46" s="14">
        <f>'[14]Avg Week KAMPALA-GULU-2Dir'!F46</f>
        <v>27.285714285714285</v>
      </c>
      <c r="G46" s="14">
        <f>'[14]Avg Week KAMPALA-GULU-2Dir'!G46</f>
        <v>0.14285714285714285</v>
      </c>
      <c r="H46" s="14">
        <f>'[14]Avg Week KAMPALA-GULU-2Dir'!H46</f>
        <v>2</v>
      </c>
      <c r="I46" s="14">
        <f>'[14]Avg Week KAMPALA-GULU-2Dir'!I46</f>
        <v>16.142857142857142</v>
      </c>
      <c r="J46" s="14">
        <f>'[14]Avg Week KAMPALA-GULU-2Dir'!J46</f>
        <v>2.8571428571428568</v>
      </c>
      <c r="K46" s="14">
        <f>'[14]Avg Week KAMPALA-GULU-2Dir'!K46</f>
        <v>0.2857142857142857</v>
      </c>
      <c r="L46" s="14">
        <f>'[14]Avg Week KAMPALA-GULU-2Dir'!L46</f>
        <v>3.7142857142857144</v>
      </c>
      <c r="M46" s="14">
        <f>'[14]Avg Week KAMPALA-GULU-2Dir'!M46</f>
        <v>130.42857142857142</v>
      </c>
      <c r="N46" s="14">
        <f>'[14]Avg Week KAMPALA-GULU-2Dir'!N46</f>
        <v>0</v>
      </c>
      <c r="O46" s="15">
        <f t="shared" si="0"/>
        <v>108.14285714285714</v>
      </c>
      <c r="P46" s="15">
        <f t="shared" si="1"/>
        <v>238.57142857142856</v>
      </c>
      <c r="R46" s="2"/>
      <c r="T46"/>
    </row>
    <row r="47" spans="2:32" ht="23.1" customHeight="1" x14ac:dyDescent="0.25">
      <c r="B47" s="20" t="s">
        <v>101</v>
      </c>
      <c r="C47" s="14">
        <f>'[14]Avg Week KAMPALA-GULU-2Dir'!C47</f>
        <v>20.428571428571431</v>
      </c>
      <c r="D47" s="14">
        <f>'[14]Avg Week KAMPALA-GULU-2Dir'!D47</f>
        <v>0.14285714285714285</v>
      </c>
      <c r="E47" s="14">
        <f>'[14]Avg Week KAMPALA-GULU-2Dir'!E47</f>
        <v>36.571428571428569</v>
      </c>
      <c r="F47" s="14">
        <f>'[14]Avg Week KAMPALA-GULU-2Dir'!F47</f>
        <v>32.714285714285715</v>
      </c>
      <c r="G47" s="14">
        <f>'[14]Avg Week KAMPALA-GULU-2Dir'!G47</f>
        <v>1.1428571428571428</v>
      </c>
      <c r="H47" s="14">
        <f>'[14]Avg Week KAMPALA-GULU-2Dir'!H47</f>
        <v>3</v>
      </c>
      <c r="I47" s="14">
        <f>'[14]Avg Week KAMPALA-GULU-2Dir'!I47</f>
        <v>16.428571428571431</v>
      </c>
      <c r="J47" s="14">
        <f>'[14]Avg Week KAMPALA-GULU-2Dir'!J47</f>
        <v>1.7142857142857144</v>
      </c>
      <c r="K47" s="14">
        <f>'[14]Avg Week KAMPALA-GULU-2Dir'!K47</f>
        <v>0.7142857142857143</v>
      </c>
      <c r="L47" s="14">
        <f>'[14]Avg Week KAMPALA-GULU-2Dir'!L47</f>
        <v>3.7142857142857144</v>
      </c>
      <c r="M47" s="14">
        <f>'[14]Avg Week KAMPALA-GULU-2Dir'!M47</f>
        <v>115.14285714285714</v>
      </c>
      <c r="N47" s="14">
        <f>'[14]Avg Week KAMPALA-GULU-2Dir'!N47</f>
        <v>0</v>
      </c>
      <c r="O47" s="15">
        <f t="shared" si="0"/>
        <v>116.57142857142856</v>
      </c>
      <c r="P47" s="15">
        <f t="shared" si="1"/>
        <v>231.71428571428569</v>
      </c>
      <c r="R47" s="2"/>
      <c r="T47"/>
    </row>
    <row r="48" spans="2:32" ht="23.1" customHeight="1" x14ac:dyDescent="0.25">
      <c r="B48" s="20" t="s">
        <v>102</v>
      </c>
      <c r="C48" s="14">
        <f>'[14]Avg Week KAMPALA-GULU-2Dir'!C48</f>
        <v>23.142857142857142</v>
      </c>
      <c r="D48" s="14">
        <f>'[14]Avg Week KAMPALA-GULU-2Dir'!D48</f>
        <v>0.5714285714285714</v>
      </c>
      <c r="E48" s="14">
        <f>'[14]Avg Week KAMPALA-GULU-2Dir'!E48</f>
        <v>36.428571428571431</v>
      </c>
      <c r="F48" s="14">
        <f>'[14]Avg Week KAMPALA-GULU-2Dir'!F48</f>
        <v>32.714285714285715</v>
      </c>
      <c r="G48" s="14">
        <f>'[14]Avg Week KAMPALA-GULU-2Dir'!G48</f>
        <v>0.7142857142857143</v>
      </c>
      <c r="H48" s="14">
        <f>'[14]Avg Week KAMPALA-GULU-2Dir'!H48</f>
        <v>2.1428571428571428</v>
      </c>
      <c r="I48" s="14">
        <f>'[14]Avg Week KAMPALA-GULU-2Dir'!I48</f>
        <v>15.285714285714285</v>
      </c>
      <c r="J48" s="14">
        <f>'[14]Avg Week KAMPALA-GULU-2Dir'!J48</f>
        <v>2.714285714285714</v>
      </c>
      <c r="K48" s="14">
        <f>'[14]Avg Week KAMPALA-GULU-2Dir'!K48</f>
        <v>0.42857142857142855</v>
      </c>
      <c r="L48" s="14">
        <f>'[14]Avg Week KAMPALA-GULU-2Dir'!L48</f>
        <v>4.2857142857142856</v>
      </c>
      <c r="M48" s="14">
        <f>'[14]Avg Week KAMPALA-GULU-2Dir'!M48</f>
        <v>136.71428571428572</v>
      </c>
      <c r="N48" s="14">
        <f>'[14]Avg Week KAMPALA-GULU-2Dir'!N48</f>
        <v>0</v>
      </c>
      <c r="O48" s="15">
        <f t="shared" si="0"/>
        <v>118.42857142857143</v>
      </c>
      <c r="P48" s="15">
        <f t="shared" si="1"/>
        <v>255.14285714285717</v>
      </c>
      <c r="R48" s="2"/>
      <c r="T48"/>
    </row>
    <row r="49" spans="2:20" ht="23.1" customHeight="1" x14ac:dyDescent="0.25">
      <c r="B49" s="13" t="s">
        <v>103</v>
      </c>
      <c r="C49" s="14">
        <f>'[14]Avg Week KAMPALA-GULU-2Dir'!C49</f>
        <v>15.428571428571431</v>
      </c>
      <c r="D49" s="14">
        <f>'[14]Avg Week KAMPALA-GULU-2Dir'!D49</f>
        <v>1</v>
      </c>
      <c r="E49" s="14">
        <f>'[14]Avg Week KAMPALA-GULU-2Dir'!E49</f>
        <v>32</v>
      </c>
      <c r="F49" s="14">
        <f>'[14]Avg Week KAMPALA-GULU-2Dir'!F49</f>
        <v>30.142857142857146</v>
      </c>
      <c r="G49" s="14">
        <f>'[14]Avg Week KAMPALA-GULU-2Dir'!G49</f>
        <v>0.2857142857142857</v>
      </c>
      <c r="H49" s="14">
        <f>'[14]Avg Week KAMPALA-GULU-2Dir'!H49</f>
        <v>1.5714285714285714</v>
      </c>
      <c r="I49" s="14">
        <f>'[14]Avg Week KAMPALA-GULU-2Dir'!I49</f>
        <v>15.428571428571431</v>
      </c>
      <c r="J49" s="14">
        <f>'[14]Avg Week KAMPALA-GULU-2Dir'!J49</f>
        <v>2.4285714285714284</v>
      </c>
      <c r="K49" s="14">
        <f>'[14]Avg Week KAMPALA-GULU-2Dir'!K49</f>
        <v>0.42857142857142855</v>
      </c>
      <c r="L49" s="14">
        <f>'[14]Avg Week KAMPALA-GULU-2Dir'!L49</f>
        <v>4.4285714285714288</v>
      </c>
      <c r="M49" s="14">
        <f>'[14]Avg Week KAMPALA-GULU-2Dir'!M49</f>
        <v>131.71428571428572</v>
      </c>
      <c r="N49" s="14">
        <f>'[14]Avg Week KAMPALA-GULU-2Dir'!N49</f>
        <v>0</v>
      </c>
      <c r="O49" s="15">
        <f t="shared" si="0"/>
        <v>103.14285714285717</v>
      </c>
      <c r="P49" s="15">
        <f t="shared" si="1"/>
        <v>234.85714285714289</v>
      </c>
      <c r="R49" s="2"/>
      <c r="T49"/>
    </row>
    <row r="50" spans="2:20" ht="23.1" customHeight="1" x14ac:dyDescent="0.25">
      <c r="B50" s="20" t="s">
        <v>104</v>
      </c>
      <c r="C50" s="14">
        <f>'[14]Avg Week KAMPALA-GULU-2Dir'!C50</f>
        <v>18.857142857142858</v>
      </c>
      <c r="D50" s="14">
        <f>'[14]Avg Week KAMPALA-GULU-2Dir'!D50</f>
        <v>0.7142857142857143</v>
      </c>
      <c r="E50" s="14">
        <f>'[14]Avg Week KAMPALA-GULU-2Dir'!E50</f>
        <v>34</v>
      </c>
      <c r="F50" s="14">
        <f>'[14]Avg Week KAMPALA-GULU-2Dir'!F50</f>
        <v>31.571428571428569</v>
      </c>
      <c r="G50" s="14">
        <f>'[14]Avg Week KAMPALA-GULU-2Dir'!G50</f>
        <v>0.2857142857142857</v>
      </c>
      <c r="H50" s="14">
        <f>'[14]Avg Week KAMPALA-GULU-2Dir'!H50</f>
        <v>2.5714285714285712</v>
      </c>
      <c r="I50" s="14">
        <f>'[14]Avg Week KAMPALA-GULU-2Dir'!I50</f>
        <v>13.571428571428571</v>
      </c>
      <c r="J50" s="14">
        <f>'[14]Avg Week KAMPALA-GULU-2Dir'!J50</f>
        <v>2.8571428571428572</v>
      </c>
      <c r="K50" s="14">
        <f>'[14]Avg Week KAMPALA-GULU-2Dir'!K50</f>
        <v>0.5714285714285714</v>
      </c>
      <c r="L50" s="14">
        <f>'[14]Avg Week KAMPALA-GULU-2Dir'!L50</f>
        <v>3.8571428571428568</v>
      </c>
      <c r="M50" s="14">
        <f>'[14]Avg Week KAMPALA-GULU-2Dir'!M50</f>
        <v>137.85714285714286</v>
      </c>
      <c r="N50" s="14">
        <f>'[14]Avg Week KAMPALA-GULU-2Dir'!N50</f>
        <v>0</v>
      </c>
      <c r="O50" s="15">
        <f t="shared" si="0"/>
        <v>108.85714285714286</v>
      </c>
      <c r="P50" s="15">
        <f t="shared" si="1"/>
        <v>246.71428571428572</v>
      </c>
      <c r="R50" s="2"/>
      <c r="T50"/>
    </row>
    <row r="51" spans="2:20" ht="23.1" customHeight="1" x14ac:dyDescent="0.25">
      <c r="B51" s="20" t="s">
        <v>105</v>
      </c>
      <c r="C51" s="14">
        <f>'[14]Avg Week KAMPALA-GULU-2Dir'!C51</f>
        <v>19.857142857142858</v>
      </c>
      <c r="D51" s="14">
        <f>'[14]Avg Week KAMPALA-GULU-2Dir'!D51</f>
        <v>0.14285714285714285</v>
      </c>
      <c r="E51" s="14">
        <f>'[14]Avg Week KAMPALA-GULU-2Dir'!E51</f>
        <v>30.714285714285715</v>
      </c>
      <c r="F51" s="14">
        <f>'[14]Avg Week KAMPALA-GULU-2Dir'!F51</f>
        <v>34.714285714285708</v>
      </c>
      <c r="G51" s="14">
        <f>'[14]Avg Week KAMPALA-GULU-2Dir'!G51</f>
        <v>0.5714285714285714</v>
      </c>
      <c r="H51" s="14">
        <f>'[14]Avg Week KAMPALA-GULU-2Dir'!H51</f>
        <v>2</v>
      </c>
      <c r="I51" s="14">
        <f>'[14]Avg Week KAMPALA-GULU-2Dir'!I51</f>
        <v>13.714285714285715</v>
      </c>
      <c r="J51" s="14">
        <f>'[14]Avg Week KAMPALA-GULU-2Dir'!J51</f>
        <v>2.2857142857142856</v>
      </c>
      <c r="K51" s="14">
        <f>'[14]Avg Week KAMPALA-GULU-2Dir'!K51</f>
        <v>0.2857142857142857</v>
      </c>
      <c r="L51" s="14">
        <f>'[14]Avg Week KAMPALA-GULU-2Dir'!L51</f>
        <v>3.7142857142857144</v>
      </c>
      <c r="M51" s="14">
        <f>'[14]Avg Week KAMPALA-GULU-2Dir'!M51</f>
        <v>152</v>
      </c>
      <c r="N51" s="14">
        <f>'[14]Avg Week KAMPALA-GULU-2Dir'!N51</f>
        <v>0</v>
      </c>
      <c r="O51" s="15">
        <f t="shared" si="0"/>
        <v>107.99999999999999</v>
      </c>
      <c r="P51" s="15">
        <f t="shared" si="1"/>
        <v>260</v>
      </c>
      <c r="R51" s="2"/>
      <c r="T51"/>
    </row>
    <row r="52" spans="2:20" ht="23.1" customHeight="1" x14ac:dyDescent="0.25">
      <c r="B52" s="20" t="s">
        <v>106</v>
      </c>
      <c r="C52" s="14">
        <f>'[14]Avg Week KAMPALA-GULU-2Dir'!C52</f>
        <v>21</v>
      </c>
      <c r="D52" s="14">
        <f>'[14]Avg Week KAMPALA-GULU-2Dir'!D52</f>
        <v>0.2857142857142857</v>
      </c>
      <c r="E52" s="14">
        <f>'[14]Avg Week KAMPALA-GULU-2Dir'!E52</f>
        <v>33.285714285714285</v>
      </c>
      <c r="F52" s="14">
        <f>'[14]Avg Week KAMPALA-GULU-2Dir'!F52</f>
        <v>30.142857142857142</v>
      </c>
      <c r="G52" s="14">
        <f>'[14]Avg Week KAMPALA-GULU-2Dir'!G52</f>
        <v>0.8571428571428571</v>
      </c>
      <c r="H52" s="14">
        <f>'[14]Avg Week KAMPALA-GULU-2Dir'!H52</f>
        <v>2.7142857142857144</v>
      </c>
      <c r="I52" s="14">
        <f>'[14]Avg Week KAMPALA-GULU-2Dir'!I52</f>
        <v>14.571428571428571</v>
      </c>
      <c r="J52" s="14">
        <f>'[14]Avg Week KAMPALA-GULU-2Dir'!J52</f>
        <v>2.4285714285714284</v>
      </c>
      <c r="K52" s="14">
        <f>'[14]Avg Week KAMPALA-GULU-2Dir'!K52</f>
        <v>0.42857142857142855</v>
      </c>
      <c r="L52" s="14">
        <f>'[14]Avg Week KAMPALA-GULU-2Dir'!L52</f>
        <v>4.1428571428571423</v>
      </c>
      <c r="M52" s="14">
        <f>'[14]Avg Week KAMPALA-GULU-2Dir'!M52</f>
        <v>140.57142857142856</v>
      </c>
      <c r="N52" s="14">
        <f>'[14]Avg Week KAMPALA-GULU-2Dir'!N52</f>
        <v>0</v>
      </c>
      <c r="O52" s="15">
        <f t="shared" si="0"/>
        <v>109.85714285714285</v>
      </c>
      <c r="P52" s="15">
        <f t="shared" si="1"/>
        <v>250.42857142857139</v>
      </c>
      <c r="R52" s="2"/>
      <c r="T52"/>
    </row>
    <row r="53" spans="2:20" ht="23.1" customHeight="1" x14ac:dyDescent="0.25">
      <c r="B53" s="13" t="s">
        <v>107</v>
      </c>
      <c r="C53" s="14">
        <f>'[14]Avg Week KAMPALA-GULU-2Dir'!C53</f>
        <v>25.857142857142858</v>
      </c>
      <c r="D53" s="14">
        <f>'[14]Avg Week KAMPALA-GULU-2Dir'!D53</f>
        <v>1.1428571428571428</v>
      </c>
      <c r="E53" s="14">
        <f>'[14]Avg Week KAMPALA-GULU-2Dir'!E53</f>
        <v>32.285714285714285</v>
      </c>
      <c r="F53" s="14">
        <f>'[14]Avg Week KAMPALA-GULU-2Dir'!F53</f>
        <v>30.571428571428573</v>
      </c>
      <c r="G53" s="14">
        <f>'[14]Avg Week KAMPALA-GULU-2Dir'!G53</f>
        <v>0</v>
      </c>
      <c r="H53" s="14">
        <f>'[14]Avg Week KAMPALA-GULU-2Dir'!H53</f>
        <v>3</v>
      </c>
      <c r="I53" s="14">
        <f>'[14]Avg Week KAMPALA-GULU-2Dir'!I53</f>
        <v>16.428571428571431</v>
      </c>
      <c r="J53" s="14">
        <f>'[14]Avg Week KAMPALA-GULU-2Dir'!J53</f>
        <v>3.4285714285714288</v>
      </c>
      <c r="K53" s="14">
        <f>'[14]Avg Week KAMPALA-GULU-2Dir'!K53</f>
        <v>0.2857142857142857</v>
      </c>
      <c r="L53" s="14">
        <f>'[14]Avg Week KAMPALA-GULU-2Dir'!L53</f>
        <v>4.4285714285714288</v>
      </c>
      <c r="M53" s="14">
        <f>'[14]Avg Week KAMPALA-GULU-2Dir'!M53</f>
        <v>141.71428571428572</v>
      </c>
      <c r="N53" s="14">
        <f>'[14]Avg Week KAMPALA-GULU-2Dir'!N53</f>
        <v>0</v>
      </c>
      <c r="O53" s="15">
        <f t="shared" si="0"/>
        <v>117.42857142857144</v>
      </c>
      <c r="P53" s="15">
        <f t="shared" si="1"/>
        <v>259.14285714285717</v>
      </c>
      <c r="R53" s="2"/>
      <c r="T53"/>
    </row>
    <row r="54" spans="2:20" ht="23.1" customHeight="1" x14ac:dyDescent="0.25">
      <c r="B54" s="13" t="s">
        <v>108</v>
      </c>
      <c r="C54" s="14">
        <f>'[14]Avg Week KAMPALA-GULU-2Dir'!C54</f>
        <v>17.428571428571431</v>
      </c>
      <c r="D54" s="14">
        <f>'[14]Avg Week KAMPALA-GULU-2Dir'!D54</f>
        <v>0.42857142857142855</v>
      </c>
      <c r="E54" s="14">
        <f>'[14]Avg Week KAMPALA-GULU-2Dir'!E54</f>
        <v>31.428571428571431</v>
      </c>
      <c r="F54" s="14">
        <f>'[14]Avg Week KAMPALA-GULU-2Dir'!F54</f>
        <v>28.714285714285715</v>
      </c>
      <c r="G54" s="14">
        <f>'[14]Avg Week KAMPALA-GULU-2Dir'!G54</f>
        <v>0.14285714285714285</v>
      </c>
      <c r="H54" s="14">
        <f>'[14]Avg Week KAMPALA-GULU-2Dir'!H54</f>
        <v>2.7142857142857144</v>
      </c>
      <c r="I54" s="14">
        <f>'[14]Avg Week KAMPALA-GULU-2Dir'!I54</f>
        <v>16.142857142857142</v>
      </c>
      <c r="J54" s="14">
        <f>'[14]Avg Week KAMPALA-GULU-2Dir'!J54</f>
        <v>1</v>
      </c>
      <c r="K54" s="14">
        <f>'[14]Avg Week KAMPALA-GULU-2Dir'!K54</f>
        <v>0.8571428571428571</v>
      </c>
      <c r="L54" s="14">
        <f>'[14]Avg Week KAMPALA-GULU-2Dir'!L54</f>
        <v>3.2857142857142856</v>
      </c>
      <c r="M54" s="14">
        <f>'[14]Avg Week KAMPALA-GULU-2Dir'!M54</f>
        <v>123.14285714285714</v>
      </c>
      <c r="N54" s="14">
        <f>'[14]Avg Week KAMPALA-GULU-2Dir'!N54</f>
        <v>0</v>
      </c>
      <c r="O54" s="15">
        <f t="shared" si="0"/>
        <v>102.14285714285714</v>
      </c>
      <c r="P54" s="15">
        <f t="shared" si="1"/>
        <v>225.28571428571428</v>
      </c>
      <c r="R54" s="2"/>
      <c r="T54"/>
    </row>
    <row r="55" spans="2:20" ht="23.1" customHeight="1" x14ac:dyDescent="0.25">
      <c r="B55" s="13" t="s">
        <v>109</v>
      </c>
      <c r="C55" s="14">
        <f>'[14]Avg Week KAMPALA-GULU-2Dir'!C55</f>
        <v>21.714285714285715</v>
      </c>
      <c r="D55" s="14">
        <f>'[14]Avg Week KAMPALA-GULU-2Dir'!D55</f>
        <v>0.7142857142857143</v>
      </c>
      <c r="E55" s="14">
        <f>'[14]Avg Week KAMPALA-GULU-2Dir'!E55</f>
        <v>32.285714285714285</v>
      </c>
      <c r="F55" s="14">
        <f>'[14]Avg Week KAMPALA-GULU-2Dir'!F55</f>
        <v>30.571428571428569</v>
      </c>
      <c r="G55" s="14">
        <f>'[14]Avg Week KAMPALA-GULU-2Dir'!G55</f>
        <v>0.14285714285714285</v>
      </c>
      <c r="H55" s="14">
        <f>'[14]Avg Week KAMPALA-GULU-2Dir'!H55</f>
        <v>1.7142857142857144</v>
      </c>
      <c r="I55" s="14">
        <f>'[14]Avg Week KAMPALA-GULU-2Dir'!I55</f>
        <v>17.857142857142858</v>
      </c>
      <c r="J55" s="14">
        <f>'[14]Avg Week KAMPALA-GULU-2Dir'!J55</f>
        <v>2.7142857142857144</v>
      </c>
      <c r="K55" s="14">
        <f>'[14]Avg Week KAMPALA-GULU-2Dir'!K55</f>
        <v>0.5714285714285714</v>
      </c>
      <c r="L55" s="14">
        <f>'[14]Avg Week KAMPALA-GULU-2Dir'!L55</f>
        <v>2.8571428571428572</v>
      </c>
      <c r="M55" s="14">
        <f>'[14]Avg Week KAMPALA-GULU-2Dir'!M55</f>
        <v>130.71428571428572</v>
      </c>
      <c r="N55" s="14">
        <f>'[14]Avg Week KAMPALA-GULU-2Dir'!N55</f>
        <v>0</v>
      </c>
      <c r="O55" s="15">
        <f t="shared" si="0"/>
        <v>111.14285714285712</v>
      </c>
      <c r="P55" s="15">
        <f t="shared" si="1"/>
        <v>241.85714285714283</v>
      </c>
      <c r="R55" s="2"/>
      <c r="T55"/>
    </row>
    <row r="56" spans="2:20" ht="23.1" customHeight="1" x14ac:dyDescent="0.25">
      <c r="B56" s="13" t="s">
        <v>110</v>
      </c>
      <c r="C56" s="14">
        <f>'[14]Avg Week KAMPALA-GULU-2Dir'!C56</f>
        <v>22.857142857142858</v>
      </c>
      <c r="D56" s="14">
        <f>'[14]Avg Week KAMPALA-GULU-2Dir'!D56</f>
        <v>0.5714285714285714</v>
      </c>
      <c r="E56" s="14">
        <f>'[14]Avg Week KAMPALA-GULU-2Dir'!E56</f>
        <v>34</v>
      </c>
      <c r="F56" s="14">
        <f>'[14]Avg Week KAMPALA-GULU-2Dir'!F56</f>
        <v>27.714285714285715</v>
      </c>
      <c r="G56" s="14">
        <f>'[14]Avg Week KAMPALA-GULU-2Dir'!G56</f>
        <v>0.42857142857142855</v>
      </c>
      <c r="H56" s="14">
        <f>'[14]Avg Week KAMPALA-GULU-2Dir'!H56</f>
        <v>2.5714285714285712</v>
      </c>
      <c r="I56" s="14">
        <f>'[14]Avg Week KAMPALA-GULU-2Dir'!I56</f>
        <v>15.428571428571429</v>
      </c>
      <c r="J56" s="14">
        <f>'[14]Avg Week KAMPALA-GULU-2Dir'!J56</f>
        <v>1.1428571428571428</v>
      </c>
      <c r="K56" s="14">
        <f>'[14]Avg Week KAMPALA-GULU-2Dir'!K56</f>
        <v>0.71428571428571419</v>
      </c>
      <c r="L56" s="14">
        <f>'[14]Avg Week KAMPALA-GULU-2Dir'!L56</f>
        <v>4.5714285714285712</v>
      </c>
      <c r="M56" s="14">
        <f>'[14]Avg Week KAMPALA-GULU-2Dir'!M56</f>
        <v>121.42857142857143</v>
      </c>
      <c r="N56" s="14">
        <f>'[14]Avg Week KAMPALA-GULU-2Dir'!N56</f>
        <v>0.2857142857142857</v>
      </c>
      <c r="O56" s="15">
        <f t="shared" si="0"/>
        <v>110.28571428571428</v>
      </c>
      <c r="P56" s="15">
        <f t="shared" si="1"/>
        <v>231.71428571428569</v>
      </c>
      <c r="R56" s="2"/>
      <c r="T56"/>
    </row>
    <row r="57" spans="2:20" ht="23.1" customHeight="1" x14ac:dyDescent="0.25">
      <c r="B57" s="13" t="s">
        <v>111</v>
      </c>
      <c r="C57" s="14">
        <f>'[14]Avg Week KAMPALA-GULU-2Dir'!C57</f>
        <v>19.142857142857142</v>
      </c>
      <c r="D57" s="14">
        <f>'[14]Avg Week KAMPALA-GULU-2Dir'!D57</f>
        <v>0.2857142857142857</v>
      </c>
      <c r="E57" s="14">
        <f>'[14]Avg Week KAMPALA-GULU-2Dir'!E57</f>
        <v>31.857142857142861</v>
      </c>
      <c r="F57" s="14">
        <f>'[14]Avg Week KAMPALA-GULU-2Dir'!F57</f>
        <v>30.428571428571431</v>
      </c>
      <c r="G57" s="14">
        <f>'[14]Avg Week KAMPALA-GULU-2Dir'!G57</f>
        <v>1.1428571428571428</v>
      </c>
      <c r="H57" s="14">
        <f>'[14]Avg Week KAMPALA-GULU-2Dir'!H57</f>
        <v>2.8571428571428572</v>
      </c>
      <c r="I57" s="14">
        <f>'[14]Avg Week KAMPALA-GULU-2Dir'!I57</f>
        <v>17.714285714285715</v>
      </c>
      <c r="J57" s="14">
        <f>'[14]Avg Week KAMPALA-GULU-2Dir'!J57</f>
        <v>3.2857142857142856</v>
      </c>
      <c r="K57" s="14">
        <f>'[14]Avg Week KAMPALA-GULU-2Dir'!K57</f>
        <v>1</v>
      </c>
      <c r="L57" s="14">
        <f>'[14]Avg Week KAMPALA-GULU-2Dir'!L57</f>
        <v>2.4285714285714284</v>
      </c>
      <c r="M57" s="14">
        <f>'[14]Avg Week KAMPALA-GULU-2Dir'!M57</f>
        <v>150.42857142857144</v>
      </c>
      <c r="N57" s="14">
        <f>'[14]Avg Week KAMPALA-GULU-2Dir'!N57</f>
        <v>0</v>
      </c>
      <c r="O57" s="15">
        <f t="shared" si="0"/>
        <v>110.14285714285717</v>
      </c>
      <c r="P57" s="15">
        <f t="shared" si="1"/>
        <v>260.57142857142861</v>
      </c>
      <c r="R57" s="2"/>
      <c r="T57"/>
    </row>
    <row r="58" spans="2:20" ht="23.1" customHeight="1" x14ac:dyDescent="0.25">
      <c r="B58" s="13" t="s">
        <v>112</v>
      </c>
      <c r="C58" s="14">
        <f>'[14]Avg Week KAMPALA-GULU-2Dir'!C58</f>
        <v>19</v>
      </c>
      <c r="D58" s="14">
        <f>'[14]Avg Week KAMPALA-GULU-2Dir'!D58</f>
        <v>6</v>
      </c>
      <c r="E58" s="14">
        <f>'[14]Avg Week KAMPALA-GULU-2Dir'!E58</f>
        <v>14</v>
      </c>
      <c r="F58" s="14">
        <f>'[14]Avg Week KAMPALA-GULU-2Dir'!F58</f>
        <v>24</v>
      </c>
      <c r="G58" s="14">
        <f>'[14]Avg Week KAMPALA-GULU-2Dir'!G58</f>
        <v>0</v>
      </c>
      <c r="H58" s="14">
        <f>'[14]Avg Week KAMPALA-GULU-2Dir'!H58</f>
        <v>0</v>
      </c>
      <c r="I58" s="14">
        <f>'[14]Avg Week KAMPALA-GULU-2Dir'!I58</f>
        <v>16</v>
      </c>
      <c r="J58" s="14">
        <f>'[14]Avg Week KAMPALA-GULU-2Dir'!J58</f>
        <v>2</v>
      </c>
      <c r="K58" s="14">
        <f>'[14]Avg Week KAMPALA-GULU-2Dir'!K58</f>
        <v>2</v>
      </c>
      <c r="L58" s="14">
        <f>'[14]Avg Week KAMPALA-GULU-2Dir'!L58</f>
        <v>2</v>
      </c>
      <c r="M58" s="14">
        <f>'[14]Avg Week KAMPALA-GULU-2Dir'!M58</f>
        <v>110</v>
      </c>
      <c r="N58" s="14">
        <f>'[14]Avg Week KAMPALA-GULU-2Dir'!N58</f>
        <v>0</v>
      </c>
      <c r="O58" s="15">
        <f t="shared" si="0"/>
        <v>85</v>
      </c>
      <c r="P58" s="15">
        <f t="shared" si="1"/>
        <v>195</v>
      </c>
      <c r="R58" s="2"/>
      <c r="T58"/>
    </row>
    <row r="59" spans="2:20" ht="23.1" customHeight="1" x14ac:dyDescent="0.25">
      <c r="B59" s="13" t="s">
        <v>113</v>
      </c>
      <c r="C59" s="14">
        <f>'[14]Avg Week KAMPALA-GULU-2Dir'!C59</f>
        <v>21</v>
      </c>
      <c r="D59" s="14">
        <f>'[14]Avg Week KAMPALA-GULU-2Dir'!D59</f>
        <v>4</v>
      </c>
      <c r="E59" s="14">
        <f>'[14]Avg Week KAMPALA-GULU-2Dir'!E59</f>
        <v>10</v>
      </c>
      <c r="F59" s="14">
        <f>'[14]Avg Week KAMPALA-GULU-2Dir'!F59</f>
        <v>22</v>
      </c>
      <c r="G59" s="14">
        <f>'[14]Avg Week KAMPALA-GULU-2Dir'!G59</f>
        <v>0</v>
      </c>
      <c r="H59" s="14">
        <f>'[14]Avg Week KAMPALA-GULU-2Dir'!H59</f>
        <v>0</v>
      </c>
      <c r="I59" s="14">
        <f>'[14]Avg Week KAMPALA-GULU-2Dir'!I59</f>
        <v>16</v>
      </c>
      <c r="J59" s="14">
        <f>'[14]Avg Week KAMPALA-GULU-2Dir'!J59</f>
        <v>0</v>
      </c>
      <c r="K59" s="14">
        <f>'[14]Avg Week KAMPALA-GULU-2Dir'!K59</f>
        <v>0</v>
      </c>
      <c r="L59" s="14">
        <f>'[14]Avg Week KAMPALA-GULU-2Dir'!L59</f>
        <v>6</v>
      </c>
      <c r="M59" s="14">
        <f>'[14]Avg Week KAMPALA-GULU-2Dir'!M59</f>
        <v>120</v>
      </c>
      <c r="N59" s="14">
        <f>'[14]Avg Week KAMPALA-GULU-2Dir'!N59</f>
        <v>0</v>
      </c>
      <c r="O59" s="15">
        <f t="shared" si="0"/>
        <v>79</v>
      </c>
      <c r="P59" s="15">
        <f t="shared" si="1"/>
        <v>199</v>
      </c>
      <c r="R59" s="2"/>
      <c r="T59"/>
    </row>
    <row r="60" spans="2:20" ht="23.1" customHeight="1" x14ac:dyDescent="0.25">
      <c r="B60" s="13" t="s">
        <v>114</v>
      </c>
      <c r="C60" s="14">
        <f>'[14]Avg Week KAMPALA-GULU-2Dir'!C60</f>
        <v>18</v>
      </c>
      <c r="D60" s="14">
        <f>'[14]Avg Week KAMPALA-GULU-2Dir'!D60</f>
        <v>2</v>
      </c>
      <c r="E60" s="14">
        <f>'[14]Avg Week KAMPALA-GULU-2Dir'!E60</f>
        <v>12</v>
      </c>
      <c r="F60" s="14">
        <f>'[14]Avg Week KAMPALA-GULU-2Dir'!F60</f>
        <v>22</v>
      </c>
      <c r="G60" s="14">
        <f>'[14]Avg Week KAMPALA-GULU-2Dir'!G60</f>
        <v>0</v>
      </c>
      <c r="H60" s="14">
        <f>'[14]Avg Week KAMPALA-GULU-2Dir'!H60</f>
        <v>0</v>
      </c>
      <c r="I60" s="14">
        <f>'[14]Avg Week KAMPALA-GULU-2Dir'!I60</f>
        <v>16</v>
      </c>
      <c r="J60" s="14">
        <f>'[14]Avg Week KAMPALA-GULU-2Dir'!J60</f>
        <v>0</v>
      </c>
      <c r="K60" s="14">
        <f>'[14]Avg Week KAMPALA-GULU-2Dir'!K60</f>
        <v>0</v>
      </c>
      <c r="L60" s="14">
        <f>'[14]Avg Week KAMPALA-GULU-2Dir'!L60</f>
        <v>6</v>
      </c>
      <c r="M60" s="14">
        <f>'[14]Avg Week KAMPALA-GULU-2Dir'!M60</f>
        <v>132</v>
      </c>
      <c r="N60" s="14">
        <f>'[14]Avg Week KAMPALA-GULU-2Dir'!N60</f>
        <v>0</v>
      </c>
      <c r="O60" s="15">
        <f t="shared" si="0"/>
        <v>76</v>
      </c>
      <c r="P60" s="15">
        <f t="shared" si="1"/>
        <v>208</v>
      </c>
      <c r="R60" s="2"/>
      <c r="T60"/>
    </row>
    <row r="61" spans="2:20" ht="23.1" customHeight="1" x14ac:dyDescent="0.25">
      <c r="B61" s="13" t="s">
        <v>115</v>
      </c>
      <c r="C61" s="14">
        <f>'[14]Avg Week KAMPALA-GULU-2Dir'!C61</f>
        <v>13.5</v>
      </c>
      <c r="D61" s="14">
        <f>'[14]Avg Week KAMPALA-GULU-2Dir'!D61</f>
        <v>0</v>
      </c>
      <c r="E61" s="14">
        <f>'[14]Avg Week KAMPALA-GULU-2Dir'!E61</f>
        <v>14</v>
      </c>
      <c r="F61" s="14">
        <f>'[14]Avg Week KAMPALA-GULU-2Dir'!F61</f>
        <v>16</v>
      </c>
      <c r="G61" s="14">
        <f>'[14]Avg Week KAMPALA-GULU-2Dir'!G61</f>
        <v>0</v>
      </c>
      <c r="H61" s="14">
        <f>'[14]Avg Week KAMPALA-GULU-2Dir'!H61</f>
        <v>4</v>
      </c>
      <c r="I61" s="14">
        <f>'[14]Avg Week KAMPALA-GULU-2Dir'!I61</f>
        <v>16</v>
      </c>
      <c r="J61" s="14">
        <f>'[14]Avg Week KAMPALA-GULU-2Dir'!J61</f>
        <v>0</v>
      </c>
      <c r="K61" s="14">
        <f>'[14]Avg Week KAMPALA-GULU-2Dir'!K61</f>
        <v>0</v>
      </c>
      <c r="L61" s="14">
        <f>'[14]Avg Week KAMPALA-GULU-2Dir'!L61</f>
        <v>6</v>
      </c>
      <c r="M61" s="14">
        <f>'[14]Avg Week KAMPALA-GULU-2Dir'!M61</f>
        <v>112</v>
      </c>
      <c r="N61" s="14">
        <f>'[14]Avg Week KAMPALA-GULU-2Dir'!N61</f>
        <v>0</v>
      </c>
      <c r="O61" s="15">
        <f t="shared" si="0"/>
        <v>69.5</v>
      </c>
      <c r="P61" s="15">
        <f t="shared" si="1"/>
        <v>181.5</v>
      </c>
      <c r="R61" s="2"/>
      <c r="T61"/>
    </row>
    <row r="62" spans="2:20" ht="23.1" customHeight="1" x14ac:dyDescent="0.25">
      <c r="B62" s="13" t="s">
        <v>116</v>
      </c>
      <c r="C62" s="14">
        <f>'[14]Avg Week KAMPALA-GULU-2Dir'!C62</f>
        <v>17</v>
      </c>
      <c r="D62" s="14">
        <f>'[14]Avg Week KAMPALA-GULU-2Dir'!D62</f>
        <v>4</v>
      </c>
      <c r="E62" s="14">
        <f>'[14]Avg Week KAMPALA-GULU-2Dir'!E62</f>
        <v>16</v>
      </c>
      <c r="F62" s="14">
        <f>'[14]Avg Week KAMPALA-GULU-2Dir'!F62</f>
        <v>10</v>
      </c>
      <c r="G62" s="14">
        <f>'[14]Avg Week KAMPALA-GULU-2Dir'!G62</f>
        <v>0</v>
      </c>
      <c r="H62" s="14">
        <f>'[14]Avg Week KAMPALA-GULU-2Dir'!H62</f>
        <v>2</v>
      </c>
      <c r="I62" s="14">
        <f>'[14]Avg Week KAMPALA-GULU-2Dir'!I62</f>
        <v>10</v>
      </c>
      <c r="J62" s="14">
        <f>'[14]Avg Week KAMPALA-GULU-2Dir'!J62</f>
        <v>2</v>
      </c>
      <c r="K62" s="14">
        <f>'[14]Avg Week KAMPALA-GULU-2Dir'!K62</f>
        <v>0</v>
      </c>
      <c r="L62" s="14">
        <f>'[14]Avg Week KAMPALA-GULU-2Dir'!L62</f>
        <v>8</v>
      </c>
      <c r="M62" s="14">
        <f>'[14]Avg Week KAMPALA-GULU-2Dir'!M62</f>
        <v>90</v>
      </c>
      <c r="N62" s="14">
        <f>'[14]Avg Week KAMPALA-GULU-2Dir'!N62</f>
        <v>0</v>
      </c>
      <c r="O62" s="15">
        <f t="shared" si="0"/>
        <v>69</v>
      </c>
      <c r="P62" s="15">
        <f t="shared" si="1"/>
        <v>159</v>
      </c>
      <c r="R62" s="2"/>
      <c r="T62"/>
    </row>
    <row r="63" spans="2:20" ht="23.1" customHeight="1" x14ac:dyDescent="0.25">
      <c r="B63" s="13" t="s">
        <v>117</v>
      </c>
      <c r="C63" s="14">
        <f>'[14]Avg Week KAMPALA-GULU-2Dir'!C63</f>
        <v>12.5</v>
      </c>
      <c r="D63" s="14">
        <f>'[14]Avg Week KAMPALA-GULU-2Dir'!D63</f>
        <v>2</v>
      </c>
      <c r="E63" s="14">
        <f>'[14]Avg Week KAMPALA-GULU-2Dir'!E63</f>
        <v>12</v>
      </c>
      <c r="F63" s="14">
        <f>'[14]Avg Week KAMPALA-GULU-2Dir'!F63</f>
        <v>10</v>
      </c>
      <c r="G63" s="14">
        <f>'[14]Avg Week KAMPALA-GULU-2Dir'!G63</f>
        <v>0</v>
      </c>
      <c r="H63" s="14">
        <f>'[14]Avg Week KAMPALA-GULU-2Dir'!H63</f>
        <v>0</v>
      </c>
      <c r="I63" s="14">
        <f>'[14]Avg Week KAMPALA-GULU-2Dir'!I63</f>
        <v>16</v>
      </c>
      <c r="J63" s="14">
        <f>'[14]Avg Week KAMPALA-GULU-2Dir'!J63</f>
        <v>0</v>
      </c>
      <c r="K63" s="14">
        <f>'[14]Avg Week KAMPALA-GULU-2Dir'!K63</f>
        <v>2</v>
      </c>
      <c r="L63" s="14">
        <f>'[14]Avg Week KAMPALA-GULU-2Dir'!L63</f>
        <v>6</v>
      </c>
      <c r="M63" s="14">
        <f>'[14]Avg Week KAMPALA-GULU-2Dir'!M63</f>
        <v>94</v>
      </c>
      <c r="N63" s="14">
        <f>'[14]Avg Week KAMPALA-GULU-2Dir'!N63</f>
        <v>0</v>
      </c>
      <c r="O63" s="15">
        <f t="shared" si="0"/>
        <v>60.5</v>
      </c>
      <c r="P63" s="15">
        <f t="shared" si="1"/>
        <v>154.5</v>
      </c>
      <c r="R63" s="2"/>
      <c r="T63"/>
    </row>
    <row r="64" spans="2:20" ht="23.1" customHeight="1" x14ac:dyDescent="0.25">
      <c r="B64" s="13" t="s">
        <v>118</v>
      </c>
      <c r="C64" s="14">
        <f>'[14]Avg Week KAMPALA-GULU-2Dir'!C64</f>
        <v>13</v>
      </c>
      <c r="D64" s="14">
        <f>'[14]Avg Week KAMPALA-GULU-2Dir'!D64</f>
        <v>0</v>
      </c>
      <c r="E64" s="14">
        <f>'[14]Avg Week KAMPALA-GULU-2Dir'!E64</f>
        <v>10</v>
      </c>
      <c r="F64" s="14">
        <f>'[14]Avg Week KAMPALA-GULU-2Dir'!F64</f>
        <v>14</v>
      </c>
      <c r="G64" s="14">
        <f>'[14]Avg Week KAMPALA-GULU-2Dir'!G64</f>
        <v>0</v>
      </c>
      <c r="H64" s="14">
        <f>'[14]Avg Week KAMPALA-GULU-2Dir'!H64</f>
        <v>4</v>
      </c>
      <c r="I64" s="14">
        <f>'[14]Avg Week KAMPALA-GULU-2Dir'!I64</f>
        <v>12</v>
      </c>
      <c r="J64" s="14">
        <f>'[14]Avg Week KAMPALA-GULU-2Dir'!J64</f>
        <v>0</v>
      </c>
      <c r="K64" s="14">
        <f>'[14]Avg Week KAMPALA-GULU-2Dir'!K64</f>
        <v>0</v>
      </c>
      <c r="L64" s="14">
        <f>'[14]Avg Week KAMPALA-GULU-2Dir'!L64</f>
        <v>6</v>
      </c>
      <c r="M64" s="14">
        <f>'[14]Avg Week KAMPALA-GULU-2Dir'!M64</f>
        <v>76</v>
      </c>
      <c r="N64" s="14">
        <f>'[14]Avg Week KAMPALA-GULU-2Dir'!N64</f>
        <v>0</v>
      </c>
      <c r="O64" s="15">
        <f t="shared" si="0"/>
        <v>59</v>
      </c>
      <c r="P64" s="15">
        <f t="shared" si="1"/>
        <v>135</v>
      </c>
      <c r="R64" s="2"/>
      <c r="T64"/>
    </row>
    <row r="65" spans="2:20" ht="23.1" customHeight="1" x14ac:dyDescent="0.25">
      <c r="B65" s="13" t="s">
        <v>119</v>
      </c>
      <c r="C65" s="14">
        <f>'[14]Avg Week KAMPALA-GULU-2Dir'!C65</f>
        <v>10.5</v>
      </c>
      <c r="D65" s="14">
        <f>'[14]Avg Week KAMPALA-GULU-2Dir'!D65</f>
        <v>2</v>
      </c>
      <c r="E65" s="14">
        <f>'[14]Avg Week KAMPALA-GULU-2Dir'!E65</f>
        <v>8</v>
      </c>
      <c r="F65" s="14">
        <f>'[14]Avg Week KAMPALA-GULU-2Dir'!F65</f>
        <v>10</v>
      </c>
      <c r="G65" s="14">
        <f>'[14]Avg Week KAMPALA-GULU-2Dir'!G65</f>
        <v>0</v>
      </c>
      <c r="H65" s="14">
        <f>'[14]Avg Week KAMPALA-GULU-2Dir'!H65</f>
        <v>2</v>
      </c>
      <c r="I65" s="14">
        <f>'[14]Avg Week KAMPALA-GULU-2Dir'!I65</f>
        <v>10</v>
      </c>
      <c r="J65" s="14">
        <f>'[14]Avg Week KAMPALA-GULU-2Dir'!J65</f>
        <v>2</v>
      </c>
      <c r="K65" s="14">
        <f>'[14]Avg Week KAMPALA-GULU-2Dir'!K65</f>
        <v>0</v>
      </c>
      <c r="L65" s="14">
        <f>'[14]Avg Week KAMPALA-GULU-2Dir'!L65</f>
        <v>8</v>
      </c>
      <c r="M65" s="14">
        <f>'[14]Avg Week KAMPALA-GULU-2Dir'!M65</f>
        <v>70</v>
      </c>
      <c r="N65" s="14">
        <f>'[14]Avg Week KAMPALA-GULU-2Dir'!N65</f>
        <v>0</v>
      </c>
      <c r="O65" s="15">
        <f t="shared" si="0"/>
        <v>52.5</v>
      </c>
      <c r="P65" s="15">
        <f t="shared" si="1"/>
        <v>122.5</v>
      </c>
      <c r="R65" s="2"/>
      <c r="T65"/>
    </row>
    <row r="66" spans="2:20" ht="23.1" customHeight="1" x14ac:dyDescent="0.25">
      <c r="B66" s="13" t="s">
        <v>120</v>
      </c>
      <c r="C66" s="14">
        <f>'[14]Avg Week KAMPALA-GULU-2Dir'!C66</f>
        <v>8</v>
      </c>
      <c r="D66" s="14">
        <f>'[14]Avg Week KAMPALA-GULU-2Dir'!D66</f>
        <v>4</v>
      </c>
      <c r="E66" s="14">
        <f>'[14]Avg Week KAMPALA-GULU-2Dir'!E66</f>
        <v>10</v>
      </c>
      <c r="F66" s="14">
        <f>'[14]Avg Week KAMPALA-GULU-2Dir'!F66</f>
        <v>4</v>
      </c>
      <c r="G66" s="14">
        <f>'[14]Avg Week KAMPALA-GULU-2Dir'!G66</f>
        <v>2</v>
      </c>
      <c r="H66" s="14">
        <f>'[14]Avg Week KAMPALA-GULU-2Dir'!H66</f>
        <v>2</v>
      </c>
      <c r="I66" s="14">
        <f>'[14]Avg Week KAMPALA-GULU-2Dir'!I66</f>
        <v>14</v>
      </c>
      <c r="J66" s="14">
        <f>'[14]Avg Week KAMPALA-GULU-2Dir'!J66</f>
        <v>0</v>
      </c>
      <c r="K66" s="14">
        <f>'[14]Avg Week KAMPALA-GULU-2Dir'!K66</f>
        <v>0</v>
      </c>
      <c r="L66" s="14">
        <f>'[14]Avg Week KAMPALA-GULU-2Dir'!L66</f>
        <v>2</v>
      </c>
      <c r="M66" s="14">
        <f>'[14]Avg Week KAMPALA-GULU-2Dir'!M66</f>
        <v>66</v>
      </c>
      <c r="N66" s="14">
        <f>'[14]Avg Week KAMPALA-GULU-2Dir'!N66</f>
        <v>0</v>
      </c>
      <c r="O66" s="15">
        <f t="shared" si="0"/>
        <v>46</v>
      </c>
      <c r="P66" s="15">
        <f t="shared" si="1"/>
        <v>112</v>
      </c>
      <c r="R66" s="2"/>
      <c r="T66"/>
    </row>
    <row r="67" spans="2:20" ht="23.1" customHeight="1" x14ac:dyDescent="0.25">
      <c r="B67" s="13" t="s">
        <v>121</v>
      </c>
      <c r="C67" s="14">
        <f>'[14]Avg Week KAMPALA-GULU-2Dir'!C67</f>
        <v>6</v>
      </c>
      <c r="D67" s="14">
        <f>'[14]Avg Week KAMPALA-GULU-2Dir'!D67</f>
        <v>0</v>
      </c>
      <c r="E67" s="14">
        <f>'[14]Avg Week KAMPALA-GULU-2Dir'!E67</f>
        <v>8</v>
      </c>
      <c r="F67" s="14">
        <f>'[14]Avg Week KAMPALA-GULU-2Dir'!F67</f>
        <v>10</v>
      </c>
      <c r="G67" s="14">
        <f>'[14]Avg Week KAMPALA-GULU-2Dir'!G67</f>
        <v>2</v>
      </c>
      <c r="H67" s="14">
        <f>'[14]Avg Week KAMPALA-GULU-2Dir'!H67</f>
        <v>0</v>
      </c>
      <c r="I67" s="14">
        <f>'[14]Avg Week KAMPALA-GULU-2Dir'!I67</f>
        <v>6</v>
      </c>
      <c r="J67" s="14">
        <f>'[14]Avg Week KAMPALA-GULU-2Dir'!J67</f>
        <v>0</v>
      </c>
      <c r="K67" s="14">
        <f>'[14]Avg Week KAMPALA-GULU-2Dir'!K67</f>
        <v>0</v>
      </c>
      <c r="L67" s="14">
        <f>'[14]Avg Week KAMPALA-GULU-2Dir'!L67</f>
        <v>0</v>
      </c>
      <c r="M67" s="14">
        <f>'[14]Avg Week KAMPALA-GULU-2Dir'!M67</f>
        <v>48</v>
      </c>
      <c r="N67" s="14">
        <f>'[14]Avg Week KAMPALA-GULU-2Dir'!N67</f>
        <v>0</v>
      </c>
      <c r="O67" s="15">
        <f t="shared" si="0"/>
        <v>32</v>
      </c>
      <c r="P67" s="15">
        <f t="shared" si="1"/>
        <v>80</v>
      </c>
      <c r="R67" s="2"/>
      <c r="T67"/>
    </row>
    <row r="68" spans="2:20" ht="23.1" customHeight="1" x14ac:dyDescent="0.25">
      <c r="B68" s="13" t="s">
        <v>122</v>
      </c>
      <c r="C68" s="14">
        <f>'[14]Avg Week KAMPALA-GULU-2Dir'!C68</f>
        <v>8.5</v>
      </c>
      <c r="D68" s="14">
        <f>'[14]Avg Week KAMPALA-GULU-2Dir'!D68</f>
        <v>2</v>
      </c>
      <c r="E68" s="14">
        <f>'[14]Avg Week KAMPALA-GULU-2Dir'!E68</f>
        <v>6</v>
      </c>
      <c r="F68" s="14">
        <f>'[14]Avg Week KAMPALA-GULU-2Dir'!F68</f>
        <v>6</v>
      </c>
      <c r="G68" s="14">
        <f>'[14]Avg Week KAMPALA-GULU-2Dir'!G68</f>
        <v>4</v>
      </c>
      <c r="H68" s="14">
        <f>'[14]Avg Week KAMPALA-GULU-2Dir'!H68</f>
        <v>6</v>
      </c>
      <c r="I68" s="14">
        <f>'[14]Avg Week KAMPALA-GULU-2Dir'!I68</f>
        <v>16</v>
      </c>
      <c r="J68" s="14">
        <f>'[14]Avg Week KAMPALA-GULU-2Dir'!J68</f>
        <v>0</v>
      </c>
      <c r="K68" s="14">
        <f>'[14]Avg Week KAMPALA-GULU-2Dir'!K68</f>
        <v>4</v>
      </c>
      <c r="L68" s="14">
        <f>'[14]Avg Week KAMPALA-GULU-2Dir'!L68</f>
        <v>4</v>
      </c>
      <c r="M68" s="14">
        <f>'[14]Avg Week KAMPALA-GULU-2Dir'!M68</f>
        <v>34</v>
      </c>
      <c r="N68" s="14">
        <f>'[14]Avg Week KAMPALA-GULU-2Dir'!N68</f>
        <v>0</v>
      </c>
      <c r="O68" s="15">
        <f t="shared" si="0"/>
        <v>56.5</v>
      </c>
      <c r="P68" s="15">
        <f t="shared" si="1"/>
        <v>90.5</v>
      </c>
      <c r="R68" s="2"/>
      <c r="T68"/>
    </row>
    <row r="69" spans="2:20" ht="23.1" customHeight="1" x14ac:dyDescent="0.25">
      <c r="B69" s="13" t="s">
        <v>123</v>
      </c>
      <c r="C69" s="14">
        <f>'[14]Avg Week KAMPALA-GULU-2Dir'!C69</f>
        <v>4</v>
      </c>
      <c r="D69" s="14">
        <f>'[14]Avg Week KAMPALA-GULU-2Dir'!D69</f>
        <v>2</v>
      </c>
      <c r="E69" s="14">
        <f>'[14]Avg Week KAMPALA-GULU-2Dir'!E69</f>
        <v>4</v>
      </c>
      <c r="F69" s="14">
        <f>'[14]Avg Week KAMPALA-GULU-2Dir'!F69</f>
        <v>10</v>
      </c>
      <c r="G69" s="14">
        <f>'[14]Avg Week KAMPALA-GULU-2Dir'!G69</f>
        <v>0</v>
      </c>
      <c r="H69" s="14">
        <f>'[14]Avg Week KAMPALA-GULU-2Dir'!H69</f>
        <v>2</v>
      </c>
      <c r="I69" s="14">
        <f>'[14]Avg Week KAMPALA-GULU-2Dir'!I69</f>
        <v>10</v>
      </c>
      <c r="J69" s="14">
        <f>'[14]Avg Week KAMPALA-GULU-2Dir'!J69</f>
        <v>2</v>
      </c>
      <c r="K69" s="14">
        <f>'[14]Avg Week KAMPALA-GULU-2Dir'!K69</f>
        <v>0</v>
      </c>
      <c r="L69" s="14">
        <f>'[14]Avg Week KAMPALA-GULU-2Dir'!L69</f>
        <v>8</v>
      </c>
      <c r="M69" s="14">
        <f>'[14]Avg Week KAMPALA-GULU-2Dir'!M69</f>
        <v>28</v>
      </c>
      <c r="N69" s="14">
        <f>'[14]Avg Week KAMPALA-GULU-2Dir'!N69</f>
        <v>0</v>
      </c>
      <c r="O69" s="15">
        <f t="shared" si="0"/>
        <v>42</v>
      </c>
      <c r="P69" s="15">
        <f t="shared" si="1"/>
        <v>70</v>
      </c>
      <c r="R69" s="2"/>
      <c r="T69"/>
    </row>
    <row r="70" spans="2:20" ht="23.1" customHeight="1" x14ac:dyDescent="0.25">
      <c r="B70" s="13" t="s">
        <v>124</v>
      </c>
      <c r="C70" s="14">
        <f>'[14]Avg Week KAMPALA-GULU-2Dir'!C70</f>
        <v>6.5</v>
      </c>
      <c r="D70" s="14">
        <f>'[14]Avg Week KAMPALA-GULU-2Dir'!D70</f>
        <v>0</v>
      </c>
      <c r="E70" s="14">
        <f>'[14]Avg Week KAMPALA-GULU-2Dir'!E70</f>
        <v>6</v>
      </c>
      <c r="F70" s="14">
        <f>'[14]Avg Week KAMPALA-GULU-2Dir'!F70</f>
        <v>4</v>
      </c>
      <c r="G70" s="14">
        <f>'[14]Avg Week KAMPALA-GULU-2Dir'!G70</f>
        <v>2</v>
      </c>
      <c r="H70" s="14">
        <f>'[14]Avg Week KAMPALA-GULU-2Dir'!H70</f>
        <v>2</v>
      </c>
      <c r="I70" s="14">
        <f>'[14]Avg Week KAMPALA-GULU-2Dir'!I70</f>
        <v>6</v>
      </c>
      <c r="J70" s="14">
        <f>'[14]Avg Week KAMPALA-GULU-2Dir'!J70</f>
        <v>0</v>
      </c>
      <c r="K70" s="14">
        <f>'[14]Avg Week KAMPALA-GULU-2Dir'!K70</f>
        <v>4</v>
      </c>
      <c r="L70" s="14">
        <f>'[14]Avg Week KAMPALA-GULU-2Dir'!L70</f>
        <v>2</v>
      </c>
      <c r="M70" s="14">
        <f>'[14]Avg Week KAMPALA-GULU-2Dir'!M70</f>
        <v>26</v>
      </c>
      <c r="N70" s="14">
        <f>'[14]Avg Week KAMPALA-GULU-2Dir'!N70</f>
        <v>0</v>
      </c>
      <c r="O70" s="15">
        <f t="shared" si="0"/>
        <v>32.5</v>
      </c>
      <c r="P70" s="15">
        <f t="shared" si="1"/>
        <v>58.5</v>
      </c>
      <c r="R70" s="2"/>
      <c r="T70"/>
    </row>
    <row r="71" spans="2:20" ht="23.1" customHeight="1" x14ac:dyDescent="0.25">
      <c r="B71" s="13" t="s">
        <v>125</v>
      </c>
      <c r="C71" s="14">
        <f>'[14]Avg Week KAMPALA-GULU-2Dir'!C71</f>
        <v>2</v>
      </c>
      <c r="D71" s="14">
        <f>'[14]Avg Week KAMPALA-GULU-2Dir'!D71</f>
        <v>0</v>
      </c>
      <c r="E71" s="14">
        <f>'[14]Avg Week KAMPALA-GULU-2Dir'!E71</f>
        <v>2</v>
      </c>
      <c r="F71" s="14">
        <f>'[14]Avg Week KAMPALA-GULU-2Dir'!F71</f>
        <v>10</v>
      </c>
      <c r="G71" s="14">
        <f>'[14]Avg Week KAMPALA-GULU-2Dir'!G71</f>
        <v>2</v>
      </c>
      <c r="H71" s="14">
        <f>'[14]Avg Week KAMPALA-GULU-2Dir'!H71</f>
        <v>0</v>
      </c>
      <c r="I71" s="14">
        <f>'[14]Avg Week KAMPALA-GULU-2Dir'!I71</f>
        <v>6</v>
      </c>
      <c r="J71" s="14">
        <f>'[14]Avg Week KAMPALA-GULU-2Dir'!J71</f>
        <v>0</v>
      </c>
      <c r="K71" s="14">
        <f>'[14]Avg Week KAMPALA-GULU-2Dir'!K71</f>
        <v>0</v>
      </c>
      <c r="L71" s="14">
        <f>'[14]Avg Week KAMPALA-GULU-2Dir'!L71</f>
        <v>0</v>
      </c>
      <c r="M71" s="14">
        <f>'[14]Avg Week KAMPALA-GULU-2Dir'!M71</f>
        <v>20</v>
      </c>
      <c r="N71" s="14">
        <f>'[14]Avg Week KAMPALA-GULU-2Dir'!N71</f>
        <v>0</v>
      </c>
      <c r="O71" s="15">
        <f t="shared" si="0"/>
        <v>22</v>
      </c>
      <c r="P71" s="15">
        <f t="shared" si="1"/>
        <v>42</v>
      </c>
      <c r="R71" s="2"/>
      <c r="T71"/>
    </row>
    <row r="72" spans="2:20" ht="23.1" customHeight="1" x14ac:dyDescent="0.25">
      <c r="B72" s="13" t="s">
        <v>126</v>
      </c>
      <c r="C72" s="14">
        <f>'[14]Avg Week KAMPALA-GULU-2Dir'!C72</f>
        <v>4</v>
      </c>
      <c r="D72" s="14">
        <f>'[14]Avg Week KAMPALA-GULU-2Dir'!D72</f>
        <v>0</v>
      </c>
      <c r="E72" s="14">
        <f>'[14]Avg Week KAMPALA-GULU-2Dir'!E72</f>
        <v>6</v>
      </c>
      <c r="F72" s="14">
        <f>'[14]Avg Week KAMPALA-GULU-2Dir'!F72</f>
        <v>6</v>
      </c>
      <c r="G72" s="14">
        <f>'[14]Avg Week KAMPALA-GULU-2Dir'!G72</f>
        <v>4</v>
      </c>
      <c r="H72" s="14">
        <f>'[14]Avg Week KAMPALA-GULU-2Dir'!H72</f>
        <v>6</v>
      </c>
      <c r="I72" s="14">
        <f>'[14]Avg Week KAMPALA-GULU-2Dir'!I72</f>
        <v>4</v>
      </c>
      <c r="J72" s="14">
        <f>'[14]Avg Week KAMPALA-GULU-2Dir'!J72</f>
        <v>0</v>
      </c>
      <c r="K72" s="14">
        <f>'[14]Avg Week KAMPALA-GULU-2Dir'!K72</f>
        <v>0</v>
      </c>
      <c r="L72" s="14">
        <f>'[14]Avg Week KAMPALA-GULU-2Dir'!L72</f>
        <v>4</v>
      </c>
      <c r="M72" s="14">
        <f>'[14]Avg Week KAMPALA-GULU-2Dir'!M72</f>
        <v>14</v>
      </c>
      <c r="N72" s="14">
        <f>'[14]Avg Week KAMPALA-GULU-2Dir'!N72</f>
        <v>0</v>
      </c>
      <c r="O72" s="15">
        <f t="shared" si="0"/>
        <v>34</v>
      </c>
      <c r="P72" s="15">
        <f t="shared" si="1"/>
        <v>48</v>
      </c>
      <c r="R72" s="2"/>
      <c r="T72"/>
    </row>
    <row r="73" spans="2:20" ht="23.1" customHeight="1" x14ac:dyDescent="0.25">
      <c r="B73" s="13" t="s">
        <v>127</v>
      </c>
      <c r="C73" s="14">
        <f>'[14]Avg Week KAMPALA-GULU-2Dir'!C73</f>
        <v>4</v>
      </c>
      <c r="D73" s="14">
        <f>'[14]Avg Week KAMPALA-GULU-2Dir'!D73</f>
        <v>2</v>
      </c>
      <c r="E73" s="14">
        <f>'[14]Avg Week KAMPALA-GULU-2Dir'!E73</f>
        <v>4</v>
      </c>
      <c r="F73" s="14">
        <f>'[14]Avg Week KAMPALA-GULU-2Dir'!F73</f>
        <v>6</v>
      </c>
      <c r="G73" s="14">
        <f>'[14]Avg Week KAMPALA-GULU-2Dir'!G73</f>
        <v>0</v>
      </c>
      <c r="H73" s="14">
        <f>'[14]Avg Week KAMPALA-GULU-2Dir'!H73</f>
        <v>2</v>
      </c>
      <c r="I73" s="14">
        <f>'[14]Avg Week KAMPALA-GULU-2Dir'!I73</f>
        <v>10</v>
      </c>
      <c r="J73" s="14">
        <f>'[14]Avg Week KAMPALA-GULU-2Dir'!J73</f>
        <v>2</v>
      </c>
      <c r="K73" s="14">
        <f>'[14]Avg Week KAMPALA-GULU-2Dir'!K73</f>
        <v>0</v>
      </c>
      <c r="L73" s="14">
        <f>'[14]Avg Week KAMPALA-GULU-2Dir'!L73</f>
        <v>8</v>
      </c>
      <c r="M73" s="14">
        <f>'[14]Avg Week KAMPALA-GULU-2Dir'!M73</f>
        <v>8</v>
      </c>
      <c r="N73" s="14">
        <f>'[14]Avg Week KAMPALA-GULU-2Dir'!N73</f>
        <v>0</v>
      </c>
      <c r="O73" s="15">
        <f t="shared" si="0"/>
        <v>38</v>
      </c>
      <c r="P73" s="15">
        <f t="shared" si="1"/>
        <v>46</v>
      </c>
      <c r="R73" s="2"/>
      <c r="T73"/>
    </row>
    <row r="74" spans="2:20" ht="23.1" customHeight="1" x14ac:dyDescent="0.25">
      <c r="B74" s="13" t="s">
        <v>128</v>
      </c>
      <c r="C74" s="14">
        <f>'[14]Avg Week KAMPALA-GULU-2Dir'!C74</f>
        <v>4</v>
      </c>
      <c r="D74" s="14">
        <f>'[14]Avg Week KAMPALA-GULU-2Dir'!D74</f>
        <v>0</v>
      </c>
      <c r="E74" s="14">
        <f>'[14]Avg Week KAMPALA-GULU-2Dir'!E74</f>
        <v>4</v>
      </c>
      <c r="F74" s="14">
        <f>'[14]Avg Week KAMPALA-GULU-2Dir'!F74</f>
        <v>0</v>
      </c>
      <c r="G74" s="14">
        <f>'[14]Avg Week KAMPALA-GULU-2Dir'!G74</f>
        <v>2</v>
      </c>
      <c r="H74" s="14">
        <f>'[14]Avg Week KAMPALA-GULU-2Dir'!H74</f>
        <v>2</v>
      </c>
      <c r="I74" s="14">
        <f>'[14]Avg Week KAMPALA-GULU-2Dir'!I74</f>
        <v>6</v>
      </c>
      <c r="J74" s="14">
        <f>'[14]Avg Week KAMPALA-GULU-2Dir'!J74</f>
        <v>0</v>
      </c>
      <c r="K74" s="14">
        <f>'[14]Avg Week KAMPALA-GULU-2Dir'!K74</f>
        <v>0</v>
      </c>
      <c r="L74" s="14">
        <f>'[14]Avg Week KAMPALA-GULU-2Dir'!L74</f>
        <v>2</v>
      </c>
      <c r="M74" s="14">
        <f>'[14]Avg Week KAMPALA-GULU-2Dir'!M74</f>
        <v>10</v>
      </c>
      <c r="N74" s="14">
        <f>'[14]Avg Week KAMPALA-GULU-2Dir'!N74</f>
        <v>0</v>
      </c>
      <c r="O74" s="15">
        <f t="shared" ref="O74:O105" si="35">SUM(C74:L74,N74)</f>
        <v>20</v>
      </c>
      <c r="P74" s="15">
        <f t="shared" ref="P74:P105" si="36">SUM(C74:N74)</f>
        <v>30</v>
      </c>
      <c r="R74" s="2"/>
      <c r="T74"/>
    </row>
    <row r="75" spans="2:20" ht="23.1" customHeight="1" x14ac:dyDescent="0.25">
      <c r="B75" s="13" t="s">
        <v>129</v>
      </c>
      <c r="C75" s="14">
        <f>'[14]Avg Week KAMPALA-GULU-2Dir'!C75</f>
        <v>2</v>
      </c>
      <c r="D75" s="14">
        <f>'[14]Avg Week KAMPALA-GULU-2Dir'!D75</f>
        <v>0</v>
      </c>
      <c r="E75" s="14">
        <f>'[14]Avg Week KAMPALA-GULU-2Dir'!E75</f>
        <v>2</v>
      </c>
      <c r="F75" s="14">
        <f>'[14]Avg Week KAMPALA-GULU-2Dir'!F75</f>
        <v>2</v>
      </c>
      <c r="G75" s="14">
        <f>'[14]Avg Week KAMPALA-GULU-2Dir'!G75</f>
        <v>2</v>
      </c>
      <c r="H75" s="14">
        <f>'[14]Avg Week KAMPALA-GULU-2Dir'!H75</f>
        <v>0</v>
      </c>
      <c r="I75" s="14">
        <f>'[14]Avg Week KAMPALA-GULU-2Dir'!I75</f>
        <v>6</v>
      </c>
      <c r="J75" s="14">
        <f>'[14]Avg Week KAMPALA-GULU-2Dir'!J75</f>
        <v>0</v>
      </c>
      <c r="K75" s="14">
        <f>'[14]Avg Week KAMPALA-GULU-2Dir'!K75</f>
        <v>0</v>
      </c>
      <c r="L75" s="14">
        <f>'[14]Avg Week KAMPALA-GULU-2Dir'!L75</f>
        <v>0</v>
      </c>
      <c r="M75" s="14">
        <f>'[14]Avg Week KAMPALA-GULU-2Dir'!M75</f>
        <v>8</v>
      </c>
      <c r="N75" s="14">
        <f>'[14]Avg Week KAMPALA-GULU-2Dir'!N75</f>
        <v>0</v>
      </c>
      <c r="O75" s="15">
        <f t="shared" si="35"/>
        <v>14</v>
      </c>
      <c r="P75" s="15">
        <f t="shared" si="36"/>
        <v>22</v>
      </c>
      <c r="R75" s="2"/>
      <c r="T75"/>
    </row>
    <row r="76" spans="2:20" ht="23.1" customHeight="1" x14ac:dyDescent="0.25">
      <c r="B76" s="13" t="s">
        <v>130</v>
      </c>
      <c r="C76" s="14">
        <f>'[14]Avg Week KAMPALA-GULU-2Dir'!C76</f>
        <v>4</v>
      </c>
      <c r="D76" s="14">
        <f>'[14]Avg Week KAMPALA-GULU-2Dir'!D76</f>
        <v>0</v>
      </c>
      <c r="E76" s="14">
        <f>'[14]Avg Week KAMPALA-GULU-2Dir'!E76</f>
        <v>0</v>
      </c>
      <c r="F76" s="14">
        <f>'[14]Avg Week KAMPALA-GULU-2Dir'!F76</f>
        <v>2</v>
      </c>
      <c r="G76" s="14">
        <f>'[14]Avg Week KAMPALA-GULU-2Dir'!G76</f>
        <v>4</v>
      </c>
      <c r="H76" s="14">
        <f>'[14]Avg Week KAMPALA-GULU-2Dir'!H76</f>
        <v>6</v>
      </c>
      <c r="I76" s="14">
        <f>'[14]Avg Week KAMPALA-GULU-2Dir'!I76</f>
        <v>4</v>
      </c>
      <c r="J76" s="14">
        <f>'[14]Avg Week KAMPALA-GULU-2Dir'!J76</f>
        <v>0</v>
      </c>
      <c r="K76" s="14">
        <f>'[14]Avg Week KAMPALA-GULU-2Dir'!K76</f>
        <v>0</v>
      </c>
      <c r="L76" s="14">
        <f>'[14]Avg Week KAMPALA-GULU-2Dir'!L76</f>
        <v>4</v>
      </c>
      <c r="M76" s="14">
        <f>'[14]Avg Week KAMPALA-GULU-2Dir'!M76</f>
        <v>6</v>
      </c>
      <c r="N76" s="14">
        <f>'[14]Avg Week KAMPALA-GULU-2Dir'!N76</f>
        <v>0</v>
      </c>
      <c r="O76" s="15">
        <f t="shared" si="35"/>
        <v>24</v>
      </c>
      <c r="P76" s="15">
        <f t="shared" si="36"/>
        <v>30</v>
      </c>
      <c r="R76" s="2"/>
      <c r="T76"/>
    </row>
    <row r="77" spans="2:20" ht="23.1" customHeight="1" x14ac:dyDescent="0.25">
      <c r="B77" s="13" t="s">
        <v>131</v>
      </c>
      <c r="C77" s="14">
        <f>'[14]Avg Week KAMPALA-GULU-2Dir'!C77</f>
        <v>4</v>
      </c>
      <c r="D77" s="14">
        <f>'[14]Avg Week KAMPALA-GULU-2Dir'!D77</f>
        <v>0</v>
      </c>
      <c r="E77" s="14">
        <f>'[14]Avg Week KAMPALA-GULU-2Dir'!E77</f>
        <v>2</v>
      </c>
      <c r="F77" s="14">
        <f>'[14]Avg Week KAMPALA-GULU-2Dir'!F77</f>
        <v>0</v>
      </c>
      <c r="G77" s="14">
        <f>'[14]Avg Week KAMPALA-GULU-2Dir'!G77</f>
        <v>0</v>
      </c>
      <c r="H77" s="14">
        <f>'[14]Avg Week KAMPALA-GULU-2Dir'!H77</f>
        <v>2</v>
      </c>
      <c r="I77" s="14">
        <f>'[14]Avg Week KAMPALA-GULU-2Dir'!I77</f>
        <v>4</v>
      </c>
      <c r="J77" s="14">
        <f>'[14]Avg Week KAMPALA-GULU-2Dir'!J77</f>
        <v>2</v>
      </c>
      <c r="K77" s="14">
        <f>'[14]Avg Week KAMPALA-GULU-2Dir'!K77</f>
        <v>0</v>
      </c>
      <c r="L77" s="14">
        <f>'[14]Avg Week KAMPALA-GULU-2Dir'!L77</f>
        <v>8</v>
      </c>
      <c r="M77" s="14">
        <f>'[14]Avg Week KAMPALA-GULU-2Dir'!M77</f>
        <v>8</v>
      </c>
      <c r="N77" s="14">
        <f>'[14]Avg Week KAMPALA-GULU-2Dir'!N77</f>
        <v>0</v>
      </c>
      <c r="O77" s="15">
        <f t="shared" si="35"/>
        <v>22</v>
      </c>
      <c r="P77" s="15">
        <f t="shared" si="36"/>
        <v>30</v>
      </c>
      <c r="R77" s="2"/>
      <c r="T77"/>
    </row>
    <row r="78" spans="2:20" ht="23.1" customHeight="1" x14ac:dyDescent="0.25">
      <c r="B78" s="20" t="s">
        <v>132</v>
      </c>
      <c r="C78" s="14">
        <f>'[14]Avg Week KAMPALA-GULU-2Dir'!C78</f>
        <v>0</v>
      </c>
      <c r="D78" s="14">
        <f>'[14]Avg Week KAMPALA-GULU-2Dir'!D78</f>
        <v>0</v>
      </c>
      <c r="E78" s="14">
        <f>'[14]Avg Week KAMPALA-GULU-2Dir'!E78</f>
        <v>0</v>
      </c>
      <c r="F78" s="14">
        <f>'[14]Avg Week KAMPALA-GULU-2Dir'!F78</f>
        <v>2</v>
      </c>
      <c r="G78" s="14">
        <f>'[14]Avg Week KAMPALA-GULU-2Dir'!G78</f>
        <v>2</v>
      </c>
      <c r="H78" s="14">
        <f>'[14]Avg Week KAMPALA-GULU-2Dir'!H78</f>
        <v>2</v>
      </c>
      <c r="I78" s="14">
        <f>'[14]Avg Week KAMPALA-GULU-2Dir'!I78</f>
        <v>0</v>
      </c>
      <c r="J78" s="14">
        <f>'[14]Avg Week KAMPALA-GULU-2Dir'!J78</f>
        <v>0</v>
      </c>
      <c r="K78" s="14">
        <f>'[14]Avg Week KAMPALA-GULU-2Dir'!K78</f>
        <v>0</v>
      </c>
      <c r="L78" s="14">
        <f>'[14]Avg Week KAMPALA-GULU-2Dir'!L78</f>
        <v>2</v>
      </c>
      <c r="M78" s="14">
        <f>'[14]Avg Week KAMPALA-GULU-2Dir'!M78</f>
        <v>6</v>
      </c>
      <c r="N78" s="14">
        <f>'[14]Avg Week KAMPALA-GULU-2Dir'!N78</f>
        <v>0</v>
      </c>
      <c r="O78" s="15">
        <f t="shared" si="35"/>
        <v>8</v>
      </c>
      <c r="P78" s="15">
        <f t="shared" si="36"/>
        <v>14</v>
      </c>
      <c r="R78" s="2"/>
      <c r="T78"/>
    </row>
    <row r="79" spans="2:20" ht="23.1" customHeight="1" x14ac:dyDescent="0.25">
      <c r="B79" s="13" t="s">
        <v>133</v>
      </c>
      <c r="C79" s="14">
        <f>'[14]Avg Week KAMPALA-GULU-2Dir'!C79</f>
        <v>2</v>
      </c>
      <c r="D79" s="14">
        <f>'[14]Avg Week KAMPALA-GULU-2Dir'!D79</f>
        <v>0</v>
      </c>
      <c r="E79" s="14">
        <f>'[14]Avg Week KAMPALA-GULU-2Dir'!E79</f>
        <v>4</v>
      </c>
      <c r="F79" s="14">
        <f>'[14]Avg Week KAMPALA-GULU-2Dir'!F79</f>
        <v>0</v>
      </c>
      <c r="G79" s="14">
        <f>'[14]Avg Week KAMPALA-GULU-2Dir'!G79</f>
        <v>2</v>
      </c>
      <c r="H79" s="14">
        <f>'[14]Avg Week KAMPALA-GULU-2Dir'!H79</f>
        <v>0</v>
      </c>
      <c r="I79" s="14">
        <f>'[14]Avg Week KAMPALA-GULU-2Dir'!I79</f>
        <v>2</v>
      </c>
      <c r="J79" s="14">
        <f>'[14]Avg Week KAMPALA-GULU-2Dir'!J79</f>
        <v>0</v>
      </c>
      <c r="K79" s="14">
        <f>'[14]Avg Week KAMPALA-GULU-2Dir'!K79</f>
        <v>0</v>
      </c>
      <c r="L79" s="14">
        <f>'[14]Avg Week KAMPALA-GULU-2Dir'!L79</f>
        <v>0</v>
      </c>
      <c r="M79" s="14">
        <f>'[14]Avg Week KAMPALA-GULU-2Dir'!M79</f>
        <v>8</v>
      </c>
      <c r="N79" s="14">
        <f>'[14]Avg Week KAMPALA-GULU-2Dir'!N79</f>
        <v>0</v>
      </c>
      <c r="O79" s="15">
        <f t="shared" si="35"/>
        <v>10</v>
      </c>
      <c r="P79" s="15">
        <f t="shared" si="36"/>
        <v>18</v>
      </c>
      <c r="R79" s="2"/>
      <c r="T79"/>
    </row>
    <row r="80" spans="2:20" ht="23.1" customHeight="1" x14ac:dyDescent="0.25">
      <c r="B80" s="33" t="s">
        <v>134</v>
      </c>
      <c r="C80" s="14">
        <f>'[14]Avg Week KAMPALA-GULU-2Dir'!C80</f>
        <v>2</v>
      </c>
      <c r="D80" s="14">
        <f>'[14]Avg Week KAMPALA-GULU-2Dir'!D80</f>
        <v>2</v>
      </c>
      <c r="E80" s="14">
        <f>'[14]Avg Week KAMPALA-GULU-2Dir'!E80</f>
        <v>0</v>
      </c>
      <c r="F80" s="14">
        <f>'[14]Avg Week KAMPALA-GULU-2Dir'!F80</f>
        <v>2</v>
      </c>
      <c r="G80" s="14">
        <f>'[14]Avg Week KAMPALA-GULU-2Dir'!G80</f>
        <v>4</v>
      </c>
      <c r="H80" s="14">
        <f>'[14]Avg Week KAMPALA-GULU-2Dir'!H80</f>
        <v>4</v>
      </c>
      <c r="I80" s="14">
        <f>'[14]Avg Week KAMPALA-GULU-2Dir'!I80</f>
        <v>4</v>
      </c>
      <c r="J80" s="14">
        <f>'[14]Avg Week KAMPALA-GULU-2Dir'!J80</f>
        <v>0</v>
      </c>
      <c r="K80" s="14">
        <f>'[14]Avg Week KAMPALA-GULU-2Dir'!K80</f>
        <v>0</v>
      </c>
      <c r="L80" s="14">
        <f>'[14]Avg Week KAMPALA-GULU-2Dir'!L80</f>
        <v>4</v>
      </c>
      <c r="M80" s="14">
        <f>'[14]Avg Week KAMPALA-GULU-2Dir'!M80</f>
        <v>4</v>
      </c>
      <c r="N80" s="14">
        <f>'[14]Avg Week KAMPALA-GULU-2Dir'!N80</f>
        <v>0</v>
      </c>
      <c r="O80" s="15">
        <f t="shared" si="35"/>
        <v>22</v>
      </c>
      <c r="P80" s="15">
        <f t="shared" si="36"/>
        <v>26</v>
      </c>
      <c r="R80" s="2"/>
      <c r="T80"/>
    </row>
    <row r="81" spans="2:20" ht="23.1" customHeight="1" x14ac:dyDescent="0.25">
      <c r="B81" s="13" t="s">
        <v>135</v>
      </c>
      <c r="C81" s="14">
        <f>'[14]Avg Week KAMPALA-GULU-2Dir'!C81</f>
        <v>4</v>
      </c>
      <c r="D81" s="14">
        <f>'[14]Avg Week KAMPALA-GULU-2Dir'!D81</f>
        <v>4</v>
      </c>
      <c r="E81" s="14">
        <f>'[14]Avg Week KAMPALA-GULU-2Dir'!E81</f>
        <v>2</v>
      </c>
      <c r="F81" s="14">
        <f>'[14]Avg Week KAMPALA-GULU-2Dir'!F81</f>
        <v>0</v>
      </c>
      <c r="G81" s="14">
        <f>'[14]Avg Week KAMPALA-GULU-2Dir'!G81</f>
        <v>0</v>
      </c>
      <c r="H81" s="14">
        <f>'[14]Avg Week KAMPALA-GULU-2Dir'!H81</f>
        <v>2</v>
      </c>
      <c r="I81" s="14">
        <f>'[14]Avg Week KAMPALA-GULU-2Dir'!I81</f>
        <v>4</v>
      </c>
      <c r="J81" s="14">
        <f>'[14]Avg Week KAMPALA-GULU-2Dir'!J81</f>
        <v>2</v>
      </c>
      <c r="K81" s="14">
        <f>'[14]Avg Week KAMPALA-GULU-2Dir'!K81</f>
        <v>0</v>
      </c>
      <c r="L81" s="14">
        <f>'[14]Avg Week KAMPALA-GULU-2Dir'!L81</f>
        <v>8</v>
      </c>
      <c r="M81" s="14">
        <f>'[14]Avg Week KAMPALA-GULU-2Dir'!M81</f>
        <v>8</v>
      </c>
      <c r="N81" s="14">
        <f>'[14]Avg Week KAMPALA-GULU-2Dir'!N81</f>
        <v>0</v>
      </c>
      <c r="O81" s="15">
        <f t="shared" si="35"/>
        <v>26</v>
      </c>
      <c r="P81" s="15">
        <f t="shared" si="36"/>
        <v>34</v>
      </c>
      <c r="R81" s="2"/>
      <c r="T81"/>
    </row>
    <row r="82" spans="2:20" ht="23.1" customHeight="1" x14ac:dyDescent="0.25">
      <c r="B82" s="20" t="s">
        <v>136</v>
      </c>
      <c r="C82" s="14">
        <f>'[14]Avg Week KAMPALA-GULU-2Dir'!C82</f>
        <v>0</v>
      </c>
      <c r="D82" s="14">
        <f>'[14]Avg Week KAMPALA-GULU-2Dir'!D82</f>
        <v>0</v>
      </c>
      <c r="E82" s="14">
        <f>'[14]Avg Week KAMPALA-GULU-2Dir'!E82</f>
        <v>0</v>
      </c>
      <c r="F82" s="14">
        <f>'[14]Avg Week KAMPALA-GULU-2Dir'!F82</f>
        <v>2</v>
      </c>
      <c r="G82" s="14">
        <f>'[14]Avg Week KAMPALA-GULU-2Dir'!G82</f>
        <v>2</v>
      </c>
      <c r="H82" s="14">
        <f>'[14]Avg Week KAMPALA-GULU-2Dir'!H82</f>
        <v>2</v>
      </c>
      <c r="I82" s="14">
        <f>'[14]Avg Week KAMPALA-GULU-2Dir'!I82</f>
        <v>0</v>
      </c>
      <c r="J82" s="14">
        <f>'[14]Avg Week KAMPALA-GULU-2Dir'!J82</f>
        <v>0</v>
      </c>
      <c r="K82" s="14">
        <f>'[14]Avg Week KAMPALA-GULU-2Dir'!K82</f>
        <v>0</v>
      </c>
      <c r="L82" s="14">
        <f>'[14]Avg Week KAMPALA-GULU-2Dir'!L82</f>
        <v>2</v>
      </c>
      <c r="M82" s="14">
        <f>'[14]Avg Week KAMPALA-GULU-2Dir'!M82</f>
        <v>4</v>
      </c>
      <c r="N82" s="14">
        <f>'[14]Avg Week KAMPALA-GULU-2Dir'!N82</f>
        <v>0</v>
      </c>
      <c r="O82" s="15">
        <f t="shared" si="35"/>
        <v>8</v>
      </c>
      <c r="P82" s="15">
        <f t="shared" si="36"/>
        <v>12</v>
      </c>
      <c r="R82" s="2"/>
      <c r="T82"/>
    </row>
    <row r="83" spans="2:20" ht="23.1" customHeight="1" x14ac:dyDescent="0.25">
      <c r="B83" s="13" t="s">
        <v>137</v>
      </c>
      <c r="C83" s="14">
        <f>'[14]Avg Week KAMPALA-GULU-2Dir'!C83</f>
        <v>2</v>
      </c>
      <c r="D83" s="14">
        <f>'[14]Avg Week KAMPALA-GULU-2Dir'!D83</f>
        <v>2</v>
      </c>
      <c r="E83" s="14">
        <f>'[14]Avg Week KAMPALA-GULU-2Dir'!E83</f>
        <v>4</v>
      </c>
      <c r="F83" s="14">
        <f>'[14]Avg Week KAMPALA-GULU-2Dir'!F83</f>
        <v>0</v>
      </c>
      <c r="G83" s="14">
        <f>'[14]Avg Week KAMPALA-GULU-2Dir'!G83</f>
        <v>2</v>
      </c>
      <c r="H83" s="14">
        <f>'[14]Avg Week KAMPALA-GULU-2Dir'!H83</f>
        <v>0</v>
      </c>
      <c r="I83" s="14">
        <f>'[14]Avg Week KAMPALA-GULU-2Dir'!I83</f>
        <v>2</v>
      </c>
      <c r="J83" s="14">
        <f>'[14]Avg Week KAMPALA-GULU-2Dir'!J83</f>
        <v>0</v>
      </c>
      <c r="K83" s="14">
        <f>'[14]Avg Week KAMPALA-GULU-2Dir'!K83</f>
        <v>0</v>
      </c>
      <c r="L83" s="14">
        <f>'[14]Avg Week KAMPALA-GULU-2Dir'!L83</f>
        <v>0</v>
      </c>
      <c r="M83" s="14">
        <f>'[14]Avg Week KAMPALA-GULU-2Dir'!M83</f>
        <v>2</v>
      </c>
      <c r="N83" s="14">
        <f>'[14]Avg Week KAMPALA-GULU-2Dir'!N83</f>
        <v>0</v>
      </c>
      <c r="O83" s="15">
        <f t="shared" si="35"/>
        <v>12</v>
      </c>
      <c r="P83" s="15">
        <f t="shared" si="36"/>
        <v>14</v>
      </c>
      <c r="R83" s="2"/>
      <c r="T83"/>
    </row>
    <row r="84" spans="2:20" ht="23.1" customHeight="1" x14ac:dyDescent="0.25">
      <c r="B84" s="33" t="s">
        <v>138</v>
      </c>
      <c r="C84" s="14">
        <f>'[14]Avg Week KAMPALA-GULU-2Dir'!C84</f>
        <v>2</v>
      </c>
      <c r="D84" s="14">
        <f>'[14]Avg Week KAMPALA-GULU-2Dir'!D84</f>
        <v>0</v>
      </c>
      <c r="E84" s="14">
        <f>'[14]Avg Week KAMPALA-GULU-2Dir'!E84</f>
        <v>0</v>
      </c>
      <c r="F84" s="14">
        <f>'[14]Avg Week KAMPALA-GULU-2Dir'!F84</f>
        <v>2</v>
      </c>
      <c r="G84" s="14">
        <f>'[14]Avg Week KAMPALA-GULU-2Dir'!G84</f>
        <v>0</v>
      </c>
      <c r="H84" s="14">
        <f>'[14]Avg Week KAMPALA-GULU-2Dir'!H84</f>
        <v>0</v>
      </c>
      <c r="I84" s="14">
        <f>'[14]Avg Week KAMPALA-GULU-2Dir'!I84</f>
        <v>2</v>
      </c>
      <c r="J84" s="14">
        <f>'[14]Avg Week KAMPALA-GULU-2Dir'!J84</f>
        <v>0</v>
      </c>
      <c r="K84" s="14">
        <f>'[14]Avg Week KAMPALA-GULU-2Dir'!K84</f>
        <v>0</v>
      </c>
      <c r="L84" s="14">
        <f>'[14]Avg Week KAMPALA-GULU-2Dir'!L84</f>
        <v>2</v>
      </c>
      <c r="M84" s="14">
        <f>'[14]Avg Week KAMPALA-GULU-2Dir'!M84</f>
        <v>4</v>
      </c>
      <c r="N84" s="14">
        <f>'[14]Avg Week KAMPALA-GULU-2Dir'!N84</f>
        <v>0</v>
      </c>
      <c r="O84" s="15">
        <f t="shared" si="35"/>
        <v>8</v>
      </c>
      <c r="P84" s="15">
        <f t="shared" si="36"/>
        <v>12</v>
      </c>
      <c r="R84" s="2"/>
      <c r="T84"/>
    </row>
    <row r="85" spans="2:20" ht="23.1" customHeight="1" x14ac:dyDescent="0.25">
      <c r="B85" s="13" t="s">
        <v>139</v>
      </c>
      <c r="C85" s="14">
        <f>'[14]Avg Week KAMPALA-GULU-2Dir'!C85</f>
        <v>4</v>
      </c>
      <c r="D85" s="14">
        <f>'[14]Avg Week KAMPALA-GULU-2Dir'!D85</f>
        <v>0</v>
      </c>
      <c r="E85" s="14">
        <f>'[14]Avg Week KAMPALA-GULU-2Dir'!E85</f>
        <v>2</v>
      </c>
      <c r="F85" s="14">
        <f>'[14]Avg Week KAMPALA-GULU-2Dir'!F85</f>
        <v>0</v>
      </c>
      <c r="G85" s="14">
        <f>'[14]Avg Week KAMPALA-GULU-2Dir'!G85</f>
        <v>0</v>
      </c>
      <c r="H85" s="14">
        <f>'[14]Avg Week KAMPALA-GULU-2Dir'!H85</f>
        <v>2</v>
      </c>
      <c r="I85" s="14">
        <f>'[14]Avg Week KAMPALA-GULU-2Dir'!I85</f>
        <v>4</v>
      </c>
      <c r="J85" s="14">
        <f>'[14]Avg Week KAMPALA-GULU-2Dir'!J85</f>
        <v>2</v>
      </c>
      <c r="K85" s="14">
        <f>'[14]Avg Week KAMPALA-GULU-2Dir'!K85</f>
        <v>0</v>
      </c>
      <c r="L85" s="14">
        <f>'[14]Avg Week KAMPALA-GULU-2Dir'!L85</f>
        <v>2</v>
      </c>
      <c r="M85" s="14">
        <f>'[14]Avg Week KAMPALA-GULU-2Dir'!M85</f>
        <v>0</v>
      </c>
      <c r="N85" s="14">
        <f>'[14]Avg Week KAMPALA-GULU-2Dir'!N85</f>
        <v>0</v>
      </c>
      <c r="O85" s="15">
        <f t="shared" si="35"/>
        <v>16</v>
      </c>
      <c r="P85" s="15">
        <f t="shared" si="36"/>
        <v>16</v>
      </c>
      <c r="R85" s="2"/>
      <c r="T85"/>
    </row>
    <row r="86" spans="2:20" ht="23.1" customHeight="1" x14ac:dyDescent="0.25">
      <c r="B86" s="20" t="s">
        <v>140</v>
      </c>
      <c r="C86" s="14">
        <f>'[14]Avg Week KAMPALA-GULU-2Dir'!C86</f>
        <v>0</v>
      </c>
      <c r="D86" s="14">
        <f>'[14]Avg Week KAMPALA-GULU-2Dir'!D86</f>
        <v>0</v>
      </c>
      <c r="E86" s="14">
        <f>'[14]Avg Week KAMPALA-GULU-2Dir'!E86</f>
        <v>0</v>
      </c>
      <c r="F86" s="14">
        <f>'[14]Avg Week KAMPALA-GULU-2Dir'!F86</f>
        <v>2</v>
      </c>
      <c r="G86" s="14">
        <f>'[14]Avg Week KAMPALA-GULU-2Dir'!G86</f>
        <v>2</v>
      </c>
      <c r="H86" s="14">
        <f>'[14]Avg Week KAMPALA-GULU-2Dir'!H86</f>
        <v>2</v>
      </c>
      <c r="I86" s="14">
        <f>'[14]Avg Week KAMPALA-GULU-2Dir'!I86</f>
        <v>0</v>
      </c>
      <c r="J86" s="14">
        <f>'[14]Avg Week KAMPALA-GULU-2Dir'!J86</f>
        <v>0</v>
      </c>
      <c r="K86" s="14">
        <f>'[14]Avg Week KAMPALA-GULU-2Dir'!K86</f>
        <v>2</v>
      </c>
      <c r="L86" s="14">
        <f>'[14]Avg Week KAMPALA-GULU-2Dir'!L86</f>
        <v>2</v>
      </c>
      <c r="M86" s="14">
        <f>'[14]Avg Week KAMPALA-GULU-2Dir'!M86</f>
        <v>2</v>
      </c>
      <c r="N86" s="14">
        <f>'[14]Avg Week KAMPALA-GULU-2Dir'!N86</f>
        <v>0</v>
      </c>
      <c r="O86" s="15">
        <f t="shared" si="35"/>
        <v>10</v>
      </c>
      <c r="P86" s="15">
        <f t="shared" si="36"/>
        <v>12</v>
      </c>
      <c r="R86" s="2"/>
      <c r="T86"/>
    </row>
    <row r="87" spans="2:20" ht="23.1" customHeight="1" x14ac:dyDescent="0.25">
      <c r="B87" s="13" t="s">
        <v>141</v>
      </c>
      <c r="C87" s="14">
        <f>'[14]Avg Week KAMPALA-GULU-2Dir'!C87</f>
        <v>2</v>
      </c>
      <c r="D87" s="14">
        <f>'[14]Avg Week KAMPALA-GULU-2Dir'!D87</f>
        <v>0</v>
      </c>
      <c r="E87" s="14">
        <f>'[14]Avg Week KAMPALA-GULU-2Dir'!E87</f>
        <v>2</v>
      </c>
      <c r="F87" s="14">
        <f>'[14]Avg Week KAMPALA-GULU-2Dir'!F87</f>
        <v>0</v>
      </c>
      <c r="G87" s="14">
        <f>'[14]Avg Week KAMPALA-GULU-2Dir'!G87</f>
        <v>2</v>
      </c>
      <c r="H87" s="14">
        <f>'[14]Avg Week KAMPALA-GULU-2Dir'!H87</f>
        <v>0</v>
      </c>
      <c r="I87" s="14">
        <f>'[14]Avg Week KAMPALA-GULU-2Dir'!I87</f>
        <v>2</v>
      </c>
      <c r="J87" s="14">
        <f>'[14]Avg Week KAMPALA-GULU-2Dir'!J87</f>
        <v>0</v>
      </c>
      <c r="K87" s="14">
        <f>'[14]Avg Week KAMPALA-GULU-2Dir'!K87</f>
        <v>0</v>
      </c>
      <c r="L87" s="14">
        <f>'[14]Avg Week KAMPALA-GULU-2Dir'!L87</f>
        <v>0</v>
      </c>
      <c r="M87" s="14">
        <f>'[14]Avg Week KAMPALA-GULU-2Dir'!M87</f>
        <v>2</v>
      </c>
      <c r="N87" s="14">
        <f>'[14]Avg Week KAMPALA-GULU-2Dir'!N87</f>
        <v>0</v>
      </c>
      <c r="O87" s="15">
        <f t="shared" si="35"/>
        <v>8</v>
      </c>
      <c r="P87" s="15">
        <f t="shared" si="36"/>
        <v>10</v>
      </c>
      <c r="R87" s="2"/>
      <c r="T87"/>
    </row>
    <row r="88" spans="2:20" ht="23.1" customHeight="1" x14ac:dyDescent="0.25">
      <c r="B88" s="33" t="s">
        <v>142</v>
      </c>
      <c r="C88" s="14">
        <f>'[14]Avg Week KAMPALA-GULU-2Dir'!C88</f>
        <v>2</v>
      </c>
      <c r="D88" s="14">
        <f>'[14]Avg Week KAMPALA-GULU-2Dir'!D88</f>
        <v>0</v>
      </c>
      <c r="E88" s="14">
        <f>'[14]Avg Week KAMPALA-GULU-2Dir'!E88</f>
        <v>0</v>
      </c>
      <c r="F88" s="14">
        <f>'[14]Avg Week KAMPALA-GULU-2Dir'!F88</f>
        <v>2</v>
      </c>
      <c r="G88" s="14">
        <f>'[14]Avg Week KAMPALA-GULU-2Dir'!G88</f>
        <v>0</v>
      </c>
      <c r="H88" s="14">
        <f>'[14]Avg Week KAMPALA-GULU-2Dir'!H88</f>
        <v>0</v>
      </c>
      <c r="I88" s="14">
        <f>'[14]Avg Week KAMPALA-GULU-2Dir'!I88</f>
        <v>2</v>
      </c>
      <c r="J88" s="14">
        <f>'[14]Avg Week KAMPALA-GULU-2Dir'!J88</f>
        <v>0</v>
      </c>
      <c r="K88" s="14">
        <f>'[14]Avg Week KAMPALA-GULU-2Dir'!K88</f>
        <v>0</v>
      </c>
      <c r="L88" s="14">
        <f>'[14]Avg Week KAMPALA-GULU-2Dir'!L88</f>
        <v>0</v>
      </c>
      <c r="M88" s="14">
        <f>'[14]Avg Week KAMPALA-GULU-2Dir'!M88</f>
        <v>0</v>
      </c>
      <c r="N88" s="14">
        <f>'[14]Avg Week KAMPALA-GULU-2Dir'!N88</f>
        <v>0</v>
      </c>
      <c r="O88" s="15">
        <f t="shared" si="35"/>
        <v>6</v>
      </c>
      <c r="P88" s="15">
        <f t="shared" si="36"/>
        <v>6</v>
      </c>
      <c r="R88" s="2"/>
      <c r="T88"/>
    </row>
    <row r="89" spans="2:20" ht="23.1" customHeight="1" x14ac:dyDescent="0.25">
      <c r="B89" s="13" t="s">
        <v>143</v>
      </c>
      <c r="C89" s="14">
        <f>'[14]Avg Week KAMPALA-GULU-2Dir'!C89</f>
        <v>0</v>
      </c>
      <c r="D89" s="14">
        <f>'[14]Avg Week KAMPALA-GULU-2Dir'!D89</f>
        <v>0</v>
      </c>
      <c r="E89" s="14">
        <f>'[14]Avg Week KAMPALA-GULU-2Dir'!E89</f>
        <v>2</v>
      </c>
      <c r="F89" s="14">
        <f>'[14]Avg Week KAMPALA-GULU-2Dir'!F89</f>
        <v>0</v>
      </c>
      <c r="G89" s="14">
        <f>'[14]Avg Week KAMPALA-GULU-2Dir'!G89</f>
        <v>0</v>
      </c>
      <c r="H89" s="14">
        <f>'[14]Avg Week KAMPALA-GULU-2Dir'!H89</f>
        <v>2</v>
      </c>
      <c r="I89" s="14">
        <f>'[14]Avg Week KAMPALA-GULU-2Dir'!I89</f>
        <v>4</v>
      </c>
      <c r="J89" s="14">
        <f>'[14]Avg Week KAMPALA-GULU-2Dir'!J89</f>
        <v>2</v>
      </c>
      <c r="K89" s="14">
        <f>'[14]Avg Week KAMPALA-GULU-2Dir'!K89</f>
        <v>0</v>
      </c>
      <c r="L89" s="14">
        <f>'[14]Avg Week KAMPALA-GULU-2Dir'!L89</f>
        <v>0</v>
      </c>
      <c r="M89" s="14">
        <f>'[14]Avg Week KAMPALA-GULU-2Dir'!M89</f>
        <v>0</v>
      </c>
      <c r="N89" s="14">
        <f>'[14]Avg Week KAMPALA-GULU-2Dir'!N89</f>
        <v>0</v>
      </c>
      <c r="O89" s="15">
        <f t="shared" si="35"/>
        <v>10</v>
      </c>
      <c r="P89" s="15">
        <f t="shared" si="36"/>
        <v>10</v>
      </c>
      <c r="R89" s="2"/>
      <c r="T89"/>
    </row>
    <row r="90" spans="2:20" ht="23.1" customHeight="1" x14ac:dyDescent="0.25">
      <c r="B90" s="20" t="s">
        <v>144</v>
      </c>
      <c r="C90" s="14">
        <f>'[14]Avg Week KAMPALA-GULU-2Dir'!C90</f>
        <v>0</v>
      </c>
      <c r="D90" s="14">
        <f>'[14]Avg Week KAMPALA-GULU-2Dir'!D90</f>
        <v>2</v>
      </c>
      <c r="E90" s="14">
        <f>'[14]Avg Week KAMPALA-GULU-2Dir'!E90</f>
        <v>0</v>
      </c>
      <c r="F90" s="14">
        <f>'[14]Avg Week KAMPALA-GULU-2Dir'!F90</f>
        <v>2</v>
      </c>
      <c r="G90" s="14">
        <f>'[14]Avg Week KAMPALA-GULU-2Dir'!G90</f>
        <v>2</v>
      </c>
      <c r="H90" s="14">
        <f>'[14]Avg Week KAMPALA-GULU-2Dir'!H90</f>
        <v>2</v>
      </c>
      <c r="I90" s="14">
        <f>'[14]Avg Week KAMPALA-GULU-2Dir'!I90</f>
        <v>0</v>
      </c>
      <c r="J90" s="14">
        <f>'[14]Avg Week KAMPALA-GULU-2Dir'!J90</f>
        <v>0</v>
      </c>
      <c r="K90" s="14">
        <f>'[14]Avg Week KAMPALA-GULU-2Dir'!K90</f>
        <v>0</v>
      </c>
      <c r="L90" s="14">
        <f>'[14]Avg Week KAMPALA-GULU-2Dir'!L90</f>
        <v>0</v>
      </c>
      <c r="M90" s="14">
        <f>'[14]Avg Week KAMPALA-GULU-2Dir'!M90</f>
        <v>0</v>
      </c>
      <c r="N90" s="14">
        <f>'[14]Avg Week KAMPALA-GULU-2Dir'!N90</f>
        <v>0</v>
      </c>
      <c r="O90" s="15">
        <f t="shared" si="35"/>
        <v>8</v>
      </c>
      <c r="P90" s="15">
        <f t="shared" si="36"/>
        <v>8</v>
      </c>
      <c r="R90" s="2"/>
      <c r="T90"/>
    </row>
    <row r="91" spans="2:20" ht="23.1" customHeight="1" x14ac:dyDescent="0.25">
      <c r="B91" s="13" t="s">
        <v>145</v>
      </c>
      <c r="C91" s="14">
        <f>'[14]Avg Week KAMPALA-GULU-2Dir'!C91</f>
        <v>0</v>
      </c>
      <c r="D91" s="14">
        <f>'[14]Avg Week KAMPALA-GULU-2Dir'!D91</f>
        <v>0</v>
      </c>
      <c r="E91" s="14">
        <f>'[14]Avg Week KAMPALA-GULU-2Dir'!E91</f>
        <v>2</v>
      </c>
      <c r="F91" s="14">
        <f>'[14]Avg Week KAMPALA-GULU-2Dir'!F91</f>
        <v>0</v>
      </c>
      <c r="G91" s="14">
        <f>'[14]Avg Week KAMPALA-GULU-2Dir'!G91</f>
        <v>2</v>
      </c>
      <c r="H91" s="14">
        <f>'[14]Avg Week KAMPALA-GULU-2Dir'!H91</f>
        <v>0</v>
      </c>
      <c r="I91" s="14">
        <f>'[14]Avg Week KAMPALA-GULU-2Dir'!I91</f>
        <v>2</v>
      </c>
      <c r="J91" s="14">
        <f>'[14]Avg Week KAMPALA-GULU-2Dir'!J91</f>
        <v>0</v>
      </c>
      <c r="K91" s="14">
        <f>'[14]Avg Week KAMPALA-GULU-2Dir'!K91</f>
        <v>0</v>
      </c>
      <c r="L91" s="14">
        <f>'[14]Avg Week KAMPALA-GULU-2Dir'!L91</f>
        <v>0</v>
      </c>
      <c r="M91" s="14">
        <f>'[14]Avg Week KAMPALA-GULU-2Dir'!M91</f>
        <v>2</v>
      </c>
      <c r="N91" s="14">
        <f>'[14]Avg Week KAMPALA-GULU-2Dir'!N91</f>
        <v>0</v>
      </c>
      <c r="O91" s="15">
        <f t="shared" si="35"/>
        <v>6</v>
      </c>
      <c r="P91" s="15">
        <f t="shared" si="36"/>
        <v>8</v>
      </c>
      <c r="R91" s="2"/>
      <c r="T91"/>
    </row>
    <row r="92" spans="2:20" ht="23.1" customHeight="1" x14ac:dyDescent="0.25">
      <c r="B92" s="33" t="s">
        <v>146</v>
      </c>
      <c r="C92" s="14">
        <f>'[14]Avg Week KAMPALA-GULU-2Dir'!C92</f>
        <v>2</v>
      </c>
      <c r="D92" s="14">
        <f>'[14]Avg Week KAMPALA-GULU-2Dir'!D92</f>
        <v>0</v>
      </c>
      <c r="E92" s="14">
        <f>'[14]Avg Week KAMPALA-GULU-2Dir'!E92</f>
        <v>0</v>
      </c>
      <c r="F92" s="14">
        <f>'[14]Avg Week KAMPALA-GULU-2Dir'!F92</f>
        <v>2</v>
      </c>
      <c r="G92" s="14">
        <f>'[14]Avg Week KAMPALA-GULU-2Dir'!G92</f>
        <v>0</v>
      </c>
      <c r="H92" s="14">
        <f>'[14]Avg Week KAMPALA-GULU-2Dir'!H92</f>
        <v>0</v>
      </c>
      <c r="I92" s="14">
        <f>'[14]Avg Week KAMPALA-GULU-2Dir'!I92</f>
        <v>2</v>
      </c>
      <c r="J92" s="14">
        <f>'[14]Avg Week KAMPALA-GULU-2Dir'!J92</f>
        <v>0</v>
      </c>
      <c r="K92" s="14">
        <f>'[14]Avg Week KAMPALA-GULU-2Dir'!K92</f>
        <v>0</v>
      </c>
      <c r="L92" s="14">
        <f>'[14]Avg Week KAMPALA-GULU-2Dir'!L92</f>
        <v>0</v>
      </c>
      <c r="M92" s="14">
        <f>'[14]Avg Week KAMPALA-GULU-2Dir'!M92</f>
        <v>4</v>
      </c>
      <c r="N92" s="14">
        <f>'[14]Avg Week KAMPALA-GULU-2Dir'!N92</f>
        <v>0</v>
      </c>
      <c r="O92" s="15">
        <f t="shared" si="35"/>
        <v>6</v>
      </c>
      <c r="P92" s="15">
        <f t="shared" si="36"/>
        <v>10</v>
      </c>
      <c r="R92" s="2"/>
      <c r="T92"/>
    </row>
    <row r="93" spans="2:20" ht="23.1" customHeight="1" x14ac:dyDescent="0.25">
      <c r="B93" s="13" t="s">
        <v>147</v>
      </c>
      <c r="C93" s="14">
        <f>'[14]Avg Week KAMPALA-GULU-2Dir'!C93</f>
        <v>0</v>
      </c>
      <c r="D93" s="14">
        <f>'[14]Avg Week KAMPALA-GULU-2Dir'!D93</f>
        <v>0</v>
      </c>
      <c r="E93" s="14">
        <f>'[14]Avg Week KAMPALA-GULU-2Dir'!E93</f>
        <v>0</v>
      </c>
      <c r="F93" s="14">
        <f>'[14]Avg Week KAMPALA-GULU-2Dir'!F93</f>
        <v>0</v>
      </c>
      <c r="G93" s="14">
        <f>'[14]Avg Week KAMPALA-GULU-2Dir'!G93</f>
        <v>0</v>
      </c>
      <c r="H93" s="14">
        <f>'[14]Avg Week KAMPALA-GULU-2Dir'!H93</f>
        <v>2</v>
      </c>
      <c r="I93" s="14">
        <f>'[14]Avg Week KAMPALA-GULU-2Dir'!I93</f>
        <v>4</v>
      </c>
      <c r="J93" s="14">
        <f>'[14]Avg Week KAMPALA-GULU-2Dir'!J93</f>
        <v>2</v>
      </c>
      <c r="K93" s="14">
        <f>'[14]Avg Week KAMPALA-GULU-2Dir'!K93</f>
        <v>0</v>
      </c>
      <c r="L93" s="14">
        <f>'[14]Avg Week KAMPALA-GULU-2Dir'!L93</f>
        <v>0</v>
      </c>
      <c r="M93" s="14">
        <f>'[14]Avg Week KAMPALA-GULU-2Dir'!M93</f>
        <v>0</v>
      </c>
      <c r="N93" s="14">
        <f>'[14]Avg Week KAMPALA-GULU-2Dir'!N93</f>
        <v>0</v>
      </c>
      <c r="O93" s="15">
        <f t="shared" si="35"/>
        <v>8</v>
      </c>
      <c r="P93" s="15">
        <f t="shared" si="36"/>
        <v>8</v>
      </c>
      <c r="R93" s="2"/>
      <c r="T93"/>
    </row>
    <row r="94" spans="2:20" ht="23.1" customHeight="1" x14ac:dyDescent="0.25">
      <c r="B94" s="20" t="s">
        <v>148</v>
      </c>
      <c r="C94" s="14">
        <f>'[14]Avg Week KAMPALA-GULU-2Dir'!C94</f>
        <v>0</v>
      </c>
      <c r="D94" s="14">
        <f>'[14]Avg Week KAMPALA-GULU-2Dir'!D94</f>
        <v>0</v>
      </c>
      <c r="E94" s="14">
        <f>'[14]Avg Week KAMPALA-GULU-2Dir'!E94</f>
        <v>0</v>
      </c>
      <c r="F94" s="14">
        <f>'[14]Avg Week KAMPALA-GULU-2Dir'!F94</f>
        <v>2</v>
      </c>
      <c r="G94" s="14">
        <f>'[14]Avg Week KAMPALA-GULU-2Dir'!G94</f>
        <v>0</v>
      </c>
      <c r="H94" s="14">
        <f>'[14]Avg Week KAMPALA-GULU-2Dir'!H94</f>
        <v>1.5</v>
      </c>
      <c r="I94" s="14">
        <f>'[14]Avg Week KAMPALA-GULU-2Dir'!I94</f>
        <v>0</v>
      </c>
      <c r="J94" s="14">
        <f>'[14]Avg Week KAMPALA-GULU-2Dir'!J94</f>
        <v>0</v>
      </c>
      <c r="K94" s="14">
        <f>'[14]Avg Week KAMPALA-GULU-2Dir'!K94</f>
        <v>0</v>
      </c>
      <c r="L94" s="14">
        <f>'[14]Avg Week KAMPALA-GULU-2Dir'!L94</f>
        <v>0</v>
      </c>
      <c r="M94" s="14">
        <f>'[14]Avg Week KAMPALA-GULU-2Dir'!M94</f>
        <v>0</v>
      </c>
      <c r="N94" s="14">
        <f>'[14]Avg Week KAMPALA-GULU-2Dir'!N94</f>
        <v>0</v>
      </c>
      <c r="O94" s="15">
        <f t="shared" si="35"/>
        <v>3.5</v>
      </c>
      <c r="P94" s="15">
        <f t="shared" si="36"/>
        <v>3.5</v>
      </c>
      <c r="R94" s="2"/>
      <c r="T94"/>
    </row>
    <row r="95" spans="2:20" ht="23.1" customHeight="1" x14ac:dyDescent="0.25">
      <c r="B95" s="13" t="s">
        <v>149</v>
      </c>
      <c r="C95" s="14">
        <f>'[14]Avg Week KAMPALA-GULU-2Dir'!C95</f>
        <v>0</v>
      </c>
      <c r="D95" s="14">
        <f>'[14]Avg Week KAMPALA-GULU-2Dir'!D95</f>
        <v>0</v>
      </c>
      <c r="E95" s="14">
        <f>'[14]Avg Week KAMPALA-GULU-2Dir'!E95</f>
        <v>0</v>
      </c>
      <c r="F95" s="14">
        <f>'[14]Avg Week KAMPALA-GULU-2Dir'!F95</f>
        <v>0</v>
      </c>
      <c r="G95" s="14">
        <f>'[14]Avg Week KAMPALA-GULU-2Dir'!G95</f>
        <v>0</v>
      </c>
      <c r="H95" s="14">
        <f>'[14]Avg Week KAMPALA-GULU-2Dir'!H95</f>
        <v>0</v>
      </c>
      <c r="I95" s="14">
        <f>'[14]Avg Week KAMPALA-GULU-2Dir'!I95</f>
        <v>2</v>
      </c>
      <c r="J95" s="14">
        <f>'[14]Avg Week KAMPALA-GULU-2Dir'!J95</f>
        <v>0</v>
      </c>
      <c r="K95" s="14">
        <f>'[14]Avg Week KAMPALA-GULU-2Dir'!K95</f>
        <v>0</v>
      </c>
      <c r="L95" s="14">
        <f>'[14]Avg Week KAMPALA-GULU-2Dir'!L95</f>
        <v>0</v>
      </c>
      <c r="M95" s="14">
        <f>'[14]Avg Week KAMPALA-GULU-2Dir'!M95</f>
        <v>0</v>
      </c>
      <c r="N95" s="14">
        <f>'[14]Avg Week KAMPALA-GULU-2Dir'!N95</f>
        <v>0</v>
      </c>
      <c r="O95" s="15">
        <f t="shared" si="35"/>
        <v>2</v>
      </c>
      <c r="P95" s="15">
        <f t="shared" si="36"/>
        <v>2</v>
      </c>
      <c r="R95" s="2"/>
      <c r="T95"/>
    </row>
    <row r="96" spans="2:20" ht="23.1" customHeight="1" x14ac:dyDescent="0.25">
      <c r="B96" s="33" t="s">
        <v>150</v>
      </c>
      <c r="C96" s="14">
        <f>'[14]Avg Week KAMPALA-GULU-2Dir'!C96</f>
        <v>2</v>
      </c>
      <c r="D96" s="14">
        <f>'[14]Avg Week KAMPALA-GULU-2Dir'!D96</f>
        <v>0</v>
      </c>
      <c r="E96" s="14">
        <f>'[14]Avg Week KAMPALA-GULU-2Dir'!E96</f>
        <v>0</v>
      </c>
      <c r="F96" s="14">
        <f>'[14]Avg Week KAMPALA-GULU-2Dir'!F96</f>
        <v>2</v>
      </c>
      <c r="G96" s="14">
        <f>'[14]Avg Week KAMPALA-GULU-2Dir'!G96</f>
        <v>0</v>
      </c>
      <c r="H96" s="14">
        <f>'[14]Avg Week KAMPALA-GULU-2Dir'!H96</f>
        <v>0</v>
      </c>
      <c r="I96" s="14">
        <f>'[14]Avg Week KAMPALA-GULU-2Dir'!I96</f>
        <v>2</v>
      </c>
      <c r="J96" s="14">
        <f>'[14]Avg Week KAMPALA-GULU-2Dir'!J96</f>
        <v>0</v>
      </c>
      <c r="K96" s="14">
        <f>'[14]Avg Week KAMPALA-GULU-2Dir'!K96</f>
        <v>0</v>
      </c>
      <c r="L96" s="14">
        <f>'[14]Avg Week KAMPALA-GULU-2Dir'!L96</f>
        <v>0</v>
      </c>
      <c r="M96" s="14">
        <f>'[14]Avg Week KAMPALA-GULU-2Dir'!M96</f>
        <v>0</v>
      </c>
      <c r="N96" s="14">
        <f>'[14]Avg Week KAMPALA-GULU-2Dir'!N96</f>
        <v>0</v>
      </c>
      <c r="O96" s="15">
        <f t="shared" si="35"/>
        <v>6</v>
      </c>
      <c r="P96" s="15">
        <f t="shared" si="36"/>
        <v>6</v>
      </c>
      <c r="R96" s="2"/>
      <c r="T96"/>
    </row>
    <row r="97" spans="2:20" ht="23.1" customHeight="1" x14ac:dyDescent="0.25">
      <c r="B97" s="13" t="s">
        <v>151</v>
      </c>
      <c r="C97" s="14">
        <f>'[14]Avg Week KAMPALA-GULU-2Dir'!C97</f>
        <v>0</v>
      </c>
      <c r="D97" s="14">
        <f>'[14]Avg Week KAMPALA-GULU-2Dir'!D97</f>
        <v>0</v>
      </c>
      <c r="E97" s="14">
        <f>'[14]Avg Week KAMPALA-GULU-2Dir'!E97</f>
        <v>0</v>
      </c>
      <c r="F97" s="14">
        <f>'[14]Avg Week KAMPALA-GULU-2Dir'!F97</f>
        <v>2</v>
      </c>
      <c r="G97" s="14">
        <f>'[14]Avg Week KAMPALA-GULU-2Dir'!G97</f>
        <v>2</v>
      </c>
      <c r="H97" s="14">
        <f>'[14]Avg Week KAMPALA-GULU-2Dir'!H97</f>
        <v>2</v>
      </c>
      <c r="I97" s="14">
        <f>'[14]Avg Week KAMPALA-GULU-2Dir'!I97</f>
        <v>0</v>
      </c>
      <c r="J97" s="14">
        <f>'[14]Avg Week KAMPALA-GULU-2Dir'!J97</f>
        <v>0</v>
      </c>
      <c r="K97" s="14">
        <f>'[14]Avg Week KAMPALA-GULU-2Dir'!K97</f>
        <v>0</v>
      </c>
      <c r="L97" s="14">
        <f>'[14]Avg Week KAMPALA-GULU-2Dir'!L97</f>
        <v>2</v>
      </c>
      <c r="M97" s="14">
        <f>'[14]Avg Week KAMPALA-GULU-2Dir'!M97</f>
        <v>4</v>
      </c>
      <c r="N97" s="14">
        <f>'[14]Avg Week KAMPALA-GULU-2Dir'!N97</f>
        <v>0</v>
      </c>
      <c r="O97" s="15">
        <f t="shared" si="35"/>
        <v>8</v>
      </c>
      <c r="P97" s="15">
        <f t="shared" si="36"/>
        <v>12</v>
      </c>
      <c r="R97" s="2"/>
      <c r="T97"/>
    </row>
    <row r="98" spans="2:20" ht="23.1" customHeight="1" x14ac:dyDescent="0.25">
      <c r="B98" s="20" t="s">
        <v>152</v>
      </c>
      <c r="C98" s="14">
        <f>'[14]Avg Week KAMPALA-GULU-2Dir'!C98</f>
        <v>2</v>
      </c>
      <c r="D98" s="14">
        <f>'[14]Avg Week KAMPALA-GULU-2Dir'!D98</f>
        <v>0</v>
      </c>
      <c r="E98" s="14">
        <f>'[14]Avg Week KAMPALA-GULU-2Dir'!E98</f>
        <v>3.5</v>
      </c>
      <c r="F98" s="14">
        <f>'[14]Avg Week KAMPALA-GULU-2Dir'!F98</f>
        <v>0</v>
      </c>
      <c r="G98" s="14">
        <f>'[14]Avg Week KAMPALA-GULU-2Dir'!G98</f>
        <v>2</v>
      </c>
      <c r="H98" s="14">
        <f>'[14]Avg Week KAMPALA-GULU-2Dir'!H98</f>
        <v>0</v>
      </c>
      <c r="I98" s="14">
        <f>'[14]Avg Week KAMPALA-GULU-2Dir'!I98</f>
        <v>2</v>
      </c>
      <c r="J98" s="14">
        <f>'[14]Avg Week KAMPALA-GULU-2Dir'!J98</f>
        <v>0</v>
      </c>
      <c r="K98" s="14">
        <f>'[14]Avg Week KAMPALA-GULU-2Dir'!K98</f>
        <v>0</v>
      </c>
      <c r="L98" s="14">
        <f>'[14]Avg Week KAMPALA-GULU-2Dir'!L98</f>
        <v>0</v>
      </c>
      <c r="M98" s="14">
        <f>'[14]Avg Week KAMPALA-GULU-2Dir'!M98</f>
        <v>2</v>
      </c>
      <c r="N98" s="14">
        <f>'[14]Avg Week KAMPALA-GULU-2Dir'!N98</f>
        <v>0</v>
      </c>
      <c r="O98" s="15">
        <f t="shared" si="35"/>
        <v>9.5</v>
      </c>
      <c r="P98" s="15">
        <f t="shared" si="36"/>
        <v>11.5</v>
      </c>
      <c r="R98" s="2"/>
      <c r="T98"/>
    </row>
    <row r="99" spans="2:20" ht="23.1" customHeight="1" x14ac:dyDescent="0.25">
      <c r="B99" s="13" t="s">
        <v>153</v>
      </c>
      <c r="C99" s="14">
        <f>'[14]Avg Week KAMPALA-GULU-2Dir'!C99</f>
        <v>4</v>
      </c>
      <c r="D99" s="14">
        <f>'[14]Avg Week KAMPALA-GULU-2Dir'!D99</f>
        <v>0</v>
      </c>
      <c r="E99" s="14">
        <f>'[14]Avg Week KAMPALA-GULU-2Dir'!E99</f>
        <v>0</v>
      </c>
      <c r="F99" s="14">
        <f>'[14]Avg Week KAMPALA-GULU-2Dir'!F99</f>
        <v>2</v>
      </c>
      <c r="G99" s="14">
        <f>'[14]Avg Week KAMPALA-GULU-2Dir'!G99</f>
        <v>0</v>
      </c>
      <c r="H99" s="14">
        <f>'[14]Avg Week KAMPALA-GULU-2Dir'!H99</f>
        <v>0</v>
      </c>
      <c r="I99" s="14">
        <f>'[14]Avg Week KAMPALA-GULU-2Dir'!I99</f>
        <v>0</v>
      </c>
      <c r="J99" s="14">
        <f>'[14]Avg Week KAMPALA-GULU-2Dir'!J99</f>
        <v>0</v>
      </c>
      <c r="K99" s="14">
        <f>'[14]Avg Week KAMPALA-GULU-2Dir'!K99</f>
        <v>0</v>
      </c>
      <c r="L99" s="14">
        <f>'[14]Avg Week KAMPALA-GULU-2Dir'!L99</f>
        <v>2</v>
      </c>
      <c r="M99" s="14">
        <f>'[14]Avg Week KAMPALA-GULU-2Dir'!M99</f>
        <v>2</v>
      </c>
      <c r="N99" s="14">
        <f>'[14]Avg Week KAMPALA-GULU-2Dir'!N99</f>
        <v>0</v>
      </c>
      <c r="O99" s="15">
        <f t="shared" si="35"/>
        <v>8</v>
      </c>
      <c r="P99" s="15">
        <f t="shared" si="36"/>
        <v>10</v>
      </c>
      <c r="R99" s="2"/>
      <c r="T99"/>
    </row>
    <row r="100" spans="2:20" ht="23.1" customHeight="1" x14ac:dyDescent="0.25">
      <c r="B100" s="33" t="s">
        <v>154</v>
      </c>
      <c r="C100" s="14">
        <f>'[14]Avg Week KAMPALA-GULU-2Dir'!C100</f>
        <v>4</v>
      </c>
      <c r="D100" s="14">
        <f>'[14]Avg Week KAMPALA-GULU-2Dir'!D100</f>
        <v>2</v>
      </c>
      <c r="E100" s="14">
        <f>'[14]Avg Week KAMPALA-GULU-2Dir'!E100</f>
        <v>2</v>
      </c>
      <c r="F100" s="14">
        <f>'[14]Avg Week KAMPALA-GULU-2Dir'!F100</f>
        <v>0</v>
      </c>
      <c r="G100" s="14">
        <f>'[14]Avg Week KAMPALA-GULU-2Dir'!G100</f>
        <v>0</v>
      </c>
      <c r="H100" s="14">
        <f>'[14]Avg Week KAMPALA-GULU-2Dir'!H100</f>
        <v>2</v>
      </c>
      <c r="I100" s="14">
        <f>'[14]Avg Week KAMPALA-GULU-2Dir'!I100</f>
        <v>4</v>
      </c>
      <c r="J100" s="14">
        <f>'[14]Avg Week KAMPALA-GULU-2Dir'!J100</f>
        <v>2</v>
      </c>
      <c r="K100" s="14">
        <f>'[14]Avg Week KAMPALA-GULU-2Dir'!K100</f>
        <v>0</v>
      </c>
      <c r="L100" s="14">
        <f>'[14]Avg Week KAMPALA-GULU-2Dir'!L100</f>
        <v>2</v>
      </c>
      <c r="M100" s="14">
        <f>'[14]Avg Week KAMPALA-GULU-2Dir'!M100</f>
        <v>0</v>
      </c>
      <c r="N100" s="14">
        <f>'[14]Avg Week KAMPALA-GULU-2Dir'!N100</f>
        <v>0</v>
      </c>
      <c r="O100" s="15">
        <f t="shared" si="35"/>
        <v>18</v>
      </c>
      <c r="P100" s="15">
        <f t="shared" si="36"/>
        <v>18</v>
      </c>
      <c r="R100" s="2"/>
      <c r="T100"/>
    </row>
    <row r="101" spans="2:20" ht="23.1" customHeight="1" x14ac:dyDescent="0.25">
      <c r="B101" s="13" t="s">
        <v>155</v>
      </c>
      <c r="C101" s="14">
        <f>'[14]Avg Week KAMPALA-GULU-2Dir'!C101</f>
        <v>6</v>
      </c>
      <c r="D101" s="14">
        <f>'[14]Avg Week KAMPALA-GULU-2Dir'!D101</f>
        <v>0</v>
      </c>
      <c r="E101" s="14">
        <f>'[14]Avg Week KAMPALA-GULU-2Dir'!E101</f>
        <v>0</v>
      </c>
      <c r="F101" s="14">
        <f>'[14]Avg Week KAMPALA-GULU-2Dir'!F101</f>
        <v>2</v>
      </c>
      <c r="G101" s="14">
        <f>'[14]Avg Week KAMPALA-GULU-2Dir'!G101</f>
        <v>2</v>
      </c>
      <c r="H101" s="14">
        <f>'[14]Avg Week KAMPALA-GULU-2Dir'!H101</f>
        <v>2</v>
      </c>
      <c r="I101" s="14">
        <f>'[14]Avg Week KAMPALA-GULU-2Dir'!I101</f>
        <v>0</v>
      </c>
      <c r="J101" s="14">
        <f>'[14]Avg Week KAMPALA-GULU-2Dir'!J101</f>
        <v>0</v>
      </c>
      <c r="K101" s="14">
        <f>'[14]Avg Week KAMPALA-GULU-2Dir'!K101</f>
        <v>0</v>
      </c>
      <c r="L101" s="14">
        <f>'[14]Avg Week KAMPALA-GULU-2Dir'!L101</f>
        <v>2</v>
      </c>
      <c r="M101" s="14">
        <f>'[14]Avg Week KAMPALA-GULU-2Dir'!M101</f>
        <v>4</v>
      </c>
      <c r="N101" s="14">
        <f>'[14]Avg Week KAMPALA-GULU-2Dir'!N101</f>
        <v>0</v>
      </c>
      <c r="O101" s="15">
        <f t="shared" si="35"/>
        <v>14</v>
      </c>
      <c r="P101" s="15">
        <f t="shared" si="36"/>
        <v>18</v>
      </c>
      <c r="R101" s="2"/>
      <c r="T101"/>
    </row>
    <row r="102" spans="2:20" ht="23.1" customHeight="1" x14ac:dyDescent="0.25">
      <c r="B102" s="20" t="s">
        <v>156</v>
      </c>
      <c r="C102" s="14">
        <f>'[14]Avg Week KAMPALA-GULU-2Dir'!C102</f>
        <v>8</v>
      </c>
      <c r="D102" s="14">
        <f>'[14]Avg Week KAMPALA-GULU-2Dir'!D102</f>
        <v>0</v>
      </c>
      <c r="E102" s="14">
        <f>'[14]Avg Week KAMPALA-GULU-2Dir'!E102</f>
        <v>3.5</v>
      </c>
      <c r="F102" s="14">
        <f>'[14]Avg Week KAMPALA-GULU-2Dir'!F102</f>
        <v>0</v>
      </c>
      <c r="G102" s="14">
        <f>'[14]Avg Week KAMPALA-GULU-2Dir'!G102</f>
        <v>2</v>
      </c>
      <c r="H102" s="14">
        <f>'[14]Avg Week KAMPALA-GULU-2Dir'!H102</f>
        <v>0</v>
      </c>
      <c r="I102" s="14">
        <f>'[14]Avg Week KAMPALA-GULU-2Dir'!I102</f>
        <v>2</v>
      </c>
      <c r="J102" s="14">
        <f>'[14]Avg Week KAMPALA-GULU-2Dir'!J102</f>
        <v>0</v>
      </c>
      <c r="K102" s="14">
        <f>'[14]Avg Week KAMPALA-GULU-2Dir'!K102</f>
        <v>0</v>
      </c>
      <c r="L102" s="14">
        <f>'[14]Avg Week KAMPALA-GULU-2Dir'!L102</f>
        <v>0</v>
      </c>
      <c r="M102" s="14">
        <f>'[14]Avg Week KAMPALA-GULU-2Dir'!M102</f>
        <v>6</v>
      </c>
      <c r="N102" s="14">
        <f>'[14]Avg Week KAMPALA-GULU-2Dir'!N102</f>
        <v>0</v>
      </c>
      <c r="O102" s="15">
        <f t="shared" si="35"/>
        <v>15.5</v>
      </c>
      <c r="P102" s="15">
        <f t="shared" si="36"/>
        <v>21.5</v>
      </c>
      <c r="R102" s="2"/>
      <c r="T102"/>
    </row>
    <row r="103" spans="2:20" ht="23.1" customHeight="1" x14ac:dyDescent="0.25">
      <c r="B103" s="13" t="s">
        <v>157</v>
      </c>
      <c r="C103" s="14">
        <f>'[14]Avg Week KAMPALA-GULU-2Dir'!C103</f>
        <v>8.5</v>
      </c>
      <c r="D103" s="14">
        <f>'[14]Avg Week KAMPALA-GULU-2Dir'!D103</f>
        <v>3.5</v>
      </c>
      <c r="E103" s="14">
        <f>'[14]Avg Week KAMPALA-GULU-2Dir'!E103</f>
        <v>0</v>
      </c>
      <c r="F103" s="14">
        <f>'[14]Avg Week KAMPALA-GULU-2Dir'!F103</f>
        <v>3</v>
      </c>
      <c r="G103" s="14">
        <f>'[14]Avg Week KAMPALA-GULU-2Dir'!G103</f>
        <v>0</v>
      </c>
      <c r="H103" s="14">
        <f>'[14]Avg Week KAMPALA-GULU-2Dir'!H103</f>
        <v>0</v>
      </c>
      <c r="I103" s="14">
        <f>'[14]Avg Week KAMPALA-GULU-2Dir'!I103</f>
        <v>0</v>
      </c>
      <c r="J103" s="14">
        <f>'[14]Avg Week KAMPALA-GULU-2Dir'!J103</f>
        <v>0</v>
      </c>
      <c r="K103" s="14">
        <f>'[14]Avg Week KAMPALA-GULU-2Dir'!K103</f>
        <v>0</v>
      </c>
      <c r="L103" s="14">
        <f>'[14]Avg Week KAMPALA-GULU-2Dir'!L103</f>
        <v>2</v>
      </c>
      <c r="M103" s="14">
        <f>'[14]Avg Week KAMPALA-GULU-2Dir'!M103</f>
        <v>10</v>
      </c>
      <c r="N103" s="14">
        <f>'[14]Avg Week KAMPALA-GULU-2Dir'!N103</f>
        <v>0</v>
      </c>
      <c r="O103" s="15">
        <f t="shared" si="35"/>
        <v>17</v>
      </c>
      <c r="P103" s="15">
        <f t="shared" si="36"/>
        <v>27</v>
      </c>
      <c r="R103" s="2"/>
      <c r="T103"/>
    </row>
    <row r="104" spans="2:20" ht="23.1" customHeight="1" x14ac:dyDescent="0.25">
      <c r="B104" s="33" t="s">
        <v>158</v>
      </c>
      <c r="C104" s="14">
        <f>'[14]Avg Week KAMPALA-GULU-2Dir'!C104</f>
        <v>10</v>
      </c>
      <c r="D104" s="14">
        <f>'[14]Avg Week KAMPALA-GULU-2Dir'!D104</f>
        <v>6</v>
      </c>
      <c r="E104" s="14">
        <f>'[14]Avg Week KAMPALA-GULU-2Dir'!E104</f>
        <v>4</v>
      </c>
      <c r="F104" s="14">
        <f>'[14]Avg Week KAMPALA-GULU-2Dir'!F104</f>
        <v>6.5</v>
      </c>
      <c r="G104" s="14">
        <f>'[14]Avg Week KAMPALA-GULU-2Dir'!G104</f>
        <v>1</v>
      </c>
      <c r="H104" s="14">
        <f>'[14]Avg Week KAMPALA-GULU-2Dir'!H104</f>
        <v>2</v>
      </c>
      <c r="I104" s="14">
        <f>'[14]Avg Week KAMPALA-GULU-2Dir'!I104</f>
        <v>5.5</v>
      </c>
      <c r="J104" s="14">
        <f>'[14]Avg Week KAMPALA-GULU-2Dir'!J104</f>
        <v>2</v>
      </c>
      <c r="K104" s="14">
        <f>'[14]Avg Week KAMPALA-GULU-2Dir'!K104</f>
        <v>2</v>
      </c>
      <c r="L104" s="14">
        <f>'[14]Avg Week KAMPALA-GULU-2Dir'!L104</f>
        <v>2</v>
      </c>
      <c r="M104" s="14">
        <f>'[14]Avg Week KAMPALA-GULU-2Dir'!M104</f>
        <v>15</v>
      </c>
      <c r="N104" s="14">
        <f>'[14]Avg Week KAMPALA-GULU-2Dir'!N104</f>
        <v>0</v>
      </c>
      <c r="O104" s="15">
        <f t="shared" si="35"/>
        <v>41</v>
      </c>
      <c r="P104" s="15">
        <f t="shared" si="36"/>
        <v>56</v>
      </c>
      <c r="R104" s="2"/>
      <c r="T104"/>
    </row>
    <row r="105" spans="2:20" ht="23.1" customHeight="1" x14ac:dyDescent="0.25">
      <c r="B105" s="13" t="s">
        <v>159</v>
      </c>
      <c r="C105" s="14">
        <f>'[14]Avg Week KAMPALA-GULU-2Dir'!C105</f>
        <v>22</v>
      </c>
      <c r="D105" s="14">
        <f>'[14]Avg Week KAMPALA-GULU-2Dir'!D105</f>
        <v>6.5</v>
      </c>
      <c r="E105" s="14">
        <f>'[14]Avg Week KAMPALA-GULU-2Dir'!E105</f>
        <v>8</v>
      </c>
      <c r="F105" s="14">
        <f>'[14]Avg Week KAMPALA-GULU-2Dir'!F105</f>
        <v>11</v>
      </c>
      <c r="G105" s="14">
        <f>'[14]Avg Week KAMPALA-GULU-2Dir'!G105</f>
        <v>2</v>
      </c>
      <c r="H105" s="14">
        <f>'[14]Avg Week KAMPALA-GULU-2Dir'!H105</f>
        <v>0</v>
      </c>
      <c r="I105" s="14">
        <f>'[14]Avg Week KAMPALA-GULU-2Dir'!I105</f>
        <v>8</v>
      </c>
      <c r="J105" s="14">
        <f>'[14]Avg Week KAMPALA-GULU-2Dir'!J105</f>
        <v>2.5</v>
      </c>
      <c r="K105" s="14">
        <f>'[14]Avg Week KAMPALA-GULU-2Dir'!K105</f>
        <v>2</v>
      </c>
      <c r="L105" s="14">
        <f>'[14]Avg Week KAMPALA-GULU-2Dir'!L105</f>
        <v>0</v>
      </c>
      <c r="M105" s="14">
        <f>'[14]Avg Week KAMPALA-GULU-2Dir'!M105</f>
        <v>26.5</v>
      </c>
      <c r="N105" s="14">
        <f>'[14]Avg Week KAMPALA-GULU-2Dir'!N105</f>
        <v>0</v>
      </c>
      <c r="O105" s="15">
        <f t="shared" si="35"/>
        <v>62</v>
      </c>
      <c r="P105" s="15">
        <f t="shared" si="36"/>
        <v>88.5</v>
      </c>
      <c r="R105" s="2"/>
      <c r="T105"/>
    </row>
    <row r="106" spans="2:20" ht="23.1" customHeight="1" x14ac:dyDescent="0.25">
      <c r="B106" s="34" t="s">
        <v>160</v>
      </c>
      <c r="C106" s="35">
        <f>SUM(C10:C105)</f>
        <v>1092.1428571428571</v>
      </c>
      <c r="D106" s="35">
        <f t="shared" ref="D106:P106" si="37">SUM(D10:D105)</f>
        <v>92.714285714285722</v>
      </c>
      <c r="E106" s="35">
        <f t="shared" si="37"/>
        <v>1601.4285714285711</v>
      </c>
      <c r="F106" s="35">
        <f t="shared" si="37"/>
        <v>1571.9285714285718</v>
      </c>
      <c r="G106" s="35">
        <f t="shared" si="37"/>
        <v>76.857142857142847</v>
      </c>
      <c r="H106" s="35">
        <f t="shared" si="37"/>
        <v>170.92857142857139</v>
      </c>
      <c r="I106" s="35">
        <f t="shared" si="37"/>
        <v>885.78571428571422</v>
      </c>
      <c r="J106" s="35">
        <f t="shared" si="37"/>
        <v>126.21428571428572</v>
      </c>
      <c r="K106" s="35">
        <f t="shared" si="37"/>
        <v>36.285714285714292</v>
      </c>
      <c r="L106" s="35">
        <f t="shared" si="37"/>
        <v>262.57142857142856</v>
      </c>
      <c r="M106" s="35">
        <f t="shared" si="37"/>
        <v>7339.2142857142844</v>
      </c>
      <c r="N106" s="35">
        <f t="shared" si="37"/>
        <v>1.8571428571428572</v>
      </c>
      <c r="O106" s="35">
        <f t="shared" si="37"/>
        <v>5918.7142857142853</v>
      </c>
      <c r="P106" s="35">
        <f t="shared" si="37"/>
        <v>13257.928571428572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8">C106/$P$106</f>
        <v>8.2376583284395857E-2</v>
      </c>
      <c r="D107" s="36">
        <f t="shared" si="38"/>
        <v>6.9931200198264116E-3</v>
      </c>
      <c r="E107" s="36">
        <f t="shared" si="38"/>
        <v>0.1207902548879107</v>
      </c>
      <c r="F107" s="36">
        <f t="shared" si="38"/>
        <v>0.11856517124523872</v>
      </c>
      <c r="G107" s="36">
        <f t="shared" si="38"/>
        <v>5.7970702167436184E-3</v>
      </c>
      <c r="H107" s="36">
        <f t="shared" si="38"/>
        <v>1.2892554859356392E-2</v>
      </c>
      <c r="I107" s="36">
        <f t="shared" si="38"/>
        <v>6.6811773009142761E-2</v>
      </c>
      <c r="J107" s="36">
        <f t="shared" si="38"/>
        <v>9.5199099191319476E-3</v>
      </c>
      <c r="K107" s="36">
        <f t="shared" si="38"/>
        <v>2.7369067566038654E-3</v>
      </c>
      <c r="L107" s="36">
        <f t="shared" si="38"/>
        <v>1.9804860703298833E-2</v>
      </c>
      <c r="M107" s="36">
        <f t="shared" si="38"/>
        <v>0.55357171719348519</v>
      </c>
      <c r="N107" s="36">
        <f t="shared" si="38"/>
        <v>1.4007790486555215E-4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0.18452366585407062</v>
      </c>
      <c r="D108" s="38">
        <f t="shared" ref="D108:N108" si="39">D106/$O$106</f>
        <v>1.5664598971784415E-2</v>
      </c>
      <c r="E108" s="38">
        <f t="shared" si="39"/>
        <v>0.27057034587627621</v>
      </c>
      <c r="F108" s="38">
        <f t="shared" si="39"/>
        <v>0.26558615529434487</v>
      </c>
      <c r="G108" s="38">
        <f t="shared" si="39"/>
        <v>1.2985445680770437E-2</v>
      </c>
      <c r="H108" s="38">
        <f t="shared" si="39"/>
        <v>2.8879341555839825E-2</v>
      </c>
      <c r="I108" s="38">
        <f t="shared" si="39"/>
        <v>0.14965846829668605</v>
      </c>
      <c r="J108" s="38">
        <f t="shared" si="39"/>
        <v>2.1324612005503129E-2</v>
      </c>
      <c r="K108" s="38">
        <f t="shared" si="39"/>
        <v>6.1306750983563044E-3</v>
      </c>
      <c r="L108" s="38">
        <f t="shared" si="39"/>
        <v>4.4362916656609783E-2</v>
      </c>
      <c r="M108" s="38"/>
      <c r="N108" s="38">
        <f t="shared" si="39"/>
        <v>3.137747097583935E-4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52"/>
  <sheetViews>
    <sheetView view="pageBreakPreview" zoomScale="50" zoomScaleSheetLayoutView="5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2" width="10.7109375" customWidth="1"/>
    <col min="33" max="33" width="6.7109375" customWidth="1"/>
  </cols>
  <sheetData>
    <row r="1" spans="2:32" ht="23.25" customHeight="1" x14ac:dyDescent="0.3"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1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1" t="s">
        <v>2</v>
      </c>
      <c r="C3" s="60" t="s">
        <v>180</v>
      </c>
      <c r="D3" s="60"/>
      <c r="E3" s="60"/>
      <c r="F3" s="60"/>
      <c r="G3" s="60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61" t="s">
        <v>4</v>
      </c>
      <c r="E5" s="62"/>
      <c r="F5" s="4" t="s">
        <v>5</v>
      </c>
      <c r="G5" s="55" t="str">
        <f>'[15]Avg Week ZIROBWE-WOBULENZI'!G5:H5</f>
        <v>STATION 88</v>
      </c>
      <c r="H5" s="56"/>
      <c r="I5" s="5"/>
      <c r="J5" s="3" t="s">
        <v>6</v>
      </c>
      <c r="K5" s="55" t="str">
        <f>'[15]Avg Week ZIROBWE-WOBULENZI'!K5:L5</f>
        <v>XXXX</v>
      </c>
      <c r="L5" s="56"/>
      <c r="M5" s="2"/>
      <c r="N5" s="2"/>
    </row>
    <row r="6" spans="2:32" ht="23.25" customHeight="1" x14ac:dyDescent="0.25">
      <c r="C6" s="3" t="s">
        <v>7</v>
      </c>
      <c r="D6" s="53" t="s">
        <v>8</v>
      </c>
      <c r="E6" s="54"/>
      <c r="F6" s="3" t="s">
        <v>9</v>
      </c>
      <c r="G6" s="53" t="s">
        <v>8</v>
      </c>
      <c r="H6" s="54"/>
      <c r="J6" s="3" t="s">
        <v>10</v>
      </c>
      <c r="K6" s="55" t="str">
        <f>'[15]Avg Week ZIROBWE-WOBULENZI'!K6:L6</f>
        <v>BELLA</v>
      </c>
      <c r="L6" s="56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7" t="s">
        <v>12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'[15]Avg Week WOBULENZI-ZIROBWE'!C10+'[15]Avg Week ZIROBWE-WOBULENZI'!C10</f>
        <v>0.42857142857142855</v>
      </c>
      <c r="D10" s="14">
        <f>'[15]Avg Week WOBULENZI-ZIROBWE'!D10+'[15]Avg Week ZIROBWE-WOBULENZI'!D10</f>
        <v>0.2857142857142857</v>
      </c>
      <c r="E10" s="14">
        <f>'[15]Avg Week WOBULENZI-ZIROBWE'!E10+'[15]Avg Week ZIROBWE-WOBULENZI'!E10</f>
        <v>0</v>
      </c>
      <c r="F10" s="14">
        <f>'[15]Avg Week WOBULENZI-ZIROBWE'!F10+'[15]Avg Week ZIROBWE-WOBULENZI'!F10</f>
        <v>0.5714285714285714</v>
      </c>
      <c r="G10" s="14">
        <f>'[15]Avg Week WOBULENZI-ZIROBWE'!G10+'[15]Avg Week ZIROBWE-WOBULENZI'!G10</f>
        <v>0</v>
      </c>
      <c r="H10" s="14">
        <f>'[15]Avg Week WOBULENZI-ZIROBWE'!H10+'[15]Avg Week ZIROBWE-WOBULENZI'!H10</f>
        <v>0</v>
      </c>
      <c r="I10" s="14">
        <f>'[15]Avg Week WOBULENZI-ZIROBWE'!I10+'[15]Avg Week ZIROBWE-WOBULENZI'!I10</f>
        <v>0.42857142857142855</v>
      </c>
      <c r="J10" s="14">
        <f>'[15]Avg Week WOBULENZI-ZIROBWE'!J10+'[15]Avg Week ZIROBWE-WOBULENZI'!J10</f>
        <v>0.5714285714285714</v>
      </c>
      <c r="K10" s="14">
        <f>'[15]Avg Week WOBULENZI-ZIROBWE'!K10+'[15]Avg Week ZIROBWE-WOBULENZI'!K10</f>
        <v>0</v>
      </c>
      <c r="L10" s="14">
        <f>'[15]Avg Week WOBULENZI-ZIROBWE'!L10+'[15]Avg Week ZIROBWE-WOBULENZI'!L10</f>
        <v>0</v>
      </c>
      <c r="M10" s="14">
        <f>'[15]Avg Week WOBULENZI-ZIROBWE'!M10+'[15]Avg Week ZIROBWE-WOBULENZI'!M10</f>
        <v>25.285714285714285</v>
      </c>
      <c r="N10" s="14">
        <f>'[15]Avg Week WOBULENZI-ZIROBWE'!N10+'[15]Avg Week ZIROBWE-WOBULENZI'!N10</f>
        <v>0</v>
      </c>
      <c r="O10" s="15">
        <f t="shared" ref="O10:O73" si="0">SUM(C10:L10,N10)</f>
        <v>2.2857142857142856</v>
      </c>
      <c r="P10" s="15">
        <f t="shared" ref="P10:P73" si="1">SUM(C10:N10)</f>
        <v>27.571428571428569</v>
      </c>
      <c r="R10" s="7" t="s">
        <v>32</v>
      </c>
      <c r="S10" s="15">
        <f t="shared" ref="S10:AF10" si="2">SUM(C10:C13)</f>
        <v>2.4285714285714284</v>
      </c>
      <c r="T10" s="15">
        <f t="shared" si="2"/>
        <v>0.99999999999999989</v>
      </c>
      <c r="U10" s="15">
        <f t="shared" si="2"/>
        <v>0.14285714285714285</v>
      </c>
      <c r="V10" s="15">
        <f t="shared" si="2"/>
        <v>1.4285714285714284</v>
      </c>
      <c r="W10" s="15">
        <f t="shared" si="2"/>
        <v>0</v>
      </c>
      <c r="X10" s="15">
        <f t="shared" si="2"/>
        <v>0</v>
      </c>
      <c r="Y10" s="15">
        <f t="shared" si="2"/>
        <v>1.857142857142857</v>
      </c>
      <c r="Z10" s="15">
        <f t="shared" si="2"/>
        <v>2</v>
      </c>
      <c r="AA10" s="15">
        <f t="shared" si="2"/>
        <v>0</v>
      </c>
      <c r="AB10" s="15">
        <f t="shared" si="2"/>
        <v>0</v>
      </c>
      <c r="AC10" s="15">
        <f t="shared" si="2"/>
        <v>99.428571428571431</v>
      </c>
      <c r="AD10" s="15">
        <f t="shared" si="2"/>
        <v>0</v>
      </c>
      <c r="AE10" s="16">
        <f t="shared" si="2"/>
        <v>8.8571428571428559</v>
      </c>
      <c r="AF10" s="16">
        <f t="shared" si="2"/>
        <v>108.28571428571429</v>
      </c>
    </row>
    <row r="11" spans="2:32" s="17" customFormat="1" ht="23.1" customHeight="1" x14ac:dyDescent="0.25">
      <c r="B11" s="13" t="s">
        <v>33</v>
      </c>
      <c r="C11" s="14">
        <f>'[15]Avg Week WOBULENZI-ZIROBWE'!C11+'[15]Avg Week ZIROBWE-WOBULENZI'!C11</f>
        <v>1.1428571428571428</v>
      </c>
      <c r="D11" s="14">
        <f>'[15]Avg Week WOBULENZI-ZIROBWE'!D11+'[15]Avg Week ZIROBWE-WOBULENZI'!D11</f>
        <v>0.14285714285714285</v>
      </c>
      <c r="E11" s="14">
        <f>'[15]Avg Week WOBULENZI-ZIROBWE'!E11+'[15]Avg Week ZIROBWE-WOBULENZI'!E11</f>
        <v>0.14285714285714285</v>
      </c>
      <c r="F11" s="14">
        <f>'[15]Avg Week WOBULENZI-ZIROBWE'!F11+'[15]Avg Week ZIROBWE-WOBULENZI'!F11</f>
        <v>0.2857142857142857</v>
      </c>
      <c r="G11" s="14">
        <f>'[15]Avg Week WOBULENZI-ZIROBWE'!G11+'[15]Avg Week ZIROBWE-WOBULENZI'!G11</f>
        <v>0</v>
      </c>
      <c r="H11" s="14">
        <f>'[15]Avg Week WOBULENZI-ZIROBWE'!H11+'[15]Avg Week ZIROBWE-WOBULENZI'!H11</f>
        <v>0</v>
      </c>
      <c r="I11" s="14">
        <f>'[15]Avg Week WOBULENZI-ZIROBWE'!I11+'[15]Avg Week ZIROBWE-WOBULENZI'!I11</f>
        <v>0.2857142857142857</v>
      </c>
      <c r="J11" s="14">
        <f>'[15]Avg Week WOBULENZI-ZIROBWE'!J11+'[15]Avg Week ZIROBWE-WOBULENZI'!J11</f>
        <v>0.42857142857142855</v>
      </c>
      <c r="K11" s="14">
        <f>'[15]Avg Week WOBULENZI-ZIROBWE'!K11+'[15]Avg Week ZIROBWE-WOBULENZI'!K11</f>
        <v>0</v>
      </c>
      <c r="L11" s="14">
        <f>'[15]Avg Week WOBULENZI-ZIROBWE'!L11+'[15]Avg Week ZIROBWE-WOBULENZI'!L11</f>
        <v>0</v>
      </c>
      <c r="M11" s="14">
        <f>'[15]Avg Week WOBULENZI-ZIROBWE'!M11+'[15]Avg Week ZIROBWE-WOBULENZI'!M11</f>
        <v>21.428571428571431</v>
      </c>
      <c r="N11" s="14">
        <f>'[15]Avg Week WOBULENZI-ZIROBWE'!N11+'[15]Avg Week ZIROBWE-WOBULENZI'!N11</f>
        <v>0</v>
      </c>
      <c r="O11" s="15">
        <f t="shared" si="0"/>
        <v>2.4285714285714279</v>
      </c>
      <c r="P11" s="15">
        <f t="shared" si="1"/>
        <v>23.857142857142858</v>
      </c>
      <c r="R11" s="7" t="s">
        <v>34</v>
      </c>
      <c r="S11" s="15">
        <f t="shared" ref="S11:AF11" si="3">SUM(C14:C17)</f>
        <v>5.2857142857142856</v>
      </c>
      <c r="T11" s="15">
        <f t="shared" si="3"/>
        <v>1.857142857142857</v>
      </c>
      <c r="U11" s="15">
        <f t="shared" si="3"/>
        <v>1.1428571428571428</v>
      </c>
      <c r="V11" s="15">
        <f t="shared" si="3"/>
        <v>3.2857142857142851</v>
      </c>
      <c r="W11" s="15">
        <f t="shared" si="3"/>
        <v>0</v>
      </c>
      <c r="X11" s="15">
        <f t="shared" si="3"/>
        <v>0</v>
      </c>
      <c r="Y11" s="15">
        <f t="shared" si="3"/>
        <v>3.1428571428571423</v>
      </c>
      <c r="Z11" s="15">
        <f t="shared" si="3"/>
        <v>4.2857142857142856</v>
      </c>
      <c r="AA11" s="15">
        <f t="shared" si="3"/>
        <v>0.14285714285714285</v>
      </c>
      <c r="AB11" s="15">
        <f t="shared" si="3"/>
        <v>0</v>
      </c>
      <c r="AC11" s="15">
        <f t="shared" si="3"/>
        <v>99.857142857142847</v>
      </c>
      <c r="AD11" s="15">
        <f t="shared" si="3"/>
        <v>0</v>
      </c>
      <c r="AE11" s="16">
        <f t="shared" si="3"/>
        <v>19.142857142857142</v>
      </c>
      <c r="AF11" s="16">
        <f t="shared" si="3"/>
        <v>119</v>
      </c>
    </row>
    <row r="12" spans="2:32" ht="23.1" customHeight="1" x14ac:dyDescent="0.25">
      <c r="B12" s="13" t="s">
        <v>35</v>
      </c>
      <c r="C12" s="14">
        <f>'[15]Avg Week WOBULENZI-ZIROBWE'!C12+'[15]Avg Week ZIROBWE-WOBULENZI'!C12</f>
        <v>0.42857142857142855</v>
      </c>
      <c r="D12" s="14">
        <f>'[15]Avg Week WOBULENZI-ZIROBWE'!D12+'[15]Avg Week ZIROBWE-WOBULENZI'!D12</f>
        <v>0.2857142857142857</v>
      </c>
      <c r="E12" s="14">
        <f>'[15]Avg Week WOBULENZI-ZIROBWE'!E12+'[15]Avg Week ZIROBWE-WOBULENZI'!E12</f>
        <v>0</v>
      </c>
      <c r="F12" s="14">
        <f>'[15]Avg Week WOBULENZI-ZIROBWE'!F12+'[15]Avg Week ZIROBWE-WOBULENZI'!F12</f>
        <v>0.2857142857142857</v>
      </c>
      <c r="G12" s="14">
        <f>'[15]Avg Week WOBULENZI-ZIROBWE'!G12+'[15]Avg Week ZIROBWE-WOBULENZI'!G12</f>
        <v>0</v>
      </c>
      <c r="H12" s="14">
        <f>'[15]Avg Week WOBULENZI-ZIROBWE'!H12+'[15]Avg Week ZIROBWE-WOBULENZI'!H12</f>
        <v>0</v>
      </c>
      <c r="I12" s="14">
        <f>'[15]Avg Week WOBULENZI-ZIROBWE'!I12+'[15]Avg Week ZIROBWE-WOBULENZI'!I12</f>
        <v>0.42857142857142855</v>
      </c>
      <c r="J12" s="14">
        <f>'[15]Avg Week WOBULENZI-ZIROBWE'!J12+'[15]Avg Week ZIROBWE-WOBULENZI'!J12</f>
        <v>0.5714285714285714</v>
      </c>
      <c r="K12" s="14">
        <f>'[15]Avg Week WOBULENZI-ZIROBWE'!K12+'[15]Avg Week ZIROBWE-WOBULENZI'!K12</f>
        <v>0</v>
      </c>
      <c r="L12" s="14">
        <f>'[15]Avg Week WOBULENZI-ZIROBWE'!L12+'[15]Avg Week ZIROBWE-WOBULENZI'!L12</f>
        <v>0</v>
      </c>
      <c r="M12" s="14">
        <f>'[15]Avg Week WOBULENZI-ZIROBWE'!M12+'[15]Avg Week ZIROBWE-WOBULENZI'!M12</f>
        <v>24.857142857142858</v>
      </c>
      <c r="N12" s="14">
        <f>'[15]Avg Week WOBULENZI-ZIROBWE'!N12+'[15]Avg Week ZIROBWE-WOBULENZI'!N12</f>
        <v>0</v>
      </c>
      <c r="O12" s="15">
        <f t="shared" si="0"/>
        <v>1.9999999999999998</v>
      </c>
      <c r="P12" s="15">
        <f t="shared" si="1"/>
        <v>26.857142857142858</v>
      </c>
      <c r="R12" s="7" t="s">
        <v>36</v>
      </c>
      <c r="S12" s="15">
        <f t="shared" ref="S12:AF12" si="4">SUM(C18:C21)</f>
        <v>4.4285714285714288</v>
      </c>
      <c r="T12" s="15">
        <f t="shared" si="4"/>
        <v>1.9999999999999998</v>
      </c>
      <c r="U12" s="15">
        <f t="shared" si="4"/>
        <v>1.7142857142857142</v>
      </c>
      <c r="V12" s="15">
        <f t="shared" si="4"/>
        <v>1.857142857142857</v>
      </c>
      <c r="W12" s="15">
        <f t="shared" si="4"/>
        <v>0</v>
      </c>
      <c r="X12" s="15">
        <f t="shared" si="4"/>
        <v>0</v>
      </c>
      <c r="Y12" s="15">
        <f t="shared" si="4"/>
        <v>3.2857142857142856</v>
      </c>
      <c r="Z12" s="15">
        <f t="shared" si="4"/>
        <v>7.4285714285714288</v>
      </c>
      <c r="AA12" s="15">
        <f t="shared" si="4"/>
        <v>0.42857142857142855</v>
      </c>
      <c r="AB12" s="15">
        <f t="shared" si="4"/>
        <v>0</v>
      </c>
      <c r="AC12" s="15">
        <f t="shared" si="4"/>
        <v>95.571428571428584</v>
      </c>
      <c r="AD12" s="15">
        <f t="shared" si="4"/>
        <v>0.14285714285714285</v>
      </c>
      <c r="AE12" s="16">
        <f t="shared" si="4"/>
        <v>21.285714285714285</v>
      </c>
      <c r="AF12" s="16">
        <f t="shared" si="4"/>
        <v>116.85714285714286</v>
      </c>
    </row>
    <row r="13" spans="2:32" ht="23.1" customHeight="1" x14ac:dyDescent="0.25">
      <c r="B13" s="13" t="s">
        <v>37</v>
      </c>
      <c r="C13" s="14">
        <f>'[15]Avg Week WOBULENZI-ZIROBWE'!C13+'[15]Avg Week ZIROBWE-WOBULENZI'!C13</f>
        <v>0.42857142857142855</v>
      </c>
      <c r="D13" s="14">
        <f>'[15]Avg Week WOBULENZI-ZIROBWE'!D13+'[15]Avg Week ZIROBWE-WOBULENZI'!D13</f>
        <v>0.2857142857142857</v>
      </c>
      <c r="E13" s="14">
        <f>'[15]Avg Week WOBULENZI-ZIROBWE'!E13+'[15]Avg Week ZIROBWE-WOBULENZI'!E13</f>
        <v>0</v>
      </c>
      <c r="F13" s="14">
        <f>'[15]Avg Week WOBULENZI-ZIROBWE'!F13+'[15]Avg Week ZIROBWE-WOBULENZI'!F13</f>
        <v>0.2857142857142857</v>
      </c>
      <c r="G13" s="14">
        <f>'[15]Avg Week WOBULENZI-ZIROBWE'!G13+'[15]Avg Week ZIROBWE-WOBULENZI'!G13</f>
        <v>0</v>
      </c>
      <c r="H13" s="14">
        <f>'[15]Avg Week WOBULENZI-ZIROBWE'!H13+'[15]Avg Week ZIROBWE-WOBULENZI'!H13</f>
        <v>0</v>
      </c>
      <c r="I13" s="14">
        <f>'[15]Avg Week WOBULENZI-ZIROBWE'!I13+'[15]Avg Week ZIROBWE-WOBULENZI'!I13</f>
        <v>0.71428571428571419</v>
      </c>
      <c r="J13" s="14">
        <f>'[15]Avg Week WOBULENZI-ZIROBWE'!J13+'[15]Avg Week ZIROBWE-WOBULENZI'!J13</f>
        <v>0.42857142857142855</v>
      </c>
      <c r="K13" s="14">
        <f>'[15]Avg Week WOBULENZI-ZIROBWE'!K13+'[15]Avg Week ZIROBWE-WOBULENZI'!K13</f>
        <v>0</v>
      </c>
      <c r="L13" s="14">
        <f>'[15]Avg Week WOBULENZI-ZIROBWE'!L13+'[15]Avg Week ZIROBWE-WOBULENZI'!L13</f>
        <v>0</v>
      </c>
      <c r="M13" s="14">
        <f>'[15]Avg Week WOBULENZI-ZIROBWE'!M13+'[15]Avg Week ZIROBWE-WOBULENZI'!M13</f>
        <v>27.857142857142858</v>
      </c>
      <c r="N13" s="14">
        <f>'[15]Avg Week WOBULENZI-ZIROBWE'!N13+'[15]Avg Week ZIROBWE-WOBULENZI'!N13</f>
        <v>0</v>
      </c>
      <c r="O13" s="15">
        <f t="shared" si="0"/>
        <v>2.1428571428571423</v>
      </c>
      <c r="P13" s="15">
        <f t="shared" si="1"/>
        <v>30</v>
      </c>
      <c r="R13" s="7" t="s">
        <v>38</v>
      </c>
      <c r="S13" s="15">
        <f t="shared" ref="S13:AF13" si="5">SUM(C22:C25)</f>
        <v>5.7142857142857144</v>
      </c>
      <c r="T13" s="15">
        <f t="shared" si="5"/>
        <v>1.1428571428571428</v>
      </c>
      <c r="U13" s="15">
        <f t="shared" si="5"/>
        <v>2</v>
      </c>
      <c r="V13" s="15">
        <f t="shared" si="5"/>
        <v>2.7142857142857144</v>
      </c>
      <c r="W13" s="15">
        <f t="shared" si="5"/>
        <v>0</v>
      </c>
      <c r="X13" s="15">
        <f t="shared" si="5"/>
        <v>0.14285714285714285</v>
      </c>
      <c r="Y13" s="15">
        <f t="shared" si="5"/>
        <v>3.7142857142857144</v>
      </c>
      <c r="Z13" s="15">
        <f t="shared" si="5"/>
        <v>9.2857142857142865</v>
      </c>
      <c r="AA13" s="15">
        <f t="shared" si="5"/>
        <v>0.14285714285714285</v>
      </c>
      <c r="AB13" s="15">
        <f t="shared" si="5"/>
        <v>0.2857142857142857</v>
      </c>
      <c r="AC13" s="15">
        <f t="shared" si="5"/>
        <v>134.42857142857144</v>
      </c>
      <c r="AD13" s="15">
        <f t="shared" si="5"/>
        <v>0</v>
      </c>
      <c r="AE13" s="16">
        <f t="shared" si="5"/>
        <v>25.142857142857146</v>
      </c>
      <c r="AF13" s="16">
        <f t="shared" si="5"/>
        <v>159.57142857142858</v>
      </c>
    </row>
    <row r="14" spans="2:32" ht="23.1" customHeight="1" x14ac:dyDescent="0.25">
      <c r="B14" s="13" t="s">
        <v>39</v>
      </c>
      <c r="C14" s="14">
        <f>'[15]Avg Week WOBULENZI-ZIROBWE'!C14+'[15]Avg Week ZIROBWE-WOBULENZI'!C14</f>
        <v>0.42857142857142855</v>
      </c>
      <c r="D14" s="14">
        <f>'[15]Avg Week WOBULENZI-ZIROBWE'!D14+'[15]Avg Week ZIROBWE-WOBULENZI'!D14</f>
        <v>0.71428571428571419</v>
      </c>
      <c r="E14" s="14">
        <f>'[15]Avg Week WOBULENZI-ZIROBWE'!E14+'[15]Avg Week ZIROBWE-WOBULENZI'!E14</f>
        <v>0</v>
      </c>
      <c r="F14" s="14">
        <f>'[15]Avg Week WOBULENZI-ZIROBWE'!F14+'[15]Avg Week ZIROBWE-WOBULENZI'!F14</f>
        <v>1.1428571428571428</v>
      </c>
      <c r="G14" s="14">
        <f>'[15]Avg Week WOBULENZI-ZIROBWE'!G14+'[15]Avg Week ZIROBWE-WOBULENZI'!G14</f>
        <v>0</v>
      </c>
      <c r="H14" s="14">
        <f>'[15]Avg Week WOBULENZI-ZIROBWE'!H14+'[15]Avg Week ZIROBWE-WOBULENZI'!H14</f>
        <v>0</v>
      </c>
      <c r="I14" s="14">
        <f>'[15]Avg Week WOBULENZI-ZIROBWE'!I14+'[15]Avg Week ZIROBWE-WOBULENZI'!I14</f>
        <v>1.2857142857142856</v>
      </c>
      <c r="J14" s="14">
        <f>'[15]Avg Week WOBULENZI-ZIROBWE'!J14+'[15]Avg Week ZIROBWE-WOBULENZI'!J14</f>
        <v>0.71428571428571419</v>
      </c>
      <c r="K14" s="14">
        <f>'[15]Avg Week WOBULENZI-ZIROBWE'!K14+'[15]Avg Week ZIROBWE-WOBULENZI'!K14</f>
        <v>0</v>
      </c>
      <c r="L14" s="14">
        <f>'[15]Avg Week WOBULENZI-ZIROBWE'!L14+'[15]Avg Week ZIROBWE-WOBULENZI'!L14</f>
        <v>0</v>
      </c>
      <c r="M14" s="14">
        <f>'[15]Avg Week WOBULENZI-ZIROBWE'!M14+'[15]Avg Week ZIROBWE-WOBULENZI'!M14</f>
        <v>27.857142857142858</v>
      </c>
      <c r="N14" s="14">
        <f>'[15]Avg Week WOBULENZI-ZIROBWE'!N14+'[15]Avg Week ZIROBWE-WOBULENZI'!N14</f>
        <v>0</v>
      </c>
      <c r="O14" s="15">
        <f t="shared" si="0"/>
        <v>4.2857142857142856</v>
      </c>
      <c r="P14" s="15">
        <f t="shared" si="1"/>
        <v>32.142857142857146</v>
      </c>
      <c r="R14" s="7" t="s">
        <v>40</v>
      </c>
      <c r="S14" s="15">
        <f t="shared" ref="S14:AF14" si="6">SUM(C26:C29)</f>
        <v>7.2857142857142865</v>
      </c>
      <c r="T14" s="15">
        <f t="shared" si="6"/>
        <v>2.7142857142857144</v>
      </c>
      <c r="U14" s="15">
        <f t="shared" si="6"/>
        <v>2.8571428571428572</v>
      </c>
      <c r="V14" s="15">
        <f t="shared" si="6"/>
        <v>1.7142857142857142</v>
      </c>
      <c r="W14" s="15">
        <f t="shared" si="6"/>
        <v>0.42857142857142855</v>
      </c>
      <c r="X14" s="15">
        <f t="shared" si="6"/>
        <v>0</v>
      </c>
      <c r="Y14" s="15">
        <f t="shared" si="6"/>
        <v>4.2857142857142856</v>
      </c>
      <c r="Z14" s="15">
        <f t="shared" si="6"/>
        <v>13.285714285714285</v>
      </c>
      <c r="AA14" s="15">
        <f t="shared" si="6"/>
        <v>0.42857142857142855</v>
      </c>
      <c r="AB14" s="15">
        <f t="shared" si="6"/>
        <v>0.14285714285714285</v>
      </c>
      <c r="AC14" s="15">
        <f t="shared" si="6"/>
        <v>136</v>
      </c>
      <c r="AD14" s="15">
        <f t="shared" si="6"/>
        <v>0.14285714285714285</v>
      </c>
      <c r="AE14" s="16">
        <f t="shared" si="6"/>
        <v>33.285714285714285</v>
      </c>
      <c r="AF14" s="16">
        <f t="shared" si="6"/>
        <v>169.28571428571428</v>
      </c>
    </row>
    <row r="15" spans="2:32" ht="23.1" customHeight="1" x14ac:dyDescent="0.25">
      <c r="B15" s="13" t="s">
        <v>41</v>
      </c>
      <c r="C15" s="14">
        <f>'[15]Avg Week WOBULENZI-ZIROBWE'!C15+'[15]Avg Week ZIROBWE-WOBULENZI'!C15</f>
        <v>1.8571428571428572</v>
      </c>
      <c r="D15" s="14">
        <f>'[15]Avg Week WOBULENZI-ZIROBWE'!D15+'[15]Avg Week ZIROBWE-WOBULENZI'!D15</f>
        <v>0.14285714285714285</v>
      </c>
      <c r="E15" s="14">
        <f>'[15]Avg Week WOBULENZI-ZIROBWE'!E15+'[15]Avg Week ZIROBWE-WOBULENZI'!E15</f>
        <v>0</v>
      </c>
      <c r="F15" s="14">
        <f>'[15]Avg Week WOBULENZI-ZIROBWE'!F15+'[15]Avg Week ZIROBWE-WOBULENZI'!F15</f>
        <v>1.1428571428571428</v>
      </c>
      <c r="G15" s="14">
        <f>'[15]Avg Week WOBULENZI-ZIROBWE'!G15+'[15]Avg Week ZIROBWE-WOBULENZI'!G15</f>
        <v>0</v>
      </c>
      <c r="H15" s="14">
        <f>'[15]Avg Week WOBULENZI-ZIROBWE'!H15+'[15]Avg Week ZIROBWE-WOBULENZI'!H15</f>
        <v>0</v>
      </c>
      <c r="I15" s="14">
        <f>'[15]Avg Week WOBULENZI-ZIROBWE'!I15+'[15]Avg Week ZIROBWE-WOBULENZI'!I15</f>
        <v>0.42857142857142855</v>
      </c>
      <c r="J15" s="14">
        <f>'[15]Avg Week WOBULENZI-ZIROBWE'!J15+'[15]Avg Week ZIROBWE-WOBULENZI'!J15</f>
        <v>1</v>
      </c>
      <c r="K15" s="14">
        <f>'[15]Avg Week WOBULENZI-ZIROBWE'!K15+'[15]Avg Week ZIROBWE-WOBULENZI'!K15</f>
        <v>0</v>
      </c>
      <c r="L15" s="14">
        <f>'[15]Avg Week WOBULENZI-ZIROBWE'!L15+'[15]Avg Week ZIROBWE-WOBULENZI'!L15</f>
        <v>0</v>
      </c>
      <c r="M15" s="14">
        <f>'[15]Avg Week WOBULENZI-ZIROBWE'!M15+'[15]Avg Week ZIROBWE-WOBULENZI'!M15</f>
        <v>23.285714285714285</v>
      </c>
      <c r="N15" s="14">
        <f>'[15]Avg Week WOBULENZI-ZIROBWE'!N15+'[15]Avg Week ZIROBWE-WOBULENZI'!N15</f>
        <v>0</v>
      </c>
      <c r="O15" s="15">
        <f t="shared" si="0"/>
        <v>4.5714285714285712</v>
      </c>
      <c r="P15" s="15">
        <f t="shared" si="1"/>
        <v>27.857142857142854</v>
      </c>
      <c r="R15" s="7" t="s">
        <v>42</v>
      </c>
      <c r="S15" s="15">
        <f t="shared" ref="S15:AF15" si="7">SUM(C30:C33)</f>
        <v>7.7142857142857135</v>
      </c>
      <c r="T15" s="15">
        <f t="shared" si="7"/>
        <v>3</v>
      </c>
      <c r="U15" s="15">
        <f t="shared" si="7"/>
        <v>2.5714285714285712</v>
      </c>
      <c r="V15" s="15">
        <f t="shared" si="7"/>
        <v>3.4285714285714284</v>
      </c>
      <c r="W15" s="15">
        <f t="shared" si="7"/>
        <v>1</v>
      </c>
      <c r="X15" s="15">
        <f t="shared" si="7"/>
        <v>0</v>
      </c>
      <c r="Y15" s="15">
        <f t="shared" si="7"/>
        <v>3.5714285714285712</v>
      </c>
      <c r="Z15" s="15">
        <f t="shared" si="7"/>
        <v>5.8571428571428577</v>
      </c>
      <c r="AA15" s="15">
        <f t="shared" si="7"/>
        <v>0</v>
      </c>
      <c r="AB15" s="15">
        <f t="shared" si="7"/>
        <v>0</v>
      </c>
      <c r="AC15" s="15">
        <f t="shared" si="7"/>
        <v>145.28571428571428</v>
      </c>
      <c r="AD15" s="15">
        <f t="shared" si="7"/>
        <v>0</v>
      </c>
      <c r="AE15" s="16">
        <f t="shared" si="7"/>
        <v>27.142857142857139</v>
      </c>
      <c r="AF15" s="16">
        <f t="shared" si="7"/>
        <v>172.42857142857144</v>
      </c>
    </row>
    <row r="16" spans="2:32" ht="23.1" customHeight="1" x14ac:dyDescent="0.25">
      <c r="B16" s="13" t="s">
        <v>43</v>
      </c>
      <c r="C16" s="14">
        <f>'[15]Avg Week WOBULENZI-ZIROBWE'!C16+'[15]Avg Week ZIROBWE-WOBULENZI'!C16</f>
        <v>2.2857142857142856</v>
      </c>
      <c r="D16" s="14">
        <f>'[15]Avg Week WOBULENZI-ZIROBWE'!D16+'[15]Avg Week ZIROBWE-WOBULENZI'!D16</f>
        <v>0.5714285714285714</v>
      </c>
      <c r="E16" s="14">
        <f>'[15]Avg Week WOBULENZI-ZIROBWE'!E16+'[15]Avg Week ZIROBWE-WOBULENZI'!E16</f>
        <v>0.8571428571428571</v>
      </c>
      <c r="F16" s="14">
        <f>'[15]Avg Week WOBULENZI-ZIROBWE'!F16+'[15]Avg Week ZIROBWE-WOBULENZI'!F16</f>
        <v>0.5714285714285714</v>
      </c>
      <c r="G16" s="14">
        <f>'[15]Avg Week WOBULENZI-ZIROBWE'!G16+'[15]Avg Week ZIROBWE-WOBULENZI'!G16</f>
        <v>0</v>
      </c>
      <c r="H16" s="14">
        <f>'[15]Avg Week WOBULENZI-ZIROBWE'!H16+'[15]Avg Week ZIROBWE-WOBULENZI'!H16</f>
        <v>0</v>
      </c>
      <c r="I16" s="14">
        <f>'[15]Avg Week WOBULENZI-ZIROBWE'!I16+'[15]Avg Week ZIROBWE-WOBULENZI'!I16</f>
        <v>0.71428571428571419</v>
      </c>
      <c r="J16" s="14">
        <f>'[15]Avg Week WOBULENZI-ZIROBWE'!J16+'[15]Avg Week ZIROBWE-WOBULENZI'!J16</f>
        <v>1.1428571428571428</v>
      </c>
      <c r="K16" s="14">
        <f>'[15]Avg Week WOBULENZI-ZIROBWE'!K16+'[15]Avg Week ZIROBWE-WOBULENZI'!K16</f>
        <v>0.14285714285714285</v>
      </c>
      <c r="L16" s="14">
        <f>'[15]Avg Week WOBULENZI-ZIROBWE'!L16+'[15]Avg Week ZIROBWE-WOBULENZI'!L16</f>
        <v>0</v>
      </c>
      <c r="M16" s="14">
        <f>'[15]Avg Week WOBULENZI-ZIROBWE'!M16+'[15]Avg Week ZIROBWE-WOBULENZI'!M16</f>
        <v>24.571428571428569</v>
      </c>
      <c r="N16" s="14">
        <f>'[15]Avg Week WOBULENZI-ZIROBWE'!N16+'[15]Avg Week ZIROBWE-WOBULENZI'!N16</f>
        <v>0</v>
      </c>
      <c r="O16" s="15">
        <f t="shared" si="0"/>
        <v>6.2857142857142856</v>
      </c>
      <c r="P16" s="15">
        <f t="shared" si="1"/>
        <v>30.857142857142854</v>
      </c>
      <c r="R16" s="7" t="s">
        <v>44</v>
      </c>
      <c r="S16" s="15">
        <f t="shared" ref="S16:AF16" si="8">SUM(C34:C37)</f>
        <v>9.5714285714285712</v>
      </c>
      <c r="T16" s="15">
        <f t="shared" si="8"/>
        <v>3.4285714285714284</v>
      </c>
      <c r="U16" s="15">
        <f t="shared" si="8"/>
        <v>2.1428571428571423</v>
      </c>
      <c r="V16" s="15">
        <f t="shared" si="8"/>
        <v>3.8571428571428568</v>
      </c>
      <c r="W16" s="15">
        <f t="shared" si="8"/>
        <v>0.85714285714285721</v>
      </c>
      <c r="X16" s="15">
        <f t="shared" si="8"/>
        <v>0.14285714285714285</v>
      </c>
      <c r="Y16" s="15">
        <f t="shared" si="8"/>
        <v>6.1428571428571423</v>
      </c>
      <c r="Z16" s="15">
        <f t="shared" si="8"/>
        <v>8.2857142857142865</v>
      </c>
      <c r="AA16" s="15">
        <f t="shared" si="8"/>
        <v>0</v>
      </c>
      <c r="AB16" s="15">
        <f t="shared" si="8"/>
        <v>0</v>
      </c>
      <c r="AC16" s="15">
        <f t="shared" si="8"/>
        <v>148.85714285714286</v>
      </c>
      <c r="AD16" s="15">
        <f t="shared" si="8"/>
        <v>0.14285714285714285</v>
      </c>
      <c r="AE16" s="16">
        <f t="shared" si="8"/>
        <v>34.571428571428569</v>
      </c>
      <c r="AF16" s="16">
        <f t="shared" si="8"/>
        <v>183.42857142857144</v>
      </c>
    </row>
    <row r="17" spans="2:32" ht="23.1" customHeight="1" x14ac:dyDescent="0.25">
      <c r="B17" s="13" t="s">
        <v>45</v>
      </c>
      <c r="C17" s="14">
        <f>'[15]Avg Week WOBULENZI-ZIROBWE'!C17+'[15]Avg Week ZIROBWE-WOBULENZI'!C17</f>
        <v>0.71428571428571419</v>
      </c>
      <c r="D17" s="14">
        <f>'[15]Avg Week WOBULENZI-ZIROBWE'!D17+'[15]Avg Week ZIROBWE-WOBULENZI'!D17</f>
        <v>0.42857142857142855</v>
      </c>
      <c r="E17" s="14">
        <f>'[15]Avg Week WOBULENZI-ZIROBWE'!E17+'[15]Avg Week ZIROBWE-WOBULENZI'!E17</f>
        <v>0.2857142857142857</v>
      </c>
      <c r="F17" s="14">
        <f>'[15]Avg Week WOBULENZI-ZIROBWE'!F17+'[15]Avg Week ZIROBWE-WOBULENZI'!F17</f>
        <v>0.42857142857142855</v>
      </c>
      <c r="G17" s="14">
        <f>'[15]Avg Week WOBULENZI-ZIROBWE'!G17+'[15]Avg Week ZIROBWE-WOBULENZI'!G17</f>
        <v>0</v>
      </c>
      <c r="H17" s="14">
        <f>'[15]Avg Week WOBULENZI-ZIROBWE'!H17+'[15]Avg Week ZIROBWE-WOBULENZI'!H17</f>
        <v>0</v>
      </c>
      <c r="I17" s="14">
        <f>'[15]Avg Week WOBULENZI-ZIROBWE'!I17+'[15]Avg Week ZIROBWE-WOBULENZI'!I17</f>
        <v>0.71428571428571419</v>
      </c>
      <c r="J17" s="14">
        <f>'[15]Avg Week WOBULENZI-ZIROBWE'!J17+'[15]Avg Week ZIROBWE-WOBULENZI'!J17</f>
        <v>1.4285714285714286</v>
      </c>
      <c r="K17" s="14">
        <f>'[15]Avg Week WOBULENZI-ZIROBWE'!K17+'[15]Avg Week ZIROBWE-WOBULENZI'!K17</f>
        <v>0</v>
      </c>
      <c r="L17" s="14">
        <f>'[15]Avg Week WOBULENZI-ZIROBWE'!L17+'[15]Avg Week ZIROBWE-WOBULENZI'!L17</f>
        <v>0</v>
      </c>
      <c r="M17" s="14">
        <f>'[15]Avg Week WOBULENZI-ZIROBWE'!M17+'[15]Avg Week ZIROBWE-WOBULENZI'!M17</f>
        <v>24.142857142857142</v>
      </c>
      <c r="N17" s="14">
        <f>'[15]Avg Week WOBULENZI-ZIROBWE'!N17+'[15]Avg Week ZIROBWE-WOBULENZI'!N17</f>
        <v>0</v>
      </c>
      <c r="O17" s="15">
        <f t="shared" si="0"/>
        <v>4</v>
      </c>
      <c r="P17" s="15">
        <f t="shared" si="1"/>
        <v>28.142857142857142</v>
      </c>
      <c r="R17" s="7" t="s">
        <v>46</v>
      </c>
      <c r="S17" s="15">
        <f t="shared" ref="S17:AF17" si="9">SUM(C38:C41)</f>
        <v>9.7142857142857135</v>
      </c>
      <c r="T17" s="15">
        <f t="shared" si="9"/>
        <v>3.2857142857142851</v>
      </c>
      <c r="U17" s="15">
        <f t="shared" si="9"/>
        <v>2.7142857142857144</v>
      </c>
      <c r="V17" s="15">
        <f t="shared" si="9"/>
        <v>3.5714285714285712</v>
      </c>
      <c r="W17" s="15">
        <f t="shared" si="9"/>
        <v>0.5714285714285714</v>
      </c>
      <c r="X17" s="15">
        <f t="shared" si="9"/>
        <v>0</v>
      </c>
      <c r="Y17" s="15">
        <f t="shared" si="9"/>
        <v>6.2857142857142856</v>
      </c>
      <c r="Z17" s="15">
        <f t="shared" si="9"/>
        <v>6.5714285714285712</v>
      </c>
      <c r="AA17" s="15">
        <f t="shared" si="9"/>
        <v>0.14285714285714285</v>
      </c>
      <c r="AB17" s="15">
        <f t="shared" si="9"/>
        <v>0.2857142857142857</v>
      </c>
      <c r="AC17" s="15">
        <f t="shared" si="9"/>
        <v>136.85714285714286</v>
      </c>
      <c r="AD17" s="15">
        <f t="shared" si="9"/>
        <v>1.5714285714285716</v>
      </c>
      <c r="AE17" s="16">
        <f t="shared" si="9"/>
        <v>34.714285714285715</v>
      </c>
      <c r="AF17" s="16">
        <f t="shared" si="9"/>
        <v>171.57142857142856</v>
      </c>
    </row>
    <row r="18" spans="2:32" ht="23.1" customHeight="1" x14ac:dyDescent="0.25">
      <c r="B18" s="13" t="s">
        <v>47</v>
      </c>
      <c r="C18" s="14">
        <f>'[15]Avg Week WOBULENZI-ZIROBWE'!C18+'[15]Avg Week ZIROBWE-WOBULENZI'!C18</f>
        <v>1.4285714285714286</v>
      </c>
      <c r="D18" s="14">
        <f>'[15]Avg Week WOBULENZI-ZIROBWE'!D18+'[15]Avg Week ZIROBWE-WOBULENZI'!D18</f>
        <v>0.2857142857142857</v>
      </c>
      <c r="E18" s="14">
        <f>'[15]Avg Week WOBULENZI-ZIROBWE'!E18+'[15]Avg Week ZIROBWE-WOBULENZI'!E18</f>
        <v>0.2857142857142857</v>
      </c>
      <c r="F18" s="14">
        <f>'[15]Avg Week WOBULENZI-ZIROBWE'!F18+'[15]Avg Week ZIROBWE-WOBULENZI'!F18</f>
        <v>0.42857142857142855</v>
      </c>
      <c r="G18" s="14">
        <f>'[15]Avg Week WOBULENZI-ZIROBWE'!G18+'[15]Avg Week ZIROBWE-WOBULENZI'!G18</f>
        <v>0</v>
      </c>
      <c r="H18" s="14">
        <f>'[15]Avg Week WOBULENZI-ZIROBWE'!H18+'[15]Avg Week ZIROBWE-WOBULENZI'!H18</f>
        <v>0</v>
      </c>
      <c r="I18" s="14">
        <f>'[15]Avg Week WOBULENZI-ZIROBWE'!I18+'[15]Avg Week ZIROBWE-WOBULENZI'!I18</f>
        <v>1.4285714285714286</v>
      </c>
      <c r="J18" s="14">
        <f>'[15]Avg Week WOBULENZI-ZIROBWE'!J18+'[15]Avg Week ZIROBWE-WOBULENZI'!J18</f>
        <v>1</v>
      </c>
      <c r="K18" s="14">
        <f>'[15]Avg Week WOBULENZI-ZIROBWE'!K18+'[15]Avg Week ZIROBWE-WOBULENZI'!K18</f>
        <v>0</v>
      </c>
      <c r="L18" s="14">
        <f>'[15]Avg Week WOBULENZI-ZIROBWE'!L18+'[15]Avg Week ZIROBWE-WOBULENZI'!L18</f>
        <v>0</v>
      </c>
      <c r="M18" s="14">
        <f>'[15]Avg Week WOBULENZI-ZIROBWE'!M18+'[15]Avg Week ZIROBWE-WOBULENZI'!M18</f>
        <v>19</v>
      </c>
      <c r="N18" s="14">
        <f>'[15]Avg Week WOBULENZI-ZIROBWE'!N18+'[15]Avg Week ZIROBWE-WOBULENZI'!N18</f>
        <v>0</v>
      </c>
      <c r="O18" s="15">
        <f t="shared" si="0"/>
        <v>4.8571428571428568</v>
      </c>
      <c r="P18" s="15">
        <f t="shared" si="1"/>
        <v>23.857142857142858</v>
      </c>
      <c r="R18" s="7" t="s">
        <v>48</v>
      </c>
      <c r="S18" s="15">
        <f t="shared" ref="S18:AF18" si="10">SUM(C42:C45)</f>
        <v>11.428571428571429</v>
      </c>
      <c r="T18" s="15">
        <f t="shared" si="10"/>
        <v>4.1428571428571432</v>
      </c>
      <c r="U18" s="15">
        <f t="shared" si="10"/>
        <v>3</v>
      </c>
      <c r="V18" s="15">
        <f t="shared" si="10"/>
        <v>5.2857142857142856</v>
      </c>
      <c r="W18" s="15">
        <f t="shared" si="10"/>
        <v>0.71428571428571419</v>
      </c>
      <c r="X18" s="15">
        <f t="shared" si="10"/>
        <v>0.14285714285714285</v>
      </c>
      <c r="Y18" s="15">
        <f t="shared" si="10"/>
        <v>6.9999999999999991</v>
      </c>
      <c r="Z18" s="15">
        <f t="shared" si="10"/>
        <v>8.1428571428571423</v>
      </c>
      <c r="AA18" s="15">
        <f t="shared" si="10"/>
        <v>0.14285714285714285</v>
      </c>
      <c r="AB18" s="15">
        <f t="shared" si="10"/>
        <v>0.2857142857142857</v>
      </c>
      <c r="AC18" s="15">
        <f t="shared" si="10"/>
        <v>141.71428571428572</v>
      </c>
      <c r="AD18" s="15">
        <f t="shared" si="10"/>
        <v>0</v>
      </c>
      <c r="AE18" s="16">
        <f t="shared" si="10"/>
        <v>40.285714285714285</v>
      </c>
      <c r="AF18" s="16">
        <f t="shared" si="10"/>
        <v>182</v>
      </c>
    </row>
    <row r="19" spans="2:32" ht="23.1" customHeight="1" x14ac:dyDescent="0.25">
      <c r="B19" s="13" t="s">
        <v>49</v>
      </c>
      <c r="C19" s="14">
        <f>'[15]Avg Week WOBULENZI-ZIROBWE'!C19+'[15]Avg Week ZIROBWE-WOBULENZI'!C19</f>
        <v>1</v>
      </c>
      <c r="D19" s="14">
        <f>'[15]Avg Week WOBULENZI-ZIROBWE'!D19+'[15]Avg Week ZIROBWE-WOBULENZI'!D19</f>
        <v>0.42857142857142855</v>
      </c>
      <c r="E19" s="14">
        <f>'[15]Avg Week WOBULENZI-ZIROBWE'!E19+'[15]Avg Week ZIROBWE-WOBULENZI'!E19</f>
        <v>0.71428571428571419</v>
      </c>
      <c r="F19" s="14">
        <f>'[15]Avg Week WOBULENZI-ZIROBWE'!F19+'[15]Avg Week ZIROBWE-WOBULENZI'!F19</f>
        <v>0.71428571428571419</v>
      </c>
      <c r="G19" s="14">
        <f>'[15]Avg Week WOBULENZI-ZIROBWE'!G19+'[15]Avg Week ZIROBWE-WOBULENZI'!G19</f>
        <v>0</v>
      </c>
      <c r="H19" s="14">
        <f>'[15]Avg Week WOBULENZI-ZIROBWE'!H19+'[15]Avg Week ZIROBWE-WOBULENZI'!H19</f>
        <v>0</v>
      </c>
      <c r="I19" s="14">
        <f>'[15]Avg Week WOBULENZI-ZIROBWE'!I19+'[15]Avg Week ZIROBWE-WOBULENZI'!I19</f>
        <v>0.71428571428571419</v>
      </c>
      <c r="J19" s="14">
        <f>'[15]Avg Week WOBULENZI-ZIROBWE'!J19+'[15]Avg Week ZIROBWE-WOBULENZI'!J19</f>
        <v>1.4285714285714286</v>
      </c>
      <c r="K19" s="14">
        <f>'[15]Avg Week WOBULENZI-ZIROBWE'!K19+'[15]Avg Week ZIROBWE-WOBULENZI'!K19</f>
        <v>0.14285714285714285</v>
      </c>
      <c r="L19" s="14">
        <f>'[15]Avg Week WOBULENZI-ZIROBWE'!L19+'[15]Avg Week ZIROBWE-WOBULENZI'!L19</f>
        <v>0</v>
      </c>
      <c r="M19" s="14">
        <f>'[15]Avg Week WOBULENZI-ZIROBWE'!M19+'[15]Avg Week ZIROBWE-WOBULENZI'!M19</f>
        <v>25</v>
      </c>
      <c r="N19" s="14">
        <f>'[15]Avg Week WOBULENZI-ZIROBWE'!N19+'[15]Avg Week ZIROBWE-WOBULENZI'!N19</f>
        <v>0</v>
      </c>
      <c r="O19" s="15">
        <f t="shared" si="0"/>
        <v>5.1428571428571432</v>
      </c>
      <c r="P19" s="15">
        <f t="shared" si="1"/>
        <v>30.142857142857142</v>
      </c>
      <c r="R19" s="7" t="s">
        <v>50</v>
      </c>
      <c r="S19" s="15">
        <f t="shared" ref="S19:AF19" si="11">SUM(C46:C49)</f>
        <v>8.1428571428571423</v>
      </c>
      <c r="T19" s="15">
        <f t="shared" si="11"/>
        <v>4.1428571428571423</v>
      </c>
      <c r="U19" s="15">
        <f t="shared" si="11"/>
        <v>3.1428571428571428</v>
      </c>
      <c r="V19" s="15">
        <f t="shared" si="11"/>
        <v>4.5714285714285712</v>
      </c>
      <c r="W19" s="15">
        <f t="shared" si="11"/>
        <v>0.5714285714285714</v>
      </c>
      <c r="X19" s="15">
        <f t="shared" si="11"/>
        <v>0</v>
      </c>
      <c r="Y19" s="15">
        <f t="shared" si="11"/>
        <v>3.7142857142857144</v>
      </c>
      <c r="Z19" s="15">
        <f t="shared" si="11"/>
        <v>9.2857142857142847</v>
      </c>
      <c r="AA19" s="15">
        <f t="shared" si="11"/>
        <v>0.42857142857142855</v>
      </c>
      <c r="AB19" s="15">
        <f t="shared" si="11"/>
        <v>0</v>
      </c>
      <c r="AC19" s="15">
        <f t="shared" si="11"/>
        <v>143.28571428571428</v>
      </c>
      <c r="AD19" s="15">
        <f t="shared" si="11"/>
        <v>0</v>
      </c>
      <c r="AE19" s="16">
        <f t="shared" si="11"/>
        <v>34</v>
      </c>
      <c r="AF19" s="16">
        <f t="shared" si="11"/>
        <v>177.28571428571428</v>
      </c>
    </row>
    <row r="20" spans="2:32" ht="23.1" customHeight="1" x14ac:dyDescent="0.25">
      <c r="B20" s="13" t="s">
        <v>51</v>
      </c>
      <c r="C20" s="14">
        <f>'[15]Avg Week WOBULENZI-ZIROBWE'!C20+'[15]Avg Week ZIROBWE-WOBULENZI'!C20</f>
        <v>1.1428571428571428</v>
      </c>
      <c r="D20" s="14">
        <f>'[15]Avg Week WOBULENZI-ZIROBWE'!D20+'[15]Avg Week ZIROBWE-WOBULENZI'!D20</f>
        <v>0.71428571428571419</v>
      </c>
      <c r="E20" s="14">
        <f>'[15]Avg Week WOBULENZI-ZIROBWE'!E20+'[15]Avg Week ZIROBWE-WOBULENZI'!E20</f>
        <v>0.2857142857142857</v>
      </c>
      <c r="F20" s="14">
        <f>'[15]Avg Week WOBULENZI-ZIROBWE'!F20+'[15]Avg Week ZIROBWE-WOBULENZI'!F20</f>
        <v>0.5714285714285714</v>
      </c>
      <c r="G20" s="14">
        <f>'[15]Avg Week WOBULENZI-ZIROBWE'!G20+'[15]Avg Week ZIROBWE-WOBULENZI'!G20</f>
        <v>0</v>
      </c>
      <c r="H20" s="14">
        <f>'[15]Avg Week WOBULENZI-ZIROBWE'!H20+'[15]Avg Week ZIROBWE-WOBULENZI'!H20</f>
        <v>0</v>
      </c>
      <c r="I20" s="14">
        <f>'[15]Avg Week WOBULENZI-ZIROBWE'!I20+'[15]Avg Week ZIROBWE-WOBULENZI'!I20</f>
        <v>0.8571428571428571</v>
      </c>
      <c r="J20" s="14">
        <f>'[15]Avg Week WOBULENZI-ZIROBWE'!J20+'[15]Avg Week ZIROBWE-WOBULENZI'!J20</f>
        <v>2.1428571428571428</v>
      </c>
      <c r="K20" s="14">
        <f>'[15]Avg Week WOBULENZI-ZIROBWE'!K20+'[15]Avg Week ZIROBWE-WOBULENZI'!K20</f>
        <v>0.14285714285714285</v>
      </c>
      <c r="L20" s="14">
        <f>'[15]Avg Week WOBULENZI-ZIROBWE'!L20+'[15]Avg Week ZIROBWE-WOBULENZI'!L20</f>
        <v>0</v>
      </c>
      <c r="M20" s="14">
        <f>'[15]Avg Week WOBULENZI-ZIROBWE'!M20+'[15]Avg Week ZIROBWE-WOBULENZI'!M20</f>
        <v>25.857142857142854</v>
      </c>
      <c r="N20" s="14">
        <f>'[15]Avg Week WOBULENZI-ZIROBWE'!N20+'[15]Avg Week ZIROBWE-WOBULENZI'!N20</f>
        <v>0.14285714285714285</v>
      </c>
      <c r="O20" s="15">
        <f t="shared" si="0"/>
        <v>6.0000000000000009</v>
      </c>
      <c r="P20" s="15">
        <f t="shared" si="1"/>
        <v>31.857142857142854</v>
      </c>
      <c r="R20" s="7" t="s">
        <v>52</v>
      </c>
      <c r="S20" s="15">
        <f t="shared" ref="S20:AF20" si="12">SUM(C50:C53)</f>
        <v>8.7142857142857135</v>
      </c>
      <c r="T20" s="15">
        <f t="shared" si="12"/>
        <v>3.8571428571428572</v>
      </c>
      <c r="U20" s="15">
        <f t="shared" si="12"/>
        <v>1.9999999999999998</v>
      </c>
      <c r="V20" s="15">
        <f t="shared" si="12"/>
        <v>3.7142857142857144</v>
      </c>
      <c r="W20" s="15">
        <f t="shared" si="12"/>
        <v>0.71428571428571419</v>
      </c>
      <c r="X20" s="15">
        <f t="shared" si="12"/>
        <v>0.2857142857142857</v>
      </c>
      <c r="Y20" s="15">
        <f t="shared" si="12"/>
        <v>3.5714285714285712</v>
      </c>
      <c r="Z20" s="15">
        <f t="shared" si="12"/>
        <v>7</v>
      </c>
      <c r="AA20" s="15">
        <f t="shared" si="12"/>
        <v>0</v>
      </c>
      <c r="AB20" s="15">
        <f t="shared" si="12"/>
        <v>0</v>
      </c>
      <c r="AC20" s="15">
        <f t="shared" si="12"/>
        <v>146</v>
      </c>
      <c r="AD20" s="15">
        <f t="shared" si="12"/>
        <v>0</v>
      </c>
      <c r="AE20" s="16">
        <f t="shared" si="12"/>
        <v>29.857142857142861</v>
      </c>
      <c r="AF20" s="16">
        <f t="shared" si="12"/>
        <v>175.85714285714283</v>
      </c>
    </row>
    <row r="21" spans="2:32" ht="23.1" customHeight="1" x14ac:dyDescent="0.25">
      <c r="B21" s="13" t="s">
        <v>53</v>
      </c>
      <c r="C21" s="14">
        <f>'[15]Avg Week WOBULENZI-ZIROBWE'!C21+'[15]Avg Week ZIROBWE-WOBULENZI'!C21</f>
        <v>0.85714285714285721</v>
      </c>
      <c r="D21" s="14">
        <f>'[15]Avg Week WOBULENZI-ZIROBWE'!D21+'[15]Avg Week ZIROBWE-WOBULENZI'!D21</f>
        <v>0.5714285714285714</v>
      </c>
      <c r="E21" s="14">
        <f>'[15]Avg Week WOBULENZI-ZIROBWE'!E21+'[15]Avg Week ZIROBWE-WOBULENZI'!E21</f>
        <v>0.42857142857142855</v>
      </c>
      <c r="F21" s="14">
        <f>'[15]Avg Week WOBULENZI-ZIROBWE'!F21+'[15]Avg Week ZIROBWE-WOBULENZI'!F21</f>
        <v>0.14285714285714285</v>
      </c>
      <c r="G21" s="14">
        <f>'[15]Avg Week WOBULENZI-ZIROBWE'!G21+'[15]Avg Week ZIROBWE-WOBULENZI'!G21</f>
        <v>0</v>
      </c>
      <c r="H21" s="14">
        <f>'[15]Avg Week WOBULENZI-ZIROBWE'!H21+'[15]Avg Week ZIROBWE-WOBULENZI'!H21</f>
        <v>0</v>
      </c>
      <c r="I21" s="14">
        <f>'[15]Avg Week WOBULENZI-ZIROBWE'!I21+'[15]Avg Week ZIROBWE-WOBULENZI'!I21</f>
        <v>0.2857142857142857</v>
      </c>
      <c r="J21" s="14">
        <f>'[15]Avg Week WOBULENZI-ZIROBWE'!J21+'[15]Avg Week ZIROBWE-WOBULENZI'!J21</f>
        <v>2.8571428571428572</v>
      </c>
      <c r="K21" s="14">
        <f>'[15]Avg Week WOBULENZI-ZIROBWE'!K21+'[15]Avg Week ZIROBWE-WOBULENZI'!K21</f>
        <v>0.14285714285714285</v>
      </c>
      <c r="L21" s="14">
        <f>'[15]Avg Week WOBULENZI-ZIROBWE'!L21+'[15]Avg Week ZIROBWE-WOBULENZI'!L21</f>
        <v>0</v>
      </c>
      <c r="M21" s="14">
        <f>'[15]Avg Week WOBULENZI-ZIROBWE'!M21+'[15]Avg Week ZIROBWE-WOBULENZI'!M21</f>
        <v>25.714285714285715</v>
      </c>
      <c r="N21" s="14">
        <f>'[15]Avg Week WOBULENZI-ZIROBWE'!N21+'[15]Avg Week ZIROBWE-WOBULENZI'!N21</f>
        <v>0</v>
      </c>
      <c r="O21" s="15">
        <f t="shared" si="0"/>
        <v>5.2857142857142856</v>
      </c>
      <c r="P21" s="15">
        <f t="shared" si="1"/>
        <v>31</v>
      </c>
      <c r="R21" s="18" t="s">
        <v>54</v>
      </c>
      <c r="S21" s="19">
        <f t="shared" ref="S21:AF21" si="13">SUM(C54:C57)</f>
        <v>7.1428571428571423</v>
      </c>
      <c r="T21" s="15">
        <f t="shared" si="13"/>
        <v>3.4285714285714288</v>
      </c>
      <c r="U21" s="15">
        <f t="shared" si="13"/>
        <v>3.1428571428571423</v>
      </c>
      <c r="V21" s="15">
        <f t="shared" si="13"/>
        <v>3.4285714285714288</v>
      </c>
      <c r="W21" s="15">
        <f t="shared" si="13"/>
        <v>1</v>
      </c>
      <c r="X21" s="15">
        <f t="shared" si="13"/>
        <v>0</v>
      </c>
      <c r="Y21" s="15">
        <f t="shared" si="13"/>
        <v>4.7142857142857135</v>
      </c>
      <c r="Z21" s="15">
        <f t="shared" si="13"/>
        <v>5.7142857142857144</v>
      </c>
      <c r="AA21" s="15">
        <f t="shared" si="13"/>
        <v>0</v>
      </c>
      <c r="AB21" s="15">
        <f t="shared" si="13"/>
        <v>0</v>
      </c>
      <c r="AC21" s="15">
        <f t="shared" si="13"/>
        <v>174.14285714285717</v>
      </c>
      <c r="AD21" s="15">
        <f t="shared" si="13"/>
        <v>0.2857142857142857</v>
      </c>
      <c r="AE21" s="16">
        <f t="shared" si="13"/>
        <v>28.857142857142854</v>
      </c>
      <c r="AF21" s="16">
        <f t="shared" si="13"/>
        <v>203</v>
      </c>
    </row>
    <row r="22" spans="2:32" ht="23.1" customHeight="1" x14ac:dyDescent="0.25">
      <c r="B22" s="13" t="s">
        <v>55</v>
      </c>
      <c r="C22" s="14">
        <f>'[15]Avg Week WOBULENZI-ZIROBWE'!C22+'[15]Avg Week ZIROBWE-WOBULENZI'!C22</f>
        <v>2.1428571428571428</v>
      </c>
      <c r="D22" s="14">
        <f>'[15]Avg Week WOBULENZI-ZIROBWE'!D22+'[15]Avg Week ZIROBWE-WOBULENZI'!D22</f>
        <v>0.5714285714285714</v>
      </c>
      <c r="E22" s="14">
        <f>'[15]Avg Week WOBULENZI-ZIROBWE'!E22+'[15]Avg Week ZIROBWE-WOBULENZI'!E22</f>
        <v>0.42857142857142855</v>
      </c>
      <c r="F22" s="14">
        <f>'[15]Avg Week WOBULENZI-ZIROBWE'!F22+'[15]Avg Week ZIROBWE-WOBULENZI'!F22</f>
        <v>0.42857142857142855</v>
      </c>
      <c r="G22" s="14">
        <f>'[15]Avg Week WOBULENZI-ZIROBWE'!G22+'[15]Avg Week ZIROBWE-WOBULENZI'!G22</f>
        <v>0</v>
      </c>
      <c r="H22" s="14">
        <f>'[15]Avg Week WOBULENZI-ZIROBWE'!H22+'[15]Avg Week ZIROBWE-WOBULENZI'!H22</f>
        <v>0</v>
      </c>
      <c r="I22" s="14">
        <f>'[15]Avg Week WOBULENZI-ZIROBWE'!I22+'[15]Avg Week ZIROBWE-WOBULENZI'!I22</f>
        <v>0.8571428571428571</v>
      </c>
      <c r="J22" s="14">
        <f>'[15]Avg Week WOBULENZI-ZIROBWE'!J22+'[15]Avg Week ZIROBWE-WOBULENZI'!J22</f>
        <v>2.1428571428571428</v>
      </c>
      <c r="K22" s="14">
        <f>'[15]Avg Week WOBULENZI-ZIROBWE'!K22+'[15]Avg Week ZIROBWE-WOBULENZI'!K22</f>
        <v>0</v>
      </c>
      <c r="L22" s="14">
        <f>'[15]Avg Week WOBULENZI-ZIROBWE'!L22+'[15]Avg Week ZIROBWE-WOBULENZI'!L22</f>
        <v>0.2857142857142857</v>
      </c>
      <c r="M22" s="14">
        <f>'[15]Avg Week WOBULENZI-ZIROBWE'!M22+'[15]Avg Week ZIROBWE-WOBULENZI'!M22</f>
        <v>37.571428571428569</v>
      </c>
      <c r="N22" s="14">
        <f>'[15]Avg Week WOBULENZI-ZIROBWE'!N22+'[15]Avg Week ZIROBWE-WOBULENZI'!N22</f>
        <v>0</v>
      </c>
      <c r="O22" s="15">
        <f t="shared" si="0"/>
        <v>6.8571428571428568</v>
      </c>
      <c r="P22" s="15">
        <f t="shared" si="1"/>
        <v>44.428571428571423</v>
      </c>
      <c r="R22" s="7" t="s">
        <v>56</v>
      </c>
      <c r="S22" s="19">
        <f>SUM(C58:C61)</f>
        <v>6</v>
      </c>
      <c r="T22" s="19">
        <f t="shared" ref="T22:AF22" si="14">SUM(D58:D61)</f>
        <v>3</v>
      </c>
      <c r="U22" s="19">
        <f t="shared" si="14"/>
        <v>1</v>
      </c>
      <c r="V22" s="19">
        <f t="shared" si="14"/>
        <v>3</v>
      </c>
      <c r="W22" s="19">
        <f t="shared" si="14"/>
        <v>0</v>
      </c>
      <c r="X22" s="19">
        <f t="shared" si="14"/>
        <v>0</v>
      </c>
      <c r="Y22" s="19">
        <f t="shared" si="14"/>
        <v>4.5</v>
      </c>
      <c r="Z22" s="19">
        <f t="shared" si="14"/>
        <v>5</v>
      </c>
      <c r="AA22" s="19">
        <f t="shared" si="14"/>
        <v>0</v>
      </c>
      <c r="AB22" s="19">
        <f t="shared" si="14"/>
        <v>0</v>
      </c>
      <c r="AC22" s="19">
        <f t="shared" si="14"/>
        <v>205</v>
      </c>
      <c r="AD22" s="19">
        <f t="shared" si="14"/>
        <v>0</v>
      </c>
      <c r="AE22" s="16">
        <f t="shared" si="14"/>
        <v>22.5</v>
      </c>
      <c r="AF22" s="16">
        <f t="shared" si="14"/>
        <v>227.5</v>
      </c>
    </row>
    <row r="23" spans="2:32" ht="23.1" customHeight="1" x14ac:dyDescent="0.25">
      <c r="B23" s="13" t="s">
        <v>57</v>
      </c>
      <c r="C23" s="14">
        <f>'[15]Avg Week WOBULENZI-ZIROBWE'!C23+'[15]Avg Week ZIROBWE-WOBULENZI'!C23</f>
        <v>0.5714285714285714</v>
      </c>
      <c r="D23" s="14">
        <f>'[15]Avg Week WOBULENZI-ZIROBWE'!D23+'[15]Avg Week ZIROBWE-WOBULENZI'!D23</f>
        <v>0</v>
      </c>
      <c r="E23" s="14">
        <f>'[15]Avg Week WOBULENZI-ZIROBWE'!E23+'[15]Avg Week ZIROBWE-WOBULENZI'!E23</f>
        <v>0</v>
      </c>
      <c r="F23" s="14">
        <f>'[15]Avg Week WOBULENZI-ZIROBWE'!F23+'[15]Avg Week ZIROBWE-WOBULENZI'!F23</f>
        <v>0.5714285714285714</v>
      </c>
      <c r="G23" s="14">
        <f>'[15]Avg Week WOBULENZI-ZIROBWE'!G23+'[15]Avg Week ZIROBWE-WOBULENZI'!G23</f>
        <v>0</v>
      </c>
      <c r="H23" s="14">
        <f>'[15]Avg Week WOBULENZI-ZIROBWE'!H23+'[15]Avg Week ZIROBWE-WOBULENZI'!H23</f>
        <v>0.14285714285714285</v>
      </c>
      <c r="I23" s="14">
        <f>'[15]Avg Week WOBULENZI-ZIROBWE'!I23+'[15]Avg Week ZIROBWE-WOBULENZI'!I23</f>
        <v>0.8571428571428571</v>
      </c>
      <c r="J23" s="14">
        <f>'[15]Avg Week WOBULENZI-ZIROBWE'!J23+'[15]Avg Week ZIROBWE-WOBULENZI'!J23</f>
        <v>1.8571428571428572</v>
      </c>
      <c r="K23" s="14">
        <f>'[15]Avg Week WOBULENZI-ZIROBWE'!K23+'[15]Avg Week ZIROBWE-WOBULENZI'!K23</f>
        <v>0</v>
      </c>
      <c r="L23" s="14">
        <f>'[15]Avg Week WOBULENZI-ZIROBWE'!L23+'[15]Avg Week ZIROBWE-WOBULENZI'!L23</f>
        <v>0</v>
      </c>
      <c r="M23" s="14">
        <f>'[15]Avg Week WOBULENZI-ZIROBWE'!M23+'[15]Avg Week ZIROBWE-WOBULENZI'!M23</f>
        <v>30.428571428571431</v>
      </c>
      <c r="N23" s="14">
        <f>'[15]Avg Week WOBULENZI-ZIROBWE'!N23+'[15]Avg Week ZIROBWE-WOBULENZI'!N23</f>
        <v>0</v>
      </c>
      <c r="O23" s="15">
        <f t="shared" si="0"/>
        <v>4</v>
      </c>
      <c r="P23" s="15">
        <f t="shared" si="1"/>
        <v>34.428571428571431</v>
      </c>
      <c r="R23" s="7" t="s">
        <v>58</v>
      </c>
      <c r="S23" s="19">
        <f>SUM(C62:C65)</f>
        <v>5.5</v>
      </c>
      <c r="T23" s="19">
        <f t="shared" ref="T23:AF23" si="15">SUM(D62:D65)</f>
        <v>1</v>
      </c>
      <c r="U23" s="19">
        <f t="shared" si="15"/>
        <v>4</v>
      </c>
      <c r="V23" s="19">
        <f t="shared" si="15"/>
        <v>3</v>
      </c>
      <c r="W23" s="19">
        <f t="shared" si="15"/>
        <v>0</v>
      </c>
      <c r="X23" s="19">
        <f t="shared" si="15"/>
        <v>0</v>
      </c>
      <c r="Y23" s="19">
        <f t="shared" si="15"/>
        <v>1</v>
      </c>
      <c r="Z23" s="19">
        <f t="shared" si="15"/>
        <v>3</v>
      </c>
      <c r="AA23" s="19">
        <f t="shared" si="15"/>
        <v>0</v>
      </c>
      <c r="AB23" s="19">
        <f t="shared" si="15"/>
        <v>0</v>
      </c>
      <c r="AC23" s="19">
        <f t="shared" si="15"/>
        <v>165.5</v>
      </c>
      <c r="AD23" s="19">
        <f t="shared" si="15"/>
        <v>0</v>
      </c>
      <c r="AE23" s="16">
        <f t="shared" si="15"/>
        <v>17.5</v>
      </c>
      <c r="AF23" s="16">
        <f t="shared" si="15"/>
        <v>183</v>
      </c>
    </row>
    <row r="24" spans="2:32" ht="23.1" customHeight="1" x14ac:dyDescent="0.25">
      <c r="B24" s="13" t="s">
        <v>59</v>
      </c>
      <c r="C24" s="14">
        <f>'[15]Avg Week WOBULENZI-ZIROBWE'!C24+'[15]Avg Week ZIROBWE-WOBULENZI'!C24</f>
        <v>1</v>
      </c>
      <c r="D24" s="14">
        <f>'[15]Avg Week WOBULENZI-ZIROBWE'!D24+'[15]Avg Week ZIROBWE-WOBULENZI'!D24</f>
        <v>0.2857142857142857</v>
      </c>
      <c r="E24" s="14">
        <f>'[15]Avg Week WOBULENZI-ZIROBWE'!E24+'[15]Avg Week ZIROBWE-WOBULENZI'!E24</f>
        <v>0.42857142857142855</v>
      </c>
      <c r="F24" s="14">
        <f>'[15]Avg Week WOBULENZI-ZIROBWE'!F24+'[15]Avg Week ZIROBWE-WOBULENZI'!F24</f>
        <v>0.5714285714285714</v>
      </c>
      <c r="G24" s="14">
        <f>'[15]Avg Week WOBULENZI-ZIROBWE'!G24+'[15]Avg Week ZIROBWE-WOBULENZI'!G24</f>
        <v>0</v>
      </c>
      <c r="H24" s="14">
        <f>'[15]Avg Week WOBULENZI-ZIROBWE'!H24+'[15]Avg Week ZIROBWE-WOBULENZI'!H24</f>
        <v>0</v>
      </c>
      <c r="I24" s="14">
        <f>'[15]Avg Week WOBULENZI-ZIROBWE'!I24+'[15]Avg Week ZIROBWE-WOBULENZI'!I24</f>
        <v>1.4285714285714286</v>
      </c>
      <c r="J24" s="14">
        <f>'[15]Avg Week WOBULENZI-ZIROBWE'!J24+'[15]Avg Week ZIROBWE-WOBULENZI'!J24</f>
        <v>2</v>
      </c>
      <c r="K24" s="14">
        <f>'[15]Avg Week WOBULENZI-ZIROBWE'!K24+'[15]Avg Week ZIROBWE-WOBULENZI'!K24</f>
        <v>0.14285714285714285</v>
      </c>
      <c r="L24" s="14">
        <f>'[15]Avg Week WOBULENZI-ZIROBWE'!L24+'[15]Avg Week ZIROBWE-WOBULENZI'!L24</f>
        <v>0</v>
      </c>
      <c r="M24" s="14">
        <f>'[15]Avg Week WOBULENZI-ZIROBWE'!M24+'[15]Avg Week ZIROBWE-WOBULENZI'!M24</f>
        <v>32</v>
      </c>
      <c r="N24" s="14">
        <f>'[15]Avg Week WOBULENZI-ZIROBWE'!N24+'[15]Avg Week ZIROBWE-WOBULENZI'!N24</f>
        <v>0</v>
      </c>
      <c r="O24" s="15">
        <f t="shared" si="0"/>
        <v>5.8571428571428577</v>
      </c>
      <c r="P24" s="15">
        <f t="shared" si="1"/>
        <v>37.857142857142861</v>
      </c>
      <c r="R24" s="7" t="s">
        <v>60</v>
      </c>
      <c r="S24" s="19">
        <f>SUM(C66:C69)</f>
        <v>4.5</v>
      </c>
      <c r="T24" s="19">
        <f t="shared" ref="T24:AF24" si="16">SUM(D66:D69)</f>
        <v>0</v>
      </c>
      <c r="U24" s="19">
        <f t="shared" si="16"/>
        <v>1</v>
      </c>
      <c r="V24" s="19">
        <f t="shared" si="16"/>
        <v>8</v>
      </c>
      <c r="W24" s="19">
        <f t="shared" si="16"/>
        <v>0</v>
      </c>
      <c r="X24" s="19">
        <f t="shared" si="16"/>
        <v>0</v>
      </c>
      <c r="Y24" s="19">
        <f t="shared" si="16"/>
        <v>2</v>
      </c>
      <c r="Z24" s="19">
        <f t="shared" si="16"/>
        <v>2</v>
      </c>
      <c r="AA24" s="19">
        <f t="shared" si="16"/>
        <v>0</v>
      </c>
      <c r="AB24" s="19">
        <f t="shared" si="16"/>
        <v>0</v>
      </c>
      <c r="AC24" s="19">
        <f t="shared" si="16"/>
        <v>106.5</v>
      </c>
      <c r="AD24" s="19">
        <f t="shared" si="16"/>
        <v>0</v>
      </c>
      <c r="AE24" s="16">
        <f t="shared" si="16"/>
        <v>17.5</v>
      </c>
      <c r="AF24" s="16">
        <f t="shared" si="16"/>
        <v>124</v>
      </c>
    </row>
    <row r="25" spans="2:32" ht="23.1" customHeight="1" x14ac:dyDescent="0.25">
      <c r="B25" s="13" t="s">
        <v>61</v>
      </c>
      <c r="C25" s="14">
        <f>'[15]Avg Week WOBULENZI-ZIROBWE'!C25+'[15]Avg Week ZIROBWE-WOBULENZI'!C25</f>
        <v>2</v>
      </c>
      <c r="D25" s="14">
        <f>'[15]Avg Week WOBULENZI-ZIROBWE'!D25+'[15]Avg Week ZIROBWE-WOBULENZI'!D25</f>
        <v>0.2857142857142857</v>
      </c>
      <c r="E25" s="14">
        <f>'[15]Avg Week WOBULENZI-ZIROBWE'!E25+'[15]Avg Week ZIROBWE-WOBULENZI'!E25</f>
        <v>1.1428571428571428</v>
      </c>
      <c r="F25" s="14">
        <f>'[15]Avg Week WOBULENZI-ZIROBWE'!F25+'[15]Avg Week ZIROBWE-WOBULENZI'!F25</f>
        <v>1.1428571428571428</v>
      </c>
      <c r="G25" s="14">
        <f>'[15]Avg Week WOBULENZI-ZIROBWE'!G25+'[15]Avg Week ZIROBWE-WOBULENZI'!G25</f>
        <v>0</v>
      </c>
      <c r="H25" s="14">
        <f>'[15]Avg Week WOBULENZI-ZIROBWE'!H25+'[15]Avg Week ZIROBWE-WOBULENZI'!H25</f>
        <v>0</v>
      </c>
      <c r="I25" s="14">
        <f>'[15]Avg Week WOBULENZI-ZIROBWE'!I25+'[15]Avg Week ZIROBWE-WOBULENZI'!I25</f>
        <v>0.5714285714285714</v>
      </c>
      <c r="J25" s="14">
        <f>'[15]Avg Week WOBULENZI-ZIROBWE'!J25+'[15]Avg Week ZIROBWE-WOBULENZI'!J25</f>
        <v>3.285714285714286</v>
      </c>
      <c r="K25" s="14">
        <f>'[15]Avg Week WOBULENZI-ZIROBWE'!K25+'[15]Avg Week ZIROBWE-WOBULENZI'!K25</f>
        <v>0</v>
      </c>
      <c r="L25" s="14">
        <f>'[15]Avg Week WOBULENZI-ZIROBWE'!L25+'[15]Avg Week ZIROBWE-WOBULENZI'!L25</f>
        <v>0</v>
      </c>
      <c r="M25" s="14">
        <f>'[15]Avg Week WOBULENZI-ZIROBWE'!M25+'[15]Avg Week ZIROBWE-WOBULENZI'!M25</f>
        <v>34.428571428571431</v>
      </c>
      <c r="N25" s="14">
        <f>'[15]Avg Week WOBULENZI-ZIROBWE'!N25+'[15]Avg Week ZIROBWE-WOBULENZI'!N25</f>
        <v>0</v>
      </c>
      <c r="O25" s="15">
        <f t="shared" si="0"/>
        <v>8.4285714285714288</v>
      </c>
      <c r="P25" s="15">
        <f t="shared" si="1"/>
        <v>42.857142857142861</v>
      </c>
      <c r="R25" s="7" t="s">
        <v>62</v>
      </c>
      <c r="S25" s="19">
        <f>SUM(C70:C73)</f>
        <v>3</v>
      </c>
      <c r="T25" s="19">
        <f t="shared" ref="T25:AF25" si="17">SUM(D70:D73)</f>
        <v>0.5</v>
      </c>
      <c r="U25" s="19">
        <f t="shared" si="17"/>
        <v>0.5</v>
      </c>
      <c r="V25" s="19">
        <f t="shared" si="17"/>
        <v>0.5</v>
      </c>
      <c r="W25" s="19">
        <f t="shared" si="17"/>
        <v>0</v>
      </c>
      <c r="X25" s="19">
        <f t="shared" si="17"/>
        <v>0</v>
      </c>
      <c r="Y25" s="19">
        <f t="shared" si="17"/>
        <v>1.5</v>
      </c>
      <c r="Z25" s="19">
        <f t="shared" si="17"/>
        <v>3.5</v>
      </c>
      <c r="AA25" s="19">
        <f t="shared" si="17"/>
        <v>0.5</v>
      </c>
      <c r="AB25" s="19">
        <f t="shared" si="17"/>
        <v>0</v>
      </c>
      <c r="AC25" s="19">
        <f t="shared" si="17"/>
        <v>52</v>
      </c>
      <c r="AD25" s="19">
        <f t="shared" si="17"/>
        <v>0</v>
      </c>
      <c r="AE25" s="16">
        <f t="shared" si="17"/>
        <v>10</v>
      </c>
      <c r="AF25" s="16">
        <f t="shared" si="17"/>
        <v>62</v>
      </c>
    </row>
    <row r="26" spans="2:32" ht="23.1" customHeight="1" x14ac:dyDescent="0.25">
      <c r="B26" s="13" t="s">
        <v>63</v>
      </c>
      <c r="C26" s="14">
        <f>'[15]Avg Week WOBULENZI-ZIROBWE'!C26+'[15]Avg Week ZIROBWE-WOBULENZI'!C26</f>
        <v>1.7142857142857142</v>
      </c>
      <c r="D26" s="14">
        <f>'[15]Avg Week WOBULENZI-ZIROBWE'!D26+'[15]Avg Week ZIROBWE-WOBULENZI'!D26</f>
        <v>0.42857142857142855</v>
      </c>
      <c r="E26" s="14">
        <f>'[15]Avg Week WOBULENZI-ZIROBWE'!E26+'[15]Avg Week ZIROBWE-WOBULENZI'!E26</f>
        <v>1.4285714285714286</v>
      </c>
      <c r="F26" s="14">
        <f>'[15]Avg Week WOBULENZI-ZIROBWE'!F26+'[15]Avg Week ZIROBWE-WOBULENZI'!F26</f>
        <v>0.14285714285714285</v>
      </c>
      <c r="G26" s="14">
        <f>'[15]Avg Week WOBULENZI-ZIROBWE'!G26+'[15]Avg Week ZIROBWE-WOBULENZI'!G26</f>
        <v>0.14285714285714285</v>
      </c>
      <c r="H26" s="14">
        <f>'[15]Avg Week WOBULENZI-ZIROBWE'!H26+'[15]Avg Week ZIROBWE-WOBULENZI'!H26</f>
        <v>0</v>
      </c>
      <c r="I26" s="14">
        <f>'[15]Avg Week WOBULENZI-ZIROBWE'!I26+'[15]Avg Week ZIROBWE-WOBULENZI'!I26</f>
        <v>1.2857142857142856</v>
      </c>
      <c r="J26" s="14">
        <f>'[15]Avg Week WOBULENZI-ZIROBWE'!J26+'[15]Avg Week ZIROBWE-WOBULENZI'!J26</f>
        <v>3.1428571428571428</v>
      </c>
      <c r="K26" s="14">
        <f>'[15]Avg Week WOBULENZI-ZIROBWE'!K26+'[15]Avg Week ZIROBWE-WOBULENZI'!K26</f>
        <v>0</v>
      </c>
      <c r="L26" s="14">
        <f>'[15]Avg Week WOBULENZI-ZIROBWE'!L26+'[15]Avg Week ZIROBWE-WOBULENZI'!L26</f>
        <v>0.14285714285714285</v>
      </c>
      <c r="M26" s="14">
        <f>'[15]Avg Week WOBULENZI-ZIROBWE'!M26+'[15]Avg Week ZIROBWE-WOBULENZI'!M26</f>
        <v>31.714285714285715</v>
      </c>
      <c r="N26" s="14">
        <f>'[15]Avg Week WOBULENZI-ZIROBWE'!N26+'[15]Avg Week ZIROBWE-WOBULENZI'!N26</f>
        <v>0</v>
      </c>
      <c r="O26" s="15">
        <f t="shared" si="0"/>
        <v>8.428571428571427</v>
      </c>
      <c r="P26" s="15">
        <f t="shared" si="1"/>
        <v>40.142857142857139</v>
      </c>
      <c r="R26" s="7" t="s">
        <v>64</v>
      </c>
      <c r="S26" s="19">
        <f>SUM(C74:C77)</f>
        <v>0.5</v>
      </c>
      <c r="T26" s="19">
        <f t="shared" ref="T26:AF26" si="18">SUM(D74:D77)</f>
        <v>0</v>
      </c>
      <c r="U26" s="19">
        <f t="shared" si="18"/>
        <v>0.5</v>
      </c>
      <c r="V26" s="19">
        <f t="shared" si="18"/>
        <v>2.5</v>
      </c>
      <c r="W26" s="19">
        <f t="shared" si="18"/>
        <v>0</v>
      </c>
      <c r="X26" s="19">
        <f t="shared" si="18"/>
        <v>0</v>
      </c>
      <c r="Y26" s="19">
        <f t="shared" si="18"/>
        <v>0</v>
      </c>
      <c r="Z26" s="19">
        <f t="shared" si="18"/>
        <v>1</v>
      </c>
      <c r="AA26" s="19">
        <f t="shared" si="18"/>
        <v>0</v>
      </c>
      <c r="AB26" s="19">
        <f t="shared" si="18"/>
        <v>0</v>
      </c>
      <c r="AC26" s="19">
        <f t="shared" si="18"/>
        <v>17.5</v>
      </c>
      <c r="AD26" s="19">
        <f t="shared" si="18"/>
        <v>0</v>
      </c>
      <c r="AE26" s="16">
        <f t="shared" si="18"/>
        <v>4.5</v>
      </c>
      <c r="AF26" s="16">
        <f t="shared" si="18"/>
        <v>22</v>
      </c>
    </row>
    <row r="27" spans="2:32" ht="23.1" customHeight="1" x14ac:dyDescent="0.25">
      <c r="B27" s="13" t="s">
        <v>65</v>
      </c>
      <c r="C27" s="14">
        <f>'[15]Avg Week WOBULENZI-ZIROBWE'!C27+'[15]Avg Week ZIROBWE-WOBULENZI'!C27</f>
        <v>1</v>
      </c>
      <c r="D27" s="14">
        <f>'[15]Avg Week WOBULENZI-ZIROBWE'!D27+'[15]Avg Week ZIROBWE-WOBULENZI'!D27</f>
        <v>0.42857142857142855</v>
      </c>
      <c r="E27" s="14">
        <f>'[15]Avg Week WOBULENZI-ZIROBWE'!E27+'[15]Avg Week ZIROBWE-WOBULENZI'!E27</f>
        <v>0.71428571428571419</v>
      </c>
      <c r="F27" s="14">
        <f>'[15]Avg Week WOBULENZI-ZIROBWE'!F27+'[15]Avg Week ZIROBWE-WOBULENZI'!F27</f>
        <v>0.42857142857142855</v>
      </c>
      <c r="G27" s="14">
        <f>'[15]Avg Week WOBULENZI-ZIROBWE'!G27+'[15]Avg Week ZIROBWE-WOBULENZI'!G27</f>
        <v>0.14285714285714285</v>
      </c>
      <c r="H27" s="14">
        <f>'[15]Avg Week WOBULENZI-ZIROBWE'!H27+'[15]Avg Week ZIROBWE-WOBULENZI'!H27</f>
        <v>0</v>
      </c>
      <c r="I27" s="14">
        <f>'[15]Avg Week WOBULENZI-ZIROBWE'!I27+'[15]Avg Week ZIROBWE-WOBULENZI'!I27</f>
        <v>1.5714285714285714</v>
      </c>
      <c r="J27" s="14">
        <f>'[15]Avg Week WOBULENZI-ZIROBWE'!J27+'[15]Avg Week ZIROBWE-WOBULENZI'!J27</f>
        <v>3.5714285714285712</v>
      </c>
      <c r="K27" s="14">
        <f>'[15]Avg Week WOBULENZI-ZIROBWE'!K27+'[15]Avg Week ZIROBWE-WOBULENZI'!K27</f>
        <v>0.42857142857142855</v>
      </c>
      <c r="L27" s="14">
        <f>'[15]Avg Week WOBULENZI-ZIROBWE'!L27+'[15]Avg Week ZIROBWE-WOBULENZI'!L27</f>
        <v>0</v>
      </c>
      <c r="M27" s="14">
        <f>'[15]Avg Week WOBULENZI-ZIROBWE'!M27+'[15]Avg Week ZIROBWE-WOBULENZI'!M27</f>
        <v>36.857142857142861</v>
      </c>
      <c r="N27" s="14">
        <f>'[15]Avg Week WOBULENZI-ZIROBWE'!N27+'[15]Avg Week ZIROBWE-WOBULENZI'!N27</f>
        <v>0</v>
      </c>
      <c r="O27" s="15">
        <f t="shared" si="0"/>
        <v>8.2857142857142847</v>
      </c>
      <c r="P27" s="15">
        <f t="shared" si="1"/>
        <v>45.142857142857146</v>
      </c>
      <c r="R27" s="7" t="s">
        <v>66</v>
      </c>
      <c r="S27" s="19">
        <f>SUM(C78:C81)</f>
        <v>0.5</v>
      </c>
      <c r="T27" s="19">
        <f t="shared" ref="T27:AF27" si="19">SUM(D78:D81)</f>
        <v>0</v>
      </c>
      <c r="U27" s="19">
        <f t="shared" si="19"/>
        <v>0</v>
      </c>
      <c r="V27" s="19">
        <f t="shared" si="19"/>
        <v>1.5</v>
      </c>
      <c r="W27" s="19">
        <f t="shared" si="19"/>
        <v>0</v>
      </c>
      <c r="X27" s="19">
        <f t="shared" si="19"/>
        <v>0</v>
      </c>
      <c r="Y27" s="19">
        <f t="shared" si="19"/>
        <v>0</v>
      </c>
      <c r="Z27" s="19">
        <f t="shared" si="19"/>
        <v>1.5</v>
      </c>
      <c r="AA27" s="19">
        <f t="shared" si="19"/>
        <v>0</v>
      </c>
      <c r="AB27" s="19">
        <f t="shared" si="19"/>
        <v>0</v>
      </c>
      <c r="AC27" s="19">
        <f t="shared" si="19"/>
        <v>4</v>
      </c>
      <c r="AD27" s="19">
        <f t="shared" si="19"/>
        <v>0</v>
      </c>
      <c r="AE27" s="16">
        <f t="shared" si="19"/>
        <v>3.5</v>
      </c>
      <c r="AF27" s="16">
        <f t="shared" si="19"/>
        <v>7.5</v>
      </c>
    </row>
    <row r="28" spans="2:32" ht="23.1" customHeight="1" x14ac:dyDescent="0.25">
      <c r="B28" s="13" t="s">
        <v>67</v>
      </c>
      <c r="C28" s="14">
        <f>'[15]Avg Week WOBULENZI-ZIROBWE'!C28+'[15]Avg Week ZIROBWE-WOBULENZI'!C28</f>
        <v>2.7142857142857144</v>
      </c>
      <c r="D28" s="14">
        <f>'[15]Avg Week WOBULENZI-ZIROBWE'!D28+'[15]Avg Week ZIROBWE-WOBULENZI'!D28</f>
        <v>0.85714285714285721</v>
      </c>
      <c r="E28" s="14">
        <f>'[15]Avg Week WOBULENZI-ZIROBWE'!E28+'[15]Avg Week ZIROBWE-WOBULENZI'!E28</f>
        <v>0.5714285714285714</v>
      </c>
      <c r="F28" s="14">
        <f>'[15]Avg Week WOBULENZI-ZIROBWE'!F28+'[15]Avg Week ZIROBWE-WOBULENZI'!F28</f>
        <v>0.42857142857142855</v>
      </c>
      <c r="G28" s="14">
        <f>'[15]Avg Week WOBULENZI-ZIROBWE'!G28+'[15]Avg Week ZIROBWE-WOBULENZI'!G28</f>
        <v>0.14285714285714285</v>
      </c>
      <c r="H28" s="14">
        <f>'[15]Avg Week WOBULENZI-ZIROBWE'!H28+'[15]Avg Week ZIROBWE-WOBULENZI'!H28</f>
        <v>0</v>
      </c>
      <c r="I28" s="14">
        <f>'[15]Avg Week WOBULENZI-ZIROBWE'!I28+'[15]Avg Week ZIROBWE-WOBULENZI'!I28</f>
        <v>0.8571428571428571</v>
      </c>
      <c r="J28" s="14">
        <f>'[15]Avg Week WOBULENZI-ZIROBWE'!J28+'[15]Avg Week ZIROBWE-WOBULENZI'!J28</f>
        <v>3.5714285714285716</v>
      </c>
      <c r="K28" s="14">
        <f>'[15]Avg Week WOBULENZI-ZIROBWE'!K28+'[15]Avg Week ZIROBWE-WOBULENZI'!K28</f>
        <v>0</v>
      </c>
      <c r="L28" s="14">
        <f>'[15]Avg Week WOBULENZI-ZIROBWE'!L28+'[15]Avg Week ZIROBWE-WOBULENZI'!L28</f>
        <v>0</v>
      </c>
      <c r="M28" s="14">
        <f>'[15]Avg Week WOBULENZI-ZIROBWE'!M28+'[15]Avg Week ZIROBWE-WOBULENZI'!M28</f>
        <v>31.857142857142861</v>
      </c>
      <c r="N28" s="14">
        <f>'[15]Avg Week WOBULENZI-ZIROBWE'!N28+'[15]Avg Week ZIROBWE-WOBULENZI'!N28</f>
        <v>0.14285714285714285</v>
      </c>
      <c r="O28" s="15">
        <f t="shared" si="0"/>
        <v>9.2857142857142865</v>
      </c>
      <c r="P28" s="15">
        <f t="shared" si="1"/>
        <v>41.142857142857153</v>
      </c>
      <c r="R28" s="7" t="s">
        <v>68</v>
      </c>
      <c r="S28" s="19">
        <f>SUM(C82:C85)</f>
        <v>0.5</v>
      </c>
      <c r="T28" s="19">
        <f t="shared" ref="T28:AF28" si="20">SUM(D82:D85)</f>
        <v>0</v>
      </c>
      <c r="U28" s="19">
        <f t="shared" si="20"/>
        <v>0.5</v>
      </c>
      <c r="V28" s="19">
        <f t="shared" si="20"/>
        <v>0</v>
      </c>
      <c r="W28" s="19">
        <f t="shared" si="20"/>
        <v>0</v>
      </c>
      <c r="X28" s="19">
        <f t="shared" si="20"/>
        <v>0</v>
      </c>
      <c r="Y28" s="19">
        <f t="shared" si="20"/>
        <v>0.5</v>
      </c>
      <c r="Z28" s="19">
        <f t="shared" si="20"/>
        <v>0</v>
      </c>
      <c r="AA28" s="19">
        <f t="shared" si="20"/>
        <v>0</v>
      </c>
      <c r="AB28" s="19">
        <f t="shared" si="20"/>
        <v>0</v>
      </c>
      <c r="AC28" s="19">
        <f t="shared" si="20"/>
        <v>1.5</v>
      </c>
      <c r="AD28" s="19">
        <f t="shared" si="20"/>
        <v>0</v>
      </c>
      <c r="AE28" s="16">
        <f t="shared" si="20"/>
        <v>1.5</v>
      </c>
      <c r="AF28" s="16">
        <f t="shared" si="20"/>
        <v>3</v>
      </c>
    </row>
    <row r="29" spans="2:32" ht="23.1" customHeight="1" x14ac:dyDescent="0.25">
      <c r="B29" s="13" t="s">
        <v>69</v>
      </c>
      <c r="C29" s="14">
        <f>'[15]Avg Week WOBULENZI-ZIROBWE'!C29+'[15]Avg Week ZIROBWE-WOBULENZI'!C29</f>
        <v>1.8571428571428572</v>
      </c>
      <c r="D29" s="14">
        <f>'[15]Avg Week WOBULENZI-ZIROBWE'!D29+'[15]Avg Week ZIROBWE-WOBULENZI'!D29</f>
        <v>1</v>
      </c>
      <c r="E29" s="14">
        <f>'[15]Avg Week WOBULENZI-ZIROBWE'!E29+'[15]Avg Week ZIROBWE-WOBULENZI'!E29</f>
        <v>0.14285714285714285</v>
      </c>
      <c r="F29" s="14">
        <f>'[15]Avg Week WOBULENZI-ZIROBWE'!F29+'[15]Avg Week ZIROBWE-WOBULENZI'!F29</f>
        <v>0.71428571428571419</v>
      </c>
      <c r="G29" s="14">
        <f>'[15]Avg Week WOBULENZI-ZIROBWE'!G29+'[15]Avg Week ZIROBWE-WOBULENZI'!G29</f>
        <v>0</v>
      </c>
      <c r="H29" s="14">
        <f>'[15]Avg Week WOBULENZI-ZIROBWE'!H29+'[15]Avg Week ZIROBWE-WOBULENZI'!H29</f>
        <v>0</v>
      </c>
      <c r="I29" s="14">
        <f>'[15]Avg Week WOBULENZI-ZIROBWE'!I29+'[15]Avg Week ZIROBWE-WOBULENZI'!I29</f>
        <v>0.5714285714285714</v>
      </c>
      <c r="J29" s="14">
        <f>'[15]Avg Week WOBULENZI-ZIROBWE'!J29+'[15]Avg Week ZIROBWE-WOBULENZI'!J29</f>
        <v>3</v>
      </c>
      <c r="K29" s="14">
        <f>'[15]Avg Week WOBULENZI-ZIROBWE'!K29+'[15]Avg Week ZIROBWE-WOBULENZI'!K29</f>
        <v>0</v>
      </c>
      <c r="L29" s="14">
        <f>'[15]Avg Week WOBULENZI-ZIROBWE'!L29+'[15]Avg Week ZIROBWE-WOBULENZI'!L29</f>
        <v>0</v>
      </c>
      <c r="M29" s="14">
        <f>'[15]Avg Week WOBULENZI-ZIROBWE'!M29+'[15]Avg Week ZIROBWE-WOBULENZI'!M29</f>
        <v>35.571428571428569</v>
      </c>
      <c r="N29" s="14">
        <f>'[15]Avg Week WOBULENZI-ZIROBWE'!N29+'[15]Avg Week ZIROBWE-WOBULENZI'!N29</f>
        <v>0</v>
      </c>
      <c r="O29" s="15">
        <f t="shared" si="0"/>
        <v>7.2857142857142856</v>
      </c>
      <c r="P29" s="15">
        <f t="shared" si="1"/>
        <v>42.857142857142854</v>
      </c>
      <c r="R29" s="7" t="s">
        <v>70</v>
      </c>
      <c r="S29" s="19">
        <f>SUM(C86:C89)</f>
        <v>0</v>
      </c>
      <c r="T29" s="19">
        <f t="shared" ref="T29:AF29" si="21">SUM(D86:D89)</f>
        <v>0</v>
      </c>
      <c r="U29" s="19">
        <f t="shared" si="21"/>
        <v>0</v>
      </c>
      <c r="V29" s="19">
        <f t="shared" si="21"/>
        <v>1.5</v>
      </c>
      <c r="W29" s="19">
        <f t="shared" si="21"/>
        <v>0</v>
      </c>
      <c r="X29" s="19">
        <f t="shared" si="21"/>
        <v>0</v>
      </c>
      <c r="Y29" s="19">
        <f t="shared" si="21"/>
        <v>0</v>
      </c>
      <c r="Z29" s="19">
        <f t="shared" si="21"/>
        <v>0.5</v>
      </c>
      <c r="AA29" s="19">
        <f t="shared" si="21"/>
        <v>0</v>
      </c>
      <c r="AB29" s="19">
        <f t="shared" si="21"/>
        <v>0</v>
      </c>
      <c r="AC29" s="19">
        <f t="shared" si="21"/>
        <v>0</v>
      </c>
      <c r="AD29" s="19">
        <f t="shared" si="21"/>
        <v>0</v>
      </c>
      <c r="AE29" s="16">
        <f t="shared" si="21"/>
        <v>2</v>
      </c>
      <c r="AF29" s="16">
        <f t="shared" si="21"/>
        <v>2</v>
      </c>
    </row>
    <row r="30" spans="2:32" ht="23.1" customHeight="1" x14ac:dyDescent="0.25">
      <c r="B30" s="13" t="s">
        <v>71</v>
      </c>
      <c r="C30" s="14">
        <f>'[15]Avg Week WOBULENZI-ZIROBWE'!C30+'[15]Avg Week ZIROBWE-WOBULENZI'!C30</f>
        <v>2.1428571428571428</v>
      </c>
      <c r="D30" s="14">
        <f>'[15]Avg Week WOBULENZI-ZIROBWE'!D30+'[15]Avg Week ZIROBWE-WOBULENZI'!D30</f>
        <v>0.71428571428571419</v>
      </c>
      <c r="E30" s="14">
        <f>'[15]Avg Week WOBULENZI-ZIROBWE'!E30+'[15]Avg Week ZIROBWE-WOBULENZI'!E30</f>
        <v>0.42857142857142855</v>
      </c>
      <c r="F30" s="14">
        <f>'[15]Avg Week WOBULENZI-ZIROBWE'!F30+'[15]Avg Week ZIROBWE-WOBULENZI'!F30</f>
        <v>1</v>
      </c>
      <c r="G30" s="14">
        <f>'[15]Avg Week WOBULENZI-ZIROBWE'!G30+'[15]Avg Week ZIROBWE-WOBULENZI'!G30</f>
        <v>0.14285714285714285</v>
      </c>
      <c r="H30" s="14">
        <f>'[15]Avg Week WOBULENZI-ZIROBWE'!H30+'[15]Avg Week ZIROBWE-WOBULENZI'!H30</f>
        <v>0</v>
      </c>
      <c r="I30" s="14">
        <f>'[15]Avg Week WOBULENZI-ZIROBWE'!I30+'[15]Avg Week ZIROBWE-WOBULENZI'!I30</f>
        <v>0.8571428571428571</v>
      </c>
      <c r="J30" s="14">
        <f>'[15]Avg Week WOBULENZI-ZIROBWE'!J30+'[15]Avg Week ZIROBWE-WOBULENZI'!J30</f>
        <v>2.1428571428571428</v>
      </c>
      <c r="K30" s="14">
        <f>'[15]Avg Week WOBULENZI-ZIROBWE'!K30+'[15]Avg Week ZIROBWE-WOBULENZI'!K30</f>
        <v>0</v>
      </c>
      <c r="L30" s="14">
        <f>'[15]Avg Week WOBULENZI-ZIROBWE'!L30+'[15]Avg Week ZIROBWE-WOBULENZI'!L30</f>
        <v>0</v>
      </c>
      <c r="M30" s="14">
        <f>'[15]Avg Week WOBULENZI-ZIROBWE'!M30+'[15]Avg Week ZIROBWE-WOBULENZI'!M30</f>
        <v>34.714285714285708</v>
      </c>
      <c r="N30" s="14">
        <f>'[15]Avg Week WOBULENZI-ZIROBWE'!N30+'[15]Avg Week ZIROBWE-WOBULENZI'!N30</f>
        <v>0</v>
      </c>
      <c r="O30" s="15">
        <f t="shared" si="0"/>
        <v>7.428571428571427</v>
      </c>
      <c r="P30" s="15">
        <f t="shared" si="1"/>
        <v>42.142857142857139</v>
      </c>
      <c r="R30" s="7" t="s">
        <v>72</v>
      </c>
      <c r="S30" s="19">
        <f>SUM(C90:C93)</f>
        <v>0</v>
      </c>
      <c r="T30" s="19">
        <f t="shared" ref="T30:AF30" si="22">SUM(D90:D93)</f>
        <v>0</v>
      </c>
      <c r="U30" s="19">
        <f t="shared" si="22"/>
        <v>0.5</v>
      </c>
      <c r="V30" s="19">
        <f t="shared" si="22"/>
        <v>1.5</v>
      </c>
      <c r="W30" s="19">
        <f t="shared" si="22"/>
        <v>0</v>
      </c>
      <c r="X30" s="19">
        <f t="shared" si="22"/>
        <v>0</v>
      </c>
      <c r="Y30" s="19">
        <f t="shared" si="22"/>
        <v>0</v>
      </c>
      <c r="Z30" s="19">
        <f t="shared" si="22"/>
        <v>0.5</v>
      </c>
      <c r="AA30" s="19">
        <f t="shared" si="22"/>
        <v>1</v>
      </c>
      <c r="AB30" s="19">
        <f t="shared" si="22"/>
        <v>0</v>
      </c>
      <c r="AC30" s="19">
        <f t="shared" si="22"/>
        <v>2.5</v>
      </c>
      <c r="AD30" s="19">
        <f t="shared" si="22"/>
        <v>0</v>
      </c>
      <c r="AE30" s="16">
        <f t="shared" si="22"/>
        <v>3.5</v>
      </c>
      <c r="AF30" s="16">
        <f t="shared" si="22"/>
        <v>6</v>
      </c>
    </row>
    <row r="31" spans="2:32" ht="23.1" customHeight="1" x14ac:dyDescent="0.25">
      <c r="B31" s="20" t="s">
        <v>73</v>
      </c>
      <c r="C31" s="14">
        <f>'[15]Avg Week WOBULENZI-ZIROBWE'!C31+'[15]Avg Week ZIROBWE-WOBULENZI'!C31</f>
        <v>1.5714285714285714</v>
      </c>
      <c r="D31" s="14">
        <f>'[15]Avg Week WOBULENZI-ZIROBWE'!D31+'[15]Avg Week ZIROBWE-WOBULENZI'!D31</f>
        <v>0.14285714285714285</v>
      </c>
      <c r="E31" s="14">
        <f>'[15]Avg Week WOBULENZI-ZIROBWE'!E31+'[15]Avg Week ZIROBWE-WOBULENZI'!E31</f>
        <v>0.8571428571428571</v>
      </c>
      <c r="F31" s="14">
        <f>'[15]Avg Week WOBULENZI-ZIROBWE'!F31+'[15]Avg Week ZIROBWE-WOBULENZI'!F31</f>
        <v>0.42857142857142855</v>
      </c>
      <c r="G31" s="14">
        <f>'[15]Avg Week WOBULENZI-ZIROBWE'!G31+'[15]Avg Week ZIROBWE-WOBULENZI'!G31</f>
        <v>0</v>
      </c>
      <c r="H31" s="14">
        <f>'[15]Avg Week WOBULENZI-ZIROBWE'!H31+'[15]Avg Week ZIROBWE-WOBULENZI'!H31</f>
        <v>0</v>
      </c>
      <c r="I31" s="14">
        <f>'[15]Avg Week WOBULENZI-ZIROBWE'!I31+'[15]Avg Week ZIROBWE-WOBULENZI'!I31</f>
        <v>1</v>
      </c>
      <c r="J31" s="14">
        <f>'[15]Avg Week WOBULENZI-ZIROBWE'!J31+'[15]Avg Week ZIROBWE-WOBULENZI'!J31</f>
        <v>1.2857142857142856</v>
      </c>
      <c r="K31" s="14">
        <f>'[15]Avg Week WOBULENZI-ZIROBWE'!K31+'[15]Avg Week ZIROBWE-WOBULENZI'!K31</f>
        <v>0</v>
      </c>
      <c r="L31" s="14">
        <f>'[15]Avg Week WOBULENZI-ZIROBWE'!L31+'[15]Avg Week ZIROBWE-WOBULENZI'!L31</f>
        <v>0</v>
      </c>
      <c r="M31" s="14">
        <f>'[15]Avg Week WOBULENZI-ZIROBWE'!M31+'[15]Avg Week ZIROBWE-WOBULENZI'!M31</f>
        <v>34.571428571428569</v>
      </c>
      <c r="N31" s="14">
        <f>'[15]Avg Week WOBULENZI-ZIROBWE'!N31+'[15]Avg Week ZIROBWE-WOBULENZI'!N31</f>
        <v>0</v>
      </c>
      <c r="O31" s="15">
        <f t="shared" si="0"/>
        <v>5.2857142857142847</v>
      </c>
      <c r="P31" s="15">
        <f t="shared" si="1"/>
        <v>39.857142857142854</v>
      </c>
      <c r="R31" s="7" t="s">
        <v>74</v>
      </c>
      <c r="S31" s="19">
        <f>SUM(C94:C97)</f>
        <v>2</v>
      </c>
      <c r="T31" s="19">
        <f t="shared" ref="T31:AF31" si="23">SUM(D94:D97)</f>
        <v>0</v>
      </c>
      <c r="U31" s="19">
        <f t="shared" si="23"/>
        <v>0</v>
      </c>
      <c r="V31" s="19">
        <f t="shared" si="23"/>
        <v>0.5</v>
      </c>
      <c r="W31" s="19">
        <f t="shared" si="23"/>
        <v>0</v>
      </c>
      <c r="X31" s="19">
        <f t="shared" si="23"/>
        <v>0</v>
      </c>
      <c r="Y31" s="19">
        <f t="shared" si="23"/>
        <v>1</v>
      </c>
      <c r="Z31" s="19">
        <f t="shared" si="23"/>
        <v>2</v>
      </c>
      <c r="AA31" s="19">
        <f t="shared" si="23"/>
        <v>0.5</v>
      </c>
      <c r="AB31" s="19">
        <f t="shared" si="23"/>
        <v>0</v>
      </c>
      <c r="AC31" s="19">
        <f t="shared" si="23"/>
        <v>3.5</v>
      </c>
      <c r="AD31" s="19">
        <f t="shared" si="23"/>
        <v>0</v>
      </c>
      <c r="AE31" s="16">
        <f t="shared" si="23"/>
        <v>6</v>
      </c>
      <c r="AF31" s="16">
        <f t="shared" si="23"/>
        <v>9.5</v>
      </c>
    </row>
    <row r="32" spans="2:32" ht="23.1" customHeight="1" x14ac:dyDescent="0.25">
      <c r="B32" s="20" t="s">
        <v>75</v>
      </c>
      <c r="C32" s="14">
        <f>'[15]Avg Week WOBULENZI-ZIROBWE'!C32+'[15]Avg Week ZIROBWE-WOBULENZI'!C32</f>
        <v>1.8571428571428572</v>
      </c>
      <c r="D32" s="14">
        <f>'[15]Avg Week WOBULENZI-ZIROBWE'!D32+'[15]Avg Week ZIROBWE-WOBULENZI'!D32</f>
        <v>1.4285714285714284</v>
      </c>
      <c r="E32" s="14">
        <f>'[15]Avg Week WOBULENZI-ZIROBWE'!E32+'[15]Avg Week ZIROBWE-WOBULENZI'!E32</f>
        <v>1</v>
      </c>
      <c r="F32" s="14">
        <f>'[15]Avg Week WOBULENZI-ZIROBWE'!F32+'[15]Avg Week ZIROBWE-WOBULENZI'!F32</f>
        <v>0.7142857142857143</v>
      </c>
      <c r="G32" s="14">
        <f>'[15]Avg Week WOBULENZI-ZIROBWE'!G32+'[15]Avg Week ZIROBWE-WOBULENZI'!G32</f>
        <v>0.2857142857142857</v>
      </c>
      <c r="H32" s="14">
        <f>'[15]Avg Week WOBULENZI-ZIROBWE'!H32+'[15]Avg Week ZIROBWE-WOBULENZI'!H32</f>
        <v>0</v>
      </c>
      <c r="I32" s="14">
        <f>'[15]Avg Week WOBULENZI-ZIROBWE'!I32+'[15]Avg Week ZIROBWE-WOBULENZI'!I32</f>
        <v>1.1428571428571428</v>
      </c>
      <c r="J32" s="14">
        <f>'[15]Avg Week WOBULENZI-ZIROBWE'!J32+'[15]Avg Week ZIROBWE-WOBULENZI'!J32</f>
        <v>1</v>
      </c>
      <c r="K32" s="14">
        <f>'[15]Avg Week WOBULENZI-ZIROBWE'!K32+'[15]Avg Week ZIROBWE-WOBULENZI'!K32</f>
        <v>0</v>
      </c>
      <c r="L32" s="14">
        <f>'[15]Avg Week WOBULENZI-ZIROBWE'!L32+'[15]Avg Week ZIROBWE-WOBULENZI'!L32</f>
        <v>0</v>
      </c>
      <c r="M32" s="14">
        <f>'[15]Avg Week WOBULENZI-ZIROBWE'!M32+'[15]Avg Week ZIROBWE-WOBULENZI'!M32</f>
        <v>39.428571428571431</v>
      </c>
      <c r="N32" s="14">
        <f>'[15]Avg Week WOBULENZI-ZIROBWE'!N32+'[15]Avg Week ZIROBWE-WOBULENZI'!N32</f>
        <v>0</v>
      </c>
      <c r="O32" s="15">
        <f t="shared" si="0"/>
        <v>7.4285714285714288</v>
      </c>
      <c r="P32" s="15">
        <f t="shared" si="1"/>
        <v>46.857142857142861</v>
      </c>
      <c r="R32" s="7" t="s">
        <v>76</v>
      </c>
      <c r="S32" s="19">
        <f>SUM(C98:C101)</f>
        <v>2</v>
      </c>
      <c r="T32" s="19">
        <f t="shared" ref="T32:AF32" si="24">SUM(D98:D101)</f>
        <v>2</v>
      </c>
      <c r="U32" s="19">
        <f t="shared" si="24"/>
        <v>0</v>
      </c>
      <c r="V32" s="19">
        <f t="shared" si="24"/>
        <v>2.5</v>
      </c>
      <c r="W32" s="19">
        <f t="shared" si="24"/>
        <v>0</v>
      </c>
      <c r="X32" s="19">
        <f t="shared" si="24"/>
        <v>0</v>
      </c>
      <c r="Y32" s="19">
        <f t="shared" si="24"/>
        <v>0.5</v>
      </c>
      <c r="Z32" s="19">
        <f t="shared" si="24"/>
        <v>2</v>
      </c>
      <c r="AA32" s="19">
        <f t="shared" si="24"/>
        <v>0</v>
      </c>
      <c r="AB32" s="19">
        <f t="shared" si="24"/>
        <v>0</v>
      </c>
      <c r="AC32" s="19">
        <f t="shared" si="24"/>
        <v>11.5</v>
      </c>
      <c r="AD32" s="19">
        <f t="shared" si="24"/>
        <v>0</v>
      </c>
      <c r="AE32" s="16">
        <f t="shared" si="24"/>
        <v>9</v>
      </c>
      <c r="AF32" s="16">
        <f t="shared" si="24"/>
        <v>20.5</v>
      </c>
    </row>
    <row r="33" spans="2:32" ht="23.1" customHeight="1" x14ac:dyDescent="0.25">
      <c r="B33" s="13" t="s">
        <v>77</v>
      </c>
      <c r="C33" s="14">
        <f>'[15]Avg Week WOBULENZI-ZIROBWE'!C33+'[15]Avg Week ZIROBWE-WOBULENZI'!C33</f>
        <v>2.1428571428571428</v>
      </c>
      <c r="D33" s="14">
        <f>'[15]Avg Week WOBULENZI-ZIROBWE'!D33+'[15]Avg Week ZIROBWE-WOBULENZI'!D33</f>
        <v>0.71428571428571419</v>
      </c>
      <c r="E33" s="14">
        <f>'[15]Avg Week WOBULENZI-ZIROBWE'!E33+'[15]Avg Week ZIROBWE-WOBULENZI'!E33</f>
        <v>0.2857142857142857</v>
      </c>
      <c r="F33" s="14">
        <f>'[15]Avg Week WOBULENZI-ZIROBWE'!F33+'[15]Avg Week ZIROBWE-WOBULENZI'!F33</f>
        <v>1.2857142857142856</v>
      </c>
      <c r="G33" s="14">
        <f>'[15]Avg Week WOBULENZI-ZIROBWE'!G33+'[15]Avg Week ZIROBWE-WOBULENZI'!G33</f>
        <v>0.5714285714285714</v>
      </c>
      <c r="H33" s="14">
        <f>'[15]Avg Week WOBULENZI-ZIROBWE'!H33+'[15]Avg Week ZIROBWE-WOBULENZI'!H33</f>
        <v>0</v>
      </c>
      <c r="I33" s="14">
        <f>'[15]Avg Week WOBULENZI-ZIROBWE'!I33+'[15]Avg Week ZIROBWE-WOBULENZI'!I33</f>
        <v>0.5714285714285714</v>
      </c>
      <c r="J33" s="14">
        <f>'[15]Avg Week WOBULENZI-ZIROBWE'!J33+'[15]Avg Week ZIROBWE-WOBULENZI'!J33</f>
        <v>1.4285714285714284</v>
      </c>
      <c r="K33" s="14">
        <f>'[15]Avg Week WOBULENZI-ZIROBWE'!K33+'[15]Avg Week ZIROBWE-WOBULENZI'!K33</f>
        <v>0</v>
      </c>
      <c r="L33" s="14">
        <f>'[15]Avg Week WOBULENZI-ZIROBWE'!L33+'[15]Avg Week ZIROBWE-WOBULENZI'!L33</f>
        <v>0</v>
      </c>
      <c r="M33" s="14">
        <f>'[15]Avg Week WOBULENZI-ZIROBWE'!M33+'[15]Avg Week ZIROBWE-WOBULENZI'!M33</f>
        <v>36.571428571428569</v>
      </c>
      <c r="N33" s="14">
        <f>'[15]Avg Week WOBULENZI-ZIROBWE'!N33+'[15]Avg Week ZIROBWE-WOBULENZI'!N33</f>
        <v>0</v>
      </c>
      <c r="O33" s="15">
        <f t="shared" si="0"/>
        <v>6.9999999999999982</v>
      </c>
      <c r="P33" s="15">
        <f t="shared" si="1"/>
        <v>43.571428571428569</v>
      </c>
      <c r="R33" s="7" t="s">
        <v>78</v>
      </c>
      <c r="S33" s="19">
        <f>SUM(C102:C105)</f>
        <v>0.5</v>
      </c>
      <c r="T33" s="19">
        <f t="shared" ref="T33:AF33" si="25">SUM(D102:D105)</f>
        <v>0</v>
      </c>
      <c r="U33" s="19">
        <f t="shared" si="25"/>
        <v>0.5</v>
      </c>
      <c r="V33" s="19">
        <f t="shared" si="25"/>
        <v>5.5</v>
      </c>
      <c r="W33" s="19">
        <f t="shared" si="25"/>
        <v>0</v>
      </c>
      <c r="X33" s="19">
        <f t="shared" si="25"/>
        <v>0</v>
      </c>
      <c r="Y33" s="19">
        <f t="shared" si="25"/>
        <v>0.5</v>
      </c>
      <c r="Z33" s="19">
        <f t="shared" si="25"/>
        <v>0.5</v>
      </c>
      <c r="AA33" s="19">
        <f t="shared" si="25"/>
        <v>0</v>
      </c>
      <c r="AB33" s="19">
        <f t="shared" si="25"/>
        <v>0</v>
      </c>
      <c r="AC33" s="19">
        <f t="shared" si="25"/>
        <v>46</v>
      </c>
      <c r="AD33" s="19">
        <f t="shared" si="25"/>
        <v>0</v>
      </c>
      <c r="AE33" s="16">
        <f t="shared" si="25"/>
        <v>7.5</v>
      </c>
      <c r="AF33" s="16">
        <f t="shared" si="25"/>
        <v>53.5</v>
      </c>
    </row>
    <row r="34" spans="2:32" ht="23.1" customHeight="1" x14ac:dyDescent="0.25">
      <c r="B34" s="20" t="s">
        <v>79</v>
      </c>
      <c r="C34" s="14">
        <f>'[15]Avg Week WOBULENZI-ZIROBWE'!C34+'[15]Avg Week ZIROBWE-WOBULENZI'!C34</f>
        <v>3.2857142857142856</v>
      </c>
      <c r="D34" s="14">
        <f>'[15]Avg Week WOBULENZI-ZIROBWE'!D34+'[15]Avg Week ZIROBWE-WOBULENZI'!D34</f>
        <v>0.8571428571428571</v>
      </c>
      <c r="E34" s="14">
        <f>'[15]Avg Week WOBULENZI-ZIROBWE'!E34+'[15]Avg Week ZIROBWE-WOBULENZI'!E34</f>
        <v>0.71428571428571419</v>
      </c>
      <c r="F34" s="14">
        <f>'[15]Avg Week WOBULENZI-ZIROBWE'!F34+'[15]Avg Week ZIROBWE-WOBULENZI'!F34</f>
        <v>0.5714285714285714</v>
      </c>
      <c r="G34" s="14">
        <f>'[15]Avg Week WOBULENZI-ZIROBWE'!G34+'[15]Avg Week ZIROBWE-WOBULENZI'!G34</f>
        <v>0.7142857142857143</v>
      </c>
      <c r="H34" s="14">
        <f>'[15]Avg Week WOBULENZI-ZIROBWE'!H34+'[15]Avg Week ZIROBWE-WOBULENZI'!H34</f>
        <v>0</v>
      </c>
      <c r="I34" s="14">
        <f>'[15]Avg Week WOBULENZI-ZIROBWE'!I34+'[15]Avg Week ZIROBWE-WOBULENZI'!I34</f>
        <v>1.2857142857142856</v>
      </c>
      <c r="J34" s="14">
        <f>'[15]Avg Week WOBULENZI-ZIROBWE'!J34+'[15]Avg Week ZIROBWE-WOBULENZI'!J34</f>
        <v>2.5714285714285712</v>
      </c>
      <c r="K34" s="14">
        <f>'[15]Avg Week WOBULENZI-ZIROBWE'!K34+'[15]Avg Week ZIROBWE-WOBULENZI'!K34</f>
        <v>0</v>
      </c>
      <c r="L34" s="14">
        <f>'[15]Avg Week WOBULENZI-ZIROBWE'!L34+'[15]Avg Week ZIROBWE-WOBULENZI'!L34</f>
        <v>0</v>
      </c>
      <c r="M34" s="14">
        <f>'[15]Avg Week WOBULENZI-ZIROBWE'!M34+'[15]Avg Week ZIROBWE-WOBULENZI'!M34</f>
        <v>40.571428571428569</v>
      </c>
      <c r="N34" s="14">
        <f>'[15]Avg Week WOBULENZI-ZIROBWE'!N34+'[15]Avg Week ZIROBWE-WOBULENZI'!N34</f>
        <v>0</v>
      </c>
      <c r="O34" s="15">
        <f t="shared" si="0"/>
        <v>10</v>
      </c>
      <c r="P34" s="15">
        <f t="shared" si="1"/>
        <v>50.571428571428569</v>
      </c>
      <c r="R34" s="21" t="s">
        <v>80</v>
      </c>
      <c r="S34" s="22">
        <f t="shared" ref="S34:AF34" si="26">MAX(S10:S12)</f>
        <v>5.2857142857142856</v>
      </c>
      <c r="T34" s="22">
        <f t="shared" si="26"/>
        <v>1.9999999999999998</v>
      </c>
      <c r="U34" s="22">
        <f t="shared" si="26"/>
        <v>1.7142857142857142</v>
      </c>
      <c r="V34" s="22">
        <f t="shared" si="26"/>
        <v>3.2857142857142851</v>
      </c>
      <c r="W34" s="22">
        <f t="shared" si="26"/>
        <v>0</v>
      </c>
      <c r="X34" s="22">
        <f t="shared" si="26"/>
        <v>0</v>
      </c>
      <c r="Y34" s="22">
        <f t="shared" si="26"/>
        <v>3.2857142857142856</v>
      </c>
      <c r="Z34" s="22">
        <f t="shared" si="26"/>
        <v>7.4285714285714288</v>
      </c>
      <c r="AA34" s="22">
        <f t="shared" si="26"/>
        <v>0.42857142857142855</v>
      </c>
      <c r="AB34" s="22">
        <f t="shared" si="26"/>
        <v>0</v>
      </c>
      <c r="AC34" s="22">
        <f t="shared" si="26"/>
        <v>99.857142857142847</v>
      </c>
      <c r="AD34" s="22">
        <f t="shared" si="26"/>
        <v>0.14285714285714285</v>
      </c>
      <c r="AE34" s="23">
        <f t="shared" si="26"/>
        <v>21.285714285714285</v>
      </c>
      <c r="AF34" s="23">
        <f t="shared" si="26"/>
        <v>119</v>
      </c>
    </row>
    <row r="35" spans="2:32" ht="23.1" customHeight="1" x14ac:dyDescent="0.25">
      <c r="B35" s="20" t="s">
        <v>81</v>
      </c>
      <c r="C35" s="14">
        <f>'[15]Avg Week WOBULENZI-ZIROBWE'!C35+'[15]Avg Week ZIROBWE-WOBULENZI'!C35</f>
        <v>2</v>
      </c>
      <c r="D35" s="14">
        <f>'[15]Avg Week WOBULENZI-ZIROBWE'!D35+'[15]Avg Week ZIROBWE-WOBULENZI'!D35</f>
        <v>0.71428571428571419</v>
      </c>
      <c r="E35" s="14">
        <f>'[15]Avg Week WOBULENZI-ZIROBWE'!E35+'[15]Avg Week ZIROBWE-WOBULENZI'!E35</f>
        <v>0.14285714285714285</v>
      </c>
      <c r="F35" s="14">
        <f>'[15]Avg Week WOBULENZI-ZIROBWE'!F35+'[15]Avg Week ZIROBWE-WOBULENZI'!F35</f>
        <v>1.1428571428571428</v>
      </c>
      <c r="G35" s="14">
        <f>'[15]Avg Week WOBULENZI-ZIROBWE'!G35+'[15]Avg Week ZIROBWE-WOBULENZI'!G35</f>
        <v>0</v>
      </c>
      <c r="H35" s="14">
        <f>'[15]Avg Week WOBULENZI-ZIROBWE'!H35+'[15]Avg Week ZIROBWE-WOBULENZI'!H35</f>
        <v>0</v>
      </c>
      <c r="I35" s="14">
        <f>'[15]Avg Week WOBULENZI-ZIROBWE'!I35+'[15]Avg Week ZIROBWE-WOBULENZI'!I35</f>
        <v>1.4285714285714284</v>
      </c>
      <c r="J35" s="14">
        <f>'[15]Avg Week WOBULENZI-ZIROBWE'!J35+'[15]Avg Week ZIROBWE-WOBULENZI'!J35</f>
        <v>1.8571428571428572</v>
      </c>
      <c r="K35" s="14">
        <f>'[15]Avg Week WOBULENZI-ZIROBWE'!K35+'[15]Avg Week ZIROBWE-WOBULENZI'!K35</f>
        <v>0</v>
      </c>
      <c r="L35" s="14">
        <f>'[15]Avg Week WOBULENZI-ZIROBWE'!L35+'[15]Avg Week ZIROBWE-WOBULENZI'!L35</f>
        <v>0</v>
      </c>
      <c r="M35" s="14">
        <f>'[15]Avg Week WOBULENZI-ZIROBWE'!M35+'[15]Avg Week ZIROBWE-WOBULENZI'!M35</f>
        <v>34.857142857142861</v>
      </c>
      <c r="N35" s="14">
        <f>'[15]Avg Week WOBULENZI-ZIROBWE'!N35+'[15]Avg Week ZIROBWE-WOBULENZI'!N35</f>
        <v>0</v>
      </c>
      <c r="O35" s="15">
        <f t="shared" si="0"/>
        <v>7.2857142857142865</v>
      </c>
      <c r="P35" s="15">
        <f t="shared" si="1"/>
        <v>42.142857142857146</v>
      </c>
      <c r="R35" s="21" t="s">
        <v>82</v>
      </c>
      <c r="S35" s="22">
        <f t="shared" ref="S35:AF35" si="27">MAX(S13:S18)</f>
        <v>11.428571428571429</v>
      </c>
      <c r="T35" s="22">
        <f t="shared" si="27"/>
        <v>4.1428571428571432</v>
      </c>
      <c r="U35" s="22">
        <f t="shared" si="27"/>
        <v>3</v>
      </c>
      <c r="V35" s="22">
        <f t="shared" si="27"/>
        <v>5.2857142857142856</v>
      </c>
      <c r="W35" s="22">
        <f t="shared" si="27"/>
        <v>1</v>
      </c>
      <c r="X35" s="22">
        <f t="shared" si="27"/>
        <v>0.14285714285714285</v>
      </c>
      <c r="Y35" s="22">
        <f t="shared" si="27"/>
        <v>6.9999999999999991</v>
      </c>
      <c r="Z35" s="22">
        <f t="shared" si="27"/>
        <v>13.285714285714285</v>
      </c>
      <c r="AA35" s="22">
        <f t="shared" si="27"/>
        <v>0.42857142857142855</v>
      </c>
      <c r="AB35" s="22">
        <f t="shared" si="27"/>
        <v>0.2857142857142857</v>
      </c>
      <c r="AC35" s="22">
        <f t="shared" si="27"/>
        <v>148.85714285714286</v>
      </c>
      <c r="AD35" s="22">
        <f t="shared" si="27"/>
        <v>1.5714285714285716</v>
      </c>
      <c r="AE35" s="23">
        <f t="shared" si="27"/>
        <v>40.285714285714285</v>
      </c>
      <c r="AF35" s="23">
        <f t="shared" si="27"/>
        <v>183.42857142857144</v>
      </c>
    </row>
    <row r="36" spans="2:32" ht="23.1" customHeight="1" x14ac:dyDescent="0.25">
      <c r="B36" s="20" t="s">
        <v>83</v>
      </c>
      <c r="C36" s="14">
        <f>'[15]Avg Week WOBULENZI-ZIROBWE'!C36+'[15]Avg Week ZIROBWE-WOBULENZI'!C36</f>
        <v>2.7142857142857144</v>
      </c>
      <c r="D36" s="14">
        <f>'[15]Avg Week WOBULENZI-ZIROBWE'!D36+'[15]Avg Week ZIROBWE-WOBULENZI'!D36</f>
        <v>0.42857142857142855</v>
      </c>
      <c r="E36" s="14">
        <f>'[15]Avg Week WOBULENZI-ZIROBWE'!E36+'[15]Avg Week ZIROBWE-WOBULENZI'!E36</f>
        <v>0.71428571428571419</v>
      </c>
      <c r="F36" s="14">
        <f>'[15]Avg Week WOBULENZI-ZIROBWE'!F36+'[15]Avg Week ZIROBWE-WOBULENZI'!F36</f>
        <v>0.71428571428571419</v>
      </c>
      <c r="G36" s="14">
        <f>'[15]Avg Week WOBULENZI-ZIROBWE'!G36+'[15]Avg Week ZIROBWE-WOBULENZI'!G36</f>
        <v>0.14285714285714285</v>
      </c>
      <c r="H36" s="14">
        <f>'[15]Avg Week WOBULENZI-ZIROBWE'!H36+'[15]Avg Week ZIROBWE-WOBULENZI'!H36</f>
        <v>0</v>
      </c>
      <c r="I36" s="14">
        <f>'[15]Avg Week WOBULENZI-ZIROBWE'!I36+'[15]Avg Week ZIROBWE-WOBULENZI'!I36</f>
        <v>1.4285714285714286</v>
      </c>
      <c r="J36" s="14">
        <f>'[15]Avg Week WOBULENZI-ZIROBWE'!J36+'[15]Avg Week ZIROBWE-WOBULENZI'!J36</f>
        <v>2</v>
      </c>
      <c r="K36" s="14">
        <f>'[15]Avg Week WOBULENZI-ZIROBWE'!K36+'[15]Avg Week ZIROBWE-WOBULENZI'!K36</f>
        <v>0</v>
      </c>
      <c r="L36" s="14">
        <f>'[15]Avg Week WOBULENZI-ZIROBWE'!L36+'[15]Avg Week ZIROBWE-WOBULENZI'!L36</f>
        <v>0</v>
      </c>
      <c r="M36" s="14">
        <f>'[15]Avg Week WOBULENZI-ZIROBWE'!M36+'[15]Avg Week ZIROBWE-WOBULENZI'!M36</f>
        <v>34.571428571428569</v>
      </c>
      <c r="N36" s="14">
        <f>'[15]Avg Week WOBULENZI-ZIROBWE'!N36+'[15]Avg Week ZIROBWE-WOBULENZI'!N36</f>
        <v>0</v>
      </c>
      <c r="O36" s="15">
        <f t="shared" si="0"/>
        <v>8.1428571428571423</v>
      </c>
      <c r="P36" s="15">
        <f t="shared" si="1"/>
        <v>42.714285714285708</v>
      </c>
      <c r="R36" s="21" t="s">
        <v>84</v>
      </c>
      <c r="S36" s="22">
        <f t="shared" ref="S36:AF36" si="28">MAX(S19:S21)</f>
        <v>8.7142857142857135</v>
      </c>
      <c r="T36" s="22">
        <f t="shared" si="28"/>
        <v>4.1428571428571423</v>
      </c>
      <c r="U36" s="22">
        <f t="shared" si="28"/>
        <v>3.1428571428571428</v>
      </c>
      <c r="V36" s="22">
        <f t="shared" si="28"/>
        <v>4.5714285714285712</v>
      </c>
      <c r="W36" s="22">
        <f t="shared" si="28"/>
        <v>1</v>
      </c>
      <c r="X36" s="22">
        <f t="shared" si="28"/>
        <v>0.2857142857142857</v>
      </c>
      <c r="Y36" s="22">
        <f t="shared" si="28"/>
        <v>4.7142857142857135</v>
      </c>
      <c r="Z36" s="22">
        <f t="shared" si="28"/>
        <v>9.2857142857142847</v>
      </c>
      <c r="AA36" s="22">
        <f t="shared" si="28"/>
        <v>0.42857142857142855</v>
      </c>
      <c r="AB36" s="22">
        <f t="shared" si="28"/>
        <v>0</v>
      </c>
      <c r="AC36" s="22">
        <f t="shared" si="28"/>
        <v>174.14285714285717</v>
      </c>
      <c r="AD36" s="22">
        <f t="shared" si="28"/>
        <v>0.2857142857142857</v>
      </c>
      <c r="AE36" s="23">
        <f t="shared" si="28"/>
        <v>34</v>
      </c>
      <c r="AF36" s="23">
        <f t="shared" si="28"/>
        <v>203</v>
      </c>
    </row>
    <row r="37" spans="2:32" ht="23.1" customHeight="1" x14ac:dyDescent="0.25">
      <c r="B37" s="13" t="s">
        <v>85</v>
      </c>
      <c r="C37" s="14">
        <f>'[15]Avg Week WOBULENZI-ZIROBWE'!C37+'[15]Avg Week ZIROBWE-WOBULENZI'!C37</f>
        <v>1.5714285714285714</v>
      </c>
      <c r="D37" s="14">
        <f>'[15]Avg Week WOBULENZI-ZIROBWE'!D37+'[15]Avg Week ZIROBWE-WOBULENZI'!D37</f>
        <v>1.4285714285714286</v>
      </c>
      <c r="E37" s="14">
        <f>'[15]Avg Week WOBULENZI-ZIROBWE'!E37+'[15]Avg Week ZIROBWE-WOBULENZI'!E37</f>
        <v>0.5714285714285714</v>
      </c>
      <c r="F37" s="14">
        <f>'[15]Avg Week WOBULENZI-ZIROBWE'!F37+'[15]Avg Week ZIROBWE-WOBULENZI'!F37</f>
        <v>1.4285714285714286</v>
      </c>
      <c r="G37" s="14">
        <f>'[15]Avg Week WOBULENZI-ZIROBWE'!G37+'[15]Avg Week ZIROBWE-WOBULENZI'!G37</f>
        <v>0</v>
      </c>
      <c r="H37" s="14">
        <f>'[15]Avg Week WOBULENZI-ZIROBWE'!H37+'[15]Avg Week ZIROBWE-WOBULENZI'!H37</f>
        <v>0.14285714285714285</v>
      </c>
      <c r="I37" s="14">
        <f>'[15]Avg Week WOBULENZI-ZIROBWE'!I37+'[15]Avg Week ZIROBWE-WOBULENZI'!I37</f>
        <v>2</v>
      </c>
      <c r="J37" s="14">
        <f>'[15]Avg Week WOBULENZI-ZIROBWE'!J37+'[15]Avg Week ZIROBWE-WOBULENZI'!J37</f>
        <v>1.8571428571428572</v>
      </c>
      <c r="K37" s="14">
        <f>'[15]Avg Week WOBULENZI-ZIROBWE'!K37+'[15]Avg Week ZIROBWE-WOBULENZI'!K37</f>
        <v>0</v>
      </c>
      <c r="L37" s="14">
        <f>'[15]Avg Week WOBULENZI-ZIROBWE'!L37+'[15]Avg Week ZIROBWE-WOBULENZI'!L37</f>
        <v>0</v>
      </c>
      <c r="M37" s="14">
        <f>'[15]Avg Week WOBULENZI-ZIROBWE'!M37+'[15]Avg Week ZIROBWE-WOBULENZI'!M37</f>
        <v>38.857142857142861</v>
      </c>
      <c r="N37" s="14">
        <f>'[15]Avg Week WOBULENZI-ZIROBWE'!N37+'[15]Avg Week ZIROBWE-WOBULENZI'!N37</f>
        <v>0.14285714285714285</v>
      </c>
      <c r="O37" s="15">
        <f t="shared" si="0"/>
        <v>9.1428571428571423</v>
      </c>
      <c r="P37" s="15">
        <f t="shared" si="1"/>
        <v>48.000000000000007</v>
      </c>
      <c r="R37" s="24" t="s">
        <v>86</v>
      </c>
      <c r="S37" s="47">
        <f t="shared" ref="S37:AF37" si="29">SUM(S10:S12)</f>
        <v>12.142857142857142</v>
      </c>
      <c r="T37" s="48">
        <f t="shared" si="29"/>
        <v>4.8571428571428568</v>
      </c>
      <c r="U37" s="48">
        <f t="shared" si="29"/>
        <v>3</v>
      </c>
      <c r="V37" s="48">
        <f t="shared" si="29"/>
        <v>6.5714285714285703</v>
      </c>
      <c r="W37" s="48">
        <f t="shared" si="29"/>
        <v>0</v>
      </c>
      <c r="X37" s="48">
        <f t="shared" si="29"/>
        <v>0</v>
      </c>
      <c r="Y37" s="48">
        <f t="shared" si="29"/>
        <v>8.2857142857142847</v>
      </c>
      <c r="Z37" s="48">
        <f t="shared" si="29"/>
        <v>13.714285714285715</v>
      </c>
      <c r="AA37" s="48">
        <f t="shared" si="29"/>
        <v>0.5714285714285714</v>
      </c>
      <c r="AB37" s="48">
        <f t="shared" si="29"/>
        <v>0</v>
      </c>
      <c r="AC37" s="48">
        <f t="shared" si="29"/>
        <v>294.85714285714289</v>
      </c>
      <c r="AD37" s="48">
        <f t="shared" si="29"/>
        <v>0.14285714285714285</v>
      </c>
      <c r="AE37" s="49">
        <f t="shared" si="29"/>
        <v>49.285714285714285</v>
      </c>
      <c r="AF37" s="49">
        <f t="shared" si="29"/>
        <v>344.14285714285711</v>
      </c>
    </row>
    <row r="38" spans="2:32" ht="23.1" customHeight="1" x14ac:dyDescent="0.25">
      <c r="B38" s="20" t="s">
        <v>87</v>
      </c>
      <c r="C38" s="14">
        <f>'[15]Avg Week WOBULENZI-ZIROBWE'!C38+'[15]Avg Week ZIROBWE-WOBULENZI'!C38</f>
        <v>2.2857142857142856</v>
      </c>
      <c r="D38" s="14">
        <f>'[15]Avg Week WOBULENZI-ZIROBWE'!D38+'[15]Avg Week ZIROBWE-WOBULENZI'!D38</f>
        <v>0.8571428571428571</v>
      </c>
      <c r="E38" s="14">
        <f>'[15]Avg Week WOBULENZI-ZIROBWE'!E38+'[15]Avg Week ZIROBWE-WOBULENZI'!E38</f>
        <v>0.71428571428571419</v>
      </c>
      <c r="F38" s="14">
        <f>'[15]Avg Week WOBULENZI-ZIROBWE'!F38+'[15]Avg Week ZIROBWE-WOBULENZI'!F38</f>
        <v>0.5714285714285714</v>
      </c>
      <c r="G38" s="14">
        <f>'[15]Avg Week WOBULENZI-ZIROBWE'!G38+'[15]Avg Week ZIROBWE-WOBULENZI'!G38</f>
        <v>0</v>
      </c>
      <c r="H38" s="14">
        <f>'[15]Avg Week WOBULENZI-ZIROBWE'!H38+'[15]Avg Week ZIROBWE-WOBULENZI'!H38</f>
        <v>0</v>
      </c>
      <c r="I38" s="14">
        <f>'[15]Avg Week WOBULENZI-ZIROBWE'!I38+'[15]Avg Week ZIROBWE-WOBULENZI'!I38</f>
        <v>1.2857142857142856</v>
      </c>
      <c r="J38" s="14">
        <f>'[15]Avg Week WOBULENZI-ZIROBWE'!J38+'[15]Avg Week ZIROBWE-WOBULENZI'!J38</f>
        <v>1.4285714285714286</v>
      </c>
      <c r="K38" s="14">
        <f>'[15]Avg Week WOBULENZI-ZIROBWE'!K38+'[15]Avg Week ZIROBWE-WOBULENZI'!K38</f>
        <v>0.14285714285714285</v>
      </c>
      <c r="L38" s="14">
        <f>'[15]Avg Week WOBULENZI-ZIROBWE'!L38+'[15]Avg Week ZIROBWE-WOBULENZI'!L38</f>
        <v>0.2857142857142857</v>
      </c>
      <c r="M38" s="14">
        <f>'[15]Avg Week WOBULENZI-ZIROBWE'!M38+'[15]Avg Week ZIROBWE-WOBULENZI'!M38</f>
        <v>31.714285714285715</v>
      </c>
      <c r="N38" s="14">
        <f>'[15]Avg Week WOBULENZI-ZIROBWE'!N38+'[15]Avg Week ZIROBWE-WOBULENZI'!N38</f>
        <v>0.14285714285714285</v>
      </c>
      <c r="O38" s="15">
        <f t="shared" si="0"/>
        <v>7.7142857142857144</v>
      </c>
      <c r="P38" s="15">
        <f t="shared" si="1"/>
        <v>39.428571428571431</v>
      </c>
      <c r="R38" s="28" t="s">
        <v>88</v>
      </c>
      <c r="S38" s="48">
        <f t="shared" ref="S38:AF38" si="30">SUM(S13:S18)</f>
        <v>51.428571428571431</v>
      </c>
      <c r="T38" s="48">
        <f t="shared" si="30"/>
        <v>17.714285714285715</v>
      </c>
      <c r="U38" s="48">
        <f t="shared" si="30"/>
        <v>15.285714285714285</v>
      </c>
      <c r="V38" s="48">
        <f t="shared" si="30"/>
        <v>20.571428571428573</v>
      </c>
      <c r="W38" s="48">
        <f t="shared" si="30"/>
        <v>3.5714285714285712</v>
      </c>
      <c r="X38" s="48">
        <f t="shared" si="30"/>
        <v>0.42857142857142855</v>
      </c>
      <c r="Y38" s="48">
        <f t="shared" si="30"/>
        <v>31</v>
      </c>
      <c r="Z38" s="48">
        <f t="shared" si="30"/>
        <v>51.428571428571431</v>
      </c>
      <c r="AA38" s="48">
        <f t="shared" si="30"/>
        <v>0.85714285714285698</v>
      </c>
      <c r="AB38" s="48">
        <f t="shared" si="30"/>
        <v>0.99999999999999989</v>
      </c>
      <c r="AC38" s="48">
        <f t="shared" si="30"/>
        <v>843.14285714285711</v>
      </c>
      <c r="AD38" s="48">
        <f t="shared" si="30"/>
        <v>1.8571428571428572</v>
      </c>
      <c r="AE38" s="49">
        <f t="shared" si="30"/>
        <v>195.14285714285714</v>
      </c>
      <c r="AF38" s="49">
        <f t="shared" si="30"/>
        <v>1038.2857142857142</v>
      </c>
    </row>
    <row r="39" spans="2:32" ht="23.1" customHeight="1" x14ac:dyDescent="0.25">
      <c r="B39" s="20" t="s">
        <v>89</v>
      </c>
      <c r="C39" s="14">
        <f>'[15]Avg Week WOBULENZI-ZIROBWE'!C39+'[15]Avg Week ZIROBWE-WOBULENZI'!C39</f>
        <v>3</v>
      </c>
      <c r="D39" s="14">
        <f>'[15]Avg Week WOBULENZI-ZIROBWE'!D39+'[15]Avg Week ZIROBWE-WOBULENZI'!D39</f>
        <v>0.71428571428571419</v>
      </c>
      <c r="E39" s="14">
        <f>'[15]Avg Week WOBULENZI-ZIROBWE'!E39+'[15]Avg Week ZIROBWE-WOBULENZI'!E39</f>
        <v>1</v>
      </c>
      <c r="F39" s="14">
        <f>'[15]Avg Week WOBULENZI-ZIROBWE'!F39+'[15]Avg Week ZIROBWE-WOBULENZI'!F39</f>
        <v>1.4285714285714284</v>
      </c>
      <c r="G39" s="14">
        <f>'[15]Avg Week WOBULENZI-ZIROBWE'!G39+'[15]Avg Week ZIROBWE-WOBULENZI'!G39</f>
        <v>0.42857142857142855</v>
      </c>
      <c r="H39" s="14">
        <f>'[15]Avg Week WOBULENZI-ZIROBWE'!H39+'[15]Avg Week ZIROBWE-WOBULENZI'!H39</f>
        <v>0</v>
      </c>
      <c r="I39" s="14">
        <f>'[15]Avg Week WOBULENZI-ZIROBWE'!I39+'[15]Avg Week ZIROBWE-WOBULENZI'!I39</f>
        <v>1.8571428571428572</v>
      </c>
      <c r="J39" s="14">
        <f>'[15]Avg Week WOBULENZI-ZIROBWE'!J39+'[15]Avg Week ZIROBWE-WOBULENZI'!J39</f>
        <v>1.1428571428571428</v>
      </c>
      <c r="K39" s="14">
        <f>'[15]Avg Week WOBULENZI-ZIROBWE'!K39+'[15]Avg Week ZIROBWE-WOBULENZI'!K39</f>
        <v>0</v>
      </c>
      <c r="L39" s="14">
        <f>'[15]Avg Week WOBULENZI-ZIROBWE'!L39+'[15]Avg Week ZIROBWE-WOBULENZI'!L39</f>
        <v>0</v>
      </c>
      <c r="M39" s="14">
        <f>'[15]Avg Week WOBULENZI-ZIROBWE'!M39+'[15]Avg Week ZIROBWE-WOBULENZI'!M39</f>
        <v>35.857142857142861</v>
      </c>
      <c r="N39" s="14">
        <f>'[15]Avg Week WOBULENZI-ZIROBWE'!N39+'[15]Avg Week ZIROBWE-WOBULENZI'!N39</f>
        <v>0.14285714285714285</v>
      </c>
      <c r="O39" s="15">
        <f t="shared" si="0"/>
        <v>9.7142857142857135</v>
      </c>
      <c r="P39" s="15">
        <f t="shared" si="1"/>
        <v>45.571428571428577</v>
      </c>
      <c r="R39" s="29" t="s">
        <v>90</v>
      </c>
      <c r="S39" s="48">
        <f t="shared" ref="S39:AF39" si="31">SUM(S19:S21)</f>
        <v>23.999999999999996</v>
      </c>
      <c r="T39" s="48">
        <f t="shared" si="31"/>
        <v>11.428571428571429</v>
      </c>
      <c r="U39" s="48">
        <f t="shared" si="31"/>
        <v>8.2857142857142847</v>
      </c>
      <c r="V39" s="48">
        <f t="shared" si="31"/>
        <v>11.714285714285714</v>
      </c>
      <c r="W39" s="48">
        <f t="shared" si="31"/>
        <v>2.2857142857142856</v>
      </c>
      <c r="X39" s="48">
        <f t="shared" si="31"/>
        <v>0.2857142857142857</v>
      </c>
      <c r="Y39" s="48">
        <f t="shared" si="31"/>
        <v>12</v>
      </c>
      <c r="Z39" s="48">
        <f t="shared" si="31"/>
        <v>22</v>
      </c>
      <c r="AA39" s="48">
        <f t="shared" si="31"/>
        <v>0.42857142857142855</v>
      </c>
      <c r="AB39" s="48">
        <f t="shared" si="31"/>
        <v>0</v>
      </c>
      <c r="AC39" s="48">
        <f t="shared" si="31"/>
        <v>463.42857142857144</v>
      </c>
      <c r="AD39" s="48">
        <f t="shared" si="31"/>
        <v>0.2857142857142857</v>
      </c>
      <c r="AE39" s="49">
        <f t="shared" si="31"/>
        <v>92.714285714285722</v>
      </c>
      <c r="AF39" s="49">
        <f t="shared" si="31"/>
        <v>556.14285714285711</v>
      </c>
    </row>
    <row r="40" spans="2:32" ht="23.1" customHeight="1" x14ac:dyDescent="0.25">
      <c r="B40" s="20" t="s">
        <v>91</v>
      </c>
      <c r="C40" s="14">
        <f>'[15]Avg Week WOBULENZI-ZIROBWE'!C40+'[15]Avg Week ZIROBWE-WOBULENZI'!C40</f>
        <v>2.4285714285714284</v>
      </c>
      <c r="D40" s="14">
        <f>'[15]Avg Week WOBULENZI-ZIROBWE'!D40+'[15]Avg Week ZIROBWE-WOBULENZI'!D40</f>
        <v>0.5714285714285714</v>
      </c>
      <c r="E40" s="14">
        <f>'[15]Avg Week WOBULENZI-ZIROBWE'!E40+'[15]Avg Week ZIROBWE-WOBULENZI'!E40</f>
        <v>0.2857142857142857</v>
      </c>
      <c r="F40" s="14">
        <f>'[15]Avg Week WOBULENZI-ZIROBWE'!F40+'[15]Avg Week ZIROBWE-WOBULENZI'!F40</f>
        <v>0.7142857142857143</v>
      </c>
      <c r="G40" s="14">
        <f>'[15]Avg Week WOBULENZI-ZIROBWE'!G40+'[15]Avg Week ZIROBWE-WOBULENZI'!G40</f>
        <v>0.14285714285714285</v>
      </c>
      <c r="H40" s="14">
        <f>'[15]Avg Week WOBULENZI-ZIROBWE'!H40+'[15]Avg Week ZIROBWE-WOBULENZI'!H40</f>
        <v>0</v>
      </c>
      <c r="I40" s="14">
        <f>'[15]Avg Week WOBULENZI-ZIROBWE'!I40+'[15]Avg Week ZIROBWE-WOBULENZI'!I40</f>
        <v>1.4285714285714286</v>
      </c>
      <c r="J40" s="14">
        <f>'[15]Avg Week WOBULENZI-ZIROBWE'!J40+'[15]Avg Week ZIROBWE-WOBULENZI'!J40</f>
        <v>1.7142857142857144</v>
      </c>
      <c r="K40" s="14">
        <f>'[15]Avg Week WOBULENZI-ZIROBWE'!K40+'[15]Avg Week ZIROBWE-WOBULENZI'!K40</f>
        <v>0</v>
      </c>
      <c r="L40" s="14">
        <f>'[15]Avg Week WOBULENZI-ZIROBWE'!L40+'[15]Avg Week ZIROBWE-WOBULENZI'!L40</f>
        <v>0</v>
      </c>
      <c r="M40" s="14">
        <f>'[15]Avg Week WOBULENZI-ZIROBWE'!M40+'[15]Avg Week ZIROBWE-WOBULENZI'!M40</f>
        <v>37.142857142857139</v>
      </c>
      <c r="N40" s="14">
        <f>'[15]Avg Week WOBULENZI-ZIROBWE'!N40+'[15]Avg Week ZIROBWE-WOBULENZI'!N40</f>
        <v>0</v>
      </c>
      <c r="O40" s="15">
        <f t="shared" si="0"/>
        <v>7.2857142857142865</v>
      </c>
      <c r="P40" s="15">
        <f t="shared" si="1"/>
        <v>44.428571428571423</v>
      </c>
      <c r="R40" s="30" t="s">
        <v>92</v>
      </c>
      <c r="S40" s="48">
        <f t="shared" ref="S40:AF40" si="32">SUM(S10:S21)</f>
        <v>87.571428571428569</v>
      </c>
      <c r="T40" s="48">
        <f t="shared" si="32"/>
        <v>34</v>
      </c>
      <c r="U40" s="48">
        <f t="shared" si="32"/>
        <v>26.571428571428569</v>
      </c>
      <c r="V40" s="48">
        <f t="shared" si="32"/>
        <v>38.857142857142854</v>
      </c>
      <c r="W40" s="48">
        <f t="shared" si="32"/>
        <v>5.8571428571428568</v>
      </c>
      <c r="X40" s="48">
        <f t="shared" si="32"/>
        <v>0.71428571428571419</v>
      </c>
      <c r="Y40" s="48">
        <f t="shared" si="32"/>
        <v>51.285714285714285</v>
      </c>
      <c r="Z40" s="48">
        <f t="shared" si="32"/>
        <v>87.142857142857125</v>
      </c>
      <c r="AA40" s="48">
        <f t="shared" si="32"/>
        <v>1.857142857142857</v>
      </c>
      <c r="AB40" s="48">
        <f t="shared" si="32"/>
        <v>0.99999999999999989</v>
      </c>
      <c r="AC40" s="48">
        <f t="shared" si="32"/>
        <v>1601.4285714285716</v>
      </c>
      <c r="AD40" s="48">
        <f t="shared" si="32"/>
        <v>2.2857142857142856</v>
      </c>
      <c r="AE40" s="49">
        <f t="shared" si="32"/>
        <v>337.14285714285717</v>
      </c>
      <c r="AF40" s="49">
        <f t="shared" si="32"/>
        <v>1938.5714285714287</v>
      </c>
    </row>
    <row r="41" spans="2:32" ht="23.1" customHeight="1" x14ac:dyDescent="0.25">
      <c r="B41" s="13" t="s">
        <v>93</v>
      </c>
      <c r="C41" s="14">
        <f>'[15]Avg Week WOBULENZI-ZIROBWE'!C41+'[15]Avg Week ZIROBWE-WOBULENZI'!C41</f>
        <v>2</v>
      </c>
      <c r="D41" s="14">
        <f>'[15]Avg Week WOBULENZI-ZIROBWE'!D41+'[15]Avg Week ZIROBWE-WOBULENZI'!D41</f>
        <v>1.1428571428571428</v>
      </c>
      <c r="E41" s="14">
        <f>'[15]Avg Week WOBULENZI-ZIROBWE'!E41+'[15]Avg Week ZIROBWE-WOBULENZI'!E41</f>
        <v>0.71428571428571419</v>
      </c>
      <c r="F41" s="14">
        <f>'[15]Avg Week WOBULENZI-ZIROBWE'!F41+'[15]Avg Week ZIROBWE-WOBULENZI'!F41</f>
        <v>0.8571428571428571</v>
      </c>
      <c r="G41" s="14">
        <f>'[15]Avg Week WOBULENZI-ZIROBWE'!G41+'[15]Avg Week ZIROBWE-WOBULENZI'!G41</f>
        <v>0</v>
      </c>
      <c r="H41" s="14">
        <f>'[15]Avg Week WOBULENZI-ZIROBWE'!H41+'[15]Avg Week ZIROBWE-WOBULENZI'!H41</f>
        <v>0</v>
      </c>
      <c r="I41" s="14">
        <f>'[15]Avg Week WOBULENZI-ZIROBWE'!I41+'[15]Avg Week ZIROBWE-WOBULENZI'!I41</f>
        <v>1.7142857142857144</v>
      </c>
      <c r="J41" s="14">
        <f>'[15]Avg Week WOBULENZI-ZIROBWE'!J41+'[15]Avg Week ZIROBWE-WOBULENZI'!J41</f>
        <v>2.2857142857142856</v>
      </c>
      <c r="K41" s="14">
        <f>'[15]Avg Week WOBULENZI-ZIROBWE'!K41+'[15]Avg Week ZIROBWE-WOBULENZI'!K41</f>
        <v>0</v>
      </c>
      <c r="L41" s="14">
        <f>'[15]Avg Week WOBULENZI-ZIROBWE'!L41+'[15]Avg Week ZIROBWE-WOBULENZI'!L41</f>
        <v>0</v>
      </c>
      <c r="M41" s="14">
        <f>'[15]Avg Week WOBULENZI-ZIROBWE'!M41+'[15]Avg Week ZIROBWE-WOBULENZI'!M41</f>
        <v>32.142857142857146</v>
      </c>
      <c r="N41" s="14">
        <f>'[15]Avg Week WOBULENZI-ZIROBWE'!N41+'[15]Avg Week ZIROBWE-WOBULENZI'!N41</f>
        <v>1.2857142857142858</v>
      </c>
      <c r="O41" s="15">
        <f t="shared" si="0"/>
        <v>10</v>
      </c>
      <c r="P41" s="15">
        <f t="shared" si="1"/>
        <v>42.142857142857146</v>
      </c>
      <c r="R41" s="30" t="s">
        <v>94</v>
      </c>
      <c r="S41" s="48">
        <f>SUM(S10:S33)</f>
        <v>112.57142857142857</v>
      </c>
      <c r="T41" s="48">
        <f t="shared" ref="T41:AD41" si="33">SUM(T10:T33)</f>
        <v>40.5</v>
      </c>
      <c r="U41" s="48">
        <f t="shared" si="33"/>
        <v>35.071428571428569</v>
      </c>
      <c r="V41" s="48">
        <f t="shared" si="33"/>
        <v>68.857142857142861</v>
      </c>
      <c r="W41" s="48">
        <f t="shared" si="33"/>
        <v>5.8571428571428568</v>
      </c>
      <c r="X41" s="48">
        <f t="shared" si="33"/>
        <v>0.71428571428571419</v>
      </c>
      <c r="Y41" s="48">
        <f t="shared" si="33"/>
        <v>62.785714285714285</v>
      </c>
      <c r="Z41" s="48">
        <f t="shared" si="33"/>
        <v>108.64285714285712</v>
      </c>
      <c r="AA41" s="48">
        <f t="shared" si="33"/>
        <v>3.8571428571428568</v>
      </c>
      <c r="AB41" s="48">
        <f t="shared" si="33"/>
        <v>0.99999999999999989</v>
      </c>
      <c r="AC41" s="48">
        <f t="shared" si="33"/>
        <v>2216.9285714285716</v>
      </c>
      <c r="AD41" s="48">
        <f t="shared" si="33"/>
        <v>2.2857142857142856</v>
      </c>
      <c r="AE41" s="49">
        <f>SUM(AE10:AE33)</f>
        <v>442.14285714285717</v>
      </c>
      <c r="AF41" s="49">
        <f>SUM(AF10:AF33)</f>
        <v>2659.0714285714284</v>
      </c>
    </row>
    <row r="42" spans="2:32" ht="23.1" customHeight="1" x14ac:dyDescent="0.25">
      <c r="B42" s="20" t="s">
        <v>95</v>
      </c>
      <c r="C42" s="14">
        <f>'[15]Avg Week WOBULENZI-ZIROBWE'!C42+'[15]Avg Week ZIROBWE-WOBULENZI'!C42</f>
        <v>1.8571428571428572</v>
      </c>
      <c r="D42" s="14">
        <f>'[15]Avg Week WOBULENZI-ZIROBWE'!D42+'[15]Avg Week ZIROBWE-WOBULENZI'!D42</f>
        <v>1.2857142857142856</v>
      </c>
      <c r="E42" s="14">
        <f>'[15]Avg Week WOBULENZI-ZIROBWE'!E42+'[15]Avg Week ZIROBWE-WOBULENZI'!E42</f>
        <v>1</v>
      </c>
      <c r="F42" s="14">
        <f>'[15]Avg Week WOBULENZI-ZIROBWE'!F42+'[15]Avg Week ZIROBWE-WOBULENZI'!F42</f>
        <v>1.1428571428571428</v>
      </c>
      <c r="G42" s="14">
        <f>'[15]Avg Week WOBULENZI-ZIROBWE'!G42+'[15]Avg Week ZIROBWE-WOBULENZI'!G42</f>
        <v>0</v>
      </c>
      <c r="H42" s="14">
        <f>'[15]Avg Week WOBULENZI-ZIROBWE'!H42+'[15]Avg Week ZIROBWE-WOBULENZI'!H42</f>
        <v>0</v>
      </c>
      <c r="I42" s="14">
        <f>'[15]Avg Week WOBULENZI-ZIROBWE'!I42+'[15]Avg Week ZIROBWE-WOBULENZI'!I42</f>
        <v>2.2857142857142856</v>
      </c>
      <c r="J42" s="14">
        <f>'[15]Avg Week WOBULENZI-ZIROBWE'!J42+'[15]Avg Week ZIROBWE-WOBULENZI'!J42</f>
        <v>1.1428571428571428</v>
      </c>
      <c r="K42" s="14">
        <f>'[15]Avg Week WOBULENZI-ZIROBWE'!K42+'[15]Avg Week ZIROBWE-WOBULENZI'!K42</f>
        <v>0</v>
      </c>
      <c r="L42" s="14">
        <f>'[15]Avg Week WOBULENZI-ZIROBWE'!L42+'[15]Avg Week ZIROBWE-WOBULENZI'!L42</f>
        <v>0.14285714285714285</v>
      </c>
      <c r="M42" s="14">
        <f>'[15]Avg Week WOBULENZI-ZIROBWE'!M42+'[15]Avg Week ZIROBWE-WOBULENZI'!M42</f>
        <v>34.428571428571431</v>
      </c>
      <c r="N42" s="14">
        <f>'[15]Avg Week WOBULENZI-ZIROBWE'!N42+'[15]Avg Week ZIROBWE-WOBULENZI'!N42</f>
        <v>0</v>
      </c>
      <c r="O42" s="15">
        <f t="shared" si="0"/>
        <v>8.8571428571428559</v>
      </c>
      <c r="P42" s="15">
        <f t="shared" si="1"/>
        <v>43.285714285714285</v>
      </c>
      <c r="R42" s="30" t="s">
        <v>96</v>
      </c>
      <c r="S42" s="31">
        <f>S41/S40</f>
        <v>1.2854812398042414</v>
      </c>
      <c r="T42" s="31">
        <f t="shared" ref="T42:AF42" si="34">T41/T40</f>
        <v>1.1911764705882353</v>
      </c>
      <c r="U42" s="31">
        <f t="shared" si="34"/>
        <v>1.3198924731182795</v>
      </c>
      <c r="V42" s="31">
        <f t="shared" si="34"/>
        <v>1.7720588235294119</v>
      </c>
      <c r="W42" s="31">
        <f t="shared" si="34"/>
        <v>1</v>
      </c>
      <c r="X42" s="31">
        <f t="shared" si="34"/>
        <v>1</v>
      </c>
      <c r="Y42" s="31">
        <f t="shared" si="34"/>
        <v>1.224233983286908</v>
      </c>
      <c r="Z42" s="31">
        <f t="shared" si="34"/>
        <v>1.2467213114754099</v>
      </c>
      <c r="AA42" s="31">
        <f t="shared" si="34"/>
        <v>2.0769230769230771</v>
      </c>
      <c r="AB42" s="31">
        <f t="shared" si="34"/>
        <v>1</v>
      </c>
      <c r="AC42" s="31">
        <f t="shared" si="34"/>
        <v>1.3843443354148082</v>
      </c>
      <c r="AD42" s="31">
        <f t="shared" si="34"/>
        <v>1</v>
      </c>
      <c r="AE42" s="32">
        <f t="shared" si="34"/>
        <v>1.3114406779661016</v>
      </c>
      <c r="AF42" s="32">
        <f t="shared" si="34"/>
        <v>1.3716654384672069</v>
      </c>
    </row>
    <row r="43" spans="2:32" ht="23.1" customHeight="1" x14ac:dyDescent="0.25">
      <c r="B43" s="13" t="s">
        <v>97</v>
      </c>
      <c r="C43" s="14">
        <f>'[15]Avg Week WOBULENZI-ZIROBWE'!C43+'[15]Avg Week ZIROBWE-WOBULENZI'!C43</f>
        <v>3.5714285714285716</v>
      </c>
      <c r="D43" s="14">
        <f>'[15]Avg Week WOBULENZI-ZIROBWE'!D43+'[15]Avg Week ZIROBWE-WOBULENZI'!D43</f>
        <v>1</v>
      </c>
      <c r="E43" s="14">
        <f>'[15]Avg Week WOBULENZI-ZIROBWE'!E43+'[15]Avg Week ZIROBWE-WOBULENZI'!E43</f>
        <v>0.8571428571428571</v>
      </c>
      <c r="F43" s="14">
        <f>'[15]Avg Week WOBULENZI-ZIROBWE'!F43+'[15]Avg Week ZIROBWE-WOBULENZI'!F43</f>
        <v>1.2857142857142856</v>
      </c>
      <c r="G43" s="14">
        <f>'[15]Avg Week WOBULENZI-ZIROBWE'!G43+'[15]Avg Week ZIROBWE-WOBULENZI'!G43</f>
        <v>0</v>
      </c>
      <c r="H43" s="14">
        <f>'[15]Avg Week WOBULENZI-ZIROBWE'!H43+'[15]Avg Week ZIROBWE-WOBULENZI'!H43</f>
        <v>0.14285714285714285</v>
      </c>
      <c r="I43" s="14">
        <f>'[15]Avg Week WOBULENZI-ZIROBWE'!I43+'[15]Avg Week ZIROBWE-WOBULENZI'!I43</f>
        <v>1.2857142857142856</v>
      </c>
      <c r="J43" s="14">
        <f>'[15]Avg Week WOBULENZI-ZIROBWE'!J43+'[15]Avg Week ZIROBWE-WOBULENZI'!J43</f>
        <v>1.7142857142857144</v>
      </c>
      <c r="K43" s="14">
        <f>'[15]Avg Week WOBULENZI-ZIROBWE'!K43+'[15]Avg Week ZIROBWE-WOBULENZI'!K43</f>
        <v>0</v>
      </c>
      <c r="L43" s="14">
        <f>'[15]Avg Week WOBULENZI-ZIROBWE'!L43+'[15]Avg Week ZIROBWE-WOBULENZI'!L43</f>
        <v>0</v>
      </c>
      <c r="M43" s="14">
        <f>'[15]Avg Week WOBULENZI-ZIROBWE'!M43+'[15]Avg Week ZIROBWE-WOBULENZI'!M43</f>
        <v>41</v>
      </c>
      <c r="N43" s="14">
        <f>'[15]Avg Week WOBULENZI-ZIROBWE'!N43+'[15]Avg Week ZIROBWE-WOBULENZI'!N43</f>
        <v>0</v>
      </c>
      <c r="O43" s="15">
        <f t="shared" si="0"/>
        <v>9.8571428571428577</v>
      </c>
      <c r="P43" s="15">
        <f t="shared" si="1"/>
        <v>50.857142857142861</v>
      </c>
    </row>
    <row r="44" spans="2:32" ht="23.1" customHeight="1" x14ac:dyDescent="0.25">
      <c r="B44" s="33" t="s">
        <v>98</v>
      </c>
      <c r="C44" s="14">
        <f>'[15]Avg Week WOBULENZI-ZIROBWE'!C44+'[15]Avg Week ZIROBWE-WOBULENZI'!C44</f>
        <v>4</v>
      </c>
      <c r="D44" s="14">
        <f>'[15]Avg Week WOBULENZI-ZIROBWE'!D44+'[15]Avg Week ZIROBWE-WOBULENZI'!D44</f>
        <v>1.4285714285714286</v>
      </c>
      <c r="E44" s="14">
        <f>'[15]Avg Week WOBULENZI-ZIROBWE'!E44+'[15]Avg Week ZIROBWE-WOBULENZI'!E44</f>
        <v>0.2857142857142857</v>
      </c>
      <c r="F44" s="14">
        <f>'[15]Avg Week WOBULENZI-ZIROBWE'!F44+'[15]Avg Week ZIROBWE-WOBULENZI'!F44</f>
        <v>1.8571428571428572</v>
      </c>
      <c r="G44" s="14">
        <f>'[15]Avg Week WOBULENZI-ZIROBWE'!G44+'[15]Avg Week ZIROBWE-WOBULENZI'!G44</f>
        <v>0.42857142857142855</v>
      </c>
      <c r="H44" s="14">
        <f>'[15]Avg Week WOBULENZI-ZIROBWE'!H44+'[15]Avg Week ZIROBWE-WOBULENZI'!H44</f>
        <v>0</v>
      </c>
      <c r="I44" s="14">
        <f>'[15]Avg Week WOBULENZI-ZIROBWE'!I44+'[15]Avg Week ZIROBWE-WOBULENZI'!I44</f>
        <v>2.1428571428571428</v>
      </c>
      <c r="J44" s="14">
        <f>'[15]Avg Week WOBULENZI-ZIROBWE'!J44+'[15]Avg Week ZIROBWE-WOBULENZI'!J44</f>
        <v>3.2857142857142856</v>
      </c>
      <c r="K44" s="14">
        <f>'[15]Avg Week WOBULENZI-ZIROBWE'!K44+'[15]Avg Week ZIROBWE-WOBULENZI'!K44</f>
        <v>0.14285714285714285</v>
      </c>
      <c r="L44" s="14">
        <f>'[15]Avg Week WOBULENZI-ZIROBWE'!L44+'[15]Avg Week ZIROBWE-WOBULENZI'!L44</f>
        <v>0</v>
      </c>
      <c r="M44" s="14">
        <f>'[15]Avg Week WOBULENZI-ZIROBWE'!M44+'[15]Avg Week ZIROBWE-WOBULENZI'!M44</f>
        <v>33.857142857142861</v>
      </c>
      <c r="N44" s="14">
        <f>'[15]Avg Week WOBULENZI-ZIROBWE'!N44+'[15]Avg Week ZIROBWE-WOBULENZI'!N44</f>
        <v>0</v>
      </c>
      <c r="O44" s="15">
        <f t="shared" si="0"/>
        <v>13.571428571428569</v>
      </c>
      <c r="P44" s="15">
        <f t="shared" si="1"/>
        <v>47.428571428571431</v>
      </c>
    </row>
    <row r="45" spans="2:32" ht="23.1" customHeight="1" x14ac:dyDescent="0.25">
      <c r="B45" s="13" t="s">
        <v>99</v>
      </c>
      <c r="C45" s="14">
        <f>'[15]Avg Week WOBULENZI-ZIROBWE'!C45+'[15]Avg Week ZIROBWE-WOBULENZI'!C45</f>
        <v>2</v>
      </c>
      <c r="D45" s="14">
        <f>'[15]Avg Week WOBULENZI-ZIROBWE'!D45+'[15]Avg Week ZIROBWE-WOBULENZI'!D45</f>
        <v>0.42857142857142855</v>
      </c>
      <c r="E45" s="14">
        <f>'[15]Avg Week WOBULENZI-ZIROBWE'!E45+'[15]Avg Week ZIROBWE-WOBULENZI'!E45</f>
        <v>0.85714285714285721</v>
      </c>
      <c r="F45" s="14">
        <f>'[15]Avg Week WOBULENZI-ZIROBWE'!F45+'[15]Avg Week ZIROBWE-WOBULENZI'!F45</f>
        <v>1</v>
      </c>
      <c r="G45" s="14">
        <f>'[15]Avg Week WOBULENZI-ZIROBWE'!G45+'[15]Avg Week ZIROBWE-WOBULENZI'!G45</f>
        <v>0.2857142857142857</v>
      </c>
      <c r="H45" s="14">
        <f>'[15]Avg Week WOBULENZI-ZIROBWE'!H45+'[15]Avg Week ZIROBWE-WOBULENZI'!H45</f>
        <v>0</v>
      </c>
      <c r="I45" s="14">
        <f>'[15]Avg Week WOBULENZI-ZIROBWE'!I45+'[15]Avg Week ZIROBWE-WOBULENZI'!I45</f>
        <v>1.2857142857142856</v>
      </c>
      <c r="J45" s="14">
        <f>'[15]Avg Week WOBULENZI-ZIROBWE'!J45+'[15]Avg Week ZIROBWE-WOBULENZI'!J45</f>
        <v>2</v>
      </c>
      <c r="K45" s="14">
        <f>'[15]Avg Week WOBULENZI-ZIROBWE'!K45+'[15]Avg Week ZIROBWE-WOBULENZI'!K45</f>
        <v>0</v>
      </c>
      <c r="L45" s="14">
        <f>'[15]Avg Week WOBULENZI-ZIROBWE'!L45+'[15]Avg Week ZIROBWE-WOBULENZI'!L45</f>
        <v>0.14285714285714285</v>
      </c>
      <c r="M45" s="14">
        <f>'[15]Avg Week WOBULENZI-ZIROBWE'!M45+'[15]Avg Week ZIROBWE-WOBULENZI'!M45</f>
        <v>32.428571428571431</v>
      </c>
      <c r="N45" s="14">
        <f>'[15]Avg Week WOBULENZI-ZIROBWE'!N45+'[15]Avg Week ZIROBWE-WOBULENZI'!N45</f>
        <v>0</v>
      </c>
      <c r="O45" s="15">
        <f t="shared" si="0"/>
        <v>8</v>
      </c>
      <c r="P45" s="15">
        <f t="shared" si="1"/>
        <v>40.428571428571431</v>
      </c>
    </row>
    <row r="46" spans="2:32" ht="23.1" customHeight="1" x14ac:dyDescent="0.25">
      <c r="B46" s="20" t="s">
        <v>100</v>
      </c>
      <c r="C46" s="14">
        <f>'[15]Avg Week WOBULENZI-ZIROBWE'!C46+'[15]Avg Week ZIROBWE-WOBULENZI'!C46</f>
        <v>2</v>
      </c>
      <c r="D46" s="14">
        <f>'[15]Avg Week WOBULENZI-ZIROBWE'!D46+'[15]Avg Week ZIROBWE-WOBULENZI'!D46</f>
        <v>1</v>
      </c>
      <c r="E46" s="14">
        <f>'[15]Avg Week WOBULENZI-ZIROBWE'!E46+'[15]Avg Week ZIROBWE-WOBULENZI'!E46</f>
        <v>0.8571428571428571</v>
      </c>
      <c r="F46" s="14">
        <f>'[15]Avg Week WOBULENZI-ZIROBWE'!F46+'[15]Avg Week ZIROBWE-WOBULENZI'!F46</f>
        <v>0.2857142857142857</v>
      </c>
      <c r="G46" s="14">
        <f>'[15]Avg Week WOBULENZI-ZIROBWE'!G46+'[15]Avg Week ZIROBWE-WOBULENZI'!G46</f>
        <v>0</v>
      </c>
      <c r="H46" s="14">
        <f>'[15]Avg Week WOBULENZI-ZIROBWE'!H46+'[15]Avg Week ZIROBWE-WOBULENZI'!H46</f>
        <v>0</v>
      </c>
      <c r="I46" s="14">
        <f>'[15]Avg Week WOBULENZI-ZIROBWE'!I46+'[15]Avg Week ZIROBWE-WOBULENZI'!I46</f>
        <v>1.5714285714285716</v>
      </c>
      <c r="J46" s="14">
        <f>'[15]Avg Week WOBULENZI-ZIROBWE'!J46+'[15]Avg Week ZIROBWE-WOBULENZI'!J46</f>
        <v>2</v>
      </c>
      <c r="K46" s="14">
        <f>'[15]Avg Week WOBULENZI-ZIROBWE'!K46+'[15]Avg Week ZIROBWE-WOBULENZI'!K46</f>
        <v>0</v>
      </c>
      <c r="L46" s="14">
        <f>'[15]Avg Week WOBULENZI-ZIROBWE'!L46+'[15]Avg Week ZIROBWE-WOBULENZI'!L46</f>
        <v>0</v>
      </c>
      <c r="M46" s="14">
        <f>'[15]Avg Week WOBULENZI-ZIROBWE'!M46+'[15]Avg Week ZIROBWE-WOBULENZI'!M46</f>
        <v>31.714285714285715</v>
      </c>
      <c r="N46" s="14">
        <f>'[15]Avg Week WOBULENZI-ZIROBWE'!N46+'[15]Avg Week ZIROBWE-WOBULENZI'!N46</f>
        <v>0</v>
      </c>
      <c r="O46" s="15">
        <f t="shared" si="0"/>
        <v>7.7142857142857153</v>
      </c>
      <c r="P46" s="15">
        <f t="shared" si="1"/>
        <v>39.428571428571431</v>
      </c>
      <c r="R46" s="2"/>
      <c r="T46"/>
    </row>
    <row r="47" spans="2:32" ht="23.1" customHeight="1" x14ac:dyDescent="0.25">
      <c r="B47" s="20" t="s">
        <v>101</v>
      </c>
      <c r="C47" s="14">
        <f>'[15]Avg Week WOBULENZI-ZIROBWE'!C47+'[15]Avg Week ZIROBWE-WOBULENZI'!C47</f>
        <v>1.1428571428571428</v>
      </c>
      <c r="D47" s="14">
        <f>'[15]Avg Week WOBULENZI-ZIROBWE'!D47+'[15]Avg Week ZIROBWE-WOBULENZI'!D47</f>
        <v>1.4285714285714284</v>
      </c>
      <c r="E47" s="14">
        <f>'[15]Avg Week WOBULENZI-ZIROBWE'!E47+'[15]Avg Week ZIROBWE-WOBULENZI'!E47</f>
        <v>1.2857142857142856</v>
      </c>
      <c r="F47" s="14">
        <f>'[15]Avg Week WOBULENZI-ZIROBWE'!F47+'[15]Avg Week ZIROBWE-WOBULENZI'!F47</f>
        <v>1.5714285714285714</v>
      </c>
      <c r="G47" s="14">
        <f>'[15]Avg Week WOBULENZI-ZIROBWE'!G47+'[15]Avg Week ZIROBWE-WOBULENZI'!G47</f>
        <v>0</v>
      </c>
      <c r="H47" s="14">
        <f>'[15]Avg Week WOBULENZI-ZIROBWE'!H47+'[15]Avg Week ZIROBWE-WOBULENZI'!H47</f>
        <v>0</v>
      </c>
      <c r="I47" s="14">
        <f>'[15]Avg Week WOBULENZI-ZIROBWE'!I47+'[15]Avg Week ZIROBWE-WOBULENZI'!I47</f>
        <v>0.2857142857142857</v>
      </c>
      <c r="J47" s="14">
        <f>'[15]Avg Week WOBULENZI-ZIROBWE'!J47+'[15]Avg Week ZIROBWE-WOBULENZI'!J47</f>
        <v>1.5714285714285714</v>
      </c>
      <c r="K47" s="14">
        <f>'[15]Avg Week WOBULENZI-ZIROBWE'!K47+'[15]Avg Week ZIROBWE-WOBULENZI'!K47</f>
        <v>0</v>
      </c>
      <c r="L47" s="14">
        <f>'[15]Avg Week WOBULENZI-ZIROBWE'!L47+'[15]Avg Week ZIROBWE-WOBULENZI'!L47</f>
        <v>0</v>
      </c>
      <c r="M47" s="14">
        <f>'[15]Avg Week WOBULENZI-ZIROBWE'!M47+'[15]Avg Week ZIROBWE-WOBULENZI'!M47</f>
        <v>32.714285714285708</v>
      </c>
      <c r="N47" s="14">
        <f>'[15]Avg Week WOBULENZI-ZIROBWE'!N47+'[15]Avg Week ZIROBWE-WOBULENZI'!N47</f>
        <v>0</v>
      </c>
      <c r="O47" s="15">
        <f t="shared" si="0"/>
        <v>7.2857142857142847</v>
      </c>
      <c r="P47" s="15">
        <f t="shared" si="1"/>
        <v>39.999999999999993</v>
      </c>
      <c r="R47" s="2"/>
      <c r="T47"/>
    </row>
    <row r="48" spans="2:32" ht="23.1" customHeight="1" x14ac:dyDescent="0.25">
      <c r="B48" s="20" t="s">
        <v>102</v>
      </c>
      <c r="C48" s="14">
        <f>'[15]Avg Week WOBULENZI-ZIROBWE'!C48+'[15]Avg Week ZIROBWE-WOBULENZI'!C48</f>
        <v>1.2857142857142856</v>
      </c>
      <c r="D48" s="14">
        <f>'[15]Avg Week WOBULENZI-ZIROBWE'!D48+'[15]Avg Week ZIROBWE-WOBULENZI'!D48</f>
        <v>1</v>
      </c>
      <c r="E48" s="14">
        <f>'[15]Avg Week WOBULENZI-ZIROBWE'!E48+'[15]Avg Week ZIROBWE-WOBULENZI'!E48</f>
        <v>0.5714285714285714</v>
      </c>
      <c r="F48" s="14">
        <f>'[15]Avg Week WOBULENZI-ZIROBWE'!F48+'[15]Avg Week ZIROBWE-WOBULENZI'!F48</f>
        <v>1.8571428571428572</v>
      </c>
      <c r="G48" s="14">
        <f>'[15]Avg Week WOBULENZI-ZIROBWE'!G48+'[15]Avg Week ZIROBWE-WOBULENZI'!G48</f>
        <v>0.2857142857142857</v>
      </c>
      <c r="H48" s="14">
        <f>'[15]Avg Week WOBULENZI-ZIROBWE'!H48+'[15]Avg Week ZIROBWE-WOBULENZI'!H48</f>
        <v>0</v>
      </c>
      <c r="I48" s="14">
        <f>'[15]Avg Week WOBULENZI-ZIROBWE'!I48+'[15]Avg Week ZIROBWE-WOBULENZI'!I48</f>
        <v>1.1428571428571428</v>
      </c>
      <c r="J48" s="14">
        <f>'[15]Avg Week WOBULENZI-ZIROBWE'!J48+'[15]Avg Week ZIROBWE-WOBULENZI'!J48</f>
        <v>3.4285714285714284</v>
      </c>
      <c r="K48" s="14">
        <f>'[15]Avg Week WOBULENZI-ZIROBWE'!K48+'[15]Avg Week ZIROBWE-WOBULENZI'!K48</f>
        <v>0.42857142857142855</v>
      </c>
      <c r="L48" s="14">
        <f>'[15]Avg Week WOBULENZI-ZIROBWE'!L48+'[15]Avg Week ZIROBWE-WOBULENZI'!L48</f>
        <v>0</v>
      </c>
      <c r="M48" s="14">
        <f>'[15]Avg Week WOBULENZI-ZIROBWE'!M48+'[15]Avg Week ZIROBWE-WOBULENZI'!M48</f>
        <v>42</v>
      </c>
      <c r="N48" s="14">
        <f>'[15]Avg Week WOBULENZI-ZIROBWE'!N48+'[15]Avg Week ZIROBWE-WOBULENZI'!N48</f>
        <v>0</v>
      </c>
      <c r="O48" s="15">
        <f t="shared" si="0"/>
        <v>10</v>
      </c>
      <c r="P48" s="15">
        <f t="shared" si="1"/>
        <v>52</v>
      </c>
      <c r="R48" s="2"/>
      <c r="T48"/>
    </row>
    <row r="49" spans="2:20" ht="23.1" customHeight="1" x14ac:dyDescent="0.25">
      <c r="B49" s="13" t="s">
        <v>103</v>
      </c>
      <c r="C49" s="14">
        <f>'[15]Avg Week WOBULENZI-ZIROBWE'!C49+'[15]Avg Week ZIROBWE-WOBULENZI'!C49</f>
        <v>3.7142857142857144</v>
      </c>
      <c r="D49" s="14">
        <f>'[15]Avg Week WOBULENZI-ZIROBWE'!D49+'[15]Avg Week ZIROBWE-WOBULENZI'!D49</f>
        <v>0.71428571428571419</v>
      </c>
      <c r="E49" s="14">
        <f>'[15]Avg Week WOBULENZI-ZIROBWE'!E49+'[15]Avg Week ZIROBWE-WOBULENZI'!E49</f>
        <v>0.42857142857142855</v>
      </c>
      <c r="F49" s="14">
        <f>'[15]Avg Week WOBULENZI-ZIROBWE'!F49+'[15]Avg Week ZIROBWE-WOBULENZI'!F49</f>
        <v>0.8571428571428571</v>
      </c>
      <c r="G49" s="14">
        <f>'[15]Avg Week WOBULENZI-ZIROBWE'!G49+'[15]Avg Week ZIROBWE-WOBULENZI'!G49</f>
        <v>0.2857142857142857</v>
      </c>
      <c r="H49" s="14">
        <f>'[15]Avg Week WOBULENZI-ZIROBWE'!H49+'[15]Avg Week ZIROBWE-WOBULENZI'!H49</f>
        <v>0</v>
      </c>
      <c r="I49" s="14">
        <f>'[15]Avg Week WOBULENZI-ZIROBWE'!I49+'[15]Avg Week ZIROBWE-WOBULENZI'!I49</f>
        <v>0.71428571428571419</v>
      </c>
      <c r="J49" s="14">
        <f>'[15]Avg Week WOBULENZI-ZIROBWE'!J49+'[15]Avg Week ZIROBWE-WOBULENZI'!J49</f>
        <v>2.2857142857142856</v>
      </c>
      <c r="K49" s="14">
        <f>'[15]Avg Week WOBULENZI-ZIROBWE'!K49+'[15]Avg Week ZIROBWE-WOBULENZI'!K49</f>
        <v>0</v>
      </c>
      <c r="L49" s="14">
        <f>'[15]Avg Week WOBULENZI-ZIROBWE'!L49+'[15]Avg Week ZIROBWE-WOBULENZI'!L49</f>
        <v>0</v>
      </c>
      <c r="M49" s="14">
        <f>'[15]Avg Week WOBULENZI-ZIROBWE'!M49+'[15]Avg Week ZIROBWE-WOBULENZI'!M49</f>
        <v>36.857142857142854</v>
      </c>
      <c r="N49" s="14">
        <f>'[15]Avg Week WOBULENZI-ZIROBWE'!N49+'[15]Avg Week ZIROBWE-WOBULENZI'!N49</f>
        <v>0</v>
      </c>
      <c r="O49" s="15">
        <f t="shared" si="0"/>
        <v>9</v>
      </c>
      <c r="P49" s="15">
        <f t="shared" si="1"/>
        <v>45.857142857142854</v>
      </c>
      <c r="R49" s="2"/>
      <c r="T49"/>
    </row>
    <row r="50" spans="2:20" ht="23.1" customHeight="1" x14ac:dyDescent="0.25">
      <c r="B50" s="20" t="s">
        <v>104</v>
      </c>
      <c r="C50" s="14">
        <f>'[15]Avg Week WOBULENZI-ZIROBWE'!C50+'[15]Avg Week ZIROBWE-WOBULENZI'!C50</f>
        <v>2.1428571428571428</v>
      </c>
      <c r="D50" s="14">
        <f>'[15]Avg Week WOBULENZI-ZIROBWE'!D50+'[15]Avg Week ZIROBWE-WOBULENZI'!D50</f>
        <v>1.5714285714285714</v>
      </c>
      <c r="E50" s="14">
        <f>'[15]Avg Week WOBULENZI-ZIROBWE'!E50+'[15]Avg Week ZIROBWE-WOBULENZI'!E50</f>
        <v>1</v>
      </c>
      <c r="F50" s="14">
        <f>'[15]Avg Week WOBULENZI-ZIROBWE'!F50+'[15]Avg Week ZIROBWE-WOBULENZI'!F50</f>
        <v>1.5714285714285714</v>
      </c>
      <c r="G50" s="14">
        <f>'[15]Avg Week WOBULENZI-ZIROBWE'!G50+'[15]Avg Week ZIROBWE-WOBULENZI'!G50</f>
        <v>0.14285714285714285</v>
      </c>
      <c r="H50" s="14">
        <f>'[15]Avg Week WOBULENZI-ZIROBWE'!H50+'[15]Avg Week ZIROBWE-WOBULENZI'!H50</f>
        <v>0</v>
      </c>
      <c r="I50" s="14">
        <f>'[15]Avg Week WOBULENZI-ZIROBWE'!I50+'[15]Avg Week ZIROBWE-WOBULENZI'!I50</f>
        <v>1</v>
      </c>
      <c r="J50" s="14">
        <f>'[15]Avg Week WOBULENZI-ZIROBWE'!J50+'[15]Avg Week ZIROBWE-WOBULENZI'!J50</f>
        <v>2.1428571428571428</v>
      </c>
      <c r="K50" s="14">
        <f>'[15]Avg Week WOBULENZI-ZIROBWE'!K50+'[15]Avg Week ZIROBWE-WOBULENZI'!K50</f>
        <v>0</v>
      </c>
      <c r="L50" s="14">
        <f>'[15]Avg Week WOBULENZI-ZIROBWE'!L50+'[15]Avg Week ZIROBWE-WOBULENZI'!L50</f>
        <v>0</v>
      </c>
      <c r="M50" s="14">
        <f>'[15]Avg Week WOBULENZI-ZIROBWE'!M50+'[15]Avg Week ZIROBWE-WOBULENZI'!M50</f>
        <v>38.285714285714285</v>
      </c>
      <c r="N50" s="14">
        <f>'[15]Avg Week WOBULENZI-ZIROBWE'!N50+'[15]Avg Week ZIROBWE-WOBULENZI'!N50</f>
        <v>0</v>
      </c>
      <c r="O50" s="15">
        <f t="shared" si="0"/>
        <v>9.5714285714285712</v>
      </c>
      <c r="P50" s="15">
        <f t="shared" si="1"/>
        <v>47.857142857142854</v>
      </c>
      <c r="R50" s="2"/>
      <c r="T50"/>
    </row>
    <row r="51" spans="2:20" ht="23.1" customHeight="1" x14ac:dyDescent="0.25">
      <c r="B51" s="20" t="s">
        <v>105</v>
      </c>
      <c r="C51" s="14">
        <f>'[15]Avg Week WOBULENZI-ZIROBWE'!C51+'[15]Avg Week ZIROBWE-WOBULENZI'!C51</f>
        <v>2</v>
      </c>
      <c r="D51" s="14">
        <f>'[15]Avg Week WOBULENZI-ZIROBWE'!D51+'[15]Avg Week ZIROBWE-WOBULENZI'!D51</f>
        <v>0.2857142857142857</v>
      </c>
      <c r="E51" s="14">
        <f>'[15]Avg Week WOBULENZI-ZIROBWE'!E51+'[15]Avg Week ZIROBWE-WOBULENZI'!E51</f>
        <v>0.2857142857142857</v>
      </c>
      <c r="F51" s="14">
        <f>'[15]Avg Week WOBULENZI-ZIROBWE'!F51+'[15]Avg Week ZIROBWE-WOBULENZI'!F51</f>
        <v>0.5714285714285714</v>
      </c>
      <c r="G51" s="14">
        <f>'[15]Avg Week WOBULENZI-ZIROBWE'!G51+'[15]Avg Week ZIROBWE-WOBULENZI'!G51</f>
        <v>0.2857142857142857</v>
      </c>
      <c r="H51" s="14">
        <f>'[15]Avg Week WOBULENZI-ZIROBWE'!H51+'[15]Avg Week ZIROBWE-WOBULENZI'!H51</f>
        <v>0</v>
      </c>
      <c r="I51" s="14">
        <f>'[15]Avg Week WOBULENZI-ZIROBWE'!I51+'[15]Avg Week ZIROBWE-WOBULENZI'!I51</f>
        <v>0.5714285714285714</v>
      </c>
      <c r="J51" s="14">
        <f>'[15]Avg Week WOBULENZI-ZIROBWE'!J51+'[15]Avg Week ZIROBWE-WOBULENZI'!J51</f>
        <v>1.4285714285714284</v>
      </c>
      <c r="K51" s="14">
        <f>'[15]Avg Week WOBULENZI-ZIROBWE'!K51+'[15]Avg Week ZIROBWE-WOBULENZI'!K51</f>
        <v>0</v>
      </c>
      <c r="L51" s="14">
        <f>'[15]Avg Week WOBULENZI-ZIROBWE'!L51+'[15]Avg Week ZIROBWE-WOBULENZI'!L51</f>
        <v>0</v>
      </c>
      <c r="M51" s="14">
        <f>'[15]Avg Week WOBULENZI-ZIROBWE'!M51+'[15]Avg Week ZIROBWE-WOBULENZI'!M51</f>
        <v>37.142857142857139</v>
      </c>
      <c r="N51" s="14">
        <f>'[15]Avg Week WOBULENZI-ZIROBWE'!N51+'[15]Avg Week ZIROBWE-WOBULENZI'!N51</f>
        <v>0</v>
      </c>
      <c r="O51" s="15">
        <f t="shared" si="0"/>
        <v>5.428571428571427</v>
      </c>
      <c r="P51" s="15">
        <f t="shared" si="1"/>
        <v>42.571428571428569</v>
      </c>
      <c r="R51" s="2"/>
      <c r="T51"/>
    </row>
    <row r="52" spans="2:20" ht="23.1" customHeight="1" x14ac:dyDescent="0.25">
      <c r="B52" s="20" t="s">
        <v>106</v>
      </c>
      <c r="C52" s="14">
        <f>'[15]Avg Week WOBULENZI-ZIROBWE'!C52+'[15]Avg Week ZIROBWE-WOBULENZI'!C52</f>
        <v>1.7142857142857142</v>
      </c>
      <c r="D52" s="14">
        <f>'[15]Avg Week WOBULENZI-ZIROBWE'!D52+'[15]Avg Week ZIROBWE-WOBULENZI'!D52</f>
        <v>1</v>
      </c>
      <c r="E52" s="14">
        <f>'[15]Avg Week WOBULENZI-ZIROBWE'!E52+'[15]Avg Week ZIROBWE-WOBULENZI'!E52</f>
        <v>0.71428571428571419</v>
      </c>
      <c r="F52" s="14">
        <f>'[15]Avg Week WOBULENZI-ZIROBWE'!F52+'[15]Avg Week ZIROBWE-WOBULENZI'!F52</f>
        <v>1</v>
      </c>
      <c r="G52" s="14">
        <f>'[15]Avg Week WOBULENZI-ZIROBWE'!G52+'[15]Avg Week ZIROBWE-WOBULENZI'!G52</f>
        <v>0.14285714285714285</v>
      </c>
      <c r="H52" s="14">
        <f>'[15]Avg Week WOBULENZI-ZIROBWE'!H52+'[15]Avg Week ZIROBWE-WOBULENZI'!H52</f>
        <v>0.14285714285714285</v>
      </c>
      <c r="I52" s="14">
        <f>'[15]Avg Week WOBULENZI-ZIROBWE'!I52+'[15]Avg Week ZIROBWE-WOBULENZI'!I52</f>
        <v>1.4285714285714286</v>
      </c>
      <c r="J52" s="14">
        <f>'[15]Avg Week WOBULENZI-ZIROBWE'!J52+'[15]Avg Week ZIROBWE-WOBULENZI'!J52</f>
        <v>1.5714285714285716</v>
      </c>
      <c r="K52" s="14">
        <f>'[15]Avg Week WOBULENZI-ZIROBWE'!K52+'[15]Avg Week ZIROBWE-WOBULENZI'!K52</f>
        <v>0</v>
      </c>
      <c r="L52" s="14">
        <f>'[15]Avg Week WOBULENZI-ZIROBWE'!L52+'[15]Avg Week ZIROBWE-WOBULENZI'!L52</f>
        <v>0</v>
      </c>
      <c r="M52" s="14">
        <f>'[15]Avg Week WOBULENZI-ZIROBWE'!M52+'[15]Avg Week ZIROBWE-WOBULENZI'!M52</f>
        <v>33.714285714285715</v>
      </c>
      <c r="N52" s="14">
        <f>'[15]Avg Week WOBULENZI-ZIROBWE'!N52+'[15]Avg Week ZIROBWE-WOBULENZI'!N52</f>
        <v>0</v>
      </c>
      <c r="O52" s="15">
        <f t="shared" si="0"/>
        <v>7.7142857142857153</v>
      </c>
      <c r="P52" s="15">
        <f t="shared" si="1"/>
        <v>41.428571428571431</v>
      </c>
      <c r="R52" s="2"/>
      <c r="T52"/>
    </row>
    <row r="53" spans="2:20" ht="23.1" customHeight="1" x14ac:dyDescent="0.25">
      <c r="B53" s="13" t="s">
        <v>107</v>
      </c>
      <c r="C53" s="14">
        <f>'[15]Avg Week WOBULENZI-ZIROBWE'!C53+'[15]Avg Week ZIROBWE-WOBULENZI'!C53</f>
        <v>2.8571428571428572</v>
      </c>
      <c r="D53" s="14">
        <f>'[15]Avg Week WOBULENZI-ZIROBWE'!D53+'[15]Avg Week ZIROBWE-WOBULENZI'!D53</f>
        <v>1</v>
      </c>
      <c r="E53" s="14">
        <f>'[15]Avg Week WOBULENZI-ZIROBWE'!E53+'[15]Avg Week ZIROBWE-WOBULENZI'!E53</f>
        <v>0</v>
      </c>
      <c r="F53" s="14">
        <f>'[15]Avg Week WOBULENZI-ZIROBWE'!F53+'[15]Avg Week ZIROBWE-WOBULENZI'!F53</f>
        <v>0.5714285714285714</v>
      </c>
      <c r="G53" s="14">
        <f>'[15]Avg Week WOBULENZI-ZIROBWE'!G53+'[15]Avg Week ZIROBWE-WOBULENZI'!G53</f>
        <v>0.14285714285714285</v>
      </c>
      <c r="H53" s="14">
        <f>'[15]Avg Week WOBULENZI-ZIROBWE'!H53+'[15]Avg Week ZIROBWE-WOBULENZI'!H53</f>
        <v>0.14285714285714285</v>
      </c>
      <c r="I53" s="14">
        <f>'[15]Avg Week WOBULENZI-ZIROBWE'!I53+'[15]Avg Week ZIROBWE-WOBULENZI'!I53</f>
        <v>0.5714285714285714</v>
      </c>
      <c r="J53" s="14">
        <f>'[15]Avg Week WOBULENZI-ZIROBWE'!J53+'[15]Avg Week ZIROBWE-WOBULENZI'!J53</f>
        <v>1.8571428571428572</v>
      </c>
      <c r="K53" s="14">
        <f>'[15]Avg Week WOBULENZI-ZIROBWE'!K53+'[15]Avg Week ZIROBWE-WOBULENZI'!K53</f>
        <v>0</v>
      </c>
      <c r="L53" s="14">
        <f>'[15]Avg Week WOBULENZI-ZIROBWE'!L53+'[15]Avg Week ZIROBWE-WOBULENZI'!L53</f>
        <v>0</v>
      </c>
      <c r="M53" s="14">
        <f>'[15]Avg Week WOBULENZI-ZIROBWE'!M53+'[15]Avg Week ZIROBWE-WOBULENZI'!M53</f>
        <v>36.857142857142861</v>
      </c>
      <c r="N53" s="14">
        <f>'[15]Avg Week WOBULENZI-ZIROBWE'!N53+'[15]Avg Week ZIROBWE-WOBULENZI'!N53</f>
        <v>0</v>
      </c>
      <c r="O53" s="15">
        <f t="shared" si="0"/>
        <v>7.1428571428571441</v>
      </c>
      <c r="P53" s="15">
        <f t="shared" si="1"/>
        <v>44.000000000000007</v>
      </c>
      <c r="R53" s="2"/>
      <c r="T53"/>
    </row>
    <row r="54" spans="2:20" ht="23.1" customHeight="1" x14ac:dyDescent="0.25">
      <c r="B54" s="13" t="s">
        <v>108</v>
      </c>
      <c r="C54" s="14">
        <f>'[15]Avg Week WOBULENZI-ZIROBWE'!C54+'[15]Avg Week ZIROBWE-WOBULENZI'!C54</f>
        <v>2</v>
      </c>
      <c r="D54" s="14">
        <f>'[15]Avg Week WOBULENZI-ZIROBWE'!D54+'[15]Avg Week ZIROBWE-WOBULENZI'!D54</f>
        <v>0.5714285714285714</v>
      </c>
      <c r="E54" s="14">
        <f>'[15]Avg Week WOBULENZI-ZIROBWE'!E54+'[15]Avg Week ZIROBWE-WOBULENZI'!E54</f>
        <v>0.42857142857142855</v>
      </c>
      <c r="F54" s="14">
        <f>'[15]Avg Week WOBULENZI-ZIROBWE'!F54+'[15]Avg Week ZIROBWE-WOBULENZI'!F54</f>
        <v>1</v>
      </c>
      <c r="G54" s="14">
        <f>'[15]Avg Week WOBULENZI-ZIROBWE'!G54+'[15]Avg Week ZIROBWE-WOBULENZI'!G54</f>
        <v>0.7142857142857143</v>
      </c>
      <c r="H54" s="14">
        <f>'[15]Avg Week WOBULENZI-ZIROBWE'!H54+'[15]Avg Week ZIROBWE-WOBULENZI'!H54</f>
        <v>0</v>
      </c>
      <c r="I54" s="14">
        <f>'[15]Avg Week WOBULENZI-ZIROBWE'!I54+'[15]Avg Week ZIROBWE-WOBULENZI'!I54</f>
        <v>1</v>
      </c>
      <c r="J54" s="14">
        <f>'[15]Avg Week WOBULENZI-ZIROBWE'!J54+'[15]Avg Week ZIROBWE-WOBULENZI'!J54</f>
        <v>1.5714285714285714</v>
      </c>
      <c r="K54" s="14">
        <f>'[15]Avg Week WOBULENZI-ZIROBWE'!K54+'[15]Avg Week ZIROBWE-WOBULENZI'!K54</f>
        <v>0</v>
      </c>
      <c r="L54" s="14">
        <f>'[15]Avg Week WOBULENZI-ZIROBWE'!L54+'[15]Avg Week ZIROBWE-WOBULENZI'!L54</f>
        <v>0</v>
      </c>
      <c r="M54" s="14">
        <f>'[15]Avg Week WOBULENZI-ZIROBWE'!M54+'[15]Avg Week ZIROBWE-WOBULENZI'!M54</f>
        <v>39.571428571428569</v>
      </c>
      <c r="N54" s="14">
        <f>'[15]Avg Week WOBULENZI-ZIROBWE'!N54+'[15]Avg Week ZIROBWE-WOBULENZI'!N54</f>
        <v>0.14285714285714285</v>
      </c>
      <c r="O54" s="15">
        <f t="shared" si="0"/>
        <v>7.4285714285714279</v>
      </c>
      <c r="P54" s="15">
        <f t="shared" si="1"/>
        <v>47</v>
      </c>
      <c r="R54" s="2"/>
      <c r="T54"/>
    </row>
    <row r="55" spans="2:20" ht="23.1" customHeight="1" x14ac:dyDescent="0.25">
      <c r="B55" s="13" t="s">
        <v>109</v>
      </c>
      <c r="C55" s="14">
        <f>'[15]Avg Week WOBULENZI-ZIROBWE'!C55+'[15]Avg Week ZIROBWE-WOBULENZI'!C55</f>
        <v>1.5714285714285714</v>
      </c>
      <c r="D55" s="14">
        <f>'[15]Avg Week WOBULENZI-ZIROBWE'!D55+'[15]Avg Week ZIROBWE-WOBULENZI'!D55</f>
        <v>1.1428571428571428</v>
      </c>
      <c r="E55" s="14">
        <f>'[15]Avg Week WOBULENZI-ZIROBWE'!E55+'[15]Avg Week ZIROBWE-WOBULENZI'!E55</f>
        <v>1.1428571428571428</v>
      </c>
      <c r="F55" s="14">
        <f>'[15]Avg Week WOBULENZI-ZIROBWE'!F55+'[15]Avg Week ZIROBWE-WOBULENZI'!F55</f>
        <v>0.2857142857142857</v>
      </c>
      <c r="G55" s="14">
        <f>'[15]Avg Week WOBULENZI-ZIROBWE'!G55+'[15]Avg Week ZIROBWE-WOBULENZI'!G55</f>
        <v>0</v>
      </c>
      <c r="H55" s="14">
        <f>'[15]Avg Week WOBULENZI-ZIROBWE'!H55+'[15]Avg Week ZIROBWE-WOBULENZI'!H55</f>
        <v>0</v>
      </c>
      <c r="I55" s="14">
        <f>'[15]Avg Week WOBULENZI-ZIROBWE'!I55+'[15]Avg Week ZIROBWE-WOBULENZI'!I55</f>
        <v>2.1428571428571428</v>
      </c>
      <c r="J55" s="14">
        <f>'[15]Avg Week WOBULENZI-ZIROBWE'!J55+'[15]Avg Week ZIROBWE-WOBULENZI'!J55</f>
        <v>0.71428571428571419</v>
      </c>
      <c r="K55" s="14">
        <f>'[15]Avg Week WOBULENZI-ZIROBWE'!K55+'[15]Avg Week ZIROBWE-WOBULENZI'!K55</f>
        <v>0</v>
      </c>
      <c r="L55" s="14">
        <f>'[15]Avg Week WOBULENZI-ZIROBWE'!L55+'[15]Avg Week ZIROBWE-WOBULENZI'!L55</f>
        <v>0</v>
      </c>
      <c r="M55" s="14">
        <f>'[15]Avg Week WOBULENZI-ZIROBWE'!M55+'[15]Avg Week ZIROBWE-WOBULENZI'!M55</f>
        <v>44.142857142857139</v>
      </c>
      <c r="N55" s="14">
        <f>'[15]Avg Week WOBULENZI-ZIROBWE'!N55+'[15]Avg Week ZIROBWE-WOBULENZI'!N55</f>
        <v>0</v>
      </c>
      <c r="O55" s="15">
        <f t="shared" si="0"/>
        <v>7.0000000000000009</v>
      </c>
      <c r="P55" s="15">
        <f t="shared" si="1"/>
        <v>51.142857142857139</v>
      </c>
      <c r="R55" s="2"/>
      <c r="T55"/>
    </row>
    <row r="56" spans="2:20" ht="23.1" customHeight="1" x14ac:dyDescent="0.25">
      <c r="B56" s="13" t="s">
        <v>110</v>
      </c>
      <c r="C56" s="14">
        <f>'[15]Avg Week WOBULENZI-ZIROBWE'!C56+'[15]Avg Week ZIROBWE-WOBULENZI'!C56</f>
        <v>2.2857142857142856</v>
      </c>
      <c r="D56" s="14">
        <f>'[15]Avg Week WOBULENZI-ZIROBWE'!D56+'[15]Avg Week ZIROBWE-WOBULENZI'!D56</f>
        <v>1</v>
      </c>
      <c r="E56" s="14">
        <f>'[15]Avg Week WOBULENZI-ZIROBWE'!E56+'[15]Avg Week ZIROBWE-WOBULENZI'!E56</f>
        <v>0.8571428571428571</v>
      </c>
      <c r="F56" s="14">
        <f>'[15]Avg Week WOBULENZI-ZIROBWE'!F56+'[15]Avg Week ZIROBWE-WOBULENZI'!F56</f>
        <v>0.5714285714285714</v>
      </c>
      <c r="G56" s="14">
        <f>'[15]Avg Week WOBULENZI-ZIROBWE'!G56+'[15]Avg Week ZIROBWE-WOBULENZI'!G56</f>
        <v>0</v>
      </c>
      <c r="H56" s="14">
        <f>'[15]Avg Week WOBULENZI-ZIROBWE'!H56+'[15]Avg Week ZIROBWE-WOBULENZI'!H56</f>
        <v>0</v>
      </c>
      <c r="I56" s="14">
        <f>'[15]Avg Week WOBULENZI-ZIROBWE'!I56+'[15]Avg Week ZIROBWE-WOBULENZI'!I56</f>
        <v>1</v>
      </c>
      <c r="J56" s="14">
        <f>'[15]Avg Week WOBULENZI-ZIROBWE'!J56+'[15]Avg Week ZIROBWE-WOBULENZI'!J56</f>
        <v>2.1428571428571428</v>
      </c>
      <c r="K56" s="14">
        <f>'[15]Avg Week WOBULENZI-ZIROBWE'!K56+'[15]Avg Week ZIROBWE-WOBULENZI'!K56</f>
        <v>0</v>
      </c>
      <c r="L56" s="14">
        <f>'[15]Avg Week WOBULENZI-ZIROBWE'!L56+'[15]Avg Week ZIROBWE-WOBULENZI'!L56</f>
        <v>0</v>
      </c>
      <c r="M56" s="14">
        <f>'[15]Avg Week WOBULENZI-ZIROBWE'!M56+'[15]Avg Week ZIROBWE-WOBULENZI'!M56</f>
        <v>48</v>
      </c>
      <c r="N56" s="14">
        <f>'[15]Avg Week WOBULENZI-ZIROBWE'!N56+'[15]Avg Week ZIROBWE-WOBULENZI'!N56</f>
        <v>0.14285714285714285</v>
      </c>
      <c r="O56" s="15">
        <f t="shared" si="0"/>
        <v>7.9999999999999991</v>
      </c>
      <c r="P56" s="15">
        <f t="shared" si="1"/>
        <v>56</v>
      </c>
      <c r="R56" s="2"/>
      <c r="T56"/>
    </row>
    <row r="57" spans="2:20" ht="23.1" customHeight="1" x14ac:dyDescent="0.25">
      <c r="B57" s="13" t="s">
        <v>111</v>
      </c>
      <c r="C57" s="14">
        <f>'[15]Avg Week WOBULENZI-ZIROBWE'!C57+'[15]Avg Week ZIROBWE-WOBULENZI'!C57</f>
        <v>1.2857142857142856</v>
      </c>
      <c r="D57" s="14">
        <f>'[15]Avg Week WOBULENZI-ZIROBWE'!D57+'[15]Avg Week ZIROBWE-WOBULENZI'!D57</f>
        <v>0.71428571428571419</v>
      </c>
      <c r="E57" s="14">
        <f>'[15]Avg Week WOBULENZI-ZIROBWE'!E57+'[15]Avg Week ZIROBWE-WOBULENZI'!E57</f>
        <v>0.71428571428571419</v>
      </c>
      <c r="F57" s="14">
        <f>'[15]Avg Week WOBULENZI-ZIROBWE'!F57+'[15]Avg Week ZIROBWE-WOBULENZI'!F57</f>
        <v>1.5714285714285716</v>
      </c>
      <c r="G57" s="14">
        <f>'[15]Avg Week WOBULENZI-ZIROBWE'!G57+'[15]Avg Week ZIROBWE-WOBULENZI'!G57</f>
        <v>0.2857142857142857</v>
      </c>
      <c r="H57" s="14">
        <f>'[15]Avg Week WOBULENZI-ZIROBWE'!H57+'[15]Avg Week ZIROBWE-WOBULENZI'!H57</f>
        <v>0</v>
      </c>
      <c r="I57" s="14">
        <f>'[15]Avg Week WOBULENZI-ZIROBWE'!I57+'[15]Avg Week ZIROBWE-WOBULENZI'!I57</f>
        <v>0.5714285714285714</v>
      </c>
      <c r="J57" s="14">
        <f>'[15]Avg Week WOBULENZI-ZIROBWE'!J57+'[15]Avg Week ZIROBWE-WOBULENZI'!J57</f>
        <v>1.2857142857142856</v>
      </c>
      <c r="K57" s="14">
        <f>'[15]Avg Week WOBULENZI-ZIROBWE'!K57+'[15]Avg Week ZIROBWE-WOBULENZI'!K57</f>
        <v>0</v>
      </c>
      <c r="L57" s="14">
        <f>'[15]Avg Week WOBULENZI-ZIROBWE'!L57+'[15]Avg Week ZIROBWE-WOBULENZI'!L57</f>
        <v>0</v>
      </c>
      <c r="M57" s="14">
        <f>'[15]Avg Week WOBULENZI-ZIROBWE'!M57+'[15]Avg Week ZIROBWE-WOBULENZI'!M57</f>
        <v>42.428571428571431</v>
      </c>
      <c r="N57" s="14">
        <f>'[15]Avg Week WOBULENZI-ZIROBWE'!N57+'[15]Avg Week ZIROBWE-WOBULENZI'!N57</f>
        <v>0</v>
      </c>
      <c r="O57" s="15">
        <f t="shared" si="0"/>
        <v>6.4285714285714279</v>
      </c>
      <c r="P57" s="15">
        <f t="shared" si="1"/>
        <v>48.857142857142861</v>
      </c>
      <c r="R57" s="2"/>
      <c r="T57"/>
    </row>
    <row r="58" spans="2:20" ht="23.1" customHeight="1" x14ac:dyDescent="0.25">
      <c r="B58" s="13" t="s">
        <v>112</v>
      </c>
      <c r="C58" s="14">
        <f>'[15]Avg Week WOBULENZI-ZIROBWE'!C58+'[15]Avg Week ZIROBWE-WOBULENZI'!C58</f>
        <v>1.5</v>
      </c>
      <c r="D58" s="14">
        <f>'[15]Avg Week WOBULENZI-ZIROBWE'!D58+'[15]Avg Week ZIROBWE-WOBULENZI'!D58</f>
        <v>1</v>
      </c>
      <c r="E58" s="14">
        <f>'[15]Avg Week WOBULENZI-ZIROBWE'!E58+'[15]Avg Week ZIROBWE-WOBULENZI'!E58</f>
        <v>0</v>
      </c>
      <c r="F58" s="14">
        <f>'[15]Avg Week WOBULENZI-ZIROBWE'!F58+'[15]Avg Week ZIROBWE-WOBULENZI'!F58</f>
        <v>0.5</v>
      </c>
      <c r="G58" s="14">
        <f>'[15]Avg Week WOBULENZI-ZIROBWE'!G58+'[15]Avg Week ZIROBWE-WOBULENZI'!G58</f>
        <v>0</v>
      </c>
      <c r="H58" s="14">
        <f>'[15]Avg Week WOBULENZI-ZIROBWE'!H58+'[15]Avg Week ZIROBWE-WOBULENZI'!H58</f>
        <v>0</v>
      </c>
      <c r="I58" s="14">
        <f>'[15]Avg Week WOBULENZI-ZIROBWE'!I58+'[15]Avg Week ZIROBWE-WOBULENZI'!I58</f>
        <v>0.5</v>
      </c>
      <c r="J58" s="14">
        <f>'[15]Avg Week WOBULENZI-ZIROBWE'!J58+'[15]Avg Week ZIROBWE-WOBULENZI'!J58</f>
        <v>2.5</v>
      </c>
      <c r="K58" s="14">
        <f>'[15]Avg Week WOBULENZI-ZIROBWE'!K58+'[15]Avg Week ZIROBWE-WOBULENZI'!K58</f>
        <v>0</v>
      </c>
      <c r="L58" s="14">
        <f>'[15]Avg Week WOBULENZI-ZIROBWE'!L58+'[15]Avg Week ZIROBWE-WOBULENZI'!L58</f>
        <v>0</v>
      </c>
      <c r="M58" s="14">
        <f>'[15]Avg Week WOBULENZI-ZIROBWE'!M58+'[15]Avg Week ZIROBWE-WOBULENZI'!M58</f>
        <v>39.5</v>
      </c>
      <c r="N58" s="14">
        <f>'[15]Avg Week WOBULENZI-ZIROBWE'!N58+'[15]Avg Week ZIROBWE-WOBULENZI'!N58</f>
        <v>0</v>
      </c>
      <c r="O58" s="15">
        <f t="shared" si="0"/>
        <v>6</v>
      </c>
      <c r="P58" s="15">
        <f t="shared" si="1"/>
        <v>45.5</v>
      </c>
      <c r="R58" s="2"/>
      <c r="T58"/>
    </row>
    <row r="59" spans="2:20" ht="23.1" customHeight="1" x14ac:dyDescent="0.25">
      <c r="B59" s="13" t="s">
        <v>113</v>
      </c>
      <c r="C59" s="14">
        <f>'[15]Avg Week WOBULENZI-ZIROBWE'!C59+'[15]Avg Week ZIROBWE-WOBULENZI'!C59</f>
        <v>2</v>
      </c>
      <c r="D59" s="14">
        <f>'[15]Avg Week WOBULENZI-ZIROBWE'!D59+'[15]Avg Week ZIROBWE-WOBULENZI'!D59</f>
        <v>2</v>
      </c>
      <c r="E59" s="14">
        <f>'[15]Avg Week WOBULENZI-ZIROBWE'!E59+'[15]Avg Week ZIROBWE-WOBULENZI'!E59</f>
        <v>0.5</v>
      </c>
      <c r="F59" s="14">
        <f>'[15]Avg Week WOBULENZI-ZIROBWE'!F59+'[15]Avg Week ZIROBWE-WOBULENZI'!F59</f>
        <v>0.5</v>
      </c>
      <c r="G59" s="14">
        <f>'[15]Avg Week WOBULENZI-ZIROBWE'!G59+'[15]Avg Week ZIROBWE-WOBULENZI'!G59</f>
        <v>0</v>
      </c>
      <c r="H59" s="14">
        <f>'[15]Avg Week WOBULENZI-ZIROBWE'!H59+'[15]Avg Week ZIROBWE-WOBULENZI'!H59</f>
        <v>0</v>
      </c>
      <c r="I59" s="14">
        <f>'[15]Avg Week WOBULENZI-ZIROBWE'!I59+'[15]Avg Week ZIROBWE-WOBULENZI'!I59</f>
        <v>1.5</v>
      </c>
      <c r="J59" s="14">
        <f>'[15]Avg Week WOBULENZI-ZIROBWE'!J59+'[15]Avg Week ZIROBWE-WOBULENZI'!J59</f>
        <v>0.5</v>
      </c>
      <c r="K59" s="14">
        <f>'[15]Avg Week WOBULENZI-ZIROBWE'!K59+'[15]Avg Week ZIROBWE-WOBULENZI'!K59</f>
        <v>0</v>
      </c>
      <c r="L59" s="14">
        <f>'[15]Avg Week WOBULENZI-ZIROBWE'!L59+'[15]Avg Week ZIROBWE-WOBULENZI'!L59</f>
        <v>0</v>
      </c>
      <c r="M59" s="14">
        <f>'[15]Avg Week WOBULENZI-ZIROBWE'!M59+'[15]Avg Week ZIROBWE-WOBULENZI'!M59</f>
        <v>56.5</v>
      </c>
      <c r="N59" s="14">
        <f>'[15]Avg Week WOBULENZI-ZIROBWE'!N59+'[15]Avg Week ZIROBWE-WOBULENZI'!N59</f>
        <v>0</v>
      </c>
      <c r="O59" s="15">
        <f t="shared" si="0"/>
        <v>7</v>
      </c>
      <c r="P59" s="15">
        <f t="shared" si="1"/>
        <v>63.5</v>
      </c>
      <c r="R59" s="2"/>
      <c r="T59"/>
    </row>
    <row r="60" spans="2:20" ht="23.1" customHeight="1" x14ac:dyDescent="0.25">
      <c r="B60" s="13" t="s">
        <v>114</v>
      </c>
      <c r="C60" s="14">
        <f>'[15]Avg Week WOBULENZI-ZIROBWE'!C60+'[15]Avg Week ZIROBWE-WOBULENZI'!C60</f>
        <v>2</v>
      </c>
      <c r="D60" s="14">
        <f>'[15]Avg Week WOBULENZI-ZIROBWE'!D60+'[15]Avg Week ZIROBWE-WOBULENZI'!D60</f>
        <v>0</v>
      </c>
      <c r="E60" s="14">
        <f>'[15]Avg Week WOBULENZI-ZIROBWE'!E60+'[15]Avg Week ZIROBWE-WOBULENZI'!E60</f>
        <v>0.5</v>
      </c>
      <c r="F60" s="14">
        <f>'[15]Avg Week WOBULENZI-ZIROBWE'!F60+'[15]Avg Week ZIROBWE-WOBULENZI'!F60</f>
        <v>1.5</v>
      </c>
      <c r="G60" s="14">
        <f>'[15]Avg Week WOBULENZI-ZIROBWE'!G60+'[15]Avg Week ZIROBWE-WOBULENZI'!G60</f>
        <v>0</v>
      </c>
      <c r="H60" s="14">
        <f>'[15]Avg Week WOBULENZI-ZIROBWE'!H60+'[15]Avg Week ZIROBWE-WOBULENZI'!H60</f>
        <v>0</v>
      </c>
      <c r="I60" s="14">
        <f>'[15]Avg Week WOBULENZI-ZIROBWE'!I60+'[15]Avg Week ZIROBWE-WOBULENZI'!I60</f>
        <v>1.5</v>
      </c>
      <c r="J60" s="14">
        <f>'[15]Avg Week WOBULENZI-ZIROBWE'!J60+'[15]Avg Week ZIROBWE-WOBULENZI'!J60</f>
        <v>1.5</v>
      </c>
      <c r="K60" s="14">
        <f>'[15]Avg Week WOBULENZI-ZIROBWE'!K60+'[15]Avg Week ZIROBWE-WOBULENZI'!K60</f>
        <v>0</v>
      </c>
      <c r="L60" s="14">
        <f>'[15]Avg Week WOBULENZI-ZIROBWE'!L60+'[15]Avg Week ZIROBWE-WOBULENZI'!L60</f>
        <v>0</v>
      </c>
      <c r="M60" s="14">
        <f>'[15]Avg Week WOBULENZI-ZIROBWE'!M60+'[15]Avg Week ZIROBWE-WOBULENZI'!M60</f>
        <v>53</v>
      </c>
      <c r="N60" s="14">
        <f>'[15]Avg Week WOBULENZI-ZIROBWE'!N60+'[15]Avg Week ZIROBWE-WOBULENZI'!N60</f>
        <v>0</v>
      </c>
      <c r="O60" s="15">
        <f t="shared" si="0"/>
        <v>7</v>
      </c>
      <c r="P60" s="15">
        <f t="shared" si="1"/>
        <v>60</v>
      </c>
      <c r="R60" s="2"/>
      <c r="T60"/>
    </row>
    <row r="61" spans="2:20" ht="23.1" customHeight="1" x14ac:dyDescent="0.25">
      <c r="B61" s="13" t="s">
        <v>115</v>
      </c>
      <c r="C61" s="14">
        <f>'[15]Avg Week WOBULENZI-ZIROBWE'!C61+'[15]Avg Week ZIROBWE-WOBULENZI'!C61</f>
        <v>0.5</v>
      </c>
      <c r="D61" s="14">
        <f>'[15]Avg Week WOBULENZI-ZIROBWE'!D61+'[15]Avg Week ZIROBWE-WOBULENZI'!D61</f>
        <v>0</v>
      </c>
      <c r="E61" s="14">
        <f>'[15]Avg Week WOBULENZI-ZIROBWE'!E61+'[15]Avg Week ZIROBWE-WOBULENZI'!E61</f>
        <v>0</v>
      </c>
      <c r="F61" s="14">
        <f>'[15]Avg Week WOBULENZI-ZIROBWE'!F61+'[15]Avg Week ZIROBWE-WOBULENZI'!F61</f>
        <v>0.5</v>
      </c>
      <c r="G61" s="14">
        <f>'[15]Avg Week WOBULENZI-ZIROBWE'!G61+'[15]Avg Week ZIROBWE-WOBULENZI'!G61</f>
        <v>0</v>
      </c>
      <c r="H61" s="14">
        <f>'[15]Avg Week WOBULENZI-ZIROBWE'!H61+'[15]Avg Week ZIROBWE-WOBULENZI'!H61</f>
        <v>0</v>
      </c>
      <c r="I61" s="14">
        <f>'[15]Avg Week WOBULENZI-ZIROBWE'!I61+'[15]Avg Week ZIROBWE-WOBULENZI'!I61</f>
        <v>1</v>
      </c>
      <c r="J61" s="14">
        <f>'[15]Avg Week WOBULENZI-ZIROBWE'!J61+'[15]Avg Week ZIROBWE-WOBULENZI'!J61</f>
        <v>0.5</v>
      </c>
      <c r="K61" s="14">
        <f>'[15]Avg Week WOBULENZI-ZIROBWE'!K61+'[15]Avg Week ZIROBWE-WOBULENZI'!K61</f>
        <v>0</v>
      </c>
      <c r="L61" s="14">
        <f>'[15]Avg Week WOBULENZI-ZIROBWE'!L61+'[15]Avg Week ZIROBWE-WOBULENZI'!L61</f>
        <v>0</v>
      </c>
      <c r="M61" s="14">
        <f>'[15]Avg Week WOBULENZI-ZIROBWE'!M61+'[15]Avg Week ZIROBWE-WOBULENZI'!M61</f>
        <v>56</v>
      </c>
      <c r="N61" s="14">
        <f>'[15]Avg Week WOBULENZI-ZIROBWE'!N61+'[15]Avg Week ZIROBWE-WOBULENZI'!N61</f>
        <v>0</v>
      </c>
      <c r="O61" s="15">
        <f t="shared" si="0"/>
        <v>2.5</v>
      </c>
      <c r="P61" s="15">
        <f t="shared" si="1"/>
        <v>58.5</v>
      </c>
      <c r="R61" s="2"/>
      <c r="T61"/>
    </row>
    <row r="62" spans="2:20" ht="23.1" customHeight="1" x14ac:dyDescent="0.25">
      <c r="B62" s="13" t="s">
        <v>116</v>
      </c>
      <c r="C62" s="14">
        <f>'[15]Avg Week WOBULENZI-ZIROBWE'!C62+'[15]Avg Week ZIROBWE-WOBULENZI'!C62</f>
        <v>0.5</v>
      </c>
      <c r="D62" s="14">
        <f>'[15]Avg Week WOBULENZI-ZIROBWE'!D62+'[15]Avg Week ZIROBWE-WOBULENZI'!D62</f>
        <v>0</v>
      </c>
      <c r="E62" s="14">
        <f>'[15]Avg Week WOBULENZI-ZIROBWE'!E62+'[15]Avg Week ZIROBWE-WOBULENZI'!E62</f>
        <v>1.5</v>
      </c>
      <c r="F62" s="14">
        <f>'[15]Avg Week WOBULENZI-ZIROBWE'!F62+'[15]Avg Week ZIROBWE-WOBULENZI'!F62</f>
        <v>0.5</v>
      </c>
      <c r="G62" s="14">
        <f>'[15]Avg Week WOBULENZI-ZIROBWE'!G62+'[15]Avg Week ZIROBWE-WOBULENZI'!G62</f>
        <v>0</v>
      </c>
      <c r="H62" s="14">
        <f>'[15]Avg Week WOBULENZI-ZIROBWE'!H62+'[15]Avg Week ZIROBWE-WOBULENZI'!H62</f>
        <v>0</v>
      </c>
      <c r="I62" s="14">
        <f>'[15]Avg Week WOBULENZI-ZIROBWE'!I62+'[15]Avg Week ZIROBWE-WOBULENZI'!I62</f>
        <v>0.5</v>
      </c>
      <c r="J62" s="14">
        <f>'[15]Avg Week WOBULENZI-ZIROBWE'!J62+'[15]Avg Week ZIROBWE-WOBULENZI'!J62</f>
        <v>0.5</v>
      </c>
      <c r="K62" s="14">
        <f>'[15]Avg Week WOBULENZI-ZIROBWE'!K62+'[15]Avg Week ZIROBWE-WOBULENZI'!K62</f>
        <v>0</v>
      </c>
      <c r="L62" s="14">
        <f>'[15]Avg Week WOBULENZI-ZIROBWE'!L62+'[15]Avg Week ZIROBWE-WOBULENZI'!L62</f>
        <v>0</v>
      </c>
      <c r="M62" s="14">
        <f>'[15]Avg Week WOBULENZI-ZIROBWE'!M62+'[15]Avg Week ZIROBWE-WOBULENZI'!M62</f>
        <v>45.5</v>
      </c>
      <c r="N62" s="14">
        <f>'[15]Avg Week WOBULENZI-ZIROBWE'!N62+'[15]Avg Week ZIROBWE-WOBULENZI'!N62</f>
        <v>0</v>
      </c>
      <c r="O62" s="15">
        <f t="shared" si="0"/>
        <v>3.5</v>
      </c>
      <c r="P62" s="15">
        <f t="shared" si="1"/>
        <v>49</v>
      </c>
      <c r="R62" s="2"/>
      <c r="T62"/>
    </row>
    <row r="63" spans="2:20" ht="23.1" customHeight="1" x14ac:dyDescent="0.25">
      <c r="B63" s="13" t="s">
        <v>117</v>
      </c>
      <c r="C63" s="14">
        <f>'[15]Avg Week WOBULENZI-ZIROBWE'!C63+'[15]Avg Week ZIROBWE-WOBULENZI'!C63</f>
        <v>3</v>
      </c>
      <c r="D63" s="14">
        <f>'[15]Avg Week WOBULENZI-ZIROBWE'!D63+'[15]Avg Week ZIROBWE-WOBULENZI'!D63</f>
        <v>0.5</v>
      </c>
      <c r="E63" s="14">
        <f>'[15]Avg Week WOBULENZI-ZIROBWE'!E63+'[15]Avg Week ZIROBWE-WOBULENZI'!E63</f>
        <v>0.5</v>
      </c>
      <c r="F63" s="14">
        <f>'[15]Avg Week WOBULENZI-ZIROBWE'!F63+'[15]Avg Week ZIROBWE-WOBULENZI'!F63</f>
        <v>0</v>
      </c>
      <c r="G63" s="14">
        <f>'[15]Avg Week WOBULENZI-ZIROBWE'!G63+'[15]Avg Week ZIROBWE-WOBULENZI'!G63</f>
        <v>0</v>
      </c>
      <c r="H63" s="14">
        <f>'[15]Avg Week WOBULENZI-ZIROBWE'!H63+'[15]Avg Week ZIROBWE-WOBULENZI'!H63</f>
        <v>0</v>
      </c>
      <c r="I63" s="14">
        <f>'[15]Avg Week WOBULENZI-ZIROBWE'!I63+'[15]Avg Week ZIROBWE-WOBULENZI'!I63</f>
        <v>0</v>
      </c>
      <c r="J63" s="14">
        <f>'[15]Avg Week WOBULENZI-ZIROBWE'!J63+'[15]Avg Week ZIROBWE-WOBULENZI'!J63</f>
        <v>1</v>
      </c>
      <c r="K63" s="14">
        <f>'[15]Avg Week WOBULENZI-ZIROBWE'!K63+'[15]Avg Week ZIROBWE-WOBULENZI'!K63</f>
        <v>0</v>
      </c>
      <c r="L63" s="14">
        <f>'[15]Avg Week WOBULENZI-ZIROBWE'!L63+'[15]Avg Week ZIROBWE-WOBULENZI'!L63</f>
        <v>0</v>
      </c>
      <c r="M63" s="14">
        <f>'[15]Avg Week WOBULENZI-ZIROBWE'!M63+'[15]Avg Week ZIROBWE-WOBULENZI'!M63</f>
        <v>46</v>
      </c>
      <c r="N63" s="14">
        <f>'[15]Avg Week WOBULENZI-ZIROBWE'!N63+'[15]Avg Week ZIROBWE-WOBULENZI'!N63</f>
        <v>0</v>
      </c>
      <c r="O63" s="15">
        <f t="shared" si="0"/>
        <v>5</v>
      </c>
      <c r="P63" s="15">
        <f t="shared" si="1"/>
        <v>51</v>
      </c>
      <c r="R63" s="2"/>
      <c r="T63"/>
    </row>
    <row r="64" spans="2:20" ht="23.1" customHeight="1" x14ac:dyDescent="0.25">
      <c r="B64" s="13" t="s">
        <v>118</v>
      </c>
      <c r="C64" s="14">
        <f>'[15]Avg Week WOBULENZI-ZIROBWE'!C64+'[15]Avg Week ZIROBWE-WOBULENZI'!C64</f>
        <v>1</v>
      </c>
      <c r="D64" s="14">
        <f>'[15]Avg Week WOBULENZI-ZIROBWE'!D64+'[15]Avg Week ZIROBWE-WOBULENZI'!D64</f>
        <v>0.5</v>
      </c>
      <c r="E64" s="14">
        <f>'[15]Avg Week WOBULENZI-ZIROBWE'!E64+'[15]Avg Week ZIROBWE-WOBULENZI'!E64</f>
        <v>1</v>
      </c>
      <c r="F64" s="14">
        <f>'[15]Avg Week WOBULENZI-ZIROBWE'!F64+'[15]Avg Week ZIROBWE-WOBULENZI'!F64</f>
        <v>2</v>
      </c>
      <c r="G64" s="14">
        <f>'[15]Avg Week WOBULENZI-ZIROBWE'!G64+'[15]Avg Week ZIROBWE-WOBULENZI'!G64</f>
        <v>0</v>
      </c>
      <c r="H64" s="14">
        <f>'[15]Avg Week WOBULENZI-ZIROBWE'!H64+'[15]Avg Week ZIROBWE-WOBULENZI'!H64</f>
        <v>0</v>
      </c>
      <c r="I64" s="14">
        <f>'[15]Avg Week WOBULENZI-ZIROBWE'!I64+'[15]Avg Week ZIROBWE-WOBULENZI'!I64</f>
        <v>0.5</v>
      </c>
      <c r="J64" s="14">
        <f>'[15]Avg Week WOBULENZI-ZIROBWE'!J64+'[15]Avg Week ZIROBWE-WOBULENZI'!J64</f>
        <v>0</v>
      </c>
      <c r="K64" s="14">
        <f>'[15]Avg Week WOBULENZI-ZIROBWE'!K64+'[15]Avg Week ZIROBWE-WOBULENZI'!K64</f>
        <v>0</v>
      </c>
      <c r="L64" s="14">
        <f>'[15]Avg Week WOBULENZI-ZIROBWE'!L64+'[15]Avg Week ZIROBWE-WOBULENZI'!L64</f>
        <v>0</v>
      </c>
      <c r="M64" s="14">
        <f>'[15]Avg Week WOBULENZI-ZIROBWE'!M64+'[15]Avg Week ZIROBWE-WOBULENZI'!M64</f>
        <v>43.5</v>
      </c>
      <c r="N64" s="14">
        <f>'[15]Avg Week WOBULENZI-ZIROBWE'!N64+'[15]Avg Week ZIROBWE-WOBULENZI'!N64</f>
        <v>0</v>
      </c>
      <c r="O64" s="15">
        <f t="shared" si="0"/>
        <v>5</v>
      </c>
      <c r="P64" s="15">
        <f t="shared" si="1"/>
        <v>48.5</v>
      </c>
      <c r="R64" s="2"/>
      <c r="T64"/>
    </row>
    <row r="65" spans="2:20" ht="23.1" customHeight="1" x14ac:dyDescent="0.25">
      <c r="B65" s="13" t="s">
        <v>119</v>
      </c>
      <c r="C65" s="14">
        <f>'[15]Avg Week WOBULENZI-ZIROBWE'!C65+'[15]Avg Week ZIROBWE-WOBULENZI'!C65</f>
        <v>1</v>
      </c>
      <c r="D65" s="14">
        <f>'[15]Avg Week WOBULENZI-ZIROBWE'!D65+'[15]Avg Week ZIROBWE-WOBULENZI'!D65</f>
        <v>0</v>
      </c>
      <c r="E65" s="14">
        <f>'[15]Avg Week WOBULENZI-ZIROBWE'!E65+'[15]Avg Week ZIROBWE-WOBULENZI'!E65</f>
        <v>1</v>
      </c>
      <c r="F65" s="14">
        <f>'[15]Avg Week WOBULENZI-ZIROBWE'!F65+'[15]Avg Week ZIROBWE-WOBULENZI'!F65</f>
        <v>0.5</v>
      </c>
      <c r="G65" s="14">
        <f>'[15]Avg Week WOBULENZI-ZIROBWE'!G65+'[15]Avg Week ZIROBWE-WOBULENZI'!G65</f>
        <v>0</v>
      </c>
      <c r="H65" s="14">
        <f>'[15]Avg Week WOBULENZI-ZIROBWE'!H65+'[15]Avg Week ZIROBWE-WOBULENZI'!H65</f>
        <v>0</v>
      </c>
      <c r="I65" s="14">
        <f>'[15]Avg Week WOBULENZI-ZIROBWE'!I65+'[15]Avg Week ZIROBWE-WOBULENZI'!I65</f>
        <v>0</v>
      </c>
      <c r="J65" s="14">
        <f>'[15]Avg Week WOBULENZI-ZIROBWE'!J65+'[15]Avg Week ZIROBWE-WOBULENZI'!J65</f>
        <v>1.5</v>
      </c>
      <c r="K65" s="14">
        <f>'[15]Avg Week WOBULENZI-ZIROBWE'!K65+'[15]Avg Week ZIROBWE-WOBULENZI'!K65</f>
        <v>0</v>
      </c>
      <c r="L65" s="14">
        <f>'[15]Avg Week WOBULENZI-ZIROBWE'!L65+'[15]Avg Week ZIROBWE-WOBULENZI'!L65</f>
        <v>0</v>
      </c>
      <c r="M65" s="14">
        <f>'[15]Avg Week WOBULENZI-ZIROBWE'!M65+'[15]Avg Week ZIROBWE-WOBULENZI'!M65</f>
        <v>30.5</v>
      </c>
      <c r="N65" s="14">
        <f>'[15]Avg Week WOBULENZI-ZIROBWE'!N65+'[15]Avg Week ZIROBWE-WOBULENZI'!N65</f>
        <v>0</v>
      </c>
      <c r="O65" s="15">
        <f t="shared" si="0"/>
        <v>4</v>
      </c>
      <c r="P65" s="15">
        <f t="shared" si="1"/>
        <v>34.5</v>
      </c>
      <c r="R65" s="2"/>
      <c r="T65"/>
    </row>
    <row r="66" spans="2:20" ht="23.1" customHeight="1" x14ac:dyDescent="0.25">
      <c r="B66" s="13" t="s">
        <v>120</v>
      </c>
      <c r="C66" s="14">
        <f>'[15]Avg Week WOBULENZI-ZIROBWE'!C66+'[15]Avg Week ZIROBWE-WOBULENZI'!C66</f>
        <v>1.5</v>
      </c>
      <c r="D66" s="14">
        <f>'[15]Avg Week WOBULENZI-ZIROBWE'!D66+'[15]Avg Week ZIROBWE-WOBULENZI'!D66</f>
        <v>0</v>
      </c>
      <c r="E66" s="14">
        <f>'[15]Avg Week WOBULENZI-ZIROBWE'!E66+'[15]Avg Week ZIROBWE-WOBULENZI'!E66</f>
        <v>0.5</v>
      </c>
      <c r="F66" s="14">
        <f>'[15]Avg Week WOBULENZI-ZIROBWE'!F66+'[15]Avg Week ZIROBWE-WOBULENZI'!F66</f>
        <v>2.5</v>
      </c>
      <c r="G66" s="14">
        <f>'[15]Avg Week WOBULENZI-ZIROBWE'!G66+'[15]Avg Week ZIROBWE-WOBULENZI'!G66</f>
        <v>0</v>
      </c>
      <c r="H66" s="14">
        <f>'[15]Avg Week WOBULENZI-ZIROBWE'!H66+'[15]Avg Week ZIROBWE-WOBULENZI'!H66</f>
        <v>0</v>
      </c>
      <c r="I66" s="14">
        <f>'[15]Avg Week WOBULENZI-ZIROBWE'!I66+'[15]Avg Week ZIROBWE-WOBULENZI'!I66</f>
        <v>0</v>
      </c>
      <c r="J66" s="14">
        <f>'[15]Avg Week WOBULENZI-ZIROBWE'!J66+'[15]Avg Week ZIROBWE-WOBULENZI'!J66</f>
        <v>0.5</v>
      </c>
      <c r="K66" s="14">
        <f>'[15]Avg Week WOBULENZI-ZIROBWE'!K66+'[15]Avg Week ZIROBWE-WOBULENZI'!K66</f>
        <v>0</v>
      </c>
      <c r="L66" s="14">
        <f>'[15]Avg Week WOBULENZI-ZIROBWE'!L66+'[15]Avg Week ZIROBWE-WOBULENZI'!L66</f>
        <v>0</v>
      </c>
      <c r="M66" s="14">
        <f>'[15]Avg Week WOBULENZI-ZIROBWE'!M66+'[15]Avg Week ZIROBWE-WOBULENZI'!M66</f>
        <v>27.5</v>
      </c>
      <c r="N66" s="14">
        <f>'[15]Avg Week WOBULENZI-ZIROBWE'!N66+'[15]Avg Week ZIROBWE-WOBULENZI'!N66</f>
        <v>0</v>
      </c>
      <c r="O66" s="15">
        <f t="shared" si="0"/>
        <v>5</v>
      </c>
      <c r="P66" s="15">
        <f t="shared" si="1"/>
        <v>32.5</v>
      </c>
      <c r="R66" s="2"/>
      <c r="T66"/>
    </row>
    <row r="67" spans="2:20" ht="23.1" customHeight="1" x14ac:dyDescent="0.25">
      <c r="B67" s="13" t="s">
        <v>121</v>
      </c>
      <c r="C67" s="14">
        <f>'[15]Avg Week WOBULENZI-ZIROBWE'!C67+'[15]Avg Week ZIROBWE-WOBULENZI'!C67</f>
        <v>1</v>
      </c>
      <c r="D67" s="14">
        <f>'[15]Avg Week WOBULENZI-ZIROBWE'!D67+'[15]Avg Week ZIROBWE-WOBULENZI'!D67</f>
        <v>0</v>
      </c>
      <c r="E67" s="14">
        <f>'[15]Avg Week WOBULENZI-ZIROBWE'!E67+'[15]Avg Week ZIROBWE-WOBULENZI'!E67</f>
        <v>0</v>
      </c>
      <c r="F67" s="14">
        <f>'[15]Avg Week WOBULENZI-ZIROBWE'!F67+'[15]Avg Week ZIROBWE-WOBULENZI'!F67</f>
        <v>2</v>
      </c>
      <c r="G67" s="14">
        <f>'[15]Avg Week WOBULENZI-ZIROBWE'!G67+'[15]Avg Week ZIROBWE-WOBULENZI'!G67</f>
        <v>0</v>
      </c>
      <c r="H67" s="14">
        <f>'[15]Avg Week WOBULENZI-ZIROBWE'!H67+'[15]Avg Week ZIROBWE-WOBULENZI'!H67</f>
        <v>0</v>
      </c>
      <c r="I67" s="14">
        <f>'[15]Avg Week WOBULENZI-ZIROBWE'!I67+'[15]Avg Week ZIROBWE-WOBULENZI'!I67</f>
        <v>0.5</v>
      </c>
      <c r="J67" s="14">
        <f>'[15]Avg Week WOBULENZI-ZIROBWE'!J67+'[15]Avg Week ZIROBWE-WOBULENZI'!J67</f>
        <v>0.5</v>
      </c>
      <c r="K67" s="14">
        <f>'[15]Avg Week WOBULENZI-ZIROBWE'!K67+'[15]Avg Week ZIROBWE-WOBULENZI'!K67</f>
        <v>0</v>
      </c>
      <c r="L67" s="14">
        <f>'[15]Avg Week WOBULENZI-ZIROBWE'!L67+'[15]Avg Week ZIROBWE-WOBULENZI'!L67</f>
        <v>0</v>
      </c>
      <c r="M67" s="14">
        <f>'[15]Avg Week WOBULENZI-ZIROBWE'!M67+'[15]Avg Week ZIROBWE-WOBULENZI'!M67</f>
        <v>37.5</v>
      </c>
      <c r="N67" s="14">
        <f>'[15]Avg Week WOBULENZI-ZIROBWE'!N67+'[15]Avg Week ZIROBWE-WOBULENZI'!N67</f>
        <v>0</v>
      </c>
      <c r="O67" s="15">
        <f t="shared" si="0"/>
        <v>4</v>
      </c>
      <c r="P67" s="15">
        <f t="shared" si="1"/>
        <v>41.5</v>
      </c>
      <c r="R67" s="2"/>
      <c r="T67"/>
    </row>
    <row r="68" spans="2:20" ht="23.1" customHeight="1" x14ac:dyDescent="0.25">
      <c r="B68" s="13" t="s">
        <v>122</v>
      </c>
      <c r="C68" s="14">
        <f>'[15]Avg Week WOBULENZI-ZIROBWE'!C68+'[15]Avg Week ZIROBWE-WOBULENZI'!C68</f>
        <v>0</v>
      </c>
      <c r="D68" s="14">
        <f>'[15]Avg Week WOBULENZI-ZIROBWE'!D68+'[15]Avg Week ZIROBWE-WOBULENZI'!D68</f>
        <v>0</v>
      </c>
      <c r="E68" s="14">
        <f>'[15]Avg Week WOBULENZI-ZIROBWE'!E68+'[15]Avg Week ZIROBWE-WOBULENZI'!E68</f>
        <v>0</v>
      </c>
      <c r="F68" s="14">
        <f>'[15]Avg Week WOBULENZI-ZIROBWE'!F68+'[15]Avg Week ZIROBWE-WOBULENZI'!F68</f>
        <v>1.5</v>
      </c>
      <c r="G68" s="14">
        <f>'[15]Avg Week WOBULENZI-ZIROBWE'!G68+'[15]Avg Week ZIROBWE-WOBULENZI'!G68</f>
        <v>0</v>
      </c>
      <c r="H68" s="14">
        <f>'[15]Avg Week WOBULENZI-ZIROBWE'!H68+'[15]Avg Week ZIROBWE-WOBULENZI'!H68</f>
        <v>0</v>
      </c>
      <c r="I68" s="14">
        <f>'[15]Avg Week WOBULENZI-ZIROBWE'!I68+'[15]Avg Week ZIROBWE-WOBULENZI'!I68</f>
        <v>1</v>
      </c>
      <c r="J68" s="14">
        <f>'[15]Avg Week WOBULENZI-ZIROBWE'!J68+'[15]Avg Week ZIROBWE-WOBULENZI'!J68</f>
        <v>0.5</v>
      </c>
      <c r="K68" s="14">
        <f>'[15]Avg Week WOBULENZI-ZIROBWE'!K68+'[15]Avg Week ZIROBWE-WOBULENZI'!K68</f>
        <v>0</v>
      </c>
      <c r="L68" s="14">
        <f>'[15]Avg Week WOBULENZI-ZIROBWE'!L68+'[15]Avg Week ZIROBWE-WOBULENZI'!L68</f>
        <v>0</v>
      </c>
      <c r="M68" s="14">
        <f>'[15]Avg Week WOBULENZI-ZIROBWE'!M68+'[15]Avg Week ZIROBWE-WOBULENZI'!M68</f>
        <v>22</v>
      </c>
      <c r="N68" s="14">
        <f>'[15]Avg Week WOBULENZI-ZIROBWE'!N68+'[15]Avg Week ZIROBWE-WOBULENZI'!N68</f>
        <v>0</v>
      </c>
      <c r="O68" s="15">
        <f t="shared" si="0"/>
        <v>3</v>
      </c>
      <c r="P68" s="15">
        <f t="shared" si="1"/>
        <v>25</v>
      </c>
      <c r="R68" s="2"/>
      <c r="T68"/>
    </row>
    <row r="69" spans="2:20" ht="23.1" customHeight="1" x14ac:dyDescent="0.25">
      <c r="B69" s="13" t="s">
        <v>123</v>
      </c>
      <c r="C69" s="14">
        <f>'[15]Avg Week WOBULENZI-ZIROBWE'!C69+'[15]Avg Week ZIROBWE-WOBULENZI'!C69</f>
        <v>2</v>
      </c>
      <c r="D69" s="14">
        <f>'[15]Avg Week WOBULENZI-ZIROBWE'!D69+'[15]Avg Week ZIROBWE-WOBULENZI'!D69</f>
        <v>0</v>
      </c>
      <c r="E69" s="14">
        <f>'[15]Avg Week WOBULENZI-ZIROBWE'!E69+'[15]Avg Week ZIROBWE-WOBULENZI'!E69</f>
        <v>0.5</v>
      </c>
      <c r="F69" s="14">
        <f>'[15]Avg Week WOBULENZI-ZIROBWE'!F69+'[15]Avg Week ZIROBWE-WOBULENZI'!F69</f>
        <v>2</v>
      </c>
      <c r="G69" s="14">
        <f>'[15]Avg Week WOBULENZI-ZIROBWE'!G69+'[15]Avg Week ZIROBWE-WOBULENZI'!G69</f>
        <v>0</v>
      </c>
      <c r="H69" s="14">
        <f>'[15]Avg Week WOBULENZI-ZIROBWE'!H69+'[15]Avg Week ZIROBWE-WOBULENZI'!H69</f>
        <v>0</v>
      </c>
      <c r="I69" s="14">
        <f>'[15]Avg Week WOBULENZI-ZIROBWE'!I69+'[15]Avg Week ZIROBWE-WOBULENZI'!I69</f>
        <v>0.5</v>
      </c>
      <c r="J69" s="14">
        <f>'[15]Avg Week WOBULENZI-ZIROBWE'!J69+'[15]Avg Week ZIROBWE-WOBULENZI'!J69</f>
        <v>0.5</v>
      </c>
      <c r="K69" s="14">
        <f>'[15]Avg Week WOBULENZI-ZIROBWE'!K69+'[15]Avg Week ZIROBWE-WOBULENZI'!K69</f>
        <v>0</v>
      </c>
      <c r="L69" s="14">
        <f>'[15]Avg Week WOBULENZI-ZIROBWE'!L69+'[15]Avg Week ZIROBWE-WOBULENZI'!L69</f>
        <v>0</v>
      </c>
      <c r="M69" s="14">
        <f>'[15]Avg Week WOBULENZI-ZIROBWE'!M69+'[15]Avg Week ZIROBWE-WOBULENZI'!M69</f>
        <v>19.5</v>
      </c>
      <c r="N69" s="14">
        <f>'[15]Avg Week WOBULENZI-ZIROBWE'!N69+'[15]Avg Week ZIROBWE-WOBULENZI'!N69</f>
        <v>0</v>
      </c>
      <c r="O69" s="15">
        <f t="shared" si="0"/>
        <v>5.5</v>
      </c>
      <c r="P69" s="15">
        <f t="shared" si="1"/>
        <v>25</v>
      </c>
      <c r="R69" s="2"/>
      <c r="T69"/>
    </row>
    <row r="70" spans="2:20" ht="23.1" customHeight="1" x14ac:dyDescent="0.25">
      <c r="B70" s="13" t="s">
        <v>124</v>
      </c>
      <c r="C70" s="14">
        <f>'[15]Avg Week WOBULENZI-ZIROBWE'!C70+'[15]Avg Week ZIROBWE-WOBULENZI'!C70</f>
        <v>1</v>
      </c>
      <c r="D70" s="14">
        <f>'[15]Avg Week WOBULENZI-ZIROBWE'!D70+'[15]Avg Week ZIROBWE-WOBULENZI'!D70</f>
        <v>0</v>
      </c>
      <c r="E70" s="14">
        <f>'[15]Avg Week WOBULENZI-ZIROBWE'!E70+'[15]Avg Week ZIROBWE-WOBULENZI'!E70</f>
        <v>0</v>
      </c>
      <c r="F70" s="14">
        <f>'[15]Avg Week WOBULENZI-ZIROBWE'!F70+'[15]Avg Week ZIROBWE-WOBULENZI'!F70</f>
        <v>0</v>
      </c>
      <c r="G70" s="14">
        <f>'[15]Avg Week WOBULENZI-ZIROBWE'!G70+'[15]Avg Week ZIROBWE-WOBULENZI'!G70</f>
        <v>0</v>
      </c>
      <c r="H70" s="14">
        <f>'[15]Avg Week WOBULENZI-ZIROBWE'!H70+'[15]Avg Week ZIROBWE-WOBULENZI'!H70</f>
        <v>0</v>
      </c>
      <c r="I70" s="14">
        <f>'[15]Avg Week WOBULENZI-ZIROBWE'!I70+'[15]Avg Week ZIROBWE-WOBULENZI'!I70</f>
        <v>0.5</v>
      </c>
      <c r="J70" s="14">
        <f>'[15]Avg Week WOBULENZI-ZIROBWE'!J70+'[15]Avg Week ZIROBWE-WOBULENZI'!J70</f>
        <v>0.5</v>
      </c>
      <c r="K70" s="14">
        <f>'[15]Avg Week WOBULENZI-ZIROBWE'!K70+'[15]Avg Week ZIROBWE-WOBULENZI'!K70</f>
        <v>0</v>
      </c>
      <c r="L70" s="14">
        <f>'[15]Avg Week WOBULENZI-ZIROBWE'!L70+'[15]Avg Week ZIROBWE-WOBULENZI'!L70</f>
        <v>0</v>
      </c>
      <c r="M70" s="14">
        <f>'[15]Avg Week WOBULENZI-ZIROBWE'!M70+'[15]Avg Week ZIROBWE-WOBULENZI'!M70</f>
        <v>20</v>
      </c>
      <c r="N70" s="14">
        <f>'[15]Avg Week WOBULENZI-ZIROBWE'!N70+'[15]Avg Week ZIROBWE-WOBULENZI'!N70</f>
        <v>0</v>
      </c>
      <c r="O70" s="15">
        <f t="shared" si="0"/>
        <v>2</v>
      </c>
      <c r="P70" s="15">
        <f t="shared" si="1"/>
        <v>22</v>
      </c>
      <c r="R70" s="2"/>
      <c r="T70"/>
    </row>
    <row r="71" spans="2:20" ht="23.1" customHeight="1" x14ac:dyDescent="0.25">
      <c r="B71" s="13" t="s">
        <v>125</v>
      </c>
      <c r="C71" s="14">
        <f>'[15]Avg Week WOBULENZI-ZIROBWE'!C71+'[15]Avg Week ZIROBWE-WOBULENZI'!C71</f>
        <v>0.5</v>
      </c>
      <c r="D71" s="14">
        <f>'[15]Avg Week WOBULENZI-ZIROBWE'!D71+'[15]Avg Week ZIROBWE-WOBULENZI'!D71</f>
        <v>0.5</v>
      </c>
      <c r="E71" s="14">
        <f>'[15]Avg Week WOBULENZI-ZIROBWE'!E71+'[15]Avg Week ZIROBWE-WOBULENZI'!E71</f>
        <v>0.5</v>
      </c>
      <c r="F71" s="14">
        <f>'[15]Avg Week WOBULENZI-ZIROBWE'!F71+'[15]Avg Week ZIROBWE-WOBULENZI'!F71</f>
        <v>0</v>
      </c>
      <c r="G71" s="14">
        <f>'[15]Avg Week WOBULENZI-ZIROBWE'!G71+'[15]Avg Week ZIROBWE-WOBULENZI'!G71</f>
        <v>0</v>
      </c>
      <c r="H71" s="14">
        <f>'[15]Avg Week WOBULENZI-ZIROBWE'!H71+'[15]Avg Week ZIROBWE-WOBULENZI'!H71</f>
        <v>0</v>
      </c>
      <c r="I71" s="14">
        <f>'[15]Avg Week WOBULENZI-ZIROBWE'!I71+'[15]Avg Week ZIROBWE-WOBULENZI'!I71</f>
        <v>0</v>
      </c>
      <c r="J71" s="14">
        <f>'[15]Avg Week WOBULENZI-ZIROBWE'!J71+'[15]Avg Week ZIROBWE-WOBULENZI'!J71</f>
        <v>0.5</v>
      </c>
      <c r="K71" s="14">
        <f>'[15]Avg Week WOBULENZI-ZIROBWE'!K71+'[15]Avg Week ZIROBWE-WOBULENZI'!K71</f>
        <v>0.5</v>
      </c>
      <c r="L71" s="14">
        <f>'[15]Avg Week WOBULENZI-ZIROBWE'!L71+'[15]Avg Week ZIROBWE-WOBULENZI'!L71</f>
        <v>0</v>
      </c>
      <c r="M71" s="14">
        <f>'[15]Avg Week WOBULENZI-ZIROBWE'!M71+'[15]Avg Week ZIROBWE-WOBULENZI'!M71</f>
        <v>14</v>
      </c>
      <c r="N71" s="14">
        <f>'[15]Avg Week WOBULENZI-ZIROBWE'!N71+'[15]Avg Week ZIROBWE-WOBULENZI'!N71</f>
        <v>0</v>
      </c>
      <c r="O71" s="15">
        <f t="shared" si="0"/>
        <v>2.5</v>
      </c>
      <c r="P71" s="15">
        <f t="shared" si="1"/>
        <v>16.5</v>
      </c>
      <c r="R71" s="2"/>
      <c r="T71"/>
    </row>
    <row r="72" spans="2:20" ht="23.1" customHeight="1" x14ac:dyDescent="0.25">
      <c r="B72" s="13" t="s">
        <v>126</v>
      </c>
      <c r="C72" s="14">
        <f>'[15]Avg Week WOBULENZI-ZIROBWE'!C72+'[15]Avg Week ZIROBWE-WOBULENZI'!C72</f>
        <v>1</v>
      </c>
      <c r="D72" s="14">
        <f>'[15]Avg Week WOBULENZI-ZIROBWE'!D72+'[15]Avg Week ZIROBWE-WOBULENZI'!D72</f>
        <v>0</v>
      </c>
      <c r="E72" s="14">
        <f>'[15]Avg Week WOBULENZI-ZIROBWE'!E72+'[15]Avg Week ZIROBWE-WOBULENZI'!E72</f>
        <v>0</v>
      </c>
      <c r="F72" s="14">
        <f>'[15]Avg Week WOBULENZI-ZIROBWE'!F72+'[15]Avg Week ZIROBWE-WOBULENZI'!F72</f>
        <v>0</v>
      </c>
      <c r="G72" s="14">
        <f>'[15]Avg Week WOBULENZI-ZIROBWE'!G72+'[15]Avg Week ZIROBWE-WOBULENZI'!G72</f>
        <v>0</v>
      </c>
      <c r="H72" s="14">
        <f>'[15]Avg Week WOBULENZI-ZIROBWE'!H72+'[15]Avg Week ZIROBWE-WOBULENZI'!H72</f>
        <v>0</v>
      </c>
      <c r="I72" s="14">
        <f>'[15]Avg Week WOBULENZI-ZIROBWE'!I72+'[15]Avg Week ZIROBWE-WOBULENZI'!I72</f>
        <v>1</v>
      </c>
      <c r="J72" s="14">
        <f>'[15]Avg Week WOBULENZI-ZIROBWE'!J72+'[15]Avg Week ZIROBWE-WOBULENZI'!J72</f>
        <v>1.5</v>
      </c>
      <c r="K72" s="14">
        <f>'[15]Avg Week WOBULENZI-ZIROBWE'!K72+'[15]Avg Week ZIROBWE-WOBULENZI'!K72</f>
        <v>0</v>
      </c>
      <c r="L72" s="14">
        <f>'[15]Avg Week WOBULENZI-ZIROBWE'!L72+'[15]Avg Week ZIROBWE-WOBULENZI'!L72</f>
        <v>0</v>
      </c>
      <c r="M72" s="14">
        <f>'[15]Avg Week WOBULENZI-ZIROBWE'!M72+'[15]Avg Week ZIROBWE-WOBULENZI'!M72</f>
        <v>11</v>
      </c>
      <c r="N72" s="14">
        <f>'[15]Avg Week WOBULENZI-ZIROBWE'!N72+'[15]Avg Week ZIROBWE-WOBULENZI'!N72</f>
        <v>0</v>
      </c>
      <c r="O72" s="15">
        <f t="shared" si="0"/>
        <v>3.5</v>
      </c>
      <c r="P72" s="15">
        <f t="shared" si="1"/>
        <v>14.5</v>
      </c>
      <c r="R72" s="2"/>
      <c r="T72"/>
    </row>
    <row r="73" spans="2:20" ht="23.1" customHeight="1" x14ac:dyDescent="0.25">
      <c r="B73" s="13" t="s">
        <v>127</v>
      </c>
      <c r="C73" s="14">
        <f>'[15]Avg Week WOBULENZI-ZIROBWE'!C73+'[15]Avg Week ZIROBWE-WOBULENZI'!C73</f>
        <v>0.5</v>
      </c>
      <c r="D73" s="14">
        <f>'[15]Avg Week WOBULENZI-ZIROBWE'!D73+'[15]Avg Week ZIROBWE-WOBULENZI'!D73</f>
        <v>0</v>
      </c>
      <c r="E73" s="14">
        <f>'[15]Avg Week WOBULENZI-ZIROBWE'!E73+'[15]Avg Week ZIROBWE-WOBULENZI'!E73</f>
        <v>0</v>
      </c>
      <c r="F73" s="14">
        <f>'[15]Avg Week WOBULENZI-ZIROBWE'!F73+'[15]Avg Week ZIROBWE-WOBULENZI'!F73</f>
        <v>0.5</v>
      </c>
      <c r="G73" s="14">
        <f>'[15]Avg Week WOBULENZI-ZIROBWE'!G73+'[15]Avg Week ZIROBWE-WOBULENZI'!G73</f>
        <v>0</v>
      </c>
      <c r="H73" s="14">
        <f>'[15]Avg Week WOBULENZI-ZIROBWE'!H73+'[15]Avg Week ZIROBWE-WOBULENZI'!H73</f>
        <v>0</v>
      </c>
      <c r="I73" s="14">
        <f>'[15]Avg Week WOBULENZI-ZIROBWE'!I73+'[15]Avg Week ZIROBWE-WOBULENZI'!I73</f>
        <v>0</v>
      </c>
      <c r="J73" s="14">
        <f>'[15]Avg Week WOBULENZI-ZIROBWE'!J73+'[15]Avg Week ZIROBWE-WOBULENZI'!J73</f>
        <v>1</v>
      </c>
      <c r="K73" s="14">
        <f>'[15]Avg Week WOBULENZI-ZIROBWE'!K73+'[15]Avg Week ZIROBWE-WOBULENZI'!K73</f>
        <v>0</v>
      </c>
      <c r="L73" s="14">
        <f>'[15]Avg Week WOBULENZI-ZIROBWE'!L73+'[15]Avg Week ZIROBWE-WOBULENZI'!L73</f>
        <v>0</v>
      </c>
      <c r="M73" s="14">
        <f>'[15]Avg Week WOBULENZI-ZIROBWE'!M73+'[15]Avg Week ZIROBWE-WOBULENZI'!M73</f>
        <v>7</v>
      </c>
      <c r="N73" s="14">
        <f>'[15]Avg Week WOBULENZI-ZIROBWE'!N73+'[15]Avg Week ZIROBWE-WOBULENZI'!N73</f>
        <v>0</v>
      </c>
      <c r="O73" s="15">
        <f t="shared" si="0"/>
        <v>2</v>
      </c>
      <c r="P73" s="15">
        <f t="shared" si="1"/>
        <v>9</v>
      </c>
      <c r="R73" s="2"/>
      <c r="T73"/>
    </row>
    <row r="74" spans="2:20" ht="23.1" customHeight="1" x14ac:dyDescent="0.25">
      <c r="B74" s="13" t="s">
        <v>128</v>
      </c>
      <c r="C74" s="14">
        <f>'[15]Avg Week WOBULENZI-ZIROBWE'!C74+'[15]Avg Week ZIROBWE-WOBULENZI'!C74</f>
        <v>0.5</v>
      </c>
      <c r="D74" s="14">
        <f>'[15]Avg Week WOBULENZI-ZIROBWE'!D74+'[15]Avg Week ZIROBWE-WOBULENZI'!D74</f>
        <v>0</v>
      </c>
      <c r="E74" s="14">
        <f>'[15]Avg Week WOBULENZI-ZIROBWE'!E74+'[15]Avg Week ZIROBWE-WOBULENZI'!E74</f>
        <v>0</v>
      </c>
      <c r="F74" s="14">
        <f>'[15]Avg Week WOBULENZI-ZIROBWE'!F74+'[15]Avg Week ZIROBWE-WOBULENZI'!F74</f>
        <v>1</v>
      </c>
      <c r="G74" s="14">
        <f>'[15]Avg Week WOBULENZI-ZIROBWE'!G74+'[15]Avg Week ZIROBWE-WOBULENZI'!G74</f>
        <v>0</v>
      </c>
      <c r="H74" s="14">
        <f>'[15]Avg Week WOBULENZI-ZIROBWE'!H74+'[15]Avg Week ZIROBWE-WOBULENZI'!H74</f>
        <v>0</v>
      </c>
      <c r="I74" s="14">
        <f>'[15]Avg Week WOBULENZI-ZIROBWE'!I74+'[15]Avg Week ZIROBWE-WOBULENZI'!I74</f>
        <v>0</v>
      </c>
      <c r="J74" s="14">
        <f>'[15]Avg Week WOBULENZI-ZIROBWE'!J74+'[15]Avg Week ZIROBWE-WOBULENZI'!J74</f>
        <v>0</v>
      </c>
      <c r="K74" s="14">
        <f>'[15]Avg Week WOBULENZI-ZIROBWE'!K74+'[15]Avg Week ZIROBWE-WOBULENZI'!K74</f>
        <v>0</v>
      </c>
      <c r="L74" s="14">
        <f>'[15]Avg Week WOBULENZI-ZIROBWE'!L74+'[15]Avg Week ZIROBWE-WOBULENZI'!L74</f>
        <v>0</v>
      </c>
      <c r="M74" s="14">
        <f>'[15]Avg Week WOBULENZI-ZIROBWE'!M74+'[15]Avg Week ZIROBWE-WOBULENZI'!M74</f>
        <v>5.5</v>
      </c>
      <c r="N74" s="14">
        <f>'[15]Avg Week WOBULENZI-ZIROBWE'!N74+'[15]Avg Week ZIROBWE-WOBULENZI'!N74</f>
        <v>0</v>
      </c>
      <c r="O74" s="15">
        <f t="shared" ref="O74:O105" si="35">SUM(C74:L74,N74)</f>
        <v>1.5</v>
      </c>
      <c r="P74" s="15">
        <f t="shared" ref="P74:P105" si="36">SUM(C74:N74)</f>
        <v>7</v>
      </c>
      <c r="R74" s="2"/>
      <c r="T74"/>
    </row>
    <row r="75" spans="2:20" ht="23.1" customHeight="1" x14ac:dyDescent="0.25">
      <c r="B75" s="13" t="s">
        <v>129</v>
      </c>
      <c r="C75" s="14">
        <f>'[15]Avg Week WOBULENZI-ZIROBWE'!C75+'[15]Avg Week ZIROBWE-WOBULENZI'!C75</f>
        <v>0</v>
      </c>
      <c r="D75" s="14">
        <f>'[15]Avg Week WOBULENZI-ZIROBWE'!D75+'[15]Avg Week ZIROBWE-WOBULENZI'!D75</f>
        <v>0</v>
      </c>
      <c r="E75" s="14">
        <f>'[15]Avg Week WOBULENZI-ZIROBWE'!E75+'[15]Avg Week ZIROBWE-WOBULENZI'!E75</f>
        <v>0</v>
      </c>
      <c r="F75" s="14">
        <f>'[15]Avg Week WOBULENZI-ZIROBWE'!F75+'[15]Avg Week ZIROBWE-WOBULENZI'!F75</f>
        <v>0.5</v>
      </c>
      <c r="G75" s="14">
        <f>'[15]Avg Week WOBULENZI-ZIROBWE'!G75+'[15]Avg Week ZIROBWE-WOBULENZI'!G75</f>
        <v>0</v>
      </c>
      <c r="H75" s="14">
        <f>'[15]Avg Week WOBULENZI-ZIROBWE'!H75+'[15]Avg Week ZIROBWE-WOBULENZI'!H75</f>
        <v>0</v>
      </c>
      <c r="I75" s="14">
        <f>'[15]Avg Week WOBULENZI-ZIROBWE'!I75+'[15]Avg Week ZIROBWE-WOBULENZI'!I75</f>
        <v>0</v>
      </c>
      <c r="J75" s="14">
        <f>'[15]Avg Week WOBULENZI-ZIROBWE'!J75+'[15]Avg Week ZIROBWE-WOBULENZI'!J75</f>
        <v>0</v>
      </c>
      <c r="K75" s="14">
        <f>'[15]Avg Week WOBULENZI-ZIROBWE'!K75+'[15]Avg Week ZIROBWE-WOBULENZI'!K75</f>
        <v>0</v>
      </c>
      <c r="L75" s="14">
        <f>'[15]Avg Week WOBULENZI-ZIROBWE'!L75+'[15]Avg Week ZIROBWE-WOBULENZI'!L75</f>
        <v>0</v>
      </c>
      <c r="M75" s="14">
        <f>'[15]Avg Week WOBULENZI-ZIROBWE'!M75+'[15]Avg Week ZIROBWE-WOBULENZI'!M75</f>
        <v>4.5</v>
      </c>
      <c r="N75" s="14">
        <f>'[15]Avg Week WOBULENZI-ZIROBWE'!N75+'[15]Avg Week ZIROBWE-WOBULENZI'!N75</f>
        <v>0</v>
      </c>
      <c r="O75" s="15">
        <f t="shared" si="35"/>
        <v>0.5</v>
      </c>
      <c r="P75" s="15">
        <f t="shared" si="36"/>
        <v>5</v>
      </c>
      <c r="R75" s="2"/>
      <c r="T75"/>
    </row>
    <row r="76" spans="2:20" ht="23.1" customHeight="1" x14ac:dyDescent="0.25">
      <c r="B76" s="13" t="s">
        <v>130</v>
      </c>
      <c r="C76" s="14">
        <f>'[15]Avg Week WOBULENZI-ZIROBWE'!C76+'[15]Avg Week ZIROBWE-WOBULENZI'!C76</f>
        <v>0</v>
      </c>
      <c r="D76" s="14">
        <f>'[15]Avg Week WOBULENZI-ZIROBWE'!D76+'[15]Avg Week ZIROBWE-WOBULENZI'!D76</f>
        <v>0</v>
      </c>
      <c r="E76" s="14">
        <f>'[15]Avg Week WOBULENZI-ZIROBWE'!E76+'[15]Avg Week ZIROBWE-WOBULENZI'!E76</f>
        <v>0.5</v>
      </c>
      <c r="F76" s="14">
        <f>'[15]Avg Week WOBULENZI-ZIROBWE'!F76+'[15]Avg Week ZIROBWE-WOBULENZI'!F76</f>
        <v>1</v>
      </c>
      <c r="G76" s="14">
        <f>'[15]Avg Week WOBULENZI-ZIROBWE'!G76+'[15]Avg Week ZIROBWE-WOBULENZI'!G76</f>
        <v>0</v>
      </c>
      <c r="H76" s="14">
        <f>'[15]Avg Week WOBULENZI-ZIROBWE'!H76+'[15]Avg Week ZIROBWE-WOBULENZI'!H76</f>
        <v>0</v>
      </c>
      <c r="I76" s="14">
        <f>'[15]Avg Week WOBULENZI-ZIROBWE'!I76+'[15]Avg Week ZIROBWE-WOBULENZI'!I76</f>
        <v>0</v>
      </c>
      <c r="J76" s="14">
        <f>'[15]Avg Week WOBULENZI-ZIROBWE'!J76+'[15]Avg Week ZIROBWE-WOBULENZI'!J76</f>
        <v>0.5</v>
      </c>
      <c r="K76" s="14">
        <f>'[15]Avg Week WOBULENZI-ZIROBWE'!K76+'[15]Avg Week ZIROBWE-WOBULENZI'!K76</f>
        <v>0</v>
      </c>
      <c r="L76" s="14">
        <f>'[15]Avg Week WOBULENZI-ZIROBWE'!L76+'[15]Avg Week ZIROBWE-WOBULENZI'!L76</f>
        <v>0</v>
      </c>
      <c r="M76" s="14">
        <f>'[15]Avg Week WOBULENZI-ZIROBWE'!M76+'[15]Avg Week ZIROBWE-WOBULENZI'!M76</f>
        <v>3.5</v>
      </c>
      <c r="N76" s="14">
        <f>'[15]Avg Week WOBULENZI-ZIROBWE'!N76+'[15]Avg Week ZIROBWE-WOBULENZI'!N76</f>
        <v>0</v>
      </c>
      <c r="O76" s="15">
        <f t="shared" si="35"/>
        <v>2</v>
      </c>
      <c r="P76" s="15">
        <f t="shared" si="36"/>
        <v>5.5</v>
      </c>
      <c r="R76" s="2"/>
      <c r="T76"/>
    </row>
    <row r="77" spans="2:20" ht="23.1" customHeight="1" x14ac:dyDescent="0.25">
      <c r="B77" s="13" t="s">
        <v>131</v>
      </c>
      <c r="C77" s="14">
        <f>'[15]Avg Week WOBULENZI-ZIROBWE'!C77+'[15]Avg Week ZIROBWE-WOBULENZI'!C77</f>
        <v>0</v>
      </c>
      <c r="D77" s="14">
        <f>'[15]Avg Week WOBULENZI-ZIROBWE'!D77+'[15]Avg Week ZIROBWE-WOBULENZI'!D77</f>
        <v>0</v>
      </c>
      <c r="E77" s="14">
        <f>'[15]Avg Week WOBULENZI-ZIROBWE'!E77+'[15]Avg Week ZIROBWE-WOBULENZI'!E77</f>
        <v>0</v>
      </c>
      <c r="F77" s="14">
        <f>'[15]Avg Week WOBULENZI-ZIROBWE'!F77+'[15]Avg Week ZIROBWE-WOBULENZI'!F77</f>
        <v>0</v>
      </c>
      <c r="G77" s="14">
        <f>'[15]Avg Week WOBULENZI-ZIROBWE'!G77+'[15]Avg Week ZIROBWE-WOBULENZI'!G77</f>
        <v>0</v>
      </c>
      <c r="H77" s="14">
        <f>'[15]Avg Week WOBULENZI-ZIROBWE'!H77+'[15]Avg Week ZIROBWE-WOBULENZI'!H77</f>
        <v>0</v>
      </c>
      <c r="I77" s="14">
        <f>'[15]Avg Week WOBULENZI-ZIROBWE'!I77+'[15]Avg Week ZIROBWE-WOBULENZI'!I77</f>
        <v>0</v>
      </c>
      <c r="J77" s="14">
        <f>'[15]Avg Week WOBULENZI-ZIROBWE'!J77+'[15]Avg Week ZIROBWE-WOBULENZI'!J77</f>
        <v>0.5</v>
      </c>
      <c r="K77" s="14">
        <f>'[15]Avg Week WOBULENZI-ZIROBWE'!K77+'[15]Avg Week ZIROBWE-WOBULENZI'!K77</f>
        <v>0</v>
      </c>
      <c r="L77" s="14">
        <f>'[15]Avg Week WOBULENZI-ZIROBWE'!L77+'[15]Avg Week ZIROBWE-WOBULENZI'!L77</f>
        <v>0</v>
      </c>
      <c r="M77" s="14">
        <f>'[15]Avg Week WOBULENZI-ZIROBWE'!M77+'[15]Avg Week ZIROBWE-WOBULENZI'!M77</f>
        <v>4</v>
      </c>
      <c r="N77" s="14">
        <f>'[15]Avg Week WOBULENZI-ZIROBWE'!N77+'[15]Avg Week ZIROBWE-WOBULENZI'!N77</f>
        <v>0</v>
      </c>
      <c r="O77" s="15">
        <f t="shared" si="35"/>
        <v>0.5</v>
      </c>
      <c r="P77" s="15">
        <f t="shared" si="36"/>
        <v>4.5</v>
      </c>
      <c r="R77" s="2"/>
      <c r="T77"/>
    </row>
    <row r="78" spans="2:20" ht="23.1" customHeight="1" x14ac:dyDescent="0.25">
      <c r="B78" s="20" t="s">
        <v>132</v>
      </c>
      <c r="C78" s="14">
        <f>'[15]Avg Week WOBULENZI-ZIROBWE'!C78+'[15]Avg Week ZIROBWE-WOBULENZI'!C78</f>
        <v>0.5</v>
      </c>
      <c r="D78" s="14">
        <f>'[15]Avg Week WOBULENZI-ZIROBWE'!D78+'[15]Avg Week ZIROBWE-WOBULENZI'!D78</f>
        <v>0</v>
      </c>
      <c r="E78" s="14">
        <f>'[15]Avg Week WOBULENZI-ZIROBWE'!E78+'[15]Avg Week ZIROBWE-WOBULENZI'!E78</f>
        <v>0</v>
      </c>
      <c r="F78" s="14">
        <f>'[15]Avg Week WOBULENZI-ZIROBWE'!F78+'[15]Avg Week ZIROBWE-WOBULENZI'!F78</f>
        <v>0.5</v>
      </c>
      <c r="G78" s="14">
        <f>'[15]Avg Week WOBULENZI-ZIROBWE'!G78+'[15]Avg Week ZIROBWE-WOBULENZI'!G78</f>
        <v>0</v>
      </c>
      <c r="H78" s="14">
        <f>'[15]Avg Week WOBULENZI-ZIROBWE'!H78+'[15]Avg Week ZIROBWE-WOBULENZI'!H78</f>
        <v>0</v>
      </c>
      <c r="I78" s="14">
        <f>'[15]Avg Week WOBULENZI-ZIROBWE'!I78+'[15]Avg Week ZIROBWE-WOBULENZI'!I78</f>
        <v>0</v>
      </c>
      <c r="J78" s="14">
        <f>'[15]Avg Week WOBULENZI-ZIROBWE'!J78+'[15]Avg Week ZIROBWE-WOBULENZI'!J78</f>
        <v>0</v>
      </c>
      <c r="K78" s="14">
        <f>'[15]Avg Week WOBULENZI-ZIROBWE'!K78+'[15]Avg Week ZIROBWE-WOBULENZI'!K78</f>
        <v>0</v>
      </c>
      <c r="L78" s="14">
        <f>'[15]Avg Week WOBULENZI-ZIROBWE'!L78+'[15]Avg Week ZIROBWE-WOBULENZI'!L78</f>
        <v>0</v>
      </c>
      <c r="M78" s="14">
        <f>'[15]Avg Week WOBULENZI-ZIROBWE'!M78+'[15]Avg Week ZIROBWE-WOBULENZI'!M78</f>
        <v>2.5</v>
      </c>
      <c r="N78" s="14">
        <f>'[15]Avg Week WOBULENZI-ZIROBWE'!N78+'[15]Avg Week ZIROBWE-WOBULENZI'!N78</f>
        <v>0</v>
      </c>
      <c r="O78" s="15">
        <f t="shared" si="35"/>
        <v>1</v>
      </c>
      <c r="P78" s="15">
        <f t="shared" si="36"/>
        <v>3.5</v>
      </c>
      <c r="R78" s="2"/>
      <c r="T78"/>
    </row>
    <row r="79" spans="2:20" ht="23.1" customHeight="1" x14ac:dyDescent="0.25">
      <c r="B79" s="13" t="s">
        <v>133</v>
      </c>
      <c r="C79" s="14">
        <f>'[15]Avg Week WOBULENZI-ZIROBWE'!C79+'[15]Avg Week ZIROBWE-WOBULENZI'!C79</f>
        <v>0</v>
      </c>
      <c r="D79" s="14">
        <f>'[15]Avg Week WOBULENZI-ZIROBWE'!D79+'[15]Avg Week ZIROBWE-WOBULENZI'!D79</f>
        <v>0</v>
      </c>
      <c r="E79" s="14">
        <f>'[15]Avg Week WOBULENZI-ZIROBWE'!E79+'[15]Avg Week ZIROBWE-WOBULENZI'!E79</f>
        <v>0</v>
      </c>
      <c r="F79" s="14">
        <f>'[15]Avg Week WOBULENZI-ZIROBWE'!F79+'[15]Avg Week ZIROBWE-WOBULENZI'!F79</f>
        <v>0</v>
      </c>
      <c r="G79" s="14">
        <f>'[15]Avg Week WOBULENZI-ZIROBWE'!G79+'[15]Avg Week ZIROBWE-WOBULENZI'!G79</f>
        <v>0</v>
      </c>
      <c r="H79" s="14">
        <f>'[15]Avg Week WOBULENZI-ZIROBWE'!H79+'[15]Avg Week ZIROBWE-WOBULENZI'!H79</f>
        <v>0</v>
      </c>
      <c r="I79" s="14">
        <f>'[15]Avg Week WOBULENZI-ZIROBWE'!I79+'[15]Avg Week ZIROBWE-WOBULENZI'!I79</f>
        <v>0</v>
      </c>
      <c r="J79" s="14">
        <f>'[15]Avg Week WOBULENZI-ZIROBWE'!J79+'[15]Avg Week ZIROBWE-WOBULENZI'!J79</f>
        <v>1</v>
      </c>
      <c r="K79" s="14">
        <f>'[15]Avg Week WOBULENZI-ZIROBWE'!K79+'[15]Avg Week ZIROBWE-WOBULENZI'!K79</f>
        <v>0</v>
      </c>
      <c r="L79" s="14">
        <f>'[15]Avg Week WOBULENZI-ZIROBWE'!L79+'[15]Avg Week ZIROBWE-WOBULENZI'!L79</f>
        <v>0</v>
      </c>
      <c r="M79" s="14">
        <f>'[15]Avg Week WOBULENZI-ZIROBWE'!M79+'[15]Avg Week ZIROBWE-WOBULENZI'!M79</f>
        <v>1</v>
      </c>
      <c r="N79" s="14">
        <f>'[15]Avg Week WOBULENZI-ZIROBWE'!N79+'[15]Avg Week ZIROBWE-WOBULENZI'!N79</f>
        <v>0</v>
      </c>
      <c r="O79" s="15">
        <f t="shared" si="35"/>
        <v>1</v>
      </c>
      <c r="P79" s="15">
        <f t="shared" si="36"/>
        <v>2</v>
      </c>
      <c r="R79" s="2"/>
      <c r="T79"/>
    </row>
    <row r="80" spans="2:20" ht="23.1" customHeight="1" x14ac:dyDescent="0.25">
      <c r="B80" s="33" t="s">
        <v>134</v>
      </c>
      <c r="C80" s="14">
        <f>'[15]Avg Week WOBULENZI-ZIROBWE'!C80+'[15]Avg Week ZIROBWE-WOBULENZI'!C80</f>
        <v>0</v>
      </c>
      <c r="D80" s="14">
        <f>'[15]Avg Week WOBULENZI-ZIROBWE'!D80+'[15]Avg Week ZIROBWE-WOBULENZI'!D80</f>
        <v>0</v>
      </c>
      <c r="E80" s="14">
        <f>'[15]Avg Week WOBULENZI-ZIROBWE'!E80+'[15]Avg Week ZIROBWE-WOBULENZI'!E80</f>
        <v>0</v>
      </c>
      <c r="F80" s="14">
        <f>'[15]Avg Week WOBULENZI-ZIROBWE'!F80+'[15]Avg Week ZIROBWE-WOBULENZI'!F80</f>
        <v>1</v>
      </c>
      <c r="G80" s="14">
        <f>'[15]Avg Week WOBULENZI-ZIROBWE'!G80+'[15]Avg Week ZIROBWE-WOBULENZI'!G80</f>
        <v>0</v>
      </c>
      <c r="H80" s="14">
        <f>'[15]Avg Week WOBULENZI-ZIROBWE'!H80+'[15]Avg Week ZIROBWE-WOBULENZI'!H80</f>
        <v>0</v>
      </c>
      <c r="I80" s="14">
        <f>'[15]Avg Week WOBULENZI-ZIROBWE'!I80+'[15]Avg Week ZIROBWE-WOBULENZI'!I80</f>
        <v>0</v>
      </c>
      <c r="J80" s="14">
        <f>'[15]Avg Week WOBULENZI-ZIROBWE'!J80+'[15]Avg Week ZIROBWE-WOBULENZI'!J80</f>
        <v>0.5</v>
      </c>
      <c r="K80" s="14">
        <f>'[15]Avg Week WOBULENZI-ZIROBWE'!K80+'[15]Avg Week ZIROBWE-WOBULENZI'!K80</f>
        <v>0</v>
      </c>
      <c r="L80" s="14">
        <f>'[15]Avg Week WOBULENZI-ZIROBWE'!L80+'[15]Avg Week ZIROBWE-WOBULENZI'!L80</f>
        <v>0</v>
      </c>
      <c r="M80" s="14">
        <f>'[15]Avg Week WOBULENZI-ZIROBWE'!M80+'[15]Avg Week ZIROBWE-WOBULENZI'!M80</f>
        <v>0.5</v>
      </c>
      <c r="N80" s="14">
        <f>'[15]Avg Week WOBULENZI-ZIROBWE'!N80+'[15]Avg Week ZIROBWE-WOBULENZI'!N80</f>
        <v>0</v>
      </c>
      <c r="O80" s="15">
        <f t="shared" si="35"/>
        <v>1.5</v>
      </c>
      <c r="P80" s="15">
        <f t="shared" si="36"/>
        <v>2</v>
      </c>
      <c r="R80" s="2"/>
      <c r="T80"/>
    </row>
    <row r="81" spans="2:20" ht="23.1" customHeight="1" x14ac:dyDescent="0.25">
      <c r="B81" s="13" t="s">
        <v>135</v>
      </c>
      <c r="C81" s="14">
        <f>'[15]Avg Week WOBULENZI-ZIROBWE'!C81+'[15]Avg Week ZIROBWE-WOBULENZI'!C81</f>
        <v>0</v>
      </c>
      <c r="D81" s="14">
        <f>'[15]Avg Week WOBULENZI-ZIROBWE'!D81+'[15]Avg Week ZIROBWE-WOBULENZI'!D81</f>
        <v>0</v>
      </c>
      <c r="E81" s="14">
        <f>'[15]Avg Week WOBULENZI-ZIROBWE'!E81+'[15]Avg Week ZIROBWE-WOBULENZI'!E81</f>
        <v>0</v>
      </c>
      <c r="F81" s="14">
        <f>'[15]Avg Week WOBULENZI-ZIROBWE'!F81+'[15]Avg Week ZIROBWE-WOBULENZI'!F81</f>
        <v>0</v>
      </c>
      <c r="G81" s="14">
        <f>'[15]Avg Week WOBULENZI-ZIROBWE'!G81+'[15]Avg Week ZIROBWE-WOBULENZI'!G81</f>
        <v>0</v>
      </c>
      <c r="H81" s="14">
        <f>'[15]Avg Week WOBULENZI-ZIROBWE'!H81+'[15]Avg Week ZIROBWE-WOBULENZI'!H81</f>
        <v>0</v>
      </c>
      <c r="I81" s="14">
        <f>'[15]Avg Week WOBULENZI-ZIROBWE'!I81+'[15]Avg Week ZIROBWE-WOBULENZI'!I81</f>
        <v>0</v>
      </c>
      <c r="J81" s="14">
        <f>'[15]Avg Week WOBULENZI-ZIROBWE'!J81+'[15]Avg Week ZIROBWE-WOBULENZI'!J81</f>
        <v>0</v>
      </c>
      <c r="K81" s="14">
        <f>'[15]Avg Week WOBULENZI-ZIROBWE'!K81+'[15]Avg Week ZIROBWE-WOBULENZI'!K81</f>
        <v>0</v>
      </c>
      <c r="L81" s="14">
        <f>'[15]Avg Week WOBULENZI-ZIROBWE'!L81+'[15]Avg Week ZIROBWE-WOBULENZI'!L81</f>
        <v>0</v>
      </c>
      <c r="M81" s="14">
        <f>'[15]Avg Week WOBULENZI-ZIROBWE'!M81+'[15]Avg Week ZIROBWE-WOBULENZI'!M81</f>
        <v>0</v>
      </c>
      <c r="N81" s="14">
        <f>'[15]Avg Week WOBULENZI-ZIROBWE'!N81+'[15]Avg Week ZIROBWE-WOBULENZI'!N81</f>
        <v>0</v>
      </c>
      <c r="O81" s="15">
        <f t="shared" si="35"/>
        <v>0</v>
      </c>
      <c r="P81" s="15">
        <f t="shared" si="36"/>
        <v>0</v>
      </c>
      <c r="R81" s="2"/>
      <c r="T81"/>
    </row>
    <row r="82" spans="2:20" ht="23.1" customHeight="1" x14ac:dyDescent="0.25">
      <c r="B82" s="20" t="s">
        <v>136</v>
      </c>
      <c r="C82" s="14">
        <f>'[15]Avg Week WOBULENZI-ZIROBWE'!C82+'[15]Avg Week ZIROBWE-WOBULENZI'!C82</f>
        <v>0</v>
      </c>
      <c r="D82" s="14">
        <f>'[15]Avg Week WOBULENZI-ZIROBWE'!D82+'[15]Avg Week ZIROBWE-WOBULENZI'!D82</f>
        <v>0</v>
      </c>
      <c r="E82" s="14">
        <f>'[15]Avg Week WOBULENZI-ZIROBWE'!E82+'[15]Avg Week ZIROBWE-WOBULENZI'!E82</f>
        <v>0</v>
      </c>
      <c r="F82" s="14">
        <f>'[15]Avg Week WOBULENZI-ZIROBWE'!F82+'[15]Avg Week ZIROBWE-WOBULENZI'!F82</f>
        <v>0</v>
      </c>
      <c r="G82" s="14">
        <f>'[15]Avg Week WOBULENZI-ZIROBWE'!G82+'[15]Avg Week ZIROBWE-WOBULENZI'!G82</f>
        <v>0</v>
      </c>
      <c r="H82" s="14">
        <f>'[15]Avg Week WOBULENZI-ZIROBWE'!H82+'[15]Avg Week ZIROBWE-WOBULENZI'!H82</f>
        <v>0</v>
      </c>
      <c r="I82" s="14">
        <f>'[15]Avg Week WOBULENZI-ZIROBWE'!I82+'[15]Avg Week ZIROBWE-WOBULENZI'!I82</f>
        <v>0.5</v>
      </c>
      <c r="J82" s="14">
        <f>'[15]Avg Week WOBULENZI-ZIROBWE'!J82+'[15]Avg Week ZIROBWE-WOBULENZI'!J82</f>
        <v>0</v>
      </c>
      <c r="K82" s="14">
        <f>'[15]Avg Week WOBULENZI-ZIROBWE'!K82+'[15]Avg Week ZIROBWE-WOBULENZI'!K82</f>
        <v>0</v>
      </c>
      <c r="L82" s="14">
        <f>'[15]Avg Week WOBULENZI-ZIROBWE'!L82+'[15]Avg Week ZIROBWE-WOBULENZI'!L82</f>
        <v>0</v>
      </c>
      <c r="M82" s="14">
        <f>'[15]Avg Week WOBULENZI-ZIROBWE'!M82+'[15]Avg Week ZIROBWE-WOBULENZI'!M82</f>
        <v>0</v>
      </c>
      <c r="N82" s="14">
        <f>'[15]Avg Week WOBULENZI-ZIROBWE'!N82+'[15]Avg Week ZIROBWE-WOBULENZI'!N82</f>
        <v>0</v>
      </c>
      <c r="O82" s="15">
        <f t="shared" si="35"/>
        <v>0.5</v>
      </c>
      <c r="P82" s="15">
        <f t="shared" si="36"/>
        <v>0.5</v>
      </c>
      <c r="R82" s="2"/>
      <c r="T82"/>
    </row>
    <row r="83" spans="2:20" ht="23.1" customHeight="1" x14ac:dyDescent="0.25">
      <c r="B83" s="13" t="s">
        <v>137</v>
      </c>
      <c r="C83" s="14">
        <f>'[15]Avg Week WOBULENZI-ZIROBWE'!C83+'[15]Avg Week ZIROBWE-WOBULENZI'!C83</f>
        <v>0</v>
      </c>
      <c r="D83" s="14">
        <f>'[15]Avg Week WOBULENZI-ZIROBWE'!D83+'[15]Avg Week ZIROBWE-WOBULENZI'!D83</f>
        <v>0</v>
      </c>
      <c r="E83" s="14">
        <f>'[15]Avg Week WOBULENZI-ZIROBWE'!E83+'[15]Avg Week ZIROBWE-WOBULENZI'!E83</f>
        <v>0</v>
      </c>
      <c r="F83" s="14">
        <f>'[15]Avg Week WOBULENZI-ZIROBWE'!F83+'[15]Avg Week ZIROBWE-WOBULENZI'!F83</f>
        <v>0</v>
      </c>
      <c r="G83" s="14">
        <f>'[15]Avg Week WOBULENZI-ZIROBWE'!G83+'[15]Avg Week ZIROBWE-WOBULENZI'!G83</f>
        <v>0</v>
      </c>
      <c r="H83" s="14">
        <f>'[15]Avg Week WOBULENZI-ZIROBWE'!H83+'[15]Avg Week ZIROBWE-WOBULENZI'!H83</f>
        <v>0</v>
      </c>
      <c r="I83" s="14">
        <f>'[15]Avg Week WOBULENZI-ZIROBWE'!I83+'[15]Avg Week ZIROBWE-WOBULENZI'!I83</f>
        <v>0</v>
      </c>
      <c r="J83" s="14">
        <f>'[15]Avg Week WOBULENZI-ZIROBWE'!J83+'[15]Avg Week ZIROBWE-WOBULENZI'!J83</f>
        <v>0</v>
      </c>
      <c r="K83" s="14">
        <f>'[15]Avg Week WOBULENZI-ZIROBWE'!K83+'[15]Avg Week ZIROBWE-WOBULENZI'!K83</f>
        <v>0</v>
      </c>
      <c r="L83" s="14">
        <f>'[15]Avg Week WOBULENZI-ZIROBWE'!L83+'[15]Avg Week ZIROBWE-WOBULENZI'!L83</f>
        <v>0</v>
      </c>
      <c r="M83" s="14">
        <f>'[15]Avg Week WOBULENZI-ZIROBWE'!M83+'[15]Avg Week ZIROBWE-WOBULENZI'!M83</f>
        <v>0.5</v>
      </c>
      <c r="N83" s="14">
        <f>'[15]Avg Week WOBULENZI-ZIROBWE'!N83+'[15]Avg Week ZIROBWE-WOBULENZI'!N83</f>
        <v>0</v>
      </c>
      <c r="O83" s="15">
        <f t="shared" si="35"/>
        <v>0</v>
      </c>
      <c r="P83" s="15">
        <f t="shared" si="36"/>
        <v>0.5</v>
      </c>
      <c r="R83" s="2"/>
      <c r="T83"/>
    </row>
    <row r="84" spans="2:20" ht="23.1" customHeight="1" x14ac:dyDescent="0.25">
      <c r="B84" s="33" t="s">
        <v>138</v>
      </c>
      <c r="C84" s="14">
        <f>'[15]Avg Week WOBULENZI-ZIROBWE'!C84+'[15]Avg Week ZIROBWE-WOBULENZI'!C84</f>
        <v>0</v>
      </c>
      <c r="D84" s="14">
        <f>'[15]Avg Week WOBULENZI-ZIROBWE'!D84+'[15]Avg Week ZIROBWE-WOBULENZI'!D84</f>
        <v>0</v>
      </c>
      <c r="E84" s="14">
        <f>'[15]Avg Week WOBULENZI-ZIROBWE'!E84+'[15]Avg Week ZIROBWE-WOBULENZI'!E84</f>
        <v>0.5</v>
      </c>
      <c r="F84" s="14">
        <f>'[15]Avg Week WOBULENZI-ZIROBWE'!F84+'[15]Avg Week ZIROBWE-WOBULENZI'!F84</f>
        <v>0</v>
      </c>
      <c r="G84" s="14">
        <f>'[15]Avg Week WOBULENZI-ZIROBWE'!G84+'[15]Avg Week ZIROBWE-WOBULENZI'!G84</f>
        <v>0</v>
      </c>
      <c r="H84" s="14">
        <f>'[15]Avg Week WOBULENZI-ZIROBWE'!H84+'[15]Avg Week ZIROBWE-WOBULENZI'!H84</f>
        <v>0</v>
      </c>
      <c r="I84" s="14">
        <f>'[15]Avg Week WOBULENZI-ZIROBWE'!I84+'[15]Avg Week ZIROBWE-WOBULENZI'!I84</f>
        <v>0</v>
      </c>
      <c r="J84" s="14">
        <f>'[15]Avg Week WOBULENZI-ZIROBWE'!J84+'[15]Avg Week ZIROBWE-WOBULENZI'!J84</f>
        <v>0</v>
      </c>
      <c r="K84" s="14">
        <f>'[15]Avg Week WOBULENZI-ZIROBWE'!K84+'[15]Avg Week ZIROBWE-WOBULENZI'!K84</f>
        <v>0</v>
      </c>
      <c r="L84" s="14">
        <f>'[15]Avg Week WOBULENZI-ZIROBWE'!L84+'[15]Avg Week ZIROBWE-WOBULENZI'!L84</f>
        <v>0</v>
      </c>
      <c r="M84" s="14">
        <f>'[15]Avg Week WOBULENZI-ZIROBWE'!M84+'[15]Avg Week ZIROBWE-WOBULENZI'!M84</f>
        <v>0</v>
      </c>
      <c r="N84" s="14">
        <f>'[15]Avg Week WOBULENZI-ZIROBWE'!N84+'[15]Avg Week ZIROBWE-WOBULENZI'!N84</f>
        <v>0</v>
      </c>
      <c r="O84" s="15">
        <f t="shared" si="35"/>
        <v>0.5</v>
      </c>
      <c r="P84" s="15">
        <f t="shared" si="36"/>
        <v>0.5</v>
      </c>
      <c r="R84" s="2"/>
      <c r="T84"/>
    </row>
    <row r="85" spans="2:20" ht="23.1" customHeight="1" x14ac:dyDescent="0.25">
      <c r="B85" s="13" t="s">
        <v>139</v>
      </c>
      <c r="C85" s="14">
        <f>'[15]Avg Week WOBULENZI-ZIROBWE'!C85+'[15]Avg Week ZIROBWE-WOBULENZI'!C85</f>
        <v>0.5</v>
      </c>
      <c r="D85" s="14">
        <f>'[15]Avg Week WOBULENZI-ZIROBWE'!D85+'[15]Avg Week ZIROBWE-WOBULENZI'!D85</f>
        <v>0</v>
      </c>
      <c r="E85" s="14">
        <f>'[15]Avg Week WOBULENZI-ZIROBWE'!E85+'[15]Avg Week ZIROBWE-WOBULENZI'!E85</f>
        <v>0</v>
      </c>
      <c r="F85" s="14">
        <f>'[15]Avg Week WOBULENZI-ZIROBWE'!F85+'[15]Avg Week ZIROBWE-WOBULENZI'!F85</f>
        <v>0</v>
      </c>
      <c r="G85" s="14">
        <f>'[15]Avg Week WOBULENZI-ZIROBWE'!G85+'[15]Avg Week ZIROBWE-WOBULENZI'!G85</f>
        <v>0</v>
      </c>
      <c r="H85" s="14">
        <f>'[15]Avg Week WOBULENZI-ZIROBWE'!H85+'[15]Avg Week ZIROBWE-WOBULENZI'!H85</f>
        <v>0</v>
      </c>
      <c r="I85" s="14">
        <f>'[15]Avg Week WOBULENZI-ZIROBWE'!I85+'[15]Avg Week ZIROBWE-WOBULENZI'!I85</f>
        <v>0</v>
      </c>
      <c r="J85" s="14">
        <f>'[15]Avg Week WOBULENZI-ZIROBWE'!J85+'[15]Avg Week ZIROBWE-WOBULENZI'!J85</f>
        <v>0</v>
      </c>
      <c r="K85" s="14">
        <f>'[15]Avg Week WOBULENZI-ZIROBWE'!K85+'[15]Avg Week ZIROBWE-WOBULENZI'!K85</f>
        <v>0</v>
      </c>
      <c r="L85" s="14">
        <f>'[15]Avg Week WOBULENZI-ZIROBWE'!L85+'[15]Avg Week ZIROBWE-WOBULENZI'!L85</f>
        <v>0</v>
      </c>
      <c r="M85" s="14">
        <f>'[15]Avg Week WOBULENZI-ZIROBWE'!M85+'[15]Avg Week ZIROBWE-WOBULENZI'!M85</f>
        <v>1</v>
      </c>
      <c r="N85" s="14">
        <f>'[15]Avg Week WOBULENZI-ZIROBWE'!N85+'[15]Avg Week ZIROBWE-WOBULENZI'!N85</f>
        <v>0</v>
      </c>
      <c r="O85" s="15">
        <f t="shared" si="35"/>
        <v>0.5</v>
      </c>
      <c r="P85" s="15">
        <f t="shared" si="36"/>
        <v>1.5</v>
      </c>
      <c r="R85" s="2"/>
      <c r="T85"/>
    </row>
    <row r="86" spans="2:20" ht="23.1" customHeight="1" x14ac:dyDescent="0.25">
      <c r="B86" s="20" t="s">
        <v>140</v>
      </c>
      <c r="C86" s="14">
        <f>'[15]Avg Week WOBULENZI-ZIROBWE'!C86+'[15]Avg Week ZIROBWE-WOBULENZI'!C86</f>
        <v>0</v>
      </c>
      <c r="D86" s="14">
        <f>'[15]Avg Week WOBULENZI-ZIROBWE'!D86+'[15]Avg Week ZIROBWE-WOBULENZI'!D86</f>
        <v>0</v>
      </c>
      <c r="E86" s="14">
        <f>'[15]Avg Week WOBULENZI-ZIROBWE'!E86+'[15]Avg Week ZIROBWE-WOBULENZI'!E86</f>
        <v>0</v>
      </c>
      <c r="F86" s="14">
        <f>'[15]Avg Week WOBULENZI-ZIROBWE'!F86+'[15]Avg Week ZIROBWE-WOBULENZI'!F86</f>
        <v>0</v>
      </c>
      <c r="G86" s="14">
        <f>'[15]Avg Week WOBULENZI-ZIROBWE'!G86+'[15]Avg Week ZIROBWE-WOBULENZI'!G86</f>
        <v>0</v>
      </c>
      <c r="H86" s="14">
        <f>'[15]Avg Week WOBULENZI-ZIROBWE'!H86+'[15]Avg Week ZIROBWE-WOBULENZI'!H86</f>
        <v>0</v>
      </c>
      <c r="I86" s="14">
        <f>'[15]Avg Week WOBULENZI-ZIROBWE'!I86+'[15]Avg Week ZIROBWE-WOBULENZI'!I86</f>
        <v>0</v>
      </c>
      <c r="J86" s="14">
        <f>'[15]Avg Week WOBULENZI-ZIROBWE'!J86+'[15]Avg Week ZIROBWE-WOBULENZI'!J86</f>
        <v>0.5</v>
      </c>
      <c r="K86" s="14">
        <f>'[15]Avg Week WOBULENZI-ZIROBWE'!K86+'[15]Avg Week ZIROBWE-WOBULENZI'!K86</f>
        <v>0</v>
      </c>
      <c r="L86" s="14">
        <f>'[15]Avg Week WOBULENZI-ZIROBWE'!L86+'[15]Avg Week ZIROBWE-WOBULENZI'!L86</f>
        <v>0</v>
      </c>
      <c r="M86" s="14">
        <f>'[15]Avg Week WOBULENZI-ZIROBWE'!M86+'[15]Avg Week ZIROBWE-WOBULENZI'!M86</f>
        <v>0</v>
      </c>
      <c r="N86" s="14">
        <f>'[15]Avg Week WOBULENZI-ZIROBWE'!N86+'[15]Avg Week ZIROBWE-WOBULENZI'!N86</f>
        <v>0</v>
      </c>
      <c r="O86" s="15">
        <f t="shared" si="35"/>
        <v>0.5</v>
      </c>
      <c r="P86" s="15">
        <f t="shared" si="36"/>
        <v>0.5</v>
      </c>
      <c r="R86" s="2"/>
      <c r="T86"/>
    </row>
    <row r="87" spans="2:20" ht="23.1" customHeight="1" x14ac:dyDescent="0.25">
      <c r="B87" s="13" t="s">
        <v>141</v>
      </c>
      <c r="C87" s="14">
        <f>'[15]Avg Week WOBULENZI-ZIROBWE'!C87+'[15]Avg Week ZIROBWE-WOBULENZI'!C87</f>
        <v>0</v>
      </c>
      <c r="D87" s="14">
        <f>'[15]Avg Week WOBULENZI-ZIROBWE'!D87+'[15]Avg Week ZIROBWE-WOBULENZI'!D87</f>
        <v>0</v>
      </c>
      <c r="E87" s="14">
        <f>'[15]Avg Week WOBULENZI-ZIROBWE'!E87+'[15]Avg Week ZIROBWE-WOBULENZI'!E87</f>
        <v>0</v>
      </c>
      <c r="F87" s="14">
        <f>'[15]Avg Week WOBULENZI-ZIROBWE'!F87+'[15]Avg Week ZIROBWE-WOBULENZI'!F87</f>
        <v>1</v>
      </c>
      <c r="G87" s="14">
        <f>'[15]Avg Week WOBULENZI-ZIROBWE'!G87+'[15]Avg Week ZIROBWE-WOBULENZI'!G87</f>
        <v>0</v>
      </c>
      <c r="H87" s="14">
        <f>'[15]Avg Week WOBULENZI-ZIROBWE'!H87+'[15]Avg Week ZIROBWE-WOBULENZI'!H87</f>
        <v>0</v>
      </c>
      <c r="I87" s="14">
        <f>'[15]Avg Week WOBULENZI-ZIROBWE'!I87+'[15]Avg Week ZIROBWE-WOBULENZI'!I87</f>
        <v>0</v>
      </c>
      <c r="J87" s="14">
        <f>'[15]Avg Week WOBULENZI-ZIROBWE'!J87+'[15]Avg Week ZIROBWE-WOBULENZI'!J87</f>
        <v>0</v>
      </c>
      <c r="K87" s="14">
        <f>'[15]Avg Week WOBULENZI-ZIROBWE'!K87+'[15]Avg Week ZIROBWE-WOBULENZI'!K87</f>
        <v>0</v>
      </c>
      <c r="L87" s="14">
        <f>'[15]Avg Week WOBULENZI-ZIROBWE'!L87+'[15]Avg Week ZIROBWE-WOBULENZI'!L87</f>
        <v>0</v>
      </c>
      <c r="M87" s="14">
        <f>'[15]Avg Week WOBULENZI-ZIROBWE'!M87+'[15]Avg Week ZIROBWE-WOBULENZI'!M87</f>
        <v>0</v>
      </c>
      <c r="N87" s="14">
        <f>'[15]Avg Week WOBULENZI-ZIROBWE'!N87+'[15]Avg Week ZIROBWE-WOBULENZI'!N87</f>
        <v>0</v>
      </c>
      <c r="O87" s="15">
        <f t="shared" si="35"/>
        <v>1</v>
      </c>
      <c r="P87" s="15">
        <f t="shared" si="36"/>
        <v>1</v>
      </c>
      <c r="R87" s="2"/>
      <c r="T87"/>
    </row>
    <row r="88" spans="2:20" ht="23.1" customHeight="1" x14ac:dyDescent="0.25">
      <c r="B88" s="33" t="s">
        <v>142</v>
      </c>
      <c r="C88" s="14">
        <f>'[15]Avg Week WOBULENZI-ZIROBWE'!C88+'[15]Avg Week ZIROBWE-WOBULENZI'!C88</f>
        <v>0</v>
      </c>
      <c r="D88" s="14">
        <f>'[15]Avg Week WOBULENZI-ZIROBWE'!D88+'[15]Avg Week ZIROBWE-WOBULENZI'!D88</f>
        <v>0</v>
      </c>
      <c r="E88" s="14">
        <f>'[15]Avg Week WOBULENZI-ZIROBWE'!E88+'[15]Avg Week ZIROBWE-WOBULENZI'!E88</f>
        <v>0</v>
      </c>
      <c r="F88" s="14">
        <f>'[15]Avg Week WOBULENZI-ZIROBWE'!F88+'[15]Avg Week ZIROBWE-WOBULENZI'!F88</f>
        <v>0</v>
      </c>
      <c r="G88" s="14">
        <f>'[15]Avg Week WOBULENZI-ZIROBWE'!G88+'[15]Avg Week ZIROBWE-WOBULENZI'!G88</f>
        <v>0</v>
      </c>
      <c r="H88" s="14">
        <f>'[15]Avg Week WOBULENZI-ZIROBWE'!H88+'[15]Avg Week ZIROBWE-WOBULENZI'!H88</f>
        <v>0</v>
      </c>
      <c r="I88" s="14">
        <f>'[15]Avg Week WOBULENZI-ZIROBWE'!I88+'[15]Avg Week ZIROBWE-WOBULENZI'!I88</f>
        <v>0</v>
      </c>
      <c r="J88" s="14">
        <f>'[15]Avg Week WOBULENZI-ZIROBWE'!J88+'[15]Avg Week ZIROBWE-WOBULENZI'!J88</f>
        <v>0</v>
      </c>
      <c r="K88" s="14">
        <f>'[15]Avg Week WOBULENZI-ZIROBWE'!K88+'[15]Avg Week ZIROBWE-WOBULENZI'!K88</f>
        <v>0</v>
      </c>
      <c r="L88" s="14">
        <f>'[15]Avg Week WOBULENZI-ZIROBWE'!L88+'[15]Avg Week ZIROBWE-WOBULENZI'!L88</f>
        <v>0</v>
      </c>
      <c r="M88" s="14">
        <f>'[15]Avg Week WOBULENZI-ZIROBWE'!M88+'[15]Avg Week ZIROBWE-WOBULENZI'!M88</f>
        <v>0</v>
      </c>
      <c r="N88" s="14">
        <f>'[15]Avg Week WOBULENZI-ZIROBWE'!N88+'[15]Avg Week ZIROBWE-WOBULENZI'!N88</f>
        <v>0</v>
      </c>
      <c r="O88" s="15">
        <f t="shared" si="35"/>
        <v>0</v>
      </c>
      <c r="P88" s="15">
        <f t="shared" si="36"/>
        <v>0</v>
      </c>
      <c r="R88" s="2"/>
      <c r="T88"/>
    </row>
    <row r="89" spans="2:20" ht="23.1" customHeight="1" x14ac:dyDescent="0.25">
      <c r="B89" s="13" t="s">
        <v>143</v>
      </c>
      <c r="C89" s="14">
        <f>'[15]Avg Week WOBULENZI-ZIROBWE'!C89+'[15]Avg Week ZIROBWE-WOBULENZI'!C89</f>
        <v>0</v>
      </c>
      <c r="D89" s="14">
        <f>'[15]Avg Week WOBULENZI-ZIROBWE'!D89+'[15]Avg Week ZIROBWE-WOBULENZI'!D89</f>
        <v>0</v>
      </c>
      <c r="E89" s="14">
        <f>'[15]Avg Week WOBULENZI-ZIROBWE'!E89+'[15]Avg Week ZIROBWE-WOBULENZI'!E89</f>
        <v>0</v>
      </c>
      <c r="F89" s="14">
        <f>'[15]Avg Week WOBULENZI-ZIROBWE'!F89+'[15]Avg Week ZIROBWE-WOBULENZI'!F89</f>
        <v>0.5</v>
      </c>
      <c r="G89" s="14">
        <f>'[15]Avg Week WOBULENZI-ZIROBWE'!G89+'[15]Avg Week ZIROBWE-WOBULENZI'!G89</f>
        <v>0</v>
      </c>
      <c r="H89" s="14">
        <f>'[15]Avg Week WOBULENZI-ZIROBWE'!H89+'[15]Avg Week ZIROBWE-WOBULENZI'!H89</f>
        <v>0</v>
      </c>
      <c r="I89" s="14">
        <f>'[15]Avg Week WOBULENZI-ZIROBWE'!I89+'[15]Avg Week ZIROBWE-WOBULENZI'!I89</f>
        <v>0</v>
      </c>
      <c r="J89" s="14">
        <f>'[15]Avg Week WOBULENZI-ZIROBWE'!J89+'[15]Avg Week ZIROBWE-WOBULENZI'!J89</f>
        <v>0</v>
      </c>
      <c r="K89" s="14">
        <f>'[15]Avg Week WOBULENZI-ZIROBWE'!K89+'[15]Avg Week ZIROBWE-WOBULENZI'!K89</f>
        <v>0</v>
      </c>
      <c r="L89" s="14">
        <f>'[15]Avg Week WOBULENZI-ZIROBWE'!L89+'[15]Avg Week ZIROBWE-WOBULENZI'!L89</f>
        <v>0</v>
      </c>
      <c r="M89" s="14">
        <f>'[15]Avg Week WOBULENZI-ZIROBWE'!M89+'[15]Avg Week ZIROBWE-WOBULENZI'!M89</f>
        <v>0</v>
      </c>
      <c r="N89" s="14">
        <f>'[15]Avg Week WOBULENZI-ZIROBWE'!N89+'[15]Avg Week ZIROBWE-WOBULENZI'!N89</f>
        <v>0</v>
      </c>
      <c r="O89" s="15">
        <f t="shared" si="35"/>
        <v>0.5</v>
      </c>
      <c r="P89" s="15">
        <f t="shared" si="36"/>
        <v>0.5</v>
      </c>
      <c r="R89" s="2"/>
      <c r="T89"/>
    </row>
    <row r="90" spans="2:20" ht="23.1" customHeight="1" x14ac:dyDescent="0.25">
      <c r="B90" s="20" t="s">
        <v>144</v>
      </c>
      <c r="C90" s="14">
        <f>'[15]Avg Week WOBULENZI-ZIROBWE'!C90+'[15]Avg Week ZIROBWE-WOBULENZI'!C90</f>
        <v>0</v>
      </c>
      <c r="D90" s="14">
        <f>'[15]Avg Week WOBULENZI-ZIROBWE'!D90+'[15]Avg Week ZIROBWE-WOBULENZI'!D90</f>
        <v>0</v>
      </c>
      <c r="E90" s="14">
        <f>'[15]Avg Week WOBULENZI-ZIROBWE'!E90+'[15]Avg Week ZIROBWE-WOBULENZI'!E90</f>
        <v>0.5</v>
      </c>
      <c r="F90" s="14">
        <f>'[15]Avg Week WOBULENZI-ZIROBWE'!F90+'[15]Avg Week ZIROBWE-WOBULENZI'!F90</f>
        <v>0</v>
      </c>
      <c r="G90" s="14">
        <f>'[15]Avg Week WOBULENZI-ZIROBWE'!G90+'[15]Avg Week ZIROBWE-WOBULENZI'!G90</f>
        <v>0</v>
      </c>
      <c r="H90" s="14">
        <f>'[15]Avg Week WOBULENZI-ZIROBWE'!H90+'[15]Avg Week ZIROBWE-WOBULENZI'!H90</f>
        <v>0</v>
      </c>
      <c r="I90" s="14">
        <f>'[15]Avg Week WOBULENZI-ZIROBWE'!I90+'[15]Avg Week ZIROBWE-WOBULENZI'!I90</f>
        <v>0</v>
      </c>
      <c r="J90" s="14">
        <f>'[15]Avg Week WOBULENZI-ZIROBWE'!J90+'[15]Avg Week ZIROBWE-WOBULENZI'!J90</f>
        <v>0</v>
      </c>
      <c r="K90" s="14">
        <f>'[15]Avg Week WOBULENZI-ZIROBWE'!K90+'[15]Avg Week ZIROBWE-WOBULENZI'!K90</f>
        <v>0</v>
      </c>
      <c r="L90" s="14">
        <f>'[15]Avg Week WOBULENZI-ZIROBWE'!L90+'[15]Avg Week ZIROBWE-WOBULENZI'!L90</f>
        <v>0</v>
      </c>
      <c r="M90" s="14">
        <f>'[15]Avg Week WOBULENZI-ZIROBWE'!M90+'[15]Avg Week ZIROBWE-WOBULENZI'!M90</f>
        <v>1.5</v>
      </c>
      <c r="N90" s="14">
        <f>'[15]Avg Week WOBULENZI-ZIROBWE'!N90+'[15]Avg Week ZIROBWE-WOBULENZI'!N90</f>
        <v>0</v>
      </c>
      <c r="O90" s="15">
        <f t="shared" si="35"/>
        <v>0.5</v>
      </c>
      <c r="P90" s="15">
        <f t="shared" si="36"/>
        <v>2</v>
      </c>
      <c r="R90" s="2"/>
      <c r="T90"/>
    </row>
    <row r="91" spans="2:20" ht="23.1" customHeight="1" x14ac:dyDescent="0.25">
      <c r="B91" s="13" t="s">
        <v>145</v>
      </c>
      <c r="C91" s="14">
        <f>'[15]Avg Week WOBULENZI-ZIROBWE'!C91+'[15]Avg Week ZIROBWE-WOBULENZI'!C91</f>
        <v>0</v>
      </c>
      <c r="D91" s="14">
        <f>'[15]Avg Week WOBULENZI-ZIROBWE'!D91+'[15]Avg Week ZIROBWE-WOBULENZI'!D91</f>
        <v>0</v>
      </c>
      <c r="E91" s="14">
        <f>'[15]Avg Week WOBULENZI-ZIROBWE'!E91+'[15]Avg Week ZIROBWE-WOBULENZI'!E91</f>
        <v>0</v>
      </c>
      <c r="F91" s="14">
        <f>'[15]Avg Week WOBULENZI-ZIROBWE'!F91+'[15]Avg Week ZIROBWE-WOBULENZI'!F91</f>
        <v>0</v>
      </c>
      <c r="G91" s="14">
        <f>'[15]Avg Week WOBULENZI-ZIROBWE'!G91+'[15]Avg Week ZIROBWE-WOBULENZI'!G91</f>
        <v>0</v>
      </c>
      <c r="H91" s="14">
        <f>'[15]Avg Week WOBULENZI-ZIROBWE'!H91+'[15]Avg Week ZIROBWE-WOBULENZI'!H91</f>
        <v>0</v>
      </c>
      <c r="I91" s="14">
        <f>'[15]Avg Week WOBULENZI-ZIROBWE'!I91+'[15]Avg Week ZIROBWE-WOBULENZI'!I91</f>
        <v>0</v>
      </c>
      <c r="J91" s="14">
        <f>'[15]Avg Week WOBULENZI-ZIROBWE'!J91+'[15]Avg Week ZIROBWE-WOBULENZI'!J91</f>
        <v>0</v>
      </c>
      <c r="K91" s="14">
        <f>'[15]Avg Week WOBULENZI-ZIROBWE'!K91+'[15]Avg Week ZIROBWE-WOBULENZI'!K91</f>
        <v>0</v>
      </c>
      <c r="L91" s="14">
        <f>'[15]Avg Week WOBULENZI-ZIROBWE'!L91+'[15]Avg Week ZIROBWE-WOBULENZI'!L91</f>
        <v>0</v>
      </c>
      <c r="M91" s="14">
        <f>'[15]Avg Week WOBULENZI-ZIROBWE'!M91+'[15]Avg Week ZIROBWE-WOBULENZI'!M91</f>
        <v>0</v>
      </c>
      <c r="N91" s="14">
        <f>'[15]Avg Week WOBULENZI-ZIROBWE'!N91+'[15]Avg Week ZIROBWE-WOBULENZI'!N91</f>
        <v>0</v>
      </c>
      <c r="O91" s="15">
        <f t="shared" si="35"/>
        <v>0</v>
      </c>
      <c r="P91" s="15">
        <f t="shared" si="36"/>
        <v>0</v>
      </c>
      <c r="R91" s="2"/>
      <c r="T91"/>
    </row>
    <row r="92" spans="2:20" ht="23.1" customHeight="1" x14ac:dyDescent="0.25">
      <c r="B92" s="33" t="s">
        <v>146</v>
      </c>
      <c r="C92" s="14">
        <f>'[15]Avg Week WOBULENZI-ZIROBWE'!C92+'[15]Avg Week ZIROBWE-WOBULENZI'!C92</f>
        <v>0</v>
      </c>
      <c r="D92" s="14">
        <f>'[15]Avg Week WOBULENZI-ZIROBWE'!D92+'[15]Avg Week ZIROBWE-WOBULENZI'!D92</f>
        <v>0</v>
      </c>
      <c r="E92" s="14">
        <f>'[15]Avg Week WOBULENZI-ZIROBWE'!E92+'[15]Avg Week ZIROBWE-WOBULENZI'!E92</f>
        <v>0</v>
      </c>
      <c r="F92" s="14">
        <f>'[15]Avg Week WOBULENZI-ZIROBWE'!F92+'[15]Avg Week ZIROBWE-WOBULENZI'!F92</f>
        <v>0.5</v>
      </c>
      <c r="G92" s="14">
        <f>'[15]Avg Week WOBULENZI-ZIROBWE'!G92+'[15]Avg Week ZIROBWE-WOBULENZI'!G92</f>
        <v>0</v>
      </c>
      <c r="H92" s="14">
        <f>'[15]Avg Week WOBULENZI-ZIROBWE'!H92+'[15]Avg Week ZIROBWE-WOBULENZI'!H92</f>
        <v>0</v>
      </c>
      <c r="I92" s="14">
        <f>'[15]Avg Week WOBULENZI-ZIROBWE'!I92+'[15]Avg Week ZIROBWE-WOBULENZI'!I92</f>
        <v>0</v>
      </c>
      <c r="J92" s="14">
        <f>'[15]Avg Week WOBULENZI-ZIROBWE'!J92+'[15]Avg Week ZIROBWE-WOBULENZI'!J92</f>
        <v>0</v>
      </c>
      <c r="K92" s="14">
        <f>'[15]Avg Week WOBULENZI-ZIROBWE'!K92+'[15]Avg Week ZIROBWE-WOBULENZI'!K92</f>
        <v>0.5</v>
      </c>
      <c r="L92" s="14">
        <f>'[15]Avg Week WOBULENZI-ZIROBWE'!L92+'[15]Avg Week ZIROBWE-WOBULENZI'!L92</f>
        <v>0</v>
      </c>
      <c r="M92" s="14">
        <f>'[15]Avg Week WOBULENZI-ZIROBWE'!M92+'[15]Avg Week ZIROBWE-WOBULENZI'!M92</f>
        <v>0</v>
      </c>
      <c r="N92" s="14">
        <f>'[15]Avg Week WOBULENZI-ZIROBWE'!N92+'[15]Avg Week ZIROBWE-WOBULENZI'!N92</f>
        <v>0</v>
      </c>
      <c r="O92" s="15">
        <f t="shared" si="35"/>
        <v>1</v>
      </c>
      <c r="P92" s="15">
        <f t="shared" si="36"/>
        <v>1</v>
      </c>
      <c r="R92" s="2"/>
      <c r="T92"/>
    </row>
    <row r="93" spans="2:20" ht="23.1" customHeight="1" x14ac:dyDescent="0.25">
      <c r="B93" s="13" t="s">
        <v>147</v>
      </c>
      <c r="C93" s="14">
        <f>'[15]Avg Week WOBULENZI-ZIROBWE'!C93+'[15]Avg Week ZIROBWE-WOBULENZI'!C93</f>
        <v>0</v>
      </c>
      <c r="D93" s="14">
        <f>'[15]Avg Week WOBULENZI-ZIROBWE'!D93+'[15]Avg Week ZIROBWE-WOBULENZI'!D93</f>
        <v>0</v>
      </c>
      <c r="E93" s="14">
        <f>'[15]Avg Week WOBULENZI-ZIROBWE'!E93+'[15]Avg Week ZIROBWE-WOBULENZI'!E93</f>
        <v>0</v>
      </c>
      <c r="F93" s="14">
        <f>'[15]Avg Week WOBULENZI-ZIROBWE'!F93+'[15]Avg Week ZIROBWE-WOBULENZI'!F93</f>
        <v>1</v>
      </c>
      <c r="G93" s="14">
        <f>'[15]Avg Week WOBULENZI-ZIROBWE'!G93+'[15]Avg Week ZIROBWE-WOBULENZI'!G93</f>
        <v>0</v>
      </c>
      <c r="H93" s="14">
        <f>'[15]Avg Week WOBULENZI-ZIROBWE'!H93+'[15]Avg Week ZIROBWE-WOBULENZI'!H93</f>
        <v>0</v>
      </c>
      <c r="I93" s="14">
        <f>'[15]Avg Week WOBULENZI-ZIROBWE'!I93+'[15]Avg Week ZIROBWE-WOBULENZI'!I93</f>
        <v>0</v>
      </c>
      <c r="J93" s="14">
        <f>'[15]Avg Week WOBULENZI-ZIROBWE'!J93+'[15]Avg Week ZIROBWE-WOBULENZI'!J93</f>
        <v>0.5</v>
      </c>
      <c r="K93" s="14">
        <f>'[15]Avg Week WOBULENZI-ZIROBWE'!K93+'[15]Avg Week ZIROBWE-WOBULENZI'!K93</f>
        <v>0.5</v>
      </c>
      <c r="L93" s="14">
        <f>'[15]Avg Week WOBULENZI-ZIROBWE'!L93+'[15]Avg Week ZIROBWE-WOBULENZI'!L93</f>
        <v>0</v>
      </c>
      <c r="M93" s="14">
        <f>'[15]Avg Week WOBULENZI-ZIROBWE'!M93+'[15]Avg Week ZIROBWE-WOBULENZI'!M93</f>
        <v>1</v>
      </c>
      <c r="N93" s="14">
        <f>'[15]Avg Week WOBULENZI-ZIROBWE'!N93+'[15]Avg Week ZIROBWE-WOBULENZI'!N93</f>
        <v>0</v>
      </c>
      <c r="O93" s="15">
        <f t="shared" si="35"/>
        <v>2</v>
      </c>
      <c r="P93" s="15">
        <f t="shared" si="36"/>
        <v>3</v>
      </c>
      <c r="R93" s="2"/>
      <c r="T93"/>
    </row>
    <row r="94" spans="2:20" ht="23.1" customHeight="1" x14ac:dyDescent="0.25">
      <c r="B94" s="20" t="s">
        <v>148</v>
      </c>
      <c r="C94" s="14">
        <f>'[15]Avg Week WOBULENZI-ZIROBWE'!C94+'[15]Avg Week ZIROBWE-WOBULENZI'!C94</f>
        <v>0</v>
      </c>
      <c r="D94" s="14">
        <f>'[15]Avg Week WOBULENZI-ZIROBWE'!D94+'[15]Avg Week ZIROBWE-WOBULENZI'!D94</f>
        <v>0</v>
      </c>
      <c r="E94" s="14">
        <f>'[15]Avg Week WOBULENZI-ZIROBWE'!E94+'[15]Avg Week ZIROBWE-WOBULENZI'!E94</f>
        <v>0</v>
      </c>
      <c r="F94" s="14">
        <f>'[15]Avg Week WOBULENZI-ZIROBWE'!F94+'[15]Avg Week ZIROBWE-WOBULENZI'!F94</f>
        <v>0</v>
      </c>
      <c r="G94" s="14">
        <f>'[15]Avg Week WOBULENZI-ZIROBWE'!G94+'[15]Avg Week ZIROBWE-WOBULENZI'!G94</f>
        <v>0</v>
      </c>
      <c r="H94" s="14">
        <f>'[15]Avg Week WOBULENZI-ZIROBWE'!H94+'[15]Avg Week ZIROBWE-WOBULENZI'!H94</f>
        <v>0</v>
      </c>
      <c r="I94" s="14">
        <f>'[15]Avg Week WOBULENZI-ZIROBWE'!I94+'[15]Avg Week ZIROBWE-WOBULENZI'!I94</f>
        <v>0</v>
      </c>
      <c r="J94" s="14">
        <f>'[15]Avg Week WOBULENZI-ZIROBWE'!J94+'[15]Avg Week ZIROBWE-WOBULENZI'!J94</f>
        <v>1</v>
      </c>
      <c r="K94" s="14">
        <f>'[15]Avg Week WOBULENZI-ZIROBWE'!K94+'[15]Avg Week ZIROBWE-WOBULENZI'!K94</f>
        <v>0</v>
      </c>
      <c r="L94" s="14">
        <f>'[15]Avg Week WOBULENZI-ZIROBWE'!L94+'[15]Avg Week ZIROBWE-WOBULENZI'!L94</f>
        <v>0</v>
      </c>
      <c r="M94" s="14">
        <f>'[15]Avg Week WOBULENZI-ZIROBWE'!M94+'[15]Avg Week ZIROBWE-WOBULENZI'!M94</f>
        <v>0.5</v>
      </c>
      <c r="N94" s="14">
        <f>'[15]Avg Week WOBULENZI-ZIROBWE'!N94+'[15]Avg Week ZIROBWE-WOBULENZI'!N94</f>
        <v>0</v>
      </c>
      <c r="O94" s="15">
        <f t="shared" si="35"/>
        <v>1</v>
      </c>
      <c r="P94" s="15">
        <f t="shared" si="36"/>
        <v>1.5</v>
      </c>
      <c r="R94" s="2"/>
      <c r="T94"/>
    </row>
    <row r="95" spans="2:20" ht="23.1" customHeight="1" x14ac:dyDescent="0.25">
      <c r="B95" s="13" t="s">
        <v>149</v>
      </c>
      <c r="C95" s="14">
        <f>'[15]Avg Week WOBULENZI-ZIROBWE'!C95+'[15]Avg Week ZIROBWE-WOBULENZI'!C95</f>
        <v>1</v>
      </c>
      <c r="D95" s="14">
        <f>'[15]Avg Week WOBULENZI-ZIROBWE'!D95+'[15]Avg Week ZIROBWE-WOBULENZI'!D95</f>
        <v>0</v>
      </c>
      <c r="E95" s="14">
        <f>'[15]Avg Week WOBULENZI-ZIROBWE'!E95+'[15]Avg Week ZIROBWE-WOBULENZI'!E95</f>
        <v>0</v>
      </c>
      <c r="F95" s="14">
        <f>'[15]Avg Week WOBULENZI-ZIROBWE'!F95+'[15]Avg Week ZIROBWE-WOBULENZI'!F95</f>
        <v>0</v>
      </c>
      <c r="G95" s="14">
        <f>'[15]Avg Week WOBULENZI-ZIROBWE'!G95+'[15]Avg Week ZIROBWE-WOBULENZI'!G95</f>
        <v>0</v>
      </c>
      <c r="H95" s="14">
        <f>'[15]Avg Week WOBULENZI-ZIROBWE'!H95+'[15]Avg Week ZIROBWE-WOBULENZI'!H95</f>
        <v>0</v>
      </c>
      <c r="I95" s="14">
        <f>'[15]Avg Week WOBULENZI-ZIROBWE'!I95+'[15]Avg Week ZIROBWE-WOBULENZI'!I95</f>
        <v>0</v>
      </c>
      <c r="J95" s="14">
        <f>'[15]Avg Week WOBULENZI-ZIROBWE'!J95+'[15]Avg Week ZIROBWE-WOBULENZI'!J95</f>
        <v>0.5</v>
      </c>
      <c r="K95" s="14">
        <f>'[15]Avg Week WOBULENZI-ZIROBWE'!K95+'[15]Avg Week ZIROBWE-WOBULENZI'!K95</f>
        <v>0</v>
      </c>
      <c r="L95" s="14">
        <f>'[15]Avg Week WOBULENZI-ZIROBWE'!L95+'[15]Avg Week ZIROBWE-WOBULENZI'!L95</f>
        <v>0</v>
      </c>
      <c r="M95" s="14">
        <f>'[15]Avg Week WOBULENZI-ZIROBWE'!M95+'[15]Avg Week ZIROBWE-WOBULENZI'!M95</f>
        <v>1</v>
      </c>
      <c r="N95" s="14">
        <f>'[15]Avg Week WOBULENZI-ZIROBWE'!N95+'[15]Avg Week ZIROBWE-WOBULENZI'!N95</f>
        <v>0</v>
      </c>
      <c r="O95" s="15">
        <f t="shared" si="35"/>
        <v>1.5</v>
      </c>
      <c r="P95" s="15">
        <f t="shared" si="36"/>
        <v>2.5</v>
      </c>
      <c r="R95" s="2"/>
      <c r="T95"/>
    </row>
    <row r="96" spans="2:20" ht="23.1" customHeight="1" x14ac:dyDescent="0.25">
      <c r="B96" s="33" t="s">
        <v>150</v>
      </c>
      <c r="C96" s="14">
        <f>'[15]Avg Week WOBULENZI-ZIROBWE'!C96+'[15]Avg Week ZIROBWE-WOBULENZI'!C96</f>
        <v>0</v>
      </c>
      <c r="D96" s="14">
        <f>'[15]Avg Week WOBULENZI-ZIROBWE'!D96+'[15]Avg Week ZIROBWE-WOBULENZI'!D96</f>
        <v>0</v>
      </c>
      <c r="E96" s="14">
        <f>'[15]Avg Week WOBULENZI-ZIROBWE'!E96+'[15]Avg Week ZIROBWE-WOBULENZI'!E96</f>
        <v>0</v>
      </c>
      <c r="F96" s="14">
        <f>'[15]Avg Week WOBULENZI-ZIROBWE'!F96+'[15]Avg Week ZIROBWE-WOBULENZI'!F96</f>
        <v>0</v>
      </c>
      <c r="G96" s="14">
        <f>'[15]Avg Week WOBULENZI-ZIROBWE'!G96+'[15]Avg Week ZIROBWE-WOBULENZI'!G96</f>
        <v>0</v>
      </c>
      <c r="H96" s="14">
        <f>'[15]Avg Week WOBULENZI-ZIROBWE'!H96+'[15]Avg Week ZIROBWE-WOBULENZI'!H96</f>
        <v>0</v>
      </c>
      <c r="I96" s="14">
        <f>'[15]Avg Week WOBULENZI-ZIROBWE'!I96+'[15]Avg Week ZIROBWE-WOBULENZI'!I96</f>
        <v>1</v>
      </c>
      <c r="J96" s="14">
        <f>'[15]Avg Week WOBULENZI-ZIROBWE'!J96+'[15]Avg Week ZIROBWE-WOBULENZI'!J96</f>
        <v>0.5</v>
      </c>
      <c r="K96" s="14">
        <f>'[15]Avg Week WOBULENZI-ZIROBWE'!K96+'[15]Avg Week ZIROBWE-WOBULENZI'!K96</f>
        <v>0</v>
      </c>
      <c r="L96" s="14">
        <f>'[15]Avg Week WOBULENZI-ZIROBWE'!L96+'[15]Avg Week ZIROBWE-WOBULENZI'!L96</f>
        <v>0</v>
      </c>
      <c r="M96" s="14">
        <f>'[15]Avg Week WOBULENZI-ZIROBWE'!M96+'[15]Avg Week ZIROBWE-WOBULENZI'!M96</f>
        <v>0</v>
      </c>
      <c r="N96" s="14">
        <f>'[15]Avg Week WOBULENZI-ZIROBWE'!N96+'[15]Avg Week ZIROBWE-WOBULENZI'!N96</f>
        <v>0</v>
      </c>
      <c r="O96" s="15">
        <f t="shared" si="35"/>
        <v>1.5</v>
      </c>
      <c r="P96" s="15">
        <f t="shared" si="36"/>
        <v>1.5</v>
      </c>
      <c r="R96" s="2"/>
      <c r="T96"/>
    </row>
    <row r="97" spans="2:20" ht="23.1" customHeight="1" x14ac:dyDescent="0.25">
      <c r="B97" s="13" t="s">
        <v>151</v>
      </c>
      <c r="C97" s="14">
        <f>'[15]Avg Week WOBULENZI-ZIROBWE'!C97+'[15]Avg Week ZIROBWE-WOBULENZI'!C97</f>
        <v>1</v>
      </c>
      <c r="D97" s="14">
        <f>'[15]Avg Week WOBULENZI-ZIROBWE'!D97+'[15]Avg Week ZIROBWE-WOBULENZI'!D97</f>
        <v>0</v>
      </c>
      <c r="E97" s="14">
        <f>'[15]Avg Week WOBULENZI-ZIROBWE'!E97+'[15]Avg Week ZIROBWE-WOBULENZI'!E97</f>
        <v>0</v>
      </c>
      <c r="F97" s="14">
        <f>'[15]Avg Week WOBULENZI-ZIROBWE'!F97+'[15]Avg Week ZIROBWE-WOBULENZI'!F97</f>
        <v>0.5</v>
      </c>
      <c r="G97" s="14">
        <f>'[15]Avg Week WOBULENZI-ZIROBWE'!G97+'[15]Avg Week ZIROBWE-WOBULENZI'!G97</f>
        <v>0</v>
      </c>
      <c r="H97" s="14">
        <f>'[15]Avg Week WOBULENZI-ZIROBWE'!H97+'[15]Avg Week ZIROBWE-WOBULENZI'!H97</f>
        <v>0</v>
      </c>
      <c r="I97" s="14">
        <f>'[15]Avg Week WOBULENZI-ZIROBWE'!I97+'[15]Avg Week ZIROBWE-WOBULENZI'!I97</f>
        <v>0</v>
      </c>
      <c r="J97" s="14">
        <f>'[15]Avg Week WOBULENZI-ZIROBWE'!J97+'[15]Avg Week ZIROBWE-WOBULENZI'!J97</f>
        <v>0</v>
      </c>
      <c r="K97" s="14">
        <f>'[15]Avg Week WOBULENZI-ZIROBWE'!K97+'[15]Avg Week ZIROBWE-WOBULENZI'!K97</f>
        <v>0.5</v>
      </c>
      <c r="L97" s="14">
        <f>'[15]Avg Week WOBULENZI-ZIROBWE'!L97+'[15]Avg Week ZIROBWE-WOBULENZI'!L97</f>
        <v>0</v>
      </c>
      <c r="M97" s="14">
        <f>'[15]Avg Week WOBULENZI-ZIROBWE'!M97+'[15]Avg Week ZIROBWE-WOBULENZI'!M97</f>
        <v>2</v>
      </c>
      <c r="N97" s="14">
        <f>'[15]Avg Week WOBULENZI-ZIROBWE'!N97+'[15]Avg Week ZIROBWE-WOBULENZI'!N97</f>
        <v>0</v>
      </c>
      <c r="O97" s="15">
        <f t="shared" si="35"/>
        <v>2</v>
      </c>
      <c r="P97" s="15">
        <f t="shared" si="36"/>
        <v>4</v>
      </c>
      <c r="R97" s="2"/>
      <c r="T97"/>
    </row>
    <row r="98" spans="2:20" ht="23.1" customHeight="1" x14ac:dyDescent="0.25">
      <c r="B98" s="20" t="s">
        <v>152</v>
      </c>
      <c r="C98" s="14">
        <f>'[15]Avg Week WOBULENZI-ZIROBWE'!C98+'[15]Avg Week ZIROBWE-WOBULENZI'!C98</f>
        <v>0.5</v>
      </c>
      <c r="D98" s="14">
        <f>'[15]Avg Week WOBULENZI-ZIROBWE'!D98+'[15]Avg Week ZIROBWE-WOBULENZI'!D98</f>
        <v>0</v>
      </c>
      <c r="E98" s="14">
        <f>'[15]Avg Week WOBULENZI-ZIROBWE'!E98+'[15]Avg Week ZIROBWE-WOBULENZI'!E98</f>
        <v>0</v>
      </c>
      <c r="F98" s="14">
        <f>'[15]Avg Week WOBULENZI-ZIROBWE'!F98+'[15]Avg Week ZIROBWE-WOBULENZI'!F98</f>
        <v>0.5</v>
      </c>
      <c r="G98" s="14">
        <f>'[15]Avg Week WOBULENZI-ZIROBWE'!G98+'[15]Avg Week ZIROBWE-WOBULENZI'!G98</f>
        <v>0</v>
      </c>
      <c r="H98" s="14">
        <f>'[15]Avg Week WOBULENZI-ZIROBWE'!H98+'[15]Avg Week ZIROBWE-WOBULENZI'!H98</f>
        <v>0</v>
      </c>
      <c r="I98" s="14">
        <f>'[15]Avg Week WOBULENZI-ZIROBWE'!I98+'[15]Avg Week ZIROBWE-WOBULENZI'!I98</f>
        <v>0.5</v>
      </c>
      <c r="J98" s="14">
        <f>'[15]Avg Week WOBULENZI-ZIROBWE'!J98+'[15]Avg Week ZIROBWE-WOBULENZI'!J98</f>
        <v>0</v>
      </c>
      <c r="K98" s="14">
        <f>'[15]Avg Week WOBULENZI-ZIROBWE'!K98+'[15]Avg Week ZIROBWE-WOBULENZI'!K98</f>
        <v>0</v>
      </c>
      <c r="L98" s="14">
        <f>'[15]Avg Week WOBULENZI-ZIROBWE'!L98+'[15]Avg Week ZIROBWE-WOBULENZI'!L98</f>
        <v>0</v>
      </c>
      <c r="M98" s="14">
        <f>'[15]Avg Week WOBULENZI-ZIROBWE'!M98+'[15]Avg Week ZIROBWE-WOBULENZI'!M98</f>
        <v>2</v>
      </c>
      <c r="N98" s="14">
        <f>'[15]Avg Week WOBULENZI-ZIROBWE'!N98+'[15]Avg Week ZIROBWE-WOBULENZI'!N98</f>
        <v>0</v>
      </c>
      <c r="O98" s="15">
        <f t="shared" si="35"/>
        <v>1.5</v>
      </c>
      <c r="P98" s="15">
        <f t="shared" si="36"/>
        <v>3.5</v>
      </c>
      <c r="R98" s="2"/>
      <c r="T98"/>
    </row>
    <row r="99" spans="2:20" ht="23.1" customHeight="1" x14ac:dyDescent="0.25">
      <c r="B99" s="13" t="s">
        <v>153</v>
      </c>
      <c r="C99" s="14">
        <f>'[15]Avg Week WOBULENZI-ZIROBWE'!C99+'[15]Avg Week ZIROBWE-WOBULENZI'!C99</f>
        <v>1</v>
      </c>
      <c r="D99" s="14">
        <f>'[15]Avg Week WOBULENZI-ZIROBWE'!D99+'[15]Avg Week ZIROBWE-WOBULENZI'!D99</f>
        <v>1</v>
      </c>
      <c r="E99" s="14">
        <f>'[15]Avg Week WOBULENZI-ZIROBWE'!E99+'[15]Avg Week ZIROBWE-WOBULENZI'!E99</f>
        <v>0</v>
      </c>
      <c r="F99" s="14">
        <f>'[15]Avg Week WOBULENZI-ZIROBWE'!F99+'[15]Avg Week ZIROBWE-WOBULENZI'!F99</f>
        <v>1</v>
      </c>
      <c r="G99" s="14">
        <f>'[15]Avg Week WOBULENZI-ZIROBWE'!G99+'[15]Avg Week ZIROBWE-WOBULENZI'!G99</f>
        <v>0</v>
      </c>
      <c r="H99" s="14">
        <f>'[15]Avg Week WOBULENZI-ZIROBWE'!H99+'[15]Avg Week ZIROBWE-WOBULENZI'!H99</f>
        <v>0</v>
      </c>
      <c r="I99" s="14">
        <f>'[15]Avg Week WOBULENZI-ZIROBWE'!I99+'[15]Avg Week ZIROBWE-WOBULENZI'!I99</f>
        <v>0</v>
      </c>
      <c r="J99" s="14">
        <f>'[15]Avg Week WOBULENZI-ZIROBWE'!J99+'[15]Avg Week ZIROBWE-WOBULENZI'!J99</f>
        <v>1.5</v>
      </c>
      <c r="K99" s="14">
        <f>'[15]Avg Week WOBULENZI-ZIROBWE'!K99+'[15]Avg Week ZIROBWE-WOBULENZI'!K99</f>
        <v>0</v>
      </c>
      <c r="L99" s="14">
        <f>'[15]Avg Week WOBULENZI-ZIROBWE'!L99+'[15]Avg Week ZIROBWE-WOBULENZI'!L99</f>
        <v>0</v>
      </c>
      <c r="M99" s="14">
        <f>'[15]Avg Week WOBULENZI-ZIROBWE'!M99+'[15]Avg Week ZIROBWE-WOBULENZI'!M99</f>
        <v>2</v>
      </c>
      <c r="N99" s="14">
        <f>'[15]Avg Week WOBULENZI-ZIROBWE'!N99+'[15]Avg Week ZIROBWE-WOBULENZI'!N99</f>
        <v>0</v>
      </c>
      <c r="O99" s="15">
        <f t="shared" si="35"/>
        <v>4.5</v>
      </c>
      <c r="P99" s="15">
        <f t="shared" si="36"/>
        <v>6.5</v>
      </c>
      <c r="R99" s="2"/>
      <c r="T99"/>
    </row>
    <row r="100" spans="2:20" ht="23.1" customHeight="1" x14ac:dyDescent="0.25">
      <c r="B100" s="33" t="s">
        <v>154</v>
      </c>
      <c r="C100" s="14">
        <f>'[15]Avg Week WOBULENZI-ZIROBWE'!C100+'[15]Avg Week ZIROBWE-WOBULENZI'!C100</f>
        <v>0</v>
      </c>
      <c r="D100" s="14">
        <f>'[15]Avg Week WOBULENZI-ZIROBWE'!D100+'[15]Avg Week ZIROBWE-WOBULENZI'!D100</f>
        <v>0.5</v>
      </c>
      <c r="E100" s="14">
        <f>'[15]Avg Week WOBULENZI-ZIROBWE'!E100+'[15]Avg Week ZIROBWE-WOBULENZI'!E100</f>
        <v>0</v>
      </c>
      <c r="F100" s="14">
        <f>'[15]Avg Week WOBULENZI-ZIROBWE'!F100+'[15]Avg Week ZIROBWE-WOBULENZI'!F100</f>
        <v>0.5</v>
      </c>
      <c r="G100" s="14">
        <f>'[15]Avg Week WOBULENZI-ZIROBWE'!G100+'[15]Avg Week ZIROBWE-WOBULENZI'!G100</f>
        <v>0</v>
      </c>
      <c r="H100" s="14">
        <f>'[15]Avg Week WOBULENZI-ZIROBWE'!H100+'[15]Avg Week ZIROBWE-WOBULENZI'!H100</f>
        <v>0</v>
      </c>
      <c r="I100" s="14">
        <f>'[15]Avg Week WOBULENZI-ZIROBWE'!I100+'[15]Avg Week ZIROBWE-WOBULENZI'!I100</f>
        <v>0</v>
      </c>
      <c r="J100" s="14">
        <f>'[15]Avg Week WOBULENZI-ZIROBWE'!J100+'[15]Avg Week ZIROBWE-WOBULENZI'!J100</f>
        <v>0.5</v>
      </c>
      <c r="K100" s="14">
        <f>'[15]Avg Week WOBULENZI-ZIROBWE'!K100+'[15]Avg Week ZIROBWE-WOBULENZI'!K100</f>
        <v>0</v>
      </c>
      <c r="L100" s="14">
        <f>'[15]Avg Week WOBULENZI-ZIROBWE'!L100+'[15]Avg Week ZIROBWE-WOBULENZI'!L100</f>
        <v>0</v>
      </c>
      <c r="M100" s="14">
        <f>'[15]Avg Week WOBULENZI-ZIROBWE'!M100+'[15]Avg Week ZIROBWE-WOBULENZI'!M100</f>
        <v>3.5</v>
      </c>
      <c r="N100" s="14">
        <f>'[15]Avg Week WOBULENZI-ZIROBWE'!N100+'[15]Avg Week ZIROBWE-WOBULENZI'!N100</f>
        <v>0</v>
      </c>
      <c r="O100" s="15">
        <f t="shared" si="35"/>
        <v>1.5</v>
      </c>
      <c r="P100" s="15">
        <f t="shared" si="36"/>
        <v>5</v>
      </c>
      <c r="R100" s="2"/>
      <c r="T100"/>
    </row>
    <row r="101" spans="2:20" ht="23.1" customHeight="1" x14ac:dyDescent="0.25">
      <c r="B101" s="13" t="s">
        <v>155</v>
      </c>
      <c r="C101" s="14">
        <f>'[15]Avg Week WOBULENZI-ZIROBWE'!C101+'[15]Avg Week ZIROBWE-WOBULENZI'!C101</f>
        <v>0.5</v>
      </c>
      <c r="D101" s="14">
        <f>'[15]Avg Week WOBULENZI-ZIROBWE'!D101+'[15]Avg Week ZIROBWE-WOBULENZI'!D101</f>
        <v>0.5</v>
      </c>
      <c r="E101" s="14">
        <f>'[15]Avg Week WOBULENZI-ZIROBWE'!E101+'[15]Avg Week ZIROBWE-WOBULENZI'!E101</f>
        <v>0</v>
      </c>
      <c r="F101" s="14">
        <f>'[15]Avg Week WOBULENZI-ZIROBWE'!F101+'[15]Avg Week ZIROBWE-WOBULENZI'!F101</f>
        <v>0.5</v>
      </c>
      <c r="G101" s="14">
        <f>'[15]Avg Week WOBULENZI-ZIROBWE'!G101+'[15]Avg Week ZIROBWE-WOBULENZI'!G101</f>
        <v>0</v>
      </c>
      <c r="H101" s="14">
        <f>'[15]Avg Week WOBULENZI-ZIROBWE'!H101+'[15]Avg Week ZIROBWE-WOBULENZI'!H101</f>
        <v>0</v>
      </c>
      <c r="I101" s="14">
        <f>'[15]Avg Week WOBULENZI-ZIROBWE'!I101+'[15]Avg Week ZIROBWE-WOBULENZI'!I101</f>
        <v>0</v>
      </c>
      <c r="J101" s="14">
        <f>'[15]Avg Week WOBULENZI-ZIROBWE'!J101+'[15]Avg Week ZIROBWE-WOBULENZI'!J101</f>
        <v>0</v>
      </c>
      <c r="K101" s="14">
        <f>'[15]Avg Week WOBULENZI-ZIROBWE'!K101+'[15]Avg Week ZIROBWE-WOBULENZI'!K101</f>
        <v>0</v>
      </c>
      <c r="L101" s="14">
        <f>'[15]Avg Week WOBULENZI-ZIROBWE'!L101+'[15]Avg Week ZIROBWE-WOBULENZI'!L101</f>
        <v>0</v>
      </c>
      <c r="M101" s="14">
        <f>'[15]Avg Week WOBULENZI-ZIROBWE'!M101+'[15]Avg Week ZIROBWE-WOBULENZI'!M101</f>
        <v>4</v>
      </c>
      <c r="N101" s="14">
        <f>'[15]Avg Week WOBULENZI-ZIROBWE'!N101+'[15]Avg Week ZIROBWE-WOBULENZI'!N101</f>
        <v>0</v>
      </c>
      <c r="O101" s="15">
        <f t="shared" si="35"/>
        <v>1.5</v>
      </c>
      <c r="P101" s="15">
        <f t="shared" si="36"/>
        <v>5.5</v>
      </c>
      <c r="R101" s="2"/>
      <c r="T101"/>
    </row>
    <row r="102" spans="2:20" ht="23.1" customHeight="1" x14ac:dyDescent="0.25">
      <c r="B102" s="20" t="s">
        <v>156</v>
      </c>
      <c r="C102" s="14">
        <f>'[15]Avg Week WOBULENZI-ZIROBWE'!C102+'[15]Avg Week ZIROBWE-WOBULENZI'!C102</f>
        <v>0.5</v>
      </c>
      <c r="D102" s="14">
        <f>'[15]Avg Week WOBULENZI-ZIROBWE'!D102+'[15]Avg Week ZIROBWE-WOBULENZI'!D102</f>
        <v>0</v>
      </c>
      <c r="E102" s="14">
        <f>'[15]Avg Week WOBULENZI-ZIROBWE'!E102+'[15]Avg Week ZIROBWE-WOBULENZI'!E102</f>
        <v>0</v>
      </c>
      <c r="F102" s="14">
        <f>'[15]Avg Week WOBULENZI-ZIROBWE'!F102+'[15]Avg Week ZIROBWE-WOBULENZI'!F102</f>
        <v>0.5</v>
      </c>
      <c r="G102" s="14">
        <f>'[15]Avg Week WOBULENZI-ZIROBWE'!G102+'[15]Avg Week ZIROBWE-WOBULENZI'!G102</f>
        <v>0</v>
      </c>
      <c r="H102" s="14">
        <f>'[15]Avg Week WOBULENZI-ZIROBWE'!H102+'[15]Avg Week ZIROBWE-WOBULENZI'!H102</f>
        <v>0</v>
      </c>
      <c r="I102" s="14">
        <f>'[15]Avg Week WOBULENZI-ZIROBWE'!I102+'[15]Avg Week ZIROBWE-WOBULENZI'!I102</f>
        <v>0</v>
      </c>
      <c r="J102" s="14">
        <f>'[15]Avg Week WOBULENZI-ZIROBWE'!J102+'[15]Avg Week ZIROBWE-WOBULENZI'!J102</f>
        <v>0</v>
      </c>
      <c r="K102" s="14">
        <f>'[15]Avg Week WOBULENZI-ZIROBWE'!K102+'[15]Avg Week ZIROBWE-WOBULENZI'!K102</f>
        <v>0</v>
      </c>
      <c r="L102" s="14">
        <f>'[15]Avg Week WOBULENZI-ZIROBWE'!L102+'[15]Avg Week ZIROBWE-WOBULENZI'!L102</f>
        <v>0</v>
      </c>
      <c r="M102" s="14">
        <f>'[15]Avg Week WOBULENZI-ZIROBWE'!M102+'[15]Avg Week ZIROBWE-WOBULENZI'!M102</f>
        <v>4.5</v>
      </c>
      <c r="N102" s="14">
        <f>'[15]Avg Week WOBULENZI-ZIROBWE'!N102+'[15]Avg Week ZIROBWE-WOBULENZI'!N102</f>
        <v>0</v>
      </c>
      <c r="O102" s="15">
        <f t="shared" si="35"/>
        <v>1</v>
      </c>
      <c r="P102" s="15">
        <f t="shared" si="36"/>
        <v>5.5</v>
      </c>
      <c r="R102" s="2"/>
      <c r="T102"/>
    </row>
    <row r="103" spans="2:20" ht="23.1" customHeight="1" x14ac:dyDescent="0.25">
      <c r="B103" s="13" t="s">
        <v>157</v>
      </c>
      <c r="C103" s="14">
        <f>'[15]Avg Week WOBULENZI-ZIROBWE'!C103+'[15]Avg Week ZIROBWE-WOBULENZI'!C103</f>
        <v>0</v>
      </c>
      <c r="D103" s="14">
        <f>'[15]Avg Week WOBULENZI-ZIROBWE'!D103+'[15]Avg Week ZIROBWE-WOBULENZI'!D103</f>
        <v>0</v>
      </c>
      <c r="E103" s="14">
        <f>'[15]Avg Week WOBULENZI-ZIROBWE'!E103+'[15]Avg Week ZIROBWE-WOBULENZI'!E103</f>
        <v>0</v>
      </c>
      <c r="F103" s="14">
        <f>'[15]Avg Week WOBULENZI-ZIROBWE'!F103+'[15]Avg Week ZIROBWE-WOBULENZI'!F103</f>
        <v>1.5</v>
      </c>
      <c r="G103" s="14">
        <f>'[15]Avg Week WOBULENZI-ZIROBWE'!G103+'[15]Avg Week ZIROBWE-WOBULENZI'!G103</f>
        <v>0</v>
      </c>
      <c r="H103" s="14">
        <f>'[15]Avg Week WOBULENZI-ZIROBWE'!H103+'[15]Avg Week ZIROBWE-WOBULENZI'!H103</f>
        <v>0</v>
      </c>
      <c r="I103" s="14">
        <f>'[15]Avg Week WOBULENZI-ZIROBWE'!I103+'[15]Avg Week ZIROBWE-WOBULENZI'!I103</f>
        <v>0.5</v>
      </c>
      <c r="J103" s="14">
        <f>'[15]Avg Week WOBULENZI-ZIROBWE'!J103+'[15]Avg Week ZIROBWE-WOBULENZI'!J103</f>
        <v>0.5</v>
      </c>
      <c r="K103" s="14">
        <f>'[15]Avg Week WOBULENZI-ZIROBWE'!K103+'[15]Avg Week ZIROBWE-WOBULENZI'!K103</f>
        <v>0</v>
      </c>
      <c r="L103" s="14">
        <f>'[15]Avg Week WOBULENZI-ZIROBWE'!L103+'[15]Avg Week ZIROBWE-WOBULENZI'!L103</f>
        <v>0</v>
      </c>
      <c r="M103" s="14">
        <f>'[15]Avg Week WOBULENZI-ZIROBWE'!M103+'[15]Avg Week ZIROBWE-WOBULENZI'!M103</f>
        <v>8.5</v>
      </c>
      <c r="N103" s="14">
        <f>'[15]Avg Week WOBULENZI-ZIROBWE'!N103+'[15]Avg Week ZIROBWE-WOBULENZI'!N103</f>
        <v>0</v>
      </c>
      <c r="O103" s="15">
        <f t="shared" si="35"/>
        <v>2.5</v>
      </c>
      <c r="P103" s="15">
        <f t="shared" si="36"/>
        <v>11</v>
      </c>
      <c r="R103" s="2"/>
      <c r="T103"/>
    </row>
    <row r="104" spans="2:20" ht="23.1" customHeight="1" x14ac:dyDescent="0.25">
      <c r="B104" s="33" t="s">
        <v>158</v>
      </c>
      <c r="C104" s="14">
        <f>'[15]Avg Week WOBULENZI-ZIROBWE'!C104+'[15]Avg Week ZIROBWE-WOBULENZI'!C104</f>
        <v>0</v>
      </c>
      <c r="D104" s="14">
        <f>'[15]Avg Week WOBULENZI-ZIROBWE'!D104+'[15]Avg Week ZIROBWE-WOBULENZI'!D104</f>
        <v>0</v>
      </c>
      <c r="E104" s="14">
        <f>'[15]Avg Week WOBULENZI-ZIROBWE'!E104+'[15]Avg Week ZIROBWE-WOBULENZI'!E104</f>
        <v>0</v>
      </c>
      <c r="F104" s="14">
        <f>'[15]Avg Week WOBULENZI-ZIROBWE'!F104+'[15]Avg Week ZIROBWE-WOBULENZI'!F104</f>
        <v>1.5</v>
      </c>
      <c r="G104" s="14">
        <f>'[15]Avg Week WOBULENZI-ZIROBWE'!G104+'[15]Avg Week ZIROBWE-WOBULENZI'!G104</f>
        <v>0</v>
      </c>
      <c r="H104" s="14">
        <f>'[15]Avg Week WOBULENZI-ZIROBWE'!H104+'[15]Avg Week ZIROBWE-WOBULENZI'!H104</f>
        <v>0</v>
      </c>
      <c r="I104" s="14">
        <f>'[15]Avg Week WOBULENZI-ZIROBWE'!I104+'[15]Avg Week ZIROBWE-WOBULENZI'!I104</f>
        <v>0</v>
      </c>
      <c r="J104" s="14">
        <f>'[15]Avg Week WOBULENZI-ZIROBWE'!J104+'[15]Avg Week ZIROBWE-WOBULENZI'!J104</f>
        <v>0</v>
      </c>
      <c r="K104" s="14">
        <f>'[15]Avg Week WOBULENZI-ZIROBWE'!K104+'[15]Avg Week ZIROBWE-WOBULENZI'!K104</f>
        <v>0</v>
      </c>
      <c r="L104" s="14">
        <f>'[15]Avg Week WOBULENZI-ZIROBWE'!L104+'[15]Avg Week ZIROBWE-WOBULENZI'!L104</f>
        <v>0</v>
      </c>
      <c r="M104" s="14">
        <f>'[15]Avg Week WOBULENZI-ZIROBWE'!M104+'[15]Avg Week ZIROBWE-WOBULENZI'!M104</f>
        <v>9</v>
      </c>
      <c r="N104" s="14">
        <f>'[15]Avg Week WOBULENZI-ZIROBWE'!N104+'[15]Avg Week ZIROBWE-WOBULENZI'!N104</f>
        <v>0</v>
      </c>
      <c r="O104" s="15">
        <f t="shared" si="35"/>
        <v>1.5</v>
      </c>
      <c r="P104" s="15">
        <f t="shared" si="36"/>
        <v>10.5</v>
      </c>
      <c r="R104" s="2"/>
      <c r="T104"/>
    </row>
    <row r="105" spans="2:20" ht="23.1" customHeight="1" x14ac:dyDescent="0.25">
      <c r="B105" s="13" t="s">
        <v>159</v>
      </c>
      <c r="C105" s="14">
        <f>'[15]Avg Week WOBULENZI-ZIROBWE'!C105+'[15]Avg Week ZIROBWE-WOBULENZI'!C105</f>
        <v>0</v>
      </c>
      <c r="D105" s="14">
        <f>'[15]Avg Week WOBULENZI-ZIROBWE'!D105+'[15]Avg Week ZIROBWE-WOBULENZI'!D105</f>
        <v>0</v>
      </c>
      <c r="E105" s="14">
        <f>'[15]Avg Week WOBULENZI-ZIROBWE'!E105+'[15]Avg Week ZIROBWE-WOBULENZI'!E105</f>
        <v>0.5</v>
      </c>
      <c r="F105" s="14">
        <f>'[15]Avg Week WOBULENZI-ZIROBWE'!F105+'[15]Avg Week ZIROBWE-WOBULENZI'!F105</f>
        <v>2</v>
      </c>
      <c r="G105" s="14">
        <f>'[15]Avg Week WOBULENZI-ZIROBWE'!G105+'[15]Avg Week ZIROBWE-WOBULENZI'!G105</f>
        <v>0</v>
      </c>
      <c r="H105" s="14">
        <f>'[15]Avg Week WOBULENZI-ZIROBWE'!H105+'[15]Avg Week ZIROBWE-WOBULENZI'!H105</f>
        <v>0</v>
      </c>
      <c r="I105" s="14">
        <f>'[15]Avg Week WOBULENZI-ZIROBWE'!I105+'[15]Avg Week ZIROBWE-WOBULENZI'!I105</f>
        <v>0</v>
      </c>
      <c r="J105" s="14">
        <f>'[15]Avg Week WOBULENZI-ZIROBWE'!J105+'[15]Avg Week ZIROBWE-WOBULENZI'!J105</f>
        <v>0</v>
      </c>
      <c r="K105" s="14">
        <f>'[15]Avg Week WOBULENZI-ZIROBWE'!K105+'[15]Avg Week ZIROBWE-WOBULENZI'!K105</f>
        <v>0</v>
      </c>
      <c r="L105" s="14">
        <f>'[15]Avg Week WOBULENZI-ZIROBWE'!L105+'[15]Avg Week ZIROBWE-WOBULENZI'!L105</f>
        <v>0</v>
      </c>
      <c r="M105" s="14">
        <f>'[15]Avg Week WOBULENZI-ZIROBWE'!M105+'[15]Avg Week ZIROBWE-WOBULENZI'!M105</f>
        <v>24</v>
      </c>
      <c r="N105" s="14">
        <f>'[15]Avg Week WOBULENZI-ZIROBWE'!N105+'[15]Avg Week ZIROBWE-WOBULENZI'!N105</f>
        <v>0</v>
      </c>
      <c r="O105" s="15">
        <f t="shared" si="35"/>
        <v>2.5</v>
      </c>
      <c r="P105" s="15">
        <f t="shared" si="36"/>
        <v>26.5</v>
      </c>
      <c r="R105" s="2"/>
      <c r="T105"/>
    </row>
    <row r="106" spans="2:20" ht="23.1" customHeight="1" x14ac:dyDescent="0.25">
      <c r="B106" s="34" t="s">
        <v>160</v>
      </c>
      <c r="C106" s="35">
        <f>SUM(C10:C105)</f>
        <v>112.57142857142857</v>
      </c>
      <c r="D106" s="35">
        <f t="shared" ref="D106:P106" si="37">SUM(D10:D105)</f>
        <v>40.5</v>
      </c>
      <c r="E106" s="35">
        <f t="shared" si="37"/>
        <v>35.071428571428569</v>
      </c>
      <c r="F106" s="35">
        <f t="shared" si="37"/>
        <v>68.857142857142847</v>
      </c>
      <c r="G106" s="35">
        <f t="shared" si="37"/>
        <v>5.8571428571428577</v>
      </c>
      <c r="H106" s="35">
        <f t="shared" si="37"/>
        <v>0.71428571428571419</v>
      </c>
      <c r="I106" s="35">
        <f t="shared" si="37"/>
        <v>62.785714285714278</v>
      </c>
      <c r="J106" s="35">
        <f t="shared" si="37"/>
        <v>108.64285714285714</v>
      </c>
      <c r="K106" s="35">
        <f t="shared" si="37"/>
        <v>3.8571428571428568</v>
      </c>
      <c r="L106" s="35">
        <f t="shared" si="37"/>
        <v>0.99999999999999978</v>
      </c>
      <c r="M106" s="35">
        <f t="shared" si="37"/>
        <v>2216.9285714285716</v>
      </c>
      <c r="N106" s="35">
        <f t="shared" si="37"/>
        <v>2.2857142857142856</v>
      </c>
      <c r="O106" s="35">
        <f t="shared" si="37"/>
        <v>442.14285714285722</v>
      </c>
      <c r="P106" s="35">
        <f t="shared" si="37"/>
        <v>2659.0714285714284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8">C106/$P$106</f>
        <v>4.2334864480081662E-2</v>
      </c>
      <c r="D107" s="36">
        <f t="shared" si="38"/>
        <v>1.5230880812313644E-2</v>
      </c>
      <c r="E107" s="36">
        <f t="shared" si="38"/>
        <v>1.3189351814543207E-2</v>
      </c>
      <c r="F107" s="36">
        <f t="shared" si="38"/>
        <v>2.5895183603298677E-2</v>
      </c>
      <c r="G107" s="36">
        <f t="shared" si="38"/>
        <v>2.2027023396996807E-3</v>
      </c>
      <c r="H107" s="36">
        <f t="shared" si="38"/>
        <v>2.6862223654874147E-4</v>
      </c>
      <c r="I107" s="36">
        <f t="shared" si="38"/>
        <v>2.3611894592634377E-2</v>
      </c>
      <c r="J107" s="36">
        <f t="shared" si="38"/>
        <v>4.0857442179063584E-2</v>
      </c>
      <c r="K107" s="36">
        <f t="shared" si="38"/>
        <v>1.450560077363204E-3</v>
      </c>
      <c r="L107" s="36">
        <f t="shared" si="38"/>
        <v>3.7607113116823807E-4</v>
      </c>
      <c r="M107" s="36">
        <f t="shared" si="38"/>
        <v>0.83372283557632909</v>
      </c>
      <c r="N107" s="36">
        <f t="shared" si="38"/>
        <v>8.5959115695597279E-4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0.25460420032310171</v>
      </c>
      <c r="D108" s="38">
        <f t="shared" ref="D108:N108" si="39">D106/$O$106</f>
        <v>9.1599353796445862E-2</v>
      </c>
      <c r="E108" s="38">
        <f t="shared" si="39"/>
        <v>7.9321486268174451E-2</v>
      </c>
      <c r="F108" s="38">
        <f t="shared" si="39"/>
        <v>0.15573505654281095</v>
      </c>
      <c r="G108" s="38">
        <f t="shared" si="39"/>
        <v>1.3247172859450726E-2</v>
      </c>
      <c r="H108" s="38">
        <f t="shared" si="39"/>
        <v>1.6155088852988686E-3</v>
      </c>
      <c r="I108" s="38">
        <f t="shared" si="39"/>
        <v>0.14200323101777054</v>
      </c>
      <c r="J108" s="38">
        <f t="shared" si="39"/>
        <v>0.24571890145395794</v>
      </c>
      <c r="K108" s="38">
        <f t="shared" si="39"/>
        <v>8.7237479806138909E-3</v>
      </c>
      <c r="L108" s="38">
        <f t="shared" si="39"/>
        <v>2.2617124394184161E-3</v>
      </c>
      <c r="M108" s="38"/>
      <c r="N108" s="38">
        <f t="shared" si="39"/>
        <v>5.1696284329563798E-3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52"/>
  <sheetViews>
    <sheetView view="pageBreakPreview" zoomScale="50" zoomScaleSheetLayoutView="5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2" width="10.7109375" customWidth="1"/>
    <col min="33" max="33" width="6.140625" customWidth="1"/>
  </cols>
  <sheetData>
    <row r="1" spans="2:32" ht="23.25" customHeight="1" x14ac:dyDescent="0.3"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1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1" t="s">
        <v>2</v>
      </c>
      <c r="C3" s="60" t="s">
        <v>168</v>
      </c>
      <c r="D3" s="60"/>
      <c r="E3" s="60"/>
      <c r="F3" s="60"/>
      <c r="G3" s="60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61" t="s">
        <v>4</v>
      </c>
      <c r="E5" s="62"/>
      <c r="F5" s="4" t="s">
        <v>5</v>
      </c>
      <c r="G5" s="55" t="str">
        <f>'[16]Avg Week GALIRAYA-KAYUNGA'!G5:H5</f>
        <v>KYANYA</v>
      </c>
      <c r="H5" s="56"/>
      <c r="I5" s="5"/>
      <c r="J5" s="3" t="s">
        <v>6</v>
      </c>
      <c r="K5" s="55" t="s">
        <v>163</v>
      </c>
      <c r="L5" s="56"/>
      <c r="M5" s="2"/>
      <c r="N5" s="2"/>
    </row>
    <row r="6" spans="2:32" ht="23.25" customHeight="1" x14ac:dyDescent="0.25">
      <c r="C6" s="3" t="s">
        <v>7</v>
      </c>
      <c r="D6" s="53" t="s">
        <v>8</v>
      </c>
      <c r="E6" s="54"/>
      <c r="F6" s="3" t="s">
        <v>9</v>
      </c>
      <c r="G6" s="53" t="s">
        <v>8</v>
      </c>
      <c r="H6" s="54"/>
      <c r="J6" s="3" t="s">
        <v>10</v>
      </c>
      <c r="K6" s="55" t="str">
        <f>'[16]Avg Week GALIRAYA-KAYUNGA'!K6:L6</f>
        <v>GODFREY</v>
      </c>
      <c r="L6" s="56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7" t="s">
        <v>12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'[16]Avg Week KAYUNGA-GALIRAYA'!C10+'[16]Avg Week GALIRAYA-KAYUNGA'!C10</f>
        <v>0.14285714285714285</v>
      </c>
      <c r="D10" s="14">
        <f>'[16]Avg Week KAYUNGA-GALIRAYA'!D10+'[16]Avg Week GALIRAYA-KAYUNGA'!D10</f>
        <v>0</v>
      </c>
      <c r="E10" s="14">
        <f>'[16]Avg Week KAYUNGA-GALIRAYA'!E10+'[16]Avg Week GALIRAYA-KAYUNGA'!E10</f>
        <v>0.5714285714285714</v>
      </c>
      <c r="F10" s="14">
        <f>'[16]Avg Week KAYUNGA-GALIRAYA'!F10+'[16]Avg Week GALIRAYA-KAYUNGA'!F10</f>
        <v>1.8571428571428572</v>
      </c>
      <c r="G10" s="14">
        <f>'[16]Avg Week KAYUNGA-GALIRAYA'!G10+'[16]Avg Week GALIRAYA-KAYUNGA'!G10</f>
        <v>0.2857142857142857</v>
      </c>
      <c r="H10" s="14">
        <f>'[16]Avg Week KAYUNGA-GALIRAYA'!H10+'[16]Avg Week GALIRAYA-KAYUNGA'!H10</f>
        <v>0</v>
      </c>
      <c r="I10" s="14">
        <f>'[16]Avg Week KAYUNGA-GALIRAYA'!I10+'[16]Avg Week GALIRAYA-KAYUNGA'!I10</f>
        <v>1.2857142857142856</v>
      </c>
      <c r="J10" s="14">
        <f>'[16]Avg Week KAYUNGA-GALIRAYA'!J10+'[16]Avg Week GALIRAYA-KAYUNGA'!J10</f>
        <v>0.71428571428571419</v>
      </c>
      <c r="K10" s="14">
        <f>'[16]Avg Week KAYUNGA-GALIRAYA'!K10+'[16]Avg Week GALIRAYA-KAYUNGA'!K10</f>
        <v>1.5714285714285714</v>
      </c>
      <c r="L10" s="14">
        <f>'[16]Avg Week KAYUNGA-GALIRAYA'!L10+'[16]Avg Week GALIRAYA-KAYUNGA'!L10</f>
        <v>0</v>
      </c>
      <c r="M10" s="14">
        <f>'[16]Avg Week KAYUNGA-GALIRAYA'!M10+'[16]Avg Week GALIRAYA-KAYUNGA'!M10</f>
        <v>6.7142857142857144</v>
      </c>
      <c r="N10" s="14">
        <f>'[16]Avg Week KAYUNGA-GALIRAYA'!N10+'[16]Avg Week GALIRAYA-KAYUNGA'!N10</f>
        <v>0</v>
      </c>
      <c r="O10" s="15">
        <f t="shared" ref="O10:O73" si="0">SUM(C10:L10,N10)</f>
        <v>6.4285714285714279</v>
      </c>
      <c r="P10" s="15">
        <f t="shared" ref="P10:P73" si="1">SUM(C10:N10)</f>
        <v>13.142857142857142</v>
      </c>
      <c r="R10" s="7" t="s">
        <v>32</v>
      </c>
      <c r="S10" s="15">
        <f t="shared" ref="S10:AF10" si="2">SUM(C10:C13)</f>
        <v>1.9999999999999998</v>
      </c>
      <c r="T10" s="15">
        <f t="shared" si="2"/>
        <v>0.42857142857142855</v>
      </c>
      <c r="U10" s="15">
        <f t="shared" si="2"/>
        <v>1.7142857142857142</v>
      </c>
      <c r="V10" s="15">
        <f t="shared" si="2"/>
        <v>6.5714285714285712</v>
      </c>
      <c r="W10" s="15">
        <f t="shared" si="2"/>
        <v>0.42857142857142855</v>
      </c>
      <c r="X10" s="15">
        <f t="shared" si="2"/>
        <v>0</v>
      </c>
      <c r="Y10" s="15">
        <f t="shared" si="2"/>
        <v>4.7142857142857135</v>
      </c>
      <c r="Z10" s="15">
        <f t="shared" si="2"/>
        <v>3.7142857142857135</v>
      </c>
      <c r="AA10" s="15">
        <f t="shared" si="2"/>
        <v>5</v>
      </c>
      <c r="AB10" s="15">
        <f t="shared" si="2"/>
        <v>0.2857142857142857</v>
      </c>
      <c r="AC10" s="15">
        <f t="shared" si="2"/>
        <v>32.714285714285715</v>
      </c>
      <c r="AD10" s="15">
        <f t="shared" si="2"/>
        <v>0</v>
      </c>
      <c r="AE10" s="16">
        <f t="shared" si="2"/>
        <v>24.857142857142858</v>
      </c>
      <c r="AF10" s="16">
        <f t="shared" si="2"/>
        <v>57.571428571428569</v>
      </c>
    </row>
    <row r="11" spans="2:32" s="17" customFormat="1" ht="23.1" customHeight="1" x14ac:dyDescent="0.25">
      <c r="B11" s="13" t="s">
        <v>33</v>
      </c>
      <c r="C11" s="14">
        <f>'[16]Avg Week KAYUNGA-GALIRAYA'!C11+'[16]Avg Week GALIRAYA-KAYUNGA'!C11</f>
        <v>0.5714285714285714</v>
      </c>
      <c r="D11" s="14">
        <f>'[16]Avg Week KAYUNGA-GALIRAYA'!D11+'[16]Avg Week GALIRAYA-KAYUNGA'!D11</f>
        <v>0.2857142857142857</v>
      </c>
      <c r="E11" s="14">
        <f>'[16]Avg Week KAYUNGA-GALIRAYA'!E11+'[16]Avg Week GALIRAYA-KAYUNGA'!E11</f>
        <v>0.2857142857142857</v>
      </c>
      <c r="F11" s="14">
        <f>'[16]Avg Week KAYUNGA-GALIRAYA'!F11+'[16]Avg Week GALIRAYA-KAYUNGA'!F11</f>
        <v>1.2857142857142856</v>
      </c>
      <c r="G11" s="14">
        <f>'[16]Avg Week KAYUNGA-GALIRAYA'!G11+'[16]Avg Week GALIRAYA-KAYUNGA'!G11</f>
        <v>0.14285714285714285</v>
      </c>
      <c r="H11" s="14">
        <f>'[16]Avg Week KAYUNGA-GALIRAYA'!H11+'[16]Avg Week GALIRAYA-KAYUNGA'!H11</f>
        <v>0</v>
      </c>
      <c r="I11" s="14">
        <f>'[16]Avg Week KAYUNGA-GALIRAYA'!I11+'[16]Avg Week GALIRAYA-KAYUNGA'!I11</f>
        <v>1.1428571428571428</v>
      </c>
      <c r="J11" s="14">
        <f>'[16]Avg Week KAYUNGA-GALIRAYA'!J11+'[16]Avg Week GALIRAYA-KAYUNGA'!J11</f>
        <v>1.4285714285714284</v>
      </c>
      <c r="K11" s="14">
        <f>'[16]Avg Week KAYUNGA-GALIRAYA'!K11+'[16]Avg Week GALIRAYA-KAYUNGA'!K11</f>
        <v>1.1428571428571428</v>
      </c>
      <c r="L11" s="14">
        <f>'[16]Avg Week KAYUNGA-GALIRAYA'!L11+'[16]Avg Week GALIRAYA-KAYUNGA'!L11</f>
        <v>0.2857142857142857</v>
      </c>
      <c r="M11" s="14">
        <f>'[16]Avg Week KAYUNGA-GALIRAYA'!M11+'[16]Avg Week GALIRAYA-KAYUNGA'!M11</f>
        <v>7.8571428571428577</v>
      </c>
      <c r="N11" s="14">
        <f>'[16]Avg Week KAYUNGA-GALIRAYA'!N11+'[16]Avg Week GALIRAYA-KAYUNGA'!N11</f>
        <v>0</v>
      </c>
      <c r="O11" s="15">
        <f t="shared" si="0"/>
        <v>6.5714285714285703</v>
      </c>
      <c r="P11" s="15">
        <f t="shared" si="1"/>
        <v>14.428571428571427</v>
      </c>
      <c r="R11" s="7" t="s">
        <v>34</v>
      </c>
      <c r="S11" s="15">
        <f t="shared" ref="S11:AF11" si="3">SUM(C14:C17)</f>
        <v>4.8571428571428568</v>
      </c>
      <c r="T11" s="15">
        <f t="shared" si="3"/>
        <v>1.1428571428571428</v>
      </c>
      <c r="U11" s="15">
        <f t="shared" si="3"/>
        <v>1.2857142857142856</v>
      </c>
      <c r="V11" s="15">
        <f t="shared" si="3"/>
        <v>8</v>
      </c>
      <c r="W11" s="15">
        <f t="shared" si="3"/>
        <v>0.14285714285714285</v>
      </c>
      <c r="X11" s="15">
        <f t="shared" si="3"/>
        <v>0.42857142857142855</v>
      </c>
      <c r="Y11" s="15">
        <f t="shared" si="3"/>
        <v>6</v>
      </c>
      <c r="Z11" s="15">
        <f t="shared" si="3"/>
        <v>2.7142857142857144</v>
      </c>
      <c r="AA11" s="15">
        <f t="shared" si="3"/>
        <v>1.5714285714285712</v>
      </c>
      <c r="AB11" s="15">
        <f t="shared" si="3"/>
        <v>0.42857142857142855</v>
      </c>
      <c r="AC11" s="15">
        <f t="shared" si="3"/>
        <v>59.857142857142854</v>
      </c>
      <c r="AD11" s="15">
        <f t="shared" si="3"/>
        <v>1.2857142857142858</v>
      </c>
      <c r="AE11" s="16">
        <f t="shared" si="3"/>
        <v>27.857142857142854</v>
      </c>
      <c r="AF11" s="16">
        <f t="shared" si="3"/>
        <v>87.714285714285708</v>
      </c>
    </row>
    <row r="12" spans="2:32" ht="23.1" customHeight="1" x14ac:dyDescent="0.25">
      <c r="B12" s="13" t="s">
        <v>35</v>
      </c>
      <c r="C12" s="14">
        <f>'[16]Avg Week KAYUNGA-GALIRAYA'!C12+'[16]Avg Week GALIRAYA-KAYUNGA'!C12</f>
        <v>0.7142857142857143</v>
      </c>
      <c r="D12" s="14">
        <f>'[16]Avg Week KAYUNGA-GALIRAYA'!D12+'[16]Avg Week GALIRAYA-KAYUNGA'!D12</f>
        <v>0</v>
      </c>
      <c r="E12" s="14">
        <f>'[16]Avg Week KAYUNGA-GALIRAYA'!E12+'[16]Avg Week GALIRAYA-KAYUNGA'!E12</f>
        <v>0.14285714285714285</v>
      </c>
      <c r="F12" s="14">
        <f>'[16]Avg Week KAYUNGA-GALIRAYA'!F12+'[16]Avg Week GALIRAYA-KAYUNGA'!F12</f>
        <v>1</v>
      </c>
      <c r="G12" s="14">
        <f>'[16]Avg Week KAYUNGA-GALIRAYA'!G12+'[16]Avg Week GALIRAYA-KAYUNGA'!G12</f>
        <v>0</v>
      </c>
      <c r="H12" s="14">
        <f>'[16]Avg Week KAYUNGA-GALIRAYA'!H12+'[16]Avg Week GALIRAYA-KAYUNGA'!H12</f>
        <v>0</v>
      </c>
      <c r="I12" s="14">
        <f>'[16]Avg Week KAYUNGA-GALIRAYA'!I12+'[16]Avg Week GALIRAYA-KAYUNGA'!I12</f>
        <v>1.2857142857142856</v>
      </c>
      <c r="J12" s="14">
        <f>'[16]Avg Week KAYUNGA-GALIRAYA'!J12+'[16]Avg Week GALIRAYA-KAYUNGA'!J12</f>
        <v>1</v>
      </c>
      <c r="K12" s="14">
        <f>'[16]Avg Week KAYUNGA-GALIRAYA'!K12+'[16]Avg Week GALIRAYA-KAYUNGA'!K12</f>
        <v>1.8571428571428572</v>
      </c>
      <c r="L12" s="14">
        <f>'[16]Avg Week KAYUNGA-GALIRAYA'!L12+'[16]Avg Week GALIRAYA-KAYUNGA'!L12</f>
        <v>0</v>
      </c>
      <c r="M12" s="14">
        <f>'[16]Avg Week KAYUNGA-GALIRAYA'!M12+'[16]Avg Week GALIRAYA-KAYUNGA'!M12</f>
        <v>8.7142857142857153</v>
      </c>
      <c r="N12" s="14">
        <f>'[16]Avg Week KAYUNGA-GALIRAYA'!N12+'[16]Avg Week GALIRAYA-KAYUNGA'!N12</f>
        <v>0</v>
      </c>
      <c r="O12" s="15">
        <f t="shared" si="0"/>
        <v>6</v>
      </c>
      <c r="P12" s="15">
        <f t="shared" si="1"/>
        <v>14.714285714285715</v>
      </c>
      <c r="R12" s="7" t="s">
        <v>36</v>
      </c>
      <c r="S12" s="15">
        <f t="shared" ref="S12:AF12" si="4">SUM(C18:C21)</f>
        <v>5.5714285714285712</v>
      </c>
      <c r="T12" s="15">
        <f t="shared" si="4"/>
        <v>1.7142857142857142</v>
      </c>
      <c r="U12" s="15">
        <f t="shared" si="4"/>
        <v>3.5714285714285712</v>
      </c>
      <c r="V12" s="15">
        <f t="shared" si="4"/>
        <v>9.2857142857142847</v>
      </c>
      <c r="W12" s="15">
        <f t="shared" si="4"/>
        <v>0.2857142857142857</v>
      </c>
      <c r="X12" s="15">
        <f t="shared" si="4"/>
        <v>0.99999999999999978</v>
      </c>
      <c r="Y12" s="15">
        <f t="shared" si="4"/>
        <v>6</v>
      </c>
      <c r="Z12" s="15">
        <f t="shared" si="4"/>
        <v>2.1428571428571428</v>
      </c>
      <c r="AA12" s="15">
        <f t="shared" si="4"/>
        <v>1.4285714285714284</v>
      </c>
      <c r="AB12" s="15">
        <f t="shared" si="4"/>
        <v>0.14285714285714285</v>
      </c>
      <c r="AC12" s="15">
        <f t="shared" si="4"/>
        <v>77.857142857142861</v>
      </c>
      <c r="AD12" s="15">
        <f t="shared" si="4"/>
        <v>0</v>
      </c>
      <c r="AE12" s="16">
        <f t="shared" si="4"/>
        <v>31.142857142857139</v>
      </c>
      <c r="AF12" s="16">
        <f t="shared" si="4"/>
        <v>109</v>
      </c>
    </row>
    <row r="13" spans="2:32" ht="23.1" customHeight="1" x14ac:dyDescent="0.25">
      <c r="B13" s="13" t="s">
        <v>37</v>
      </c>
      <c r="C13" s="14">
        <f>'[16]Avg Week KAYUNGA-GALIRAYA'!C13+'[16]Avg Week GALIRAYA-KAYUNGA'!C13</f>
        <v>0.5714285714285714</v>
      </c>
      <c r="D13" s="14">
        <f>'[16]Avg Week KAYUNGA-GALIRAYA'!D13+'[16]Avg Week GALIRAYA-KAYUNGA'!D13</f>
        <v>0.14285714285714285</v>
      </c>
      <c r="E13" s="14">
        <f>'[16]Avg Week KAYUNGA-GALIRAYA'!E13+'[16]Avg Week GALIRAYA-KAYUNGA'!E13</f>
        <v>0.71428571428571419</v>
      </c>
      <c r="F13" s="14">
        <f>'[16]Avg Week KAYUNGA-GALIRAYA'!F13+'[16]Avg Week GALIRAYA-KAYUNGA'!F13</f>
        <v>2.4285714285714284</v>
      </c>
      <c r="G13" s="14">
        <f>'[16]Avg Week KAYUNGA-GALIRAYA'!G13+'[16]Avg Week GALIRAYA-KAYUNGA'!G13</f>
        <v>0</v>
      </c>
      <c r="H13" s="14">
        <f>'[16]Avg Week KAYUNGA-GALIRAYA'!H13+'[16]Avg Week GALIRAYA-KAYUNGA'!H13</f>
        <v>0</v>
      </c>
      <c r="I13" s="14">
        <f>'[16]Avg Week KAYUNGA-GALIRAYA'!I13+'[16]Avg Week GALIRAYA-KAYUNGA'!I13</f>
        <v>1</v>
      </c>
      <c r="J13" s="14">
        <f>'[16]Avg Week KAYUNGA-GALIRAYA'!J13+'[16]Avg Week GALIRAYA-KAYUNGA'!J13</f>
        <v>0.5714285714285714</v>
      </c>
      <c r="K13" s="14">
        <f>'[16]Avg Week KAYUNGA-GALIRAYA'!K13+'[16]Avg Week GALIRAYA-KAYUNGA'!K13</f>
        <v>0.42857142857142855</v>
      </c>
      <c r="L13" s="14">
        <f>'[16]Avg Week KAYUNGA-GALIRAYA'!L13+'[16]Avg Week GALIRAYA-KAYUNGA'!L13</f>
        <v>0</v>
      </c>
      <c r="M13" s="14">
        <f>'[16]Avg Week KAYUNGA-GALIRAYA'!M13+'[16]Avg Week GALIRAYA-KAYUNGA'!M13</f>
        <v>9.4285714285714288</v>
      </c>
      <c r="N13" s="14">
        <f>'[16]Avg Week KAYUNGA-GALIRAYA'!N13+'[16]Avg Week GALIRAYA-KAYUNGA'!N13</f>
        <v>0</v>
      </c>
      <c r="O13" s="15">
        <f t="shared" si="0"/>
        <v>5.8571428571428568</v>
      </c>
      <c r="P13" s="15">
        <f t="shared" si="1"/>
        <v>15.285714285714285</v>
      </c>
      <c r="R13" s="7" t="s">
        <v>38</v>
      </c>
      <c r="S13" s="15">
        <f t="shared" ref="S13:AF13" si="5">SUM(C22:C25)</f>
        <v>6.4428571428571431</v>
      </c>
      <c r="T13" s="15">
        <f t="shared" si="5"/>
        <v>2.2857142857142856</v>
      </c>
      <c r="U13" s="15">
        <f t="shared" si="5"/>
        <v>2.8571428571428572</v>
      </c>
      <c r="V13" s="15">
        <f t="shared" si="5"/>
        <v>7.8571428571428568</v>
      </c>
      <c r="W13" s="15">
        <f t="shared" si="5"/>
        <v>0.71428571428571419</v>
      </c>
      <c r="X13" s="15">
        <f t="shared" si="5"/>
        <v>0.2857142857142857</v>
      </c>
      <c r="Y13" s="15">
        <f t="shared" si="5"/>
        <v>6.4285714285714288</v>
      </c>
      <c r="Z13" s="15">
        <f t="shared" si="5"/>
        <v>1.714285714285714</v>
      </c>
      <c r="AA13" s="15">
        <f t="shared" si="5"/>
        <v>0.71428571428571419</v>
      </c>
      <c r="AB13" s="15">
        <f t="shared" si="5"/>
        <v>0.2857142857142857</v>
      </c>
      <c r="AC13" s="15">
        <f t="shared" si="5"/>
        <v>83.571428571428569</v>
      </c>
      <c r="AD13" s="15">
        <f t="shared" si="5"/>
        <v>0.14285714285714285</v>
      </c>
      <c r="AE13" s="16">
        <f t="shared" si="5"/>
        <v>29.728571428571428</v>
      </c>
      <c r="AF13" s="16">
        <f t="shared" si="5"/>
        <v>113.30000000000001</v>
      </c>
    </row>
    <row r="14" spans="2:32" ht="23.1" customHeight="1" x14ac:dyDescent="0.25">
      <c r="B14" s="13" t="s">
        <v>39</v>
      </c>
      <c r="C14" s="14">
        <f>'[16]Avg Week KAYUNGA-GALIRAYA'!C14+'[16]Avg Week GALIRAYA-KAYUNGA'!C14</f>
        <v>1.7142857142857144</v>
      </c>
      <c r="D14" s="14">
        <f>'[16]Avg Week KAYUNGA-GALIRAYA'!D14+'[16]Avg Week GALIRAYA-KAYUNGA'!D14</f>
        <v>0.42857142857142855</v>
      </c>
      <c r="E14" s="14">
        <f>'[16]Avg Week KAYUNGA-GALIRAYA'!E14+'[16]Avg Week GALIRAYA-KAYUNGA'!E14</f>
        <v>0.14285714285714285</v>
      </c>
      <c r="F14" s="14">
        <f>'[16]Avg Week KAYUNGA-GALIRAYA'!F14+'[16]Avg Week GALIRAYA-KAYUNGA'!F14</f>
        <v>1.5714285714285714</v>
      </c>
      <c r="G14" s="14">
        <f>'[16]Avg Week KAYUNGA-GALIRAYA'!G14+'[16]Avg Week GALIRAYA-KAYUNGA'!G14</f>
        <v>0.14285714285714285</v>
      </c>
      <c r="H14" s="14">
        <f>'[16]Avg Week KAYUNGA-GALIRAYA'!H14+'[16]Avg Week GALIRAYA-KAYUNGA'!H14</f>
        <v>0</v>
      </c>
      <c r="I14" s="14">
        <f>'[16]Avg Week KAYUNGA-GALIRAYA'!I14+'[16]Avg Week GALIRAYA-KAYUNGA'!I14</f>
        <v>2</v>
      </c>
      <c r="J14" s="14">
        <f>'[16]Avg Week KAYUNGA-GALIRAYA'!J14+'[16]Avg Week GALIRAYA-KAYUNGA'!J14</f>
        <v>0.8571428571428571</v>
      </c>
      <c r="K14" s="14">
        <f>'[16]Avg Week KAYUNGA-GALIRAYA'!K14+'[16]Avg Week GALIRAYA-KAYUNGA'!K14</f>
        <v>0.2857142857142857</v>
      </c>
      <c r="L14" s="14">
        <f>'[16]Avg Week KAYUNGA-GALIRAYA'!L14+'[16]Avg Week GALIRAYA-KAYUNGA'!L14</f>
        <v>0</v>
      </c>
      <c r="M14" s="14">
        <f>'[16]Avg Week KAYUNGA-GALIRAYA'!M14+'[16]Avg Week GALIRAYA-KAYUNGA'!M14</f>
        <v>13.571428571428571</v>
      </c>
      <c r="N14" s="14">
        <f>'[16]Avg Week KAYUNGA-GALIRAYA'!N14+'[16]Avg Week GALIRAYA-KAYUNGA'!N14</f>
        <v>0</v>
      </c>
      <c r="O14" s="15">
        <f t="shared" si="0"/>
        <v>7.1428571428571423</v>
      </c>
      <c r="P14" s="15">
        <f t="shared" si="1"/>
        <v>20.714285714285715</v>
      </c>
      <c r="R14" s="7" t="s">
        <v>40</v>
      </c>
      <c r="S14" s="15">
        <f t="shared" ref="S14:AF14" si="6">SUM(C26:C29)</f>
        <v>6.5714285714285712</v>
      </c>
      <c r="T14" s="15">
        <f t="shared" si="6"/>
        <v>1.2857142857142856</v>
      </c>
      <c r="U14" s="15">
        <f t="shared" si="6"/>
        <v>3.1428571428571428</v>
      </c>
      <c r="V14" s="15">
        <f t="shared" si="6"/>
        <v>8.8571428571428577</v>
      </c>
      <c r="W14" s="15">
        <f t="shared" si="6"/>
        <v>0.42857142857142855</v>
      </c>
      <c r="X14" s="15">
        <f t="shared" si="6"/>
        <v>0</v>
      </c>
      <c r="Y14" s="15">
        <f t="shared" si="6"/>
        <v>4.5714285714285712</v>
      </c>
      <c r="Z14" s="15">
        <f t="shared" si="6"/>
        <v>2.9999999999999996</v>
      </c>
      <c r="AA14" s="15">
        <f t="shared" si="6"/>
        <v>0.5714285714285714</v>
      </c>
      <c r="AB14" s="15">
        <f t="shared" si="6"/>
        <v>0.42857142857142855</v>
      </c>
      <c r="AC14" s="15">
        <f t="shared" si="6"/>
        <v>95</v>
      </c>
      <c r="AD14" s="15">
        <f t="shared" si="6"/>
        <v>0</v>
      </c>
      <c r="AE14" s="16">
        <f t="shared" si="6"/>
        <v>28.857142857142858</v>
      </c>
      <c r="AF14" s="16">
        <f t="shared" si="6"/>
        <v>123.85714285714286</v>
      </c>
    </row>
    <row r="15" spans="2:32" ht="23.1" customHeight="1" x14ac:dyDescent="0.25">
      <c r="B15" s="13" t="s">
        <v>41</v>
      </c>
      <c r="C15" s="14">
        <f>'[16]Avg Week KAYUNGA-GALIRAYA'!C15+'[16]Avg Week GALIRAYA-KAYUNGA'!C15</f>
        <v>0.42857142857142855</v>
      </c>
      <c r="D15" s="14">
        <f>'[16]Avg Week KAYUNGA-GALIRAYA'!D15+'[16]Avg Week GALIRAYA-KAYUNGA'!D15</f>
        <v>0.2857142857142857</v>
      </c>
      <c r="E15" s="14">
        <f>'[16]Avg Week KAYUNGA-GALIRAYA'!E15+'[16]Avg Week GALIRAYA-KAYUNGA'!E15</f>
        <v>0.2857142857142857</v>
      </c>
      <c r="F15" s="14">
        <f>'[16]Avg Week KAYUNGA-GALIRAYA'!F15+'[16]Avg Week GALIRAYA-KAYUNGA'!F15</f>
        <v>1.4285714285714284</v>
      </c>
      <c r="G15" s="14">
        <f>'[16]Avg Week KAYUNGA-GALIRAYA'!G15+'[16]Avg Week GALIRAYA-KAYUNGA'!G15</f>
        <v>0</v>
      </c>
      <c r="H15" s="14">
        <f>'[16]Avg Week KAYUNGA-GALIRAYA'!H15+'[16]Avg Week GALIRAYA-KAYUNGA'!H15</f>
        <v>0</v>
      </c>
      <c r="I15" s="14">
        <f>'[16]Avg Week KAYUNGA-GALIRAYA'!I15+'[16]Avg Week GALIRAYA-KAYUNGA'!I15</f>
        <v>1.1428571428571428</v>
      </c>
      <c r="J15" s="14">
        <f>'[16]Avg Week KAYUNGA-GALIRAYA'!J15+'[16]Avg Week GALIRAYA-KAYUNGA'!J15</f>
        <v>0.42857142857142855</v>
      </c>
      <c r="K15" s="14">
        <f>'[16]Avg Week KAYUNGA-GALIRAYA'!K15+'[16]Avg Week GALIRAYA-KAYUNGA'!K15</f>
        <v>0.5714285714285714</v>
      </c>
      <c r="L15" s="14">
        <f>'[16]Avg Week KAYUNGA-GALIRAYA'!L15+'[16]Avg Week GALIRAYA-KAYUNGA'!L15</f>
        <v>0.14285714285714285</v>
      </c>
      <c r="M15" s="14">
        <f>'[16]Avg Week KAYUNGA-GALIRAYA'!M15+'[16]Avg Week GALIRAYA-KAYUNGA'!M15</f>
        <v>12.571428571428571</v>
      </c>
      <c r="N15" s="14">
        <f>'[16]Avg Week KAYUNGA-GALIRAYA'!N15+'[16]Avg Week GALIRAYA-KAYUNGA'!N15</f>
        <v>1.2857142857142858</v>
      </c>
      <c r="O15" s="15">
        <f t="shared" si="0"/>
        <v>6</v>
      </c>
      <c r="P15" s="15">
        <f t="shared" si="1"/>
        <v>18.571428571428569</v>
      </c>
      <c r="R15" s="7" t="s">
        <v>42</v>
      </c>
      <c r="S15" s="15">
        <f t="shared" ref="S15:AF15" si="7">SUM(C30:C33)</f>
        <v>7.5714285714285721</v>
      </c>
      <c r="T15" s="15">
        <f t="shared" si="7"/>
        <v>2.4285714285714284</v>
      </c>
      <c r="U15" s="15">
        <f t="shared" si="7"/>
        <v>3.2857142857142856</v>
      </c>
      <c r="V15" s="15">
        <f t="shared" si="7"/>
        <v>10.285714285714285</v>
      </c>
      <c r="W15" s="15">
        <f t="shared" si="7"/>
        <v>0.42857142857142855</v>
      </c>
      <c r="X15" s="15">
        <f t="shared" si="7"/>
        <v>0.5714285714285714</v>
      </c>
      <c r="Y15" s="15">
        <f t="shared" si="7"/>
        <v>4.8571428571428568</v>
      </c>
      <c r="Z15" s="15">
        <f t="shared" si="7"/>
        <v>3.2857142857142851</v>
      </c>
      <c r="AA15" s="15">
        <f t="shared" si="7"/>
        <v>1.2857142857142856</v>
      </c>
      <c r="AB15" s="15">
        <f t="shared" si="7"/>
        <v>0.71428571428571419</v>
      </c>
      <c r="AC15" s="15">
        <f t="shared" si="7"/>
        <v>98.428571428571431</v>
      </c>
      <c r="AD15" s="15">
        <f t="shared" si="7"/>
        <v>0.14285714285714285</v>
      </c>
      <c r="AE15" s="16">
        <f t="shared" si="7"/>
        <v>34.857142857142861</v>
      </c>
      <c r="AF15" s="16">
        <f t="shared" si="7"/>
        <v>133.28571428571428</v>
      </c>
    </row>
    <row r="16" spans="2:32" ht="23.1" customHeight="1" x14ac:dyDescent="0.25">
      <c r="B16" s="13" t="s">
        <v>43</v>
      </c>
      <c r="C16" s="14">
        <f>'[16]Avg Week KAYUNGA-GALIRAYA'!C16+'[16]Avg Week GALIRAYA-KAYUNGA'!C16</f>
        <v>0.71428571428571419</v>
      </c>
      <c r="D16" s="14">
        <f>'[16]Avg Week KAYUNGA-GALIRAYA'!D16+'[16]Avg Week GALIRAYA-KAYUNGA'!D16</f>
        <v>0</v>
      </c>
      <c r="E16" s="14">
        <f>'[16]Avg Week KAYUNGA-GALIRAYA'!E16+'[16]Avg Week GALIRAYA-KAYUNGA'!E16</f>
        <v>0.42857142857142855</v>
      </c>
      <c r="F16" s="14">
        <f>'[16]Avg Week KAYUNGA-GALIRAYA'!F16+'[16]Avg Week GALIRAYA-KAYUNGA'!F16</f>
        <v>2.7142857142857144</v>
      </c>
      <c r="G16" s="14">
        <f>'[16]Avg Week KAYUNGA-GALIRAYA'!G16+'[16]Avg Week GALIRAYA-KAYUNGA'!G16</f>
        <v>0</v>
      </c>
      <c r="H16" s="14">
        <f>'[16]Avg Week KAYUNGA-GALIRAYA'!H16+'[16]Avg Week GALIRAYA-KAYUNGA'!H16</f>
        <v>0.2857142857142857</v>
      </c>
      <c r="I16" s="14">
        <f>'[16]Avg Week KAYUNGA-GALIRAYA'!I16+'[16]Avg Week GALIRAYA-KAYUNGA'!I16</f>
        <v>0.8571428571428571</v>
      </c>
      <c r="J16" s="14">
        <f>'[16]Avg Week KAYUNGA-GALIRAYA'!J16+'[16]Avg Week GALIRAYA-KAYUNGA'!J16</f>
        <v>0.5714285714285714</v>
      </c>
      <c r="K16" s="14">
        <f>'[16]Avg Week KAYUNGA-GALIRAYA'!K16+'[16]Avg Week GALIRAYA-KAYUNGA'!K16</f>
        <v>0.5714285714285714</v>
      </c>
      <c r="L16" s="14">
        <f>'[16]Avg Week KAYUNGA-GALIRAYA'!L16+'[16]Avg Week GALIRAYA-KAYUNGA'!L16</f>
        <v>0.2857142857142857</v>
      </c>
      <c r="M16" s="14">
        <f>'[16]Avg Week KAYUNGA-GALIRAYA'!M16+'[16]Avg Week GALIRAYA-KAYUNGA'!M16</f>
        <v>13.857142857142858</v>
      </c>
      <c r="N16" s="14">
        <f>'[16]Avg Week KAYUNGA-GALIRAYA'!N16+'[16]Avg Week GALIRAYA-KAYUNGA'!N16</f>
        <v>0</v>
      </c>
      <c r="O16" s="15">
        <f t="shared" si="0"/>
        <v>6.4285714285714279</v>
      </c>
      <c r="P16" s="15">
        <f t="shared" si="1"/>
        <v>20.285714285714285</v>
      </c>
      <c r="R16" s="7" t="s">
        <v>44</v>
      </c>
      <c r="S16" s="15">
        <f t="shared" ref="S16:AF16" si="8">SUM(C34:C37)</f>
        <v>9.1428571428571423</v>
      </c>
      <c r="T16" s="15">
        <f t="shared" si="8"/>
        <v>1.5714285714285714</v>
      </c>
      <c r="U16" s="15">
        <f t="shared" si="8"/>
        <v>2.8571428571428568</v>
      </c>
      <c r="V16" s="15">
        <f t="shared" si="8"/>
        <v>12.142857142857142</v>
      </c>
      <c r="W16" s="15">
        <f t="shared" si="8"/>
        <v>0.5714285714285714</v>
      </c>
      <c r="X16" s="15">
        <f t="shared" si="8"/>
        <v>0</v>
      </c>
      <c r="Y16" s="15">
        <f t="shared" si="8"/>
        <v>4.2857142857142856</v>
      </c>
      <c r="Z16" s="15">
        <f t="shared" si="8"/>
        <v>3.1428571428571423</v>
      </c>
      <c r="AA16" s="15">
        <f t="shared" si="8"/>
        <v>0.42857142857142855</v>
      </c>
      <c r="AB16" s="15">
        <f t="shared" si="8"/>
        <v>1.5714285714285712</v>
      </c>
      <c r="AC16" s="15">
        <f t="shared" si="8"/>
        <v>93.714285714285708</v>
      </c>
      <c r="AD16" s="15">
        <f t="shared" si="8"/>
        <v>0.2857142857142857</v>
      </c>
      <c r="AE16" s="16">
        <f t="shared" si="8"/>
        <v>36</v>
      </c>
      <c r="AF16" s="16">
        <f t="shared" si="8"/>
        <v>129.71428571428569</v>
      </c>
    </row>
    <row r="17" spans="2:32" ht="23.1" customHeight="1" x14ac:dyDescent="0.25">
      <c r="B17" s="13" t="s">
        <v>45</v>
      </c>
      <c r="C17" s="14">
        <f>'[16]Avg Week KAYUNGA-GALIRAYA'!C17+'[16]Avg Week GALIRAYA-KAYUNGA'!C17</f>
        <v>2</v>
      </c>
      <c r="D17" s="14">
        <f>'[16]Avg Week KAYUNGA-GALIRAYA'!D17+'[16]Avg Week GALIRAYA-KAYUNGA'!D17</f>
        <v>0.42857142857142855</v>
      </c>
      <c r="E17" s="14">
        <f>'[16]Avg Week KAYUNGA-GALIRAYA'!E17+'[16]Avg Week GALIRAYA-KAYUNGA'!E17</f>
        <v>0.42857142857142855</v>
      </c>
      <c r="F17" s="14">
        <f>'[16]Avg Week KAYUNGA-GALIRAYA'!F17+'[16]Avg Week GALIRAYA-KAYUNGA'!F17</f>
        <v>2.2857142857142856</v>
      </c>
      <c r="G17" s="14">
        <f>'[16]Avg Week KAYUNGA-GALIRAYA'!G17+'[16]Avg Week GALIRAYA-KAYUNGA'!G17</f>
        <v>0</v>
      </c>
      <c r="H17" s="14">
        <f>'[16]Avg Week KAYUNGA-GALIRAYA'!H17+'[16]Avg Week GALIRAYA-KAYUNGA'!H17</f>
        <v>0.14285714285714285</v>
      </c>
      <c r="I17" s="14">
        <f>'[16]Avg Week KAYUNGA-GALIRAYA'!I17+'[16]Avg Week GALIRAYA-KAYUNGA'!I17</f>
        <v>2</v>
      </c>
      <c r="J17" s="14">
        <f>'[16]Avg Week KAYUNGA-GALIRAYA'!J17+'[16]Avg Week GALIRAYA-KAYUNGA'!J17</f>
        <v>0.85714285714285721</v>
      </c>
      <c r="K17" s="14">
        <f>'[16]Avg Week KAYUNGA-GALIRAYA'!K17+'[16]Avg Week GALIRAYA-KAYUNGA'!K17</f>
        <v>0.14285714285714285</v>
      </c>
      <c r="L17" s="14">
        <f>'[16]Avg Week KAYUNGA-GALIRAYA'!L17+'[16]Avg Week GALIRAYA-KAYUNGA'!L17</f>
        <v>0</v>
      </c>
      <c r="M17" s="14">
        <f>'[16]Avg Week KAYUNGA-GALIRAYA'!M17+'[16]Avg Week GALIRAYA-KAYUNGA'!M17</f>
        <v>19.857142857142854</v>
      </c>
      <c r="N17" s="14">
        <f>'[16]Avg Week KAYUNGA-GALIRAYA'!N17+'[16]Avg Week GALIRAYA-KAYUNGA'!N17</f>
        <v>0</v>
      </c>
      <c r="O17" s="15">
        <f t="shared" si="0"/>
        <v>8.2857142857142847</v>
      </c>
      <c r="P17" s="15">
        <f t="shared" si="1"/>
        <v>28.142857142857139</v>
      </c>
      <c r="R17" s="7" t="s">
        <v>46</v>
      </c>
      <c r="S17" s="15">
        <f t="shared" ref="S17:AF17" si="9">SUM(C38:C41)</f>
        <v>6.7142857142857144</v>
      </c>
      <c r="T17" s="15">
        <f t="shared" si="9"/>
        <v>2.1428571428571428</v>
      </c>
      <c r="U17" s="15">
        <f t="shared" si="9"/>
        <v>2.8571428571428568</v>
      </c>
      <c r="V17" s="15">
        <f t="shared" si="9"/>
        <v>10.428571428571429</v>
      </c>
      <c r="W17" s="15">
        <f t="shared" si="9"/>
        <v>0.71428571428571419</v>
      </c>
      <c r="X17" s="15">
        <f t="shared" si="9"/>
        <v>0.71428571428571419</v>
      </c>
      <c r="Y17" s="15">
        <f t="shared" si="9"/>
        <v>5.8571428571428577</v>
      </c>
      <c r="Z17" s="15">
        <f t="shared" si="9"/>
        <v>2.4285714285714284</v>
      </c>
      <c r="AA17" s="15">
        <f t="shared" si="9"/>
        <v>0.71428571428571419</v>
      </c>
      <c r="AB17" s="15">
        <f t="shared" si="9"/>
        <v>1</v>
      </c>
      <c r="AC17" s="15">
        <f t="shared" si="9"/>
        <v>83.285714285714292</v>
      </c>
      <c r="AD17" s="15">
        <f t="shared" si="9"/>
        <v>0.2857142857142857</v>
      </c>
      <c r="AE17" s="16">
        <f t="shared" si="9"/>
        <v>33.857142857142861</v>
      </c>
      <c r="AF17" s="16">
        <f t="shared" si="9"/>
        <v>117.14285714285715</v>
      </c>
    </row>
    <row r="18" spans="2:32" ht="23.1" customHeight="1" x14ac:dyDescent="0.25">
      <c r="B18" s="13" t="s">
        <v>47</v>
      </c>
      <c r="C18" s="14">
        <f>'[16]Avg Week KAYUNGA-GALIRAYA'!C18+'[16]Avg Week GALIRAYA-KAYUNGA'!C18</f>
        <v>1.2857142857142856</v>
      </c>
      <c r="D18" s="14">
        <f>'[16]Avg Week KAYUNGA-GALIRAYA'!D18+'[16]Avg Week GALIRAYA-KAYUNGA'!D18</f>
        <v>0.42857142857142855</v>
      </c>
      <c r="E18" s="14">
        <f>'[16]Avg Week KAYUNGA-GALIRAYA'!E18+'[16]Avg Week GALIRAYA-KAYUNGA'!E18</f>
        <v>1.2857142857142856</v>
      </c>
      <c r="F18" s="14">
        <f>'[16]Avg Week KAYUNGA-GALIRAYA'!F18+'[16]Avg Week GALIRAYA-KAYUNGA'!F18</f>
        <v>2.5714285714285712</v>
      </c>
      <c r="G18" s="14">
        <f>'[16]Avg Week KAYUNGA-GALIRAYA'!G18+'[16]Avg Week GALIRAYA-KAYUNGA'!G18</f>
        <v>0</v>
      </c>
      <c r="H18" s="14">
        <f>'[16]Avg Week KAYUNGA-GALIRAYA'!H18+'[16]Avg Week GALIRAYA-KAYUNGA'!H18</f>
        <v>0.42857142857142855</v>
      </c>
      <c r="I18" s="14">
        <f>'[16]Avg Week KAYUNGA-GALIRAYA'!I18+'[16]Avg Week GALIRAYA-KAYUNGA'!I18</f>
        <v>2</v>
      </c>
      <c r="J18" s="14">
        <f>'[16]Avg Week KAYUNGA-GALIRAYA'!J18+'[16]Avg Week GALIRAYA-KAYUNGA'!J18</f>
        <v>0.71428571428571419</v>
      </c>
      <c r="K18" s="14">
        <f>'[16]Avg Week KAYUNGA-GALIRAYA'!K18+'[16]Avg Week GALIRAYA-KAYUNGA'!K18</f>
        <v>0.14285714285714285</v>
      </c>
      <c r="L18" s="14">
        <f>'[16]Avg Week KAYUNGA-GALIRAYA'!L18+'[16]Avg Week GALIRAYA-KAYUNGA'!L18</f>
        <v>0</v>
      </c>
      <c r="M18" s="14">
        <f>'[16]Avg Week KAYUNGA-GALIRAYA'!M18+'[16]Avg Week GALIRAYA-KAYUNGA'!M18</f>
        <v>19</v>
      </c>
      <c r="N18" s="14">
        <f>'[16]Avg Week KAYUNGA-GALIRAYA'!N18+'[16]Avg Week GALIRAYA-KAYUNGA'!N18</f>
        <v>0</v>
      </c>
      <c r="O18" s="15">
        <f t="shared" si="0"/>
        <v>8.8571428571428559</v>
      </c>
      <c r="P18" s="15">
        <f t="shared" si="1"/>
        <v>27.857142857142854</v>
      </c>
      <c r="R18" s="7" t="s">
        <v>48</v>
      </c>
      <c r="S18" s="15">
        <f t="shared" ref="S18:AF18" si="10">SUM(C42:C45)</f>
        <v>7.5714285714285712</v>
      </c>
      <c r="T18" s="15">
        <f t="shared" si="10"/>
        <v>1.4285714285714284</v>
      </c>
      <c r="U18" s="15">
        <f t="shared" si="10"/>
        <v>2.8571428571428568</v>
      </c>
      <c r="V18" s="15">
        <f t="shared" si="10"/>
        <v>10.571428571428569</v>
      </c>
      <c r="W18" s="15">
        <f t="shared" si="10"/>
        <v>0.14285714285714285</v>
      </c>
      <c r="X18" s="15">
        <f t="shared" si="10"/>
        <v>1.2857142857142856</v>
      </c>
      <c r="Y18" s="15">
        <f t="shared" si="10"/>
        <v>7.7142857142857135</v>
      </c>
      <c r="Z18" s="15">
        <f t="shared" si="10"/>
        <v>3</v>
      </c>
      <c r="AA18" s="15">
        <f t="shared" si="10"/>
        <v>0.99999999999999989</v>
      </c>
      <c r="AB18" s="15">
        <f t="shared" si="10"/>
        <v>1.1428571428571428</v>
      </c>
      <c r="AC18" s="15">
        <f t="shared" si="10"/>
        <v>80.142857142857139</v>
      </c>
      <c r="AD18" s="15">
        <f t="shared" si="10"/>
        <v>0.14285714285714285</v>
      </c>
      <c r="AE18" s="16">
        <f t="shared" si="10"/>
        <v>36.857142857142854</v>
      </c>
      <c r="AF18" s="16">
        <f t="shared" si="10"/>
        <v>117</v>
      </c>
    </row>
    <row r="19" spans="2:32" ht="23.1" customHeight="1" x14ac:dyDescent="0.25">
      <c r="B19" s="13" t="s">
        <v>49</v>
      </c>
      <c r="C19" s="14">
        <f>'[16]Avg Week KAYUNGA-GALIRAYA'!C19+'[16]Avg Week GALIRAYA-KAYUNGA'!C19</f>
        <v>1.4285714285714284</v>
      </c>
      <c r="D19" s="14">
        <f>'[16]Avg Week KAYUNGA-GALIRAYA'!D19+'[16]Avg Week GALIRAYA-KAYUNGA'!D19</f>
        <v>0.5714285714285714</v>
      </c>
      <c r="E19" s="14">
        <f>'[16]Avg Week KAYUNGA-GALIRAYA'!E19+'[16]Avg Week GALIRAYA-KAYUNGA'!E19</f>
        <v>0.71428571428571419</v>
      </c>
      <c r="F19" s="14">
        <f>'[16]Avg Week KAYUNGA-GALIRAYA'!F19+'[16]Avg Week GALIRAYA-KAYUNGA'!F19</f>
        <v>2.1428571428571428</v>
      </c>
      <c r="G19" s="14">
        <f>'[16]Avg Week KAYUNGA-GALIRAYA'!G19+'[16]Avg Week GALIRAYA-KAYUNGA'!G19</f>
        <v>0.2857142857142857</v>
      </c>
      <c r="H19" s="14">
        <f>'[16]Avg Week KAYUNGA-GALIRAYA'!H19+'[16]Avg Week GALIRAYA-KAYUNGA'!H19</f>
        <v>0.2857142857142857</v>
      </c>
      <c r="I19" s="14">
        <f>'[16]Avg Week KAYUNGA-GALIRAYA'!I19+'[16]Avg Week GALIRAYA-KAYUNGA'!I19</f>
        <v>0.5714285714285714</v>
      </c>
      <c r="J19" s="14">
        <f>'[16]Avg Week KAYUNGA-GALIRAYA'!J19+'[16]Avg Week GALIRAYA-KAYUNGA'!J19</f>
        <v>0.5714285714285714</v>
      </c>
      <c r="K19" s="14">
        <f>'[16]Avg Week KAYUNGA-GALIRAYA'!K19+'[16]Avg Week GALIRAYA-KAYUNGA'!K19</f>
        <v>0.7142857142857143</v>
      </c>
      <c r="L19" s="14">
        <f>'[16]Avg Week KAYUNGA-GALIRAYA'!L19+'[16]Avg Week GALIRAYA-KAYUNGA'!L19</f>
        <v>0</v>
      </c>
      <c r="M19" s="14">
        <f>'[16]Avg Week KAYUNGA-GALIRAYA'!M19+'[16]Avg Week GALIRAYA-KAYUNGA'!M19</f>
        <v>17.285714285714285</v>
      </c>
      <c r="N19" s="14">
        <f>'[16]Avg Week KAYUNGA-GALIRAYA'!N19+'[16]Avg Week GALIRAYA-KAYUNGA'!N19</f>
        <v>0</v>
      </c>
      <c r="O19" s="15">
        <f t="shared" si="0"/>
        <v>7.2857142857142847</v>
      </c>
      <c r="P19" s="15">
        <f t="shared" si="1"/>
        <v>24.571428571428569</v>
      </c>
      <c r="R19" s="7" t="s">
        <v>50</v>
      </c>
      <c r="S19" s="15">
        <f t="shared" ref="S19:AF19" si="11">SUM(C46:C49)</f>
        <v>8.1428571428571423</v>
      </c>
      <c r="T19" s="15">
        <f t="shared" si="11"/>
        <v>2</v>
      </c>
      <c r="U19" s="15">
        <f t="shared" si="11"/>
        <v>2.1428571428571423</v>
      </c>
      <c r="V19" s="15">
        <f t="shared" si="11"/>
        <v>13.142857142857141</v>
      </c>
      <c r="W19" s="15">
        <f t="shared" si="11"/>
        <v>0.8571428571428571</v>
      </c>
      <c r="X19" s="15">
        <f t="shared" si="11"/>
        <v>0.8571428571428571</v>
      </c>
      <c r="Y19" s="15">
        <f t="shared" si="11"/>
        <v>8</v>
      </c>
      <c r="Z19" s="15">
        <f t="shared" si="11"/>
        <v>3.4285714285714284</v>
      </c>
      <c r="AA19" s="15">
        <f t="shared" si="11"/>
        <v>1.4285714285714284</v>
      </c>
      <c r="AB19" s="15">
        <f t="shared" si="11"/>
        <v>0.99999999999999989</v>
      </c>
      <c r="AC19" s="15">
        <f t="shared" si="11"/>
        <v>89</v>
      </c>
      <c r="AD19" s="15">
        <f t="shared" si="11"/>
        <v>0.14285714285714285</v>
      </c>
      <c r="AE19" s="16">
        <f t="shared" si="11"/>
        <v>41.142857142857139</v>
      </c>
      <c r="AF19" s="16">
        <f t="shared" si="11"/>
        <v>130.14285714285714</v>
      </c>
    </row>
    <row r="20" spans="2:32" ht="23.1" customHeight="1" x14ac:dyDescent="0.25">
      <c r="B20" s="13" t="s">
        <v>51</v>
      </c>
      <c r="C20" s="14">
        <f>'[16]Avg Week KAYUNGA-GALIRAYA'!C20+'[16]Avg Week GALIRAYA-KAYUNGA'!C20</f>
        <v>1.1428571428571428</v>
      </c>
      <c r="D20" s="14">
        <f>'[16]Avg Week KAYUNGA-GALIRAYA'!D20+'[16]Avg Week GALIRAYA-KAYUNGA'!D20</f>
        <v>0.14285714285714285</v>
      </c>
      <c r="E20" s="14">
        <f>'[16]Avg Week KAYUNGA-GALIRAYA'!E20+'[16]Avg Week GALIRAYA-KAYUNGA'!E20</f>
        <v>0.42857142857142855</v>
      </c>
      <c r="F20" s="14">
        <f>'[16]Avg Week KAYUNGA-GALIRAYA'!F20+'[16]Avg Week GALIRAYA-KAYUNGA'!F20</f>
        <v>1.4285714285714286</v>
      </c>
      <c r="G20" s="14">
        <f>'[16]Avg Week KAYUNGA-GALIRAYA'!G20+'[16]Avg Week GALIRAYA-KAYUNGA'!G20</f>
        <v>0</v>
      </c>
      <c r="H20" s="14">
        <f>'[16]Avg Week KAYUNGA-GALIRAYA'!H20+'[16]Avg Week GALIRAYA-KAYUNGA'!H20</f>
        <v>0.14285714285714285</v>
      </c>
      <c r="I20" s="14">
        <f>'[16]Avg Week KAYUNGA-GALIRAYA'!I20+'[16]Avg Week GALIRAYA-KAYUNGA'!I20</f>
        <v>1.5714285714285714</v>
      </c>
      <c r="J20" s="14">
        <f>'[16]Avg Week KAYUNGA-GALIRAYA'!J20+'[16]Avg Week GALIRAYA-KAYUNGA'!J20</f>
        <v>0.42857142857142855</v>
      </c>
      <c r="K20" s="14">
        <f>'[16]Avg Week KAYUNGA-GALIRAYA'!K20+'[16]Avg Week GALIRAYA-KAYUNGA'!K20</f>
        <v>0.2857142857142857</v>
      </c>
      <c r="L20" s="14">
        <f>'[16]Avg Week KAYUNGA-GALIRAYA'!L20+'[16]Avg Week GALIRAYA-KAYUNGA'!L20</f>
        <v>0.14285714285714285</v>
      </c>
      <c r="M20" s="14">
        <f>'[16]Avg Week KAYUNGA-GALIRAYA'!M20+'[16]Avg Week GALIRAYA-KAYUNGA'!M20</f>
        <v>19.142857142857142</v>
      </c>
      <c r="N20" s="14">
        <f>'[16]Avg Week KAYUNGA-GALIRAYA'!N20+'[16]Avg Week GALIRAYA-KAYUNGA'!N20</f>
        <v>0</v>
      </c>
      <c r="O20" s="15">
        <f t="shared" si="0"/>
        <v>5.7142857142857144</v>
      </c>
      <c r="P20" s="15">
        <f t="shared" si="1"/>
        <v>24.857142857142858</v>
      </c>
      <c r="R20" s="7" t="s">
        <v>52</v>
      </c>
      <c r="S20" s="15">
        <f t="shared" ref="S20:AF20" si="12">SUM(C50:C53)</f>
        <v>8</v>
      </c>
      <c r="T20" s="15">
        <f t="shared" si="12"/>
        <v>3.4285714285714284</v>
      </c>
      <c r="U20" s="15">
        <f t="shared" si="12"/>
        <v>4.1428571428571423</v>
      </c>
      <c r="V20" s="15">
        <f t="shared" si="12"/>
        <v>12.714285714285715</v>
      </c>
      <c r="W20" s="15">
        <f t="shared" si="12"/>
        <v>0.8571428571428571</v>
      </c>
      <c r="X20" s="15">
        <f t="shared" si="12"/>
        <v>0.2857142857142857</v>
      </c>
      <c r="Y20" s="15">
        <f t="shared" si="12"/>
        <v>5.1428571428571423</v>
      </c>
      <c r="Z20" s="15">
        <f t="shared" si="12"/>
        <v>2.8571428571428568</v>
      </c>
      <c r="AA20" s="15">
        <f t="shared" si="12"/>
        <v>2.5714285714285712</v>
      </c>
      <c r="AB20" s="15">
        <f t="shared" si="12"/>
        <v>0.85714285714285698</v>
      </c>
      <c r="AC20" s="15">
        <f t="shared" si="12"/>
        <v>71.714285714285722</v>
      </c>
      <c r="AD20" s="15">
        <f t="shared" si="12"/>
        <v>0.14285714285714285</v>
      </c>
      <c r="AE20" s="16">
        <f t="shared" si="12"/>
        <v>41</v>
      </c>
      <c r="AF20" s="16">
        <f t="shared" si="12"/>
        <v>112.71428571428571</v>
      </c>
    </row>
    <row r="21" spans="2:32" ht="23.1" customHeight="1" x14ac:dyDescent="0.25">
      <c r="B21" s="13" t="s">
        <v>53</v>
      </c>
      <c r="C21" s="14">
        <f>'[16]Avg Week KAYUNGA-GALIRAYA'!C21+'[16]Avg Week GALIRAYA-KAYUNGA'!C21</f>
        <v>1.7142857142857142</v>
      </c>
      <c r="D21" s="14">
        <f>'[16]Avg Week KAYUNGA-GALIRAYA'!D21+'[16]Avg Week GALIRAYA-KAYUNGA'!D21</f>
        <v>0.5714285714285714</v>
      </c>
      <c r="E21" s="14">
        <f>'[16]Avg Week KAYUNGA-GALIRAYA'!E21+'[16]Avg Week GALIRAYA-KAYUNGA'!E21</f>
        <v>1.1428571428571428</v>
      </c>
      <c r="F21" s="14">
        <f>'[16]Avg Week KAYUNGA-GALIRAYA'!F21+'[16]Avg Week GALIRAYA-KAYUNGA'!F21</f>
        <v>3.1428571428571428</v>
      </c>
      <c r="G21" s="14">
        <f>'[16]Avg Week KAYUNGA-GALIRAYA'!G21+'[16]Avg Week GALIRAYA-KAYUNGA'!G21</f>
        <v>0</v>
      </c>
      <c r="H21" s="14">
        <f>'[16]Avg Week KAYUNGA-GALIRAYA'!H21+'[16]Avg Week GALIRAYA-KAYUNGA'!H21</f>
        <v>0.14285714285714285</v>
      </c>
      <c r="I21" s="14">
        <f>'[16]Avg Week KAYUNGA-GALIRAYA'!I21+'[16]Avg Week GALIRAYA-KAYUNGA'!I21</f>
        <v>1.8571428571428572</v>
      </c>
      <c r="J21" s="14">
        <f>'[16]Avg Week KAYUNGA-GALIRAYA'!J21+'[16]Avg Week GALIRAYA-KAYUNGA'!J21</f>
        <v>0.42857142857142855</v>
      </c>
      <c r="K21" s="14">
        <f>'[16]Avg Week KAYUNGA-GALIRAYA'!K21+'[16]Avg Week GALIRAYA-KAYUNGA'!K21</f>
        <v>0.2857142857142857</v>
      </c>
      <c r="L21" s="14">
        <f>'[16]Avg Week KAYUNGA-GALIRAYA'!L21+'[16]Avg Week GALIRAYA-KAYUNGA'!L21</f>
        <v>0</v>
      </c>
      <c r="M21" s="14">
        <f>'[16]Avg Week KAYUNGA-GALIRAYA'!M21+'[16]Avg Week GALIRAYA-KAYUNGA'!M21</f>
        <v>22.428571428571431</v>
      </c>
      <c r="N21" s="14">
        <f>'[16]Avg Week KAYUNGA-GALIRAYA'!N21+'[16]Avg Week GALIRAYA-KAYUNGA'!N21</f>
        <v>0</v>
      </c>
      <c r="O21" s="15">
        <f t="shared" si="0"/>
        <v>9.2857142857142865</v>
      </c>
      <c r="P21" s="15">
        <f t="shared" si="1"/>
        <v>31.714285714285715</v>
      </c>
      <c r="R21" s="18" t="s">
        <v>54</v>
      </c>
      <c r="S21" s="19">
        <f t="shared" ref="S21:AF21" si="13">SUM(C54:C57)</f>
        <v>10</v>
      </c>
      <c r="T21" s="15">
        <f t="shared" si="13"/>
        <v>2.1428571428571423</v>
      </c>
      <c r="U21" s="15">
        <f t="shared" si="13"/>
        <v>3.1428571428571428</v>
      </c>
      <c r="V21" s="15">
        <f t="shared" si="13"/>
        <v>12.571428571428571</v>
      </c>
      <c r="W21" s="15">
        <f t="shared" si="13"/>
        <v>0.5714285714285714</v>
      </c>
      <c r="X21" s="15">
        <f t="shared" si="13"/>
        <v>0</v>
      </c>
      <c r="Y21" s="15">
        <f t="shared" si="13"/>
        <v>6.5714285714285712</v>
      </c>
      <c r="Z21" s="15">
        <f t="shared" si="13"/>
        <v>3.8571428571428568</v>
      </c>
      <c r="AA21" s="15">
        <f t="shared" si="13"/>
        <v>3.1428571428571423</v>
      </c>
      <c r="AB21" s="15">
        <f t="shared" si="13"/>
        <v>0.8571428571428571</v>
      </c>
      <c r="AC21" s="15">
        <f t="shared" si="13"/>
        <v>85</v>
      </c>
      <c r="AD21" s="15">
        <f t="shared" si="13"/>
        <v>0</v>
      </c>
      <c r="AE21" s="16">
        <f t="shared" si="13"/>
        <v>42.857142857142854</v>
      </c>
      <c r="AF21" s="16">
        <f t="shared" si="13"/>
        <v>127.85714285714283</v>
      </c>
    </row>
    <row r="22" spans="2:32" ht="23.1" customHeight="1" x14ac:dyDescent="0.25">
      <c r="B22" s="13" t="s">
        <v>55</v>
      </c>
      <c r="C22" s="14">
        <f>'[16]Avg Week KAYUNGA-GALIRAYA'!C22+'[16]Avg Week GALIRAYA-KAYUNGA'!C22</f>
        <v>0.8571428571428571</v>
      </c>
      <c r="D22" s="14">
        <f>'[16]Avg Week KAYUNGA-GALIRAYA'!D22+'[16]Avg Week GALIRAYA-KAYUNGA'!D22</f>
        <v>0.71428571428571419</v>
      </c>
      <c r="E22" s="14">
        <f>'[16]Avg Week KAYUNGA-GALIRAYA'!E22+'[16]Avg Week GALIRAYA-KAYUNGA'!E22</f>
        <v>0.71428571428571419</v>
      </c>
      <c r="F22" s="14">
        <f>'[16]Avg Week KAYUNGA-GALIRAYA'!F22+'[16]Avg Week GALIRAYA-KAYUNGA'!F22</f>
        <v>1.2857142857142856</v>
      </c>
      <c r="G22" s="14">
        <f>'[16]Avg Week KAYUNGA-GALIRAYA'!G22+'[16]Avg Week GALIRAYA-KAYUNGA'!G22</f>
        <v>0</v>
      </c>
      <c r="H22" s="14">
        <f>'[16]Avg Week KAYUNGA-GALIRAYA'!H22+'[16]Avg Week GALIRAYA-KAYUNGA'!H22</f>
        <v>0.2857142857142857</v>
      </c>
      <c r="I22" s="14">
        <f>'[16]Avg Week KAYUNGA-GALIRAYA'!I22+'[16]Avg Week GALIRAYA-KAYUNGA'!I22</f>
        <v>1.5714285714285714</v>
      </c>
      <c r="J22" s="14">
        <f>'[16]Avg Week KAYUNGA-GALIRAYA'!J22+'[16]Avg Week GALIRAYA-KAYUNGA'!J22</f>
        <v>0.2857142857142857</v>
      </c>
      <c r="K22" s="14">
        <f>'[16]Avg Week KAYUNGA-GALIRAYA'!K22+'[16]Avg Week GALIRAYA-KAYUNGA'!K22</f>
        <v>0.14285714285714285</v>
      </c>
      <c r="L22" s="14">
        <f>'[16]Avg Week KAYUNGA-GALIRAYA'!L22+'[16]Avg Week GALIRAYA-KAYUNGA'!L22</f>
        <v>0.14285714285714285</v>
      </c>
      <c r="M22" s="14">
        <f>'[16]Avg Week KAYUNGA-GALIRAYA'!M22+'[16]Avg Week GALIRAYA-KAYUNGA'!M22</f>
        <v>19.714285714285715</v>
      </c>
      <c r="N22" s="14">
        <f>'[16]Avg Week KAYUNGA-GALIRAYA'!N22+'[16]Avg Week GALIRAYA-KAYUNGA'!N22</f>
        <v>0</v>
      </c>
      <c r="O22" s="15">
        <f t="shared" si="0"/>
        <v>6</v>
      </c>
      <c r="P22" s="15">
        <f t="shared" si="1"/>
        <v>25.714285714285715</v>
      </c>
      <c r="R22" s="7" t="s">
        <v>56</v>
      </c>
      <c r="S22" s="19">
        <f>SUM(C58:C61)</f>
        <v>12.5</v>
      </c>
      <c r="T22" s="19">
        <f t="shared" ref="T22:AF22" si="14">SUM(D58:D61)</f>
        <v>0</v>
      </c>
      <c r="U22" s="19">
        <f t="shared" si="14"/>
        <v>4</v>
      </c>
      <c r="V22" s="19">
        <f t="shared" si="14"/>
        <v>11.5</v>
      </c>
      <c r="W22" s="19">
        <f t="shared" si="14"/>
        <v>0.5</v>
      </c>
      <c r="X22" s="19">
        <f t="shared" si="14"/>
        <v>0</v>
      </c>
      <c r="Y22" s="19">
        <f t="shared" si="14"/>
        <v>8</v>
      </c>
      <c r="Z22" s="19">
        <f t="shared" si="14"/>
        <v>4.5</v>
      </c>
      <c r="AA22" s="19">
        <f t="shared" si="14"/>
        <v>4</v>
      </c>
      <c r="AB22" s="19">
        <f t="shared" si="14"/>
        <v>0</v>
      </c>
      <c r="AC22" s="19">
        <f t="shared" si="14"/>
        <v>88</v>
      </c>
      <c r="AD22" s="19">
        <f t="shared" si="14"/>
        <v>0</v>
      </c>
      <c r="AE22" s="16">
        <f t="shared" si="14"/>
        <v>45</v>
      </c>
      <c r="AF22" s="16">
        <f t="shared" si="14"/>
        <v>133</v>
      </c>
    </row>
    <row r="23" spans="2:32" ht="23.1" customHeight="1" x14ac:dyDescent="0.25">
      <c r="B23" s="13" t="s">
        <v>57</v>
      </c>
      <c r="C23" s="14">
        <f>'[16]Avg Week KAYUNGA-GALIRAYA'!C23+'[16]Avg Week GALIRAYA-KAYUNGA'!C23</f>
        <v>1.5857142857142856</v>
      </c>
      <c r="D23" s="14">
        <f>'[16]Avg Week KAYUNGA-GALIRAYA'!D23+'[16]Avg Week GALIRAYA-KAYUNGA'!D23</f>
        <v>1</v>
      </c>
      <c r="E23" s="14">
        <f>'[16]Avg Week KAYUNGA-GALIRAYA'!E23+'[16]Avg Week GALIRAYA-KAYUNGA'!E23</f>
        <v>1</v>
      </c>
      <c r="F23" s="14">
        <f>'[16]Avg Week KAYUNGA-GALIRAYA'!F23+'[16]Avg Week GALIRAYA-KAYUNGA'!F23</f>
        <v>2.4285714285714284</v>
      </c>
      <c r="G23" s="14">
        <f>'[16]Avg Week KAYUNGA-GALIRAYA'!G23+'[16]Avg Week GALIRAYA-KAYUNGA'!G23</f>
        <v>0.14285714285714285</v>
      </c>
      <c r="H23" s="14">
        <f>'[16]Avg Week KAYUNGA-GALIRAYA'!H23+'[16]Avg Week GALIRAYA-KAYUNGA'!H23</f>
        <v>0</v>
      </c>
      <c r="I23" s="14">
        <f>'[16]Avg Week KAYUNGA-GALIRAYA'!I23+'[16]Avg Week GALIRAYA-KAYUNGA'!I23</f>
        <v>1.7142857142857144</v>
      </c>
      <c r="J23" s="14">
        <f>'[16]Avg Week KAYUNGA-GALIRAYA'!J23+'[16]Avg Week GALIRAYA-KAYUNGA'!J23</f>
        <v>0.71428571428571419</v>
      </c>
      <c r="K23" s="14">
        <f>'[16]Avg Week KAYUNGA-GALIRAYA'!K23+'[16]Avg Week GALIRAYA-KAYUNGA'!K23</f>
        <v>0.14285714285714285</v>
      </c>
      <c r="L23" s="14">
        <f>'[16]Avg Week KAYUNGA-GALIRAYA'!L23+'[16]Avg Week GALIRAYA-KAYUNGA'!L23</f>
        <v>0</v>
      </c>
      <c r="M23" s="14">
        <f>'[16]Avg Week KAYUNGA-GALIRAYA'!M23+'[16]Avg Week GALIRAYA-KAYUNGA'!M23</f>
        <v>22.571428571428569</v>
      </c>
      <c r="N23" s="14">
        <f>'[16]Avg Week KAYUNGA-GALIRAYA'!N23+'[16]Avg Week GALIRAYA-KAYUNGA'!N23</f>
        <v>0.14285714285714285</v>
      </c>
      <c r="O23" s="15">
        <f t="shared" si="0"/>
        <v>8.8714285714285701</v>
      </c>
      <c r="P23" s="15">
        <f t="shared" si="1"/>
        <v>31.44285714285714</v>
      </c>
      <c r="R23" s="7" t="s">
        <v>58</v>
      </c>
      <c r="S23" s="19">
        <f>SUM(C62:C65)</f>
        <v>10</v>
      </c>
      <c r="T23" s="19">
        <f t="shared" ref="T23:AF23" si="15">SUM(D62:D65)</f>
        <v>1</v>
      </c>
      <c r="U23" s="19">
        <f t="shared" si="15"/>
        <v>3</v>
      </c>
      <c r="V23" s="19">
        <f t="shared" si="15"/>
        <v>9.5</v>
      </c>
      <c r="W23" s="19">
        <f t="shared" si="15"/>
        <v>0.5</v>
      </c>
      <c r="X23" s="19">
        <f t="shared" si="15"/>
        <v>0</v>
      </c>
      <c r="Y23" s="19">
        <f t="shared" si="15"/>
        <v>6.5</v>
      </c>
      <c r="Z23" s="19">
        <f t="shared" si="15"/>
        <v>2</v>
      </c>
      <c r="AA23" s="19">
        <f t="shared" si="15"/>
        <v>4</v>
      </c>
      <c r="AB23" s="19">
        <f t="shared" si="15"/>
        <v>1.5</v>
      </c>
      <c r="AC23" s="19">
        <f t="shared" si="15"/>
        <v>49.5</v>
      </c>
      <c r="AD23" s="19">
        <f t="shared" si="15"/>
        <v>0</v>
      </c>
      <c r="AE23" s="16">
        <f t="shared" si="15"/>
        <v>38</v>
      </c>
      <c r="AF23" s="16">
        <f t="shared" si="15"/>
        <v>87.5</v>
      </c>
    </row>
    <row r="24" spans="2:32" ht="23.1" customHeight="1" x14ac:dyDescent="0.25">
      <c r="B24" s="13" t="s">
        <v>59</v>
      </c>
      <c r="C24" s="14">
        <f>'[16]Avg Week KAYUNGA-GALIRAYA'!C24+'[16]Avg Week GALIRAYA-KAYUNGA'!C24</f>
        <v>1.8571428571428572</v>
      </c>
      <c r="D24" s="14">
        <f>'[16]Avg Week KAYUNGA-GALIRAYA'!D24+'[16]Avg Week GALIRAYA-KAYUNGA'!D24</f>
        <v>0.42857142857142855</v>
      </c>
      <c r="E24" s="14">
        <f>'[16]Avg Week KAYUNGA-GALIRAYA'!E24+'[16]Avg Week GALIRAYA-KAYUNGA'!E24</f>
        <v>0.2857142857142857</v>
      </c>
      <c r="F24" s="14">
        <f>'[16]Avg Week KAYUNGA-GALIRAYA'!F24+'[16]Avg Week GALIRAYA-KAYUNGA'!F24</f>
        <v>1.8571428571428572</v>
      </c>
      <c r="G24" s="14">
        <f>'[16]Avg Week KAYUNGA-GALIRAYA'!G24+'[16]Avg Week GALIRAYA-KAYUNGA'!G24</f>
        <v>0.42857142857142855</v>
      </c>
      <c r="H24" s="14">
        <f>'[16]Avg Week KAYUNGA-GALIRAYA'!H24+'[16]Avg Week GALIRAYA-KAYUNGA'!H24</f>
        <v>0</v>
      </c>
      <c r="I24" s="14">
        <f>'[16]Avg Week KAYUNGA-GALIRAYA'!I24+'[16]Avg Week GALIRAYA-KAYUNGA'!I24</f>
        <v>1.7142857142857142</v>
      </c>
      <c r="J24" s="14">
        <f>'[16]Avg Week KAYUNGA-GALIRAYA'!J24+'[16]Avg Week GALIRAYA-KAYUNGA'!J24</f>
        <v>0.42857142857142855</v>
      </c>
      <c r="K24" s="14">
        <f>'[16]Avg Week KAYUNGA-GALIRAYA'!K24+'[16]Avg Week GALIRAYA-KAYUNGA'!K24</f>
        <v>0</v>
      </c>
      <c r="L24" s="14">
        <f>'[16]Avg Week KAYUNGA-GALIRAYA'!L24+'[16]Avg Week GALIRAYA-KAYUNGA'!L24</f>
        <v>0.14285714285714285</v>
      </c>
      <c r="M24" s="14">
        <f>'[16]Avg Week KAYUNGA-GALIRAYA'!M24+'[16]Avg Week GALIRAYA-KAYUNGA'!M24</f>
        <v>21.285714285714285</v>
      </c>
      <c r="N24" s="14">
        <f>'[16]Avg Week KAYUNGA-GALIRAYA'!N24+'[16]Avg Week GALIRAYA-KAYUNGA'!N24</f>
        <v>0</v>
      </c>
      <c r="O24" s="15">
        <f t="shared" si="0"/>
        <v>7.1428571428571441</v>
      </c>
      <c r="P24" s="15">
        <f t="shared" si="1"/>
        <v>28.428571428571431</v>
      </c>
      <c r="R24" s="7" t="s">
        <v>60</v>
      </c>
      <c r="S24" s="19">
        <f>SUM(C66:C69)</f>
        <v>5</v>
      </c>
      <c r="T24" s="19">
        <f t="shared" ref="T24:AF24" si="16">SUM(D66:D69)</f>
        <v>0.5</v>
      </c>
      <c r="U24" s="19">
        <f t="shared" si="16"/>
        <v>1.5</v>
      </c>
      <c r="V24" s="19">
        <f t="shared" si="16"/>
        <v>1.5</v>
      </c>
      <c r="W24" s="19">
        <f t="shared" si="16"/>
        <v>0</v>
      </c>
      <c r="X24" s="19">
        <f t="shared" si="16"/>
        <v>0</v>
      </c>
      <c r="Y24" s="19">
        <f t="shared" si="16"/>
        <v>3</v>
      </c>
      <c r="Z24" s="19">
        <f t="shared" si="16"/>
        <v>4</v>
      </c>
      <c r="AA24" s="19">
        <f t="shared" si="16"/>
        <v>0.5</v>
      </c>
      <c r="AB24" s="19">
        <f t="shared" si="16"/>
        <v>0</v>
      </c>
      <c r="AC24" s="19">
        <f t="shared" si="16"/>
        <v>15.5</v>
      </c>
      <c r="AD24" s="19">
        <f t="shared" si="16"/>
        <v>0</v>
      </c>
      <c r="AE24" s="16">
        <f t="shared" si="16"/>
        <v>16</v>
      </c>
      <c r="AF24" s="16">
        <f t="shared" si="16"/>
        <v>31.5</v>
      </c>
    </row>
    <row r="25" spans="2:32" ht="23.1" customHeight="1" x14ac:dyDescent="0.25">
      <c r="B25" s="13" t="s">
        <v>61</v>
      </c>
      <c r="C25" s="14">
        <f>'[16]Avg Week KAYUNGA-GALIRAYA'!C25+'[16]Avg Week GALIRAYA-KAYUNGA'!C25</f>
        <v>2.1428571428571428</v>
      </c>
      <c r="D25" s="14">
        <f>'[16]Avg Week KAYUNGA-GALIRAYA'!D25+'[16]Avg Week GALIRAYA-KAYUNGA'!D25</f>
        <v>0.14285714285714285</v>
      </c>
      <c r="E25" s="14">
        <f>'[16]Avg Week KAYUNGA-GALIRAYA'!E25+'[16]Avg Week GALIRAYA-KAYUNGA'!E25</f>
        <v>0.8571428571428571</v>
      </c>
      <c r="F25" s="14">
        <f>'[16]Avg Week KAYUNGA-GALIRAYA'!F25+'[16]Avg Week GALIRAYA-KAYUNGA'!F25</f>
        <v>2.2857142857142856</v>
      </c>
      <c r="G25" s="14">
        <f>'[16]Avg Week KAYUNGA-GALIRAYA'!G25+'[16]Avg Week GALIRAYA-KAYUNGA'!G25</f>
        <v>0.14285714285714285</v>
      </c>
      <c r="H25" s="14">
        <f>'[16]Avg Week KAYUNGA-GALIRAYA'!H25+'[16]Avg Week GALIRAYA-KAYUNGA'!H25</f>
        <v>0</v>
      </c>
      <c r="I25" s="14">
        <f>'[16]Avg Week KAYUNGA-GALIRAYA'!I25+'[16]Avg Week GALIRAYA-KAYUNGA'!I25</f>
        <v>1.4285714285714286</v>
      </c>
      <c r="J25" s="14">
        <f>'[16]Avg Week KAYUNGA-GALIRAYA'!J25+'[16]Avg Week GALIRAYA-KAYUNGA'!J25</f>
        <v>0.2857142857142857</v>
      </c>
      <c r="K25" s="14">
        <f>'[16]Avg Week KAYUNGA-GALIRAYA'!K25+'[16]Avg Week GALIRAYA-KAYUNGA'!K25</f>
        <v>0.42857142857142855</v>
      </c>
      <c r="L25" s="14">
        <f>'[16]Avg Week KAYUNGA-GALIRAYA'!L25+'[16]Avg Week GALIRAYA-KAYUNGA'!L25</f>
        <v>0</v>
      </c>
      <c r="M25" s="14">
        <f>'[16]Avg Week KAYUNGA-GALIRAYA'!M25+'[16]Avg Week GALIRAYA-KAYUNGA'!M25</f>
        <v>20</v>
      </c>
      <c r="N25" s="14">
        <f>'[16]Avg Week KAYUNGA-GALIRAYA'!N25+'[16]Avg Week GALIRAYA-KAYUNGA'!N25</f>
        <v>0</v>
      </c>
      <c r="O25" s="15">
        <f t="shared" si="0"/>
        <v>7.7142857142857153</v>
      </c>
      <c r="P25" s="15">
        <f t="shared" si="1"/>
        <v>27.714285714285715</v>
      </c>
      <c r="R25" s="7" t="s">
        <v>62</v>
      </c>
      <c r="S25" s="19">
        <f>SUM(C70:C73)</f>
        <v>1.5</v>
      </c>
      <c r="T25" s="19">
        <f t="shared" ref="T25:AF25" si="17">SUM(D70:D73)</f>
        <v>0.5</v>
      </c>
      <c r="U25" s="19">
        <f t="shared" si="17"/>
        <v>0</v>
      </c>
      <c r="V25" s="19">
        <f t="shared" si="17"/>
        <v>1</v>
      </c>
      <c r="W25" s="19">
        <f t="shared" si="17"/>
        <v>0</v>
      </c>
      <c r="X25" s="19">
        <f t="shared" si="17"/>
        <v>0</v>
      </c>
      <c r="Y25" s="19">
        <f t="shared" si="17"/>
        <v>1.5</v>
      </c>
      <c r="Z25" s="19">
        <f t="shared" si="17"/>
        <v>4</v>
      </c>
      <c r="AA25" s="19">
        <f t="shared" si="17"/>
        <v>0.5</v>
      </c>
      <c r="AB25" s="19">
        <f t="shared" si="17"/>
        <v>0</v>
      </c>
      <c r="AC25" s="19">
        <f t="shared" si="17"/>
        <v>8.5</v>
      </c>
      <c r="AD25" s="19">
        <f t="shared" si="17"/>
        <v>0</v>
      </c>
      <c r="AE25" s="16">
        <f t="shared" si="17"/>
        <v>9</v>
      </c>
      <c r="AF25" s="16">
        <f t="shared" si="17"/>
        <v>17.5</v>
      </c>
    </row>
    <row r="26" spans="2:32" ht="23.1" customHeight="1" x14ac:dyDescent="0.25">
      <c r="B26" s="13" t="s">
        <v>63</v>
      </c>
      <c r="C26" s="14">
        <f>'[16]Avg Week KAYUNGA-GALIRAYA'!C26+'[16]Avg Week GALIRAYA-KAYUNGA'!C26</f>
        <v>1.2857142857142856</v>
      </c>
      <c r="D26" s="14">
        <f>'[16]Avg Week KAYUNGA-GALIRAYA'!D26+'[16]Avg Week GALIRAYA-KAYUNGA'!D26</f>
        <v>0.42857142857142855</v>
      </c>
      <c r="E26" s="14">
        <f>'[16]Avg Week KAYUNGA-GALIRAYA'!E26+'[16]Avg Week GALIRAYA-KAYUNGA'!E26</f>
        <v>0.42857142857142855</v>
      </c>
      <c r="F26" s="14">
        <f>'[16]Avg Week KAYUNGA-GALIRAYA'!F26+'[16]Avg Week GALIRAYA-KAYUNGA'!F26</f>
        <v>1.7142857142857144</v>
      </c>
      <c r="G26" s="14">
        <f>'[16]Avg Week KAYUNGA-GALIRAYA'!G26+'[16]Avg Week GALIRAYA-KAYUNGA'!G26</f>
        <v>0.14285714285714285</v>
      </c>
      <c r="H26" s="14">
        <f>'[16]Avg Week KAYUNGA-GALIRAYA'!H26+'[16]Avg Week GALIRAYA-KAYUNGA'!H26</f>
        <v>0</v>
      </c>
      <c r="I26" s="14">
        <f>'[16]Avg Week KAYUNGA-GALIRAYA'!I26+'[16]Avg Week GALIRAYA-KAYUNGA'!I26</f>
        <v>0.71428571428571419</v>
      </c>
      <c r="J26" s="14">
        <f>'[16]Avg Week KAYUNGA-GALIRAYA'!J26+'[16]Avg Week GALIRAYA-KAYUNGA'!J26</f>
        <v>0.8571428571428571</v>
      </c>
      <c r="K26" s="14">
        <f>'[16]Avg Week KAYUNGA-GALIRAYA'!K26+'[16]Avg Week GALIRAYA-KAYUNGA'!K26</f>
        <v>0.14285714285714285</v>
      </c>
      <c r="L26" s="14">
        <f>'[16]Avg Week KAYUNGA-GALIRAYA'!L26+'[16]Avg Week GALIRAYA-KAYUNGA'!L26</f>
        <v>0.14285714285714285</v>
      </c>
      <c r="M26" s="14">
        <f>'[16]Avg Week KAYUNGA-GALIRAYA'!M26+'[16]Avg Week GALIRAYA-KAYUNGA'!M26</f>
        <v>19.857142857142858</v>
      </c>
      <c r="N26" s="14">
        <f>'[16]Avg Week KAYUNGA-GALIRAYA'!N26+'[16]Avg Week GALIRAYA-KAYUNGA'!N26</f>
        <v>0</v>
      </c>
      <c r="O26" s="15">
        <f t="shared" si="0"/>
        <v>5.8571428571428577</v>
      </c>
      <c r="P26" s="15">
        <f t="shared" si="1"/>
        <v>25.714285714285715</v>
      </c>
      <c r="R26" s="7" t="s">
        <v>64</v>
      </c>
      <c r="S26" s="19">
        <f>SUM(C74:C77)</f>
        <v>1</v>
      </c>
      <c r="T26" s="19">
        <f t="shared" ref="T26:AF26" si="18">SUM(D74:D77)</f>
        <v>0.5</v>
      </c>
      <c r="U26" s="19">
        <f t="shared" si="18"/>
        <v>1</v>
      </c>
      <c r="V26" s="19">
        <f t="shared" si="18"/>
        <v>2</v>
      </c>
      <c r="W26" s="19">
        <f t="shared" si="18"/>
        <v>0</v>
      </c>
      <c r="X26" s="19">
        <f t="shared" si="18"/>
        <v>0</v>
      </c>
      <c r="Y26" s="19">
        <f t="shared" si="18"/>
        <v>5.5</v>
      </c>
      <c r="Z26" s="19">
        <f t="shared" si="18"/>
        <v>5</v>
      </c>
      <c r="AA26" s="19">
        <f t="shared" si="18"/>
        <v>1.5</v>
      </c>
      <c r="AB26" s="19">
        <f t="shared" si="18"/>
        <v>0.5</v>
      </c>
      <c r="AC26" s="19">
        <f t="shared" si="18"/>
        <v>5.5</v>
      </c>
      <c r="AD26" s="19">
        <f t="shared" si="18"/>
        <v>0</v>
      </c>
      <c r="AE26" s="16">
        <f t="shared" si="18"/>
        <v>17</v>
      </c>
      <c r="AF26" s="16">
        <f t="shared" si="18"/>
        <v>22.5</v>
      </c>
    </row>
    <row r="27" spans="2:32" ht="23.1" customHeight="1" x14ac:dyDescent="0.25">
      <c r="B27" s="13" t="s">
        <v>65</v>
      </c>
      <c r="C27" s="14">
        <f>'[16]Avg Week KAYUNGA-GALIRAYA'!C27+'[16]Avg Week GALIRAYA-KAYUNGA'!C27</f>
        <v>2.1428571428571428</v>
      </c>
      <c r="D27" s="14">
        <f>'[16]Avg Week KAYUNGA-GALIRAYA'!D27+'[16]Avg Week GALIRAYA-KAYUNGA'!D27</f>
        <v>0.2857142857142857</v>
      </c>
      <c r="E27" s="14">
        <f>'[16]Avg Week KAYUNGA-GALIRAYA'!E27+'[16]Avg Week GALIRAYA-KAYUNGA'!E27</f>
        <v>1</v>
      </c>
      <c r="F27" s="14">
        <f>'[16]Avg Week KAYUNGA-GALIRAYA'!F27+'[16]Avg Week GALIRAYA-KAYUNGA'!F27</f>
        <v>1.8571428571428572</v>
      </c>
      <c r="G27" s="14">
        <f>'[16]Avg Week KAYUNGA-GALIRAYA'!G27+'[16]Avg Week GALIRAYA-KAYUNGA'!G27</f>
        <v>0</v>
      </c>
      <c r="H27" s="14">
        <f>'[16]Avg Week KAYUNGA-GALIRAYA'!H27+'[16]Avg Week GALIRAYA-KAYUNGA'!H27</f>
        <v>0</v>
      </c>
      <c r="I27" s="14">
        <f>'[16]Avg Week KAYUNGA-GALIRAYA'!I27+'[16]Avg Week GALIRAYA-KAYUNGA'!I27</f>
        <v>1.1428571428571428</v>
      </c>
      <c r="J27" s="14">
        <f>'[16]Avg Week KAYUNGA-GALIRAYA'!J27+'[16]Avg Week GALIRAYA-KAYUNGA'!J27</f>
        <v>0.5714285714285714</v>
      </c>
      <c r="K27" s="14">
        <f>'[16]Avg Week KAYUNGA-GALIRAYA'!K27+'[16]Avg Week GALIRAYA-KAYUNGA'!K27</f>
        <v>0</v>
      </c>
      <c r="L27" s="14">
        <f>'[16]Avg Week KAYUNGA-GALIRAYA'!L27+'[16]Avg Week GALIRAYA-KAYUNGA'!L27</f>
        <v>0.14285714285714285</v>
      </c>
      <c r="M27" s="14">
        <f>'[16]Avg Week KAYUNGA-GALIRAYA'!M27+'[16]Avg Week GALIRAYA-KAYUNGA'!M27</f>
        <v>26.428571428571431</v>
      </c>
      <c r="N27" s="14">
        <f>'[16]Avg Week KAYUNGA-GALIRAYA'!N27+'[16]Avg Week GALIRAYA-KAYUNGA'!N27</f>
        <v>0</v>
      </c>
      <c r="O27" s="15">
        <f t="shared" si="0"/>
        <v>7.1428571428571432</v>
      </c>
      <c r="P27" s="15">
        <f t="shared" si="1"/>
        <v>33.571428571428577</v>
      </c>
      <c r="R27" s="7" t="s">
        <v>66</v>
      </c>
      <c r="S27" s="19">
        <f>SUM(C78:C81)</f>
        <v>2</v>
      </c>
      <c r="T27" s="19">
        <f t="shared" ref="T27:AF27" si="19">SUM(D78:D81)</f>
        <v>1</v>
      </c>
      <c r="U27" s="19">
        <f t="shared" si="19"/>
        <v>0.5</v>
      </c>
      <c r="V27" s="19">
        <f t="shared" si="19"/>
        <v>1</v>
      </c>
      <c r="W27" s="19">
        <f t="shared" si="19"/>
        <v>0</v>
      </c>
      <c r="X27" s="19">
        <f t="shared" si="19"/>
        <v>0</v>
      </c>
      <c r="Y27" s="19">
        <f t="shared" si="19"/>
        <v>3</v>
      </c>
      <c r="Z27" s="19">
        <f t="shared" si="19"/>
        <v>4.5</v>
      </c>
      <c r="AA27" s="19">
        <f t="shared" si="19"/>
        <v>5.5</v>
      </c>
      <c r="AB27" s="19">
        <f t="shared" si="19"/>
        <v>1</v>
      </c>
      <c r="AC27" s="19">
        <f t="shared" si="19"/>
        <v>2</v>
      </c>
      <c r="AD27" s="19">
        <f t="shared" si="19"/>
        <v>0</v>
      </c>
      <c r="AE27" s="16">
        <f t="shared" si="19"/>
        <v>18.5</v>
      </c>
      <c r="AF27" s="16">
        <f t="shared" si="19"/>
        <v>20.5</v>
      </c>
    </row>
    <row r="28" spans="2:32" ht="23.1" customHeight="1" x14ac:dyDescent="0.25">
      <c r="B28" s="13" t="s">
        <v>67</v>
      </c>
      <c r="C28" s="14">
        <f>'[16]Avg Week KAYUNGA-GALIRAYA'!C28+'[16]Avg Week GALIRAYA-KAYUNGA'!C28</f>
        <v>1.4285714285714286</v>
      </c>
      <c r="D28" s="14">
        <f>'[16]Avg Week KAYUNGA-GALIRAYA'!D28+'[16]Avg Week GALIRAYA-KAYUNGA'!D28</f>
        <v>0.42857142857142855</v>
      </c>
      <c r="E28" s="14">
        <f>'[16]Avg Week KAYUNGA-GALIRAYA'!E28+'[16]Avg Week GALIRAYA-KAYUNGA'!E28</f>
        <v>0.71428571428571419</v>
      </c>
      <c r="F28" s="14">
        <f>'[16]Avg Week KAYUNGA-GALIRAYA'!F28+'[16]Avg Week GALIRAYA-KAYUNGA'!F28</f>
        <v>3.2857142857142856</v>
      </c>
      <c r="G28" s="14">
        <f>'[16]Avg Week KAYUNGA-GALIRAYA'!G28+'[16]Avg Week GALIRAYA-KAYUNGA'!G28</f>
        <v>0.14285714285714285</v>
      </c>
      <c r="H28" s="14">
        <f>'[16]Avg Week KAYUNGA-GALIRAYA'!H28+'[16]Avg Week GALIRAYA-KAYUNGA'!H28</f>
        <v>0</v>
      </c>
      <c r="I28" s="14">
        <f>'[16]Avg Week KAYUNGA-GALIRAYA'!I28+'[16]Avg Week GALIRAYA-KAYUNGA'!I28</f>
        <v>0.8571428571428571</v>
      </c>
      <c r="J28" s="14">
        <f>'[16]Avg Week KAYUNGA-GALIRAYA'!J28+'[16]Avg Week GALIRAYA-KAYUNGA'!J28</f>
        <v>0.71428571428571419</v>
      </c>
      <c r="K28" s="14">
        <f>'[16]Avg Week KAYUNGA-GALIRAYA'!K28+'[16]Avg Week GALIRAYA-KAYUNGA'!K28</f>
        <v>0.42857142857142855</v>
      </c>
      <c r="L28" s="14">
        <f>'[16]Avg Week KAYUNGA-GALIRAYA'!L28+'[16]Avg Week GALIRAYA-KAYUNGA'!L28</f>
        <v>0</v>
      </c>
      <c r="M28" s="14">
        <f>'[16]Avg Week KAYUNGA-GALIRAYA'!M28+'[16]Avg Week GALIRAYA-KAYUNGA'!M28</f>
        <v>24.714285714285715</v>
      </c>
      <c r="N28" s="14">
        <f>'[16]Avg Week KAYUNGA-GALIRAYA'!N28+'[16]Avg Week GALIRAYA-KAYUNGA'!N28</f>
        <v>0</v>
      </c>
      <c r="O28" s="15">
        <f t="shared" si="0"/>
        <v>8</v>
      </c>
      <c r="P28" s="15">
        <f t="shared" si="1"/>
        <v>32.714285714285715</v>
      </c>
      <c r="R28" s="7" t="s">
        <v>68</v>
      </c>
      <c r="S28" s="19">
        <f>SUM(C82:C85)</f>
        <v>0</v>
      </c>
      <c r="T28" s="19">
        <f t="shared" ref="T28:AF28" si="20">SUM(D82:D85)</f>
        <v>0</v>
      </c>
      <c r="U28" s="19">
        <f t="shared" si="20"/>
        <v>0.5</v>
      </c>
      <c r="V28" s="19">
        <f t="shared" si="20"/>
        <v>1.5</v>
      </c>
      <c r="W28" s="19">
        <f t="shared" si="20"/>
        <v>0</v>
      </c>
      <c r="X28" s="19">
        <f t="shared" si="20"/>
        <v>0</v>
      </c>
      <c r="Y28" s="19">
        <f t="shared" si="20"/>
        <v>0.5</v>
      </c>
      <c r="Z28" s="19">
        <f t="shared" si="20"/>
        <v>0.5</v>
      </c>
      <c r="AA28" s="19">
        <f t="shared" si="20"/>
        <v>2.5</v>
      </c>
      <c r="AB28" s="19">
        <f t="shared" si="20"/>
        <v>0</v>
      </c>
      <c r="AC28" s="19">
        <f t="shared" si="20"/>
        <v>3</v>
      </c>
      <c r="AD28" s="19">
        <f t="shared" si="20"/>
        <v>0</v>
      </c>
      <c r="AE28" s="16">
        <f t="shared" si="20"/>
        <v>5.5</v>
      </c>
      <c r="AF28" s="16">
        <f t="shared" si="20"/>
        <v>8.5</v>
      </c>
    </row>
    <row r="29" spans="2:32" ht="23.1" customHeight="1" x14ac:dyDescent="0.25">
      <c r="B29" s="13" t="s">
        <v>69</v>
      </c>
      <c r="C29" s="14">
        <f>'[16]Avg Week KAYUNGA-GALIRAYA'!C29+'[16]Avg Week GALIRAYA-KAYUNGA'!C29</f>
        <v>1.7142857142857142</v>
      </c>
      <c r="D29" s="14">
        <f>'[16]Avg Week KAYUNGA-GALIRAYA'!D29+'[16]Avg Week GALIRAYA-KAYUNGA'!D29</f>
        <v>0.14285714285714285</v>
      </c>
      <c r="E29" s="14">
        <f>'[16]Avg Week KAYUNGA-GALIRAYA'!E29+'[16]Avg Week GALIRAYA-KAYUNGA'!E29</f>
        <v>1</v>
      </c>
      <c r="F29" s="14">
        <f>'[16]Avg Week KAYUNGA-GALIRAYA'!F29+'[16]Avg Week GALIRAYA-KAYUNGA'!F29</f>
        <v>2</v>
      </c>
      <c r="G29" s="14">
        <f>'[16]Avg Week KAYUNGA-GALIRAYA'!G29+'[16]Avg Week GALIRAYA-KAYUNGA'!G29</f>
        <v>0.14285714285714285</v>
      </c>
      <c r="H29" s="14">
        <f>'[16]Avg Week KAYUNGA-GALIRAYA'!H29+'[16]Avg Week GALIRAYA-KAYUNGA'!H29</f>
        <v>0</v>
      </c>
      <c r="I29" s="14">
        <f>'[16]Avg Week KAYUNGA-GALIRAYA'!I29+'[16]Avg Week GALIRAYA-KAYUNGA'!I29</f>
        <v>1.8571428571428572</v>
      </c>
      <c r="J29" s="14">
        <f>'[16]Avg Week KAYUNGA-GALIRAYA'!J29+'[16]Avg Week GALIRAYA-KAYUNGA'!J29</f>
        <v>0.85714285714285721</v>
      </c>
      <c r="K29" s="14">
        <f>'[16]Avg Week KAYUNGA-GALIRAYA'!K29+'[16]Avg Week GALIRAYA-KAYUNGA'!K29</f>
        <v>0</v>
      </c>
      <c r="L29" s="14">
        <f>'[16]Avg Week KAYUNGA-GALIRAYA'!L29+'[16]Avg Week GALIRAYA-KAYUNGA'!L29</f>
        <v>0.14285714285714285</v>
      </c>
      <c r="M29" s="14">
        <f>'[16]Avg Week KAYUNGA-GALIRAYA'!M29+'[16]Avg Week GALIRAYA-KAYUNGA'!M29</f>
        <v>24</v>
      </c>
      <c r="N29" s="14">
        <f>'[16]Avg Week KAYUNGA-GALIRAYA'!N29+'[16]Avg Week GALIRAYA-KAYUNGA'!N29</f>
        <v>0</v>
      </c>
      <c r="O29" s="15">
        <f t="shared" si="0"/>
        <v>7.8571428571428585</v>
      </c>
      <c r="P29" s="15">
        <f t="shared" si="1"/>
        <v>31.857142857142858</v>
      </c>
      <c r="R29" s="7" t="s">
        <v>70</v>
      </c>
      <c r="S29" s="19">
        <f>SUM(C86:C89)</f>
        <v>0</v>
      </c>
      <c r="T29" s="19">
        <f t="shared" ref="T29:AF29" si="21">SUM(D86:D89)</f>
        <v>1</v>
      </c>
      <c r="U29" s="19">
        <f t="shared" si="21"/>
        <v>0.5</v>
      </c>
      <c r="V29" s="19">
        <f t="shared" si="21"/>
        <v>0</v>
      </c>
      <c r="W29" s="19">
        <f t="shared" si="21"/>
        <v>0</v>
      </c>
      <c r="X29" s="19">
        <f t="shared" si="21"/>
        <v>0</v>
      </c>
      <c r="Y29" s="19">
        <f t="shared" si="21"/>
        <v>2.5</v>
      </c>
      <c r="Z29" s="19">
        <f t="shared" si="21"/>
        <v>1</v>
      </c>
      <c r="AA29" s="19">
        <f t="shared" si="21"/>
        <v>1</v>
      </c>
      <c r="AB29" s="19">
        <f t="shared" si="21"/>
        <v>0</v>
      </c>
      <c r="AC29" s="19">
        <f t="shared" si="21"/>
        <v>0.5</v>
      </c>
      <c r="AD29" s="19">
        <f t="shared" si="21"/>
        <v>0</v>
      </c>
      <c r="AE29" s="16">
        <f t="shared" si="21"/>
        <v>6</v>
      </c>
      <c r="AF29" s="16">
        <f t="shared" si="21"/>
        <v>6.5</v>
      </c>
    </row>
    <row r="30" spans="2:32" ht="23.1" customHeight="1" x14ac:dyDescent="0.25">
      <c r="B30" s="13" t="s">
        <v>71</v>
      </c>
      <c r="C30" s="14">
        <f>'[16]Avg Week KAYUNGA-GALIRAYA'!C30+'[16]Avg Week GALIRAYA-KAYUNGA'!C30</f>
        <v>1.8571428571428572</v>
      </c>
      <c r="D30" s="14">
        <f>'[16]Avg Week KAYUNGA-GALIRAYA'!D30+'[16]Avg Week GALIRAYA-KAYUNGA'!D30</f>
        <v>0.42857142857142855</v>
      </c>
      <c r="E30" s="14">
        <f>'[16]Avg Week KAYUNGA-GALIRAYA'!E30+'[16]Avg Week GALIRAYA-KAYUNGA'!E30</f>
        <v>0.42857142857142855</v>
      </c>
      <c r="F30" s="14">
        <f>'[16]Avg Week KAYUNGA-GALIRAYA'!F30+'[16]Avg Week GALIRAYA-KAYUNGA'!F30</f>
        <v>3.5714285714285712</v>
      </c>
      <c r="G30" s="14">
        <f>'[16]Avg Week KAYUNGA-GALIRAYA'!G30+'[16]Avg Week GALIRAYA-KAYUNGA'!G30</f>
        <v>0</v>
      </c>
      <c r="H30" s="14">
        <f>'[16]Avg Week KAYUNGA-GALIRAYA'!H30+'[16]Avg Week GALIRAYA-KAYUNGA'!H30</f>
        <v>0</v>
      </c>
      <c r="I30" s="14">
        <f>'[16]Avg Week KAYUNGA-GALIRAYA'!I30+'[16]Avg Week GALIRAYA-KAYUNGA'!I30</f>
        <v>1.1428571428571428</v>
      </c>
      <c r="J30" s="14">
        <f>'[16]Avg Week KAYUNGA-GALIRAYA'!J30+'[16]Avg Week GALIRAYA-KAYUNGA'!J30</f>
        <v>1.2857142857142856</v>
      </c>
      <c r="K30" s="14">
        <f>'[16]Avg Week KAYUNGA-GALIRAYA'!K30+'[16]Avg Week GALIRAYA-KAYUNGA'!K30</f>
        <v>0.42857142857142855</v>
      </c>
      <c r="L30" s="14">
        <f>'[16]Avg Week KAYUNGA-GALIRAYA'!L30+'[16]Avg Week GALIRAYA-KAYUNGA'!L30</f>
        <v>0</v>
      </c>
      <c r="M30" s="14">
        <f>'[16]Avg Week KAYUNGA-GALIRAYA'!M30+'[16]Avg Week GALIRAYA-KAYUNGA'!M30</f>
        <v>26</v>
      </c>
      <c r="N30" s="14">
        <f>'[16]Avg Week KAYUNGA-GALIRAYA'!N30+'[16]Avg Week GALIRAYA-KAYUNGA'!N30</f>
        <v>0</v>
      </c>
      <c r="O30" s="15">
        <f t="shared" si="0"/>
        <v>9.1428571428571406</v>
      </c>
      <c r="P30" s="15">
        <f t="shared" si="1"/>
        <v>35.142857142857139</v>
      </c>
      <c r="R30" s="7" t="s">
        <v>72</v>
      </c>
      <c r="S30" s="19">
        <f>SUM(C90:C93)</f>
        <v>0.5</v>
      </c>
      <c r="T30" s="19">
        <f t="shared" ref="T30:AF30" si="22">SUM(D90:D93)</f>
        <v>0</v>
      </c>
      <c r="U30" s="19">
        <f t="shared" si="22"/>
        <v>0</v>
      </c>
      <c r="V30" s="19">
        <f t="shared" si="22"/>
        <v>0</v>
      </c>
      <c r="W30" s="19">
        <f t="shared" si="22"/>
        <v>0</v>
      </c>
      <c r="X30" s="19">
        <f t="shared" si="22"/>
        <v>0</v>
      </c>
      <c r="Y30" s="19">
        <f t="shared" si="22"/>
        <v>1</v>
      </c>
      <c r="Z30" s="19">
        <f t="shared" si="22"/>
        <v>2.5</v>
      </c>
      <c r="AA30" s="19">
        <f t="shared" si="22"/>
        <v>2.5</v>
      </c>
      <c r="AB30" s="19">
        <f t="shared" si="22"/>
        <v>0</v>
      </c>
      <c r="AC30" s="19">
        <f t="shared" si="22"/>
        <v>0.5</v>
      </c>
      <c r="AD30" s="19">
        <f t="shared" si="22"/>
        <v>0</v>
      </c>
      <c r="AE30" s="16">
        <f t="shared" si="22"/>
        <v>6.5</v>
      </c>
      <c r="AF30" s="16">
        <f t="shared" si="22"/>
        <v>7</v>
      </c>
    </row>
    <row r="31" spans="2:32" ht="23.1" customHeight="1" x14ac:dyDescent="0.25">
      <c r="B31" s="20" t="s">
        <v>73</v>
      </c>
      <c r="C31" s="14">
        <f>'[16]Avg Week KAYUNGA-GALIRAYA'!C31+'[16]Avg Week GALIRAYA-KAYUNGA'!C31</f>
        <v>1</v>
      </c>
      <c r="D31" s="14">
        <f>'[16]Avg Week KAYUNGA-GALIRAYA'!D31+'[16]Avg Week GALIRAYA-KAYUNGA'!D31</f>
        <v>0.71428571428571419</v>
      </c>
      <c r="E31" s="14">
        <f>'[16]Avg Week KAYUNGA-GALIRAYA'!E31+'[16]Avg Week GALIRAYA-KAYUNGA'!E31</f>
        <v>0.71428571428571419</v>
      </c>
      <c r="F31" s="14">
        <f>'[16]Avg Week KAYUNGA-GALIRAYA'!F31+'[16]Avg Week GALIRAYA-KAYUNGA'!F31</f>
        <v>1.5714285714285714</v>
      </c>
      <c r="G31" s="14">
        <f>'[16]Avg Week KAYUNGA-GALIRAYA'!G31+'[16]Avg Week GALIRAYA-KAYUNGA'!G31</f>
        <v>0</v>
      </c>
      <c r="H31" s="14">
        <f>'[16]Avg Week KAYUNGA-GALIRAYA'!H31+'[16]Avg Week GALIRAYA-KAYUNGA'!H31</f>
        <v>0</v>
      </c>
      <c r="I31" s="14">
        <f>'[16]Avg Week KAYUNGA-GALIRAYA'!I31+'[16]Avg Week GALIRAYA-KAYUNGA'!I31</f>
        <v>0.85714285714285721</v>
      </c>
      <c r="J31" s="14">
        <f>'[16]Avg Week KAYUNGA-GALIRAYA'!J31+'[16]Avg Week GALIRAYA-KAYUNGA'!J31</f>
        <v>0.71428571428571419</v>
      </c>
      <c r="K31" s="14">
        <f>'[16]Avg Week KAYUNGA-GALIRAYA'!K31+'[16]Avg Week GALIRAYA-KAYUNGA'!K31</f>
        <v>0.2857142857142857</v>
      </c>
      <c r="L31" s="14">
        <f>'[16]Avg Week KAYUNGA-GALIRAYA'!L31+'[16]Avg Week GALIRAYA-KAYUNGA'!L31</f>
        <v>0.2857142857142857</v>
      </c>
      <c r="M31" s="14">
        <f>'[16]Avg Week KAYUNGA-GALIRAYA'!M31+'[16]Avg Week GALIRAYA-KAYUNGA'!M31</f>
        <v>18.428571428571431</v>
      </c>
      <c r="N31" s="14">
        <f>'[16]Avg Week KAYUNGA-GALIRAYA'!N31+'[16]Avg Week GALIRAYA-KAYUNGA'!N31</f>
        <v>0.14285714285714285</v>
      </c>
      <c r="O31" s="15">
        <f t="shared" si="0"/>
        <v>6.2857142857142865</v>
      </c>
      <c r="P31" s="15">
        <f t="shared" si="1"/>
        <v>24.714285714285715</v>
      </c>
      <c r="R31" s="7" t="s">
        <v>74</v>
      </c>
      <c r="S31" s="19">
        <f>SUM(C94:C97)</f>
        <v>1</v>
      </c>
      <c r="T31" s="19">
        <f t="shared" ref="T31:AF31" si="23">SUM(D94:D97)</f>
        <v>0</v>
      </c>
      <c r="U31" s="19">
        <f t="shared" si="23"/>
        <v>0.5</v>
      </c>
      <c r="V31" s="19">
        <f t="shared" si="23"/>
        <v>0.5</v>
      </c>
      <c r="W31" s="19">
        <f t="shared" si="23"/>
        <v>0.5</v>
      </c>
      <c r="X31" s="19">
        <f t="shared" si="23"/>
        <v>0</v>
      </c>
      <c r="Y31" s="19">
        <f t="shared" si="23"/>
        <v>2</v>
      </c>
      <c r="Z31" s="19">
        <f t="shared" si="23"/>
        <v>1</v>
      </c>
      <c r="AA31" s="19">
        <f t="shared" si="23"/>
        <v>1</v>
      </c>
      <c r="AB31" s="19">
        <f t="shared" si="23"/>
        <v>0.5</v>
      </c>
      <c r="AC31" s="19">
        <f t="shared" si="23"/>
        <v>2</v>
      </c>
      <c r="AD31" s="19">
        <f t="shared" si="23"/>
        <v>0</v>
      </c>
      <c r="AE31" s="16">
        <f t="shared" si="23"/>
        <v>7</v>
      </c>
      <c r="AF31" s="16">
        <f t="shared" si="23"/>
        <v>9</v>
      </c>
    </row>
    <row r="32" spans="2:32" ht="23.1" customHeight="1" x14ac:dyDescent="0.25">
      <c r="B32" s="20" t="s">
        <v>75</v>
      </c>
      <c r="C32" s="14">
        <f>'[16]Avg Week KAYUNGA-GALIRAYA'!C32+'[16]Avg Week GALIRAYA-KAYUNGA'!C32</f>
        <v>2.4285714285714288</v>
      </c>
      <c r="D32" s="14">
        <f>'[16]Avg Week KAYUNGA-GALIRAYA'!D32+'[16]Avg Week GALIRAYA-KAYUNGA'!D32</f>
        <v>0.71428571428571419</v>
      </c>
      <c r="E32" s="14">
        <f>'[16]Avg Week KAYUNGA-GALIRAYA'!E32+'[16]Avg Week GALIRAYA-KAYUNGA'!E32</f>
        <v>1</v>
      </c>
      <c r="F32" s="14">
        <f>'[16]Avg Week KAYUNGA-GALIRAYA'!F32+'[16]Avg Week GALIRAYA-KAYUNGA'!F32</f>
        <v>3</v>
      </c>
      <c r="G32" s="14">
        <f>'[16]Avg Week KAYUNGA-GALIRAYA'!G32+'[16]Avg Week GALIRAYA-KAYUNGA'!G32</f>
        <v>0.2857142857142857</v>
      </c>
      <c r="H32" s="14">
        <f>'[16]Avg Week KAYUNGA-GALIRAYA'!H32+'[16]Avg Week GALIRAYA-KAYUNGA'!H32</f>
        <v>0</v>
      </c>
      <c r="I32" s="14">
        <f>'[16]Avg Week KAYUNGA-GALIRAYA'!I32+'[16]Avg Week GALIRAYA-KAYUNGA'!I32</f>
        <v>2.1428571428571428</v>
      </c>
      <c r="J32" s="14">
        <f>'[16]Avg Week KAYUNGA-GALIRAYA'!J32+'[16]Avg Week GALIRAYA-KAYUNGA'!J32</f>
        <v>0.8571428571428571</v>
      </c>
      <c r="K32" s="14">
        <f>'[16]Avg Week KAYUNGA-GALIRAYA'!K32+'[16]Avg Week GALIRAYA-KAYUNGA'!K32</f>
        <v>0</v>
      </c>
      <c r="L32" s="14">
        <f>'[16]Avg Week KAYUNGA-GALIRAYA'!L32+'[16]Avg Week GALIRAYA-KAYUNGA'!L32</f>
        <v>0.14285714285714285</v>
      </c>
      <c r="M32" s="14">
        <f>'[16]Avg Week KAYUNGA-GALIRAYA'!M32+'[16]Avg Week GALIRAYA-KAYUNGA'!M32</f>
        <v>30.571428571428569</v>
      </c>
      <c r="N32" s="14">
        <f>'[16]Avg Week KAYUNGA-GALIRAYA'!N32+'[16]Avg Week GALIRAYA-KAYUNGA'!N32</f>
        <v>0</v>
      </c>
      <c r="O32" s="15">
        <f t="shared" si="0"/>
        <v>10.571428571428571</v>
      </c>
      <c r="P32" s="15">
        <f t="shared" si="1"/>
        <v>41.142857142857139</v>
      </c>
      <c r="R32" s="7" t="s">
        <v>76</v>
      </c>
      <c r="S32" s="19">
        <f>SUM(C98:C101)</f>
        <v>0.5</v>
      </c>
      <c r="T32" s="19">
        <f t="shared" ref="T32:AF32" si="24">SUM(D98:D101)</f>
        <v>0</v>
      </c>
      <c r="U32" s="19">
        <f t="shared" si="24"/>
        <v>0</v>
      </c>
      <c r="V32" s="19">
        <f t="shared" si="24"/>
        <v>3.5</v>
      </c>
      <c r="W32" s="19">
        <f t="shared" si="24"/>
        <v>0.5</v>
      </c>
      <c r="X32" s="19">
        <f t="shared" si="24"/>
        <v>0</v>
      </c>
      <c r="Y32" s="19">
        <f t="shared" si="24"/>
        <v>0.5</v>
      </c>
      <c r="Z32" s="19">
        <f t="shared" si="24"/>
        <v>3</v>
      </c>
      <c r="AA32" s="19">
        <f t="shared" si="24"/>
        <v>3</v>
      </c>
      <c r="AB32" s="19">
        <f t="shared" si="24"/>
        <v>0</v>
      </c>
      <c r="AC32" s="19">
        <f t="shared" si="24"/>
        <v>5</v>
      </c>
      <c r="AD32" s="19">
        <f t="shared" si="24"/>
        <v>0</v>
      </c>
      <c r="AE32" s="16">
        <f t="shared" si="24"/>
        <v>11</v>
      </c>
      <c r="AF32" s="16">
        <f t="shared" si="24"/>
        <v>16</v>
      </c>
    </row>
    <row r="33" spans="2:32" ht="23.1" customHeight="1" x14ac:dyDescent="0.25">
      <c r="B33" s="13" t="s">
        <v>77</v>
      </c>
      <c r="C33" s="14">
        <f>'[16]Avg Week KAYUNGA-GALIRAYA'!C33+'[16]Avg Week GALIRAYA-KAYUNGA'!C33</f>
        <v>2.2857142857142856</v>
      </c>
      <c r="D33" s="14">
        <f>'[16]Avg Week KAYUNGA-GALIRAYA'!D33+'[16]Avg Week GALIRAYA-KAYUNGA'!D33</f>
        <v>0.5714285714285714</v>
      </c>
      <c r="E33" s="14">
        <f>'[16]Avg Week KAYUNGA-GALIRAYA'!E33+'[16]Avg Week GALIRAYA-KAYUNGA'!E33</f>
        <v>1.1428571428571428</v>
      </c>
      <c r="F33" s="14">
        <f>'[16]Avg Week KAYUNGA-GALIRAYA'!F33+'[16]Avg Week GALIRAYA-KAYUNGA'!F33</f>
        <v>2.1428571428571428</v>
      </c>
      <c r="G33" s="14">
        <f>'[16]Avg Week KAYUNGA-GALIRAYA'!G33+'[16]Avg Week GALIRAYA-KAYUNGA'!G33</f>
        <v>0.14285714285714285</v>
      </c>
      <c r="H33" s="14">
        <f>'[16]Avg Week KAYUNGA-GALIRAYA'!H33+'[16]Avg Week GALIRAYA-KAYUNGA'!H33</f>
        <v>0.5714285714285714</v>
      </c>
      <c r="I33" s="14">
        <f>'[16]Avg Week KAYUNGA-GALIRAYA'!I33+'[16]Avg Week GALIRAYA-KAYUNGA'!I33</f>
        <v>0.71428571428571419</v>
      </c>
      <c r="J33" s="14">
        <f>'[16]Avg Week KAYUNGA-GALIRAYA'!J33+'[16]Avg Week GALIRAYA-KAYUNGA'!J33</f>
        <v>0.42857142857142855</v>
      </c>
      <c r="K33" s="14">
        <f>'[16]Avg Week KAYUNGA-GALIRAYA'!K33+'[16]Avg Week GALIRAYA-KAYUNGA'!K33</f>
        <v>0.5714285714285714</v>
      </c>
      <c r="L33" s="14">
        <f>'[16]Avg Week KAYUNGA-GALIRAYA'!L33+'[16]Avg Week GALIRAYA-KAYUNGA'!L33</f>
        <v>0.2857142857142857</v>
      </c>
      <c r="M33" s="14">
        <f>'[16]Avg Week KAYUNGA-GALIRAYA'!M33+'[16]Avg Week GALIRAYA-KAYUNGA'!M33</f>
        <v>23.428571428571427</v>
      </c>
      <c r="N33" s="14">
        <f>'[16]Avg Week KAYUNGA-GALIRAYA'!N33+'[16]Avg Week GALIRAYA-KAYUNGA'!N33</f>
        <v>0</v>
      </c>
      <c r="O33" s="15">
        <f t="shared" si="0"/>
        <v>8.8571428571428577</v>
      </c>
      <c r="P33" s="15">
        <f t="shared" si="1"/>
        <v>32.285714285714285</v>
      </c>
      <c r="R33" s="7" t="s">
        <v>78</v>
      </c>
      <c r="S33" s="19">
        <f>SUM(C102:C105)</f>
        <v>1.5</v>
      </c>
      <c r="T33" s="19">
        <f t="shared" ref="T33:AF33" si="25">SUM(D102:D105)</f>
        <v>0</v>
      </c>
      <c r="U33" s="19">
        <f t="shared" si="25"/>
        <v>0.5</v>
      </c>
      <c r="V33" s="19">
        <f t="shared" si="25"/>
        <v>4</v>
      </c>
      <c r="W33" s="19">
        <f t="shared" si="25"/>
        <v>0</v>
      </c>
      <c r="X33" s="19">
        <f t="shared" si="25"/>
        <v>0</v>
      </c>
      <c r="Y33" s="19">
        <f t="shared" si="25"/>
        <v>1.5</v>
      </c>
      <c r="Z33" s="19">
        <f t="shared" si="25"/>
        <v>0</v>
      </c>
      <c r="AA33" s="19">
        <f t="shared" si="25"/>
        <v>6.5</v>
      </c>
      <c r="AB33" s="19">
        <f t="shared" si="25"/>
        <v>0</v>
      </c>
      <c r="AC33" s="19">
        <f t="shared" si="25"/>
        <v>14</v>
      </c>
      <c r="AD33" s="19">
        <f t="shared" si="25"/>
        <v>0</v>
      </c>
      <c r="AE33" s="16">
        <f t="shared" si="25"/>
        <v>14</v>
      </c>
      <c r="AF33" s="16">
        <f t="shared" si="25"/>
        <v>28</v>
      </c>
    </row>
    <row r="34" spans="2:32" ht="23.1" customHeight="1" x14ac:dyDescent="0.25">
      <c r="B34" s="20" t="s">
        <v>79</v>
      </c>
      <c r="C34" s="14">
        <f>'[16]Avg Week KAYUNGA-GALIRAYA'!C34+'[16]Avg Week GALIRAYA-KAYUNGA'!C34</f>
        <v>1.5714285714285714</v>
      </c>
      <c r="D34" s="14">
        <f>'[16]Avg Week KAYUNGA-GALIRAYA'!D34+'[16]Avg Week GALIRAYA-KAYUNGA'!D34</f>
        <v>0.71428571428571419</v>
      </c>
      <c r="E34" s="14">
        <f>'[16]Avg Week KAYUNGA-GALIRAYA'!E34+'[16]Avg Week GALIRAYA-KAYUNGA'!E34</f>
        <v>0.2857142857142857</v>
      </c>
      <c r="F34" s="14">
        <f>'[16]Avg Week KAYUNGA-GALIRAYA'!F34+'[16]Avg Week GALIRAYA-KAYUNGA'!F34</f>
        <v>2</v>
      </c>
      <c r="G34" s="14">
        <f>'[16]Avg Week KAYUNGA-GALIRAYA'!G34+'[16]Avg Week GALIRAYA-KAYUNGA'!G34</f>
        <v>0</v>
      </c>
      <c r="H34" s="14">
        <f>'[16]Avg Week KAYUNGA-GALIRAYA'!H34+'[16]Avg Week GALIRAYA-KAYUNGA'!H34</f>
        <v>0</v>
      </c>
      <c r="I34" s="14">
        <f>'[16]Avg Week KAYUNGA-GALIRAYA'!I34+'[16]Avg Week GALIRAYA-KAYUNGA'!I34</f>
        <v>1.1428571428571428</v>
      </c>
      <c r="J34" s="14">
        <f>'[16]Avg Week KAYUNGA-GALIRAYA'!J34+'[16]Avg Week GALIRAYA-KAYUNGA'!J34</f>
        <v>0.71428571428571419</v>
      </c>
      <c r="K34" s="14">
        <f>'[16]Avg Week KAYUNGA-GALIRAYA'!K34+'[16]Avg Week GALIRAYA-KAYUNGA'!K34</f>
        <v>0</v>
      </c>
      <c r="L34" s="14">
        <f>'[16]Avg Week KAYUNGA-GALIRAYA'!L34+'[16]Avg Week GALIRAYA-KAYUNGA'!L34</f>
        <v>0.42857142857142855</v>
      </c>
      <c r="M34" s="14">
        <f>'[16]Avg Week KAYUNGA-GALIRAYA'!M34+'[16]Avg Week GALIRAYA-KAYUNGA'!M34</f>
        <v>24</v>
      </c>
      <c r="N34" s="14">
        <f>'[16]Avg Week KAYUNGA-GALIRAYA'!N34+'[16]Avg Week GALIRAYA-KAYUNGA'!N34</f>
        <v>0</v>
      </c>
      <c r="O34" s="15">
        <f t="shared" si="0"/>
        <v>6.8571428571428568</v>
      </c>
      <c r="P34" s="15">
        <f t="shared" si="1"/>
        <v>30.857142857142858</v>
      </c>
      <c r="R34" s="21" t="s">
        <v>80</v>
      </c>
      <c r="S34" s="22">
        <f t="shared" ref="S34:AF34" si="26">MAX(S10:S12)</f>
        <v>5.5714285714285712</v>
      </c>
      <c r="T34" s="22">
        <f t="shared" si="26"/>
        <v>1.7142857142857142</v>
      </c>
      <c r="U34" s="22">
        <f t="shared" si="26"/>
        <v>3.5714285714285712</v>
      </c>
      <c r="V34" s="22">
        <f t="shared" si="26"/>
        <v>9.2857142857142847</v>
      </c>
      <c r="W34" s="22">
        <f t="shared" si="26"/>
        <v>0.42857142857142855</v>
      </c>
      <c r="X34" s="22">
        <f t="shared" si="26"/>
        <v>0.99999999999999978</v>
      </c>
      <c r="Y34" s="22">
        <f t="shared" si="26"/>
        <v>6</v>
      </c>
      <c r="Z34" s="22">
        <f t="shared" si="26"/>
        <v>3.7142857142857135</v>
      </c>
      <c r="AA34" s="22">
        <f t="shared" si="26"/>
        <v>5</v>
      </c>
      <c r="AB34" s="22">
        <f t="shared" si="26"/>
        <v>0.42857142857142855</v>
      </c>
      <c r="AC34" s="22">
        <f t="shared" si="26"/>
        <v>77.857142857142861</v>
      </c>
      <c r="AD34" s="22">
        <f t="shared" si="26"/>
        <v>1.2857142857142858</v>
      </c>
      <c r="AE34" s="23">
        <f t="shared" si="26"/>
        <v>31.142857142857139</v>
      </c>
      <c r="AF34" s="23">
        <f t="shared" si="26"/>
        <v>109</v>
      </c>
    </row>
    <row r="35" spans="2:32" ht="23.1" customHeight="1" x14ac:dyDescent="0.25">
      <c r="B35" s="20" t="s">
        <v>81</v>
      </c>
      <c r="C35" s="14">
        <f>'[16]Avg Week KAYUNGA-GALIRAYA'!C35+'[16]Avg Week GALIRAYA-KAYUNGA'!C35</f>
        <v>2.5714285714285712</v>
      </c>
      <c r="D35" s="14">
        <f>'[16]Avg Week KAYUNGA-GALIRAYA'!D35+'[16]Avg Week GALIRAYA-KAYUNGA'!D35</f>
        <v>0.2857142857142857</v>
      </c>
      <c r="E35" s="14">
        <f>'[16]Avg Week KAYUNGA-GALIRAYA'!E35+'[16]Avg Week GALIRAYA-KAYUNGA'!E35</f>
        <v>0.42857142857142855</v>
      </c>
      <c r="F35" s="14">
        <f>'[16]Avg Week KAYUNGA-GALIRAYA'!F35+'[16]Avg Week GALIRAYA-KAYUNGA'!F35</f>
        <v>2.8571428571428572</v>
      </c>
      <c r="G35" s="14">
        <f>'[16]Avg Week KAYUNGA-GALIRAYA'!G35+'[16]Avg Week GALIRAYA-KAYUNGA'!G35</f>
        <v>0</v>
      </c>
      <c r="H35" s="14">
        <f>'[16]Avg Week KAYUNGA-GALIRAYA'!H35+'[16]Avg Week GALIRAYA-KAYUNGA'!H35</f>
        <v>0</v>
      </c>
      <c r="I35" s="14">
        <f>'[16]Avg Week KAYUNGA-GALIRAYA'!I35+'[16]Avg Week GALIRAYA-KAYUNGA'!I35</f>
        <v>0.71428571428571419</v>
      </c>
      <c r="J35" s="14">
        <f>'[16]Avg Week KAYUNGA-GALIRAYA'!J35+'[16]Avg Week GALIRAYA-KAYUNGA'!J35</f>
        <v>0.5714285714285714</v>
      </c>
      <c r="K35" s="14">
        <f>'[16]Avg Week KAYUNGA-GALIRAYA'!K35+'[16]Avg Week GALIRAYA-KAYUNGA'!K35</f>
        <v>0.14285714285714285</v>
      </c>
      <c r="L35" s="14">
        <f>'[16]Avg Week KAYUNGA-GALIRAYA'!L35+'[16]Avg Week GALIRAYA-KAYUNGA'!L35</f>
        <v>0.2857142857142857</v>
      </c>
      <c r="M35" s="14">
        <f>'[16]Avg Week KAYUNGA-GALIRAYA'!M35+'[16]Avg Week GALIRAYA-KAYUNGA'!M35</f>
        <v>26.285714285714285</v>
      </c>
      <c r="N35" s="14">
        <f>'[16]Avg Week KAYUNGA-GALIRAYA'!N35+'[16]Avg Week GALIRAYA-KAYUNGA'!N35</f>
        <v>0.14285714285714285</v>
      </c>
      <c r="O35" s="15">
        <f t="shared" si="0"/>
        <v>8</v>
      </c>
      <c r="P35" s="15">
        <f t="shared" si="1"/>
        <v>34.285714285714285</v>
      </c>
      <c r="R35" s="21" t="s">
        <v>82</v>
      </c>
      <c r="S35" s="22">
        <f t="shared" ref="S35:AF35" si="27">MAX(S13:S18)</f>
        <v>9.1428571428571423</v>
      </c>
      <c r="T35" s="22">
        <f t="shared" si="27"/>
        <v>2.4285714285714284</v>
      </c>
      <c r="U35" s="22">
        <f t="shared" si="27"/>
        <v>3.2857142857142856</v>
      </c>
      <c r="V35" s="22">
        <f t="shared" si="27"/>
        <v>12.142857142857142</v>
      </c>
      <c r="W35" s="22">
        <f t="shared" si="27"/>
        <v>0.71428571428571419</v>
      </c>
      <c r="X35" s="22">
        <f t="shared" si="27"/>
        <v>1.2857142857142856</v>
      </c>
      <c r="Y35" s="22">
        <f t="shared" si="27"/>
        <v>7.7142857142857135</v>
      </c>
      <c r="Z35" s="22">
        <f t="shared" si="27"/>
        <v>3.2857142857142851</v>
      </c>
      <c r="AA35" s="22">
        <f t="shared" si="27"/>
        <v>1.2857142857142856</v>
      </c>
      <c r="AB35" s="22">
        <f t="shared" si="27"/>
        <v>1.5714285714285712</v>
      </c>
      <c r="AC35" s="22">
        <f t="shared" si="27"/>
        <v>98.428571428571431</v>
      </c>
      <c r="AD35" s="22">
        <f t="shared" si="27"/>
        <v>0.2857142857142857</v>
      </c>
      <c r="AE35" s="23">
        <f t="shared" si="27"/>
        <v>36.857142857142854</v>
      </c>
      <c r="AF35" s="23">
        <f t="shared" si="27"/>
        <v>133.28571428571428</v>
      </c>
    </row>
    <row r="36" spans="2:32" ht="23.1" customHeight="1" x14ac:dyDescent="0.25">
      <c r="B36" s="20" t="s">
        <v>83</v>
      </c>
      <c r="C36" s="14">
        <f>'[16]Avg Week KAYUNGA-GALIRAYA'!C36+'[16]Avg Week GALIRAYA-KAYUNGA'!C36</f>
        <v>3.2857142857142856</v>
      </c>
      <c r="D36" s="14">
        <f>'[16]Avg Week KAYUNGA-GALIRAYA'!D36+'[16]Avg Week GALIRAYA-KAYUNGA'!D36</f>
        <v>0.14285714285714285</v>
      </c>
      <c r="E36" s="14">
        <f>'[16]Avg Week KAYUNGA-GALIRAYA'!E36+'[16]Avg Week GALIRAYA-KAYUNGA'!E36</f>
        <v>0.8571428571428571</v>
      </c>
      <c r="F36" s="14">
        <f>'[16]Avg Week KAYUNGA-GALIRAYA'!F36+'[16]Avg Week GALIRAYA-KAYUNGA'!F36</f>
        <v>3.1428571428571428</v>
      </c>
      <c r="G36" s="14">
        <f>'[16]Avg Week KAYUNGA-GALIRAYA'!G36+'[16]Avg Week GALIRAYA-KAYUNGA'!G36</f>
        <v>0.42857142857142855</v>
      </c>
      <c r="H36" s="14">
        <f>'[16]Avg Week KAYUNGA-GALIRAYA'!H36+'[16]Avg Week GALIRAYA-KAYUNGA'!H36</f>
        <v>0</v>
      </c>
      <c r="I36" s="14">
        <f>'[16]Avg Week KAYUNGA-GALIRAYA'!I36+'[16]Avg Week GALIRAYA-KAYUNGA'!I36</f>
        <v>0.8571428571428571</v>
      </c>
      <c r="J36" s="14">
        <f>'[16]Avg Week KAYUNGA-GALIRAYA'!J36+'[16]Avg Week GALIRAYA-KAYUNGA'!J36</f>
        <v>0.71428571428571419</v>
      </c>
      <c r="K36" s="14">
        <f>'[16]Avg Week KAYUNGA-GALIRAYA'!K36+'[16]Avg Week GALIRAYA-KAYUNGA'!K36</f>
        <v>0.14285714285714285</v>
      </c>
      <c r="L36" s="14">
        <f>'[16]Avg Week KAYUNGA-GALIRAYA'!L36+'[16]Avg Week GALIRAYA-KAYUNGA'!L36</f>
        <v>0.2857142857142857</v>
      </c>
      <c r="M36" s="14">
        <f>'[16]Avg Week KAYUNGA-GALIRAYA'!M36+'[16]Avg Week GALIRAYA-KAYUNGA'!M36</f>
        <v>24.857142857142854</v>
      </c>
      <c r="N36" s="14">
        <f>'[16]Avg Week KAYUNGA-GALIRAYA'!N36+'[16]Avg Week GALIRAYA-KAYUNGA'!N36</f>
        <v>0</v>
      </c>
      <c r="O36" s="15">
        <f t="shared" si="0"/>
        <v>9.8571428571428577</v>
      </c>
      <c r="P36" s="15">
        <f t="shared" si="1"/>
        <v>34.714285714285708</v>
      </c>
      <c r="R36" s="21" t="s">
        <v>84</v>
      </c>
      <c r="S36" s="22">
        <f t="shared" ref="S36:AF36" si="28">MAX(S19:S21)</f>
        <v>10</v>
      </c>
      <c r="T36" s="22">
        <f t="shared" si="28"/>
        <v>3.4285714285714284</v>
      </c>
      <c r="U36" s="22">
        <f t="shared" si="28"/>
        <v>4.1428571428571423</v>
      </c>
      <c r="V36" s="22">
        <f t="shared" si="28"/>
        <v>13.142857142857141</v>
      </c>
      <c r="W36" s="22">
        <f t="shared" si="28"/>
        <v>0.8571428571428571</v>
      </c>
      <c r="X36" s="22">
        <f t="shared" si="28"/>
        <v>0.8571428571428571</v>
      </c>
      <c r="Y36" s="22">
        <f t="shared" si="28"/>
        <v>8</v>
      </c>
      <c r="Z36" s="22">
        <f t="shared" si="28"/>
        <v>3.8571428571428568</v>
      </c>
      <c r="AA36" s="22">
        <f t="shared" si="28"/>
        <v>3.1428571428571423</v>
      </c>
      <c r="AB36" s="22">
        <f t="shared" si="28"/>
        <v>0.99999999999999989</v>
      </c>
      <c r="AC36" s="22">
        <f t="shared" si="28"/>
        <v>89</v>
      </c>
      <c r="AD36" s="22">
        <f t="shared" si="28"/>
        <v>0.14285714285714285</v>
      </c>
      <c r="AE36" s="23">
        <f t="shared" si="28"/>
        <v>42.857142857142854</v>
      </c>
      <c r="AF36" s="23">
        <f t="shared" si="28"/>
        <v>130.14285714285714</v>
      </c>
    </row>
    <row r="37" spans="2:32" ht="23.1" customHeight="1" x14ac:dyDescent="0.25">
      <c r="B37" s="13" t="s">
        <v>85</v>
      </c>
      <c r="C37" s="14">
        <f>'[16]Avg Week KAYUNGA-GALIRAYA'!C37+'[16]Avg Week GALIRAYA-KAYUNGA'!C37</f>
        <v>1.7142857142857144</v>
      </c>
      <c r="D37" s="14">
        <f>'[16]Avg Week KAYUNGA-GALIRAYA'!D37+'[16]Avg Week GALIRAYA-KAYUNGA'!D37</f>
        <v>0.42857142857142855</v>
      </c>
      <c r="E37" s="14">
        <f>'[16]Avg Week KAYUNGA-GALIRAYA'!E37+'[16]Avg Week GALIRAYA-KAYUNGA'!E37</f>
        <v>1.2857142857142856</v>
      </c>
      <c r="F37" s="14">
        <f>'[16]Avg Week KAYUNGA-GALIRAYA'!F37+'[16]Avg Week GALIRAYA-KAYUNGA'!F37</f>
        <v>4.1428571428571432</v>
      </c>
      <c r="G37" s="14">
        <f>'[16]Avg Week KAYUNGA-GALIRAYA'!G37+'[16]Avg Week GALIRAYA-KAYUNGA'!G37</f>
        <v>0.14285714285714285</v>
      </c>
      <c r="H37" s="14">
        <f>'[16]Avg Week KAYUNGA-GALIRAYA'!H37+'[16]Avg Week GALIRAYA-KAYUNGA'!H37</f>
        <v>0</v>
      </c>
      <c r="I37" s="14">
        <f>'[16]Avg Week KAYUNGA-GALIRAYA'!I37+'[16]Avg Week GALIRAYA-KAYUNGA'!I37</f>
        <v>1.5714285714285714</v>
      </c>
      <c r="J37" s="14">
        <f>'[16]Avg Week KAYUNGA-GALIRAYA'!J37+'[16]Avg Week GALIRAYA-KAYUNGA'!J37</f>
        <v>1.1428571428571428</v>
      </c>
      <c r="K37" s="14">
        <f>'[16]Avg Week KAYUNGA-GALIRAYA'!K37+'[16]Avg Week GALIRAYA-KAYUNGA'!K37</f>
        <v>0.14285714285714285</v>
      </c>
      <c r="L37" s="14">
        <f>'[16]Avg Week KAYUNGA-GALIRAYA'!L37+'[16]Avg Week GALIRAYA-KAYUNGA'!L37</f>
        <v>0.5714285714285714</v>
      </c>
      <c r="M37" s="14">
        <f>'[16]Avg Week KAYUNGA-GALIRAYA'!M37+'[16]Avg Week GALIRAYA-KAYUNGA'!M37</f>
        <v>18.571428571428573</v>
      </c>
      <c r="N37" s="14">
        <f>'[16]Avg Week KAYUNGA-GALIRAYA'!N37+'[16]Avg Week GALIRAYA-KAYUNGA'!N37</f>
        <v>0.14285714285714285</v>
      </c>
      <c r="O37" s="15">
        <f t="shared" si="0"/>
        <v>11.285714285714285</v>
      </c>
      <c r="P37" s="15">
        <f t="shared" si="1"/>
        <v>29.857142857142858</v>
      </c>
      <c r="R37" s="24" t="s">
        <v>86</v>
      </c>
      <c r="S37" s="47">
        <f t="shared" ref="S37:AF37" si="29">SUM(S10:S12)</f>
        <v>12.428571428571427</v>
      </c>
      <c r="T37" s="48">
        <f t="shared" si="29"/>
        <v>3.2857142857142856</v>
      </c>
      <c r="U37" s="48">
        <f t="shared" si="29"/>
        <v>6.5714285714285712</v>
      </c>
      <c r="V37" s="48">
        <f t="shared" si="29"/>
        <v>23.857142857142854</v>
      </c>
      <c r="W37" s="48">
        <f t="shared" si="29"/>
        <v>0.8571428571428571</v>
      </c>
      <c r="X37" s="48">
        <f t="shared" si="29"/>
        <v>1.4285714285714284</v>
      </c>
      <c r="Y37" s="48">
        <f t="shared" si="29"/>
        <v>16.714285714285715</v>
      </c>
      <c r="Z37" s="48">
        <f t="shared" si="29"/>
        <v>8.5714285714285712</v>
      </c>
      <c r="AA37" s="48">
        <f t="shared" si="29"/>
        <v>8</v>
      </c>
      <c r="AB37" s="48">
        <f t="shared" si="29"/>
        <v>0.85714285714285698</v>
      </c>
      <c r="AC37" s="48">
        <f t="shared" si="29"/>
        <v>170.42857142857144</v>
      </c>
      <c r="AD37" s="48">
        <f t="shared" si="29"/>
        <v>1.2857142857142858</v>
      </c>
      <c r="AE37" s="49">
        <f t="shared" si="29"/>
        <v>83.857142857142847</v>
      </c>
      <c r="AF37" s="49">
        <f t="shared" si="29"/>
        <v>254.28571428571428</v>
      </c>
    </row>
    <row r="38" spans="2:32" ht="23.1" customHeight="1" x14ac:dyDescent="0.25">
      <c r="B38" s="20" t="s">
        <v>87</v>
      </c>
      <c r="C38" s="14">
        <f>'[16]Avg Week KAYUNGA-GALIRAYA'!C38+'[16]Avg Week GALIRAYA-KAYUNGA'!C38</f>
        <v>1</v>
      </c>
      <c r="D38" s="14">
        <f>'[16]Avg Week KAYUNGA-GALIRAYA'!D38+'[16]Avg Week GALIRAYA-KAYUNGA'!D38</f>
        <v>0.2857142857142857</v>
      </c>
      <c r="E38" s="14">
        <f>'[16]Avg Week KAYUNGA-GALIRAYA'!E38+'[16]Avg Week GALIRAYA-KAYUNGA'!E38</f>
        <v>0.85714285714285721</v>
      </c>
      <c r="F38" s="14">
        <f>'[16]Avg Week KAYUNGA-GALIRAYA'!F38+'[16]Avg Week GALIRAYA-KAYUNGA'!F38</f>
        <v>3.2857142857142856</v>
      </c>
      <c r="G38" s="14">
        <f>'[16]Avg Week KAYUNGA-GALIRAYA'!G38+'[16]Avg Week GALIRAYA-KAYUNGA'!G38</f>
        <v>0.14285714285714285</v>
      </c>
      <c r="H38" s="14">
        <f>'[16]Avg Week KAYUNGA-GALIRAYA'!H38+'[16]Avg Week GALIRAYA-KAYUNGA'!H38</f>
        <v>0.14285714285714285</v>
      </c>
      <c r="I38" s="14">
        <f>'[16]Avg Week KAYUNGA-GALIRAYA'!I38+'[16]Avg Week GALIRAYA-KAYUNGA'!I38</f>
        <v>1.1428571428571428</v>
      </c>
      <c r="J38" s="14">
        <f>'[16]Avg Week KAYUNGA-GALIRAYA'!J38+'[16]Avg Week GALIRAYA-KAYUNGA'!J38</f>
        <v>1</v>
      </c>
      <c r="K38" s="14">
        <f>'[16]Avg Week KAYUNGA-GALIRAYA'!K38+'[16]Avg Week GALIRAYA-KAYUNGA'!K38</f>
        <v>0</v>
      </c>
      <c r="L38" s="14">
        <f>'[16]Avg Week KAYUNGA-GALIRAYA'!L38+'[16]Avg Week GALIRAYA-KAYUNGA'!L38</f>
        <v>0.2857142857142857</v>
      </c>
      <c r="M38" s="14">
        <f>'[16]Avg Week KAYUNGA-GALIRAYA'!M38+'[16]Avg Week GALIRAYA-KAYUNGA'!M38</f>
        <v>23</v>
      </c>
      <c r="N38" s="14">
        <f>'[16]Avg Week KAYUNGA-GALIRAYA'!N38+'[16]Avg Week GALIRAYA-KAYUNGA'!N38</f>
        <v>0</v>
      </c>
      <c r="O38" s="15">
        <f t="shared" si="0"/>
        <v>8.1428571428571441</v>
      </c>
      <c r="P38" s="15">
        <f t="shared" si="1"/>
        <v>31.142857142857146</v>
      </c>
      <c r="R38" s="28" t="s">
        <v>88</v>
      </c>
      <c r="S38" s="48">
        <f t="shared" ref="S38:AF38" si="30">SUM(S13:S18)</f>
        <v>44.014285714285712</v>
      </c>
      <c r="T38" s="48">
        <f t="shared" si="30"/>
        <v>11.142857142857142</v>
      </c>
      <c r="U38" s="48">
        <f t="shared" si="30"/>
        <v>17.857142857142858</v>
      </c>
      <c r="V38" s="48">
        <f t="shared" si="30"/>
        <v>60.142857142857139</v>
      </c>
      <c r="W38" s="48">
        <f t="shared" si="30"/>
        <v>2.9999999999999996</v>
      </c>
      <c r="X38" s="48">
        <f t="shared" si="30"/>
        <v>2.8571428571428568</v>
      </c>
      <c r="Y38" s="48">
        <f t="shared" si="30"/>
        <v>33.714285714285715</v>
      </c>
      <c r="Z38" s="48">
        <f t="shared" si="30"/>
        <v>16.571428571428569</v>
      </c>
      <c r="AA38" s="48">
        <f t="shared" si="30"/>
        <v>4.7142857142857135</v>
      </c>
      <c r="AB38" s="48">
        <f t="shared" si="30"/>
        <v>5.1428571428571423</v>
      </c>
      <c r="AC38" s="48">
        <f t="shared" si="30"/>
        <v>534.14285714285711</v>
      </c>
      <c r="AD38" s="48">
        <f t="shared" si="30"/>
        <v>1</v>
      </c>
      <c r="AE38" s="49">
        <f t="shared" si="30"/>
        <v>200.15714285714287</v>
      </c>
      <c r="AF38" s="49">
        <f t="shared" si="30"/>
        <v>734.3</v>
      </c>
    </row>
    <row r="39" spans="2:32" ht="23.1" customHeight="1" x14ac:dyDescent="0.25">
      <c r="B39" s="20" t="s">
        <v>89</v>
      </c>
      <c r="C39" s="14">
        <f>'[16]Avg Week KAYUNGA-GALIRAYA'!C39+'[16]Avg Week GALIRAYA-KAYUNGA'!C39</f>
        <v>1.7142857142857142</v>
      </c>
      <c r="D39" s="14">
        <f>'[16]Avg Week KAYUNGA-GALIRAYA'!D39+'[16]Avg Week GALIRAYA-KAYUNGA'!D39</f>
        <v>0.42857142857142855</v>
      </c>
      <c r="E39" s="14">
        <f>'[16]Avg Week KAYUNGA-GALIRAYA'!E39+'[16]Avg Week GALIRAYA-KAYUNGA'!E39</f>
        <v>0.8571428571428571</v>
      </c>
      <c r="F39" s="14">
        <f>'[16]Avg Week KAYUNGA-GALIRAYA'!F39+'[16]Avg Week GALIRAYA-KAYUNGA'!F39</f>
        <v>2.7142857142857144</v>
      </c>
      <c r="G39" s="14">
        <f>'[16]Avg Week KAYUNGA-GALIRAYA'!G39+'[16]Avg Week GALIRAYA-KAYUNGA'!G39</f>
        <v>0.14285714285714285</v>
      </c>
      <c r="H39" s="14">
        <f>'[16]Avg Week KAYUNGA-GALIRAYA'!H39+'[16]Avg Week GALIRAYA-KAYUNGA'!H39</f>
        <v>0.14285714285714285</v>
      </c>
      <c r="I39" s="14">
        <f>'[16]Avg Week KAYUNGA-GALIRAYA'!I39+'[16]Avg Week GALIRAYA-KAYUNGA'!I39</f>
        <v>1.8571428571428572</v>
      </c>
      <c r="J39" s="14">
        <f>'[16]Avg Week KAYUNGA-GALIRAYA'!J39+'[16]Avg Week GALIRAYA-KAYUNGA'!J39</f>
        <v>0.71428571428571419</v>
      </c>
      <c r="K39" s="14">
        <f>'[16]Avg Week KAYUNGA-GALIRAYA'!K39+'[16]Avg Week GALIRAYA-KAYUNGA'!K39</f>
        <v>0.5714285714285714</v>
      </c>
      <c r="L39" s="14">
        <f>'[16]Avg Week KAYUNGA-GALIRAYA'!L39+'[16]Avg Week GALIRAYA-KAYUNGA'!L39</f>
        <v>0.14285714285714285</v>
      </c>
      <c r="M39" s="14">
        <f>'[16]Avg Week KAYUNGA-GALIRAYA'!M39+'[16]Avg Week GALIRAYA-KAYUNGA'!M39</f>
        <v>20.714285714285715</v>
      </c>
      <c r="N39" s="14">
        <f>'[16]Avg Week KAYUNGA-GALIRAYA'!N39+'[16]Avg Week GALIRAYA-KAYUNGA'!N39</f>
        <v>0</v>
      </c>
      <c r="O39" s="15">
        <f t="shared" si="0"/>
        <v>9.2857142857142847</v>
      </c>
      <c r="P39" s="15">
        <f t="shared" si="1"/>
        <v>30</v>
      </c>
      <c r="R39" s="29" t="s">
        <v>90</v>
      </c>
      <c r="S39" s="48">
        <f t="shared" ref="S39:AF39" si="31">SUM(S19:S21)</f>
        <v>26.142857142857142</v>
      </c>
      <c r="T39" s="48">
        <f t="shared" si="31"/>
        <v>7.5714285714285712</v>
      </c>
      <c r="U39" s="48">
        <f t="shared" si="31"/>
        <v>9.428571428571427</v>
      </c>
      <c r="V39" s="48">
        <f t="shared" si="31"/>
        <v>38.428571428571423</v>
      </c>
      <c r="W39" s="48">
        <f t="shared" si="31"/>
        <v>2.2857142857142856</v>
      </c>
      <c r="X39" s="48">
        <f t="shared" si="31"/>
        <v>1.1428571428571428</v>
      </c>
      <c r="Y39" s="48">
        <f t="shared" si="31"/>
        <v>19.714285714285715</v>
      </c>
      <c r="Z39" s="48">
        <f t="shared" si="31"/>
        <v>10.142857142857142</v>
      </c>
      <c r="AA39" s="48">
        <f t="shared" si="31"/>
        <v>7.1428571428571423</v>
      </c>
      <c r="AB39" s="48">
        <f t="shared" si="31"/>
        <v>2.714285714285714</v>
      </c>
      <c r="AC39" s="48">
        <f t="shared" si="31"/>
        <v>245.71428571428572</v>
      </c>
      <c r="AD39" s="48">
        <f t="shared" si="31"/>
        <v>0.2857142857142857</v>
      </c>
      <c r="AE39" s="49">
        <f t="shared" si="31"/>
        <v>125</v>
      </c>
      <c r="AF39" s="49">
        <f t="shared" si="31"/>
        <v>370.71428571428567</v>
      </c>
    </row>
    <row r="40" spans="2:32" ht="23.1" customHeight="1" x14ac:dyDescent="0.25">
      <c r="B40" s="20" t="s">
        <v>91</v>
      </c>
      <c r="C40" s="14">
        <f>'[16]Avg Week KAYUNGA-GALIRAYA'!C40+'[16]Avg Week GALIRAYA-KAYUNGA'!C40</f>
        <v>2.4285714285714288</v>
      </c>
      <c r="D40" s="14">
        <f>'[16]Avg Week KAYUNGA-GALIRAYA'!D40+'[16]Avg Week GALIRAYA-KAYUNGA'!D40</f>
        <v>0.42857142857142855</v>
      </c>
      <c r="E40" s="14">
        <f>'[16]Avg Week KAYUNGA-GALIRAYA'!E40+'[16]Avg Week GALIRAYA-KAYUNGA'!E40</f>
        <v>0.42857142857142855</v>
      </c>
      <c r="F40" s="14">
        <f>'[16]Avg Week KAYUNGA-GALIRAYA'!F40+'[16]Avg Week GALIRAYA-KAYUNGA'!F40</f>
        <v>1.8571428571428572</v>
      </c>
      <c r="G40" s="14">
        <f>'[16]Avg Week KAYUNGA-GALIRAYA'!G40+'[16]Avg Week GALIRAYA-KAYUNGA'!G40</f>
        <v>0.2857142857142857</v>
      </c>
      <c r="H40" s="14">
        <f>'[16]Avg Week KAYUNGA-GALIRAYA'!H40+'[16]Avg Week GALIRAYA-KAYUNGA'!H40</f>
        <v>0.42857142857142855</v>
      </c>
      <c r="I40" s="14">
        <f>'[16]Avg Week KAYUNGA-GALIRAYA'!I40+'[16]Avg Week GALIRAYA-KAYUNGA'!I40</f>
        <v>1</v>
      </c>
      <c r="J40" s="14">
        <f>'[16]Avg Week KAYUNGA-GALIRAYA'!J40+'[16]Avg Week GALIRAYA-KAYUNGA'!J40</f>
        <v>0.5714285714285714</v>
      </c>
      <c r="K40" s="14">
        <f>'[16]Avg Week KAYUNGA-GALIRAYA'!K40+'[16]Avg Week GALIRAYA-KAYUNGA'!K40</f>
        <v>0</v>
      </c>
      <c r="L40" s="14">
        <f>'[16]Avg Week KAYUNGA-GALIRAYA'!L40+'[16]Avg Week GALIRAYA-KAYUNGA'!L40</f>
        <v>0.5714285714285714</v>
      </c>
      <c r="M40" s="14">
        <f>'[16]Avg Week KAYUNGA-GALIRAYA'!M40+'[16]Avg Week GALIRAYA-KAYUNGA'!M40</f>
        <v>21.142857142857146</v>
      </c>
      <c r="N40" s="14">
        <f>'[16]Avg Week KAYUNGA-GALIRAYA'!N40+'[16]Avg Week GALIRAYA-KAYUNGA'!N40</f>
        <v>0.2857142857142857</v>
      </c>
      <c r="O40" s="15">
        <f t="shared" si="0"/>
        <v>8.2857142857142847</v>
      </c>
      <c r="P40" s="15">
        <f t="shared" si="1"/>
        <v>29.428571428571431</v>
      </c>
      <c r="R40" s="30" t="s">
        <v>92</v>
      </c>
      <c r="S40" s="48">
        <f t="shared" ref="S40:AF40" si="32">SUM(S10:S21)</f>
        <v>82.585714285714289</v>
      </c>
      <c r="T40" s="48">
        <f t="shared" si="32"/>
        <v>21.999999999999996</v>
      </c>
      <c r="U40" s="48">
        <f t="shared" si="32"/>
        <v>33.857142857142861</v>
      </c>
      <c r="V40" s="48">
        <f t="shared" si="32"/>
        <v>122.42857142857143</v>
      </c>
      <c r="W40" s="48">
        <f t="shared" si="32"/>
        <v>6.1428571428571423</v>
      </c>
      <c r="X40" s="48">
        <f t="shared" si="32"/>
        <v>5.4285714285714279</v>
      </c>
      <c r="Y40" s="48">
        <f t="shared" si="32"/>
        <v>70.142857142857139</v>
      </c>
      <c r="Z40" s="48">
        <f t="shared" si="32"/>
        <v>35.285714285714278</v>
      </c>
      <c r="AA40" s="48">
        <f t="shared" si="32"/>
        <v>19.857142857142854</v>
      </c>
      <c r="AB40" s="48">
        <f t="shared" si="32"/>
        <v>8.7142857142857135</v>
      </c>
      <c r="AC40" s="48">
        <f t="shared" si="32"/>
        <v>950.28571428571422</v>
      </c>
      <c r="AD40" s="48">
        <f t="shared" si="32"/>
        <v>2.5714285714285712</v>
      </c>
      <c r="AE40" s="49">
        <f t="shared" si="32"/>
        <v>409.01428571428568</v>
      </c>
      <c r="AF40" s="49">
        <f t="shared" si="32"/>
        <v>1359.3000000000002</v>
      </c>
    </row>
    <row r="41" spans="2:32" ht="23.1" customHeight="1" x14ac:dyDescent="0.25">
      <c r="B41" s="13" t="s">
        <v>93</v>
      </c>
      <c r="C41" s="14">
        <f>'[16]Avg Week KAYUNGA-GALIRAYA'!C41+'[16]Avg Week GALIRAYA-KAYUNGA'!C41</f>
        <v>1.5714285714285714</v>
      </c>
      <c r="D41" s="14">
        <f>'[16]Avg Week KAYUNGA-GALIRAYA'!D41+'[16]Avg Week GALIRAYA-KAYUNGA'!D41</f>
        <v>1</v>
      </c>
      <c r="E41" s="14">
        <f>'[16]Avg Week KAYUNGA-GALIRAYA'!E41+'[16]Avg Week GALIRAYA-KAYUNGA'!E41</f>
        <v>0.71428571428571419</v>
      </c>
      <c r="F41" s="14">
        <f>'[16]Avg Week KAYUNGA-GALIRAYA'!F41+'[16]Avg Week GALIRAYA-KAYUNGA'!F41</f>
        <v>2.5714285714285712</v>
      </c>
      <c r="G41" s="14">
        <f>'[16]Avg Week KAYUNGA-GALIRAYA'!G41+'[16]Avg Week GALIRAYA-KAYUNGA'!G41</f>
        <v>0.14285714285714285</v>
      </c>
      <c r="H41" s="14">
        <f>'[16]Avg Week KAYUNGA-GALIRAYA'!H41+'[16]Avg Week GALIRAYA-KAYUNGA'!H41</f>
        <v>0</v>
      </c>
      <c r="I41" s="14">
        <f>'[16]Avg Week KAYUNGA-GALIRAYA'!I41+'[16]Avg Week GALIRAYA-KAYUNGA'!I41</f>
        <v>1.8571428571428572</v>
      </c>
      <c r="J41" s="14">
        <f>'[16]Avg Week KAYUNGA-GALIRAYA'!J41+'[16]Avg Week GALIRAYA-KAYUNGA'!J41</f>
        <v>0.14285714285714285</v>
      </c>
      <c r="K41" s="14">
        <f>'[16]Avg Week KAYUNGA-GALIRAYA'!K41+'[16]Avg Week GALIRAYA-KAYUNGA'!K41</f>
        <v>0.14285714285714285</v>
      </c>
      <c r="L41" s="14">
        <f>'[16]Avg Week KAYUNGA-GALIRAYA'!L41+'[16]Avg Week GALIRAYA-KAYUNGA'!L41</f>
        <v>0</v>
      </c>
      <c r="M41" s="14">
        <f>'[16]Avg Week KAYUNGA-GALIRAYA'!M41+'[16]Avg Week GALIRAYA-KAYUNGA'!M41</f>
        <v>18.428571428571431</v>
      </c>
      <c r="N41" s="14">
        <f>'[16]Avg Week KAYUNGA-GALIRAYA'!N41+'[16]Avg Week GALIRAYA-KAYUNGA'!N41</f>
        <v>0</v>
      </c>
      <c r="O41" s="15">
        <f t="shared" si="0"/>
        <v>8.1428571428571423</v>
      </c>
      <c r="P41" s="15">
        <f t="shared" si="1"/>
        <v>26.571428571428573</v>
      </c>
      <c r="R41" s="30" t="s">
        <v>94</v>
      </c>
      <c r="S41" s="48">
        <f>SUM(S10:S33)</f>
        <v>118.08571428571429</v>
      </c>
      <c r="T41" s="48">
        <f t="shared" ref="T41:AD41" si="33">SUM(T10:T33)</f>
        <v>26.499999999999996</v>
      </c>
      <c r="U41" s="48">
        <f t="shared" si="33"/>
        <v>45.857142857142861</v>
      </c>
      <c r="V41" s="48">
        <f t="shared" si="33"/>
        <v>158.42857142857144</v>
      </c>
      <c r="W41" s="48">
        <f t="shared" si="33"/>
        <v>8.1428571428571423</v>
      </c>
      <c r="X41" s="48">
        <f t="shared" si="33"/>
        <v>5.4285714285714279</v>
      </c>
      <c r="Y41" s="48">
        <f t="shared" si="33"/>
        <v>105.64285714285714</v>
      </c>
      <c r="Z41" s="48">
        <f t="shared" si="33"/>
        <v>67.285714285714278</v>
      </c>
      <c r="AA41" s="48">
        <f t="shared" si="33"/>
        <v>52.357142857142854</v>
      </c>
      <c r="AB41" s="48">
        <f t="shared" si="33"/>
        <v>12.214285714285714</v>
      </c>
      <c r="AC41" s="48">
        <f t="shared" si="33"/>
        <v>1144.2857142857142</v>
      </c>
      <c r="AD41" s="48">
        <f t="shared" si="33"/>
        <v>2.5714285714285712</v>
      </c>
      <c r="AE41" s="49">
        <f>SUM(AE10:AE33)</f>
        <v>602.51428571428573</v>
      </c>
      <c r="AF41" s="49">
        <f>SUM(AF10:AF33)</f>
        <v>1746.8000000000002</v>
      </c>
    </row>
    <row r="42" spans="2:32" ht="23.1" customHeight="1" x14ac:dyDescent="0.25">
      <c r="B42" s="20" t="s">
        <v>95</v>
      </c>
      <c r="C42" s="14">
        <f>'[16]Avg Week KAYUNGA-GALIRAYA'!C42+'[16]Avg Week GALIRAYA-KAYUNGA'!C42</f>
        <v>2.4285714285714284</v>
      </c>
      <c r="D42" s="14">
        <f>'[16]Avg Week KAYUNGA-GALIRAYA'!D42+'[16]Avg Week GALIRAYA-KAYUNGA'!D42</f>
        <v>0</v>
      </c>
      <c r="E42" s="14">
        <f>'[16]Avg Week KAYUNGA-GALIRAYA'!E42+'[16]Avg Week GALIRAYA-KAYUNGA'!E42</f>
        <v>0.8571428571428571</v>
      </c>
      <c r="F42" s="14">
        <f>'[16]Avg Week KAYUNGA-GALIRAYA'!F42+'[16]Avg Week GALIRAYA-KAYUNGA'!F42</f>
        <v>3.1428571428571428</v>
      </c>
      <c r="G42" s="14">
        <f>'[16]Avg Week KAYUNGA-GALIRAYA'!G42+'[16]Avg Week GALIRAYA-KAYUNGA'!G42</f>
        <v>0</v>
      </c>
      <c r="H42" s="14">
        <f>'[16]Avg Week KAYUNGA-GALIRAYA'!H42+'[16]Avg Week GALIRAYA-KAYUNGA'!H42</f>
        <v>0.2857142857142857</v>
      </c>
      <c r="I42" s="14">
        <f>'[16]Avg Week KAYUNGA-GALIRAYA'!I42+'[16]Avg Week GALIRAYA-KAYUNGA'!I42</f>
        <v>1.7142857142857142</v>
      </c>
      <c r="J42" s="14">
        <f>'[16]Avg Week KAYUNGA-GALIRAYA'!J42+'[16]Avg Week GALIRAYA-KAYUNGA'!J42</f>
        <v>1.1428571428571428</v>
      </c>
      <c r="K42" s="14">
        <f>'[16]Avg Week KAYUNGA-GALIRAYA'!K42+'[16]Avg Week GALIRAYA-KAYUNGA'!K42</f>
        <v>0.42857142857142855</v>
      </c>
      <c r="L42" s="14">
        <f>'[16]Avg Week KAYUNGA-GALIRAYA'!L42+'[16]Avg Week GALIRAYA-KAYUNGA'!L42</f>
        <v>0</v>
      </c>
      <c r="M42" s="14">
        <f>'[16]Avg Week KAYUNGA-GALIRAYA'!M42+'[16]Avg Week GALIRAYA-KAYUNGA'!M42</f>
        <v>20.571428571428569</v>
      </c>
      <c r="N42" s="14">
        <f>'[16]Avg Week KAYUNGA-GALIRAYA'!N42+'[16]Avg Week GALIRAYA-KAYUNGA'!N42</f>
        <v>0</v>
      </c>
      <c r="O42" s="15">
        <f t="shared" si="0"/>
        <v>10</v>
      </c>
      <c r="P42" s="15">
        <f t="shared" si="1"/>
        <v>30.571428571428569</v>
      </c>
      <c r="R42" s="30" t="s">
        <v>96</v>
      </c>
      <c r="S42" s="31">
        <f>S41/S40</f>
        <v>1.4298564262238367</v>
      </c>
      <c r="T42" s="31">
        <f t="shared" ref="T42:AF42" si="34">T41/T40</f>
        <v>1.2045454545454546</v>
      </c>
      <c r="U42" s="31">
        <f t="shared" si="34"/>
        <v>1.3544303797468353</v>
      </c>
      <c r="V42" s="31">
        <f t="shared" si="34"/>
        <v>1.294049008168028</v>
      </c>
      <c r="W42" s="31">
        <f t="shared" si="34"/>
        <v>1.3255813953488373</v>
      </c>
      <c r="X42" s="31">
        <f t="shared" si="34"/>
        <v>1</v>
      </c>
      <c r="Y42" s="31">
        <f t="shared" si="34"/>
        <v>1.5061099796334012</v>
      </c>
      <c r="Z42" s="31">
        <f t="shared" si="34"/>
        <v>1.9068825910931175</v>
      </c>
      <c r="AA42" s="31">
        <f t="shared" si="34"/>
        <v>2.6366906474820144</v>
      </c>
      <c r="AB42" s="31">
        <f t="shared" si="34"/>
        <v>1.4016393442622952</v>
      </c>
      <c r="AC42" s="31">
        <f t="shared" si="34"/>
        <v>1.20414912808178</v>
      </c>
      <c r="AD42" s="31">
        <f t="shared" si="34"/>
        <v>1</v>
      </c>
      <c r="AE42" s="32">
        <f t="shared" si="34"/>
        <v>1.4730886102476339</v>
      </c>
      <c r="AF42" s="32">
        <f t="shared" si="34"/>
        <v>1.2850731994408886</v>
      </c>
    </row>
    <row r="43" spans="2:32" ht="23.1" customHeight="1" x14ac:dyDescent="0.25">
      <c r="B43" s="13" t="s">
        <v>97</v>
      </c>
      <c r="C43" s="14">
        <f>'[16]Avg Week KAYUNGA-GALIRAYA'!C43+'[16]Avg Week GALIRAYA-KAYUNGA'!C43</f>
        <v>2</v>
      </c>
      <c r="D43" s="14">
        <f>'[16]Avg Week KAYUNGA-GALIRAYA'!D43+'[16]Avg Week GALIRAYA-KAYUNGA'!D43</f>
        <v>1</v>
      </c>
      <c r="E43" s="14">
        <f>'[16]Avg Week KAYUNGA-GALIRAYA'!E43+'[16]Avg Week GALIRAYA-KAYUNGA'!E43</f>
        <v>1.1428571428571428</v>
      </c>
      <c r="F43" s="14">
        <f>'[16]Avg Week KAYUNGA-GALIRAYA'!F43+'[16]Avg Week GALIRAYA-KAYUNGA'!F43</f>
        <v>3.5714285714285712</v>
      </c>
      <c r="G43" s="14">
        <f>'[16]Avg Week KAYUNGA-GALIRAYA'!G43+'[16]Avg Week GALIRAYA-KAYUNGA'!G43</f>
        <v>0</v>
      </c>
      <c r="H43" s="14">
        <f>'[16]Avg Week KAYUNGA-GALIRAYA'!H43+'[16]Avg Week GALIRAYA-KAYUNGA'!H43</f>
        <v>0.5714285714285714</v>
      </c>
      <c r="I43" s="14">
        <f>'[16]Avg Week KAYUNGA-GALIRAYA'!I43+'[16]Avg Week GALIRAYA-KAYUNGA'!I43</f>
        <v>1.5714285714285714</v>
      </c>
      <c r="J43" s="14">
        <f>'[16]Avg Week KAYUNGA-GALIRAYA'!J43+'[16]Avg Week GALIRAYA-KAYUNGA'!J43</f>
        <v>0.5714285714285714</v>
      </c>
      <c r="K43" s="14">
        <f>'[16]Avg Week KAYUNGA-GALIRAYA'!K43+'[16]Avg Week GALIRAYA-KAYUNGA'!K43</f>
        <v>0.2857142857142857</v>
      </c>
      <c r="L43" s="14">
        <f>'[16]Avg Week KAYUNGA-GALIRAYA'!L43+'[16]Avg Week GALIRAYA-KAYUNGA'!L43</f>
        <v>0.85714285714285721</v>
      </c>
      <c r="M43" s="14">
        <f>'[16]Avg Week KAYUNGA-GALIRAYA'!M43+'[16]Avg Week GALIRAYA-KAYUNGA'!M43</f>
        <v>19.285714285714285</v>
      </c>
      <c r="N43" s="14">
        <f>'[16]Avg Week KAYUNGA-GALIRAYA'!N43+'[16]Avg Week GALIRAYA-KAYUNGA'!N43</f>
        <v>0</v>
      </c>
      <c r="O43" s="15">
        <f t="shared" si="0"/>
        <v>11.571428571428571</v>
      </c>
      <c r="P43" s="15">
        <f t="shared" si="1"/>
        <v>30.857142857142854</v>
      </c>
    </row>
    <row r="44" spans="2:32" ht="23.1" customHeight="1" x14ac:dyDescent="0.25">
      <c r="B44" s="33" t="s">
        <v>98</v>
      </c>
      <c r="C44" s="14">
        <f>'[16]Avg Week KAYUNGA-GALIRAYA'!C44+'[16]Avg Week GALIRAYA-KAYUNGA'!C44</f>
        <v>2.1428571428571428</v>
      </c>
      <c r="D44" s="14">
        <f>'[16]Avg Week KAYUNGA-GALIRAYA'!D44+'[16]Avg Week GALIRAYA-KAYUNGA'!D44</f>
        <v>0.2857142857142857</v>
      </c>
      <c r="E44" s="14">
        <f>'[16]Avg Week KAYUNGA-GALIRAYA'!E44+'[16]Avg Week GALIRAYA-KAYUNGA'!E44</f>
        <v>0.14285714285714285</v>
      </c>
      <c r="F44" s="14">
        <f>'[16]Avg Week KAYUNGA-GALIRAYA'!F44+'[16]Avg Week GALIRAYA-KAYUNGA'!F44</f>
        <v>2.7142857142857144</v>
      </c>
      <c r="G44" s="14">
        <f>'[16]Avg Week KAYUNGA-GALIRAYA'!G44+'[16]Avg Week GALIRAYA-KAYUNGA'!G44</f>
        <v>0.14285714285714285</v>
      </c>
      <c r="H44" s="14">
        <f>'[16]Avg Week KAYUNGA-GALIRAYA'!H44+'[16]Avg Week GALIRAYA-KAYUNGA'!H44</f>
        <v>0.42857142857142855</v>
      </c>
      <c r="I44" s="14">
        <f>'[16]Avg Week KAYUNGA-GALIRAYA'!I44+'[16]Avg Week GALIRAYA-KAYUNGA'!I44</f>
        <v>1.8571428571428572</v>
      </c>
      <c r="J44" s="14">
        <f>'[16]Avg Week KAYUNGA-GALIRAYA'!J44+'[16]Avg Week GALIRAYA-KAYUNGA'!J44</f>
        <v>0.5714285714285714</v>
      </c>
      <c r="K44" s="14">
        <f>'[16]Avg Week KAYUNGA-GALIRAYA'!K44+'[16]Avg Week GALIRAYA-KAYUNGA'!K44</f>
        <v>0</v>
      </c>
      <c r="L44" s="14">
        <f>'[16]Avg Week KAYUNGA-GALIRAYA'!L44+'[16]Avg Week GALIRAYA-KAYUNGA'!L44</f>
        <v>0</v>
      </c>
      <c r="M44" s="14">
        <f>'[16]Avg Week KAYUNGA-GALIRAYA'!M44+'[16]Avg Week GALIRAYA-KAYUNGA'!M44</f>
        <v>20.857142857142858</v>
      </c>
      <c r="N44" s="14">
        <f>'[16]Avg Week KAYUNGA-GALIRAYA'!N44+'[16]Avg Week GALIRAYA-KAYUNGA'!N44</f>
        <v>0.14285714285714285</v>
      </c>
      <c r="O44" s="15">
        <f t="shared" si="0"/>
        <v>8.4285714285714288</v>
      </c>
      <c r="P44" s="15">
        <f t="shared" si="1"/>
        <v>29.285714285714288</v>
      </c>
    </row>
    <row r="45" spans="2:32" ht="23.1" customHeight="1" x14ac:dyDescent="0.25">
      <c r="B45" s="13" t="s">
        <v>99</v>
      </c>
      <c r="C45" s="14">
        <f>'[16]Avg Week KAYUNGA-GALIRAYA'!C45+'[16]Avg Week GALIRAYA-KAYUNGA'!C45</f>
        <v>1</v>
      </c>
      <c r="D45" s="14">
        <f>'[16]Avg Week KAYUNGA-GALIRAYA'!D45+'[16]Avg Week GALIRAYA-KAYUNGA'!D45</f>
        <v>0.14285714285714285</v>
      </c>
      <c r="E45" s="14">
        <f>'[16]Avg Week KAYUNGA-GALIRAYA'!E45+'[16]Avg Week GALIRAYA-KAYUNGA'!E45</f>
        <v>0.71428571428571419</v>
      </c>
      <c r="F45" s="14">
        <f>'[16]Avg Week KAYUNGA-GALIRAYA'!F45+'[16]Avg Week GALIRAYA-KAYUNGA'!F45</f>
        <v>1.1428571428571428</v>
      </c>
      <c r="G45" s="14">
        <f>'[16]Avg Week KAYUNGA-GALIRAYA'!G45+'[16]Avg Week GALIRAYA-KAYUNGA'!G45</f>
        <v>0</v>
      </c>
      <c r="H45" s="14">
        <f>'[16]Avg Week KAYUNGA-GALIRAYA'!H45+'[16]Avg Week GALIRAYA-KAYUNGA'!H45</f>
        <v>0</v>
      </c>
      <c r="I45" s="14">
        <f>'[16]Avg Week KAYUNGA-GALIRAYA'!I45+'[16]Avg Week GALIRAYA-KAYUNGA'!I45</f>
        <v>2.5714285714285716</v>
      </c>
      <c r="J45" s="14">
        <f>'[16]Avg Week KAYUNGA-GALIRAYA'!J45+'[16]Avg Week GALIRAYA-KAYUNGA'!J45</f>
        <v>0.71428571428571419</v>
      </c>
      <c r="K45" s="14">
        <f>'[16]Avg Week KAYUNGA-GALIRAYA'!K45+'[16]Avg Week GALIRAYA-KAYUNGA'!K45</f>
        <v>0.2857142857142857</v>
      </c>
      <c r="L45" s="14">
        <f>'[16]Avg Week KAYUNGA-GALIRAYA'!L45+'[16]Avg Week GALIRAYA-KAYUNGA'!L45</f>
        <v>0.2857142857142857</v>
      </c>
      <c r="M45" s="14">
        <f>'[16]Avg Week KAYUNGA-GALIRAYA'!M45+'[16]Avg Week GALIRAYA-KAYUNGA'!M45</f>
        <v>19.428571428571431</v>
      </c>
      <c r="N45" s="14">
        <f>'[16]Avg Week KAYUNGA-GALIRAYA'!N45+'[16]Avg Week GALIRAYA-KAYUNGA'!N45</f>
        <v>0</v>
      </c>
      <c r="O45" s="15">
        <f t="shared" si="0"/>
        <v>6.8571428571428568</v>
      </c>
      <c r="P45" s="15">
        <f t="shared" si="1"/>
        <v>26.285714285714288</v>
      </c>
    </row>
    <row r="46" spans="2:32" ht="23.1" customHeight="1" x14ac:dyDescent="0.25">
      <c r="B46" s="20" t="s">
        <v>100</v>
      </c>
      <c r="C46" s="14">
        <f>'[16]Avg Week KAYUNGA-GALIRAYA'!C46+'[16]Avg Week GALIRAYA-KAYUNGA'!C46</f>
        <v>2.1428571428571428</v>
      </c>
      <c r="D46" s="14">
        <f>'[16]Avg Week KAYUNGA-GALIRAYA'!D46+'[16]Avg Week GALIRAYA-KAYUNGA'!D46</f>
        <v>0.71428571428571419</v>
      </c>
      <c r="E46" s="14">
        <f>'[16]Avg Week KAYUNGA-GALIRAYA'!E46+'[16]Avg Week GALIRAYA-KAYUNGA'!E46</f>
        <v>0.2857142857142857</v>
      </c>
      <c r="F46" s="14">
        <f>'[16]Avg Week KAYUNGA-GALIRAYA'!F46+'[16]Avg Week GALIRAYA-KAYUNGA'!F46</f>
        <v>2.4285714285714284</v>
      </c>
      <c r="G46" s="14">
        <f>'[16]Avg Week KAYUNGA-GALIRAYA'!G46+'[16]Avg Week GALIRAYA-KAYUNGA'!G46</f>
        <v>0.2857142857142857</v>
      </c>
      <c r="H46" s="14">
        <f>'[16]Avg Week KAYUNGA-GALIRAYA'!H46+'[16]Avg Week GALIRAYA-KAYUNGA'!H46</f>
        <v>0</v>
      </c>
      <c r="I46" s="14">
        <f>'[16]Avg Week KAYUNGA-GALIRAYA'!I46+'[16]Avg Week GALIRAYA-KAYUNGA'!I46</f>
        <v>1.1428571428571428</v>
      </c>
      <c r="J46" s="14">
        <f>'[16]Avg Week KAYUNGA-GALIRAYA'!J46+'[16]Avg Week GALIRAYA-KAYUNGA'!J46</f>
        <v>0.5714285714285714</v>
      </c>
      <c r="K46" s="14">
        <f>'[16]Avg Week KAYUNGA-GALIRAYA'!K46+'[16]Avg Week GALIRAYA-KAYUNGA'!K46</f>
        <v>0.42857142857142855</v>
      </c>
      <c r="L46" s="14">
        <f>'[16]Avg Week KAYUNGA-GALIRAYA'!L46+'[16]Avg Week GALIRAYA-KAYUNGA'!L46</f>
        <v>0.42857142857142855</v>
      </c>
      <c r="M46" s="14">
        <f>'[16]Avg Week KAYUNGA-GALIRAYA'!M46+'[16]Avg Week GALIRAYA-KAYUNGA'!M46</f>
        <v>19.428571428571431</v>
      </c>
      <c r="N46" s="14">
        <f>'[16]Avg Week KAYUNGA-GALIRAYA'!N46+'[16]Avg Week GALIRAYA-KAYUNGA'!N46</f>
        <v>0</v>
      </c>
      <c r="O46" s="15">
        <f t="shared" si="0"/>
        <v>8.4285714285714288</v>
      </c>
      <c r="P46" s="15">
        <f t="shared" si="1"/>
        <v>27.857142857142861</v>
      </c>
      <c r="R46" s="2"/>
      <c r="T46"/>
    </row>
    <row r="47" spans="2:32" ht="23.1" customHeight="1" x14ac:dyDescent="0.25">
      <c r="B47" s="20" t="s">
        <v>101</v>
      </c>
      <c r="C47" s="14">
        <f>'[16]Avg Week KAYUNGA-GALIRAYA'!C47+'[16]Avg Week GALIRAYA-KAYUNGA'!C47</f>
        <v>2.2857142857142856</v>
      </c>
      <c r="D47" s="14">
        <f>'[16]Avg Week KAYUNGA-GALIRAYA'!D47+'[16]Avg Week GALIRAYA-KAYUNGA'!D47</f>
        <v>0.5714285714285714</v>
      </c>
      <c r="E47" s="14">
        <f>'[16]Avg Week KAYUNGA-GALIRAYA'!E47+'[16]Avg Week GALIRAYA-KAYUNGA'!E47</f>
        <v>0.42857142857142855</v>
      </c>
      <c r="F47" s="14">
        <f>'[16]Avg Week KAYUNGA-GALIRAYA'!F47+'[16]Avg Week GALIRAYA-KAYUNGA'!F47</f>
        <v>3.8571428571428568</v>
      </c>
      <c r="G47" s="14">
        <f>'[16]Avg Week KAYUNGA-GALIRAYA'!G47+'[16]Avg Week GALIRAYA-KAYUNGA'!G47</f>
        <v>0.2857142857142857</v>
      </c>
      <c r="H47" s="14">
        <f>'[16]Avg Week KAYUNGA-GALIRAYA'!H47+'[16]Avg Week GALIRAYA-KAYUNGA'!H47</f>
        <v>0.2857142857142857</v>
      </c>
      <c r="I47" s="14">
        <f>'[16]Avg Week KAYUNGA-GALIRAYA'!I47+'[16]Avg Week GALIRAYA-KAYUNGA'!I47</f>
        <v>2.7142857142857144</v>
      </c>
      <c r="J47" s="14">
        <f>'[16]Avg Week KAYUNGA-GALIRAYA'!J47+'[16]Avg Week GALIRAYA-KAYUNGA'!J47</f>
        <v>1</v>
      </c>
      <c r="K47" s="14">
        <f>'[16]Avg Week KAYUNGA-GALIRAYA'!K47+'[16]Avg Week GALIRAYA-KAYUNGA'!K47</f>
        <v>0.2857142857142857</v>
      </c>
      <c r="L47" s="14">
        <f>'[16]Avg Week KAYUNGA-GALIRAYA'!L47+'[16]Avg Week GALIRAYA-KAYUNGA'!L47</f>
        <v>0</v>
      </c>
      <c r="M47" s="14">
        <f>'[16]Avg Week KAYUNGA-GALIRAYA'!M47+'[16]Avg Week GALIRAYA-KAYUNGA'!M47</f>
        <v>23.857142857142858</v>
      </c>
      <c r="N47" s="14">
        <f>'[16]Avg Week KAYUNGA-GALIRAYA'!N47+'[16]Avg Week GALIRAYA-KAYUNGA'!N47</f>
        <v>0</v>
      </c>
      <c r="O47" s="15">
        <f t="shared" si="0"/>
        <v>11.714285714285714</v>
      </c>
      <c r="P47" s="15">
        <f t="shared" si="1"/>
        <v>35.571428571428569</v>
      </c>
      <c r="R47" s="2"/>
      <c r="T47"/>
    </row>
    <row r="48" spans="2:32" ht="23.1" customHeight="1" x14ac:dyDescent="0.25">
      <c r="B48" s="20" t="s">
        <v>102</v>
      </c>
      <c r="C48" s="14">
        <f>'[16]Avg Week KAYUNGA-GALIRAYA'!C48+'[16]Avg Week GALIRAYA-KAYUNGA'!C48</f>
        <v>1.5714285714285714</v>
      </c>
      <c r="D48" s="14">
        <f>'[16]Avg Week KAYUNGA-GALIRAYA'!D48+'[16]Avg Week GALIRAYA-KAYUNGA'!D48</f>
        <v>0.42857142857142855</v>
      </c>
      <c r="E48" s="14">
        <f>'[16]Avg Week KAYUNGA-GALIRAYA'!E48+'[16]Avg Week GALIRAYA-KAYUNGA'!E48</f>
        <v>0.8571428571428571</v>
      </c>
      <c r="F48" s="14">
        <f>'[16]Avg Week KAYUNGA-GALIRAYA'!F48+'[16]Avg Week GALIRAYA-KAYUNGA'!F48</f>
        <v>3.2857142857142856</v>
      </c>
      <c r="G48" s="14">
        <f>'[16]Avg Week KAYUNGA-GALIRAYA'!G48+'[16]Avg Week GALIRAYA-KAYUNGA'!G48</f>
        <v>0</v>
      </c>
      <c r="H48" s="14">
        <f>'[16]Avg Week KAYUNGA-GALIRAYA'!H48+'[16]Avg Week GALIRAYA-KAYUNGA'!H48</f>
        <v>0.2857142857142857</v>
      </c>
      <c r="I48" s="14">
        <f>'[16]Avg Week KAYUNGA-GALIRAYA'!I48+'[16]Avg Week GALIRAYA-KAYUNGA'!I48</f>
        <v>1.8571428571428572</v>
      </c>
      <c r="J48" s="14">
        <f>'[16]Avg Week KAYUNGA-GALIRAYA'!J48+'[16]Avg Week GALIRAYA-KAYUNGA'!J48</f>
        <v>1</v>
      </c>
      <c r="K48" s="14">
        <f>'[16]Avg Week KAYUNGA-GALIRAYA'!K48+'[16]Avg Week GALIRAYA-KAYUNGA'!K48</f>
        <v>0.14285714285714285</v>
      </c>
      <c r="L48" s="14">
        <f>'[16]Avg Week KAYUNGA-GALIRAYA'!L48+'[16]Avg Week GALIRAYA-KAYUNGA'!L48</f>
        <v>0.2857142857142857</v>
      </c>
      <c r="M48" s="14">
        <f>'[16]Avg Week KAYUNGA-GALIRAYA'!M48+'[16]Avg Week GALIRAYA-KAYUNGA'!M48</f>
        <v>20.714285714285715</v>
      </c>
      <c r="N48" s="14">
        <f>'[16]Avg Week KAYUNGA-GALIRAYA'!N48+'[16]Avg Week GALIRAYA-KAYUNGA'!N48</f>
        <v>0</v>
      </c>
      <c r="O48" s="15">
        <f t="shared" si="0"/>
        <v>9.7142857142857135</v>
      </c>
      <c r="P48" s="15">
        <f t="shared" si="1"/>
        <v>30.428571428571431</v>
      </c>
      <c r="R48" s="2"/>
      <c r="T48"/>
    </row>
    <row r="49" spans="2:20" ht="23.1" customHeight="1" x14ac:dyDescent="0.25">
      <c r="B49" s="13" t="s">
        <v>103</v>
      </c>
      <c r="C49" s="14">
        <f>'[16]Avg Week KAYUNGA-GALIRAYA'!C49+'[16]Avg Week GALIRAYA-KAYUNGA'!C49</f>
        <v>2.1428571428571428</v>
      </c>
      <c r="D49" s="14">
        <f>'[16]Avg Week KAYUNGA-GALIRAYA'!D49+'[16]Avg Week GALIRAYA-KAYUNGA'!D49</f>
        <v>0.2857142857142857</v>
      </c>
      <c r="E49" s="14">
        <f>'[16]Avg Week KAYUNGA-GALIRAYA'!E49+'[16]Avg Week GALIRAYA-KAYUNGA'!E49</f>
        <v>0.5714285714285714</v>
      </c>
      <c r="F49" s="14">
        <f>'[16]Avg Week KAYUNGA-GALIRAYA'!F49+'[16]Avg Week GALIRAYA-KAYUNGA'!F49</f>
        <v>3.5714285714285712</v>
      </c>
      <c r="G49" s="14">
        <f>'[16]Avg Week KAYUNGA-GALIRAYA'!G49+'[16]Avg Week GALIRAYA-KAYUNGA'!G49</f>
        <v>0.2857142857142857</v>
      </c>
      <c r="H49" s="14">
        <f>'[16]Avg Week KAYUNGA-GALIRAYA'!H49+'[16]Avg Week GALIRAYA-KAYUNGA'!H49</f>
        <v>0.2857142857142857</v>
      </c>
      <c r="I49" s="14">
        <f>'[16]Avg Week KAYUNGA-GALIRAYA'!I49+'[16]Avg Week GALIRAYA-KAYUNGA'!I49</f>
        <v>2.2857142857142856</v>
      </c>
      <c r="J49" s="14">
        <f>'[16]Avg Week KAYUNGA-GALIRAYA'!J49+'[16]Avg Week GALIRAYA-KAYUNGA'!J49</f>
        <v>0.8571428571428571</v>
      </c>
      <c r="K49" s="14">
        <f>'[16]Avg Week KAYUNGA-GALIRAYA'!K49+'[16]Avg Week GALIRAYA-KAYUNGA'!K49</f>
        <v>0.5714285714285714</v>
      </c>
      <c r="L49" s="14">
        <f>'[16]Avg Week KAYUNGA-GALIRAYA'!L49+'[16]Avg Week GALIRAYA-KAYUNGA'!L49</f>
        <v>0.2857142857142857</v>
      </c>
      <c r="M49" s="14">
        <f>'[16]Avg Week KAYUNGA-GALIRAYA'!M49+'[16]Avg Week GALIRAYA-KAYUNGA'!M49</f>
        <v>25</v>
      </c>
      <c r="N49" s="14">
        <f>'[16]Avg Week KAYUNGA-GALIRAYA'!N49+'[16]Avg Week GALIRAYA-KAYUNGA'!N49</f>
        <v>0.14285714285714285</v>
      </c>
      <c r="O49" s="15">
        <f t="shared" si="0"/>
        <v>11.285714285714285</v>
      </c>
      <c r="P49" s="15">
        <f t="shared" si="1"/>
        <v>36.285714285714285</v>
      </c>
      <c r="R49" s="2"/>
      <c r="T49"/>
    </row>
    <row r="50" spans="2:20" ht="23.1" customHeight="1" x14ac:dyDescent="0.25">
      <c r="B50" s="20" t="s">
        <v>104</v>
      </c>
      <c r="C50" s="14">
        <f>'[16]Avg Week KAYUNGA-GALIRAYA'!C50+'[16]Avg Week GALIRAYA-KAYUNGA'!C50</f>
        <v>1.7142857142857142</v>
      </c>
      <c r="D50" s="14">
        <f>'[16]Avg Week KAYUNGA-GALIRAYA'!D50+'[16]Avg Week GALIRAYA-KAYUNGA'!D50</f>
        <v>1</v>
      </c>
      <c r="E50" s="14">
        <f>'[16]Avg Week KAYUNGA-GALIRAYA'!E50+'[16]Avg Week GALIRAYA-KAYUNGA'!E50</f>
        <v>0.5714285714285714</v>
      </c>
      <c r="F50" s="14">
        <f>'[16]Avg Week KAYUNGA-GALIRAYA'!F50+'[16]Avg Week GALIRAYA-KAYUNGA'!F50</f>
        <v>2.2857142857142856</v>
      </c>
      <c r="G50" s="14">
        <f>'[16]Avg Week KAYUNGA-GALIRAYA'!G50+'[16]Avg Week GALIRAYA-KAYUNGA'!G50</f>
        <v>0</v>
      </c>
      <c r="H50" s="14">
        <f>'[16]Avg Week KAYUNGA-GALIRAYA'!H50+'[16]Avg Week GALIRAYA-KAYUNGA'!H50</f>
        <v>0</v>
      </c>
      <c r="I50" s="14">
        <f>'[16]Avg Week KAYUNGA-GALIRAYA'!I50+'[16]Avg Week GALIRAYA-KAYUNGA'!I50</f>
        <v>1.1428571428571428</v>
      </c>
      <c r="J50" s="14">
        <f>'[16]Avg Week KAYUNGA-GALIRAYA'!J50+'[16]Avg Week GALIRAYA-KAYUNGA'!J50</f>
        <v>0.14285714285714285</v>
      </c>
      <c r="K50" s="14">
        <f>'[16]Avg Week KAYUNGA-GALIRAYA'!K50+'[16]Avg Week GALIRAYA-KAYUNGA'!K50</f>
        <v>0.5714285714285714</v>
      </c>
      <c r="L50" s="14">
        <f>'[16]Avg Week KAYUNGA-GALIRAYA'!L50+'[16]Avg Week GALIRAYA-KAYUNGA'!L50</f>
        <v>0.14285714285714285</v>
      </c>
      <c r="M50" s="14">
        <f>'[16]Avg Week KAYUNGA-GALIRAYA'!M50+'[16]Avg Week GALIRAYA-KAYUNGA'!M50</f>
        <v>17.428571428571427</v>
      </c>
      <c r="N50" s="14">
        <f>'[16]Avg Week KAYUNGA-GALIRAYA'!N50+'[16]Avg Week GALIRAYA-KAYUNGA'!N50</f>
        <v>0</v>
      </c>
      <c r="O50" s="15">
        <f t="shared" si="0"/>
        <v>7.5714285714285712</v>
      </c>
      <c r="P50" s="15">
        <f t="shared" si="1"/>
        <v>25</v>
      </c>
      <c r="R50" s="2"/>
      <c r="T50"/>
    </row>
    <row r="51" spans="2:20" ht="23.1" customHeight="1" x14ac:dyDescent="0.25">
      <c r="B51" s="20" t="s">
        <v>105</v>
      </c>
      <c r="C51" s="14">
        <f>'[16]Avg Week KAYUNGA-GALIRAYA'!C51+'[16]Avg Week GALIRAYA-KAYUNGA'!C51</f>
        <v>2.5714285714285716</v>
      </c>
      <c r="D51" s="14">
        <f>'[16]Avg Week KAYUNGA-GALIRAYA'!D51+'[16]Avg Week GALIRAYA-KAYUNGA'!D51</f>
        <v>1</v>
      </c>
      <c r="E51" s="14">
        <f>'[16]Avg Week KAYUNGA-GALIRAYA'!E51+'[16]Avg Week GALIRAYA-KAYUNGA'!E51</f>
        <v>1</v>
      </c>
      <c r="F51" s="14">
        <f>'[16]Avg Week KAYUNGA-GALIRAYA'!F51+'[16]Avg Week GALIRAYA-KAYUNGA'!F51</f>
        <v>3.1428571428571428</v>
      </c>
      <c r="G51" s="14">
        <f>'[16]Avg Week KAYUNGA-GALIRAYA'!G51+'[16]Avg Week GALIRAYA-KAYUNGA'!G51</f>
        <v>0.14285714285714285</v>
      </c>
      <c r="H51" s="14">
        <f>'[16]Avg Week KAYUNGA-GALIRAYA'!H51+'[16]Avg Week GALIRAYA-KAYUNGA'!H51</f>
        <v>0.2857142857142857</v>
      </c>
      <c r="I51" s="14">
        <f>'[16]Avg Week KAYUNGA-GALIRAYA'!I51+'[16]Avg Week GALIRAYA-KAYUNGA'!I51</f>
        <v>1.7142857142857144</v>
      </c>
      <c r="J51" s="14">
        <f>'[16]Avg Week KAYUNGA-GALIRAYA'!J51+'[16]Avg Week GALIRAYA-KAYUNGA'!J51</f>
        <v>0.71428571428571419</v>
      </c>
      <c r="K51" s="14">
        <f>'[16]Avg Week KAYUNGA-GALIRAYA'!K51+'[16]Avg Week GALIRAYA-KAYUNGA'!K51</f>
        <v>0.2857142857142857</v>
      </c>
      <c r="L51" s="14">
        <f>'[16]Avg Week KAYUNGA-GALIRAYA'!L51+'[16]Avg Week GALIRAYA-KAYUNGA'!L51</f>
        <v>0</v>
      </c>
      <c r="M51" s="14">
        <f>'[16]Avg Week KAYUNGA-GALIRAYA'!M51+'[16]Avg Week GALIRAYA-KAYUNGA'!M51</f>
        <v>18.857142857142858</v>
      </c>
      <c r="N51" s="14">
        <f>'[16]Avg Week KAYUNGA-GALIRAYA'!N51+'[16]Avg Week GALIRAYA-KAYUNGA'!N51</f>
        <v>0</v>
      </c>
      <c r="O51" s="15">
        <f t="shared" si="0"/>
        <v>10.857142857142858</v>
      </c>
      <c r="P51" s="15">
        <f t="shared" si="1"/>
        <v>29.714285714285715</v>
      </c>
      <c r="R51" s="2"/>
      <c r="T51"/>
    </row>
    <row r="52" spans="2:20" ht="23.1" customHeight="1" x14ac:dyDescent="0.25">
      <c r="B52" s="20" t="s">
        <v>106</v>
      </c>
      <c r="C52" s="14">
        <f>'[16]Avg Week KAYUNGA-GALIRAYA'!C52+'[16]Avg Week GALIRAYA-KAYUNGA'!C52</f>
        <v>2.2857142857142856</v>
      </c>
      <c r="D52" s="14">
        <f>'[16]Avg Week KAYUNGA-GALIRAYA'!D52+'[16]Avg Week GALIRAYA-KAYUNGA'!D52</f>
        <v>0.42857142857142855</v>
      </c>
      <c r="E52" s="14">
        <f>'[16]Avg Week KAYUNGA-GALIRAYA'!E52+'[16]Avg Week GALIRAYA-KAYUNGA'!E52</f>
        <v>0.5714285714285714</v>
      </c>
      <c r="F52" s="14">
        <f>'[16]Avg Week KAYUNGA-GALIRAYA'!F52+'[16]Avg Week GALIRAYA-KAYUNGA'!F52</f>
        <v>3.5714285714285716</v>
      </c>
      <c r="G52" s="14">
        <f>'[16]Avg Week KAYUNGA-GALIRAYA'!G52+'[16]Avg Week GALIRAYA-KAYUNGA'!G52</f>
        <v>0.2857142857142857</v>
      </c>
      <c r="H52" s="14">
        <f>'[16]Avg Week KAYUNGA-GALIRAYA'!H52+'[16]Avg Week GALIRAYA-KAYUNGA'!H52</f>
        <v>0</v>
      </c>
      <c r="I52" s="14">
        <f>'[16]Avg Week KAYUNGA-GALIRAYA'!I52+'[16]Avg Week GALIRAYA-KAYUNGA'!I52</f>
        <v>1.4285714285714286</v>
      </c>
      <c r="J52" s="14">
        <f>'[16]Avg Week KAYUNGA-GALIRAYA'!J52+'[16]Avg Week GALIRAYA-KAYUNGA'!J52</f>
        <v>1.2857142857142856</v>
      </c>
      <c r="K52" s="14">
        <f>'[16]Avg Week KAYUNGA-GALIRAYA'!K52+'[16]Avg Week GALIRAYA-KAYUNGA'!K52</f>
        <v>0.8571428571428571</v>
      </c>
      <c r="L52" s="14">
        <f>'[16]Avg Week KAYUNGA-GALIRAYA'!L52+'[16]Avg Week GALIRAYA-KAYUNGA'!L52</f>
        <v>0.5714285714285714</v>
      </c>
      <c r="M52" s="14">
        <f>'[16]Avg Week KAYUNGA-GALIRAYA'!M52+'[16]Avg Week GALIRAYA-KAYUNGA'!M52</f>
        <v>18.142857142857142</v>
      </c>
      <c r="N52" s="14">
        <f>'[16]Avg Week KAYUNGA-GALIRAYA'!N52+'[16]Avg Week GALIRAYA-KAYUNGA'!N52</f>
        <v>0</v>
      </c>
      <c r="O52" s="15">
        <f t="shared" si="0"/>
        <v>11.285714285714286</v>
      </c>
      <c r="P52" s="15">
        <f t="shared" si="1"/>
        <v>29.428571428571431</v>
      </c>
      <c r="R52" s="2"/>
      <c r="T52"/>
    </row>
    <row r="53" spans="2:20" ht="23.1" customHeight="1" x14ac:dyDescent="0.25">
      <c r="B53" s="13" t="s">
        <v>107</v>
      </c>
      <c r="C53" s="14">
        <f>'[16]Avg Week KAYUNGA-GALIRAYA'!C53+'[16]Avg Week GALIRAYA-KAYUNGA'!C53</f>
        <v>1.4285714285714284</v>
      </c>
      <c r="D53" s="14">
        <f>'[16]Avg Week KAYUNGA-GALIRAYA'!D53+'[16]Avg Week GALIRAYA-KAYUNGA'!D53</f>
        <v>1</v>
      </c>
      <c r="E53" s="14">
        <f>'[16]Avg Week KAYUNGA-GALIRAYA'!E53+'[16]Avg Week GALIRAYA-KAYUNGA'!E53</f>
        <v>2</v>
      </c>
      <c r="F53" s="14">
        <f>'[16]Avg Week KAYUNGA-GALIRAYA'!F53+'[16]Avg Week GALIRAYA-KAYUNGA'!F53</f>
        <v>3.7142857142857144</v>
      </c>
      <c r="G53" s="14">
        <f>'[16]Avg Week KAYUNGA-GALIRAYA'!G53+'[16]Avg Week GALIRAYA-KAYUNGA'!G53</f>
        <v>0.42857142857142855</v>
      </c>
      <c r="H53" s="14">
        <f>'[16]Avg Week KAYUNGA-GALIRAYA'!H53+'[16]Avg Week GALIRAYA-KAYUNGA'!H53</f>
        <v>0</v>
      </c>
      <c r="I53" s="14">
        <f>'[16]Avg Week KAYUNGA-GALIRAYA'!I53+'[16]Avg Week GALIRAYA-KAYUNGA'!I53</f>
        <v>0.8571428571428571</v>
      </c>
      <c r="J53" s="14">
        <f>'[16]Avg Week KAYUNGA-GALIRAYA'!J53+'[16]Avg Week GALIRAYA-KAYUNGA'!J53</f>
        <v>0.71428571428571419</v>
      </c>
      <c r="K53" s="14">
        <f>'[16]Avg Week KAYUNGA-GALIRAYA'!K53+'[16]Avg Week GALIRAYA-KAYUNGA'!K53</f>
        <v>0.8571428571428571</v>
      </c>
      <c r="L53" s="14">
        <f>'[16]Avg Week KAYUNGA-GALIRAYA'!L53+'[16]Avg Week GALIRAYA-KAYUNGA'!L53</f>
        <v>0.14285714285714285</v>
      </c>
      <c r="M53" s="14">
        <f>'[16]Avg Week KAYUNGA-GALIRAYA'!M53+'[16]Avg Week GALIRAYA-KAYUNGA'!M53</f>
        <v>17.285714285714285</v>
      </c>
      <c r="N53" s="14">
        <f>'[16]Avg Week KAYUNGA-GALIRAYA'!N53+'[16]Avg Week GALIRAYA-KAYUNGA'!N53</f>
        <v>0.14285714285714285</v>
      </c>
      <c r="O53" s="15">
        <f t="shared" si="0"/>
        <v>11.285714285714285</v>
      </c>
      <c r="P53" s="15">
        <f t="shared" si="1"/>
        <v>28.571428571428569</v>
      </c>
      <c r="R53" s="2"/>
      <c r="T53"/>
    </row>
    <row r="54" spans="2:20" ht="23.1" customHeight="1" x14ac:dyDescent="0.25">
      <c r="B54" s="13" t="s">
        <v>108</v>
      </c>
      <c r="C54" s="14">
        <f>'[16]Avg Week KAYUNGA-GALIRAYA'!C54+'[16]Avg Week GALIRAYA-KAYUNGA'!C54</f>
        <v>2.5714285714285712</v>
      </c>
      <c r="D54" s="14">
        <f>'[16]Avg Week KAYUNGA-GALIRAYA'!D54+'[16]Avg Week GALIRAYA-KAYUNGA'!D54</f>
        <v>0.42857142857142855</v>
      </c>
      <c r="E54" s="14">
        <f>'[16]Avg Week KAYUNGA-GALIRAYA'!E54+'[16]Avg Week GALIRAYA-KAYUNGA'!E54</f>
        <v>1.2857142857142856</v>
      </c>
      <c r="F54" s="14">
        <f>'[16]Avg Week KAYUNGA-GALIRAYA'!F54+'[16]Avg Week GALIRAYA-KAYUNGA'!F54</f>
        <v>4.1428571428571423</v>
      </c>
      <c r="G54" s="14">
        <f>'[16]Avg Week KAYUNGA-GALIRAYA'!G54+'[16]Avg Week GALIRAYA-KAYUNGA'!G54</f>
        <v>0.14285714285714285</v>
      </c>
      <c r="H54" s="14">
        <f>'[16]Avg Week KAYUNGA-GALIRAYA'!H54+'[16]Avg Week GALIRAYA-KAYUNGA'!H54</f>
        <v>0</v>
      </c>
      <c r="I54" s="14">
        <f>'[16]Avg Week KAYUNGA-GALIRAYA'!I54+'[16]Avg Week GALIRAYA-KAYUNGA'!I54</f>
        <v>1.7142857142857142</v>
      </c>
      <c r="J54" s="14">
        <f>'[16]Avg Week KAYUNGA-GALIRAYA'!J54+'[16]Avg Week GALIRAYA-KAYUNGA'!J54</f>
        <v>1.1428571428571428</v>
      </c>
      <c r="K54" s="14">
        <f>'[16]Avg Week KAYUNGA-GALIRAYA'!K54+'[16]Avg Week GALIRAYA-KAYUNGA'!K54</f>
        <v>0.14285714285714285</v>
      </c>
      <c r="L54" s="14">
        <f>'[16]Avg Week KAYUNGA-GALIRAYA'!L54+'[16]Avg Week GALIRAYA-KAYUNGA'!L54</f>
        <v>0.14285714285714285</v>
      </c>
      <c r="M54" s="14">
        <f>'[16]Avg Week KAYUNGA-GALIRAYA'!M54+'[16]Avg Week GALIRAYA-KAYUNGA'!M54</f>
        <v>24.142857142857146</v>
      </c>
      <c r="N54" s="14">
        <f>'[16]Avg Week KAYUNGA-GALIRAYA'!N54+'[16]Avg Week GALIRAYA-KAYUNGA'!N54</f>
        <v>0</v>
      </c>
      <c r="O54" s="15">
        <f t="shared" si="0"/>
        <v>11.71428571428571</v>
      </c>
      <c r="P54" s="15">
        <f t="shared" si="1"/>
        <v>35.857142857142854</v>
      </c>
      <c r="R54" s="2"/>
      <c r="T54"/>
    </row>
    <row r="55" spans="2:20" ht="23.1" customHeight="1" x14ac:dyDescent="0.25">
      <c r="B55" s="13" t="s">
        <v>109</v>
      </c>
      <c r="C55" s="14">
        <f>'[16]Avg Week KAYUNGA-GALIRAYA'!C55+'[16]Avg Week GALIRAYA-KAYUNGA'!C55</f>
        <v>1.7142857142857142</v>
      </c>
      <c r="D55" s="14">
        <f>'[16]Avg Week KAYUNGA-GALIRAYA'!D55+'[16]Avg Week GALIRAYA-KAYUNGA'!D55</f>
        <v>0.2857142857142857</v>
      </c>
      <c r="E55" s="14">
        <f>'[16]Avg Week KAYUNGA-GALIRAYA'!E55+'[16]Avg Week GALIRAYA-KAYUNGA'!E55</f>
        <v>0.5714285714285714</v>
      </c>
      <c r="F55" s="14">
        <f>'[16]Avg Week KAYUNGA-GALIRAYA'!F55+'[16]Avg Week GALIRAYA-KAYUNGA'!F55</f>
        <v>2.4285714285714288</v>
      </c>
      <c r="G55" s="14">
        <f>'[16]Avg Week KAYUNGA-GALIRAYA'!G55+'[16]Avg Week GALIRAYA-KAYUNGA'!G55</f>
        <v>0.14285714285714285</v>
      </c>
      <c r="H55" s="14">
        <f>'[16]Avg Week KAYUNGA-GALIRAYA'!H55+'[16]Avg Week GALIRAYA-KAYUNGA'!H55</f>
        <v>0</v>
      </c>
      <c r="I55" s="14">
        <f>'[16]Avg Week KAYUNGA-GALIRAYA'!I55+'[16]Avg Week GALIRAYA-KAYUNGA'!I55</f>
        <v>1.7142857142857142</v>
      </c>
      <c r="J55" s="14">
        <f>'[16]Avg Week KAYUNGA-GALIRAYA'!J55+'[16]Avg Week GALIRAYA-KAYUNGA'!J55</f>
        <v>0.71428571428571419</v>
      </c>
      <c r="K55" s="14">
        <f>'[16]Avg Week KAYUNGA-GALIRAYA'!K55+'[16]Avg Week GALIRAYA-KAYUNGA'!K55</f>
        <v>1.1428571428571428</v>
      </c>
      <c r="L55" s="14">
        <f>'[16]Avg Week KAYUNGA-GALIRAYA'!L55+'[16]Avg Week GALIRAYA-KAYUNGA'!L55</f>
        <v>0.14285714285714285</v>
      </c>
      <c r="M55" s="14">
        <f>'[16]Avg Week KAYUNGA-GALIRAYA'!M55+'[16]Avg Week GALIRAYA-KAYUNGA'!M55</f>
        <v>19.571428571428569</v>
      </c>
      <c r="N55" s="14">
        <f>'[16]Avg Week KAYUNGA-GALIRAYA'!N55+'[16]Avg Week GALIRAYA-KAYUNGA'!N55</f>
        <v>0</v>
      </c>
      <c r="O55" s="15">
        <f t="shared" si="0"/>
        <v>8.8571428571428577</v>
      </c>
      <c r="P55" s="15">
        <f t="shared" si="1"/>
        <v>28.428571428571427</v>
      </c>
      <c r="R55" s="2"/>
      <c r="T55"/>
    </row>
    <row r="56" spans="2:20" ht="23.1" customHeight="1" x14ac:dyDescent="0.25">
      <c r="B56" s="13" t="s">
        <v>110</v>
      </c>
      <c r="C56" s="14">
        <f>'[16]Avg Week KAYUNGA-GALIRAYA'!C56+'[16]Avg Week GALIRAYA-KAYUNGA'!C56</f>
        <v>2.5714285714285712</v>
      </c>
      <c r="D56" s="14">
        <f>'[16]Avg Week KAYUNGA-GALIRAYA'!D56+'[16]Avg Week GALIRAYA-KAYUNGA'!D56</f>
        <v>0.8571428571428571</v>
      </c>
      <c r="E56" s="14">
        <f>'[16]Avg Week KAYUNGA-GALIRAYA'!E56+'[16]Avg Week GALIRAYA-KAYUNGA'!E56</f>
        <v>0.2857142857142857</v>
      </c>
      <c r="F56" s="14">
        <f>'[16]Avg Week KAYUNGA-GALIRAYA'!F56+'[16]Avg Week GALIRAYA-KAYUNGA'!F56</f>
        <v>2.8571428571428572</v>
      </c>
      <c r="G56" s="14">
        <f>'[16]Avg Week KAYUNGA-GALIRAYA'!G56+'[16]Avg Week GALIRAYA-KAYUNGA'!G56</f>
        <v>0.14285714285714285</v>
      </c>
      <c r="H56" s="14">
        <f>'[16]Avg Week KAYUNGA-GALIRAYA'!H56+'[16]Avg Week GALIRAYA-KAYUNGA'!H56</f>
        <v>0</v>
      </c>
      <c r="I56" s="14">
        <f>'[16]Avg Week KAYUNGA-GALIRAYA'!I56+'[16]Avg Week GALIRAYA-KAYUNGA'!I56</f>
        <v>1.7142857142857142</v>
      </c>
      <c r="J56" s="14">
        <f>'[16]Avg Week KAYUNGA-GALIRAYA'!J56+'[16]Avg Week GALIRAYA-KAYUNGA'!J56</f>
        <v>0.8571428571428571</v>
      </c>
      <c r="K56" s="14">
        <f>'[16]Avg Week KAYUNGA-GALIRAYA'!K56+'[16]Avg Week GALIRAYA-KAYUNGA'!K56</f>
        <v>1.2857142857142856</v>
      </c>
      <c r="L56" s="14">
        <f>'[16]Avg Week KAYUNGA-GALIRAYA'!L56+'[16]Avg Week GALIRAYA-KAYUNGA'!L56</f>
        <v>0.14285714285714285</v>
      </c>
      <c r="M56" s="14">
        <f>'[16]Avg Week KAYUNGA-GALIRAYA'!M56+'[16]Avg Week GALIRAYA-KAYUNGA'!M56</f>
        <v>23.571428571428569</v>
      </c>
      <c r="N56" s="14">
        <f>'[16]Avg Week KAYUNGA-GALIRAYA'!N56+'[16]Avg Week GALIRAYA-KAYUNGA'!N56</f>
        <v>0</v>
      </c>
      <c r="O56" s="15">
        <f t="shared" si="0"/>
        <v>10.714285714285715</v>
      </c>
      <c r="P56" s="15">
        <f t="shared" si="1"/>
        <v>34.285714285714285</v>
      </c>
      <c r="R56" s="2"/>
      <c r="T56"/>
    </row>
    <row r="57" spans="2:20" ht="23.1" customHeight="1" x14ac:dyDescent="0.25">
      <c r="B57" s="13" t="s">
        <v>111</v>
      </c>
      <c r="C57" s="14">
        <f>'[16]Avg Week KAYUNGA-GALIRAYA'!C57+'[16]Avg Week GALIRAYA-KAYUNGA'!C57</f>
        <v>3.1428571428571428</v>
      </c>
      <c r="D57" s="14">
        <f>'[16]Avg Week KAYUNGA-GALIRAYA'!D57+'[16]Avg Week GALIRAYA-KAYUNGA'!D57</f>
        <v>0.5714285714285714</v>
      </c>
      <c r="E57" s="14">
        <f>'[16]Avg Week KAYUNGA-GALIRAYA'!E57+'[16]Avg Week GALIRAYA-KAYUNGA'!E57</f>
        <v>1</v>
      </c>
      <c r="F57" s="14">
        <f>'[16]Avg Week KAYUNGA-GALIRAYA'!F57+'[16]Avg Week GALIRAYA-KAYUNGA'!F57</f>
        <v>3.1428571428571428</v>
      </c>
      <c r="G57" s="14">
        <f>'[16]Avg Week KAYUNGA-GALIRAYA'!G57+'[16]Avg Week GALIRAYA-KAYUNGA'!G57</f>
        <v>0.14285714285714285</v>
      </c>
      <c r="H57" s="14">
        <f>'[16]Avg Week KAYUNGA-GALIRAYA'!H57+'[16]Avg Week GALIRAYA-KAYUNGA'!H57</f>
        <v>0</v>
      </c>
      <c r="I57" s="14">
        <f>'[16]Avg Week KAYUNGA-GALIRAYA'!I57+'[16]Avg Week GALIRAYA-KAYUNGA'!I57</f>
        <v>1.4285714285714286</v>
      </c>
      <c r="J57" s="14">
        <f>'[16]Avg Week KAYUNGA-GALIRAYA'!J57+'[16]Avg Week GALIRAYA-KAYUNGA'!J57</f>
        <v>1.1428571428571428</v>
      </c>
      <c r="K57" s="14">
        <f>'[16]Avg Week KAYUNGA-GALIRAYA'!K57+'[16]Avg Week GALIRAYA-KAYUNGA'!K57</f>
        <v>0.5714285714285714</v>
      </c>
      <c r="L57" s="14">
        <f>'[16]Avg Week KAYUNGA-GALIRAYA'!L57+'[16]Avg Week GALIRAYA-KAYUNGA'!L57</f>
        <v>0.42857142857142855</v>
      </c>
      <c r="M57" s="14">
        <f>'[16]Avg Week KAYUNGA-GALIRAYA'!M57+'[16]Avg Week GALIRAYA-KAYUNGA'!M57</f>
        <v>17.714285714285715</v>
      </c>
      <c r="N57" s="14">
        <f>'[16]Avg Week KAYUNGA-GALIRAYA'!N57+'[16]Avg Week GALIRAYA-KAYUNGA'!N57</f>
        <v>0</v>
      </c>
      <c r="O57" s="15">
        <f t="shared" si="0"/>
        <v>11.571428571428571</v>
      </c>
      <c r="P57" s="15">
        <f t="shared" si="1"/>
        <v>29.285714285714285</v>
      </c>
      <c r="R57" s="2"/>
      <c r="T57"/>
    </row>
    <row r="58" spans="2:20" ht="23.1" customHeight="1" x14ac:dyDescent="0.25">
      <c r="B58" s="13" t="s">
        <v>112</v>
      </c>
      <c r="C58" s="14">
        <f>'[16]Avg Week KAYUNGA-GALIRAYA'!C58+'[16]Avg Week GALIRAYA-KAYUNGA'!C58</f>
        <v>2</v>
      </c>
      <c r="D58" s="14">
        <f>'[16]Avg Week KAYUNGA-GALIRAYA'!D58+'[16]Avg Week GALIRAYA-KAYUNGA'!D58</f>
        <v>0</v>
      </c>
      <c r="E58" s="14">
        <f>'[16]Avg Week KAYUNGA-GALIRAYA'!E58+'[16]Avg Week GALIRAYA-KAYUNGA'!E58</f>
        <v>0</v>
      </c>
      <c r="F58" s="14">
        <f>'[16]Avg Week KAYUNGA-GALIRAYA'!F58+'[16]Avg Week GALIRAYA-KAYUNGA'!F58</f>
        <v>3.5</v>
      </c>
      <c r="G58" s="14">
        <f>'[16]Avg Week KAYUNGA-GALIRAYA'!G58+'[16]Avg Week GALIRAYA-KAYUNGA'!G58</f>
        <v>0.5</v>
      </c>
      <c r="H58" s="14">
        <f>'[16]Avg Week KAYUNGA-GALIRAYA'!H58+'[16]Avg Week GALIRAYA-KAYUNGA'!H58</f>
        <v>0</v>
      </c>
      <c r="I58" s="14">
        <f>'[16]Avg Week KAYUNGA-GALIRAYA'!I58+'[16]Avg Week GALIRAYA-KAYUNGA'!I58</f>
        <v>1.5</v>
      </c>
      <c r="J58" s="14">
        <f>'[16]Avg Week KAYUNGA-GALIRAYA'!J58+'[16]Avg Week GALIRAYA-KAYUNGA'!J58</f>
        <v>1</v>
      </c>
      <c r="K58" s="14">
        <f>'[16]Avg Week KAYUNGA-GALIRAYA'!K58+'[16]Avg Week GALIRAYA-KAYUNGA'!K58</f>
        <v>0.5</v>
      </c>
      <c r="L58" s="14">
        <f>'[16]Avg Week KAYUNGA-GALIRAYA'!L58+'[16]Avg Week GALIRAYA-KAYUNGA'!L58</f>
        <v>0</v>
      </c>
      <c r="M58" s="14">
        <f>'[16]Avg Week KAYUNGA-GALIRAYA'!M58+'[16]Avg Week GALIRAYA-KAYUNGA'!M58</f>
        <v>21</v>
      </c>
      <c r="N58" s="14">
        <f>'[16]Avg Week KAYUNGA-GALIRAYA'!N58+'[16]Avg Week GALIRAYA-KAYUNGA'!N58</f>
        <v>0</v>
      </c>
      <c r="O58" s="15">
        <f t="shared" si="0"/>
        <v>9</v>
      </c>
      <c r="P58" s="15">
        <f t="shared" si="1"/>
        <v>30</v>
      </c>
      <c r="R58" s="2"/>
      <c r="T58"/>
    </row>
    <row r="59" spans="2:20" ht="23.1" customHeight="1" x14ac:dyDescent="0.25">
      <c r="B59" s="13" t="s">
        <v>113</v>
      </c>
      <c r="C59" s="14">
        <f>'[16]Avg Week KAYUNGA-GALIRAYA'!C59+'[16]Avg Week GALIRAYA-KAYUNGA'!C59</f>
        <v>5.5</v>
      </c>
      <c r="D59" s="14">
        <f>'[16]Avg Week KAYUNGA-GALIRAYA'!D59+'[16]Avg Week GALIRAYA-KAYUNGA'!D59</f>
        <v>0</v>
      </c>
      <c r="E59" s="14">
        <f>'[16]Avg Week KAYUNGA-GALIRAYA'!E59+'[16]Avg Week GALIRAYA-KAYUNGA'!E59</f>
        <v>2</v>
      </c>
      <c r="F59" s="14">
        <f>'[16]Avg Week KAYUNGA-GALIRAYA'!F59+'[16]Avg Week GALIRAYA-KAYUNGA'!F59</f>
        <v>3</v>
      </c>
      <c r="G59" s="14">
        <f>'[16]Avg Week KAYUNGA-GALIRAYA'!G59+'[16]Avg Week GALIRAYA-KAYUNGA'!G59</f>
        <v>0</v>
      </c>
      <c r="H59" s="14">
        <f>'[16]Avg Week KAYUNGA-GALIRAYA'!H59+'[16]Avg Week GALIRAYA-KAYUNGA'!H59</f>
        <v>0</v>
      </c>
      <c r="I59" s="14">
        <f>'[16]Avg Week KAYUNGA-GALIRAYA'!I59+'[16]Avg Week GALIRAYA-KAYUNGA'!I59</f>
        <v>3.5</v>
      </c>
      <c r="J59" s="14">
        <f>'[16]Avg Week KAYUNGA-GALIRAYA'!J59+'[16]Avg Week GALIRAYA-KAYUNGA'!J59</f>
        <v>2</v>
      </c>
      <c r="K59" s="14">
        <f>'[16]Avg Week KAYUNGA-GALIRAYA'!K59+'[16]Avg Week GALIRAYA-KAYUNGA'!K59</f>
        <v>0</v>
      </c>
      <c r="L59" s="14">
        <f>'[16]Avg Week KAYUNGA-GALIRAYA'!L59+'[16]Avg Week GALIRAYA-KAYUNGA'!L59</f>
        <v>0</v>
      </c>
      <c r="M59" s="14">
        <f>'[16]Avg Week KAYUNGA-GALIRAYA'!M59+'[16]Avg Week GALIRAYA-KAYUNGA'!M59</f>
        <v>30</v>
      </c>
      <c r="N59" s="14">
        <f>'[16]Avg Week KAYUNGA-GALIRAYA'!N59+'[16]Avg Week GALIRAYA-KAYUNGA'!N59</f>
        <v>0</v>
      </c>
      <c r="O59" s="15">
        <f t="shared" si="0"/>
        <v>16</v>
      </c>
      <c r="P59" s="15">
        <f t="shared" si="1"/>
        <v>46</v>
      </c>
      <c r="R59" s="2"/>
      <c r="T59"/>
    </row>
    <row r="60" spans="2:20" ht="23.1" customHeight="1" x14ac:dyDescent="0.25">
      <c r="B60" s="13" t="s">
        <v>114</v>
      </c>
      <c r="C60" s="14">
        <f>'[16]Avg Week KAYUNGA-GALIRAYA'!C60+'[16]Avg Week GALIRAYA-KAYUNGA'!C60</f>
        <v>1</v>
      </c>
      <c r="D60" s="14">
        <f>'[16]Avg Week KAYUNGA-GALIRAYA'!D60+'[16]Avg Week GALIRAYA-KAYUNGA'!D60</f>
        <v>0</v>
      </c>
      <c r="E60" s="14">
        <f>'[16]Avg Week KAYUNGA-GALIRAYA'!E60+'[16]Avg Week GALIRAYA-KAYUNGA'!E60</f>
        <v>1</v>
      </c>
      <c r="F60" s="14">
        <f>'[16]Avg Week KAYUNGA-GALIRAYA'!F60+'[16]Avg Week GALIRAYA-KAYUNGA'!F60</f>
        <v>2.5</v>
      </c>
      <c r="G60" s="14">
        <f>'[16]Avg Week KAYUNGA-GALIRAYA'!G60+'[16]Avg Week GALIRAYA-KAYUNGA'!G60</f>
        <v>0</v>
      </c>
      <c r="H60" s="14">
        <f>'[16]Avg Week KAYUNGA-GALIRAYA'!H60+'[16]Avg Week GALIRAYA-KAYUNGA'!H60</f>
        <v>0</v>
      </c>
      <c r="I60" s="14">
        <f>'[16]Avg Week KAYUNGA-GALIRAYA'!I60+'[16]Avg Week GALIRAYA-KAYUNGA'!I60</f>
        <v>1</v>
      </c>
      <c r="J60" s="14">
        <f>'[16]Avg Week KAYUNGA-GALIRAYA'!J60+'[16]Avg Week GALIRAYA-KAYUNGA'!J60</f>
        <v>1</v>
      </c>
      <c r="K60" s="14">
        <f>'[16]Avg Week KAYUNGA-GALIRAYA'!K60+'[16]Avg Week GALIRAYA-KAYUNGA'!K60</f>
        <v>1.5</v>
      </c>
      <c r="L60" s="14">
        <f>'[16]Avg Week KAYUNGA-GALIRAYA'!L60+'[16]Avg Week GALIRAYA-KAYUNGA'!L60</f>
        <v>0</v>
      </c>
      <c r="M60" s="14">
        <f>'[16]Avg Week KAYUNGA-GALIRAYA'!M60+'[16]Avg Week GALIRAYA-KAYUNGA'!M60</f>
        <v>14.5</v>
      </c>
      <c r="N60" s="14">
        <f>'[16]Avg Week KAYUNGA-GALIRAYA'!N60+'[16]Avg Week GALIRAYA-KAYUNGA'!N60</f>
        <v>0</v>
      </c>
      <c r="O60" s="15">
        <f t="shared" si="0"/>
        <v>8</v>
      </c>
      <c r="P60" s="15">
        <f t="shared" si="1"/>
        <v>22.5</v>
      </c>
      <c r="R60" s="2"/>
      <c r="T60"/>
    </row>
    <row r="61" spans="2:20" ht="23.1" customHeight="1" x14ac:dyDescent="0.25">
      <c r="B61" s="13" t="s">
        <v>115</v>
      </c>
      <c r="C61" s="14">
        <f>'[16]Avg Week KAYUNGA-GALIRAYA'!C61+'[16]Avg Week GALIRAYA-KAYUNGA'!C61</f>
        <v>4</v>
      </c>
      <c r="D61" s="14">
        <f>'[16]Avg Week KAYUNGA-GALIRAYA'!D61+'[16]Avg Week GALIRAYA-KAYUNGA'!D61</f>
        <v>0</v>
      </c>
      <c r="E61" s="14">
        <f>'[16]Avg Week KAYUNGA-GALIRAYA'!E61+'[16]Avg Week GALIRAYA-KAYUNGA'!E61</f>
        <v>1</v>
      </c>
      <c r="F61" s="14">
        <f>'[16]Avg Week KAYUNGA-GALIRAYA'!F61+'[16]Avg Week GALIRAYA-KAYUNGA'!F61</f>
        <v>2.5</v>
      </c>
      <c r="G61" s="14">
        <f>'[16]Avg Week KAYUNGA-GALIRAYA'!G61+'[16]Avg Week GALIRAYA-KAYUNGA'!G61</f>
        <v>0</v>
      </c>
      <c r="H61" s="14">
        <f>'[16]Avg Week KAYUNGA-GALIRAYA'!H61+'[16]Avg Week GALIRAYA-KAYUNGA'!H61</f>
        <v>0</v>
      </c>
      <c r="I61" s="14">
        <f>'[16]Avg Week KAYUNGA-GALIRAYA'!I61+'[16]Avg Week GALIRAYA-KAYUNGA'!I61</f>
        <v>2</v>
      </c>
      <c r="J61" s="14">
        <f>'[16]Avg Week KAYUNGA-GALIRAYA'!J61+'[16]Avg Week GALIRAYA-KAYUNGA'!J61</f>
        <v>0.5</v>
      </c>
      <c r="K61" s="14">
        <f>'[16]Avg Week KAYUNGA-GALIRAYA'!K61+'[16]Avg Week GALIRAYA-KAYUNGA'!K61</f>
        <v>2</v>
      </c>
      <c r="L61" s="14">
        <f>'[16]Avg Week KAYUNGA-GALIRAYA'!L61+'[16]Avg Week GALIRAYA-KAYUNGA'!L61</f>
        <v>0</v>
      </c>
      <c r="M61" s="14">
        <f>'[16]Avg Week KAYUNGA-GALIRAYA'!M61+'[16]Avg Week GALIRAYA-KAYUNGA'!M61</f>
        <v>22.5</v>
      </c>
      <c r="N61" s="14">
        <f>'[16]Avg Week KAYUNGA-GALIRAYA'!N61+'[16]Avg Week GALIRAYA-KAYUNGA'!N61</f>
        <v>0</v>
      </c>
      <c r="O61" s="15">
        <f t="shared" si="0"/>
        <v>12</v>
      </c>
      <c r="P61" s="15">
        <f t="shared" si="1"/>
        <v>34.5</v>
      </c>
      <c r="R61" s="2"/>
      <c r="T61"/>
    </row>
    <row r="62" spans="2:20" ht="23.1" customHeight="1" x14ac:dyDescent="0.25">
      <c r="B62" s="13" t="s">
        <v>116</v>
      </c>
      <c r="C62" s="14">
        <f>'[16]Avg Week KAYUNGA-GALIRAYA'!C62+'[16]Avg Week GALIRAYA-KAYUNGA'!C62</f>
        <v>4</v>
      </c>
      <c r="D62" s="14">
        <f>'[16]Avg Week KAYUNGA-GALIRAYA'!D62+'[16]Avg Week GALIRAYA-KAYUNGA'!D62</f>
        <v>0.5</v>
      </c>
      <c r="E62" s="14">
        <f>'[16]Avg Week KAYUNGA-GALIRAYA'!E62+'[16]Avg Week GALIRAYA-KAYUNGA'!E62</f>
        <v>1.5</v>
      </c>
      <c r="F62" s="14">
        <f>'[16]Avg Week KAYUNGA-GALIRAYA'!F62+'[16]Avg Week GALIRAYA-KAYUNGA'!F62</f>
        <v>3</v>
      </c>
      <c r="G62" s="14">
        <f>'[16]Avg Week KAYUNGA-GALIRAYA'!G62+'[16]Avg Week GALIRAYA-KAYUNGA'!G62</f>
        <v>0</v>
      </c>
      <c r="H62" s="14">
        <f>'[16]Avg Week KAYUNGA-GALIRAYA'!H62+'[16]Avg Week GALIRAYA-KAYUNGA'!H62</f>
        <v>0</v>
      </c>
      <c r="I62" s="14">
        <f>'[16]Avg Week KAYUNGA-GALIRAYA'!I62+'[16]Avg Week GALIRAYA-KAYUNGA'!I62</f>
        <v>0.5</v>
      </c>
      <c r="J62" s="14">
        <f>'[16]Avg Week KAYUNGA-GALIRAYA'!J62+'[16]Avg Week GALIRAYA-KAYUNGA'!J62</f>
        <v>0</v>
      </c>
      <c r="K62" s="14">
        <f>'[16]Avg Week KAYUNGA-GALIRAYA'!K62+'[16]Avg Week GALIRAYA-KAYUNGA'!K62</f>
        <v>1.5</v>
      </c>
      <c r="L62" s="14">
        <f>'[16]Avg Week KAYUNGA-GALIRAYA'!L62+'[16]Avg Week GALIRAYA-KAYUNGA'!L62</f>
        <v>0</v>
      </c>
      <c r="M62" s="14">
        <f>'[16]Avg Week KAYUNGA-GALIRAYA'!M62+'[16]Avg Week GALIRAYA-KAYUNGA'!M62</f>
        <v>18.5</v>
      </c>
      <c r="N62" s="14">
        <f>'[16]Avg Week KAYUNGA-GALIRAYA'!N62+'[16]Avg Week GALIRAYA-KAYUNGA'!N62</f>
        <v>0</v>
      </c>
      <c r="O62" s="15">
        <f t="shared" si="0"/>
        <v>11</v>
      </c>
      <c r="P62" s="15">
        <f t="shared" si="1"/>
        <v>29.5</v>
      </c>
      <c r="R62" s="2"/>
      <c r="T62"/>
    </row>
    <row r="63" spans="2:20" ht="23.1" customHeight="1" x14ac:dyDescent="0.25">
      <c r="B63" s="13" t="s">
        <v>117</v>
      </c>
      <c r="C63" s="14">
        <f>'[16]Avg Week KAYUNGA-GALIRAYA'!C63+'[16]Avg Week GALIRAYA-KAYUNGA'!C63</f>
        <v>2</v>
      </c>
      <c r="D63" s="14">
        <f>'[16]Avg Week KAYUNGA-GALIRAYA'!D63+'[16]Avg Week GALIRAYA-KAYUNGA'!D63</f>
        <v>0.5</v>
      </c>
      <c r="E63" s="14">
        <f>'[16]Avg Week KAYUNGA-GALIRAYA'!E63+'[16]Avg Week GALIRAYA-KAYUNGA'!E63</f>
        <v>1.5</v>
      </c>
      <c r="F63" s="14">
        <f>'[16]Avg Week KAYUNGA-GALIRAYA'!F63+'[16]Avg Week GALIRAYA-KAYUNGA'!F63</f>
        <v>4.5</v>
      </c>
      <c r="G63" s="14">
        <f>'[16]Avg Week KAYUNGA-GALIRAYA'!G63+'[16]Avg Week GALIRAYA-KAYUNGA'!G63</f>
        <v>0</v>
      </c>
      <c r="H63" s="14">
        <f>'[16]Avg Week KAYUNGA-GALIRAYA'!H63+'[16]Avg Week GALIRAYA-KAYUNGA'!H63</f>
        <v>0</v>
      </c>
      <c r="I63" s="14">
        <f>'[16]Avg Week KAYUNGA-GALIRAYA'!I63+'[16]Avg Week GALIRAYA-KAYUNGA'!I63</f>
        <v>3.5</v>
      </c>
      <c r="J63" s="14">
        <f>'[16]Avg Week KAYUNGA-GALIRAYA'!J63+'[16]Avg Week GALIRAYA-KAYUNGA'!J63</f>
        <v>0.5</v>
      </c>
      <c r="K63" s="14">
        <f>'[16]Avg Week KAYUNGA-GALIRAYA'!K63+'[16]Avg Week GALIRAYA-KAYUNGA'!K63</f>
        <v>1</v>
      </c>
      <c r="L63" s="14">
        <f>'[16]Avg Week KAYUNGA-GALIRAYA'!L63+'[16]Avg Week GALIRAYA-KAYUNGA'!L63</f>
        <v>0.5</v>
      </c>
      <c r="M63" s="14">
        <f>'[16]Avg Week KAYUNGA-GALIRAYA'!M63+'[16]Avg Week GALIRAYA-KAYUNGA'!M63</f>
        <v>15</v>
      </c>
      <c r="N63" s="14">
        <f>'[16]Avg Week KAYUNGA-GALIRAYA'!N63+'[16]Avg Week GALIRAYA-KAYUNGA'!N63</f>
        <v>0</v>
      </c>
      <c r="O63" s="15">
        <f t="shared" si="0"/>
        <v>14</v>
      </c>
      <c r="P63" s="15">
        <f t="shared" si="1"/>
        <v>29</v>
      </c>
      <c r="R63" s="2"/>
      <c r="T63"/>
    </row>
    <row r="64" spans="2:20" ht="23.1" customHeight="1" x14ac:dyDescent="0.25">
      <c r="B64" s="13" t="s">
        <v>118</v>
      </c>
      <c r="C64" s="14">
        <f>'[16]Avg Week KAYUNGA-GALIRAYA'!C64+'[16]Avg Week GALIRAYA-KAYUNGA'!C64</f>
        <v>2.5</v>
      </c>
      <c r="D64" s="14">
        <f>'[16]Avg Week KAYUNGA-GALIRAYA'!D64+'[16]Avg Week GALIRAYA-KAYUNGA'!D64</f>
        <v>0</v>
      </c>
      <c r="E64" s="14">
        <f>'[16]Avg Week KAYUNGA-GALIRAYA'!E64+'[16]Avg Week GALIRAYA-KAYUNGA'!E64</f>
        <v>0</v>
      </c>
      <c r="F64" s="14">
        <f>'[16]Avg Week KAYUNGA-GALIRAYA'!F64+'[16]Avg Week GALIRAYA-KAYUNGA'!F64</f>
        <v>2</v>
      </c>
      <c r="G64" s="14">
        <f>'[16]Avg Week KAYUNGA-GALIRAYA'!G64+'[16]Avg Week GALIRAYA-KAYUNGA'!G64</f>
        <v>0.5</v>
      </c>
      <c r="H64" s="14">
        <f>'[16]Avg Week KAYUNGA-GALIRAYA'!H64+'[16]Avg Week GALIRAYA-KAYUNGA'!H64</f>
        <v>0</v>
      </c>
      <c r="I64" s="14">
        <f>'[16]Avg Week KAYUNGA-GALIRAYA'!I64+'[16]Avg Week GALIRAYA-KAYUNGA'!I64</f>
        <v>2</v>
      </c>
      <c r="J64" s="14">
        <f>'[16]Avg Week KAYUNGA-GALIRAYA'!J64+'[16]Avg Week GALIRAYA-KAYUNGA'!J64</f>
        <v>1.5</v>
      </c>
      <c r="K64" s="14">
        <f>'[16]Avg Week KAYUNGA-GALIRAYA'!K64+'[16]Avg Week GALIRAYA-KAYUNGA'!K64</f>
        <v>0</v>
      </c>
      <c r="L64" s="14">
        <f>'[16]Avg Week KAYUNGA-GALIRAYA'!L64+'[16]Avg Week GALIRAYA-KAYUNGA'!L64</f>
        <v>1</v>
      </c>
      <c r="M64" s="14">
        <f>'[16]Avg Week KAYUNGA-GALIRAYA'!M64+'[16]Avg Week GALIRAYA-KAYUNGA'!M64</f>
        <v>7.5</v>
      </c>
      <c r="N64" s="14">
        <f>'[16]Avg Week KAYUNGA-GALIRAYA'!N64+'[16]Avg Week GALIRAYA-KAYUNGA'!N64</f>
        <v>0</v>
      </c>
      <c r="O64" s="15">
        <f t="shared" si="0"/>
        <v>9.5</v>
      </c>
      <c r="P64" s="15">
        <f t="shared" si="1"/>
        <v>17</v>
      </c>
      <c r="R64" s="2"/>
      <c r="T64"/>
    </row>
    <row r="65" spans="2:20" ht="23.1" customHeight="1" x14ac:dyDescent="0.25">
      <c r="B65" s="13" t="s">
        <v>119</v>
      </c>
      <c r="C65" s="14">
        <f>'[16]Avg Week KAYUNGA-GALIRAYA'!C65+'[16]Avg Week GALIRAYA-KAYUNGA'!C65</f>
        <v>1.5</v>
      </c>
      <c r="D65" s="14">
        <f>'[16]Avg Week KAYUNGA-GALIRAYA'!D65+'[16]Avg Week GALIRAYA-KAYUNGA'!D65</f>
        <v>0</v>
      </c>
      <c r="E65" s="14">
        <f>'[16]Avg Week KAYUNGA-GALIRAYA'!E65+'[16]Avg Week GALIRAYA-KAYUNGA'!E65</f>
        <v>0</v>
      </c>
      <c r="F65" s="14">
        <f>'[16]Avg Week KAYUNGA-GALIRAYA'!F65+'[16]Avg Week GALIRAYA-KAYUNGA'!F65</f>
        <v>0</v>
      </c>
      <c r="G65" s="14">
        <f>'[16]Avg Week KAYUNGA-GALIRAYA'!G65+'[16]Avg Week GALIRAYA-KAYUNGA'!G65</f>
        <v>0</v>
      </c>
      <c r="H65" s="14">
        <f>'[16]Avg Week KAYUNGA-GALIRAYA'!H65+'[16]Avg Week GALIRAYA-KAYUNGA'!H65</f>
        <v>0</v>
      </c>
      <c r="I65" s="14">
        <f>'[16]Avg Week KAYUNGA-GALIRAYA'!I65+'[16]Avg Week GALIRAYA-KAYUNGA'!I65</f>
        <v>0.5</v>
      </c>
      <c r="J65" s="14">
        <f>'[16]Avg Week KAYUNGA-GALIRAYA'!J65+'[16]Avg Week GALIRAYA-KAYUNGA'!J65</f>
        <v>0</v>
      </c>
      <c r="K65" s="14">
        <f>'[16]Avg Week KAYUNGA-GALIRAYA'!K65+'[16]Avg Week GALIRAYA-KAYUNGA'!K65</f>
        <v>1.5</v>
      </c>
      <c r="L65" s="14">
        <f>'[16]Avg Week KAYUNGA-GALIRAYA'!L65+'[16]Avg Week GALIRAYA-KAYUNGA'!L65</f>
        <v>0</v>
      </c>
      <c r="M65" s="14">
        <f>'[16]Avg Week KAYUNGA-GALIRAYA'!M65+'[16]Avg Week GALIRAYA-KAYUNGA'!M65</f>
        <v>8.5</v>
      </c>
      <c r="N65" s="14">
        <f>'[16]Avg Week KAYUNGA-GALIRAYA'!N65+'[16]Avg Week GALIRAYA-KAYUNGA'!N65</f>
        <v>0</v>
      </c>
      <c r="O65" s="15">
        <f t="shared" si="0"/>
        <v>3.5</v>
      </c>
      <c r="P65" s="15">
        <f t="shared" si="1"/>
        <v>12</v>
      </c>
      <c r="R65" s="2"/>
      <c r="T65"/>
    </row>
    <row r="66" spans="2:20" ht="23.1" customHeight="1" x14ac:dyDescent="0.25">
      <c r="B66" s="13" t="s">
        <v>120</v>
      </c>
      <c r="C66" s="14">
        <f>'[16]Avg Week KAYUNGA-GALIRAYA'!C66+'[16]Avg Week GALIRAYA-KAYUNGA'!C66</f>
        <v>4</v>
      </c>
      <c r="D66" s="14">
        <f>'[16]Avg Week KAYUNGA-GALIRAYA'!D66+'[16]Avg Week GALIRAYA-KAYUNGA'!D66</f>
        <v>0</v>
      </c>
      <c r="E66" s="14">
        <f>'[16]Avg Week KAYUNGA-GALIRAYA'!E66+'[16]Avg Week GALIRAYA-KAYUNGA'!E66</f>
        <v>0</v>
      </c>
      <c r="F66" s="14">
        <f>'[16]Avg Week KAYUNGA-GALIRAYA'!F66+'[16]Avg Week GALIRAYA-KAYUNGA'!F66</f>
        <v>0.5</v>
      </c>
      <c r="G66" s="14">
        <f>'[16]Avg Week KAYUNGA-GALIRAYA'!G66+'[16]Avg Week GALIRAYA-KAYUNGA'!G66</f>
        <v>0</v>
      </c>
      <c r="H66" s="14">
        <f>'[16]Avg Week KAYUNGA-GALIRAYA'!H66+'[16]Avg Week GALIRAYA-KAYUNGA'!H66</f>
        <v>0</v>
      </c>
      <c r="I66" s="14">
        <f>'[16]Avg Week KAYUNGA-GALIRAYA'!I66+'[16]Avg Week GALIRAYA-KAYUNGA'!I66</f>
        <v>0.5</v>
      </c>
      <c r="J66" s="14">
        <f>'[16]Avg Week KAYUNGA-GALIRAYA'!J66+'[16]Avg Week GALIRAYA-KAYUNGA'!J66</f>
        <v>1.5</v>
      </c>
      <c r="K66" s="14">
        <f>'[16]Avg Week KAYUNGA-GALIRAYA'!K66+'[16]Avg Week GALIRAYA-KAYUNGA'!K66</f>
        <v>0.5</v>
      </c>
      <c r="L66" s="14">
        <f>'[16]Avg Week KAYUNGA-GALIRAYA'!L66+'[16]Avg Week GALIRAYA-KAYUNGA'!L66</f>
        <v>0</v>
      </c>
      <c r="M66" s="14">
        <f>'[16]Avg Week KAYUNGA-GALIRAYA'!M66+'[16]Avg Week GALIRAYA-KAYUNGA'!M66</f>
        <v>5</v>
      </c>
      <c r="N66" s="14">
        <f>'[16]Avg Week KAYUNGA-GALIRAYA'!N66+'[16]Avg Week GALIRAYA-KAYUNGA'!N66</f>
        <v>0</v>
      </c>
      <c r="O66" s="15">
        <f t="shared" si="0"/>
        <v>7</v>
      </c>
      <c r="P66" s="15">
        <f t="shared" si="1"/>
        <v>12</v>
      </c>
      <c r="R66" s="2"/>
      <c r="T66"/>
    </row>
    <row r="67" spans="2:20" ht="23.1" customHeight="1" x14ac:dyDescent="0.25">
      <c r="B67" s="13" t="s">
        <v>121</v>
      </c>
      <c r="C67" s="14">
        <f>'[16]Avg Week KAYUNGA-GALIRAYA'!C67+'[16]Avg Week GALIRAYA-KAYUNGA'!C67</f>
        <v>0.5</v>
      </c>
      <c r="D67" s="14">
        <f>'[16]Avg Week KAYUNGA-GALIRAYA'!D67+'[16]Avg Week GALIRAYA-KAYUNGA'!D67</f>
        <v>0</v>
      </c>
      <c r="E67" s="14">
        <f>'[16]Avg Week KAYUNGA-GALIRAYA'!E67+'[16]Avg Week GALIRAYA-KAYUNGA'!E67</f>
        <v>0</v>
      </c>
      <c r="F67" s="14">
        <f>'[16]Avg Week KAYUNGA-GALIRAYA'!F67+'[16]Avg Week GALIRAYA-KAYUNGA'!F67</f>
        <v>0</v>
      </c>
      <c r="G67" s="14">
        <f>'[16]Avg Week KAYUNGA-GALIRAYA'!G67+'[16]Avg Week GALIRAYA-KAYUNGA'!G67</f>
        <v>0</v>
      </c>
      <c r="H67" s="14">
        <f>'[16]Avg Week KAYUNGA-GALIRAYA'!H67+'[16]Avg Week GALIRAYA-KAYUNGA'!H67</f>
        <v>0</v>
      </c>
      <c r="I67" s="14">
        <f>'[16]Avg Week KAYUNGA-GALIRAYA'!I67+'[16]Avg Week GALIRAYA-KAYUNGA'!I67</f>
        <v>0.5</v>
      </c>
      <c r="J67" s="14">
        <f>'[16]Avg Week KAYUNGA-GALIRAYA'!J67+'[16]Avg Week GALIRAYA-KAYUNGA'!J67</f>
        <v>0</v>
      </c>
      <c r="K67" s="14">
        <f>'[16]Avg Week KAYUNGA-GALIRAYA'!K67+'[16]Avg Week GALIRAYA-KAYUNGA'!K67</f>
        <v>0</v>
      </c>
      <c r="L67" s="14">
        <f>'[16]Avg Week KAYUNGA-GALIRAYA'!L67+'[16]Avg Week GALIRAYA-KAYUNGA'!L67</f>
        <v>0</v>
      </c>
      <c r="M67" s="14">
        <f>'[16]Avg Week KAYUNGA-GALIRAYA'!M67+'[16]Avg Week GALIRAYA-KAYUNGA'!M67</f>
        <v>3</v>
      </c>
      <c r="N67" s="14">
        <f>'[16]Avg Week KAYUNGA-GALIRAYA'!N67+'[16]Avg Week GALIRAYA-KAYUNGA'!N67</f>
        <v>0</v>
      </c>
      <c r="O67" s="15">
        <f t="shared" si="0"/>
        <v>1</v>
      </c>
      <c r="P67" s="15">
        <f t="shared" si="1"/>
        <v>4</v>
      </c>
      <c r="R67" s="2"/>
      <c r="T67"/>
    </row>
    <row r="68" spans="2:20" ht="23.1" customHeight="1" x14ac:dyDescent="0.25">
      <c r="B68" s="13" t="s">
        <v>122</v>
      </c>
      <c r="C68" s="14">
        <f>'[16]Avg Week KAYUNGA-GALIRAYA'!C68+'[16]Avg Week GALIRAYA-KAYUNGA'!C68</f>
        <v>0</v>
      </c>
      <c r="D68" s="14">
        <f>'[16]Avg Week KAYUNGA-GALIRAYA'!D68+'[16]Avg Week GALIRAYA-KAYUNGA'!D68</f>
        <v>0</v>
      </c>
      <c r="E68" s="14">
        <f>'[16]Avg Week KAYUNGA-GALIRAYA'!E68+'[16]Avg Week GALIRAYA-KAYUNGA'!E68</f>
        <v>0.5</v>
      </c>
      <c r="F68" s="14">
        <f>'[16]Avg Week KAYUNGA-GALIRAYA'!F68+'[16]Avg Week GALIRAYA-KAYUNGA'!F68</f>
        <v>0</v>
      </c>
      <c r="G68" s="14">
        <f>'[16]Avg Week KAYUNGA-GALIRAYA'!G68+'[16]Avg Week GALIRAYA-KAYUNGA'!G68</f>
        <v>0</v>
      </c>
      <c r="H68" s="14">
        <f>'[16]Avg Week KAYUNGA-GALIRAYA'!H68+'[16]Avg Week GALIRAYA-KAYUNGA'!H68</f>
        <v>0</v>
      </c>
      <c r="I68" s="14">
        <f>'[16]Avg Week KAYUNGA-GALIRAYA'!I68+'[16]Avg Week GALIRAYA-KAYUNGA'!I68</f>
        <v>1.5</v>
      </c>
      <c r="J68" s="14">
        <f>'[16]Avg Week KAYUNGA-GALIRAYA'!J68+'[16]Avg Week GALIRAYA-KAYUNGA'!J68</f>
        <v>1</v>
      </c>
      <c r="K68" s="14">
        <f>'[16]Avg Week KAYUNGA-GALIRAYA'!K68+'[16]Avg Week GALIRAYA-KAYUNGA'!K68</f>
        <v>0</v>
      </c>
      <c r="L68" s="14">
        <f>'[16]Avg Week KAYUNGA-GALIRAYA'!L68+'[16]Avg Week GALIRAYA-KAYUNGA'!L68</f>
        <v>0</v>
      </c>
      <c r="M68" s="14">
        <f>'[16]Avg Week KAYUNGA-GALIRAYA'!M68+'[16]Avg Week GALIRAYA-KAYUNGA'!M68</f>
        <v>4</v>
      </c>
      <c r="N68" s="14">
        <f>'[16]Avg Week KAYUNGA-GALIRAYA'!N68+'[16]Avg Week GALIRAYA-KAYUNGA'!N68</f>
        <v>0</v>
      </c>
      <c r="O68" s="15">
        <f t="shared" si="0"/>
        <v>3</v>
      </c>
      <c r="P68" s="15">
        <f t="shared" si="1"/>
        <v>7</v>
      </c>
      <c r="R68" s="2"/>
      <c r="T68"/>
    </row>
    <row r="69" spans="2:20" ht="23.1" customHeight="1" x14ac:dyDescent="0.25">
      <c r="B69" s="13" t="s">
        <v>123</v>
      </c>
      <c r="C69" s="14">
        <f>'[16]Avg Week KAYUNGA-GALIRAYA'!C69+'[16]Avg Week GALIRAYA-KAYUNGA'!C69</f>
        <v>0.5</v>
      </c>
      <c r="D69" s="14">
        <f>'[16]Avg Week KAYUNGA-GALIRAYA'!D69+'[16]Avg Week GALIRAYA-KAYUNGA'!D69</f>
        <v>0.5</v>
      </c>
      <c r="E69" s="14">
        <f>'[16]Avg Week KAYUNGA-GALIRAYA'!E69+'[16]Avg Week GALIRAYA-KAYUNGA'!E69</f>
        <v>1</v>
      </c>
      <c r="F69" s="14">
        <f>'[16]Avg Week KAYUNGA-GALIRAYA'!F69+'[16]Avg Week GALIRAYA-KAYUNGA'!F69</f>
        <v>1</v>
      </c>
      <c r="G69" s="14">
        <f>'[16]Avg Week KAYUNGA-GALIRAYA'!G69+'[16]Avg Week GALIRAYA-KAYUNGA'!G69</f>
        <v>0</v>
      </c>
      <c r="H69" s="14">
        <f>'[16]Avg Week KAYUNGA-GALIRAYA'!H69+'[16]Avg Week GALIRAYA-KAYUNGA'!H69</f>
        <v>0</v>
      </c>
      <c r="I69" s="14">
        <f>'[16]Avg Week KAYUNGA-GALIRAYA'!I69+'[16]Avg Week GALIRAYA-KAYUNGA'!I69</f>
        <v>0.5</v>
      </c>
      <c r="J69" s="14">
        <f>'[16]Avg Week KAYUNGA-GALIRAYA'!J69+'[16]Avg Week GALIRAYA-KAYUNGA'!J69</f>
        <v>1.5</v>
      </c>
      <c r="K69" s="14">
        <f>'[16]Avg Week KAYUNGA-GALIRAYA'!K69+'[16]Avg Week GALIRAYA-KAYUNGA'!K69</f>
        <v>0</v>
      </c>
      <c r="L69" s="14">
        <f>'[16]Avg Week KAYUNGA-GALIRAYA'!L69+'[16]Avg Week GALIRAYA-KAYUNGA'!L69</f>
        <v>0</v>
      </c>
      <c r="M69" s="14">
        <f>'[16]Avg Week KAYUNGA-GALIRAYA'!M69+'[16]Avg Week GALIRAYA-KAYUNGA'!M69</f>
        <v>3.5</v>
      </c>
      <c r="N69" s="14">
        <f>'[16]Avg Week KAYUNGA-GALIRAYA'!N69+'[16]Avg Week GALIRAYA-KAYUNGA'!N69</f>
        <v>0</v>
      </c>
      <c r="O69" s="15">
        <f t="shared" si="0"/>
        <v>5</v>
      </c>
      <c r="P69" s="15">
        <f t="shared" si="1"/>
        <v>8.5</v>
      </c>
      <c r="R69" s="2"/>
      <c r="T69"/>
    </row>
    <row r="70" spans="2:20" ht="23.1" customHeight="1" x14ac:dyDescent="0.25">
      <c r="B70" s="13" t="s">
        <v>124</v>
      </c>
      <c r="C70" s="14">
        <f>'[16]Avg Week KAYUNGA-GALIRAYA'!C70+'[16]Avg Week GALIRAYA-KAYUNGA'!C70</f>
        <v>0.5</v>
      </c>
      <c r="D70" s="14">
        <f>'[16]Avg Week KAYUNGA-GALIRAYA'!D70+'[16]Avg Week GALIRAYA-KAYUNGA'!D70</f>
        <v>0</v>
      </c>
      <c r="E70" s="14">
        <f>'[16]Avg Week KAYUNGA-GALIRAYA'!E70+'[16]Avg Week GALIRAYA-KAYUNGA'!E70</f>
        <v>0</v>
      </c>
      <c r="F70" s="14">
        <f>'[16]Avg Week KAYUNGA-GALIRAYA'!F70+'[16]Avg Week GALIRAYA-KAYUNGA'!F70</f>
        <v>0</v>
      </c>
      <c r="G70" s="14">
        <f>'[16]Avg Week KAYUNGA-GALIRAYA'!G70+'[16]Avg Week GALIRAYA-KAYUNGA'!G70</f>
        <v>0</v>
      </c>
      <c r="H70" s="14">
        <f>'[16]Avg Week KAYUNGA-GALIRAYA'!H70+'[16]Avg Week GALIRAYA-KAYUNGA'!H70</f>
        <v>0</v>
      </c>
      <c r="I70" s="14">
        <f>'[16]Avg Week KAYUNGA-GALIRAYA'!I70+'[16]Avg Week GALIRAYA-KAYUNGA'!I70</f>
        <v>0</v>
      </c>
      <c r="J70" s="14">
        <f>'[16]Avg Week KAYUNGA-GALIRAYA'!J70+'[16]Avg Week GALIRAYA-KAYUNGA'!J70</f>
        <v>0</v>
      </c>
      <c r="K70" s="14">
        <f>'[16]Avg Week KAYUNGA-GALIRAYA'!K70+'[16]Avg Week GALIRAYA-KAYUNGA'!K70</f>
        <v>0</v>
      </c>
      <c r="L70" s="14">
        <f>'[16]Avg Week KAYUNGA-GALIRAYA'!L70+'[16]Avg Week GALIRAYA-KAYUNGA'!L70</f>
        <v>0</v>
      </c>
      <c r="M70" s="14">
        <f>'[16]Avg Week KAYUNGA-GALIRAYA'!M70+'[16]Avg Week GALIRAYA-KAYUNGA'!M70</f>
        <v>2.5</v>
      </c>
      <c r="N70" s="14">
        <f>'[16]Avg Week KAYUNGA-GALIRAYA'!N70+'[16]Avg Week GALIRAYA-KAYUNGA'!N70</f>
        <v>0</v>
      </c>
      <c r="O70" s="15">
        <f t="shared" si="0"/>
        <v>0.5</v>
      </c>
      <c r="P70" s="15">
        <f t="shared" si="1"/>
        <v>3</v>
      </c>
      <c r="R70" s="2"/>
      <c r="T70"/>
    </row>
    <row r="71" spans="2:20" ht="23.1" customHeight="1" x14ac:dyDescent="0.25">
      <c r="B71" s="13" t="s">
        <v>125</v>
      </c>
      <c r="C71" s="14">
        <f>'[16]Avg Week KAYUNGA-GALIRAYA'!C71+'[16]Avg Week GALIRAYA-KAYUNGA'!C71</f>
        <v>0</v>
      </c>
      <c r="D71" s="14">
        <f>'[16]Avg Week KAYUNGA-GALIRAYA'!D71+'[16]Avg Week GALIRAYA-KAYUNGA'!D71</f>
        <v>0</v>
      </c>
      <c r="E71" s="14">
        <f>'[16]Avg Week KAYUNGA-GALIRAYA'!E71+'[16]Avg Week GALIRAYA-KAYUNGA'!E71</f>
        <v>0</v>
      </c>
      <c r="F71" s="14">
        <f>'[16]Avg Week KAYUNGA-GALIRAYA'!F71+'[16]Avg Week GALIRAYA-KAYUNGA'!F71</f>
        <v>0.5</v>
      </c>
      <c r="G71" s="14">
        <f>'[16]Avg Week KAYUNGA-GALIRAYA'!G71+'[16]Avg Week GALIRAYA-KAYUNGA'!G71</f>
        <v>0</v>
      </c>
      <c r="H71" s="14">
        <f>'[16]Avg Week KAYUNGA-GALIRAYA'!H71+'[16]Avg Week GALIRAYA-KAYUNGA'!H71</f>
        <v>0</v>
      </c>
      <c r="I71" s="14">
        <f>'[16]Avg Week KAYUNGA-GALIRAYA'!I71+'[16]Avg Week GALIRAYA-KAYUNGA'!I71</f>
        <v>0.5</v>
      </c>
      <c r="J71" s="14">
        <f>'[16]Avg Week KAYUNGA-GALIRAYA'!J71+'[16]Avg Week GALIRAYA-KAYUNGA'!J71</f>
        <v>0</v>
      </c>
      <c r="K71" s="14">
        <f>'[16]Avg Week KAYUNGA-GALIRAYA'!K71+'[16]Avg Week GALIRAYA-KAYUNGA'!K71</f>
        <v>0</v>
      </c>
      <c r="L71" s="14">
        <f>'[16]Avg Week KAYUNGA-GALIRAYA'!L71+'[16]Avg Week GALIRAYA-KAYUNGA'!L71</f>
        <v>0</v>
      </c>
      <c r="M71" s="14">
        <f>'[16]Avg Week KAYUNGA-GALIRAYA'!M71+'[16]Avg Week GALIRAYA-KAYUNGA'!M71</f>
        <v>2</v>
      </c>
      <c r="N71" s="14">
        <f>'[16]Avg Week KAYUNGA-GALIRAYA'!N71+'[16]Avg Week GALIRAYA-KAYUNGA'!N71</f>
        <v>0</v>
      </c>
      <c r="O71" s="15">
        <f t="shared" si="0"/>
        <v>1</v>
      </c>
      <c r="P71" s="15">
        <f t="shared" si="1"/>
        <v>3</v>
      </c>
      <c r="R71" s="2"/>
      <c r="T71"/>
    </row>
    <row r="72" spans="2:20" ht="23.1" customHeight="1" x14ac:dyDescent="0.25">
      <c r="B72" s="13" t="s">
        <v>126</v>
      </c>
      <c r="C72" s="14">
        <f>'[16]Avg Week KAYUNGA-GALIRAYA'!C72+'[16]Avg Week GALIRAYA-KAYUNGA'!C72</f>
        <v>1</v>
      </c>
      <c r="D72" s="14">
        <f>'[16]Avg Week KAYUNGA-GALIRAYA'!D72+'[16]Avg Week GALIRAYA-KAYUNGA'!D72</f>
        <v>0</v>
      </c>
      <c r="E72" s="14">
        <f>'[16]Avg Week KAYUNGA-GALIRAYA'!E72+'[16]Avg Week GALIRAYA-KAYUNGA'!E72</f>
        <v>0</v>
      </c>
      <c r="F72" s="14">
        <f>'[16]Avg Week KAYUNGA-GALIRAYA'!F72+'[16]Avg Week GALIRAYA-KAYUNGA'!F72</f>
        <v>0.5</v>
      </c>
      <c r="G72" s="14">
        <f>'[16]Avg Week KAYUNGA-GALIRAYA'!G72+'[16]Avg Week GALIRAYA-KAYUNGA'!G72</f>
        <v>0</v>
      </c>
      <c r="H72" s="14">
        <f>'[16]Avg Week KAYUNGA-GALIRAYA'!H72+'[16]Avg Week GALIRAYA-KAYUNGA'!H72</f>
        <v>0</v>
      </c>
      <c r="I72" s="14">
        <f>'[16]Avg Week KAYUNGA-GALIRAYA'!I72+'[16]Avg Week GALIRAYA-KAYUNGA'!I72</f>
        <v>0.5</v>
      </c>
      <c r="J72" s="14">
        <f>'[16]Avg Week KAYUNGA-GALIRAYA'!J72+'[16]Avg Week GALIRAYA-KAYUNGA'!J72</f>
        <v>1.5</v>
      </c>
      <c r="K72" s="14">
        <f>'[16]Avg Week KAYUNGA-GALIRAYA'!K72+'[16]Avg Week GALIRAYA-KAYUNGA'!K72</f>
        <v>0.5</v>
      </c>
      <c r="L72" s="14">
        <f>'[16]Avg Week KAYUNGA-GALIRAYA'!L72+'[16]Avg Week GALIRAYA-KAYUNGA'!L72</f>
        <v>0</v>
      </c>
      <c r="M72" s="14">
        <f>'[16]Avg Week KAYUNGA-GALIRAYA'!M72+'[16]Avg Week GALIRAYA-KAYUNGA'!M72</f>
        <v>2.5</v>
      </c>
      <c r="N72" s="14">
        <f>'[16]Avg Week KAYUNGA-GALIRAYA'!N72+'[16]Avg Week GALIRAYA-KAYUNGA'!N72</f>
        <v>0</v>
      </c>
      <c r="O72" s="15">
        <f t="shared" si="0"/>
        <v>4</v>
      </c>
      <c r="P72" s="15">
        <f t="shared" si="1"/>
        <v>6.5</v>
      </c>
      <c r="R72" s="2"/>
      <c r="T72"/>
    </row>
    <row r="73" spans="2:20" ht="23.1" customHeight="1" x14ac:dyDescent="0.25">
      <c r="B73" s="13" t="s">
        <v>127</v>
      </c>
      <c r="C73" s="14">
        <f>'[16]Avg Week KAYUNGA-GALIRAYA'!C73+'[16]Avg Week GALIRAYA-KAYUNGA'!C73</f>
        <v>0</v>
      </c>
      <c r="D73" s="14">
        <f>'[16]Avg Week KAYUNGA-GALIRAYA'!D73+'[16]Avg Week GALIRAYA-KAYUNGA'!D73</f>
        <v>0.5</v>
      </c>
      <c r="E73" s="14">
        <f>'[16]Avg Week KAYUNGA-GALIRAYA'!E73+'[16]Avg Week GALIRAYA-KAYUNGA'!E73</f>
        <v>0</v>
      </c>
      <c r="F73" s="14">
        <f>'[16]Avg Week KAYUNGA-GALIRAYA'!F73+'[16]Avg Week GALIRAYA-KAYUNGA'!F73</f>
        <v>0</v>
      </c>
      <c r="G73" s="14">
        <f>'[16]Avg Week KAYUNGA-GALIRAYA'!G73+'[16]Avg Week GALIRAYA-KAYUNGA'!G73</f>
        <v>0</v>
      </c>
      <c r="H73" s="14">
        <f>'[16]Avg Week KAYUNGA-GALIRAYA'!H73+'[16]Avg Week GALIRAYA-KAYUNGA'!H73</f>
        <v>0</v>
      </c>
      <c r="I73" s="14">
        <f>'[16]Avg Week KAYUNGA-GALIRAYA'!I73+'[16]Avg Week GALIRAYA-KAYUNGA'!I73</f>
        <v>0.5</v>
      </c>
      <c r="J73" s="14">
        <f>'[16]Avg Week KAYUNGA-GALIRAYA'!J73+'[16]Avg Week GALIRAYA-KAYUNGA'!J73</f>
        <v>2.5</v>
      </c>
      <c r="K73" s="14">
        <f>'[16]Avg Week KAYUNGA-GALIRAYA'!K73+'[16]Avg Week GALIRAYA-KAYUNGA'!K73</f>
        <v>0</v>
      </c>
      <c r="L73" s="14">
        <f>'[16]Avg Week KAYUNGA-GALIRAYA'!L73+'[16]Avg Week GALIRAYA-KAYUNGA'!L73</f>
        <v>0</v>
      </c>
      <c r="M73" s="14">
        <f>'[16]Avg Week KAYUNGA-GALIRAYA'!M73+'[16]Avg Week GALIRAYA-KAYUNGA'!M73</f>
        <v>1.5</v>
      </c>
      <c r="N73" s="14">
        <f>'[16]Avg Week KAYUNGA-GALIRAYA'!N73+'[16]Avg Week GALIRAYA-KAYUNGA'!N73</f>
        <v>0</v>
      </c>
      <c r="O73" s="15">
        <f t="shared" si="0"/>
        <v>3.5</v>
      </c>
      <c r="P73" s="15">
        <f t="shared" si="1"/>
        <v>5</v>
      </c>
      <c r="R73" s="2"/>
      <c r="T73"/>
    </row>
    <row r="74" spans="2:20" ht="23.1" customHeight="1" x14ac:dyDescent="0.25">
      <c r="B74" s="13" t="s">
        <v>128</v>
      </c>
      <c r="C74" s="14">
        <f>'[16]Avg Week KAYUNGA-GALIRAYA'!C74+'[16]Avg Week GALIRAYA-KAYUNGA'!C74</f>
        <v>0.5</v>
      </c>
      <c r="D74" s="14">
        <f>'[16]Avg Week KAYUNGA-GALIRAYA'!D74+'[16]Avg Week GALIRAYA-KAYUNGA'!D74</f>
        <v>0</v>
      </c>
      <c r="E74" s="14">
        <f>'[16]Avg Week KAYUNGA-GALIRAYA'!E74+'[16]Avg Week GALIRAYA-KAYUNGA'!E74</f>
        <v>0.5</v>
      </c>
      <c r="F74" s="14">
        <f>'[16]Avg Week KAYUNGA-GALIRAYA'!F74+'[16]Avg Week GALIRAYA-KAYUNGA'!F74</f>
        <v>0</v>
      </c>
      <c r="G74" s="14">
        <f>'[16]Avg Week KAYUNGA-GALIRAYA'!G74+'[16]Avg Week GALIRAYA-KAYUNGA'!G74</f>
        <v>0</v>
      </c>
      <c r="H74" s="14">
        <f>'[16]Avg Week KAYUNGA-GALIRAYA'!H74+'[16]Avg Week GALIRAYA-KAYUNGA'!H74</f>
        <v>0</v>
      </c>
      <c r="I74" s="14">
        <f>'[16]Avg Week KAYUNGA-GALIRAYA'!I74+'[16]Avg Week GALIRAYA-KAYUNGA'!I74</f>
        <v>0</v>
      </c>
      <c r="J74" s="14">
        <f>'[16]Avg Week KAYUNGA-GALIRAYA'!J74+'[16]Avg Week GALIRAYA-KAYUNGA'!J74</f>
        <v>1</v>
      </c>
      <c r="K74" s="14">
        <f>'[16]Avg Week KAYUNGA-GALIRAYA'!K74+'[16]Avg Week GALIRAYA-KAYUNGA'!K74</f>
        <v>0.5</v>
      </c>
      <c r="L74" s="14">
        <f>'[16]Avg Week KAYUNGA-GALIRAYA'!L74+'[16]Avg Week GALIRAYA-KAYUNGA'!L74</f>
        <v>0</v>
      </c>
      <c r="M74" s="14">
        <f>'[16]Avg Week KAYUNGA-GALIRAYA'!M74+'[16]Avg Week GALIRAYA-KAYUNGA'!M74</f>
        <v>1</v>
      </c>
      <c r="N74" s="14">
        <f>'[16]Avg Week KAYUNGA-GALIRAYA'!N74+'[16]Avg Week GALIRAYA-KAYUNGA'!N74</f>
        <v>0</v>
      </c>
      <c r="O74" s="15">
        <f t="shared" ref="O74:O105" si="35">SUM(C74:L74,N74)</f>
        <v>2.5</v>
      </c>
      <c r="P74" s="15">
        <f t="shared" ref="P74:P105" si="36">SUM(C74:N74)</f>
        <v>3.5</v>
      </c>
      <c r="R74" s="2"/>
      <c r="T74"/>
    </row>
    <row r="75" spans="2:20" ht="23.1" customHeight="1" x14ac:dyDescent="0.25">
      <c r="B75" s="13" t="s">
        <v>129</v>
      </c>
      <c r="C75" s="14">
        <f>'[16]Avg Week KAYUNGA-GALIRAYA'!C75+'[16]Avg Week GALIRAYA-KAYUNGA'!C75</f>
        <v>0.5</v>
      </c>
      <c r="D75" s="14">
        <f>'[16]Avg Week KAYUNGA-GALIRAYA'!D75+'[16]Avg Week GALIRAYA-KAYUNGA'!D75</f>
        <v>0</v>
      </c>
      <c r="E75" s="14">
        <f>'[16]Avg Week KAYUNGA-GALIRAYA'!E75+'[16]Avg Week GALIRAYA-KAYUNGA'!E75</f>
        <v>0</v>
      </c>
      <c r="F75" s="14">
        <f>'[16]Avg Week KAYUNGA-GALIRAYA'!F75+'[16]Avg Week GALIRAYA-KAYUNGA'!F75</f>
        <v>0.5</v>
      </c>
      <c r="G75" s="14">
        <f>'[16]Avg Week KAYUNGA-GALIRAYA'!G75+'[16]Avg Week GALIRAYA-KAYUNGA'!G75</f>
        <v>0</v>
      </c>
      <c r="H75" s="14">
        <f>'[16]Avg Week KAYUNGA-GALIRAYA'!H75+'[16]Avg Week GALIRAYA-KAYUNGA'!H75</f>
        <v>0</v>
      </c>
      <c r="I75" s="14">
        <f>'[16]Avg Week KAYUNGA-GALIRAYA'!I75+'[16]Avg Week GALIRAYA-KAYUNGA'!I75</f>
        <v>3.5</v>
      </c>
      <c r="J75" s="14">
        <f>'[16]Avg Week KAYUNGA-GALIRAYA'!J75+'[16]Avg Week GALIRAYA-KAYUNGA'!J75</f>
        <v>3</v>
      </c>
      <c r="K75" s="14">
        <f>'[16]Avg Week KAYUNGA-GALIRAYA'!K75+'[16]Avg Week GALIRAYA-KAYUNGA'!K75</f>
        <v>1</v>
      </c>
      <c r="L75" s="14">
        <f>'[16]Avg Week KAYUNGA-GALIRAYA'!L75+'[16]Avg Week GALIRAYA-KAYUNGA'!L75</f>
        <v>0.5</v>
      </c>
      <c r="M75" s="14">
        <f>'[16]Avg Week KAYUNGA-GALIRAYA'!M75+'[16]Avg Week GALIRAYA-KAYUNGA'!M75</f>
        <v>3</v>
      </c>
      <c r="N75" s="14">
        <f>'[16]Avg Week KAYUNGA-GALIRAYA'!N75+'[16]Avg Week GALIRAYA-KAYUNGA'!N75</f>
        <v>0</v>
      </c>
      <c r="O75" s="15">
        <f t="shared" si="35"/>
        <v>9</v>
      </c>
      <c r="P75" s="15">
        <f t="shared" si="36"/>
        <v>12</v>
      </c>
      <c r="R75" s="2"/>
      <c r="T75"/>
    </row>
    <row r="76" spans="2:20" ht="23.1" customHeight="1" x14ac:dyDescent="0.25">
      <c r="B76" s="13" t="s">
        <v>130</v>
      </c>
      <c r="C76" s="14">
        <f>'[16]Avg Week KAYUNGA-GALIRAYA'!C76+'[16]Avg Week GALIRAYA-KAYUNGA'!C76</f>
        <v>0</v>
      </c>
      <c r="D76" s="14">
        <f>'[16]Avg Week KAYUNGA-GALIRAYA'!D76+'[16]Avg Week GALIRAYA-KAYUNGA'!D76</f>
        <v>0.5</v>
      </c>
      <c r="E76" s="14">
        <f>'[16]Avg Week KAYUNGA-GALIRAYA'!E76+'[16]Avg Week GALIRAYA-KAYUNGA'!E76</f>
        <v>0.5</v>
      </c>
      <c r="F76" s="14">
        <f>'[16]Avg Week KAYUNGA-GALIRAYA'!F76+'[16]Avg Week GALIRAYA-KAYUNGA'!F76</f>
        <v>0</v>
      </c>
      <c r="G76" s="14">
        <f>'[16]Avg Week KAYUNGA-GALIRAYA'!G76+'[16]Avg Week GALIRAYA-KAYUNGA'!G76</f>
        <v>0</v>
      </c>
      <c r="H76" s="14">
        <f>'[16]Avg Week KAYUNGA-GALIRAYA'!H76+'[16]Avg Week GALIRAYA-KAYUNGA'!H76</f>
        <v>0</v>
      </c>
      <c r="I76" s="14">
        <f>'[16]Avg Week KAYUNGA-GALIRAYA'!I76+'[16]Avg Week GALIRAYA-KAYUNGA'!I76</f>
        <v>0.5</v>
      </c>
      <c r="J76" s="14">
        <f>'[16]Avg Week KAYUNGA-GALIRAYA'!J76+'[16]Avg Week GALIRAYA-KAYUNGA'!J76</f>
        <v>0.5</v>
      </c>
      <c r="K76" s="14">
        <f>'[16]Avg Week KAYUNGA-GALIRAYA'!K76+'[16]Avg Week GALIRAYA-KAYUNGA'!K76</f>
        <v>0</v>
      </c>
      <c r="L76" s="14">
        <f>'[16]Avg Week KAYUNGA-GALIRAYA'!L76+'[16]Avg Week GALIRAYA-KAYUNGA'!L76</f>
        <v>0</v>
      </c>
      <c r="M76" s="14">
        <f>'[16]Avg Week KAYUNGA-GALIRAYA'!M76+'[16]Avg Week GALIRAYA-KAYUNGA'!M76</f>
        <v>0</v>
      </c>
      <c r="N76" s="14">
        <f>'[16]Avg Week KAYUNGA-GALIRAYA'!N76+'[16]Avg Week GALIRAYA-KAYUNGA'!N76</f>
        <v>0</v>
      </c>
      <c r="O76" s="15">
        <f t="shared" si="35"/>
        <v>2</v>
      </c>
      <c r="P76" s="15">
        <f t="shared" si="36"/>
        <v>2</v>
      </c>
      <c r="R76" s="2"/>
      <c r="T76"/>
    </row>
    <row r="77" spans="2:20" ht="23.1" customHeight="1" x14ac:dyDescent="0.25">
      <c r="B77" s="13" t="s">
        <v>131</v>
      </c>
      <c r="C77" s="14">
        <f>'[16]Avg Week KAYUNGA-GALIRAYA'!C77+'[16]Avg Week GALIRAYA-KAYUNGA'!C77</f>
        <v>0</v>
      </c>
      <c r="D77" s="14">
        <f>'[16]Avg Week KAYUNGA-GALIRAYA'!D77+'[16]Avg Week GALIRAYA-KAYUNGA'!D77</f>
        <v>0</v>
      </c>
      <c r="E77" s="14">
        <f>'[16]Avg Week KAYUNGA-GALIRAYA'!E77+'[16]Avg Week GALIRAYA-KAYUNGA'!E77</f>
        <v>0</v>
      </c>
      <c r="F77" s="14">
        <f>'[16]Avg Week KAYUNGA-GALIRAYA'!F77+'[16]Avg Week GALIRAYA-KAYUNGA'!F77</f>
        <v>1.5</v>
      </c>
      <c r="G77" s="14">
        <f>'[16]Avg Week KAYUNGA-GALIRAYA'!G77+'[16]Avg Week GALIRAYA-KAYUNGA'!G77</f>
        <v>0</v>
      </c>
      <c r="H77" s="14">
        <f>'[16]Avg Week KAYUNGA-GALIRAYA'!H77+'[16]Avg Week GALIRAYA-KAYUNGA'!H77</f>
        <v>0</v>
      </c>
      <c r="I77" s="14">
        <f>'[16]Avg Week KAYUNGA-GALIRAYA'!I77+'[16]Avg Week GALIRAYA-KAYUNGA'!I77</f>
        <v>1.5</v>
      </c>
      <c r="J77" s="14">
        <f>'[16]Avg Week KAYUNGA-GALIRAYA'!J77+'[16]Avg Week GALIRAYA-KAYUNGA'!J77</f>
        <v>0.5</v>
      </c>
      <c r="K77" s="14">
        <f>'[16]Avg Week KAYUNGA-GALIRAYA'!K77+'[16]Avg Week GALIRAYA-KAYUNGA'!K77</f>
        <v>0</v>
      </c>
      <c r="L77" s="14">
        <f>'[16]Avg Week KAYUNGA-GALIRAYA'!L77+'[16]Avg Week GALIRAYA-KAYUNGA'!L77</f>
        <v>0</v>
      </c>
      <c r="M77" s="14">
        <f>'[16]Avg Week KAYUNGA-GALIRAYA'!M77+'[16]Avg Week GALIRAYA-KAYUNGA'!M77</f>
        <v>1.5</v>
      </c>
      <c r="N77" s="14">
        <f>'[16]Avg Week KAYUNGA-GALIRAYA'!N77+'[16]Avg Week GALIRAYA-KAYUNGA'!N77</f>
        <v>0</v>
      </c>
      <c r="O77" s="15">
        <f t="shared" si="35"/>
        <v>3.5</v>
      </c>
      <c r="P77" s="15">
        <f t="shared" si="36"/>
        <v>5</v>
      </c>
      <c r="R77" s="2"/>
      <c r="T77"/>
    </row>
    <row r="78" spans="2:20" ht="23.1" customHeight="1" x14ac:dyDescent="0.25">
      <c r="B78" s="20" t="s">
        <v>132</v>
      </c>
      <c r="C78" s="14">
        <f>'[16]Avg Week KAYUNGA-GALIRAYA'!C78+'[16]Avg Week GALIRAYA-KAYUNGA'!C78</f>
        <v>1</v>
      </c>
      <c r="D78" s="14">
        <f>'[16]Avg Week KAYUNGA-GALIRAYA'!D78+'[16]Avg Week GALIRAYA-KAYUNGA'!D78</f>
        <v>0</v>
      </c>
      <c r="E78" s="14">
        <f>'[16]Avg Week KAYUNGA-GALIRAYA'!E78+'[16]Avg Week GALIRAYA-KAYUNGA'!E78</f>
        <v>0</v>
      </c>
      <c r="F78" s="14">
        <f>'[16]Avg Week KAYUNGA-GALIRAYA'!F78+'[16]Avg Week GALIRAYA-KAYUNGA'!F78</f>
        <v>0</v>
      </c>
      <c r="G78" s="14">
        <f>'[16]Avg Week KAYUNGA-GALIRAYA'!G78+'[16]Avg Week GALIRAYA-KAYUNGA'!G78</f>
        <v>0</v>
      </c>
      <c r="H78" s="14">
        <f>'[16]Avg Week KAYUNGA-GALIRAYA'!H78+'[16]Avg Week GALIRAYA-KAYUNGA'!H78</f>
        <v>0</v>
      </c>
      <c r="I78" s="14">
        <f>'[16]Avg Week KAYUNGA-GALIRAYA'!I78+'[16]Avg Week GALIRAYA-KAYUNGA'!I78</f>
        <v>1</v>
      </c>
      <c r="J78" s="14">
        <f>'[16]Avg Week KAYUNGA-GALIRAYA'!J78+'[16]Avg Week GALIRAYA-KAYUNGA'!J78</f>
        <v>2.5</v>
      </c>
      <c r="K78" s="14">
        <f>'[16]Avg Week KAYUNGA-GALIRAYA'!K78+'[16]Avg Week GALIRAYA-KAYUNGA'!K78</f>
        <v>0.5</v>
      </c>
      <c r="L78" s="14">
        <f>'[16]Avg Week KAYUNGA-GALIRAYA'!L78+'[16]Avg Week GALIRAYA-KAYUNGA'!L78</f>
        <v>0.5</v>
      </c>
      <c r="M78" s="14">
        <f>'[16]Avg Week KAYUNGA-GALIRAYA'!M78+'[16]Avg Week GALIRAYA-KAYUNGA'!M78</f>
        <v>1</v>
      </c>
      <c r="N78" s="14">
        <f>'[16]Avg Week KAYUNGA-GALIRAYA'!N78+'[16]Avg Week GALIRAYA-KAYUNGA'!N78</f>
        <v>0</v>
      </c>
      <c r="O78" s="15">
        <f t="shared" si="35"/>
        <v>5.5</v>
      </c>
      <c r="P78" s="15">
        <f t="shared" si="36"/>
        <v>6.5</v>
      </c>
      <c r="R78" s="2"/>
      <c r="T78"/>
    </row>
    <row r="79" spans="2:20" ht="23.1" customHeight="1" x14ac:dyDescent="0.25">
      <c r="B79" s="13" t="s">
        <v>133</v>
      </c>
      <c r="C79" s="14">
        <f>'[16]Avg Week KAYUNGA-GALIRAYA'!C79+'[16]Avg Week GALIRAYA-KAYUNGA'!C79</f>
        <v>0</v>
      </c>
      <c r="D79" s="14">
        <f>'[16]Avg Week KAYUNGA-GALIRAYA'!D79+'[16]Avg Week GALIRAYA-KAYUNGA'!D79</f>
        <v>0</v>
      </c>
      <c r="E79" s="14">
        <f>'[16]Avg Week KAYUNGA-GALIRAYA'!E79+'[16]Avg Week GALIRAYA-KAYUNGA'!E79</f>
        <v>0</v>
      </c>
      <c r="F79" s="14">
        <f>'[16]Avg Week KAYUNGA-GALIRAYA'!F79+'[16]Avg Week GALIRAYA-KAYUNGA'!F79</f>
        <v>0.5</v>
      </c>
      <c r="G79" s="14">
        <f>'[16]Avg Week KAYUNGA-GALIRAYA'!G79+'[16]Avg Week GALIRAYA-KAYUNGA'!G79</f>
        <v>0</v>
      </c>
      <c r="H79" s="14">
        <f>'[16]Avg Week KAYUNGA-GALIRAYA'!H79+'[16]Avg Week GALIRAYA-KAYUNGA'!H79</f>
        <v>0</v>
      </c>
      <c r="I79" s="14">
        <f>'[16]Avg Week KAYUNGA-GALIRAYA'!I79+'[16]Avg Week GALIRAYA-KAYUNGA'!I79</f>
        <v>0.5</v>
      </c>
      <c r="J79" s="14">
        <f>'[16]Avg Week KAYUNGA-GALIRAYA'!J79+'[16]Avg Week GALIRAYA-KAYUNGA'!J79</f>
        <v>1</v>
      </c>
      <c r="K79" s="14">
        <f>'[16]Avg Week KAYUNGA-GALIRAYA'!K79+'[16]Avg Week GALIRAYA-KAYUNGA'!K79</f>
        <v>2</v>
      </c>
      <c r="L79" s="14">
        <f>'[16]Avg Week KAYUNGA-GALIRAYA'!L79+'[16]Avg Week GALIRAYA-KAYUNGA'!L79</f>
        <v>0</v>
      </c>
      <c r="M79" s="14">
        <f>'[16]Avg Week KAYUNGA-GALIRAYA'!M79+'[16]Avg Week GALIRAYA-KAYUNGA'!M79</f>
        <v>0</v>
      </c>
      <c r="N79" s="14">
        <f>'[16]Avg Week KAYUNGA-GALIRAYA'!N79+'[16]Avg Week GALIRAYA-KAYUNGA'!N79</f>
        <v>0</v>
      </c>
      <c r="O79" s="15">
        <f t="shared" si="35"/>
        <v>4</v>
      </c>
      <c r="P79" s="15">
        <f t="shared" si="36"/>
        <v>4</v>
      </c>
      <c r="R79" s="2"/>
      <c r="T79"/>
    </row>
    <row r="80" spans="2:20" ht="23.1" customHeight="1" x14ac:dyDescent="0.25">
      <c r="B80" s="33" t="s">
        <v>134</v>
      </c>
      <c r="C80" s="14">
        <f>'[16]Avg Week KAYUNGA-GALIRAYA'!C80+'[16]Avg Week GALIRAYA-KAYUNGA'!C80</f>
        <v>0.5</v>
      </c>
      <c r="D80" s="14">
        <f>'[16]Avg Week KAYUNGA-GALIRAYA'!D80+'[16]Avg Week GALIRAYA-KAYUNGA'!D80</f>
        <v>1</v>
      </c>
      <c r="E80" s="14">
        <f>'[16]Avg Week KAYUNGA-GALIRAYA'!E80+'[16]Avg Week GALIRAYA-KAYUNGA'!E80</f>
        <v>0.5</v>
      </c>
      <c r="F80" s="14">
        <f>'[16]Avg Week KAYUNGA-GALIRAYA'!F80+'[16]Avg Week GALIRAYA-KAYUNGA'!F80</f>
        <v>0</v>
      </c>
      <c r="G80" s="14">
        <f>'[16]Avg Week KAYUNGA-GALIRAYA'!G80+'[16]Avg Week GALIRAYA-KAYUNGA'!G80</f>
        <v>0</v>
      </c>
      <c r="H80" s="14">
        <f>'[16]Avg Week KAYUNGA-GALIRAYA'!H80+'[16]Avg Week GALIRAYA-KAYUNGA'!H80</f>
        <v>0</v>
      </c>
      <c r="I80" s="14">
        <f>'[16]Avg Week KAYUNGA-GALIRAYA'!I80+'[16]Avg Week GALIRAYA-KAYUNGA'!I80</f>
        <v>1.5</v>
      </c>
      <c r="J80" s="14">
        <f>'[16]Avg Week KAYUNGA-GALIRAYA'!J80+'[16]Avg Week GALIRAYA-KAYUNGA'!J80</f>
        <v>0.5</v>
      </c>
      <c r="K80" s="14">
        <f>'[16]Avg Week KAYUNGA-GALIRAYA'!K80+'[16]Avg Week GALIRAYA-KAYUNGA'!K80</f>
        <v>1</v>
      </c>
      <c r="L80" s="14">
        <f>'[16]Avg Week KAYUNGA-GALIRAYA'!L80+'[16]Avg Week GALIRAYA-KAYUNGA'!L80</f>
        <v>0</v>
      </c>
      <c r="M80" s="14">
        <f>'[16]Avg Week KAYUNGA-GALIRAYA'!M80+'[16]Avg Week GALIRAYA-KAYUNGA'!M80</f>
        <v>0.5</v>
      </c>
      <c r="N80" s="14">
        <f>'[16]Avg Week KAYUNGA-GALIRAYA'!N80+'[16]Avg Week GALIRAYA-KAYUNGA'!N80</f>
        <v>0</v>
      </c>
      <c r="O80" s="15">
        <f t="shared" si="35"/>
        <v>5</v>
      </c>
      <c r="P80" s="15">
        <f t="shared" si="36"/>
        <v>5.5</v>
      </c>
      <c r="R80" s="2"/>
      <c r="T80"/>
    </row>
    <row r="81" spans="2:20" ht="23.1" customHeight="1" x14ac:dyDescent="0.25">
      <c r="B81" s="13" t="s">
        <v>135</v>
      </c>
      <c r="C81" s="14">
        <f>'[16]Avg Week KAYUNGA-GALIRAYA'!C81+'[16]Avg Week GALIRAYA-KAYUNGA'!C81</f>
        <v>0.5</v>
      </c>
      <c r="D81" s="14">
        <f>'[16]Avg Week KAYUNGA-GALIRAYA'!D81+'[16]Avg Week GALIRAYA-KAYUNGA'!D81</f>
        <v>0</v>
      </c>
      <c r="E81" s="14">
        <f>'[16]Avg Week KAYUNGA-GALIRAYA'!E81+'[16]Avg Week GALIRAYA-KAYUNGA'!E81</f>
        <v>0</v>
      </c>
      <c r="F81" s="14">
        <f>'[16]Avg Week KAYUNGA-GALIRAYA'!F81+'[16]Avg Week GALIRAYA-KAYUNGA'!F81</f>
        <v>0.5</v>
      </c>
      <c r="G81" s="14">
        <f>'[16]Avg Week KAYUNGA-GALIRAYA'!G81+'[16]Avg Week GALIRAYA-KAYUNGA'!G81</f>
        <v>0</v>
      </c>
      <c r="H81" s="14">
        <f>'[16]Avg Week KAYUNGA-GALIRAYA'!H81+'[16]Avg Week GALIRAYA-KAYUNGA'!H81</f>
        <v>0</v>
      </c>
      <c r="I81" s="14">
        <f>'[16]Avg Week KAYUNGA-GALIRAYA'!I81+'[16]Avg Week GALIRAYA-KAYUNGA'!I81</f>
        <v>0</v>
      </c>
      <c r="J81" s="14">
        <f>'[16]Avg Week KAYUNGA-GALIRAYA'!J81+'[16]Avg Week GALIRAYA-KAYUNGA'!J81</f>
        <v>0.5</v>
      </c>
      <c r="K81" s="14">
        <f>'[16]Avg Week KAYUNGA-GALIRAYA'!K81+'[16]Avg Week GALIRAYA-KAYUNGA'!K81</f>
        <v>2</v>
      </c>
      <c r="L81" s="14">
        <f>'[16]Avg Week KAYUNGA-GALIRAYA'!L81+'[16]Avg Week GALIRAYA-KAYUNGA'!L81</f>
        <v>0.5</v>
      </c>
      <c r="M81" s="14">
        <f>'[16]Avg Week KAYUNGA-GALIRAYA'!M81+'[16]Avg Week GALIRAYA-KAYUNGA'!M81</f>
        <v>0.5</v>
      </c>
      <c r="N81" s="14">
        <f>'[16]Avg Week KAYUNGA-GALIRAYA'!N81+'[16]Avg Week GALIRAYA-KAYUNGA'!N81</f>
        <v>0</v>
      </c>
      <c r="O81" s="15">
        <f t="shared" si="35"/>
        <v>4</v>
      </c>
      <c r="P81" s="15">
        <f t="shared" si="36"/>
        <v>4.5</v>
      </c>
      <c r="R81" s="2"/>
      <c r="T81"/>
    </row>
    <row r="82" spans="2:20" ht="23.1" customHeight="1" x14ac:dyDescent="0.25">
      <c r="B82" s="20" t="s">
        <v>136</v>
      </c>
      <c r="C82" s="14">
        <f>'[16]Avg Week KAYUNGA-GALIRAYA'!C82+'[16]Avg Week GALIRAYA-KAYUNGA'!C82</f>
        <v>0</v>
      </c>
      <c r="D82" s="14">
        <f>'[16]Avg Week KAYUNGA-GALIRAYA'!D82+'[16]Avg Week GALIRAYA-KAYUNGA'!D82</f>
        <v>0</v>
      </c>
      <c r="E82" s="14">
        <f>'[16]Avg Week KAYUNGA-GALIRAYA'!E82+'[16]Avg Week GALIRAYA-KAYUNGA'!E82</f>
        <v>0</v>
      </c>
      <c r="F82" s="14">
        <f>'[16]Avg Week KAYUNGA-GALIRAYA'!F82+'[16]Avg Week GALIRAYA-KAYUNGA'!F82</f>
        <v>1.5</v>
      </c>
      <c r="G82" s="14">
        <f>'[16]Avg Week KAYUNGA-GALIRAYA'!G82+'[16]Avg Week GALIRAYA-KAYUNGA'!G82</f>
        <v>0</v>
      </c>
      <c r="H82" s="14">
        <f>'[16]Avg Week KAYUNGA-GALIRAYA'!H82+'[16]Avg Week GALIRAYA-KAYUNGA'!H82</f>
        <v>0</v>
      </c>
      <c r="I82" s="14">
        <f>'[16]Avg Week KAYUNGA-GALIRAYA'!I82+'[16]Avg Week GALIRAYA-KAYUNGA'!I82</f>
        <v>0</v>
      </c>
      <c r="J82" s="14">
        <f>'[16]Avg Week KAYUNGA-GALIRAYA'!J82+'[16]Avg Week GALIRAYA-KAYUNGA'!J82</f>
        <v>0.5</v>
      </c>
      <c r="K82" s="14">
        <f>'[16]Avg Week KAYUNGA-GALIRAYA'!K82+'[16]Avg Week GALIRAYA-KAYUNGA'!K82</f>
        <v>1.5</v>
      </c>
      <c r="L82" s="14">
        <f>'[16]Avg Week KAYUNGA-GALIRAYA'!L82+'[16]Avg Week GALIRAYA-KAYUNGA'!L82</f>
        <v>0</v>
      </c>
      <c r="M82" s="14">
        <f>'[16]Avg Week KAYUNGA-GALIRAYA'!M82+'[16]Avg Week GALIRAYA-KAYUNGA'!M82</f>
        <v>0.5</v>
      </c>
      <c r="N82" s="14">
        <f>'[16]Avg Week KAYUNGA-GALIRAYA'!N82+'[16]Avg Week GALIRAYA-KAYUNGA'!N82</f>
        <v>0</v>
      </c>
      <c r="O82" s="15">
        <f t="shared" si="35"/>
        <v>3.5</v>
      </c>
      <c r="P82" s="15">
        <f t="shared" si="36"/>
        <v>4</v>
      </c>
      <c r="R82" s="2"/>
      <c r="T82"/>
    </row>
    <row r="83" spans="2:20" ht="23.1" customHeight="1" x14ac:dyDescent="0.25">
      <c r="B83" s="13" t="s">
        <v>137</v>
      </c>
      <c r="C83" s="14">
        <f>'[16]Avg Week KAYUNGA-GALIRAYA'!C83+'[16]Avg Week GALIRAYA-KAYUNGA'!C83</f>
        <v>0</v>
      </c>
      <c r="D83" s="14">
        <f>'[16]Avg Week KAYUNGA-GALIRAYA'!D83+'[16]Avg Week GALIRAYA-KAYUNGA'!D83</f>
        <v>0</v>
      </c>
      <c r="E83" s="14">
        <f>'[16]Avg Week KAYUNGA-GALIRAYA'!E83+'[16]Avg Week GALIRAYA-KAYUNGA'!E83</f>
        <v>0</v>
      </c>
      <c r="F83" s="14">
        <f>'[16]Avg Week KAYUNGA-GALIRAYA'!F83+'[16]Avg Week GALIRAYA-KAYUNGA'!F83</f>
        <v>0</v>
      </c>
      <c r="G83" s="14">
        <f>'[16]Avg Week KAYUNGA-GALIRAYA'!G83+'[16]Avg Week GALIRAYA-KAYUNGA'!G83</f>
        <v>0</v>
      </c>
      <c r="H83" s="14">
        <f>'[16]Avg Week KAYUNGA-GALIRAYA'!H83+'[16]Avg Week GALIRAYA-KAYUNGA'!H83</f>
        <v>0</v>
      </c>
      <c r="I83" s="14">
        <f>'[16]Avg Week KAYUNGA-GALIRAYA'!I83+'[16]Avg Week GALIRAYA-KAYUNGA'!I83</f>
        <v>0.5</v>
      </c>
      <c r="J83" s="14">
        <f>'[16]Avg Week KAYUNGA-GALIRAYA'!J83+'[16]Avg Week GALIRAYA-KAYUNGA'!J83</f>
        <v>0</v>
      </c>
      <c r="K83" s="14">
        <f>'[16]Avg Week KAYUNGA-GALIRAYA'!K83+'[16]Avg Week GALIRAYA-KAYUNGA'!K83</f>
        <v>0</v>
      </c>
      <c r="L83" s="14">
        <f>'[16]Avg Week KAYUNGA-GALIRAYA'!L83+'[16]Avg Week GALIRAYA-KAYUNGA'!L83</f>
        <v>0</v>
      </c>
      <c r="M83" s="14">
        <f>'[16]Avg Week KAYUNGA-GALIRAYA'!M83+'[16]Avg Week GALIRAYA-KAYUNGA'!M83</f>
        <v>1.5</v>
      </c>
      <c r="N83" s="14">
        <f>'[16]Avg Week KAYUNGA-GALIRAYA'!N83+'[16]Avg Week GALIRAYA-KAYUNGA'!N83</f>
        <v>0</v>
      </c>
      <c r="O83" s="15">
        <f t="shared" si="35"/>
        <v>0.5</v>
      </c>
      <c r="P83" s="15">
        <f t="shared" si="36"/>
        <v>2</v>
      </c>
      <c r="R83" s="2"/>
      <c r="T83"/>
    </row>
    <row r="84" spans="2:20" ht="23.1" customHeight="1" x14ac:dyDescent="0.25">
      <c r="B84" s="33" t="s">
        <v>138</v>
      </c>
      <c r="C84" s="14">
        <f>'[16]Avg Week KAYUNGA-GALIRAYA'!C84+'[16]Avg Week GALIRAYA-KAYUNGA'!C84</f>
        <v>0</v>
      </c>
      <c r="D84" s="14">
        <f>'[16]Avg Week KAYUNGA-GALIRAYA'!D84+'[16]Avg Week GALIRAYA-KAYUNGA'!D84</f>
        <v>0</v>
      </c>
      <c r="E84" s="14">
        <f>'[16]Avg Week KAYUNGA-GALIRAYA'!E84+'[16]Avg Week GALIRAYA-KAYUNGA'!E84</f>
        <v>0.5</v>
      </c>
      <c r="F84" s="14">
        <f>'[16]Avg Week KAYUNGA-GALIRAYA'!F84+'[16]Avg Week GALIRAYA-KAYUNGA'!F84</f>
        <v>0</v>
      </c>
      <c r="G84" s="14">
        <f>'[16]Avg Week KAYUNGA-GALIRAYA'!G84+'[16]Avg Week GALIRAYA-KAYUNGA'!G84</f>
        <v>0</v>
      </c>
      <c r="H84" s="14">
        <f>'[16]Avg Week KAYUNGA-GALIRAYA'!H84+'[16]Avg Week GALIRAYA-KAYUNGA'!H84</f>
        <v>0</v>
      </c>
      <c r="I84" s="14">
        <f>'[16]Avg Week KAYUNGA-GALIRAYA'!I84+'[16]Avg Week GALIRAYA-KAYUNGA'!I84</f>
        <v>0</v>
      </c>
      <c r="J84" s="14">
        <f>'[16]Avg Week KAYUNGA-GALIRAYA'!J84+'[16]Avg Week GALIRAYA-KAYUNGA'!J84</f>
        <v>0</v>
      </c>
      <c r="K84" s="14">
        <f>'[16]Avg Week KAYUNGA-GALIRAYA'!K84+'[16]Avg Week GALIRAYA-KAYUNGA'!K84</f>
        <v>0</v>
      </c>
      <c r="L84" s="14">
        <f>'[16]Avg Week KAYUNGA-GALIRAYA'!L84+'[16]Avg Week GALIRAYA-KAYUNGA'!L84</f>
        <v>0</v>
      </c>
      <c r="M84" s="14">
        <f>'[16]Avg Week KAYUNGA-GALIRAYA'!M84+'[16]Avg Week GALIRAYA-KAYUNGA'!M84</f>
        <v>1</v>
      </c>
      <c r="N84" s="14">
        <f>'[16]Avg Week KAYUNGA-GALIRAYA'!N84+'[16]Avg Week GALIRAYA-KAYUNGA'!N84</f>
        <v>0</v>
      </c>
      <c r="O84" s="15">
        <f t="shared" si="35"/>
        <v>0.5</v>
      </c>
      <c r="P84" s="15">
        <f t="shared" si="36"/>
        <v>1.5</v>
      </c>
      <c r="R84" s="2"/>
      <c r="T84"/>
    </row>
    <row r="85" spans="2:20" ht="23.1" customHeight="1" x14ac:dyDescent="0.25">
      <c r="B85" s="13" t="s">
        <v>139</v>
      </c>
      <c r="C85" s="14">
        <f>'[16]Avg Week KAYUNGA-GALIRAYA'!C85+'[16]Avg Week GALIRAYA-KAYUNGA'!C85</f>
        <v>0</v>
      </c>
      <c r="D85" s="14">
        <f>'[16]Avg Week KAYUNGA-GALIRAYA'!D85+'[16]Avg Week GALIRAYA-KAYUNGA'!D85</f>
        <v>0</v>
      </c>
      <c r="E85" s="14">
        <f>'[16]Avg Week KAYUNGA-GALIRAYA'!E85+'[16]Avg Week GALIRAYA-KAYUNGA'!E85</f>
        <v>0</v>
      </c>
      <c r="F85" s="14">
        <f>'[16]Avg Week KAYUNGA-GALIRAYA'!F85+'[16]Avg Week GALIRAYA-KAYUNGA'!F85</f>
        <v>0</v>
      </c>
      <c r="G85" s="14">
        <f>'[16]Avg Week KAYUNGA-GALIRAYA'!G85+'[16]Avg Week GALIRAYA-KAYUNGA'!G85</f>
        <v>0</v>
      </c>
      <c r="H85" s="14">
        <f>'[16]Avg Week KAYUNGA-GALIRAYA'!H85+'[16]Avg Week GALIRAYA-KAYUNGA'!H85</f>
        <v>0</v>
      </c>
      <c r="I85" s="14">
        <f>'[16]Avg Week KAYUNGA-GALIRAYA'!I85+'[16]Avg Week GALIRAYA-KAYUNGA'!I85</f>
        <v>0</v>
      </c>
      <c r="J85" s="14">
        <f>'[16]Avg Week KAYUNGA-GALIRAYA'!J85+'[16]Avg Week GALIRAYA-KAYUNGA'!J85</f>
        <v>0</v>
      </c>
      <c r="K85" s="14">
        <f>'[16]Avg Week KAYUNGA-GALIRAYA'!K85+'[16]Avg Week GALIRAYA-KAYUNGA'!K85</f>
        <v>1</v>
      </c>
      <c r="L85" s="14">
        <f>'[16]Avg Week KAYUNGA-GALIRAYA'!L85+'[16]Avg Week GALIRAYA-KAYUNGA'!L85</f>
        <v>0</v>
      </c>
      <c r="M85" s="14">
        <f>'[16]Avg Week KAYUNGA-GALIRAYA'!M85+'[16]Avg Week GALIRAYA-KAYUNGA'!M85</f>
        <v>0</v>
      </c>
      <c r="N85" s="14">
        <f>'[16]Avg Week KAYUNGA-GALIRAYA'!N85+'[16]Avg Week GALIRAYA-KAYUNGA'!N85</f>
        <v>0</v>
      </c>
      <c r="O85" s="15">
        <f t="shared" si="35"/>
        <v>1</v>
      </c>
      <c r="P85" s="15">
        <f t="shared" si="36"/>
        <v>1</v>
      </c>
      <c r="R85" s="2"/>
      <c r="T85"/>
    </row>
    <row r="86" spans="2:20" ht="23.1" customHeight="1" x14ac:dyDescent="0.25">
      <c r="B86" s="20" t="s">
        <v>140</v>
      </c>
      <c r="C86" s="14">
        <f>'[16]Avg Week KAYUNGA-GALIRAYA'!C86+'[16]Avg Week GALIRAYA-KAYUNGA'!C86</f>
        <v>0</v>
      </c>
      <c r="D86" s="14">
        <f>'[16]Avg Week KAYUNGA-GALIRAYA'!D86+'[16]Avg Week GALIRAYA-KAYUNGA'!D86</f>
        <v>0</v>
      </c>
      <c r="E86" s="14">
        <f>'[16]Avg Week KAYUNGA-GALIRAYA'!E86+'[16]Avg Week GALIRAYA-KAYUNGA'!E86</f>
        <v>0</v>
      </c>
      <c r="F86" s="14">
        <f>'[16]Avg Week KAYUNGA-GALIRAYA'!F86+'[16]Avg Week GALIRAYA-KAYUNGA'!F86</f>
        <v>0</v>
      </c>
      <c r="G86" s="14">
        <f>'[16]Avg Week KAYUNGA-GALIRAYA'!G86+'[16]Avg Week GALIRAYA-KAYUNGA'!G86</f>
        <v>0</v>
      </c>
      <c r="H86" s="14">
        <f>'[16]Avg Week KAYUNGA-GALIRAYA'!H86+'[16]Avg Week GALIRAYA-KAYUNGA'!H86</f>
        <v>0</v>
      </c>
      <c r="I86" s="14">
        <f>'[16]Avg Week KAYUNGA-GALIRAYA'!I86+'[16]Avg Week GALIRAYA-KAYUNGA'!I86</f>
        <v>1</v>
      </c>
      <c r="J86" s="14">
        <f>'[16]Avg Week KAYUNGA-GALIRAYA'!J86+'[16]Avg Week GALIRAYA-KAYUNGA'!J86</f>
        <v>0</v>
      </c>
      <c r="K86" s="14">
        <f>'[16]Avg Week KAYUNGA-GALIRAYA'!K86+'[16]Avg Week GALIRAYA-KAYUNGA'!K86</f>
        <v>0</v>
      </c>
      <c r="L86" s="14">
        <f>'[16]Avg Week KAYUNGA-GALIRAYA'!L86+'[16]Avg Week GALIRAYA-KAYUNGA'!L86</f>
        <v>0</v>
      </c>
      <c r="M86" s="14">
        <f>'[16]Avg Week KAYUNGA-GALIRAYA'!M86+'[16]Avg Week GALIRAYA-KAYUNGA'!M86</f>
        <v>0</v>
      </c>
      <c r="N86" s="14">
        <f>'[16]Avg Week KAYUNGA-GALIRAYA'!N86+'[16]Avg Week GALIRAYA-KAYUNGA'!N86</f>
        <v>0</v>
      </c>
      <c r="O86" s="15">
        <f t="shared" si="35"/>
        <v>1</v>
      </c>
      <c r="P86" s="15">
        <f t="shared" si="36"/>
        <v>1</v>
      </c>
      <c r="R86" s="2"/>
      <c r="T86"/>
    </row>
    <row r="87" spans="2:20" ht="23.1" customHeight="1" x14ac:dyDescent="0.25">
      <c r="B87" s="13" t="s">
        <v>141</v>
      </c>
      <c r="C87" s="14">
        <f>'[16]Avg Week KAYUNGA-GALIRAYA'!C87+'[16]Avg Week GALIRAYA-KAYUNGA'!C87</f>
        <v>0</v>
      </c>
      <c r="D87" s="14">
        <f>'[16]Avg Week KAYUNGA-GALIRAYA'!D87+'[16]Avg Week GALIRAYA-KAYUNGA'!D87</f>
        <v>1</v>
      </c>
      <c r="E87" s="14">
        <f>'[16]Avg Week KAYUNGA-GALIRAYA'!E87+'[16]Avg Week GALIRAYA-KAYUNGA'!E87</f>
        <v>0.5</v>
      </c>
      <c r="F87" s="14">
        <f>'[16]Avg Week KAYUNGA-GALIRAYA'!F87+'[16]Avg Week GALIRAYA-KAYUNGA'!F87</f>
        <v>0</v>
      </c>
      <c r="G87" s="14">
        <f>'[16]Avg Week KAYUNGA-GALIRAYA'!G87+'[16]Avg Week GALIRAYA-KAYUNGA'!G87</f>
        <v>0</v>
      </c>
      <c r="H87" s="14">
        <f>'[16]Avg Week KAYUNGA-GALIRAYA'!H87+'[16]Avg Week GALIRAYA-KAYUNGA'!H87</f>
        <v>0</v>
      </c>
      <c r="I87" s="14">
        <f>'[16]Avg Week KAYUNGA-GALIRAYA'!I87+'[16]Avg Week GALIRAYA-KAYUNGA'!I87</f>
        <v>0.5</v>
      </c>
      <c r="J87" s="14">
        <f>'[16]Avg Week KAYUNGA-GALIRAYA'!J87+'[16]Avg Week GALIRAYA-KAYUNGA'!J87</f>
        <v>0</v>
      </c>
      <c r="K87" s="14">
        <f>'[16]Avg Week KAYUNGA-GALIRAYA'!K87+'[16]Avg Week GALIRAYA-KAYUNGA'!K87</f>
        <v>0.5</v>
      </c>
      <c r="L87" s="14">
        <f>'[16]Avg Week KAYUNGA-GALIRAYA'!L87+'[16]Avg Week GALIRAYA-KAYUNGA'!L87</f>
        <v>0</v>
      </c>
      <c r="M87" s="14">
        <f>'[16]Avg Week KAYUNGA-GALIRAYA'!M87+'[16]Avg Week GALIRAYA-KAYUNGA'!M87</f>
        <v>0.5</v>
      </c>
      <c r="N87" s="14">
        <f>'[16]Avg Week KAYUNGA-GALIRAYA'!N87+'[16]Avg Week GALIRAYA-KAYUNGA'!N87</f>
        <v>0</v>
      </c>
      <c r="O87" s="15">
        <f t="shared" si="35"/>
        <v>2.5</v>
      </c>
      <c r="P87" s="15">
        <f t="shared" si="36"/>
        <v>3</v>
      </c>
      <c r="R87" s="2"/>
      <c r="T87"/>
    </row>
    <row r="88" spans="2:20" ht="23.1" customHeight="1" x14ac:dyDescent="0.25">
      <c r="B88" s="33" t="s">
        <v>142</v>
      </c>
      <c r="C88" s="14">
        <f>'[16]Avg Week KAYUNGA-GALIRAYA'!C88+'[16]Avg Week GALIRAYA-KAYUNGA'!C88</f>
        <v>0</v>
      </c>
      <c r="D88" s="14">
        <f>'[16]Avg Week KAYUNGA-GALIRAYA'!D88+'[16]Avg Week GALIRAYA-KAYUNGA'!D88</f>
        <v>0</v>
      </c>
      <c r="E88" s="14">
        <f>'[16]Avg Week KAYUNGA-GALIRAYA'!E88+'[16]Avg Week GALIRAYA-KAYUNGA'!E88</f>
        <v>0</v>
      </c>
      <c r="F88" s="14">
        <f>'[16]Avg Week KAYUNGA-GALIRAYA'!F88+'[16]Avg Week GALIRAYA-KAYUNGA'!F88</f>
        <v>0</v>
      </c>
      <c r="G88" s="14">
        <f>'[16]Avg Week KAYUNGA-GALIRAYA'!G88+'[16]Avg Week GALIRAYA-KAYUNGA'!G88</f>
        <v>0</v>
      </c>
      <c r="H88" s="14">
        <f>'[16]Avg Week KAYUNGA-GALIRAYA'!H88+'[16]Avg Week GALIRAYA-KAYUNGA'!H88</f>
        <v>0</v>
      </c>
      <c r="I88" s="14">
        <f>'[16]Avg Week KAYUNGA-GALIRAYA'!I88+'[16]Avg Week GALIRAYA-KAYUNGA'!I88</f>
        <v>0</v>
      </c>
      <c r="J88" s="14">
        <f>'[16]Avg Week KAYUNGA-GALIRAYA'!J88+'[16]Avg Week GALIRAYA-KAYUNGA'!J88</f>
        <v>0</v>
      </c>
      <c r="K88" s="14">
        <f>'[16]Avg Week KAYUNGA-GALIRAYA'!K88+'[16]Avg Week GALIRAYA-KAYUNGA'!K88</f>
        <v>0</v>
      </c>
      <c r="L88" s="14">
        <f>'[16]Avg Week KAYUNGA-GALIRAYA'!L88+'[16]Avg Week GALIRAYA-KAYUNGA'!L88</f>
        <v>0</v>
      </c>
      <c r="M88" s="14">
        <f>'[16]Avg Week KAYUNGA-GALIRAYA'!M88+'[16]Avg Week GALIRAYA-KAYUNGA'!M88</f>
        <v>0</v>
      </c>
      <c r="N88" s="14">
        <f>'[16]Avg Week KAYUNGA-GALIRAYA'!N88+'[16]Avg Week GALIRAYA-KAYUNGA'!N88</f>
        <v>0</v>
      </c>
      <c r="O88" s="15">
        <f t="shared" si="35"/>
        <v>0</v>
      </c>
      <c r="P88" s="15">
        <f t="shared" si="36"/>
        <v>0</v>
      </c>
      <c r="R88" s="2"/>
      <c r="T88"/>
    </row>
    <row r="89" spans="2:20" ht="23.1" customHeight="1" x14ac:dyDescent="0.25">
      <c r="B89" s="13" t="s">
        <v>143</v>
      </c>
      <c r="C89" s="14">
        <f>'[16]Avg Week KAYUNGA-GALIRAYA'!C89+'[16]Avg Week GALIRAYA-KAYUNGA'!C89</f>
        <v>0</v>
      </c>
      <c r="D89" s="14">
        <f>'[16]Avg Week KAYUNGA-GALIRAYA'!D89+'[16]Avg Week GALIRAYA-KAYUNGA'!D89</f>
        <v>0</v>
      </c>
      <c r="E89" s="14">
        <f>'[16]Avg Week KAYUNGA-GALIRAYA'!E89+'[16]Avg Week GALIRAYA-KAYUNGA'!E89</f>
        <v>0</v>
      </c>
      <c r="F89" s="14">
        <f>'[16]Avg Week KAYUNGA-GALIRAYA'!F89+'[16]Avg Week GALIRAYA-KAYUNGA'!F89</f>
        <v>0</v>
      </c>
      <c r="G89" s="14">
        <f>'[16]Avg Week KAYUNGA-GALIRAYA'!G89+'[16]Avg Week GALIRAYA-KAYUNGA'!G89</f>
        <v>0</v>
      </c>
      <c r="H89" s="14">
        <f>'[16]Avg Week KAYUNGA-GALIRAYA'!H89+'[16]Avg Week GALIRAYA-KAYUNGA'!H89</f>
        <v>0</v>
      </c>
      <c r="I89" s="14">
        <f>'[16]Avg Week KAYUNGA-GALIRAYA'!I89+'[16]Avg Week GALIRAYA-KAYUNGA'!I89</f>
        <v>1</v>
      </c>
      <c r="J89" s="14">
        <f>'[16]Avg Week KAYUNGA-GALIRAYA'!J89+'[16]Avg Week GALIRAYA-KAYUNGA'!J89</f>
        <v>1</v>
      </c>
      <c r="K89" s="14">
        <f>'[16]Avg Week KAYUNGA-GALIRAYA'!K89+'[16]Avg Week GALIRAYA-KAYUNGA'!K89</f>
        <v>0.5</v>
      </c>
      <c r="L89" s="14">
        <f>'[16]Avg Week KAYUNGA-GALIRAYA'!L89+'[16]Avg Week GALIRAYA-KAYUNGA'!L89</f>
        <v>0</v>
      </c>
      <c r="M89" s="14">
        <f>'[16]Avg Week KAYUNGA-GALIRAYA'!M89+'[16]Avg Week GALIRAYA-KAYUNGA'!M89</f>
        <v>0</v>
      </c>
      <c r="N89" s="14">
        <f>'[16]Avg Week KAYUNGA-GALIRAYA'!N89+'[16]Avg Week GALIRAYA-KAYUNGA'!N89</f>
        <v>0</v>
      </c>
      <c r="O89" s="15">
        <f t="shared" si="35"/>
        <v>2.5</v>
      </c>
      <c r="P89" s="15">
        <f t="shared" si="36"/>
        <v>2.5</v>
      </c>
      <c r="R89" s="2"/>
      <c r="T89"/>
    </row>
    <row r="90" spans="2:20" ht="23.1" customHeight="1" x14ac:dyDescent="0.25">
      <c r="B90" s="20" t="s">
        <v>144</v>
      </c>
      <c r="C90" s="14">
        <f>'[16]Avg Week KAYUNGA-GALIRAYA'!C90+'[16]Avg Week GALIRAYA-KAYUNGA'!C90</f>
        <v>0</v>
      </c>
      <c r="D90" s="14">
        <f>'[16]Avg Week KAYUNGA-GALIRAYA'!D90+'[16]Avg Week GALIRAYA-KAYUNGA'!D90</f>
        <v>0</v>
      </c>
      <c r="E90" s="14">
        <f>'[16]Avg Week KAYUNGA-GALIRAYA'!E90+'[16]Avg Week GALIRAYA-KAYUNGA'!E90</f>
        <v>0</v>
      </c>
      <c r="F90" s="14">
        <f>'[16]Avg Week KAYUNGA-GALIRAYA'!F90+'[16]Avg Week GALIRAYA-KAYUNGA'!F90</f>
        <v>0</v>
      </c>
      <c r="G90" s="14">
        <f>'[16]Avg Week KAYUNGA-GALIRAYA'!G90+'[16]Avg Week GALIRAYA-KAYUNGA'!G90</f>
        <v>0</v>
      </c>
      <c r="H90" s="14">
        <f>'[16]Avg Week KAYUNGA-GALIRAYA'!H90+'[16]Avg Week GALIRAYA-KAYUNGA'!H90</f>
        <v>0</v>
      </c>
      <c r="I90" s="14">
        <f>'[16]Avg Week KAYUNGA-GALIRAYA'!I90+'[16]Avg Week GALIRAYA-KAYUNGA'!I90</f>
        <v>0</v>
      </c>
      <c r="J90" s="14">
        <f>'[16]Avg Week KAYUNGA-GALIRAYA'!J90+'[16]Avg Week GALIRAYA-KAYUNGA'!J90</f>
        <v>0</v>
      </c>
      <c r="K90" s="14">
        <f>'[16]Avg Week KAYUNGA-GALIRAYA'!K90+'[16]Avg Week GALIRAYA-KAYUNGA'!K90</f>
        <v>0.5</v>
      </c>
      <c r="L90" s="14">
        <f>'[16]Avg Week KAYUNGA-GALIRAYA'!L90+'[16]Avg Week GALIRAYA-KAYUNGA'!L90</f>
        <v>0</v>
      </c>
      <c r="M90" s="14">
        <f>'[16]Avg Week KAYUNGA-GALIRAYA'!M90+'[16]Avg Week GALIRAYA-KAYUNGA'!M90</f>
        <v>0</v>
      </c>
      <c r="N90" s="14">
        <f>'[16]Avg Week KAYUNGA-GALIRAYA'!N90+'[16]Avg Week GALIRAYA-KAYUNGA'!N90</f>
        <v>0</v>
      </c>
      <c r="O90" s="15">
        <f t="shared" si="35"/>
        <v>0.5</v>
      </c>
      <c r="P90" s="15">
        <f t="shared" si="36"/>
        <v>0.5</v>
      </c>
      <c r="R90" s="2"/>
      <c r="T90"/>
    </row>
    <row r="91" spans="2:20" ht="23.1" customHeight="1" x14ac:dyDescent="0.25">
      <c r="B91" s="13" t="s">
        <v>145</v>
      </c>
      <c r="C91" s="14">
        <f>'[16]Avg Week KAYUNGA-GALIRAYA'!C91+'[16]Avg Week GALIRAYA-KAYUNGA'!C91</f>
        <v>0</v>
      </c>
      <c r="D91" s="14">
        <f>'[16]Avg Week KAYUNGA-GALIRAYA'!D91+'[16]Avg Week GALIRAYA-KAYUNGA'!D91</f>
        <v>0</v>
      </c>
      <c r="E91" s="14">
        <f>'[16]Avg Week KAYUNGA-GALIRAYA'!E91+'[16]Avg Week GALIRAYA-KAYUNGA'!E91</f>
        <v>0</v>
      </c>
      <c r="F91" s="14">
        <f>'[16]Avg Week KAYUNGA-GALIRAYA'!F91+'[16]Avg Week GALIRAYA-KAYUNGA'!F91</f>
        <v>0</v>
      </c>
      <c r="G91" s="14">
        <f>'[16]Avg Week KAYUNGA-GALIRAYA'!G91+'[16]Avg Week GALIRAYA-KAYUNGA'!G91</f>
        <v>0</v>
      </c>
      <c r="H91" s="14">
        <f>'[16]Avg Week KAYUNGA-GALIRAYA'!H91+'[16]Avg Week GALIRAYA-KAYUNGA'!H91</f>
        <v>0</v>
      </c>
      <c r="I91" s="14">
        <f>'[16]Avg Week KAYUNGA-GALIRAYA'!I91+'[16]Avg Week GALIRAYA-KAYUNGA'!I91</f>
        <v>1</v>
      </c>
      <c r="J91" s="14">
        <f>'[16]Avg Week KAYUNGA-GALIRAYA'!J91+'[16]Avg Week GALIRAYA-KAYUNGA'!J91</f>
        <v>0</v>
      </c>
      <c r="K91" s="14">
        <f>'[16]Avg Week KAYUNGA-GALIRAYA'!K91+'[16]Avg Week GALIRAYA-KAYUNGA'!K91</f>
        <v>0</v>
      </c>
      <c r="L91" s="14">
        <f>'[16]Avg Week KAYUNGA-GALIRAYA'!L91+'[16]Avg Week GALIRAYA-KAYUNGA'!L91</f>
        <v>0</v>
      </c>
      <c r="M91" s="14">
        <f>'[16]Avg Week KAYUNGA-GALIRAYA'!M91+'[16]Avg Week GALIRAYA-KAYUNGA'!M91</f>
        <v>0</v>
      </c>
      <c r="N91" s="14">
        <f>'[16]Avg Week KAYUNGA-GALIRAYA'!N91+'[16]Avg Week GALIRAYA-KAYUNGA'!N91</f>
        <v>0</v>
      </c>
      <c r="O91" s="15">
        <f t="shared" si="35"/>
        <v>1</v>
      </c>
      <c r="P91" s="15">
        <f t="shared" si="36"/>
        <v>1</v>
      </c>
      <c r="R91" s="2"/>
      <c r="T91"/>
    </row>
    <row r="92" spans="2:20" ht="23.1" customHeight="1" x14ac:dyDescent="0.25">
      <c r="B92" s="33" t="s">
        <v>146</v>
      </c>
      <c r="C92" s="14">
        <f>'[16]Avg Week KAYUNGA-GALIRAYA'!C92+'[16]Avg Week GALIRAYA-KAYUNGA'!C92</f>
        <v>0.5</v>
      </c>
      <c r="D92" s="14">
        <f>'[16]Avg Week KAYUNGA-GALIRAYA'!D92+'[16]Avg Week GALIRAYA-KAYUNGA'!D92</f>
        <v>0</v>
      </c>
      <c r="E92" s="14">
        <f>'[16]Avg Week KAYUNGA-GALIRAYA'!E92+'[16]Avg Week GALIRAYA-KAYUNGA'!E92</f>
        <v>0</v>
      </c>
      <c r="F92" s="14">
        <f>'[16]Avg Week KAYUNGA-GALIRAYA'!F92+'[16]Avg Week GALIRAYA-KAYUNGA'!F92</f>
        <v>0</v>
      </c>
      <c r="G92" s="14">
        <f>'[16]Avg Week KAYUNGA-GALIRAYA'!G92+'[16]Avg Week GALIRAYA-KAYUNGA'!G92</f>
        <v>0</v>
      </c>
      <c r="H92" s="14">
        <f>'[16]Avg Week KAYUNGA-GALIRAYA'!H92+'[16]Avg Week GALIRAYA-KAYUNGA'!H92</f>
        <v>0</v>
      </c>
      <c r="I92" s="14">
        <f>'[16]Avg Week KAYUNGA-GALIRAYA'!I92+'[16]Avg Week GALIRAYA-KAYUNGA'!I92</f>
        <v>0</v>
      </c>
      <c r="J92" s="14">
        <f>'[16]Avg Week KAYUNGA-GALIRAYA'!J92+'[16]Avg Week GALIRAYA-KAYUNGA'!J92</f>
        <v>1.5</v>
      </c>
      <c r="K92" s="14">
        <f>'[16]Avg Week KAYUNGA-GALIRAYA'!K92+'[16]Avg Week GALIRAYA-KAYUNGA'!K92</f>
        <v>1.5</v>
      </c>
      <c r="L92" s="14">
        <f>'[16]Avg Week KAYUNGA-GALIRAYA'!L92+'[16]Avg Week GALIRAYA-KAYUNGA'!L92</f>
        <v>0</v>
      </c>
      <c r="M92" s="14">
        <f>'[16]Avg Week KAYUNGA-GALIRAYA'!M92+'[16]Avg Week GALIRAYA-KAYUNGA'!M92</f>
        <v>0</v>
      </c>
      <c r="N92" s="14">
        <f>'[16]Avg Week KAYUNGA-GALIRAYA'!N92+'[16]Avg Week GALIRAYA-KAYUNGA'!N92</f>
        <v>0</v>
      </c>
      <c r="O92" s="15">
        <f t="shared" si="35"/>
        <v>3.5</v>
      </c>
      <c r="P92" s="15">
        <f t="shared" si="36"/>
        <v>3.5</v>
      </c>
      <c r="R92" s="2"/>
      <c r="T92"/>
    </row>
    <row r="93" spans="2:20" ht="23.1" customHeight="1" x14ac:dyDescent="0.25">
      <c r="B93" s="13" t="s">
        <v>147</v>
      </c>
      <c r="C93" s="14">
        <f>'[16]Avg Week KAYUNGA-GALIRAYA'!C93+'[16]Avg Week GALIRAYA-KAYUNGA'!C93</f>
        <v>0</v>
      </c>
      <c r="D93" s="14">
        <f>'[16]Avg Week KAYUNGA-GALIRAYA'!D93+'[16]Avg Week GALIRAYA-KAYUNGA'!D93</f>
        <v>0</v>
      </c>
      <c r="E93" s="14">
        <f>'[16]Avg Week KAYUNGA-GALIRAYA'!E93+'[16]Avg Week GALIRAYA-KAYUNGA'!E93</f>
        <v>0</v>
      </c>
      <c r="F93" s="14">
        <f>'[16]Avg Week KAYUNGA-GALIRAYA'!F93+'[16]Avg Week GALIRAYA-KAYUNGA'!F93</f>
        <v>0</v>
      </c>
      <c r="G93" s="14">
        <f>'[16]Avg Week KAYUNGA-GALIRAYA'!G93+'[16]Avg Week GALIRAYA-KAYUNGA'!G93</f>
        <v>0</v>
      </c>
      <c r="H93" s="14">
        <f>'[16]Avg Week KAYUNGA-GALIRAYA'!H93+'[16]Avg Week GALIRAYA-KAYUNGA'!H93</f>
        <v>0</v>
      </c>
      <c r="I93" s="14">
        <f>'[16]Avg Week KAYUNGA-GALIRAYA'!I93+'[16]Avg Week GALIRAYA-KAYUNGA'!I93</f>
        <v>0</v>
      </c>
      <c r="J93" s="14">
        <f>'[16]Avg Week KAYUNGA-GALIRAYA'!J93+'[16]Avg Week GALIRAYA-KAYUNGA'!J93</f>
        <v>1</v>
      </c>
      <c r="K93" s="14">
        <f>'[16]Avg Week KAYUNGA-GALIRAYA'!K93+'[16]Avg Week GALIRAYA-KAYUNGA'!K93</f>
        <v>0.5</v>
      </c>
      <c r="L93" s="14">
        <f>'[16]Avg Week KAYUNGA-GALIRAYA'!L93+'[16]Avg Week GALIRAYA-KAYUNGA'!L93</f>
        <v>0</v>
      </c>
      <c r="M93" s="14">
        <f>'[16]Avg Week KAYUNGA-GALIRAYA'!M93+'[16]Avg Week GALIRAYA-KAYUNGA'!M93</f>
        <v>0.5</v>
      </c>
      <c r="N93" s="14">
        <f>'[16]Avg Week KAYUNGA-GALIRAYA'!N93+'[16]Avg Week GALIRAYA-KAYUNGA'!N93</f>
        <v>0</v>
      </c>
      <c r="O93" s="15">
        <f t="shared" si="35"/>
        <v>1.5</v>
      </c>
      <c r="P93" s="15">
        <f t="shared" si="36"/>
        <v>2</v>
      </c>
      <c r="R93" s="2"/>
      <c r="T93"/>
    </row>
    <row r="94" spans="2:20" ht="23.1" customHeight="1" x14ac:dyDescent="0.25">
      <c r="B94" s="20" t="s">
        <v>148</v>
      </c>
      <c r="C94" s="14">
        <f>'[16]Avg Week KAYUNGA-GALIRAYA'!C94+'[16]Avg Week GALIRAYA-KAYUNGA'!C94</f>
        <v>0.5</v>
      </c>
      <c r="D94" s="14">
        <f>'[16]Avg Week KAYUNGA-GALIRAYA'!D94+'[16]Avg Week GALIRAYA-KAYUNGA'!D94</f>
        <v>0</v>
      </c>
      <c r="E94" s="14">
        <f>'[16]Avg Week KAYUNGA-GALIRAYA'!E94+'[16]Avg Week GALIRAYA-KAYUNGA'!E94</f>
        <v>0</v>
      </c>
      <c r="F94" s="14">
        <f>'[16]Avg Week KAYUNGA-GALIRAYA'!F94+'[16]Avg Week GALIRAYA-KAYUNGA'!F94</f>
        <v>0</v>
      </c>
      <c r="G94" s="14">
        <f>'[16]Avg Week KAYUNGA-GALIRAYA'!G94+'[16]Avg Week GALIRAYA-KAYUNGA'!G94</f>
        <v>0</v>
      </c>
      <c r="H94" s="14">
        <f>'[16]Avg Week KAYUNGA-GALIRAYA'!H94+'[16]Avg Week GALIRAYA-KAYUNGA'!H94</f>
        <v>0</v>
      </c>
      <c r="I94" s="14">
        <f>'[16]Avg Week KAYUNGA-GALIRAYA'!I94+'[16]Avg Week GALIRAYA-KAYUNGA'!I94</f>
        <v>0.5</v>
      </c>
      <c r="J94" s="14">
        <f>'[16]Avg Week KAYUNGA-GALIRAYA'!J94+'[16]Avg Week GALIRAYA-KAYUNGA'!J94</f>
        <v>0</v>
      </c>
      <c r="K94" s="14">
        <f>'[16]Avg Week KAYUNGA-GALIRAYA'!K94+'[16]Avg Week GALIRAYA-KAYUNGA'!K94</f>
        <v>0</v>
      </c>
      <c r="L94" s="14">
        <f>'[16]Avg Week KAYUNGA-GALIRAYA'!L94+'[16]Avg Week GALIRAYA-KAYUNGA'!L94</f>
        <v>0</v>
      </c>
      <c r="M94" s="14">
        <f>'[16]Avg Week KAYUNGA-GALIRAYA'!M94+'[16]Avg Week GALIRAYA-KAYUNGA'!M94</f>
        <v>0</v>
      </c>
      <c r="N94" s="14">
        <f>'[16]Avg Week KAYUNGA-GALIRAYA'!N94+'[16]Avg Week GALIRAYA-KAYUNGA'!N94</f>
        <v>0</v>
      </c>
      <c r="O94" s="15">
        <f t="shared" si="35"/>
        <v>1</v>
      </c>
      <c r="P94" s="15">
        <f t="shared" si="36"/>
        <v>1</v>
      </c>
      <c r="R94" s="2"/>
      <c r="T94"/>
    </row>
    <row r="95" spans="2:20" ht="23.1" customHeight="1" x14ac:dyDescent="0.25">
      <c r="B95" s="13" t="s">
        <v>149</v>
      </c>
      <c r="C95" s="14">
        <f>'[16]Avg Week KAYUNGA-GALIRAYA'!C95+'[16]Avg Week GALIRAYA-KAYUNGA'!C95</f>
        <v>0</v>
      </c>
      <c r="D95" s="14">
        <f>'[16]Avg Week KAYUNGA-GALIRAYA'!D95+'[16]Avg Week GALIRAYA-KAYUNGA'!D95</f>
        <v>0</v>
      </c>
      <c r="E95" s="14">
        <f>'[16]Avg Week KAYUNGA-GALIRAYA'!E95+'[16]Avg Week GALIRAYA-KAYUNGA'!E95</f>
        <v>0</v>
      </c>
      <c r="F95" s="14">
        <f>'[16]Avg Week KAYUNGA-GALIRAYA'!F95+'[16]Avg Week GALIRAYA-KAYUNGA'!F95</f>
        <v>0</v>
      </c>
      <c r="G95" s="14">
        <f>'[16]Avg Week KAYUNGA-GALIRAYA'!G95+'[16]Avg Week GALIRAYA-KAYUNGA'!G95</f>
        <v>0.5</v>
      </c>
      <c r="H95" s="14">
        <f>'[16]Avg Week KAYUNGA-GALIRAYA'!H95+'[16]Avg Week GALIRAYA-KAYUNGA'!H95</f>
        <v>0</v>
      </c>
      <c r="I95" s="14">
        <f>'[16]Avg Week KAYUNGA-GALIRAYA'!I95+'[16]Avg Week GALIRAYA-KAYUNGA'!I95</f>
        <v>1</v>
      </c>
      <c r="J95" s="14">
        <f>'[16]Avg Week KAYUNGA-GALIRAYA'!J95+'[16]Avg Week GALIRAYA-KAYUNGA'!J95</f>
        <v>0</v>
      </c>
      <c r="K95" s="14">
        <f>'[16]Avg Week KAYUNGA-GALIRAYA'!K95+'[16]Avg Week GALIRAYA-KAYUNGA'!K95</f>
        <v>0</v>
      </c>
      <c r="L95" s="14">
        <f>'[16]Avg Week KAYUNGA-GALIRAYA'!L95+'[16]Avg Week GALIRAYA-KAYUNGA'!L95</f>
        <v>0.5</v>
      </c>
      <c r="M95" s="14">
        <f>'[16]Avg Week KAYUNGA-GALIRAYA'!M95+'[16]Avg Week GALIRAYA-KAYUNGA'!M95</f>
        <v>0</v>
      </c>
      <c r="N95" s="14">
        <f>'[16]Avg Week KAYUNGA-GALIRAYA'!N95+'[16]Avg Week GALIRAYA-KAYUNGA'!N95</f>
        <v>0</v>
      </c>
      <c r="O95" s="15">
        <f t="shared" si="35"/>
        <v>2</v>
      </c>
      <c r="P95" s="15">
        <f t="shared" si="36"/>
        <v>2</v>
      </c>
      <c r="R95" s="2"/>
      <c r="T95"/>
    </row>
    <row r="96" spans="2:20" ht="23.1" customHeight="1" x14ac:dyDescent="0.25">
      <c r="B96" s="33" t="s">
        <v>150</v>
      </c>
      <c r="C96" s="14">
        <f>'[16]Avg Week KAYUNGA-GALIRAYA'!C96+'[16]Avg Week GALIRAYA-KAYUNGA'!C96</f>
        <v>0.5</v>
      </c>
      <c r="D96" s="14">
        <f>'[16]Avg Week KAYUNGA-GALIRAYA'!D96+'[16]Avg Week GALIRAYA-KAYUNGA'!D96</f>
        <v>0</v>
      </c>
      <c r="E96" s="14">
        <f>'[16]Avg Week KAYUNGA-GALIRAYA'!E96+'[16]Avg Week GALIRAYA-KAYUNGA'!E96</f>
        <v>0</v>
      </c>
      <c r="F96" s="14">
        <f>'[16]Avg Week KAYUNGA-GALIRAYA'!F96+'[16]Avg Week GALIRAYA-KAYUNGA'!F96</f>
        <v>0.5</v>
      </c>
      <c r="G96" s="14">
        <f>'[16]Avg Week KAYUNGA-GALIRAYA'!G96+'[16]Avg Week GALIRAYA-KAYUNGA'!G96</f>
        <v>0</v>
      </c>
      <c r="H96" s="14">
        <f>'[16]Avg Week KAYUNGA-GALIRAYA'!H96+'[16]Avg Week GALIRAYA-KAYUNGA'!H96</f>
        <v>0</v>
      </c>
      <c r="I96" s="14">
        <f>'[16]Avg Week KAYUNGA-GALIRAYA'!I96+'[16]Avg Week GALIRAYA-KAYUNGA'!I96</f>
        <v>0.5</v>
      </c>
      <c r="J96" s="14">
        <f>'[16]Avg Week KAYUNGA-GALIRAYA'!J96+'[16]Avg Week GALIRAYA-KAYUNGA'!J96</f>
        <v>1</v>
      </c>
      <c r="K96" s="14">
        <f>'[16]Avg Week KAYUNGA-GALIRAYA'!K96+'[16]Avg Week GALIRAYA-KAYUNGA'!K96</f>
        <v>0</v>
      </c>
      <c r="L96" s="14">
        <f>'[16]Avg Week KAYUNGA-GALIRAYA'!L96+'[16]Avg Week GALIRAYA-KAYUNGA'!L96</f>
        <v>0</v>
      </c>
      <c r="M96" s="14">
        <f>'[16]Avg Week KAYUNGA-GALIRAYA'!M96+'[16]Avg Week GALIRAYA-KAYUNGA'!M96</f>
        <v>1.5</v>
      </c>
      <c r="N96" s="14">
        <f>'[16]Avg Week KAYUNGA-GALIRAYA'!N96+'[16]Avg Week GALIRAYA-KAYUNGA'!N96</f>
        <v>0</v>
      </c>
      <c r="O96" s="15">
        <f t="shared" si="35"/>
        <v>2.5</v>
      </c>
      <c r="P96" s="15">
        <f t="shared" si="36"/>
        <v>4</v>
      </c>
      <c r="R96" s="2"/>
      <c r="T96"/>
    </row>
    <row r="97" spans="2:20" ht="23.1" customHeight="1" x14ac:dyDescent="0.25">
      <c r="B97" s="13" t="s">
        <v>151</v>
      </c>
      <c r="C97" s="14">
        <f>'[16]Avg Week KAYUNGA-GALIRAYA'!C97+'[16]Avg Week GALIRAYA-KAYUNGA'!C97</f>
        <v>0</v>
      </c>
      <c r="D97" s="14">
        <f>'[16]Avg Week KAYUNGA-GALIRAYA'!D97+'[16]Avg Week GALIRAYA-KAYUNGA'!D97</f>
        <v>0</v>
      </c>
      <c r="E97" s="14">
        <f>'[16]Avg Week KAYUNGA-GALIRAYA'!E97+'[16]Avg Week GALIRAYA-KAYUNGA'!E97</f>
        <v>0.5</v>
      </c>
      <c r="F97" s="14">
        <f>'[16]Avg Week KAYUNGA-GALIRAYA'!F97+'[16]Avg Week GALIRAYA-KAYUNGA'!F97</f>
        <v>0</v>
      </c>
      <c r="G97" s="14">
        <f>'[16]Avg Week KAYUNGA-GALIRAYA'!G97+'[16]Avg Week GALIRAYA-KAYUNGA'!G97</f>
        <v>0</v>
      </c>
      <c r="H97" s="14">
        <f>'[16]Avg Week KAYUNGA-GALIRAYA'!H97+'[16]Avg Week GALIRAYA-KAYUNGA'!H97</f>
        <v>0</v>
      </c>
      <c r="I97" s="14">
        <f>'[16]Avg Week KAYUNGA-GALIRAYA'!I97+'[16]Avg Week GALIRAYA-KAYUNGA'!I97</f>
        <v>0</v>
      </c>
      <c r="J97" s="14">
        <f>'[16]Avg Week KAYUNGA-GALIRAYA'!J97+'[16]Avg Week GALIRAYA-KAYUNGA'!J97</f>
        <v>0</v>
      </c>
      <c r="K97" s="14">
        <f>'[16]Avg Week KAYUNGA-GALIRAYA'!K97+'[16]Avg Week GALIRAYA-KAYUNGA'!K97</f>
        <v>1</v>
      </c>
      <c r="L97" s="14">
        <f>'[16]Avg Week KAYUNGA-GALIRAYA'!L97+'[16]Avg Week GALIRAYA-KAYUNGA'!L97</f>
        <v>0</v>
      </c>
      <c r="M97" s="14">
        <f>'[16]Avg Week KAYUNGA-GALIRAYA'!M97+'[16]Avg Week GALIRAYA-KAYUNGA'!M97</f>
        <v>0.5</v>
      </c>
      <c r="N97" s="14">
        <f>'[16]Avg Week KAYUNGA-GALIRAYA'!N97+'[16]Avg Week GALIRAYA-KAYUNGA'!N97</f>
        <v>0</v>
      </c>
      <c r="O97" s="15">
        <f t="shared" si="35"/>
        <v>1.5</v>
      </c>
      <c r="P97" s="15">
        <f t="shared" si="36"/>
        <v>2</v>
      </c>
      <c r="R97" s="2"/>
      <c r="T97"/>
    </row>
    <row r="98" spans="2:20" ht="23.1" customHeight="1" x14ac:dyDescent="0.25">
      <c r="B98" s="20" t="s">
        <v>152</v>
      </c>
      <c r="C98" s="14">
        <f>'[16]Avg Week KAYUNGA-GALIRAYA'!C98+'[16]Avg Week GALIRAYA-KAYUNGA'!C98</f>
        <v>0</v>
      </c>
      <c r="D98" s="14">
        <f>'[16]Avg Week KAYUNGA-GALIRAYA'!D98+'[16]Avg Week GALIRAYA-KAYUNGA'!D98</f>
        <v>0</v>
      </c>
      <c r="E98" s="14">
        <f>'[16]Avg Week KAYUNGA-GALIRAYA'!E98+'[16]Avg Week GALIRAYA-KAYUNGA'!E98</f>
        <v>0</v>
      </c>
      <c r="F98" s="14">
        <f>'[16]Avg Week KAYUNGA-GALIRAYA'!F98+'[16]Avg Week GALIRAYA-KAYUNGA'!F98</f>
        <v>0.5</v>
      </c>
      <c r="G98" s="14">
        <f>'[16]Avg Week KAYUNGA-GALIRAYA'!G98+'[16]Avg Week GALIRAYA-KAYUNGA'!G98</f>
        <v>0</v>
      </c>
      <c r="H98" s="14">
        <f>'[16]Avg Week KAYUNGA-GALIRAYA'!H98+'[16]Avg Week GALIRAYA-KAYUNGA'!H98</f>
        <v>0</v>
      </c>
      <c r="I98" s="14">
        <f>'[16]Avg Week KAYUNGA-GALIRAYA'!I98+'[16]Avg Week GALIRAYA-KAYUNGA'!I98</f>
        <v>0</v>
      </c>
      <c r="J98" s="14">
        <f>'[16]Avg Week KAYUNGA-GALIRAYA'!J98+'[16]Avg Week GALIRAYA-KAYUNGA'!J98</f>
        <v>0.5</v>
      </c>
      <c r="K98" s="14">
        <f>'[16]Avg Week KAYUNGA-GALIRAYA'!K98+'[16]Avg Week GALIRAYA-KAYUNGA'!K98</f>
        <v>0.5</v>
      </c>
      <c r="L98" s="14">
        <f>'[16]Avg Week KAYUNGA-GALIRAYA'!L98+'[16]Avg Week GALIRAYA-KAYUNGA'!L98</f>
        <v>0</v>
      </c>
      <c r="M98" s="14">
        <f>'[16]Avg Week KAYUNGA-GALIRAYA'!M98+'[16]Avg Week GALIRAYA-KAYUNGA'!M98</f>
        <v>0</v>
      </c>
      <c r="N98" s="14">
        <f>'[16]Avg Week KAYUNGA-GALIRAYA'!N98+'[16]Avg Week GALIRAYA-KAYUNGA'!N98</f>
        <v>0</v>
      </c>
      <c r="O98" s="15">
        <f t="shared" si="35"/>
        <v>1.5</v>
      </c>
      <c r="P98" s="15">
        <f t="shared" si="36"/>
        <v>1.5</v>
      </c>
      <c r="R98" s="2"/>
      <c r="T98"/>
    </row>
    <row r="99" spans="2:20" ht="23.1" customHeight="1" x14ac:dyDescent="0.25">
      <c r="B99" s="13" t="s">
        <v>153</v>
      </c>
      <c r="C99" s="14">
        <f>'[16]Avg Week KAYUNGA-GALIRAYA'!C99+'[16]Avg Week GALIRAYA-KAYUNGA'!C99</f>
        <v>0</v>
      </c>
      <c r="D99" s="14">
        <f>'[16]Avg Week KAYUNGA-GALIRAYA'!D99+'[16]Avg Week GALIRAYA-KAYUNGA'!D99</f>
        <v>0</v>
      </c>
      <c r="E99" s="14">
        <f>'[16]Avg Week KAYUNGA-GALIRAYA'!E99+'[16]Avg Week GALIRAYA-KAYUNGA'!E99</f>
        <v>0</v>
      </c>
      <c r="F99" s="14">
        <f>'[16]Avg Week KAYUNGA-GALIRAYA'!F99+'[16]Avg Week GALIRAYA-KAYUNGA'!F99</f>
        <v>2</v>
      </c>
      <c r="G99" s="14">
        <f>'[16]Avg Week KAYUNGA-GALIRAYA'!G99+'[16]Avg Week GALIRAYA-KAYUNGA'!G99</f>
        <v>0.5</v>
      </c>
      <c r="H99" s="14">
        <f>'[16]Avg Week KAYUNGA-GALIRAYA'!H99+'[16]Avg Week GALIRAYA-KAYUNGA'!H99</f>
        <v>0</v>
      </c>
      <c r="I99" s="14">
        <f>'[16]Avg Week KAYUNGA-GALIRAYA'!I99+'[16]Avg Week GALIRAYA-KAYUNGA'!I99</f>
        <v>0</v>
      </c>
      <c r="J99" s="14">
        <f>'[16]Avg Week KAYUNGA-GALIRAYA'!J99+'[16]Avg Week GALIRAYA-KAYUNGA'!J99</f>
        <v>0</v>
      </c>
      <c r="K99" s="14">
        <f>'[16]Avg Week KAYUNGA-GALIRAYA'!K99+'[16]Avg Week GALIRAYA-KAYUNGA'!K99</f>
        <v>0.5</v>
      </c>
      <c r="L99" s="14">
        <f>'[16]Avg Week KAYUNGA-GALIRAYA'!L99+'[16]Avg Week GALIRAYA-KAYUNGA'!L99</f>
        <v>0</v>
      </c>
      <c r="M99" s="14">
        <f>'[16]Avg Week KAYUNGA-GALIRAYA'!M99+'[16]Avg Week GALIRAYA-KAYUNGA'!M99</f>
        <v>1</v>
      </c>
      <c r="N99" s="14">
        <f>'[16]Avg Week KAYUNGA-GALIRAYA'!N99+'[16]Avg Week GALIRAYA-KAYUNGA'!N99</f>
        <v>0</v>
      </c>
      <c r="O99" s="15">
        <f t="shared" si="35"/>
        <v>3</v>
      </c>
      <c r="P99" s="15">
        <f t="shared" si="36"/>
        <v>4</v>
      </c>
      <c r="R99" s="2"/>
      <c r="T99"/>
    </row>
    <row r="100" spans="2:20" ht="23.1" customHeight="1" x14ac:dyDescent="0.25">
      <c r="B100" s="33" t="s">
        <v>154</v>
      </c>
      <c r="C100" s="14">
        <f>'[16]Avg Week KAYUNGA-GALIRAYA'!C100+'[16]Avg Week GALIRAYA-KAYUNGA'!C100</f>
        <v>0</v>
      </c>
      <c r="D100" s="14">
        <f>'[16]Avg Week KAYUNGA-GALIRAYA'!D100+'[16]Avg Week GALIRAYA-KAYUNGA'!D100</f>
        <v>0</v>
      </c>
      <c r="E100" s="14">
        <f>'[16]Avg Week KAYUNGA-GALIRAYA'!E100+'[16]Avg Week GALIRAYA-KAYUNGA'!E100</f>
        <v>0</v>
      </c>
      <c r="F100" s="14">
        <f>'[16]Avg Week KAYUNGA-GALIRAYA'!F100+'[16]Avg Week GALIRAYA-KAYUNGA'!F100</f>
        <v>1</v>
      </c>
      <c r="G100" s="14">
        <f>'[16]Avg Week KAYUNGA-GALIRAYA'!G100+'[16]Avg Week GALIRAYA-KAYUNGA'!G100</f>
        <v>0</v>
      </c>
      <c r="H100" s="14">
        <f>'[16]Avg Week KAYUNGA-GALIRAYA'!H100+'[16]Avg Week GALIRAYA-KAYUNGA'!H100</f>
        <v>0</v>
      </c>
      <c r="I100" s="14">
        <f>'[16]Avg Week KAYUNGA-GALIRAYA'!I100+'[16]Avg Week GALIRAYA-KAYUNGA'!I100</f>
        <v>0</v>
      </c>
      <c r="J100" s="14">
        <f>'[16]Avg Week KAYUNGA-GALIRAYA'!J100+'[16]Avg Week GALIRAYA-KAYUNGA'!J100</f>
        <v>0.5</v>
      </c>
      <c r="K100" s="14">
        <f>'[16]Avg Week KAYUNGA-GALIRAYA'!K100+'[16]Avg Week GALIRAYA-KAYUNGA'!K100</f>
        <v>0.5</v>
      </c>
      <c r="L100" s="14">
        <f>'[16]Avg Week KAYUNGA-GALIRAYA'!L100+'[16]Avg Week GALIRAYA-KAYUNGA'!L100</f>
        <v>0</v>
      </c>
      <c r="M100" s="14">
        <f>'[16]Avg Week KAYUNGA-GALIRAYA'!M100+'[16]Avg Week GALIRAYA-KAYUNGA'!M100</f>
        <v>0.5</v>
      </c>
      <c r="N100" s="14">
        <f>'[16]Avg Week KAYUNGA-GALIRAYA'!N100+'[16]Avg Week GALIRAYA-KAYUNGA'!N100</f>
        <v>0</v>
      </c>
      <c r="O100" s="15">
        <f t="shared" si="35"/>
        <v>2</v>
      </c>
      <c r="P100" s="15">
        <f t="shared" si="36"/>
        <v>2.5</v>
      </c>
      <c r="R100" s="2"/>
      <c r="T100"/>
    </row>
    <row r="101" spans="2:20" ht="23.1" customHeight="1" x14ac:dyDescent="0.25">
      <c r="B101" s="13" t="s">
        <v>155</v>
      </c>
      <c r="C101" s="14">
        <f>'[16]Avg Week KAYUNGA-GALIRAYA'!C101+'[16]Avg Week GALIRAYA-KAYUNGA'!C101</f>
        <v>0.5</v>
      </c>
      <c r="D101" s="14">
        <f>'[16]Avg Week KAYUNGA-GALIRAYA'!D101+'[16]Avg Week GALIRAYA-KAYUNGA'!D101</f>
        <v>0</v>
      </c>
      <c r="E101" s="14">
        <f>'[16]Avg Week KAYUNGA-GALIRAYA'!E101+'[16]Avg Week GALIRAYA-KAYUNGA'!E101</f>
        <v>0</v>
      </c>
      <c r="F101" s="14">
        <f>'[16]Avg Week KAYUNGA-GALIRAYA'!F101+'[16]Avg Week GALIRAYA-KAYUNGA'!F101</f>
        <v>0</v>
      </c>
      <c r="G101" s="14">
        <f>'[16]Avg Week KAYUNGA-GALIRAYA'!G101+'[16]Avg Week GALIRAYA-KAYUNGA'!G101</f>
        <v>0</v>
      </c>
      <c r="H101" s="14">
        <f>'[16]Avg Week KAYUNGA-GALIRAYA'!H101+'[16]Avg Week GALIRAYA-KAYUNGA'!H101</f>
        <v>0</v>
      </c>
      <c r="I101" s="14">
        <f>'[16]Avg Week KAYUNGA-GALIRAYA'!I101+'[16]Avg Week GALIRAYA-KAYUNGA'!I101</f>
        <v>0.5</v>
      </c>
      <c r="J101" s="14">
        <f>'[16]Avg Week KAYUNGA-GALIRAYA'!J101+'[16]Avg Week GALIRAYA-KAYUNGA'!J101</f>
        <v>2</v>
      </c>
      <c r="K101" s="14">
        <f>'[16]Avg Week KAYUNGA-GALIRAYA'!K101+'[16]Avg Week GALIRAYA-KAYUNGA'!K101</f>
        <v>1.5</v>
      </c>
      <c r="L101" s="14">
        <f>'[16]Avg Week KAYUNGA-GALIRAYA'!L101+'[16]Avg Week GALIRAYA-KAYUNGA'!L101</f>
        <v>0</v>
      </c>
      <c r="M101" s="14">
        <f>'[16]Avg Week KAYUNGA-GALIRAYA'!M101+'[16]Avg Week GALIRAYA-KAYUNGA'!M101</f>
        <v>3.5</v>
      </c>
      <c r="N101" s="14">
        <f>'[16]Avg Week KAYUNGA-GALIRAYA'!N101+'[16]Avg Week GALIRAYA-KAYUNGA'!N101</f>
        <v>0</v>
      </c>
      <c r="O101" s="15">
        <f t="shared" si="35"/>
        <v>4.5</v>
      </c>
      <c r="P101" s="15">
        <f t="shared" si="36"/>
        <v>8</v>
      </c>
      <c r="R101" s="2"/>
      <c r="T101"/>
    </row>
    <row r="102" spans="2:20" ht="23.1" customHeight="1" x14ac:dyDescent="0.25">
      <c r="B102" s="20" t="s">
        <v>156</v>
      </c>
      <c r="C102" s="14">
        <f>'[16]Avg Week KAYUNGA-GALIRAYA'!C102+'[16]Avg Week GALIRAYA-KAYUNGA'!C102</f>
        <v>0</v>
      </c>
      <c r="D102" s="14">
        <f>'[16]Avg Week KAYUNGA-GALIRAYA'!D102+'[16]Avg Week GALIRAYA-KAYUNGA'!D102</f>
        <v>0</v>
      </c>
      <c r="E102" s="14">
        <f>'[16]Avg Week KAYUNGA-GALIRAYA'!E102+'[16]Avg Week GALIRAYA-KAYUNGA'!E102</f>
        <v>0</v>
      </c>
      <c r="F102" s="14">
        <f>'[16]Avg Week KAYUNGA-GALIRAYA'!F102+'[16]Avg Week GALIRAYA-KAYUNGA'!F102</f>
        <v>2.5</v>
      </c>
      <c r="G102" s="14">
        <f>'[16]Avg Week KAYUNGA-GALIRAYA'!G102+'[16]Avg Week GALIRAYA-KAYUNGA'!G102</f>
        <v>0</v>
      </c>
      <c r="H102" s="14">
        <f>'[16]Avg Week KAYUNGA-GALIRAYA'!H102+'[16]Avg Week GALIRAYA-KAYUNGA'!H102</f>
        <v>0</v>
      </c>
      <c r="I102" s="14">
        <f>'[16]Avg Week KAYUNGA-GALIRAYA'!I102+'[16]Avg Week GALIRAYA-KAYUNGA'!I102</f>
        <v>0</v>
      </c>
      <c r="J102" s="14">
        <f>'[16]Avg Week KAYUNGA-GALIRAYA'!J102+'[16]Avg Week GALIRAYA-KAYUNGA'!J102</f>
        <v>0</v>
      </c>
      <c r="K102" s="14">
        <f>'[16]Avg Week KAYUNGA-GALIRAYA'!K102+'[16]Avg Week GALIRAYA-KAYUNGA'!K102</f>
        <v>3.5</v>
      </c>
      <c r="L102" s="14">
        <f>'[16]Avg Week KAYUNGA-GALIRAYA'!L102+'[16]Avg Week GALIRAYA-KAYUNGA'!L102</f>
        <v>0</v>
      </c>
      <c r="M102" s="14">
        <f>'[16]Avg Week KAYUNGA-GALIRAYA'!M102+'[16]Avg Week GALIRAYA-KAYUNGA'!M102</f>
        <v>2</v>
      </c>
      <c r="N102" s="14">
        <f>'[16]Avg Week KAYUNGA-GALIRAYA'!N102+'[16]Avg Week GALIRAYA-KAYUNGA'!N102</f>
        <v>0</v>
      </c>
      <c r="O102" s="15">
        <f t="shared" si="35"/>
        <v>6</v>
      </c>
      <c r="P102" s="15">
        <f t="shared" si="36"/>
        <v>8</v>
      </c>
      <c r="R102" s="2"/>
      <c r="T102"/>
    </row>
    <row r="103" spans="2:20" ht="23.1" customHeight="1" x14ac:dyDescent="0.25">
      <c r="B103" s="13" t="s">
        <v>157</v>
      </c>
      <c r="C103" s="14">
        <f>'[16]Avg Week KAYUNGA-GALIRAYA'!C103+'[16]Avg Week GALIRAYA-KAYUNGA'!C103</f>
        <v>0</v>
      </c>
      <c r="D103" s="14">
        <f>'[16]Avg Week KAYUNGA-GALIRAYA'!D103+'[16]Avg Week GALIRAYA-KAYUNGA'!D103</f>
        <v>0</v>
      </c>
      <c r="E103" s="14">
        <f>'[16]Avg Week KAYUNGA-GALIRAYA'!E103+'[16]Avg Week GALIRAYA-KAYUNGA'!E103</f>
        <v>0</v>
      </c>
      <c r="F103" s="14">
        <f>'[16]Avg Week KAYUNGA-GALIRAYA'!F103+'[16]Avg Week GALIRAYA-KAYUNGA'!F103</f>
        <v>0</v>
      </c>
      <c r="G103" s="14">
        <f>'[16]Avg Week KAYUNGA-GALIRAYA'!G103+'[16]Avg Week GALIRAYA-KAYUNGA'!G103</f>
        <v>0</v>
      </c>
      <c r="H103" s="14">
        <f>'[16]Avg Week KAYUNGA-GALIRAYA'!H103+'[16]Avg Week GALIRAYA-KAYUNGA'!H103</f>
        <v>0</v>
      </c>
      <c r="I103" s="14">
        <f>'[16]Avg Week KAYUNGA-GALIRAYA'!I103+'[16]Avg Week GALIRAYA-KAYUNGA'!I103</f>
        <v>0.5</v>
      </c>
      <c r="J103" s="14">
        <f>'[16]Avg Week KAYUNGA-GALIRAYA'!J103+'[16]Avg Week GALIRAYA-KAYUNGA'!J103</f>
        <v>0</v>
      </c>
      <c r="K103" s="14">
        <f>'[16]Avg Week KAYUNGA-GALIRAYA'!K103+'[16]Avg Week GALIRAYA-KAYUNGA'!K103</f>
        <v>0.5</v>
      </c>
      <c r="L103" s="14">
        <f>'[16]Avg Week KAYUNGA-GALIRAYA'!L103+'[16]Avg Week GALIRAYA-KAYUNGA'!L103</f>
        <v>0</v>
      </c>
      <c r="M103" s="14">
        <f>'[16]Avg Week KAYUNGA-GALIRAYA'!M103+'[16]Avg Week GALIRAYA-KAYUNGA'!M103</f>
        <v>2</v>
      </c>
      <c r="N103" s="14">
        <f>'[16]Avg Week KAYUNGA-GALIRAYA'!N103+'[16]Avg Week GALIRAYA-KAYUNGA'!N103</f>
        <v>0</v>
      </c>
      <c r="O103" s="15">
        <f t="shared" si="35"/>
        <v>1</v>
      </c>
      <c r="P103" s="15">
        <f t="shared" si="36"/>
        <v>3</v>
      </c>
      <c r="R103" s="2"/>
      <c r="T103"/>
    </row>
    <row r="104" spans="2:20" ht="23.1" customHeight="1" x14ac:dyDescent="0.25">
      <c r="B104" s="33" t="s">
        <v>158</v>
      </c>
      <c r="C104" s="14">
        <f>'[16]Avg Week KAYUNGA-GALIRAYA'!C104+'[16]Avg Week GALIRAYA-KAYUNGA'!C104</f>
        <v>0.5</v>
      </c>
      <c r="D104" s="14">
        <f>'[16]Avg Week KAYUNGA-GALIRAYA'!D104+'[16]Avg Week GALIRAYA-KAYUNGA'!D104</f>
        <v>0</v>
      </c>
      <c r="E104" s="14">
        <f>'[16]Avg Week KAYUNGA-GALIRAYA'!E104+'[16]Avg Week GALIRAYA-KAYUNGA'!E104</f>
        <v>0.5</v>
      </c>
      <c r="F104" s="14">
        <f>'[16]Avg Week KAYUNGA-GALIRAYA'!F104+'[16]Avg Week GALIRAYA-KAYUNGA'!F104</f>
        <v>1.5</v>
      </c>
      <c r="G104" s="14">
        <f>'[16]Avg Week KAYUNGA-GALIRAYA'!G104+'[16]Avg Week GALIRAYA-KAYUNGA'!G104</f>
        <v>0</v>
      </c>
      <c r="H104" s="14">
        <f>'[16]Avg Week KAYUNGA-GALIRAYA'!H104+'[16]Avg Week GALIRAYA-KAYUNGA'!H104</f>
        <v>0</v>
      </c>
      <c r="I104" s="14">
        <f>'[16]Avg Week KAYUNGA-GALIRAYA'!I104+'[16]Avg Week GALIRAYA-KAYUNGA'!I104</f>
        <v>0</v>
      </c>
      <c r="J104" s="14">
        <f>'[16]Avg Week KAYUNGA-GALIRAYA'!J104+'[16]Avg Week GALIRAYA-KAYUNGA'!J104</f>
        <v>0</v>
      </c>
      <c r="K104" s="14">
        <f>'[16]Avg Week KAYUNGA-GALIRAYA'!K104+'[16]Avg Week GALIRAYA-KAYUNGA'!K104</f>
        <v>2</v>
      </c>
      <c r="L104" s="14">
        <f>'[16]Avg Week KAYUNGA-GALIRAYA'!L104+'[16]Avg Week GALIRAYA-KAYUNGA'!L104</f>
        <v>0</v>
      </c>
      <c r="M104" s="14">
        <f>'[16]Avg Week KAYUNGA-GALIRAYA'!M104+'[16]Avg Week GALIRAYA-KAYUNGA'!M104</f>
        <v>4.5</v>
      </c>
      <c r="N104" s="14">
        <f>'[16]Avg Week KAYUNGA-GALIRAYA'!N104+'[16]Avg Week GALIRAYA-KAYUNGA'!N104</f>
        <v>0</v>
      </c>
      <c r="O104" s="15">
        <f t="shared" si="35"/>
        <v>4.5</v>
      </c>
      <c r="P104" s="15">
        <f t="shared" si="36"/>
        <v>9</v>
      </c>
      <c r="R104" s="2"/>
      <c r="T104"/>
    </row>
    <row r="105" spans="2:20" ht="23.1" customHeight="1" x14ac:dyDescent="0.25">
      <c r="B105" s="13" t="s">
        <v>159</v>
      </c>
      <c r="C105" s="14">
        <f>'[16]Avg Week KAYUNGA-GALIRAYA'!C105+'[16]Avg Week GALIRAYA-KAYUNGA'!C105</f>
        <v>1</v>
      </c>
      <c r="D105" s="14">
        <f>'[16]Avg Week KAYUNGA-GALIRAYA'!D105+'[16]Avg Week GALIRAYA-KAYUNGA'!D105</f>
        <v>0</v>
      </c>
      <c r="E105" s="14">
        <f>'[16]Avg Week KAYUNGA-GALIRAYA'!E105+'[16]Avg Week GALIRAYA-KAYUNGA'!E105</f>
        <v>0</v>
      </c>
      <c r="F105" s="14">
        <f>'[16]Avg Week KAYUNGA-GALIRAYA'!F105+'[16]Avg Week GALIRAYA-KAYUNGA'!F105</f>
        <v>0</v>
      </c>
      <c r="G105" s="14">
        <f>'[16]Avg Week KAYUNGA-GALIRAYA'!G105+'[16]Avg Week GALIRAYA-KAYUNGA'!G105</f>
        <v>0</v>
      </c>
      <c r="H105" s="14">
        <f>'[16]Avg Week KAYUNGA-GALIRAYA'!H105+'[16]Avg Week GALIRAYA-KAYUNGA'!H105</f>
        <v>0</v>
      </c>
      <c r="I105" s="14">
        <f>'[16]Avg Week KAYUNGA-GALIRAYA'!I105+'[16]Avg Week GALIRAYA-KAYUNGA'!I105</f>
        <v>1</v>
      </c>
      <c r="J105" s="14">
        <f>'[16]Avg Week KAYUNGA-GALIRAYA'!J105+'[16]Avg Week GALIRAYA-KAYUNGA'!J105</f>
        <v>0</v>
      </c>
      <c r="K105" s="14">
        <f>'[16]Avg Week KAYUNGA-GALIRAYA'!K105+'[16]Avg Week GALIRAYA-KAYUNGA'!K105</f>
        <v>0.5</v>
      </c>
      <c r="L105" s="14">
        <f>'[16]Avg Week KAYUNGA-GALIRAYA'!L105+'[16]Avg Week GALIRAYA-KAYUNGA'!L105</f>
        <v>0</v>
      </c>
      <c r="M105" s="14">
        <f>'[16]Avg Week KAYUNGA-GALIRAYA'!M105+'[16]Avg Week GALIRAYA-KAYUNGA'!M105</f>
        <v>5.5</v>
      </c>
      <c r="N105" s="14">
        <f>'[16]Avg Week KAYUNGA-GALIRAYA'!N105+'[16]Avg Week GALIRAYA-KAYUNGA'!N105</f>
        <v>0</v>
      </c>
      <c r="O105" s="15">
        <f t="shared" si="35"/>
        <v>2.5</v>
      </c>
      <c r="P105" s="15">
        <f t="shared" si="36"/>
        <v>8</v>
      </c>
      <c r="R105" s="2"/>
      <c r="T105"/>
    </row>
    <row r="106" spans="2:20" ht="23.1" customHeight="1" x14ac:dyDescent="0.25">
      <c r="B106" s="34" t="s">
        <v>160</v>
      </c>
      <c r="C106" s="35">
        <f>SUM(C10:C105)</f>
        <v>118.08571428571427</v>
      </c>
      <c r="D106" s="35">
        <f t="shared" ref="D106:P106" si="37">SUM(D10:D105)</f>
        <v>26.499999999999996</v>
      </c>
      <c r="E106" s="35">
        <f t="shared" si="37"/>
        <v>45.857142857142854</v>
      </c>
      <c r="F106" s="35">
        <f t="shared" si="37"/>
        <v>158.42857142857139</v>
      </c>
      <c r="G106" s="35">
        <f t="shared" si="37"/>
        <v>8.1428571428571441</v>
      </c>
      <c r="H106" s="35">
        <f t="shared" si="37"/>
        <v>5.4285714285714279</v>
      </c>
      <c r="I106" s="35">
        <f t="shared" si="37"/>
        <v>105.64285714285712</v>
      </c>
      <c r="J106" s="35">
        <f t="shared" si="37"/>
        <v>67.285714285714292</v>
      </c>
      <c r="K106" s="35">
        <f t="shared" si="37"/>
        <v>52.357142857142861</v>
      </c>
      <c r="L106" s="35">
        <f t="shared" si="37"/>
        <v>12.214285714285714</v>
      </c>
      <c r="M106" s="35">
        <f t="shared" si="37"/>
        <v>1144.2857142857142</v>
      </c>
      <c r="N106" s="35">
        <f t="shared" si="37"/>
        <v>2.5714285714285712</v>
      </c>
      <c r="O106" s="35">
        <f t="shared" si="37"/>
        <v>602.51428571428562</v>
      </c>
      <c r="P106" s="35">
        <f t="shared" si="37"/>
        <v>1746.8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8">C106/$P$106</f>
        <v>6.7601164578494549E-2</v>
      </c>
      <c r="D107" s="36">
        <f t="shared" si="38"/>
        <v>1.5170597664300433E-2</v>
      </c>
      <c r="E107" s="36">
        <f t="shared" si="38"/>
        <v>2.6252085446040106E-2</v>
      </c>
      <c r="F107" s="36">
        <f t="shared" si="38"/>
        <v>9.0696457195197727E-2</v>
      </c>
      <c r="G107" s="36">
        <f t="shared" si="38"/>
        <v>4.6615852661192718E-3</v>
      </c>
      <c r="H107" s="36">
        <f t="shared" si="38"/>
        <v>3.1077235107461803E-3</v>
      </c>
      <c r="I107" s="36">
        <f t="shared" si="38"/>
        <v>6.047793516307369E-2</v>
      </c>
      <c r="J107" s="36">
        <f t="shared" si="38"/>
        <v>3.8519415093722406E-2</v>
      </c>
      <c r="K107" s="36">
        <f t="shared" si="38"/>
        <v>2.9973175439170406E-2</v>
      </c>
      <c r="L107" s="36">
        <f t="shared" si="38"/>
        <v>6.9923778991789068E-3</v>
      </c>
      <c r="M107" s="36">
        <f t="shared" si="38"/>
        <v>0.65507540318623436</v>
      </c>
      <c r="N107" s="36">
        <f t="shared" si="38"/>
        <v>1.472079557721875E-3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0.19598823975720792</v>
      </c>
      <c r="D108" s="38">
        <f t="shared" ref="D108:N108" si="39">D106/$O$106</f>
        <v>4.3982359635811839E-2</v>
      </c>
      <c r="E108" s="38">
        <f t="shared" si="39"/>
        <v>7.6109635811836121E-2</v>
      </c>
      <c r="F108" s="38">
        <f t="shared" si="39"/>
        <v>0.26294575113808799</v>
      </c>
      <c r="G108" s="38">
        <f t="shared" si="39"/>
        <v>1.3514795144157819E-2</v>
      </c>
      <c r="H108" s="38">
        <f t="shared" si="39"/>
        <v>9.0098634294385437E-3</v>
      </c>
      <c r="I108" s="38">
        <f t="shared" si="39"/>
        <v>0.17533668437025796</v>
      </c>
      <c r="J108" s="38">
        <f t="shared" si="39"/>
        <v>0.11167488619119881</v>
      </c>
      <c r="K108" s="38">
        <f t="shared" si="39"/>
        <v>8.6897761760242817E-2</v>
      </c>
      <c r="L108" s="38">
        <f t="shared" si="39"/>
        <v>2.0272192716236724E-2</v>
      </c>
      <c r="M108" s="38"/>
      <c r="N108" s="38">
        <f t="shared" si="39"/>
        <v>4.267830045523521E-3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52"/>
  <sheetViews>
    <sheetView view="pageBreakPreview" zoomScale="50" zoomScaleSheetLayoutView="50" workbookViewId="0">
      <selection activeCell="G18" sqref="G1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2" width="10.7109375" customWidth="1"/>
    <col min="33" max="33" width="4.7109375" customWidth="1"/>
  </cols>
  <sheetData>
    <row r="1" spans="2:32" ht="23.25" customHeight="1" x14ac:dyDescent="0.3"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1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1" t="s">
        <v>2</v>
      </c>
      <c r="C3" s="60" t="s">
        <v>169</v>
      </c>
      <c r="D3" s="60"/>
      <c r="E3" s="60"/>
      <c r="F3" s="60"/>
      <c r="G3" s="60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61" t="s">
        <v>4</v>
      </c>
      <c r="E5" s="62"/>
      <c r="F5" s="4" t="s">
        <v>5</v>
      </c>
      <c r="G5" s="55" t="str">
        <f>'[17]Avg Week Kangulumira-Kayunga'!G5:H5</f>
        <v xml:space="preserve"> </v>
      </c>
      <c r="H5" s="56"/>
      <c r="I5" s="5"/>
      <c r="J5" s="3" t="s">
        <v>6</v>
      </c>
      <c r="K5" s="55" t="str">
        <f>'[17]Avg Week Kangulumira-Kayunga'!K5:L5</f>
        <v xml:space="preserve"> </v>
      </c>
      <c r="L5" s="56"/>
      <c r="M5" s="2"/>
      <c r="N5" s="2"/>
    </row>
    <row r="6" spans="2:32" ht="23.25" customHeight="1" x14ac:dyDescent="0.25">
      <c r="C6" s="3" t="s">
        <v>7</v>
      </c>
      <c r="D6" s="53" t="s">
        <v>8</v>
      </c>
      <c r="E6" s="54"/>
      <c r="F6" s="3" t="s">
        <v>9</v>
      </c>
      <c r="G6" s="53" t="s">
        <v>8</v>
      </c>
      <c r="H6" s="54"/>
      <c r="J6" s="3" t="s">
        <v>10</v>
      </c>
      <c r="K6" s="55" t="str">
        <f>'[17]Avg Week Kangulumira-Kayunga'!K6:L6</f>
        <v xml:space="preserve"> </v>
      </c>
      <c r="L6" s="56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7" t="s">
        <v>12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'[18]Avg Week Kayunga-Kangulumi-2Dir'!C10</f>
        <v>5.2857142857142865</v>
      </c>
      <c r="D10" s="14">
        <f>'[18]Avg Week Kayunga-Kangulumi-2Dir'!D10</f>
        <v>2.1142857142857143</v>
      </c>
      <c r="E10" s="14">
        <f>'[18]Avg Week Kayunga-Kangulumi-2Dir'!E10</f>
        <v>3.1714285714285713</v>
      </c>
      <c r="F10" s="14">
        <f>'[18]Avg Week Kayunga-Kangulumi-2Dir'!F10</f>
        <v>10.285714285714285</v>
      </c>
      <c r="G10" s="14">
        <f>'[18]Avg Week Kayunga-Kangulumi-2Dir'!G10</f>
        <v>0.14285714285714285</v>
      </c>
      <c r="H10" s="14">
        <f>'[18]Avg Week Kayunga-Kangulumi-2Dir'!H10</f>
        <v>0.14285714285714285</v>
      </c>
      <c r="I10" s="14">
        <f>'[18]Avg Week Kayunga-Kangulumi-2Dir'!I10</f>
        <v>4.2857142857142856</v>
      </c>
      <c r="J10" s="14">
        <f>'[18]Avg Week Kayunga-Kangulumi-2Dir'!J10</f>
        <v>1.1428571428571428</v>
      </c>
      <c r="K10" s="14">
        <f>'[18]Avg Week Kayunga-Kangulumi-2Dir'!K10</f>
        <v>0.85714285714285721</v>
      </c>
      <c r="L10" s="14">
        <f>'[18]Avg Week Kayunga-Kangulumi-2Dir'!L10</f>
        <v>0.42857142857142855</v>
      </c>
      <c r="M10" s="14">
        <f>'[18]Avg Week Kayunga-Kangulumi-2Dir'!M10</f>
        <v>31.857142857142858</v>
      </c>
      <c r="N10" s="14">
        <f>'[18]Avg Week Kayunga-Kangulumi-2Dir'!N10</f>
        <v>0</v>
      </c>
      <c r="O10" s="15">
        <f t="shared" ref="O10:O57" si="0">SUM(C10:L10,N10)</f>
        <v>27.857142857142851</v>
      </c>
      <c r="P10" s="15">
        <f t="shared" ref="P10:P73" si="1">SUM(C10:N10)</f>
        <v>59.714285714285708</v>
      </c>
      <c r="R10" s="7" t="s">
        <v>32</v>
      </c>
      <c r="S10" s="15">
        <f t="shared" ref="S10:AF10" si="2">SUM(C10:C13)</f>
        <v>22.428571428571431</v>
      </c>
      <c r="T10" s="15">
        <f t="shared" si="2"/>
        <v>10.285714285714286</v>
      </c>
      <c r="U10" s="15">
        <f t="shared" si="2"/>
        <v>15.428571428571427</v>
      </c>
      <c r="V10" s="15">
        <f t="shared" si="2"/>
        <v>43.714285714285715</v>
      </c>
      <c r="W10" s="15">
        <f t="shared" si="2"/>
        <v>1.1428571428571428</v>
      </c>
      <c r="X10" s="15">
        <f t="shared" si="2"/>
        <v>0.5714285714285714</v>
      </c>
      <c r="Y10" s="15">
        <f t="shared" si="2"/>
        <v>12.142857142857144</v>
      </c>
      <c r="Z10" s="15">
        <f t="shared" si="2"/>
        <v>2.4285714285714284</v>
      </c>
      <c r="AA10" s="15">
        <f t="shared" si="2"/>
        <v>4.1428571428571423</v>
      </c>
      <c r="AB10" s="15">
        <f t="shared" si="2"/>
        <v>2.1428571428571428</v>
      </c>
      <c r="AC10" s="15">
        <f t="shared" si="2"/>
        <v>188.28571428571428</v>
      </c>
      <c r="AD10" s="15">
        <f t="shared" si="2"/>
        <v>0.2857142857142857</v>
      </c>
      <c r="AE10" s="16">
        <f t="shared" si="2"/>
        <v>114.71428571428569</v>
      </c>
      <c r="AF10" s="16">
        <f t="shared" si="2"/>
        <v>303</v>
      </c>
    </row>
    <row r="11" spans="2:32" s="17" customFormat="1" ht="23.1" customHeight="1" x14ac:dyDescent="0.25">
      <c r="B11" s="13" t="s">
        <v>33</v>
      </c>
      <c r="C11" s="14">
        <f>'[18]Avg Week Kayunga-Kangulumi-2Dir'!C11</f>
        <v>5</v>
      </c>
      <c r="D11" s="14">
        <f>'[18]Avg Week Kayunga-Kangulumi-2Dir'!D11</f>
        <v>2.8571428571428572</v>
      </c>
      <c r="E11" s="14">
        <f>'[18]Avg Week Kayunga-Kangulumi-2Dir'!E11</f>
        <v>4.2857142857142856</v>
      </c>
      <c r="F11" s="14">
        <f>'[18]Avg Week Kayunga-Kangulumi-2Dir'!F11</f>
        <v>10.857142857142858</v>
      </c>
      <c r="G11" s="14">
        <f>'[18]Avg Week Kayunga-Kangulumi-2Dir'!G11</f>
        <v>0.14285714285714285</v>
      </c>
      <c r="H11" s="14">
        <f>'[18]Avg Week Kayunga-Kangulumi-2Dir'!H11</f>
        <v>0.14285714285714285</v>
      </c>
      <c r="I11" s="14">
        <f>'[18]Avg Week Kayunga-Kangulumi-2Dir'!I11</f>
        <v>2.1428571428571428</v>
      </c>
      <c r="J11" s="14">
        <f>'[18]Avg Week Kayunga-Kangulumi-2Dir'!J11</f>
        <v>0.2857142857142857</v>
      </c>
      <c r="K11" s="14">
        <f>'[18]Avg Week Kayunga-Kangulumi-2Dir'!K11</f>
        <v>0.42857142857142855</v>
      </c>
      <c r="L11" s="14">
        <f>'[18]Avg Week Kayunga-Kangulumi-2Dir'!L11</f>
        <v>0.2857142857142857</v>
      </c>
      <c r="M11" s="14">
        <f>'[18]Avg Week Kayunga-Kangulumi-2Dir'!M11</f>
        <v>45.428571428571431</v>
      </c>
      <c r="N11" s="14">
        <f>'[18]Avg Week Kayunga-Kangulumi-2Dir'!N11</f>
        <v>0.2857142857142857</v>
      </c>
      <c r="O11" s="15">
        <f t="shared" si="0"/>
        <v>26.714285714285708</v>
      </c>
      <c r="P11" s="15">
        <f t="shared" si="1"/>
        <v>72.142857142857153</v>
      </c>
      <c r="R11" s="7" t="s">
        <v>34</v>
      </c>
      <c r="S11" s="15">
        <f t="shared" ref="S11:AF11" si="3">SUM(C14:C17)</f>
        <v>32.857142857142861</v>
      </c>
      <c r="T11" s="15">
        <f t="shared" si="3"/>
        <v>11.028571428571428</v>
      </c>
      <c r="U11" s="15">
        <f t="shared" si="3"/>
        <v>16.542857142857144</v>
      </c>
      <c r="V11" s="15">
        <f t="shared" si="3"/>
        <v>30.714285714285715</v>
      </c>
      <c r="W11" s="15">
        <f t="shared" si="3"/>
        <v>0.85714285714285698</v>
      </c>
      <c r="X11" s="15">
        <f t="shared" si="3"/>
        <v>0.5714285714285714</v>
      </c>
      <c r="Y11" s="15">
        <f t="shared" si="3"/>
        <v>14.142857142857142</v>
      </c>
      <c r="Z11" s="15">
        <f t="shared" si="3"/>
        <v>2.4285714285714284</v>
      </c>
      <c r="AA11" s="15">
        <f t="shared" si="3"/>
        <v>1.9999999999999998</v>
      </c>
      <c r="AB11" s="15">
        <f t="shared" si="3"/>
        <v>1.4285714285714284</v>
      </c>
      <c r="AC11" s="15">
        <f t="shared" si="3"/>
        <v>219.71428571428572</v>
      </c>
      <c r="AD11" s="15">
        <f t="shared" si="3"/>
        <v>0</v>
      </c>
      <c r="AE11" s="16">
        <f t="shared" si="3"/>
        <v>112.57142857142856</v>
      </c>
      <c r="AF11" s="16">
        <f t="shared" si="3"/>
        <v>332.28571428571433</v>
      </c>
    </row>
    <row r="12" spans="2:32" ht="23.1" customHeight="1" x14ac:dyDescent="0.25">
      <c r="B12" s="13" t="s">
        <v>35</v>
      </c>
      <c r="C12" s="14">
        <f>'[18]Avg Week Kayunga-Kangulumi-2Dir'!C12</f>
        <v>5.5714285714285712</v>
      </c>
      <c r="D12" s="14">
        <f>'[18]Avg Week Kayunga-Kangulumi-2Dir'!D12</f>
        <v>2.5142857142857142</v>
      </c>
      <c r="E12" s="14">
        <f>'[18]Avg Week Kayunga-Kangulumi-2Dir'!E12</f>
        <v>3.7714285714285714</v>
      </c>
      <c r="F12" s="14">
        <f>'[18]Avg Week Kayunga-Kangulumi-2Dir'!F12</f>
        <v>11.857142857142858</v>
      </c>
      <c r="G12" s="14">
        <f>'[18]Avg Week Kayunga-Kangulumi-2Dir'!G12</f>
        <v>0.2857142857142857</v>
      </c>
      <c r="H12" s="14">
        <f>'[18]Avg Week Kayunga-Kangulumi-2Dir'!H12</f>
        <v>0.14285714285714285</v>
      </c>
      <c r="I12" s="14">
        <f>'[18]Avg Week Kayunga-Kangulumi-2Dir'!I12</f>
        <v>3.2857142857142856</v>
      </c>
      <c r="J12" s="14">
        <f>'[18]Avg Week Kayunga-Kangulumi-2Dir'!J12</f>
        <v>0.7142857142857143</v>
      </c>
      <c r="K12" s="14">
        <f>'[18]Avg Week Kayunga-Kangulumi-2Dir'!K12</f>
        <v>1.7142857142857142</v>
      </c>
      <c r="L12" s="14">
        <f>'[18]Avg Week Kayunga-Kangulumi-2Dir'!L12</f>
        <v>0.7142857142857143</v>
      </c>
      <c r="M12" s="14">
        <f>'[18]Avg Week Kayunga-Kangulumi-2Dir'!M12</f>
        <v>49.428571428571431</v>
      </c>
      <c r="N12" s="14">
        <f>'[18]Avg Week Kayunga-Kangulumi-2Dir'!N12</f>
        <v>0</v>
      </c>
      <c r="O12" s="15">
        <f t="shared" si="0"/>
        <v>30.571428571428573</v>
      </c>
      <c r="P12" s="15">
        <f t="shared" si="1"/>
        <v>80</v>
      </c>
      <c r="R12" s="7" t="s">
        <v>36</v>
      </c>
      <c r="S12" s="15">
        <f t="shared" ref="S12:AF12" si="4">SUM(C18:C21)</f>
        <v>36.857142857142854</v>
      </c>
      <c r="T12" s="15">
        <f t="shared" si="4"/>
        <v>13.200000000000001</v>
      </c>
      <c r="U12" s="15">
        <f t="shared" si="4"/>
        <v>19.799999999999997</v>
      </c>
      <c r="V12" s="15">
        <f t="shared" si="4"/>
        <v>29.142857142857146</v>
      </c>
      <c r="W12" s="15">
        <f t="shared" si="4"/>
        <v>2.2857142857142856</v>
      </c>
      <c r="X12" s="15">
        <f t="shared" si="4"/>
        <v>0.14285714285714285</v>
      </c>
      <c r="Y12" s="15">
        <f t="shared" si="4"/>
        <v>15.285714285714285</v>
      </c>
      <c r="Z12" s="15">
        <f t="shared" si="4"/>
        <v>1.5714285714285714</v>
      </c>
      <c r="AA12" s="15">
        <f t="shared" si="4"/>
        <v>4.8571428571428577</v>
      </c>
      <c r="AB12" s="15">
        <f t="shared" si="4"/>
        <v>1.4285714285714284</v>
      </c>
      <c r="AC12" s="15">
        <f t="shared" si="4"/>
        <v>201.14285714285714</v>
      </c>
      <c r="AD12" s="15">
        <f t="shared" si="4"/>
        <v>0.14285714285714285</v>
      </c>
      <c r="AE12" s="16">
        <f t="shared" si="4"/>
        <v>124.71428571428571</v>
      </c>
      <c r="AF12" s="16">
        <f t="shared" si="4"/>
        <v>325.85714285714289</v>
      </c>
    </row>
    <row r="13" spans="2:32" ht="23.1" customHeight="1" x14ac:dyDescent="0.25">
      <c r="B13" s="13" t="s">
        <v>37</v>
      </c>
      <c r="C13" s="14">
        <f>'[18]Avg Week Kayunga-Kangulumi-2Dir'!C13</f>
        <v>6.5714285714285712</v>
      </c>
      <c r="D13" s="14">
        <f>'[18]Avg Week Kayunga-Kangulumi-2Dir'!D13</f>
        <v>2.8000000000000003</v>
      </c>
      <c r="E13" s="14">
        <f>'[18]Avg Week Kayunga-Kangulumi-2Dir'!E13</f>
        <v>4.1999999999999993</v>
      </c>
      <c r="F13" s="14">
        <f>'[18]Avg Week Kayunga-Kangulumi-2Dir'!F13</f>
        <v>10.714285714285715</v>
      </c>
      <c r="G13" s="14">
        <f>'[18]Avg Week Kayunga-Kangulumi-2Dir'!G13</f>
        <v>0.5714285714285714</v>
      </c>
      <c r="H13" s="14">
        <f>'[18]Avg Week Kayunga-Kangulumi-2Dir'!H13</f>
        <v>0.14285714285714285</v>
      </c>
      <c r="I13" s="14">
        <f>'[18]Avg Week Kayunga-Kangulumi-2Dir'!I13</f>
        <v>2.4285714285714284</v>
      </c>
      <c r="J13" s="14">
        <f>'[18]Avg Week Kayunga-Kangulumi-2Dir'!J13</f>
        <v>0.2857142857142857</v>
      </c>
      <c r="K13" s="14">
        <f>'[18]Avg Week Kayunga-Kangulumi-2Dir'!K13</f>
        <v>1.1428571428571428</v>
      </c>
      <c r="L13" s="14">
        <f>'[18]Avg Week Kayunga-Kangulumi-2Dir'!L13</f>
        <v>0.7142857142857143</v>
      </c>
      <c r="M13" s="14">
        <f>'[18]Avg Week Kayunga-Kangulumi-2Dir'!M13</f>
        <v>61.571428571428569</v>
      </c>
      <c r="N13" s="14">
        <f>'[18]Avg Week Kayunga-Kangulumi-2Dir'!N13</f>
        <v>0</v>
      </c>
      <c r="O13" s="15">
        <f t="shared" si="0"/>
        <v>29.571428571428569</v>
      </c>
      <c r="P13" s="15">
        <f t="shared" si="1"/>
        <v>91.142857142857139</v>
      </c>
      <c r="R13" s="7" t="s">
        <v>38</v>
      </c>
      <c r="S13" s="15">
        <f t="shared" ref="S13:AF13" si="5">SUM(C22:C25)</f>
        <v>35.857142857142861</v>
      </c>
      <c r="T13" s="15">
        <f t="shared" si="5"/>
        <v>14.342857142857145</v>
      </c>
      <c r="U13" s="15">
        <f t="shared" si="5"/>
        <v>21.514285714285712</v>
      </c>
      <c r="V13" s="15">
        <f t="shared" si="5"/>
        <v>32.142857142857139</v>
      </c>
      <c r="W13" s="15">
        <f t="shared" si="5"/>
        <v>3</v>
      </c>
      <c r="X13" s="15">
        <f t="shared" si="5"/>
        <v>0.71428571428571419</v>
      </c>
      <c r="Y13" s="15">
        <f t="shared" si="5"/>
        <v>21.142857142857142</v>
      </c>
      <c r="Z13" s="15">
        <f t="shared" si="5"/>
        <v>2.1428571428571423</v>
      </c>
      <c r="AA13" s="15">
        <f t="shared" si="5"/>
        <v>4.2857142857142856</v>
      </c>
      <c r="AB13" s="15">
        <f t="shared" si="5"/>
        <v>2.714285714285714</v>
      </c>
      <c r="AC13" s="15">
        <f t="shared" si="5"/>
        <v>194.28571428571428</v>
      </c>
      <c r="AD13" s="15">
        <f t="shared" si="5"/>
        <v>0</v>
      </c>
      <c r="AE13" s="16">
        <f t="shared" si="5"/>
        <v>137.85714285714283</v>
      </c>
      <c r="AF13" s="16">
        <f t="shared" si="5"/>
        <v>332.14285714285711</v>
      </c>
    </row>
    <row r="14" spans="2:32" ht="23.1" customHeight="1" x14ac:dyDescent="0.25">
      <c r="B14" s="13" t="s">
        <v>39</v>
      </c>
      <c r="C14" s="14">
        <f>'[18]Avg Week Kayunga-Kangulumi-2Dir'!C14</f>
        <v>8.2857142857142865</v>
      </c>
      <c r="D14" s="14">
        <f>'[18]Avg Week Kayunga-Kangulumi-2Dir'!D14</f>
        <v>2.628571428571429</v>
      </c>
      <c r="E14" s="14">
        <f>'[18]Avg Week Kayunga-Kangulumi-2Dir'!E14</f>
        <v>3.9428571428571431</v>
      </c>
      <c r="F14" s="14">
        <f>'[18]Avg Week Kayunga-Kangulumi-2Dir'!F14</f>
        <v>8</v>
      </c>
      <c r="G14" s="14">
        <f>'[18]Avg Week Kayunga-Kangulumi-2Dir'!G14</f>
        <v>0.2857142857142857</v>
      </c>
      <c r="H14" s="14">
        <f>'[18]Avg Week Kayunga-Kangulumi-2Dir'!H14</f>
        <v>0.14285714285714285</v>
      </c>
      <c r="I14" s="14">
        <f>'[18]Avg Week Kayunga-Kangulumi-2Dir'!I14</f>
        <v>2.8571428571428572</v>
      </c>
      <c r="J14" s="14">
        <f>'[18]Avg Week Kayunga-Kangulumi-2Dir'!J14</f>
        <v>0.42857142857142855</v>
      </c>
      <c r="K14" s="14">
        <f>'[18]Avg Week Kayunga-Kangulumi-2Dir'!K14</f>
        <v>0.14285714285714285</v>
      </c>
      <c r="L14" s="14">
        <f>'[18]Avg Week Kayunga-Kangulumi-2Dir'!L14</f>
        <v>1</v>
      </c>
      <c r="M14" s="14">
        <f>'[18]Avg Week Kayunga-Kangulumi-2Dir'!M14</f>
        <v>57.571428571428569</v>
      </c>
      <c r="N14" s="14">
        <f>'[18]Avg Week Kayunga-Kangulumi-2Dir'!N14</f>
        <v>0</v>
      </c>
      <c r="O14" s="15">
        <f t="shared" si="0"/>
        <v>27.714285714285712</v>
      </c>
      <c r="P14" s="15">
        <f t="shared" si="1"/>
        <v>85.285714285714278</v>
      </c>
      <c r="R14" s="7" t="s">
        <v>40</v>
      </c>
      <c r="S14" s="15">
        <f t="shared" ref="S14:AF14" si="6">SUM(C26:C29)</f>
        <v>40.714285714285708</v>
      </c>
      <c r="T14" s="15">
        <f t="shared" si="6"/>
        <v>14.62857142857143</v>
      </c>
      <c r="U14" s="15">
        <f t="shared" si="6"/>
        <v>21.942857142857143</v>
      </c>
      <c r="V14" s="15">
        <f t="shared" si="6"/>
        <v>34.857142857142861</v>
      </c>
      <c r="W14" s="15">
        <f t="shared" si="6"/>
        <v>2.5714285714285712</v>
      </c>
      <c r="X14" s="15">
        <f t="shared" si="6"/>
        <v>0.71428571428571419</v>
      </c>
      <c r="Y14" s="15">
        <f t="shared" si="6"/>
        <v>24</v>
      </c>
      <c r="Z14" s="15">
        <f t="shared" si="6"/>
        <v>1.9999999999999998</v>
      </c>
      <c r="AA14" s="15">
        <f t="shared" si="6"/>
        <v>3.1428571428571423</v>
      </c>
      <c r="AB14" s="15">
        <f t="shared" si="6"/>
        <v>1.7142857142857142</v>
      </c>
      <c r="AC14" s="15">
        <f t="shared" si="6"/>
        <v>203.71428571428572</v>
      </c>
      <c r="AD14" s="15">
        <f t="shared" si="6"/>
        <v>0.2857142857142857</v>
      </c>
      <c r="AE14" s="16">
        <f t="shared" si="6"/>
        <v>146.57142857142856</v>
      </c>
      <c r="AF14" s="16">
        <f t="shared" si="6"/>
        <v>350.28571428571433</v>
      </c>
    </row>
    <row r="15" spans="2:32" ht="23.1" customHeight="1" x14ac:dyDescent="0.25">
      <c r="B15" s="13" t="s">
        <v>41</v>
      </c>
      <c r="C15" s="14">
        <f>'[18]Avg Week Kayunga-Kangulumi-2Dir'!C15</f>
        <v>7.8571428571428577</v>
      </c>
      <c r="D15" s="14">
        <f>'[18]Avg Week Kayunga-Kangulumi-2Dir'!D15</f>
        <v>2.2857142857142856</v>
      </c>
      <c r="E15" s="14">
        <f>'[18]Avg Week Kayunga-Kangulumi-2Dir'!E15</f>
        <v>3.4285714285714288</v>
      </c>
      <c r="F15" s="14">
        <f>'[18]Avg Week Kayunga-Kangulumi-2Dir'!F15</f>
        <v>6.7142857142857144</v>
      </c>
      <c r="G15" s="14">
        <f>'[18]Avg Week Kayunga-Kangulumi-2Dir'!G15</f>
        <v>0.42857142857142855</v>
      </c>
      <c r="H15" s="14">
        <f>'[18]Avg Week Kayunga-Kangulumi-2Dir'!H15</f>
        <v>0.2857142857142857</v>
      </c>
      <c r="I15" s="14">
        <f>'[18]Avg Week Kayunga-Kangulumi-2Dir'!I15</f>
        <v>3.2857142857142856</v>
      </c>
      <c r="J15" s="14">
        <f>'[18]Avg Week Kayunga-Kangulumi-2Dir'!J15</f>
        <v>0.14285714285714285</v>
      </c>
      <c r="K15" s="14">
        <f>'[18]Avg Week Kayunga-Kangulumi-2Dir'!K15</f>
        <v>0.14285714285714285</v>
      </c>
      <c r="L15" s="14">
        <f>'[18]Avg Week Kayunga-Kangulumi-2Dir'!L15</f>
        <v>0</v>
      </c>
      <c r="M15" s="14">
        <f>'[18]Avg Week Kayunga-Kangulumi-2Dir'!M15</f>
        <v>60.857142857142861</v>
      </c>
      <c r="N15" s="14">
        <f>'[18]Avg Week Kayunga-Kangulumi-2Dir'!N15</f>
        <v>0</v>
      </c>
      <c r="O15" s="15">
        <f t="shared" si="0"/>
        <v>24.571428571428566</v>
      </c>
      <c r="P15" s="15">
        <f t="shared" si="1"/>
        <v>85.428571428571431</v>
      </c>
      <c r="R15" s="7" t="s">
        <v>42</v>
      </c>
      <c r="S15" s="15">
        <f t="shared" ref="S15:AF15" si="7">SUM(C30:C33)</f>
        <v>45.142857142857139</v>
      </c>
      <c r="T15" s="15">
        <f t="shared" si="7"/>
        <v>14.857142857142858</v>
      </c>
      <c r="U15" s="15">
        <f t="shared" si="7"/>
        <v>22.285714285714285</v>
      </c>
      <c r="V15" s="15">
        <f t="shared" si="7"/>
        <v>34.428571428571431</v>
      </c>
      <c r="W15" s="15">
        <f t="shared" si="7"/>
        <v>3.5714285714285712</v>
      </c>
      <c r="X15" s="15">
        <f t="shared" si="7"/>
        <v>0.42857142857142855</v>
      </c>
      <c r="Y15" s="15">
        <f t="shared" si="7"/>
        <v>27.857142857142854</v>
      </c>
      <c r="Z15" s="15">
        <f t="shared" si="7"/>
        <v>1.9999999999999998</v>
      </c>
      <c r="AA15" s="15">
        <f t="shared" si="7"/>
        <v>2.7142857142857144</v>
      </c>
      <c r="AB15" s="15">
        <f t="shared" si="7"/>
        <v>1.4285714285714284</v>
      </c>
      <c r="AC15" s="15">
        <f t="shared" si="7"/>
        <v>208.28571428571428</v>
      </c>
      <c r="AD15" s="15">
        <f t="shared" si="7"/>
        <v>0</v>
      </c>
      <c r="AE15" s="16">
        <f t="shared" si="7"/>
        <v>154.71428571428572</v>
      </c>
      <c r="AF15" s="16">
        <f t="shared" si="7"/>
        <v>363</v>
      </c>
    </row>
    <row r="16" spans="2:32" ht="23.1" customHeight="1" x14ac:dyDescent="0.25">
      <c r="B16" s="13" t="s">
        <v>43</v>
      </c>
      <c r="C16" s="14">
        <f>'[18]Avg Week Kayunga-Kangulumi-2Dir'!C16</f>
        <v>8.8571428571428577</v>
      </c>
      <c r="D16" s="14">
        <f>'[18]Avg Week Kayunga-Kangulumi-2Dir'!D16</f>
        <v>2.8571428571428572</v>
      </c>
      <c r="E16" s="14">
        <f>'[18]Avg Week Kayunga-Kangulumi-2Dir'!E16</f>
        <v>4.2857142857142856</v>
      </c>
      <c r="F16" s="14">
        <f>'[18]Avg Week Kayunga-Kangulumi-2Dir'!F16</f>
        <v>10.285714285714285</v>
      </c>
      <c r="G16" s="14">
        <f>'[18]Avg Week Kayunga-Kangulumi-2Dir'!G16</f>
        <v>0</v>
      </c>
      <c r="H16" s="14">
        <f>'[18]Avg Week Kayunga-Kangulumi-2Dir'!H16</f>
        <v>0</v>
      </c>
      <c r="I16" s="14">
        <f>'[18]Avg Week Kayunga-Kangulumi-2Dir'!I16</f>
        <v>4.1428571428571432</v>
      </c>
      <c r="J16" s="14">
        <f>'[18]Avg Week Kayunga-Kangulumi-2Dir'!J16</f>
        <v>1.4285714285714284</v>
      </c>
      <c r="K16" s="14">
        <f>'[18]Avg Week Kayunga-Kangulumi-2Dir'!K16</f>
        <v>1</v>
      </c>
      <c r="L16" s="14">
        <f>'[18]Avg Week Kayunga-Kangulumi-2Dir'!L16</f>
        <v>0.14285714285714285</v>
      </c>
      <c r="M16" s="14">
        <f>'[18]Avg Week Kayunga-Kangulumi-2Dir'!M16</f>
        <v>49.714285714285708</v>
      </c>
      <c r="N16" s="14">
        <f>'[18]Avg Week Kayunga-Kangulumi-2Dir'!N16</f>
        <v>0</v>
      </c>
      <c r="O16" s="15">
        <f t="shared" si="0"/>
        <v>33</v>
      </c>
      <c r="P16" s="15">
        <f t="shared" si="1"/>
        <v>82.714285714285708</v>
      </c>
      <c r="R16" s="7" t="s">
        <v>44</v>
      </c>
      <c r="S16" s="15">
        <f t="shared" ref="S16:AF16" si="8">SUM(C34:C37)</f>
        <v>39.000000000000007</v>
      </c>
      <c r="T16" s="15">
        <f t="shared" si="8"/>
        <v>13.485714285714288</v>
      </c>
      <c r="U16" s="15">
        <f t="shared" si="8"/>
        <v>20.228571428571428</v>
      </c>
      <c r="V16" s="15">
        <f t="shared" si="8"/>
        <v>33.285714285714285</v>
      </c>
      <c r="W16" s="15">
        <f t="shared" si="8"/>
        <v>1.9999999999999998</v>
      </c>
      <c r="X16" s="15">
        <f t="shared" si="8"/>
        <v>0.5714285714285714</v>
      </c>
      <c r="Y16" s="15">
        <f t="shared" si="8"/>
        <v>26.142857142857142</v>
      </c>
      <c r="Z16" s="15">
        <f t="shared" si="8"/>
        <v>2.2857142857142856</v>
      </c>
      <c r="AA16" s="15">
        <f t="shared" si="8"/>
        <v>2.9999999999999996</v>
      </c>
      <c r="AB16" s="15">
        <f t="shared" si="8"/>
        <v>1.857142857142857</v>
      </c>
      <c r="AC16" s="15">
        <f t="shared" si="8"/>
        <v>200.14285714285717</v>
      </c>
      <c r="AD16" s="15">
        <f t="shared" si="8"/>
        <v>0</v>
      </c>
      <c r="AE16" s="16">
        <f t="shared" si="8"/>
        <v>141.85714285714286</v>
      </c>
      <c r="AF16" s="16">
        <f t="shared" si="8"/>
        <v>342</v>
      </c>
    </row>
    <row r="17" spans="2:32" ht="23.1" customHeight="1" x14ac:dyDescent="0.25">
      <c r="B17" s="13" t="s">
        <v>45</v>
      </c>
      <c r="C17" s="14">
        <f>'[18]Avg Week Kayunga-Kangulumi-2Dir'!C17</f>
        <v>7.8571428571428577</v>
      </c>
      <c r="D17" s="14">
        <f>'[18]Avg Week Kayunga-Kangulumi-2Dir'!D17</f>
        <v>3.2571428571428571</v>
      </c>
      <c r="E17" s="14">
        <f>'[18]Avg Week Kayunga-Kangulumi-2Dir'!E17</f>
        <v>4.8857142857142852</v>
      </c>
      <c r="F17" s="14">
        <f>'[18]Avg Week Kayunga-Kangulumi-2Dir'!F17</f>
        <v>5.7142857142857144</v>
      </c>
      <c r="G17" s="14">
        <f>'[18]Avg Week Kayunga-Kangulumi-2Dir'!G17</f>
        <v>0.14285714285714285</v>
      </c>
      <c r="H17" s="14">
        <f>'[18]Avg Week Kayunga-Kangulumi-2Dir'!H17</f>
        <v>0.14285714285714285</v>
      </c>
      <c r="I17" s="14">
        <f>'[18]Avg Week Kayunga-Kangulumi-2Dir'!I17</f>
        <v>3.8571428571428572</v>
      </c>
      <c r="J17" s="14">
        <f>'[18]Avg Week Kayunga-Kangulumi-2Dir'!J17</f>
        <v>0.42857142857142855</v>
      </c>
      <c r="K17" s="14">
        <f>'[18]Avg Week Kayunga-Kangulumi-2Dir'!K17</f>
        <v>0.71428571428571419</v>
      </c>
      <c r="L17" s="14">
        <f>'[18]Avg Week Kayunga-Kangulumi-2Dir'!L17</f>
        <v>0.2857142857142857</v>
      </c>
      <c r="M17" s="14">
        <f>'[18]Avg Week Kayunga-Kangulumi-2Dir'!M17</f>
        <v>51.571428571428569</v>
      </c>
      <c r="N17" s="14">
        <f>'[18]Avg Week Kayunga-Kangulumi-2Dir'!N17</f>
        <v>0</v>
      </c>
      <c r="O17" s="15">
        <f t="shared" si="0"/>
        <v>27.285714285714285</v>
      </c>
      <c r="P17" s="15">
        <f t="shared" si="1"/>
        <v>78.857142857142861</v>
      </c>
      <c r="R17" s="7" t="s">
        <v>46</v>
      </c>
      <c r="S17" s="15">
        <f t="shared" ref="S17:AF17" si="9">SUM(C38:C41)</f>
        <v>45.857142857142854</v>
      </c>
      <c r="T17" s="15">
        <f t="shared" si="9"/>
        <v>17.142857142857142</v>
      </c>
      <c r="U17" s="15">
        <f t="shared" si="9"/>
        <v>25.714285714285712</v>
      </c>
      <c r="V17" s="15">
        <f t="shared" si="9"/>
        <v>30.428571428571431</v>
      </c>
      <c r="W17" s="15">
        <f t="shared" si="9"/>
        <v>3</v>
      </c>
      <c r="X17" s="15">
        <f t="shared" si="9"/>
        <v>0.71428571428571419</v>
      </c>
      <c r="Y17" s="15">
        <f t="shared" si="9"/>
        <v>27.714285714285715</v>
      </c>
      <c r="Z17" s="15">
        <f t="shared" si="9"/>
        <v>1.857142857142857</v>
      </c>
      <c r="AA17" s="15">
        <f t="shared" si="9"/>
        <v>3.8571428571428568</v>
      </c>
      <c r="AB17" s="15">
        <f t="shared" si="9"/>
        <v>3.2857142857142856</v>
      </c>
      <c r="AC17" s="15">
        <f t="shared" si="9"/>
        <v>192.57142857142861</v>
      </c>
      <c r="AD17" s="15">
        <f t="shared" si="9"/>
        <v>0.2857142857142857</v>
      </c>
      <c r="AE17" s="16">
        <f t="shared" si="9"/>
        <v>159.85714285714289</v>
      </c>
      <c r="AF17" s="16">
        <f t="shared" si="9"/>
        <v>352.42857142857144</v>
      </c>
    </row>
    <row r="18" spans="2:32" ht="23.1" customHeight="1" x14ac:dyDescent="0.25">
      <c r="B18" s="13" t="s">
        <v>47</v>
      </c>
      <c r="C18" s="14">
        <f>'[18]Avg Week Kayunga-Kangulumi-2Dir'!C18</f>
        <v>10.285714285714285</v>
      </c>
      <c r="D18" s="14">
        <f>'[18]Avg Week Kayunga-Kangulumi-2Dir'!D18</f>
        <v>3.1428571428571432</v>
      </c>
      <c r="E18" s="14">
        <f>'[18]Avg Week Kayunga-Kangulumi-2Dir'!E18</f>
        <v>4.7142857142857135</v>
      </c>
      <c r="F18" s="14">
        <f>'[18]Avg Week Kayunga-Kangulumi-2Dir'!F18</f>
        <v>8.1428571428571423</v>
      </c>
      <c r="G18" s="14">
        <f>'[18]Avg Week Kayunga-Kangulumi-2Dir'!G18</f>
        <v>0.5714285714285714</v>
      </c>
      <c r="H18" s="14">
        <f>'[18]Avg Week Kayunga-Kangulumi-2Dir'!H18</f>
        <v>0</v>
      </c>
      <c r="I18" s="14">
        <f>'[18]Avg Week Kayunga-Kangulumi-2Dir'!I18</f>
        <v>4</v>
      </c>
      <c r="J18" s="14">
        <f>'[18]Avg Week Kayunga-Kangulumi-2Dir'!J18</f>
        <v>0.42857142857142855</v>
      </c>
      <c r="K18" s="14">
        <f>'[18]Avg Week Kayunga-Kangulumi-2Dir'!K18</f>
        <v>0.7142857142857143</v>
      </c>
      <c r="L18" s="14">
        <f>'[18]Avg Week Kayunga-Kangulumi-2Dir'!L18</f>
        <v>0.2857142857142857</v>
      </c>
      <c r="M18" s="14">
        <f>'[18]Avg Week Kayunga-Kangulumi-2Dir'!M18</f>
        <v>52.714285714285708</v>
      </c>
      <c r="N18" s="14">
        <f>'[18]Avg Week Kayunga-Kangulumi-2Dir'!N18</f>
        <v>0</v>
      </c>
      <c r="O18" s="15">
        <f t="shared" si="0"/>
        <v>32.285714285714285</v>
      </c>
      <c r="P18" s="15">
        <f t="shared" si="1"/>
        <v>85</v>
      </c>
      <c r="R18" s="7" t="s">
        <v>48</v>
      </c>
      <c r="S18" s="15">
        <f t="shared" ref="S18:AF18" si="10">SUM(C42:C45)</f>
        <v>47.571428571428569</v>
      </c>
      <c r="T18" s="15">
        <f t="shared" si="10"/>
        <v>19.314285714285717</v>
      </c>
      <c r="U18" s="15">
        <f t="shared" si="10"/>
        <v>28.971428571428572</v>
      </c>
      <c r="V18" s="15">
        <f t="shared" si="10"/>
        <v>30</v>
      </c>
      <c r="W18" s="15">
        <f t="shared" si="10"/>
        <v>1.857142857142857</v>
      </c>
      <c r="X18" s="15">
        <f t="shared" si="10"/>
        <v>0.5714285714285714</v>
      </c>
      <c r="Y18" s="15">
        <f t="shared" si="10"/>
        <v>28.285714285714285</v>
      </c>
      <c r="Z18" s="15">
        <f t="shared" si="10"/>
        <v>2.714285714285714</v>
      </c>
      <c r="AA18" s="15">
        <f t="shared" si="10"/>
        <v>3.1428571428571428</v>
      </c>
      <c r="AB18" s="15">
        <f t="shared" si="10"/>
        <v>2.2857142857142856</v>
      </c>
      <c r="AC18" s="15">
        <f t="shared" si="10"/>
        <v>189.85714285714286</v>
      </c>
      <c r="AD18" s="15">
        <f t="shared" si="10"/>
        <v>0.14285714285714285</v>
      </c>
      <c r="AE18" s="16">
        <f t="shared" si="10"/>
        <v>164.85714285714286</v>
      </c>
      <c r="AF18" s="16">
        <f t="shared" si="10"/>
        <v>354.71428571428572</v>
      </c>
    </row>
    <row r="19" spans="2:32" ht="23.1" customHeight="1" x14ac:dyDescent="0.25">
      <c r="B19" s="13" t="s">
        <v>49</v>
      </c>
      <c r="C19" s="14">
        <f>'[18]Avg Week Kayunga-Kangulumi-2Dir'!C19</f>
        <v>8.2857142857142847</v>
      </c>
      <c r="D19" s="14">
        <f>'[18]Avg Week Kayunga-Kangulumi-2Dir'!D19</f>
        <v>3.1428571428571428</v>
      </c>
      <c r="E19" s="14">
        <f>'[18]Avg Week Kayunga-Kangulumi-2Dir'!E19</f>
        <v>4.7142857142857135</v>
      </c>
      <c r="F19" s="14">
        <f>'[18]Avg Week Kayunga-Kangulumi-2Dir'!F19</f>
        <v>7.5714285714285712</v>
      </c>
      <c r="G19" s="14">
        <f>'[18]Avg Week Kayunga-Kangulumi-2Dir'!G19</f>
        <v>0.8571428571428571</v>
      </c>
      <c r="H19" s="14">
        <f>'[18]Avg Week Kayunga-Kangulumi-2Dir'!H19</f>
        <v>0.14285714285714285</v>
      </c>
      <c r="I19" s="14">
        <f>'[18]Avg Week Kayunga-Kangulumi-2Dir'!I19</f>
        <v>3.7142857142857144</v>
      </c>
      <c r="J19" s="14">
        <f>'[18]Avg Week Kayunga-Kangulumi-2Dir'!J19</f>
        <v>0.2857142857142857</v>
      </c>
      <c r="K19" s="14">
        <f>'[18]Avg Week Kayunga-Kangulumi-2Dir'!K19</f>
        <v>1.5714285714285716</v>
      </c>
      <c r="L19" s="14">
        <f>'[18]Avg Week Kayunga-Kangulumi-2Dir'!L19</f>
        <v>0.8571428571428571</v>
      </c>
      <c r="M19" s="14">
        <f>'[18]Avg Week Kayunga-Kangulumi-2Dir'!M19</f>
        <v>48</v>
      </c>
      <c r="N19" s="14">
        <f>'[18]Avg Week Kayunga-Kangulumi-2Dir'!N19</f>
        <v>0</v>
      </c>
      <c r="O19" s="15">
        <f t="shared" si="0"/>
        <v>31.142857142857139</v>
      </c>
      <c r="P19" s="15">
        <f t="shared" si="1"/>
        <v>79.142857142857139</v>
      </c>
      <c r="R19" s="7" t="s">
        <v>50</v>
      </c>
      <c r="S19" s="15">
        <f t="shared" ref="S19:AF19" si="11">SUM(C46:C49)</f>
        <v>49.857142857142861</v>
      </c>
      <c r="T19" s="15">
        <f t="shared" si="11"/>
        <v>19.542857142857141</v>
      </c>
      <c r="U19" s="15">
        <f t="shared" si="11"/>
        <v>29.31428571428571</v>
      </c>
      <c r="V19" s="15">
        <f t="shared" si="11"/>
        <v>32.571428571428569</v>
      </c>
      <c r="W19" s="15">
        <f t="shared" si="11"/>
        <v>2.714285714285714</v>
      </c>
      <c r="X19" s="15">
        <f t="shared" si="11"/>
        <v>1.1428571428571428</v>
      </c>
      <c r="Y19" s="15">
        <f t="shared" si="11"/>
        <v>29.714285714285715</v>
      </c>
      <c r="Z19" s="15">
        <f t="shared" si="11"/>
        <v>2.8571428571428568</v>
      </c>
      <c r="AA19" s="15">
        <f t="shared" si="11"/>
        <v>3.8571428571428572</v>
      </c>
      <c r="AB19" s="15">
        <f t="shared" si="11"/>
        <v>2.2857142857142856</v>
      </c>
      <c r="AC19" s="15">
        <f t="shared" si="11"/>
        <v>214</v>
      </c>
      <c r="AD19" s="15">
        <f t="shared" si="11"/>
        <v>0.2857142857142857</v>
      </c>
      <c r="AE19" s="16">
        <f t="shared" si="11"/>
        <v>174.14285714285714</v>
      </c>
      <c r="AF19" s="16">
        <f t="shared" si="11"/>
        <v>388.14285714285705</v>
      </c>
    </row>
    <row r="20" spans="2:32" ht="23.1" customHeight="1" x14ac:dyDescent="0.25">
      <c r="B20" s="13" t="s">
        <v>51</v>
      </c>
      <c r="C20" s="14">
        <f>'[18]Avg Week Kayunga-Kangulumi-2Dir'!C20</f>
        <v>9.1428571428571423</v>
      </c>
      <c r="D20" s="14">
        <f>'[18]Avg Week Kayunga-Kangulumi-2Dir'!D20</f>
        <v>3.6</v>
      </c>
      <c r="E20" s="14">
        <f>'[18]Avg Week Kayunga-Kangulumi-2Dir'!E20</f>
        <v>5.3999999999999995</v>
      </c>
      <c r="F20" s="14">
        <f>'[18]Avg Week Kayunga-Kangulumi-2Dir'!F20</f>
        <v>6.1428571428571432</v>
      </c>
      <c r="G20" s="14">
        <f>'[18]Avg Week Kayunga-Kangulumi-2Dir'!G20</f>
        <v>0.5714285714285714</v>
      </c>
      <c r="H20" s="14">
        <f>'[18]Avg Week Kayunga-Kangulumi-2Dir'!H20</f>
        <v>0</v>
      </c>
      <c r="I20" s="14">
        <f>'[18]Avg Week Kayunga-Kangulumi-2Dir'!I20</f>
        <v>2.4285714285714288</v>
      </c>
      <c r="J20" s="14">
        <f>'[18]Avg Week Kayunga-Kangulumi-2Dir'!J20</f>
        <v>0.42857142857142855</v>
      </c>
      <c r="K20" s="14">
        <f>'[18]Avg Week Kayunga-Kangulumi-2Dir'!K20</f>
        <v>1.4285714285714286</v>
      </c>
      <c r="L20" s="14">
        <f>'[18]Avg Week Kayunga-Kangulumi-2Dir'!L20</f>
        <v>0</v>
      </c>
      <c r="M20" s="14">
        <f>'[18]Avg Week Kayunga-Kangulumi-2Dir'!M20</f>
        <v>53.285714285714292</v>
      </c>
      <c r="N20" s="14">
        <f>'[18]Avg Week Kayunga-Kangulumi-2Dir'!N20</f>
        <v>0.14285714285714285</v>
      </c>
      <c r="O20" s="15">
        <f t="shared" si="0"/>
        <v>29.285714285714281</v>
      </c>
      <c r="P20" s="15">
        <f t="shared" si="1"/>
        <v>82.571428571428569</v>
      </c>
      <c r="R20" s="7" t="s">
        <v>52</v>
      </c>
      <c r="S20" s="15">
        <f t="shared" ref="S20:AF20" si="12">SUM(C50:C53)</f>
        <v>49.285714285714292</v>
      </c>
      <c r="T20" s="15">
        <f t="shared" si="12"/>
        <v>22.400000000000006</v>
      </c>
      <c r="U20" s="15">
        <f t="shared" si="12"/>
        <v>33.599999999999994</v>
      </c>
      <c r="V20" s="15">
        <f t="shared" si="12"/>
        <v>36.714285714285715</v>
      </c>
      <c r="W20" s="15">
        <f t="shared" si="12"/>
        <v>3.2857142857142856</v>
      </c>
      <c r="X20" s="15">
        <f t="shared" si="12"/>
        <v>3.1428571428571432</v>
      </c>
      <c r="Y20" s="15">
        <f t="shared" si="12"/>
        <v>33.714285714285708</v>
      </c>
      <c r="Z20" s="15">
        <f t="shared" si="12"/>
        <v>4.2857142857142856</v>
      </c>
      <c r="AA20" s="15">
        <f t="shared" si="12"/>
        <v>3</v>
      </c>
      <c r="AB20" s="15">
        <f t="shared" si="12"/>
        <v>3.1428571428571428</v>
      </c>
      <c r="AC20" s="15">
        <f t="shared" si="12"/>
        <v>242.85714285714283</v>
      </c>
      <c r="AD20" s="15">
        <f t="shared" si="12"/>
        <v>0</v>
      </c>
      <c r="AE20" s="16">
        <f t="shared" si="12"/>
        <v>192.57142857142858</v>
      </c>
      <c r="AF20" s="16">
        <f t="shared" si="12"/>
        <v>435.42857142857144</v>
      </c>
    </row>
    <row r="21" spans="2:32" ht="23.1" customHeight="1" x14ac:dyDescent="0.25">
      <c r="B21" s="13" t="s">
        <v>53</v>
      </c>
      <c r="C21" s="14">
        <f>'[18]Avg Week Kayunga-Kangulumi-2Dir'!C21</f>
        <v>9.1428571428571423</v>
      </c>
      <c r="D21" s="14">
        <f>'[18]Avg Week Kayunga-Kangulumi-2Dir'!D21</f>
        <v>3.3142857142857149</v>
      </c>
      <c r="E21" s="14">
        <f>'[18]Avg Week Kayunga-Kangulumi-2Dir'!E21</f>
        <v>4.9714285714285715</v>
      </c>
      <c r="F21" s="14">
        <f>'[18]Avg Week Kayunga-Kangulumi-2Dir'!F21</f>
        <v>7.2857142857142865</v>
      </c>
      <c r="G21" s="14">
        <f>'[18]Avg Week Kayunga-Kangulumi-2Dir'!G21</f>
        <v>0.2857142857142857</v>
      </c>
      <c r="H21" s="14">
        <f>'[18]Avg Week Kayunga-Kangulumi-2Dir'!H21</f>
        <v>0</v>
      </c>
      <c r="I21" s="14">
        <f>'[18]Avg Week Kayunga-Kangulumi-2Dir'!I21</f>
        <v>5.1428571428571423</v>
      </c>
      <c r="J21" s="14">
        <f>'[18]Avg Week Kayunga-Kangulumi-2Dir'!J21</f>
        <v>0.42857142857142855</v>
      </c>
      <c r="K21" s="14">
        <f>'[18]Avg Week Kayunga-Kangulumi-2Dir'!K21</f>
        <v>1.1428571428571428</v>
      </c>
      <c r="L21" s="14">
        <f>'[18]Avg Week Kayunga-Kangulumi-2Dir'!L21</f>
        <v>0.2857142857142857</v>
      </c>
      <c r="M21" s="14">
        <f>'[18]Avg Week Kayunga-Kangulumi-2Dir'!M21</f>
        <v>47.142857142857139</v>
      </c>
      <c r="N21" s="14">
        <f>'[18]Avg Week Kayunga-Kangulumi-2Dir'!N21</f>
        <v>0</v>
      </c>
      <c r="O21" s="15">
        <f t="shared" si="0"/>
        <v>31.999999999999996</v>
      </c>
      <c r="P21" s="15">
        <f t="shared" si="1"/>
        <v>79.142857142857139</v>
      </c>
      <c r="R21" s="18" t="s">
        <v>54</v>
      </c>
      <c r="S21" s="19">
        <f t="shared" ref="S21:AF21" si="13">SUM(C54:C57)</f>
        <v>49.571428571428569</v>
      </c>
      <c r="T21" s="15">
        <f t="shared" si="13"/>
        <v>22.68571428571429</v>
      </c>
      <c r="U21" s="15">
        <f t="shared" si="13"/>
        <v>34.028571428571432</v>
      </c>
      <c r="V21" s="15">
        <f t="shared" si="13"/>
        <v>39</v>
      </c>
      <c r="W21" s="15">
        <f t="shared" si="13"/>
        <v>3.714285714285714</v>
      </c>
      <c r="X21" s="15">
        <f t="shared" si="13"/>
        <v>2.7142857142857144</v>
      </c>
      <c r="Y21" s="15">
        <f t="shared" si="13"/>
        <v>32.857142857142861</v>
      </c>
      <c r="Z21" s="15">
        <f t="shared" si="13"/>
        <v>3.1428571428571423</v>
      </c>
      <c r="AA21" s="15">
        <f t="shared" si="13"/>
        <v>2.4285714285714288</v>
      </c>
      <c r="AB21" s="15">
        <f t="shared" si="13"/>
        <v>1.8571428571428568</v>
      </c>
      <c r="AC21" s="15">
        <f t="shared" si="13"/>
        <v>236.85714285714283</v>
      </c>
      <c r="AD21" s="15">
        <f t="shared" si="13"/>
        <v>0</v>
      </c>
      <c r="AE21" s="16">
        <f t="shared" si="13"/>
        <v>192.00000000000003</v>
      </c>
      <c r="AF21" s="16">
        <f t="shared" si="13"/>
        <v>428.85714285714289</v>
      </c>
    </row>
    <row r="22" spans="2:32" ht="23.1" customHeight="1" x14ac:dyDescent="0.25">
      <c r="B22" s="13" t="s">
        <v>55</v>
      </c>
      <c r="C22" s="14">
        <f>'[18]Avg Week Kayunga-Kangulumi-2Dir'!C22</f>
        <v>8.5714285714285712</v>
      </c>
      <c r="D22" s="14">
        <f>'[18]Avg Week Kayunga-Kangulumi-2Dir'!D22</f>
        <v>2.8571428571428577</v>
      </c>
      <c r="E22" s="14">
        <f>'[18]Avg Week Kayunga-Kangulumi-2Dir'!E22</f>
        <v>4.2857142857142856</v>
      </c>
      <c r="F22" s="14">
        <f>'[18]Avg Week Kayunga-Kangulumi-2Dir'!F22</f>
        <v>7.1428571428571423</v>
      </c>
      <c r="G22" s="14">
        <f>'[18]Avg Week Kayunga-Kangulumi-2Dir'!G22</f>
        <v>0.5714285714285714</v>
      </c>
      <c r="H22" s="14">
        <f>'[18]Avg Week Kayunga-Kangulumi-2Dir'!H22</f>
        <v>0</v>
      </c>
      <c r="I22" s="14">
        <f>'[18]Avg Week Kayunga-Kangulumi-2Dir'!I22</f>
        <v>4.2857142857142856</v>
      </c>
      <c r="J22" s="14">
        <f>'[18]Avg Week Kayunga-Kangulumi-2Dir'!J22</f>
        <v>0.5714285714285714</v>
      </c>
      <c r="K22" s="14">
        <f>'[18]Avg Week Kayunga-Kangulumi-2Dir'!K22</f>
        <v>1.4285714285714286</v>
      </c>
      <c r="L22" s="14">
        <f>'[18]Avg Week Kayunga-Kangulumi-2Dir'!L22</f>
        <v>0.71428571428571419</v>
      </c>
      <c r="M22" s="14">
        <f>'[18]Avg Week Kayunga-Kangulumi-2Dir'!M22</f>
        <v>45.142857142857139</v>
      </c>
      <c r="N22" s="14">
        <f>'[18]Avg Week Kayunga-Kangulumi-2Dir'!N22</f>
        <v>0</v>
      </c>
      <c r="O22" s="15">
        <f t="shared" si="0"/>
        <v>30.428571428571431</v>
      </c>
      <c r="P22" s="15">
        <f t="shared" si="1"/>
        <v>75.571428571428569</v>
      </c>
      <c r="R22" s="7" t="s">
        <v>56</v>
      </c>
      <c r="S22" s="19">
        <f>SUM(C58:C61)</f>
        <v>15</v>
      </c>
      <c r="T22" s="19">
        <f t="shared" ref="T22:AF22" si="14">SUM(D58:D61)</f>
        <v>12.8</v>
      </c>
      <c r="U22" s="19">
        <f t="shared" si="14"/>
        <v>19.2</v>
      </c>
      <c r="V22" s="19">
        <f t="shared" si="14"/>
        <v>20</v>
      </c>
      <c r="W22" s="19">
        <f t="shared" si="14"/>
        <v>2</v>
      </c>
      <c r="X22" s="19">
        <f t="shared" si="14"/>
        <v>4</v>
      </c>
      <c r="Y22" s="19">
        <f t="shared" si="14"/>
        <v>24</v>
      </c>
      <c r="Z22" s="19">
        <f t="shared" si="14"/>
        <v>6</v>
      </c>
      <c r="AA22" s="19">
        <f t="shared" si="14"/>
        <v>4</v>
      </c>
      <c r="AB22" s="19">
        <f t="shared" si="14"/>
        <v>4</v>
      </c>
      <c r="AC22" s="19">
        <f t="shared" si="14"/>
        <v>152</v>
      </c>
      <c r="AD22" s="19">
        <f t="shared" si="14"/>
        <v>0</v>
      </c>
      <c r="AE22" s="16">
        <f t="shared" si="14"/>
        <v>4</v>
      </c>
      <c r="AF22" s="16">
        <f t="shared" si="14"/>
        <v>263</v>
      </c>
    </row>
    <row r="23" spans="2:32" ht="23.1" customHeight="1" x14ac:dyDescent="0.25">
      <c r="B23" s="13" t="s">
        <v>57</v>
      </c>
      <c r="C23" s="14">
        <f>'[18]Avg Week Kayunga-Kangulumi-2Dir'!C23</f>
        <v>8.1428571428571423</v>
      </c>
      <c r="D23" s="14">
        <f>'[18]Avg Week Kayunga-Kangulumi-2Dir'!D23</f>
        <v>3.6</v>
      </c>
      <c r="E23" s="14">
        <f>'[18]Avg Week Kayunga-Kangulumi-2Dir'!E23</f>
        <v>5.4</v>
      </c>
      <c r="F23" s="14">
        <f>'[18]Avg Week Kayunga-Kangulumi-2Dir'!F23</f>
        <v>8.1428571428571423</v>
      </c>
      <c r="G23" s="14">
        <f>'[18]Avg Week Kayunga-Kangulumi-2Dir'!G23</f>
        <v>1.1428571428571428</v>
      </c>
      <c r="H23" s="14">
        <f>'[18]Avg Week Kayunga-Kangulumi-2Dir'!H23</f>
        <v>0.14285714285714285</v>
      </c>
      <c r="I23" s="14">
        <f>'[18]Avg Week Kayunga-Kangulumi-2Dir'!I23</f>
        <v>5.1428571428571423</v>
      </c>
      <c r="J23" s="14">
        <f>'[18]Avg Week Kayunga-Kangulumi-2Dir'!J23</f>
        <v>0.2857142857142857</v>
      </c>
      <c r="K23" s="14">
        <f>'[18]Avg Week Kayunga-Kangulumi-2Dir'!K23</f>
        <v>1.2857142857142856</v>
      </c>
      <c r="L23" s="14">
        <f>'[18]Avg Week Kayunga-Kangulumi-2Dir'!L23</f>
        <v>0.2857142857142857</v>
      </c>
      <c r="M23" s="14">
        <f>'[18]Avg Week Kayunga-Kangulumi-2Dir'!M23</f>
        <v>50.428571428571431</v>
      </c>
      <c r="N23" s="14">
        <f>'[18]Avg Week Kayunga-Kangulumi-2Dir'!N23</f>
        <v>0</v>
      </c>
      <c r="O23" s="15">
        <f t="shared" si="0"/>
        <v>33.571428571428569</v>
      </c>
      <c r="P23" s="15">
        <f t="shared" si="1"/>
        <v>84</v>
      </c>
      <c r="R23" s="7" t="s">
        <v>58</v>
      </c>
      <c r="S23" s="19">
        <f>SUM(C62:C65)</f>
        <v>24</v>
      </c>
      <c r="T23" s="19">
        <f t="shared" ref="T23:AF23" si="15">SUM(D62:D65)</f>
        <v>10.400000000000002</v>
      </c>
      <c r="U23" s="19">
        <f t="shared" si="15"/>
        <v>15.599999999999998</v>
      </c>
      <c r="V23" s="19">
        <f t="shared" si="15"/>
        <v>24</v>
      </c>
      <c r="W23" s="19">
        <f t="shared" si="15"/>
        <v>2</v>
      </c>
      <c r="X23" s="19">
        <f t="shared" si="15"/>
        <v>2</v>
      </c>
      <c r="Y23" s="19">
        <f t="shared" si="15"/>
        <v>20</v>
      </c>
      <c r="Z23" s="19">
        <f t="shared" si="15"/>
        <v>8</v>
      </c>
      <c r="AA23" s="19">
        <f t="shared" si="15"/>
        <v>6</v>
      </c>
      <c r="AB23" s="19">
        <f t="shared" si="15"/>
        <v>2</v>
      </c>
      <c r="AC23" s="19">
        <f t="shared" si="15"/>
        <v>127</v>
      </c>
      <c r="AD23" s="19">
        <f t="shared" si="15"/>
        <v>0</v>
      </c>
      <c r="AE23" s="16">
        <f t="shared" si="15"/>
        <v>0</v>
      </c>
      <c r="AF23" s="16">
        <f t="shared" si="15"/>
        <v>241</v>
      </c>
    </row>
    <row r="24" spans="2:32" ht="23.1" customHeight="1" x14ac:dyDescent="0.25">
      <c r="B24" s="13" t="s">
        <v>59</v>
      </c>
      <c r="C24" s="14">
        <f>'[18]Avg Week Kayunga-Kangulumi-2Dir'!C24</f>
        <v>9.8571428571428577</v>
      </c>
      <c r="D24" s="14">
        <f>'[18]Avg Week Kayunga-Kangulumi-2Dir'!D24</f>
        <v>3.8285714285714287</v>
      </c>
      <c r="E24" s="14">
        <f>'[18]Avg Week Kayunga-Kangulumi-2Dir'!E24</f>
        <v>5.742857142857142</v>
      </c>
      <c r="F24" s="14">
        <f>'[18]Avg Week Kayunga-Kangulumi-2Dir'!F24</f>
        <v>7.5714285714285712</v>
      </c>
      <c r="G24" s="14">
        <f>'[18]Avg Week Kayunga-Kangulumi-2Dir'!G24</f>
        <v>1</v>
      </c>
      <c r="H24" s="14">
        <f>'[18]Avg Week Kayunga-Kangulumi-2Dir'!H24</f>
        <v>0.42857142857142855</v>
      </c>
      <c r="I24" s="14">
        <f>'[18]Avg Week Kayunga-Kangulumi-2Dir'!I24</f>
        <v>5.8571428571428577</v>
      </c>
      <c r="J24" s="14">
        <f>'[18]Avg Week Kayunga-Kangulumi-2Dir'!J24</f>
        <v>0.71428571428571419</v>
      </c>
      <c r="K24" s="14">
        <f>'[18]Avg Week Kayunga-Kangulumi-2Dir'!K24</f>
        <v>0.8571428571428571</v>
      </c>
      <c r="L24" s="14">
        <f>'[18]Avg Week Kayunga-Kangulumi-2Dir'!L24</f>
        <v>0.42857142857142855</v>
      </c>
      <c r="M24" s="14">
        <f>'[18]Avg Week Kayunga-Kangulumi-2Dir'!M24</f>
        <v>45.428571428571431</v>
      </c>
      <c r="N24" s="14">
        <f>'[18]Avg Week Kayunga-Kangulumi-2Dir'!N24</f>
        <v>0</v>
      </c>
      <c r="O24" s="15">
        <f t="shared" si="0"/>
        <v>36.285714285714285</v>
      </c>
      <c r="P24" s="15">
        <f t="shared" si="1"/>
        <v>81.714285714285722</v>
      </c>
      <c r="R24" s="7" t="s">
        <v>60</v>
      </c>
      <c r="S24" s="19">
        <f>SUM(C66:C69)</f>
        <v>18</v>
      </c>
      <c r="T24" s="19">
        <f t="shared" ref="T24:AF24" si="16">SUM(D66:D69)</f>
        <v>10.400000000000002</v>
      </c>
      <c r="U24" s="19">
        <f t="shared" si="16"/>
        <v>15.599999999999998</v>
      </c>
      <c r="V24" s="19">
        <f t="shared" si="16"/>
        <v>18</v>
      </c>
      <c r="W24" s="19">
        <f t="shared" si="16"/>
        <v>2</v>
      </c>
      <c r="X24" s="19">
        <f t="shared" si="16"/>
        <v>6</v>
      </c>
      <c r="Y24" s="19">
        <f t="shared" si="16"/>
        <v>22</v>
      </c>
      <c r="Z24" s="19">
        <f t="shared" si="16"/>
        <v>4</v>
      </c>
      <c r="AA24" s="19">
        <f t="shared" si="16"/>
        <v>4</v>
      </c>
      <c r="AB24" s="19">
        <f t="shared" si="16"/>
        <v>4</v>
      </c>
      <c r="AC24" s="19">
        <f t="shared" si="16"/>
        <v>93</v>
      </c>
      <c r="AD24" s="19">
        <f t="shared" si="16"/>
        <v>0</v>
      </c>
      <c r="AE24" s="16">
        <f t="shared" si="16"/>
        <v>0</v>
      </c>
      <c r="AF24" s="16">
        <f t="shared" si="16"/>
        <v>197</v>
      </c>
    </row>
    <row r="25" spans="2:32" ht="23.1" customHeight="1" x14ac:dyDescent="0.25">
      <c r="B25" s="13" t="s">
        <v>61</v>
      </c>
      <c r="C25" s="14">
        <f>'[18]Avg Week Kayunga-Kangulumi-2Dir'!C25</f>
        <v>9.2857142857142847</v>
      </c>
      <c r="D25" s="14">
        <f>'[18]Avg Week Kayunga-Kangulumi-2Dir'!D25</f>
        <v>4.0571428571428578</v>
      </c>
      <c r="E25" s="14">
        <f>'[18]Avg Week Kayunga-Kangulumi-2Dir'!E25</f>
        <v>6.0857142857142854</v>
      </c>
      <c r="F25" s="14">
        <f>'[18]Avg Week Kayunga-Kangulumi-2Dir'!F25</f>
        <v>9.2857142857142847</v>
      </c>
      <c r="G25" s="14">
        <f>'[18]Avg Week Kayunga-Kangulumi-2Dir'!G25</f>
        <v>0.2857142857142857</v>
      </c>
      <c r="H25" s="14">
        <f>'[18]Avg Week Kayunga-Kangulumi-2Dir'!H25</f>
        <v>0.14285714285714285</v>
      </c>
      <c r="I25" s="14">
        <f>'[18]Avg Week Kayunga-Kangulumi-2Dir'!I25</f>
        <v>5.8571428571428577</v>
      </c>
      <c r="J25" s="14">
        <f>'[18]Avg Week Kayunga-Kangulumi-2Dir'!J25</f>
        <v>0.5714285714285714</v>
      </c>
      <c r="K25" s="14">
        <f>'[18]Avg Week Kayunga-Kangulumi-2Dir'!K25</f>
        <v>0.71428571428571419</v>
      </c>
      <c r="L25" s="14">
        <f>'[18]Avg Week Kayunga-Kangulumi-2Dir'!L25</f>
        <v>1.2857142857142856</v>
      </c>
      <c r="M25" s="14">
        <f>'[18]Avg Week Kayunga-Kangulumi-2Dir'!M25</f>
        <v>53.285714285714285</v>
      </c>
      <c r="N25" s="14">
        <f>'[18]Avg Week Kayunga-Kangulumi-2Dir'!N25</f>
        <v>0</v>
      </c>
      <c r="O25" s="15">
        <f t="shared" si="0"/>
        <v>37.571428571428569</v>
      </c>
      <c r="P25" s="15">
        <f t="shared" si="1"/>
        <v>90.857142857142861</v>
      </c>
      <c r="R25" s="7" t="s">
        <v>62</v>
      </c>
      <c r="S25" s="19">
        <f>SUM(C70:C73)</f>
        <v>18</v>
      </c>
      <c r="T25" s="19">
        <f t="shared" ref="T25:AF25" si="17">SUM(D70:D73)</f>
        <v>7.2000000000000011</v>
      </c>
      <c r="U25" s="19">
        <f t="shared" si="17"/>
        <v>10.799999999999999</v>
      </c>
      <c r="V25" s="19">
        <f t="shared" si="17"/>
        <v>12</v>
      </c>
      <c r="W25" s="19">
        <f t="shared" si="17"/>
        <v>0</v>
      </c>
      <c r="X25" s="19">
        <f t="shared" si="17"/>
        <v>0</v>
      </c>
      <c r="Y25" s="19">
        <f t="shared" si="17"/>
        <v>12</v>
      </c>
      <c r="Z25" s="19">
        <f t="shared" si="17"/>
        <v>6</v>
      </c>
      <c r="AA25" s="19">
        <f t="shared" si="17"/>
        <v>0</v>
      </c>
      <c r="AB25" s="19">
        <f t="shared" si="17"/>
        <v>2</v>
      </c>
      <c r="AC25" s="19">
        <f t="shared" si="17"/>
        <v>30</v>
      </c>
      <c r="AD25" s="19">
        <f t="shared" si="17"/>
        <v>0</v>
      </c>
      <c r="AE25" s="16">
        <f t="shared" si="17"/>
        <v>0</v>
      </c>
      <c r="AF25" s="16">
        <f t="shared" si="17"/>
        <v>98</v>
      </c>
    </row>
    <row r="26" spans="2:32" ht="23.1" customHeight="1" x14ac:dyDescent="0.25">
      <c r="B26" s="13" t="s">
        <v>63</v>
      </c>
      <c r="C26" s="14">
        <f>'[18]Avg Week Kayunga-Kangulumi-2Dir'!C26</f>
        <v>10.285714285714285</v>
      </c>
      <c r="D26" s="14">
        <f>'[18]Avg Week Kayunga-Kangulumi-2Dir'!D26</f>
        <v>2.9714285714285715</v>
      </c>
      <c r="E26" s="14">
        <f>'[18]Avg Week Kayunga-Kangulumi-2Dir'!E26</f>
        <v>4.4571428571428573</v>
      </c>
      <c r="F26" s="14">
        <f>'[18]Avg Week Kayunga-Kangulumi-2Dir'!F26</f>
        <v>9</v>
      </c>
      <c r="G26" s="14">
        <f>'[18]Avg Week Kayunga-Kangulumi-2Dir'!G26</f>
        <v>0.71428571428571419</v>
      </c>
      <c r="H26" s="14">
        <f>'[18]Avg Week Kayunga-Kangulumi-2Dir'!H26</f>
        <v>0.14285714285714285</v>
      </c>
      <c r="I26" s="14">
        <f>'[18]Avg Week Kayunga-Kangulumi-2Dir'!I26</f>
        <v>6</v>
      </c>
      <c r="J26" s="14">
        <f>'[18]Avg Week Kayunga-Kangulumi-2Dir'!J26</f>
        <v>0.2857142857142857</v>
      </c>
      <c r="K26" s="14">
        <f>'[18]Avg Week Kayunga-Kangulumi-2Dir'!K26</f>
        <v>0.5714285714285714</v>
      </c>
      <c r="L26" s="14">
        <f>'[18]Avg Week Kayunga-Kangulumi-2Dir'!L26</f>
        <v>0.5714285714285714</v>
      </c>
      <c r="M26" s="14">
        <f>'[18]Avg Week Kayunga-Kangulumi-2Dir'!M26</f>
        <v>49.857142857142861</v>
      </c>
      <c r="N26" s="14">
        <f>'[18]Avg Week Kayunga-Kangulumi-2Dir'!N26</f>
        <v>0</v>
      </c>
      <c r="O26" s="15">
        <f t="shared" si="0"/>
        <v>34.999999999999993</v>
      </c>
      <c r="P26" s="15">
        <f t="shared" si="1"/>
        <v>84.857142857142861</v>
      </c>
      <c r="R26" s="7" t="s">
        <v>64</v>
      </c>
      <c r="S26" s="19">
        <f>SUM(C74:C77)</f>
        <v>5</v>
      </c>
      <c r="T26" s="19">
        <f t="shared" ref="T26:AF26" si="18">SUM(D74:D77)</f>
        <v>7.2</v>
      </c>
      <c r="U26" s="19">
        <f t="shared" si="18"/>
        <v>10.799999999999999</v>
      </c>
      <c r="V26" s="19">
        <f t="shared" si="18"/>
        <v>12</v>
      </c>
      <c r="W26" s="19">
        <f t="shared" si="18"/>
        <v>2</v>
      </c>
      <c r="X26" s="19">
        <f t="shared" si="18"/>
        <v>4</v>
      </c>
      <c r="Y26" s="19">
        <f t="shared" si="18"/>
        <v>10</v>
      </c>
      <c r="Z26" s="19">
        <f t="shared" si="18"/>
        <v>6</v>
      </c>
      <c r="AA26" s="19">
        <f t="shared" si="18"/>
        <v>8</v>
      </c>
      <c r="AB26" s="19">
        <f t="shared" si="18"/>
        <v>2</v>
      </c>
      <c r="AC26" s="19">
        <f t="shared" si="18"/>
        <v>14</v>
      </c>
      <c r="AD26" s="19">
        <f t="shared" si="18"/>
        <v>0</v>
      </c>
      <c r="AE26" s="16">
        <f t="shared" si="18"/>
        <v>0</v>
      </c>
      <c r="AF26" s="16">
        <f t="shared" si="18"/>
        <v>81</v>
      </c>
    </row>
    <row r="27" spans="2:32" ht="23.1" customHeight="1" x14ac:dyDescent="0.25">
      <c r="B27" s="13" t="s">
        <v>65</v>
      </c>
      <c r="C27" s="14">
        <f>'[18]Avg Week Kayunga-Kangulumi-2Dir'!C27</f>
        <v>10.428571428571427</v>
      </c>
      <c r="D27" s="14">
        <f>'[18]Avg Week Kayunga-Kangulumi-2Dir'!D27</f>
        <v>3.7714285714285718</v>
      </c>
      <c r="E27" s="14">
        <f>'[18]Avg Week Kayunga-Kangulumi-2Dir'!E27</f>
        <v>5.6571428571428566</v>
      </c>
      <c r="F27" s="14">
        <f>'[18]Avg Week Kayunga-Kangulumi-2Dir'!F27</f>
        <v>8.2857142857142847</v>
      </c>
      <c r="G27" s="14">
        <f>'[18]Avg Week Kayunga-Kangulumi-2Dir'!G27</f>
        <v>0.42857142857142855</v>
      </c>
      <c r="H27" s="14">
        <f>'[18]Avg Week Kayunga-Kangulumi-2Dir'!H27</f>
        <v>0.14285714285714285</v>
      </c>
      <c r="I27" s="14">
        <f>'[18]Avg Week Kayunga-Kangulumi-2Dir'!I27</f>
        <v>4.8571428571428577</v>
      </c>
      <c r="J27" s="14">
        <f>'[18]Avg Week Kayunga-Kangulumi-2Dir'!J27</f>
        <v>0.5714285714285714</v>
      </c>
      <c r="K27" s="14">
        <f>'[18]Avg Week Kayunga-Kangulumi-2Dir'!K27</f>
        <v>1.2857142857142856</v>
      </c>
      <c r="L27" s="14">
        <f>'[18]Avg Week Kayunga-Kangulumi-2Dir'!L27</f>
        <v>0</v>
      </c>
      <c r="M27" s="14">
        <f>'[18]Avg Week Kayunga-Kangulumi-2Dir'!M27</f>
        <v>49.857142857142861</v>
      </c>
      <c r="N27" s="14">
        <f>'[18]Avg Week Kayunga-Kangulumi-2Dir'!N27</f>
        <v>0</v>
      </c>
      <c r="O27" s="15">
        <f t="shared" si="0"/>
        <v>35.428571428571423</v>
      </c>
      <c r="P27" s="15">
        <f t="shared" si="1"/>
        <v>85.285714285714278</v>
      </c>
      <c r="R27" s="7" t="s">
        <v>66</v>
      </c>
      <c r="S27" s="19">
        <f>SUM(C78:C81)</f>
        <v>8</v>
      </c>
      <c r="T27" s="19">
        <f t="shared" ref="T27:AF27" si="19">SUM(D78:D81)</f>
        <v>5.6000000000000005</v>
      </c>
      <c r="U27" s="19">
        <f t="shared" si="19"/>
        <v>8.3999999999999986</v>
      </c>
      <c r="V27" s="19">
        <f t="shared" si="19"/>
        <v>14</v>
      </c>
      <c r="W27" s="19">
        <f t="shared" si="19"/>
        <v>2</v>
      </c>
      <c r="X27" s="19">
        <f t="shared" si="19"/>
        <v>4</v>
      </c>
      <c r="Y27" s="19">
        <f t="shared" si="19"/>
        <v>12</v>
      </c>
      <c r="Z27" s="19">
        <f t="shared" si="19"/>
        <v>6</v>
      </c>
      <c r="AA27" s="19">
        <f t="shared" si="19"/>
        <v>4</v>
      </c>
      <c r="AB27" s="19">
        <f t="shared" si="19"/>
        <v>4</v>
      </c>
      <c r="AC27" s="19">
        <f t="shared" si="19"/>
        <v>2</v>
      </c>
      <c r="AD27" s="19">
        <f t="shared" si="19"/>
        <v>0</v>
      </c>
      <c r="AE27" s="16">
        <f t="shared" si="19"/>
        <v>0</v>
      </c>
      <c r="AF27" s="16">
        <f t="shared" si="19"/>
        <v>70</v>
      </c>
    </row>
    <row r="28" spans="2:32" ht="23.1" customHeight="1" x14ac:dyDescent="0.25">
      <c r="B28" s="13" t="s">
        <v>67</v>
      </c>
      <c r="C28" s="14">
        <f>'[18]Avg Week Kayunga-Kangulumi-2Dir'!C28</f>
        <v>10.142857142857142</v>
      </c>
      <c r="D28" s="14">
        <f>'[18]Avg Week Kayunga-Kangulumi-2Dir'!D28</f>
        <v>4.8571428571428577</v>
      </c>
      <c r="E28" s="14">
        <f>'[18]Avg Week Kayunga-Kangulumi-2Dir'!E28</f>
        <v>7.2857142857142865</v>
      </c>
      <c r="F28" s="14">
        <f>'[18]Avg Week Kayunga-Kangulumi-2Dir'!F28</f>
        <v>8.571428571428573</v>
      </c>
      <c r="G28" s="14">
        <f>'[18]Avg Week Kayunga-Kangulumi-2Dir'!G28</f>
        <v>0.71428571428571419</v>
      </c>
      <c r="H28" s="14">
        <f>'[18]Avg Week Kayunga-Kangulumi-2Dir'!H28</f>
        <v>0.42857142857142855</v>
      </c>
      <c r="I28" s="14">
        <f>'[18]Avg Week Kayunga-Kangulumi-2Dir'!I28</f>
        <v>8</v>
      </c>
      <c r="J28" s="14">
        <f>'[18]Avg Week Kayunga-Kangulumi-2Dir'!J28</f>
        <v>0.71428571428571419</v>
      </c>
      <c r="K28" s="14">
        <f>'[18]Avg Week Kayunga-Kangulumi-2Dir'!K28</f>
        <v>1</v>
      </c>
      <c r="L28" s="14">
        <f>'[18]Avg Week Kayunga-Kangulumi-2Dir'!L28</f>
        <v>0.42857142857142855</v>
      </c>
      <c r="M28" s="14">
        <f>'[18]Avg Week Kayunga-Kangulumi-2Dir'!M28</f>
        <v>55.428571428571431</v>
      </c>
      <c r="N28" s="14">
        <f>'[18]Avg Week Kayunga-Kangulumi-2Dir'!N28</f>
        <v>0</v>
      </c>
      <c r="O28" s="15">
        <f t="shared" si="0"/>
        <v>42.142857142857146</v>
      </c>
      <c r="P28" s="15">
        <f t="shared" si="1"/>
        <v>97.571428571428584</v>
      </c>
      <c r="R28" s="7" t="s">
        <v>68</v>
      </c>
      <c r="S28" s="19">
        <f>SUM(C82:C85)</f>
        <v>8</v>
      </c>
      <c r="T28" s="19">
        <f t="shared" ref="T28:AF28" si="20">SUM(D82:D85)</f>
        <v>4.8</v>
      </c>
      <c r="U28" s="19">
        <f t="shared" si="20"/>
        <v>7.2</v>
      </c>
      <c r="V28" s="19">
        <f t="shared" si="20"/>
        <v>10</v>
      </c>
      <c r="W28" s="19">
        <f t="shared" si="20"/>
        <v>2</v>
      </c>
      <c r="X28" s="19">
        <f t="shared" si="20"/>
        <v>4</v>
      </c>
      <c r="Y28" s="19">
        <f t="shared" si="20"/>
        <v>4</v>
      </c>
      <c r="Z28" s="19">
        <f t="shared" si="20"/>
        <v>4</v>
      </c>
      <c r="AA28" s="19">
        <f t="shared" si="20"/>
        <v>2</v>
      </c>
      <c r="AB28" s="19">
        <f t="shared" si="20"/>
        <v>2</v>
      </c>
      <c r="AC28" s="19">
        <f t="shared" si="20"/>
        <v>0</v>
      </c>
      <c r="AD28" s="19">
        <f t="shared" si="20"/>
        <v>0</v>
      </c>
      <c r="AE28" s="16">
        <f t="shared" si="20"/>
        <v>0</v>
      </c>
      <c r="AF28" s="16">
        <f t="shared" si="20"/>
        <v>48</v>
      </c>
    </row>
    <row r="29" spans="2:32" ht="23.1" customHeight="1" x14ac:dyDescent="0.25">
      <c r="B29" s="13" t="s">
        <v>69</v>
      </c>
      <c r="C29" s="14">
        <f>'[18]Avg Week Kayunga-Kangulumi-2Dir'!C29</f>
        <v>9.8571428571428577</v>
      </c>
      <c r="D29" s="14">
        <f>'[18]Avg Week Kayunga-Kangulumi-2Dir'!D29</f>
        <v>3.0285714285714285</v>
      </c>
      <c r="E29" s="14">
        <f>'[18]Avg Week Kayunga-Kangulumi-2Dir'!E29</f>
        <v>4.5428571428571427</v>
      </c>
      <c r="F29" s="14">
        <f>'[18]Avg Week Kayunga-Kangulumi-2Dir'!F29</f>
        <v>9</v>
      </c>
      <c r="G29" s="14">
        <f>'[18]Avg Week Kayunga-Kangulumi-2Dir'!G29</f>
        <v>0.71428571428571419</v>
      </c>
      <c r="H29" s="14">
        <f>'[18]Avg Week Kayunga-Kangulumi-2Dir'!H29</f>
        <v>0</v>
      </c>
      <c r="I29" s="14">
        <f>'[18]Avg Week Kayunga-Kangulumi-2Dir'!I29</f>
        <v>5.1428571428571423</v>
      </c>
      <c r="J29" s="14">
        <f>'[18]Avg Week Kayunga-Kangulumi-2Dir'!J29</f>
        <v>0.42857142857142855</v>
      </c>
      <c r="K29" s="14">
        <f>'[18]Avg Week Kayunga-Kangulumi-2Dir'!K29</f>
        <v>0.2857142857142857</v>
      </c>
      <c r="L29" s="14">
        <f>'[18]Avg Week Kayunga-Kangulumi-2Dir'!L29</f>
        <v>0.71428571428571419</v>
      </c>
      <c r="M29" s="14">
        <f>'[18]Avg Week Kayunga-Kangulumi-2Dir'!M29</f>
        <v>48.571428571428569</v>
      </c>
      <c r="N29" s="14">
        <f>'[18]Avg Week Kayunga-Kangulumi-2Dir'!N29</f>
        <v>0.2857142857142857</v>
      </c>
      <c r="O29" s="15">
        <f t="shared" si="0"/>
        <v>34.000000000000007</v>
      </c>
      <c r="P29" s="15">
        <f t="shared" si="1"/>
        <v>82.571428571428584</v>
      </c>
      <c r="R29" s="7" t="s">
        <v>70</v>
      </c>
      <c r="S29" s="19">
        <f>SUM(C86:C89)</f>
        <v>2</v>
      </c>
      <c r="T29" s="19">
        <f t="shared" ref="T29:AF29" si="21">SUM(D86:D89)</f>
        <v>1.6</v>
      </c>
      <c r="U29" s="19">
        <f t="shared" si="21"/>
        <v>2.4</v>
      </c>
      <c r="V29" s="19">
        <f t="shared" si="21"/>
        <v>4</v>
      </c>
      <c r="W29" s="19">
        <f t="shared" si="21"/>
        <v>2</v>
      </c>
      <c r="X29" s="19">
        <f t="shared" si="21"/>
        <v>4</v>
      </c>
      <c r="Y29" s="19">
        <f t="shared" si="21"/>
        <v>0</v>
      </c>
      <c r="Z29" s="19">
        <f t="shared" si="21"/>
        <v>6</v>
      </c>
      <c r="AA29" s="19">
        <f t="shared" si="21"/>
        <v>4</v>
      </c>
      <c r="AB29" s="19">
        <f t="shared" si="21"/>
        <v>4</v>
      </c>
      <c r="AC29" s="19">
        <f t="shared" si="21"/>
        <v>0</v>
      </c>
      <c r="AD29" s="19">
        <f t="shared" si="21"/>
        <v>0</v>
      </c>
      <c r="AE29" s="16">
        <f t="shared" si="21"/>
        <v>0</v>
      </c>
      <c r="AF29" s="16">
        <f t="shared" si="21"/>
        <v>30</v>
      </c>
    </row>
    <row r="30" spans="2:32" ht="23.1" customHeight="1" x14ac:dyDescent="0.25">
      <c r="B30" s="13" t="s">
        <v>71</v>
      </c>
      <c r="C30" s="14">
        <f>'[18]Avg Week Kayunga-Kangulumi-2Dir'!C30</f>
        <v>8.4285714285714288</v>
      </c>
      <c r="D30" s="14">
        <f>'[18]Avg Week Kayunga-Kangulumi-2Dir'!D30</f>
        <v>3.5428571428571427</v>
      </c>
      <c r="E30" s="14">
        <f>'[18]Avg Week Kayunga-Kangulumi-2Dir'!E30</f>
        <v>5.3142857142857141</v>
      </c>
      <c r="F30" s="14">
        <f>'[18]Avg Week Kayunga-Kangulumi-2Dir'!F30</f>
        <v>9.7142857142857153</v>
      </c>
      <c r="G30" s="14">
        <f>'[18]Avg Week Kayunga-Kangulumi-2Dir'!G30</f>
        <v>0.8571428571428571</v>
      </c>
      <c r="H30" s="14">
        <f>'[18]Avg Week Kayunga-Kangulumi-2Dir'!H30</f>
        <v>0</v>
      </c>
      <c r="I30" s="14">
        <f>'[18]Avg Week Kayunga-Kangulumi-2Dir'!I30</f>
        <v>7.2857142857142865</v>
      </c>
      <c r="J30" s="14">
        <f>'[18]Avg Week Kayunga-Kangulumi-2Dir'!J30</f>
        <v>0.8571428571428571</v>
      </c>
      <c r="K30" s="14">
        <f>'[18]Avg Week Kayunga-Kangulumi-2Dir'!K30</f>
        <v>0.42857142857142855</v>
      </c>
      <c r="L30" s="14">
        <f>'[18]Avg Week Kayunga-Kangulumi-2Dir'!L30</f>
        <v>0.71428571428571419</v>
      </c>
      <c r="M30" s="14">
        <f>'[18]Avg Week Kayunga-Kangulumi-2Dir'!M30</f>
        <v>49.285714285714292</v>
      </c>
      <c r="N30" s="14">
        <f>'[18]Avg Week Kayunga-Kangulumi-2Dir'!N30</f>
        <v>0</v>
      </c>
      <c r="O30" s="15">
        <f t="shared" si="0"/>
        <v>37.142857142857146</v>
      </c>
      <c r="P30" s="15">
        <f t="shared" si="1"/>
        <v>86.428571428571445</v>
      </c>
      <c r="R30" s="7" t="s">
        <v>72</v>
      </c>
      <c r="S30" s="19">
        <f>SUM(C90:C93)</f>
        <v>0</v>
      </c>
      <c r="T30" s="19">
        <f t="shared" ref="T30:AF30" si="22">SUM(D90:D93)</f>
        <v>0.8</v>
      </c>
      <c r="U30" s="19">
        <f t="shared" si="22"/>
        <v>1.2</v>
      </c>
      <c r="V30" s="19">
        <f t="shared" si="22"/>
        <v>0</v>
      </c>
      <c r="W30" s="19">
        <f t="shared" si="22"/>
        <v>2</v>
      </c>
      <c r="X30" s="19">
        <f t="shared" si="22"/>
        <v>2</v>
      </c>
      <c r="Y30" s="19">
        <f t="shared" si="22"/>
        <v>0</v>
      </c>
      <c r="Z30" s="19">
        <f t="shared" si="22"/>
        <v>8</v>
      </c>
      <c r="AA30" s="19">
        <f t="shared" si="22"/>
        <v>6</v>
      </c>
      <c r="AB30" s="19">
        <f t="shared" si="22"/>
        <v>2</v>
      </c>
      <c r="AC30" s="19">
        <f t="shared" si="22"/>
        <v>0</v>
      </c>
      <c r="AD30" s="19">
        <f t="shared" si="22"/>
        <v>0</v>
      </c>
      <c r="AE30" s="16">
        <f t="shared" si="22"/>
        <v>0</v>
      </c>
      <c r="AF30" s="16">
        <f t="shared" si="22"/>
        <v>22</v>
      </c>
    </row>
    <row r="31" spans="2:32" ht="23.1" customHeight="1" x14ac:dyDescent="0.25">
      <c r="B31" s="20" t="s">
        <v>73</v>
      </c>
      <c r="C31" s="14">
        <f>'[18]Avg Week Kayunga-Kangulumi-2Dir'!C31</f>
        <v>12.857142857142858</v>
      </c>
      <c r="D31" s="14">
        <f>'[18]Avg Week Kayunga-Kangulumi-2Dir'!D31</f>
        <v>3.8285714285714287</v>
      </c>
      <c r="E31" s="14">
        <f>'[18]Avg Week Kayunga-Kangulumi-2Dir'!E31</f>
        <v>5.742857142857142</v>
      </c>
      <c r="F31" s="14">
        <f>'[18]Avg Week Kayunga-Kangulumi-2Dir'!F31</f>
        <v>9</v>
      </c>
      <c r="G31" s="14">
        <f>'[18]Avg Week Kayunga-Kangulumi-2Dir'!G31</f>
        <v>2</v>
      </c>
      <c r="H31" s="14">
        <f>'[18]Avg Week Kayunga-Kangulumi-2Dir'!H31</f>
        <v>0.42857142857142855</v>
      </c>
      <c r="I31" s="14">
        <f>'[18]Avg Week Kayunga-Kangulumi-2Dir'!I31</f>
        <v>6.7142857142857135</v>
      </c>
      <c r="J31" s="14">
        <f>'[18]Avg Week Kayunga-Kangulumi-2Dir'!J31</f>
        <v>0.42857142857142855</v>
      </c>
      <c r="K31" s="14">
        <f>'[18]Avg Week Kayunga-Kangulumi-2Dir'!K31</f>
        <v>0.71428571428571419</v>
      </c>
      <c r="L31" s="14">
        <f>'[18]Avg Week Kayunga-Kangulumi-2Dir'!L31</f>
        <v>0.2857142857142857</v>
      </c>
      <c r="M31" s="14">
        <f>'[18]Avg Week Kayunga-Kangulumi-2Dir'!M31</f>
        <v>51.428571428571431</v>
      </c>
      <c r="N31" s="14">
        <f>'[18]Avg Week Kayunga-Kangulumi-2Dir'!N31</f>
        <v>0</v>
      </c>
      <c r="O31" s="15">
        <f t="shared" si="0"/>
        <v>42.000000000000007</v>
      </c>
      <c r="P31" s="15">
        <f t="shared" si="1"/>
        <v>93.428571428571445</v>
      </c>
      <c r="R31" s="7" t="s">
        <v>74</v>
      </c>
      <c r="S31" s="19">
        <f>SUM(C94:C97)</f>
        <v>0</v>
      </c>
      <c r="T31" s="19">
        <f t="shared" ref="T31:AF31" si="23">SUM(D94:D97)</f>
        <v>3.2</v>
      </c>
      <c r="U31" s="19">
        <f t="shared" si="23"/>
        <v>4.8</v>
      </c>
      <c r="V31" s="19">
        <f t="shared" si="23"/>
        <v>0</v>
      </c>
      <c r="W31" s="19">
        <f t="shared" si="23"/>
        <v>2</v>
      </c>
      <c r="X31" s="19">
        <f t="shared" si="23"/>
        <v>6</v>
      </c>
      <c r="Y31" s="19">
        <f t="shared" si="23"/>
        <v>0</v>
      </c>
      <c r="Z31" s="19">
        <f t="shared" si="23"/>
        <v>4</v>
      </c>
      <c r="AA31" s="19">
        <f t="shared" si="23"/>
        <v>4</v>
      </c>
      <c r="AB31" s="19">
        <f t="shared" si="23"/>
        <v>4</v>
      </c>
      <c r="AC31" s="19">
        <f t="shared" si="23"/>
        <v>0</v>
      </c>
      <c r="AD31" s="19">
        <f t="shared" si="23"/>
        <v>0</v>
      </c>
      <c r="AE31" s="16">
        <f t="shared" si="23"/>
        <v>0</v>
      </c>
      <c r="AF31" s="16">
        <f t="shared" si="23"/>
        <v>28</v>
      </c>
    </row>
    <row r="32" spans="2:32" ht="23.1" customHeight="1" x14ac:dyDescent="0.25">
      <c r="B32" s="20" t="s">
        <v>75</v>
      </c>
      <c r="C32" s="14">
        <f>'[18]Avg Week Kayunga-Kangulumi-2Dir'!C32</f>
        <v>10.857142857142858</v>
      </c>
      <c r="D32" s="14">
        <f>'[18]Avg Week Kayunga-Kangulumi-2Dir'!D32</f>
        <v>3.5428571428571427</v>
      </c>
      <c r="E32" s="14">
        <f>'[18]Avg Week Kayunga-Kangulumi-2Dir'!E32</f>
        <v>5.3142857142857141</v>
      </c>
      <c r="F32" s="14">
        <f>'[18]Avg Week Kayunga-Kangulumi-2Dir'!F32</f>
        <v>8.4285714285714288</v>
      </c>
      <c r="G32" s="14">
        <f>'[18]Avg Week Kayunga-Kangulumi-2Dir'!G32</f>
        <v>0.14285714285714285</v>
      </c>
      <c r="H32" s="14">
        <f>'[18]Avg Week Kayunga-Kangulumi-2Dir'!H32</f>
        <v>0</v>
      </c>
      <c r="I32" s="14">
        <f>'[18]Avg Week Kayunga-Kangulumi-2Dir'!I32</f>
        <v>7.5714285714285712</v>
      </c>
      <c r="J32" s="14">
        <f>'[18]Avg Week Kayunga-Kangulumi-2Dir'!J32</f>
        <v>0.14285714285714285</v>
      </c>
      <c r="K32" s="14">
        <f>'[18]Avg Week Kayunga-Kangulumi-2Dir'!K32</f>
        <v>0.8571428571428571</v>
      </c>
      <c r="L32" s="14">
        <f>'[18]Avg Week Kayunga-Kangulumi-2Dir'!L32</f>
        <v>0</v>
      </c>
      <c r="M32" s="14">
        <f>'[18]Avg Week Kayunga-Kangulumi-2Dir'!M32</f>
        <v>54.285714285714285</v>
      </c>
      <c r="N32" s="14">
        <f>'[18]Avg Week Kayunga-Kangulumi-2Dir'!N32</f>
        <v>0</v>
      </c>
      <c r="O32" s="15">
        <f t="shared" si="0"/>
        <v>36.857142857142861</v>
      </c>
      <c r="P32" s="15">
        <f t="shared" si="1"/>
        <v>91.142857142857139</v>
      </c>
      <c r="R32" s="7" t="s">
        <v>76</v>
      </c>
      <c r="S32" s="19">
        <f>SUM(C98:C101)</f>
        <v>4</v>
      </c>
      <c r="T32" s="19">
        <f t="shared" ref="T32:AF32" si="24">SUM(D98:D101)</f>
        <v>3.2</v>
      </c>
      <c r="U32" s="19">
        <f t="shared" si="24"/>
        <v>4.8</v>
      </c>
      <c r="V32" s="19">
        <f t="shared" si="24"/>
        <v>0</v>
      </c>
      <c r="W32" s="19">
        <f t="shared" si="24"/>
        <v>0</v>
      </c>
      <c r="X32" s="19">
        <f t="shared" si="24"/>
        <v>0</v>
      </c>
      <c r="Y32" s="19">
        <f t="shared" si="24"/>
        <v>0</v>
      </c>
      <c r="Z32" s="19">
        <f t="shared" si="24"/>
        <v>6</v>
      </c>
      <c r="AA32" s="19">
        <f t="shared" si="24"/>
        <v>0</v>
      </c>
      <c r="AB32" s="19">
        <f t="shared" si="24"/>
        <v>2</v>
      </c>
      <c r="AC32" s="19">
        <f t="shared" si="24"/>
        <v>0</v>
      </c>
      <c r="AD32" s="19">
        <f t="shared" si="24"/>
        <v>0</v>
      </c>
      <c r="AE32" s="16">
        <f t="shared" si="24"/>
        <v>0</v>
      </c>
      <c r="AF32" s="16">
        <f t="shared" si="24"/>
        <v>20</v>
      </c>
    </row>
    <row r="33" spans="2:32" ht="23.1" customHeight="1" x14ac:dyDescent="0.25">
      <c r="B33" s="13" t="s">
        <v>77</v>
      </c>
      <c r="C33" s="14">
        <f>'[18]Avg Week Kayunga-Kangulumi-2Dir'!C33</f>
        <v>13</v>
      </c>
      <c r="D33" s="14">
        <f>'[18]Avg Week Kayunga-Kangulumi-2Dir'!D33</f>
        <v>3.9428571428571431</v>
      </c>
      <c r="E33" s="14">
        <f>'[18]Avg Week Kayunga-Kangulumi-2Dir'!E33</f>
        <v>5.9142857142857137</v>
      </c>
      <c r="F33" s="14">
        <f>'[18]Avg Week Kayunga-Kangulumi-2Dir'!F33</f>
        <v>7.2857142857142856</v>
      </c>
      <c r="G33" s="14">
        <f>'[18]Avg Week Kayunga-Kangulumi-2Dir'!G33</f>
        <v>0.5714285714285714</v>
      </c>
      <c r="H33" s="14">
        <f>'[18]Avg Week Kayunga-Kangulumi-2Dir'!H33</f>
        <v>0</v>
      </c>
      <c r="I33" s="14">
        <f>'[18]Avg Week Kayunga-Kangulumi-2Dir'!I33</f>
        <v>6.2857142857142865</v>
      </c>
      <c r="J33" s="14">
        <f>'[18]Avg Week Kayunga-Kangulumi-2Dir'!J33</f>
        <v>0.5714285714285714</v>
      </c>
      <c r="K33" s="14">
        <f>'[18]Avg Week Kayunga-Kangulumi-2Dir'!K33</f>
        <v>0.71428571428571419</v>
      </c>
      <c r="L33" s="14">
        <f>'[18]Avg Week Kayunga-Kangulumi-2Dir'!L33</f>
        <v>0.42857142857142855</v>
      </c>
      <c r="M33" s="14">
        <f>'[18]Avg Week Kayunga-Kangulumi-2Dir'!M33</f>
        <v>53.285714285714285</v>
      </c>
      <c r="N33" s="14">
        <f>'[18]Avg Week Kayunga-Kangulumi-2Dir'!N33</f>
        <v>0</v>
      </c>
      <c r="O33" s="15">
        <f t="shared" si="0"/>
        <v>38.714285714285715</v>
      </c>
      <c r="P33" s="15">
        <f t="shared" si="1"/>
        <v>92</v>
      </c>
      <c r="R33" s="7" t="s">
        <v>78</v>
      </c>
      <c r="S33" s="19">
        <f>SUM(C102:C105)</f>
        <v>5</v>
      </c>
      <c r="T33" s="19">
        <f t="shared" ref="T33:AF33" si="25">SUM(D102:D105)</f>
        <v>3.6000000000000005</v>
      </c>
      <c r="U33" s="19">
        <f t="shared" si="25"/>
        <v>5.3999999999999995</v>
      </c>
      <c r="V33" s="19">
        <f t="shared" si="25"/>
        <v>4</v>
      </c>
      <c r="W33" s="19">
        <f t="shared" si="25"/>
        <v>2</v>
      </c>
      <c r="X33" s="19">
        <f t="shared" si="25"/>
        <v>4</v>
      </c>
      <c r="Y33" s="19">
        <f t="shared" si="25"/>
        <v>6</v>
      </c>
      <c r="Z33" s="19">
        <f t="shared" si="25"/>
        <v>8</v>
      </c>
      <c r="AA33" s="19">
        <f t="shared" si="25"/>
        <v>8</v>
      </c>
      <c r="AB33" s="19">
        <f t="shared" si="25"/>
        <v>2</v>
      </c>
      <c r="AC33" s="19">
        <f t="shared" si="25"/>
        <v>8</v>
      </c>
      <c r="AD33" s="19">
        <f t="shared" si="25"/>
        <v>0</v>
      </c>
      <c r="AE33" s="16">
        <f t="shared" si="25"/>
        <v>0</v>
      </c>
      <c r="AF33" s="16">
        <f t="shared" si="25"/>
        <v>56</v>
      </c>
    </row>
    <row r="34" spans="2:32" ht="23.1" customHeight="1" x14ac:dyDescent="0.25">
      <c r="B34" s="20" t="s">
        <v>79</v>
      </c>
      <c r="C34" s="14">
        <f>'[18]Avg Week Kayunga-Kangulumi-2Dir'!C34</f>
        <v>8.4285714285714288</v>
      </c>
      <c r="D34" s="14">
        <f>'[18]Avg Week Kayunga-Kangulumi-2Dir'!D34</f>
        <v>2.9142857142857146</v>
      </c>
      <c r="E34" s="14">
        <f>'[18]Avg Week Kayunga-Kangulumi-2Dir'!E34</f>
        <v>4.371428571428571</v>
      </c>
      <c r="F34" s="14">
        <f>'[18]Avg Week Kayunga-Kangulumi-2Dir'!F34</f>
        <v>9.571428571428573</v>
      </c>
      <c r="G34" s="14">
        <f>'[18]Avg Week Kayunga-Kangulumi-2Dir'!G34</f>
        <v>0.5714285714285714</v>
      </c>
      <c r="H34" s="14">
        <f>'[18]Avg Week Kayunga-Kangulumi-2Dir'!H34</f>
        <v>0</v>
      </c>
      <c r="I34" s="14">
        <f>'[18]Avg Week Kayunga-Kangulumi-2Dir'!I34</f>
        <v>7.1428571428571423</v>
      </c>
      <c r="J34" s="14">
        <f>'[18]Avg Week Kayunga-Kangulumi-2Dir'!J34</f>
        <v>0.5714285714285714</v>
      </c>
      <c r="K34" s="14">
        <f>'[18]Avg Week Kayunga-Kangulumi-2Dir'!K34</f>
        <v>1.2857142857142856</v>
      </c>
      <c r="L34" s="14">
        <f>'[18]Avg Week Kayunga-Kangulumi-2Dir'!L34</f>
        <v>0.71428571428571419</v>
      </c>
      <c r="M34" s="14">
        <f>'[18]Avg Week Kayunga-Kangulumi-2Dir'!M34</f>
        <v>54.142857142857139</v>
      </c>
      <c r="N34" s="14">
        <f>'[18]Avg Week Kayunga-Kangulumi-2Dir'!N34</f>
        <v>0</v>
      </c>
      <c r="O34" s="15">
        <f t="shared" si="0"/>
        <v>35.571428571428569</v>
      </c>
      <c r="P34" s="15">
        <f t="shared" si="1"/>
        <v>89.714285714285708</v>
      </c>
      <c r="R34" s="21" t="s">
        <v>80</v>
      </c>
      <c r="S34" s="22">
        <f t="shared" ref="S34:AF34" si="26">MAX(S10:S12)</f>
        <v>36.857142857142854</v>
      </c>
      <c r="T34" s="22">
        <f t="shared" si="26"/>
        <v>13.200000000000001</v>
      </c>
      <c r="U34" s="22">
        <f t="shared" si="26"/>
        <v>19.799999999999997</v>
      </c>
      <c r="V34" s="22">
        <f t="shared" si="26"/>
        <v>43.714285714285715</v>
      </c>
      <c r="W34" s="22">
        <f t="shared" si="26"/>
        <v>2.2857142857142856</v>
      </c>
      <c r="X34" s="22">
        <f t="shared" si="26"/>
        <v>0.5714285714285714</v>
      </c>
      <c r="Y34" s="22">
        <f t="shared" si="26"/>
        <v>15.285714285714285</v>
      </c>
      <c r="Z34" s="22">
        <f t="shared" si="26"/>
        <v>2.4285714285714284</v>
      </c>
      <c r="AA34" s="22">
        <f t="shared" si="26"/>
        <v>4.8571428571428577</v>
      </c>
      <c r="AB34" s="22">
        <f t="shared" si="26"/>
        <v>2.1428571428571428</v>
      </c>
      <c r="AC34" s="22">
        <f t="shared" si="26"/>
        <v>219.71428571428572</v>
      </c>
      <c r="AD34" s="22">
        <f t="shared" si="26"/>
        <v>0.2857142857142857</v>
      </c>
      <c r="AE34" s="23">
        <f t="shared" si="26"/>
        <v>124.71428571428571</v>
      </c>
      <c r="AF34" s="23">
        <f t="shared" si="26"/>
        <v>332.28571428571433</v>
      </c>
    </row>
    <row r="35" spans="2:32" ht="23.1" customHeight="1" x14ac:dyDescent="0.25">
      <c r="B35" s="20" t="s">
        <v>81</v>
      </c>
      <c r="C35" s="14">
        <f>'[18]Avg Week Kayunga-Kangulumi-2Dir'!C35</f>
        <v>9.7142857142857153</v>
      </c>
      <c r="D35" s="14">
        <f>'[18]Avg Week Kayunga-Kangulumi-2Dir'!D35</f>
        <v>3.3714285714285719</v>
      </c>
      <c r="E35" s="14">
        <f>'[18]Avg Week Kayunga-Kangulumi-2Dir'!E35</f>
        <v>5.0571428571428569</v>
      </c>
      <c r="F35" s="14">
        <f>'[18]Avg Week Kayunga-Kangulumi-2Dir'!F35</f>
        <v>9.1428571428571423</v>
      </c>
      <c r="G35" s="14">
        <f>'[18]Avg Week Kayunga-Kangulumi-2Dir'!G35</f>
        <v>0.42857142857142855</v>
      </c>
      <c r="H35" s="14">
        <f>'[18]Avg Week Kayunga-Kangulumi-2Dir'!H35</f>
        <v>0</v>
      </c>
      <c r="I35" s="14">
        <f>'[18]Avg Week Kayunga-Kangulumi-2Dir'!I35</f>
        <v>5.8571428571428577</v>
      </c>
      <c r="J35" s="14">
        <f>'[18]Avg Week Kayunga-Kangulumi-2Dir'!J35</f>
        <v>0.42857142857142855</v>
      </c>
      <c r="K35" s="14">
        <f>'[18]Avg Week Kayunga-Kangulumi-2Dir'!K35</f>
        <v>0.71428571428571419</v>
      </c>
      <c r="L35" s="14">
        <f>'[18]Avg Week Kayunga-Kangulumi-2Dir'!L35</f>
        <v>0.42857142857142855</v>
      </c>
      <c r="M35" s="14">
        <f>'[18]Avg Week Kayunga-Kangulumi-2Dir'!M35</f>
        <v>48.714285714285715</v>
      </c>
      <c r="N35" s="14">
        <f>'[18]Avg Week Kayunga-Kangulumi-2Dir'!N35</f>
        <v>0</v>
      </c>
      <c r="O35" s="15">
        <f t="shared" si="0"/>
        <v>35.142857142857146</v>
      </c>
      <c r="P35" s="15">
        <f t="shared" si="1"/>
        <v>83.857142857142861</v>
      </c>
      <c r="R35" s="21" t="s">
        <v>82</v>
      </c>
      <c r="S35" s="22">
        <f t="shared" ref="S35:AF35" si="27">MAX(S13:S18)</f>
        <v>47.571428571428569</v>
      </c>
      <c r="T35" s="22">
        <f t="shared" si="27"/>
        <v>19.314285714285717</v>
      </c>
      <c r="U35" s="22">
        <f t="shared" si="27"/>
        <v>28.971428571428572</v>
      </c>
      <c r="V35" s="22">
        <f t="shared" si="27"/>
        <v>34.857142857142861</v>
      </c>
      <c r="W35" s="22">
        <f t="shared" si="27"/>
        <v>3.5714285714285712</v>
      </c>
      <c r="X35" s="22">
        <f t="shared" si="27"/>
        <v>0.71428571428571419</v>
      </c>
      <c r="Y35" s="22">
        <f t="shared" si="27"/>
        <v>28.285714285714285</v>
      </c>
      <c r="Z35" s="22">
        <f t="shared" si="27"/>
        <v>2.714285714285714</v>
      </c>
      <c r="AA35" s="22">
        <f t="shared" si="27"/>
        <v>4.2857142857142856</v>
      </c>
      <c r="AB35" s="22">
        <f t="shared" si="27"/>
        <v>3.2857142857142856</v>
      </c>
      <c r="AC35" s="22">
        <f t="shared" si="27"/>
        <v>208.28571428571428</v>
      </c>
      <c r="AD35" s="22">
        <f t="shared" si="27"/>
        <v>0.2857142857142857</v>
      </c>
      <c r="AE35" s="23">
        <f t="shared" si="27"/>
        <v>164.85714285714286</v>
      </c>
      <c r="AF35" s="23">
        <f t="shared" si="27"/>
        <v>363</v>
      </c>
    </row>
    <row r="36" spans="2:32" ht="23.1" customHeight="1" x14ac:dyDescent="0.25">
      <c r="B36" s="20" t="s">
        <v>83</v>
      </c>
      <c r="C36" s="14">
        <f>'[18]Avg Week Kayunga-Kangulumi-2Dir'!C36</f>
        <v>10.428571428571429</v>
      </c>
      <c r="D36" s="14">
        <f>'[18]Avg Week Kayunga-Kangulumi-2Dir'!D36</f>
        <v>3.4285714285714288</v>
      </c>
      <c r="E36" s="14">
        <f>'[18]Avg Week Kayunga-Kangulumi-2Dir'!E36</f>
        <v>5.1428571428571423</v>
      </c>
      <c r="F36" s="14">
        <f>'[18]Avg Week Kayunga-Kangulumi-2Dir'!F36</f>
        <v>7.5714285714285712</v>
      </c>
      <c r="G36" s="14">
        <f>'[18]Avg Week Kayunga-Kangulumi-2Dir'!G36</f>
        <v>0.2857142857142857</v>
      </c>
      <c r="H36" s="14">
        <f>'[18]Avg Week Kayunga-Kangulumi-2Dir'!H36</f>
        <v>0</v>
      </c>
      <c r="I36" s="14">
        <f>'[18]Avg Week Kayunga-Kangulumi-2Dir'!I36</f>
        <v>6.1428571428571423</v>
      </c>
      <c r="J36" s="14">
        <f>'[18]Avg Week Kayunga-Kangulumi-2Dir'!J36</f>
        <v>0.5714285714285714</v>
      </c>
      <c r="K36" s="14">
        <f>'[18]Avg Week Kayunga-Kangulumi-2Dir'!K36</f>
        <v>0.8571428571428571</v>
      </c>
      <c r="L36" s="14">
        <f>'[18]Avg Week Kayunga-Kangulumi-2Dir'!L36</f>
        <v>0.2857142857142857</v>
      </c>
      <c r="M36" s="14">
        <f>'[18]Avg Week Kayunga-Kangulumi-2Dir'!M36</f>
        <v>45.571428571428569</v>
      </c>
      <c r="N36" s="14">
        <f>'[18]Avg Week Kayunga-Kangulumi-2Dir'!N36</f>
        <v>0</v>
      </c>
      <c r="O36" s="15">
        <f t="shared" si="0"/>
        <v>34.714285714285708</v>
      </c>
      <c r="P36" s="15">
        <f t="shared" si="1"/>
        <v>80.285714285714278</v>
      </c>
      <c r="R36" s="21" t="s">
        <v>84</v>
      </c>
      <c r="S36" s="22">
        <f t="shared" ref="S36:AF36" si="28">MAX(S19:S21)</f>
        <v>49.857142857142861</v>
      </c>
      <c r="T36" s="22">
        <f t="shared" si="28"/>
        <v>22.68571428571429</v>
      </c>
      <c r="U36" s="22">
        <f t="shared" si="28"/>
        <v>34.028571428571432</v>
      </c>
      <c r="V36" s="22">
        <f t="shared" si="28"/>
        <v>39</v>
      </c>
      <c r="W36" s="22">
        <f t="shared" si="28"/>
        <v>3.714285714285714</v>
      </c>
      <c r="X36" s="22">
        <f t="shared" si="28"/>
        <v>3.1428571428571432</v>
      </c>
      <c r="Y36" s="22">
        <f t="shared" si="28"/>
        <v>33.714285714285708</v>
      </c>
      <c r="Z36" s="22">
        <f t="shared" si="28"/>
        <v>4.2857142857142856</v>
      </c>
      <c r="AA36" s="22">
        <f t="shared" si="28"/>
        <v>3.8571428571428572</v>
      </c>
      <c r="AB36" s="22">
        <f t="shared" si="28"/>
        <v>3.1428571428571428</v>
      </c>
      <c r="AC36" s="22">
        <f t="shared" si="28"/>
        <v>242.85714285714283</v>
      </c>
      <c r="AD36" s="22">
        <f t="shared" si="28"/>
        <v>0.2857142857142857</v>
      </c>
      <c r="AE36" s="23">
        <f t="shared" si="28"/>
        <v>192.57142857142858</v>
      </c>
      <c r="AF36" s="23">
        <f t="shared" si="28"/>
        <v>435.42857142857144</v>
      </c>
    </row>
    <row r="37" spans="2:32" ht="23.1" customHeight="1" x14ac:dyDescent="0.25">
      <c r="B37" s="13" t="s">
        <v>85</v>
      </c>
      <c r="C37" s="14">
        <f>'[18]Avg Week Kayunga-Kangulumi-2Dir'!C37</f>
        <v>10.428571428571429</v>
      </c>
      <c r="D37" s="14">
        <f>'[18]Avg Week Kayunga-Kangulumi-2Dir'!D37</f>
        <v>3.7714285714285714</v>
      </c>
      <c r="E37" s="14">
        <f>'[18]Avg Week Kayunga-Kangulumi-2Dir'!E37</f>
        <v>5.6571428571428566</v>
      </c>
      <c r="F37" s="14">
        <f>'[18]Avg Week Kayunga-Kangulumi-2Dir'!F37</f>
        <v>7</v>
      </c>
      <c r="G37" s="14">
        <f>'[18]Avg Week Kayunga-Kangulumi-2Dir'!G37</f>
        <v>0.71428571428571419</v>
      </c>
      <c r="H37" s="14">
        <f>'[18]Avg Week Kayunga-Kangulumi-2Dir'!H37</f>
        <v>0.5714285714285714</v>
      </c>
      <c r="I37" s="14">
        <f>'[18]Avg Week Kayunga-Kangulumi-2Dir'!I37</f>
        <v>7</v>
      </c>
      <c r="J37" s="14">
        <f>'[18]Avg Week Kayunga-Kangulumi-2Dir'!J37</f>
        <v>0.71428571428571419</v>
      </c>
      <c r="K37" s="14">
        <f>'[18]Avg Week Kayunga-Kangulumi-2Dir'!K37</f>
        <v>0.14285714285714285</v>
      </c>
      <c r="L37" s="14">
        <f>'[18]Avg Week Kayunga-Kangulumi-2Dir'!L37</f>
        <v>0.42857142857142855</v>
      </c>
      <c r="M37" s="14">
        <f>'[18]Avg Week Kayunga-Kangulumi-2Dir'!M37</f>
        <v>51.714285714285715</v>
      </c>
      <c r="N37" s="14">
        <f>'[18]Avg Week Kayunga-Kangulumi-2Dir'!N37</f>
        <v>0</v>
      </c>
      <c r="O37" s="15">
        <f t="shared" si="0"/>
        <v>36.428571428571431</v>
      </c>
      <c r="P37" s="15">
        <f t="shared" si="1"/>
        <v>88.142857142857139</v>
      </c>
      <c r="R37" s="24" t="s">
        <v>86</v>
      </c>
      <c r="S37" s="47">
        <f t="shared" ref="S37:AF37" si="29">SUM(S10:S12)</f>
        <v>92.142857142857139</v>
      </c>
      <c r="T37" s="48">
        <f t="shared" si="29"/>
        <v>34.51428571428572</v>
      </c>
      <c r="U37" s="48">
        <f t="shared" si="29"/>
        <v>51.771428571428572</v>
      </c>
      <c r="V37" s="48">
        <f t="shared" si="29"/>
        <v>103.57142857142858</v>
      </c>
      <c r="W37" s="48">
        <f t="shared" si="29"/>
        <v>4.2857142857142856</v>
      </c>
      <c r="X37" s="48">
        <f t="shared" si="29"/>
        <v>1.2857142857142856</v>
      </c>
      <c r="Y37" s="48">
        <f t="shared" si="29"/>
        <v>41.571428571428569</v>
      </c>
      <c r="Z37" s="48">
        <f t="shared" si="29"/>
        <v>6.4285714285714279</v>
      </c>
      <c r="AA37" s="48">
        <f t="shared" si="29"/>
        <v>11</v>
      </c>
      <c r="AB37" s="48">
        <f t="shared" si="29"/>
        <v>5</v>
      </c>
      <c r="AC37" s="48">
        <f t="shared" si="29"/>
        <v>609.14285714285711</v>
      </c>
      <c r="AD37" s="48">
        <f t="shared" si="29"/>
        <v>0.42857142857142855</v>
      </c>
      <c r="AE37" s="49">
        <f t="shared" si="29"/>
        <v>351.99999999999994</v>
      </c>
      <c r="AF37" s="49">
        <f t="shared" si="29"/>
        <v>961.14285714285722</v>
      </c>
    </row>
    <row r="38" spans="2:32" ht="23.1" customHeight="1" x14ac:dyDescent="0.25">
      <c r="B38" s="20" t="s">
        <v>87</v>
      </c>
      <c r="C38" s="14">
        <f>'[18]Avg Week Kayunga-Kangulumi-2Dir'!C38</f>
        <v>11.285714285714285</v>
      </c>
      <c r="D38" s="14">
        <f>'[18]Avg Week Kayunga-Kangulumi-2Dir'!D38</f>
        <v>3.9428571428571431</v>
      </c>
      <c r="E38" s="14">
        <f>'[18]Avg Week Kayunga-Kangulumi-2Dir'!E38</f>
        <v>5.9142857142857146</v>
      </c>
      <c r="F38" s="14">
        <f>'[18]Avg Week Kayunga-Kangulumi-2Dir'!F38</f>
        <v>5.8571428571428577</v>
      </c>
      <c r="G38" s="14">
        <f>'[18]Avg Week Kayunga-Kangulumi-2Dir'!G38</f>
        <v>0.5714285714285714</v>
      </c>
      <c r="H38" s="14">
        <f>'[18]Avg Week Kayunga-Kangulumi-2Dir'!H38</f>
        <v>0.5714285714285714</v>
      </c>
      <c r="I38" s="14">
        <f>'[18]Avg Week Kayunga-Kangulumi-2Dir'!I38</f>
        <v>6.2857142857142856</v>
      </c>
      <c r="J38" s="14">
        <f>'[18]Avg Week Kayunga-Kangulumi-2Dir'!J38</f>
        <v>0.14285714285714285</v>
      </c>
      <c r="K38" s="14">
        <f>'[18]Avg Week Kayunga-Kangulumi-2Dir'!K38</f>
        <v>0.71428571428571419</v>
      </c>
      <c r="L38" s="14">
        <f>'[18]Avg Week Kayunga-Kangulumi-2Dir'!L38</f>
        <v>0.71428571428571419</v>
      </c>
      <c r="M38" s="14">
        <f>'[18]Avg Week Kayunga-Kangulumi-2Dir'!M38</f>
        <v>46.428571428571431</v>
      </c>
      <c r="N38" s="14">
        <f>'[18]Avg Week Kayunga-Kangulumi-2Dir'!N38</f>
        <v>0</v>
      </c>
      <c r="O38" s="15">
        <f t="shared" si="0"/>
        <v>36.000000000000007</v>
      </c>
      <c r="P38" s="15">
        <f t="shared" si="1"/>
        <v>82.428571428571445</v>
      </c>
      <c r="R38" s="28" t="s">
        <v>88</v>
      </c>
      <c r="S38" s="48">
        <f t="shared" ref="S38:AF38" si="30">SUM(S13:S18)</f>
        <v>254.14285714285717</v>
      </c>
      <c r="T38" s="48">
        <f t="shared" si="30"/>
        <v>93.771428571428586</v>
      </c>
      <c r="U38" s="48">
        <f t="shared" si="30"/>
        <v>140.65714285714284</v>
      </c>
      <c r="V38" s="48">
        <f t="shared" si="30"/>
        <v>195.14285714285717</v>
      </c>
      <c r="W38" s="48">
        <f t="shared" si="30"/>
        <v>16</v>
      </c>
      <c r="X38" s="48">
        <f t="shared" si="30"/>
        <v>3.7142857142857135</v>
      </c>
      <c r="Y38" s="48">
        <f t="shared" si="30"/>
        <v>155.14285714285714</v>
      </c>
      <c r="Z38" s="48">
        <f t="shared" si="30"/>
        <v>12.999999999999998</v>
      </c>
      <c r="AA38" s="48">
        <f t="shared" si="30"/>
        <v>20.142857142857142</v>
      </c>
      <c r="AB38" s="48">
        <f t="shared" si="30"/>
        <v>13.285714285714285</v>
      </c>
      <c r="AC38" s="48">
        <f t="shared" si="30"/>
        <v>1188.8571428571429</v>
      </c>
      <c r="AD38" s="48">
        <f t="shared" si="30"/>
        <v>0.71428571428571419</v>
      </c>
      <c r="AE38" s="49">
        <f t="shared" si="30"/>
        <v>905.71428571428578</v>
      </c>
      <c r="AF38" s="49">
        <f t="shared" si="30"/>
        <v>2094.5714285714289</v>
      </c>
    </row>
    <row r="39" spans="2:32" ht="23.1" customHeight="1" x14ac:dyDescent="0.25">
      <c r="B39" s="20" t="s">
        <v>89</v>
      </c>
      <c r="C39" s="14">
        <f>'[18]Avg Week Kayunga-Kangulumi-2Dir'!C39</f>
        <v>10.571428571428571</v>
      </c>
      <c r="D39" s="14">
        <f>'[18]Avg Week Kayunga-Kangulumi-2Dir'!D39</f>
        <v>4.2857142857142856</v>
      </c>
      <c r="E39" s="14">
        <f>'[18]Avg Week Kayunga-Kangulumi-2Dir'!E39</f>
        <v>6.4285714285714288</v>
      </c>
      <c r="F39" s="14">
        <f>'[18]Avg Week Kayunga-Kangulumi-2Dir'!F39</f>
        <v>7.8571428571428577</v>
      </c>
      <c r="G39" s="14">
        <f>'[18]Avg Week Kayunga-Kangulumi-2Dir'!G39</f>
        <v>0.85714285714285721</v>
      </c>
      <c r="H39" s="14">
        <f>'[18]Avg Week Kayunga-Kangulumi-2Dir'!H39</f>
        <v>0</v>
      </c>
      <c r="I39" s="14">
        <f>'[18]Avg Week Kayunga-Kangulumi-2Dir'!I39</f>
        <v>5.4285714285714288</v>
      </c>
      <c r="J39" s="14">
        <f>'[18]Avg Week Kayunga-Kangulumi-2Dir'!J39</f>
        <v>0.8571428571428571</v>
      </c>
      <c r="K39" s="14">
        <f>'[18]Avg Week Kayunga-Kangulumi-2Dir'!K39</f>
        <v>1</v>
      </c>
      <c r="L39" s="14">
        <f>'[18]Avg Week Kayunga-Kangulumi-2Dir'!L39</f>
        <v>0.5714285714285714</v>
      </c>
      <c r="M39" s="14">
        <f>'[18]Avg Week Kayunga-Kangulumi-2Dir'!M39</f>
        <v>48.285714285714285</v>
      </c>
      <c r="N39" s="14">
        <f>'[18]Avg Week Kayunga-Kangulumi-2Dir'!N39</f>
        <v>0</v>
      </c>
      <c r="O39" s="15">
        <f t="shared" si="0"/>
        <v>37.857142857142854</v>
      </c>
      <c r="P39" s="15">
        <f t="shared" si="1"/>
        <v>86.142857142857139</v>
      </c>
      <c r="R39" s="29" t="s">
        <v>90</v>
      </c>
      <c r="S39" s="48">
        <f t="shared" ref="S39:AF39" si="31">SUM(S19:S21)</f>
        <v>148.71428571428572</v>
      </c>
      <c r="T39" s="48">
        <f t="shared" si="31"/>
        <v>64.628571428571433</v>
      </c>
      <c r="U39" s="48">
        <f t="shared" si="31"/>
        <v>96.942857142857136</v>
      </c>
      <c r="V39" s="48">
        <f t="shared" si="31"/>
        <v>108.28571428571428</v>
      </c>
      <c r="W39" s="48">
        <f t="shared" si="31"/>
        <v>9.7142857142857135</v>
      </c>
      <c r="X39" s="48">
        <f t="shared" si="31"/>
        <v>7.0000000000000009</v>
      </c>
      <c r="Y39" s="48">
        <f t="shared" si="31"/>
        <v>96.285714285714278</v>
      </c>
      <c r="Z39" s="48">
        <f t="shared" si="31"/>
        <v>10.285714285714285</v>
      </c>
      <c r="AA39" s="48">
        <f t="shared" si="31"/>
        <v>9.2857142857142865</v>
      </c>
      <c r="AB39" s="48">
        <f t="shared" si="31"/>
        <v>7.2857142857142856</v>
      </c>
      <c r="AC39" s="48">
        <f t="shared" si="31"/>
        <v>693.71428571428567</v>
      </c>
      <c r="AD39" s="48">
        <f t="shared" si="31"/>
        <v>0.2857142857142857</v>
      </c>
      <c r="AE39" s="49">
        <f t="shared" si="31"/>
        <v>558.71428571428578</v>
      </c>
      <c r="AF39" s="49">
        <f t="shared" si="31"/>
        <v>1252.4285714285713</v>
      </c>
    </row>
    <row r="40" spans="2:32" ht="23.1" customHeight="1" x14ac:dyDescent="0.25">
      <c r="B40" s="20" t="s">
        <v>91</v>
      </c>
      <c r="C40" s="14">
        <f>'[18]Avg Week Kayunga-Kangulumi-2Dir'!C40</f>
        <v>13.714285714285714</v>
      </c>
      <c r="D40" s="14">
        <f>'[18]Avg Week Kayunga-Kangulumi-2Dir'!D40</f>
        <v>4.1142857142857139</v>
      </c>
      <c r="E40" s="14">
        <f>'[18]Avg Week Kayunga-Kangulumi-2Dir'!E40</f>
        <v>6.1714285714285708</v>
      </c>
      <c r="F40" s="14">
        <f>'[18]Avg Week Kayunga-Kangulumi-2Dir'!F40</f>
        <v>6.7142857142857144</v>
      </c>
      <c r="G40" s="14">
        <f>'[18]Avg Week Kayunga-Kangulumi-2Dir'!G40</f>
        <v>1</v>
      </c>
      <c r="H40" s="14">
        <f>'[18]Avg Week Kayunga-Kangulumi-2Dir'!H40</f>
        <v>0.14285714285714285</v>
      </c>
      <c r="I40" s="14">
        <f>'[18]Avg Week Kayunga-Kangulumi-2Dir'!I40</f>
        <v>6.7142857142857144</v>
      </c>
      <c r="J40" s="14">
        <f>'[18]Avg Week Kayunga-Kangulumi-2Dir'!J40</f>
        <v>0.14285714285714285</v>
      </c>
      <c r="K40" s="14">
        <f>'[18]Avg Week Kayunga-Kangulumi-2Dir'!K40</f>
        <v>0.71428571428571419</v>
      </c>
      <c r="L40" s="14">
        <f>'[18]Avg Week Kayunga-Kangulumi-2Dir'!L40</f>
        <v>1.2857142857142856</v>
      </c>
      <c r="M40" s="14">
        <f>'[18]Avg Week Kayunga-Kangulumi-2Dir'!M40</f>
        <v>48.428571428571431</v>
      </c>
      <c r="N40" s="14">
        <f>'[18]Avg Week Kayunga-Kangulumi-2Dir'!N40</f>
        <v>0.14285714285714285</v>
      </c>
      <c r="O40" s="15">
        <f t="shared" si="0"/>
        <v>40.857142857142861</v>
      </c>
      <c r="P40" s="15">
        <f t="shared" si="1"/>
        <v>89.285714285714278</v>
      </c>
      <c r="R40" s="30" t="s">
        <v>92</v>
      </c>
      <c r="S40" s="48">
        <f t="shared" ref="S40:AF40" si="32">SUM(S10:S21)</f>
        <v>494.99999999999994</v>
      </c>
      <c r="T40" s="48">
        <f t="shared" si="32"/>
        <v>192.91428571428574</v>
      </c>
      <c r="U40" s="48">
        <f t="shared" si="32"/>
        <v>289.37142857142857</v>
      </c>
      <c r="V40" s="48">
        <f t="shared" si="32"/>
        <v>407</v>
      </c>
      <c r="W40" s="48">
        <f t="shared" si="32"/>
        <v>30.000000000000004</v>
      </c>
      <c r="X40" s="48">
        <f t="shared" si="32"/>
        <v>12</v>
      </c>
      <c r="Y40" s="48">
        <f t="shared" si="32"/>
        <v>293</v>
      </c>
      <c r="Z40" s="48">
        <f t="shared" si="32"/>
        <v>29.714285714285712</v>
      </c>
      <c r="AA40" s="48">
        <f t="shared" si="32"/>
        <v>40.428571428571431</v>
      </c>
      <c r="AB40" s="48">
        <f t="shared" si="32"/>
        <v>25.571428571428569</v>
      </c>
      <c r="AC40" s="48">
        <f t="shared" si="32"/>
        <v>2491.7142857142853</v>
      </c>
      <c r="AD40" s="48">
        <f t="shared" si="32"/>
        <v>1.4285714285714284</v>
      </c>
      <c r="AE40" s="49">
        <f t="shared" si="32"/>
        <v>1816.4285714285716</v>
      </c>
      <c r="AF40" s="49">
        <f t="shared" si="32"/>
        <v>4308.1428571428569</v>
      </c>
    </row>
    <row r="41" spans="2:32" ht="23.1" customHeight="1" x14ac:dyDescent="0.25">
      <c r="B41" s="13" t="s">
        <v>93</v>
      </c>
      <c r="C41" s="14">
        <f>'[18]Avg Week Kayunga-Kangulumi-2Dir'!C41</f>
        <v>10.285714285714286</v>
      </c>
      <c r="D41" s="14">
        <f>'[18]Avg Week Kayunga-Kangulumi-2Dir'!D41</f>
        <v>4.8000000000000007</v>
      </c>
      <c r="E41" s="14">
        <f>'[18]Avg Week Kayunga-Kangulumi-2Dir'!E41</f>
        <v>7.2</v>
      </c>
      <c r="F41" s="14">
        <f>'[18]Avg Week Kayunga-Kangulumi-2Dir'!F41</f>
        <v>10</v>
      </c>
      <c r="G41" s="14">
        <f>'[18]Avg Week Kayunga-Kangulumi-2Dir'!G41</f>
        <v>0.5714285714285714</v>
      </c>
      <c r="H41" s="14">
        <f>'[18]Avg Week Kayunga-Kangulumi-2Dir'!H41</f>
        <v>0</v>
      </c>
      <c r="I41" s="14">
        <f>'[18]Avg Week Kayunga-Kangulumi-2Dir'!I41</f>
        <v>9.2857142857142847</v>
      </c>
      <c r="J41" s="14">
        <f>'[18]Avg Week Kayunga-Kangulumi-2Dir'!J41</f>
        <v>0.71428571428571419</v>
      </c>
      <c r="K41" s="14">
        <f>'[18]Avg Week Kayunga-Kangulumi-2Dir'!K41</f>
        <v>1.4285714285714286</v>
      </c>
      <c r="L41" s="14">
        <f>'[18]Avg Week Kayunga-Kangulumi-2Dir'!L41</f>
        <v>0.7142857142857143</v>
      </c>
      <c r="M41" s="14">
        <f>'[18]Avg Week Kayunga-Kangulumi-2Dir'!M41</f>
        <v>49.428571428571431</v>
      </c>
      <c r="N41" s="14">
        <f>'[18]Avg Week Kayunga-Kangulumi-2Dir'!N41</f>
        <v>0.14285714285714285</v>
      </c>
      <c r="O41" s="15">
        <f t="shared" si="0"/>
        <v>45.142857142857153</v>
      </c>
      <c r="P41" s="15">
        <f t="shared" si="1"/>
        <v>94.571428571428584</v>
      </c>
      <c r="R41" s="30" t="s">
        <v>94</v>
      </c>
      <c r="S41" s="48">
        <f>SUM(S10:S33)</f>
        <v>602</v>
      </c>
      <c r="T41" s="48">
        <f t="shared" ref="T41:AD41" si="33">SUM(T10:T33)</f>
        <v>263.71428571428578</v>
      </c>
      <c r="U41" s="48">
        <f t="shared" si="33"/>
        <v>395.57142857142856</v>
      </c>
      <c r="V41" s="48">
        <f t="shared" si="33"/>
        <v>525</v>
      </c>
      <c r="W41" s="48">
        <f t="shared" si="33"/>
        <v>50</v>
      </c>
      <c r="X41" s="48">
        <f t="shared" si="33"/>
        <v>52</v>
      </c>
      <c r="Y41" s="48">
        <f t="shared" si="33"/>
        <v>403</v>
      </c>
      <c r="Z41" s="48">
        <f t="shared" si="33"/>
        <v>101.71428571428571</v>
      </c>
      <c r="AA41" s="48">
        <f t="shared" si="33"/>
        <v>90.428571428571431</v>
      </c>
      <c r="AB41" s="48">
        <f t="shared" si="33"/>
        <v>59.571428571428569</v>
      </c>
      <c r="AC41" s="48">
        <f t="shared" si="33"/>
        <v>2917.7142857142853</v>
      </c>
      <c r="AD41" s="48">
        <f t="shared" si="33"/>
        <v>1.4285714285714284</v>
      </c>
      <c r="AE41" s="49">
        <f>SUM(AE10:AE33)</f>
        <v>1820.4285714285716</v>
      </c>
      <c r="AF41" s="49">
        <f>SUM(AF10:AF33)</f>
        <v>5462.1428571428569</v>
      </c>
    </row>
    <row r="42" spans="2:32" ht="23.1" customHeight="1" x14ac:dyDescent="0.25">
      <c r="B42" s="20" t="s">
        <v>95</v>
      </c>
      <c r="C42" s="14">
        <f>'[18]Avg Week Kayunga-Kangulumi-2Dir'!C42</f>
        <v>11.857142857142858</v>
      </c>
      <c r="D42" s="14">
        <f>'[18]Avg Week Kayunga-Kangulumi-2Dir'!D42</f>
        <v>5.2</v>
      </c>
      <c r="E42" s="14">
        <f>'[18]Avg Week Kayunga-Kangulumi-2Dir'!E42</f>
        <v>7.7999999999999989</v>
      </c>
      <c r="F42" s="14">
        <f>'[18]Avg Week Kayunga-Kangulumi-2Dir'!F42</f>
        <v>7.1428571428571432</v>
      </c>
      <c r="G42" s="14">
        <f>'[18]Avg Week Kayunga-Kangulumi-2Dir'!G42</f>
        <v>0.42857142857142855</v>
      </c>
      <c r="H42" s="14">
        <f>'[18]Avg Week Kayunga-Kangulumi-2Dir'!H42</f>
        <v>0.2857142857142857</v>
      </c>
      <c r="I42" s="14">
        <f>'[18]Avg Week Kayunga-Kangulumi-2Dir'!I42</f>
        <v>6.2857142857142865</v>
      </c>
      <c r="J42" s="14">
        <f>'[18]Avg Week Kayunga-Kangulumi-2Dir'!J42</f>
        <v>0.2857142857142857</v>
      </c>
      <c r="K42" s="14">
        <f>'[18]Avg Week Kayunga-Kangulumi-2Dir'!K42</f>
        <v>0.71428571428571419</v>
      </c>
      <c r="L42" s="14">
        <f>'[18]Avg Week Kayunga-Kangulumi-2Dir'!L42</f>
        <v>0.71428571428571419</v>
      </c>
      <c r="M42" s="14">
        <f>'[18]Avg Week Kayunga-Kangulumi-2Dir'!M42</f>
        <v>51</v>
      </c>
      <c r="N42" s="14">
        <f>'[18]Avg Week Kayunga-Kangulumi-2Dir'!N42</f>
        <v>0.14285714285714285</v>
      </c>
      <c r="O42" s="15">
        <f t="shared" si="0"/>
        <v>40.857142857142854</v>
      </c>
      <c r="P42" s="15">
        <f t="shared" si="1"/>
        <v>91.857142857142847</v>
      </c>
      <c r="R42" s="30" t="s">
        <v>96</v>
      </c>
      <c r="S42" s="31">
        <f>S41/S40</f>
        <v>1.2161616161616162</v>
      </c>
      <c r="T42" s="31">
        <f t="shared" ref="T42:AF42" si="34">T41/T40</f>
        <v>1.3670023696682465</v>
      </c>
      <c r="U42" s="31">
        <f t="shared" si="34"/>
        <v>1.3670023696682465</v>
      </c>
      <c r="V42" s="31">
        <f t="shared" si="34"/>
        <v>1.28992628992629</v>
      </c>
      <c r="W42" s="31">
        <f t="shared" si="34"/>
        <v>1.6666666666666665</v>
      </c>
      <c r="X42" s="31">
        <f t="shared" si="34"/>
        <v>4.333333333333333</v>
      </c>
      <c r="Y42" s="31">
        <f t="shared" si="34"/>
        <v>1.3754266211604096</v>
      </c>
      <c r="Z42" s="31">
        <f t="shared" si="34"/>
        <v>3.4230769230769234</v>
      </c>
      <c r="AA42" s="31">
        <f t="shared" si="34"/>
        <v>2.2367491166077738</v>
      </c>
      <c r="AB42" s="31">
        <f t="shared" si="34"/>
        <v>2.3296089385474863</v>
      </c>
      <c r="AC42" s="31">
        <f t="shared" si="34"/>
        <v>1.1709666322669419</v>
      </c>
      <c r="AD42" s="31">
        <f t="shared" si="34"/>
        <v>1</v>
      </c>
      <c r="AE42" s="32">
        <f t="shared" si="34"/>
        <v>1.0022021234762093</v>
      </c>
      <c r="AF42" s="32">
        <f t="shared" si="34"/>
        <v>1.2678648406671751</v>
      </c>
    </row>
    <row r="43" spans="2:32" ht="23.1" customHeight="1" x14ac:dyDescent="0.25">
      <c r="B43" s="13" t="s">
        <v>97</v>
      </c>
      <c r="C43" s="14">
        <f>'[18]Avg Week Kayunga-Kangulumi-2Dir'!C43</f>
        <v>11.285714285714285</v>
      </c>
      <c r="D43" s="14">
        <f>'[18]Avg Week Kayunga-Kangulumi-2Dir'!D43</f>
        <v>4.1714285714285717</v>
      </c>
      <c r="E43" s="14">
        <f>'[18]Avg Week Kayunga-Kangulumi-2Dir'!E43</f>
        <v>6.2571428571428571</v>
      </c>
      <c r="F43" s="14">
        <f>'[18]Avg Week Kayunga-Kangulumi-2Dir'!F43</f>
        <v>7.1428571428571432</v>
      </c>
      <c r="G43" s="14">
        <f>'[18]Avg Week Kayunga-Kangulumi-2Dir'!G43</f>
        <v>0.5714285714285714</v>
      </c>
      <c r="H43" s="14">
        <f>'[18]Avg Week Kayunga-Kangulumi-2Dir'!H43</f>
        <v>0.14285714285714285</v>
      </c>
      <c r="I43" s="14">
        <f>'[18]Avg Week Kayunga-Kangulumi-2Dir'!I43</f>
        <v>6.8571428571428577</v>
      </c>
      <c r="J43" s="14">
        <f>'[18]Avg Week Kayunga-Kangulumi-2Dir'!J43</f>
        <v>0.42857142857142855</v>
      </c>
      <c r="K43" s="14">
        <f>'[18]Avg Week Kayunga-Kangulumi-2Dir'!K43</f>
        <v>0.5714285714285714</v>
      </c>
      <c r="L43" s="14">
        <f>'[18]Avg Week Kayunga-Kangulumi-2Dir'!L43</f>
        <v>0.42857142857142855</v>
      </c>
      <c r="M43" s="14">
        <f>'[18]Avg Week Kayunga-Kangulumi-2Dir'!M43</f>
        <v>49.857142857142861</v>
      </c>
      <c r="N43" s="14">
        <f>'[18]Avg Week Kayunga-Kangulumi-2Dir'!N43</f>
        <v>0</v>
      </c>
      <c r="O43" s="15">
        <f t="shared" si="0"/>
        <v>37.857142857142861</v>
      </c>
      <c r="P43" s="15">
        <f t="shared" si="1"/>
        <v>87.714285714285722</v>
      </c>
    </row>
    <row r="44" spans="2:32" ht="23.1" customHeight="1" x14ac:dyDescent="0.25">
      <c r="B44" s="33" t="s">
        <v>98</v>
      </c>
      <c r="C44" s="14">
        <f>'[18]Avg Week Kayunga-Kangulumi-2Dir'!C44</f>
        <v>12.285714285714285</v>
      </c>
      <c r="D44" s="14">
        <f>'[18]Avg Week Kayunga-Kangulumi-2Dir'!D44</f>
        <v>4.5714285714285721</v>
      </c>
      <c r="E44" s="14">
        <f>'[18]Avg Week Kayunga-Kangulumi-2Dir'!E44</f>
        <v>6.8571428571428568</v>
      </c>
      <c r="F44" s="14">
        <f>'[18]Avg Week Kayunga-Kangulumi-2Dir'!F44</f>
        <v>6.2857142857142856</v>
      </c>
      <c r="G44" s="14">
        <f>'[18]Avg Week Kayunga-Kangulumi-2Dir'!G44</f>
        <v>0.14285714285714285</v>
      </c>
      <c r="H44" s="14">
        <f>'[18]Avg Week Kayunga-Kangulumi-2Dir'!H44</f>
        <v>0.14285714285714285</v>
      </c>
      <c r="I44" s="14">
        <f>'[18]Avg Week Kayunga-Kangulumi-2Dir'!I44</f>
        <v>7.5714285714285712</v>
      </c>
      <c r="J44" s="14">
        <f>'[18]Avg Week Kayunga-Kangulumi-2Dir'!J44</f>
        <v>1.2857142857142856</v>
      </c>
      <c r="K44" s="14">
        <f>'[18]Avg Week Kayunga-Kangulumi-2Dir'!K44</f>
        <v>0.8571428571428571</v>
      </c>
      <c r="L44" s="14">
        <f>'[18]Avg Week Kayunga-Kangulumi-2Dir'!L44</f>
        <v>0.42857142857142855</v>
      </c>
      <c r="M44" s="14">
        <f>'[18]Avg Week Kayunga-Kangulumi-2Dir'!M44</f>
        <v>44</v>
      </c>
      <c r="N44" s="14">
        <f>'[18]Avg Week Kayunga-Kangulumi-2Dir'!N44</f>
        <v>0</v>
      </c>
      <c r="O44" s="15">
        <f t="shared" si="0"/>
        <v>40.428571428571423</v>
      </c>
      <c r="P44" s="15">
        <f t="shared" si="1"/>
        <v>84.428571428571416</v>
      </c>
    </row>
    <row r="45" spans="2:32" ht="23.1" customHeight="1" x14ac:dyDescent="0.25">
      <c r="B45" s="13" t="s">
        <v>99</v>
      </c>
      <c r="C45" s="14">
        <f>'[18]Avg Week Kayunga-Kangulumi-2Dir'!C45</f>
        <v>12.142857142857142</v>
      </c>
      <c r="D45" s="14">
        <f>'[18]Avg Week Kayunga-Kangulumi-2Dir'!D45</f>
        <v>5.3714285714285719</v>
      </c>
      <c r="E45" s="14">
        <f>'[18]Avg Week Kayunga-Kangulumi-2Dir'!E45</f>
        <v>8.0571428571428569</v>
      </c>
      <c r="F45" s="14">
        <f>'[18]Avg Week Kayunga-Kangulumi-2Dir'!F45</f>
        <v>9.428571428571427</v>
      </c>
      <c r="G45" s="14">
        <f>'[18]Avg Week Kayunga-Kangulumi-2Dir'!G45</f>
        <v>0.71428571428571419</v>
      </c>
      <c r="H45" s="14">
        <f>'[18]Avg Week Kayunga-Kangulumi-2Dir'!H45</f>
        <v>0</v>
      </c>
      <c r="I45" s="14">
        <f>'[18]Avg Week Kayunga-Kangulumi-2Dir'!I45</f>
        <v>7.5714285714285712</v>
      </c>
      <c r="J45" s="14">
        <f>'[18]Avg Week Kayunga-Kangulumi-2Dir'!J45</f>
        <v>0.7142857142857143</v>
      </c>
      <c r="K45" s="14">
        <f>'[18]Avg Week Kayunga-Kangulumi-2Dir'!K45</f>
        <v>1</v>
      </c>
      <c r="L45" s="14">
        <f>'[18]Avg Week Kayunga-Kangulumi-2Dir'!L45</f>
        <v>0.71428571428571419</v>
      </c>
      <c r="M45" s="14">
        <f>'[18]Avg Week Kayunga-Kangulumi-2Dir'!M45</f>
        <v>45</v>
      </c>
      <c r="N45" s="14">
        <f>'[18]Avg Week Kayunga-Kangulumi-2Dir'!N45</f>
        <v>0</v>
      </c>
      <c r="O45" s="15">
        <f t="shared" si="0"/>
        <v>45.714285714285715</v>
      </c>
      <c r="P45" s="15">
        <f t="shared" si="1"/>
        <v>90.714285714285722</v>
      </c>
    </row>
    <row r="46" spans="2:32" ht="23.1" customHeight="1" x14ac:dyDescent="0.25">
      <c r="B46" s="20" t="s">
        <v>100</v>
      </c>
      <c r="C46" s="14">
        <f>'[18]Avg Week Kayunga-Kangulumi-2Dir'!C46</f>
        <v>12.285714285714286</v>
      </c>
      <c r="D46" s="14">
        <f>'[18]Avg Week Kayunga-Kangulumi-2Dir'!D46</f>
        <v>5.1428571428571423</v>
      </c>
      <c r="E46" s="14">
        <f>'[18]Avg Week Kayunga-Kangulumi-2Dir'!E46</f>
        <v>7.7142857142857135</v>
      </c>
      <c r="F46" s="14">
        <f>'[18]Avg Week Kayunga-Kangulumi-2Dir'!F46</f>
        <v>7.7142857142857144</v>
      </c>
      <c r="G46" s="14">
        <f>'[18]Avg Week Kayunga-Kangulumi-2Dir'!G46</f>
        <v>0.5714285714285714</v>
      </c>
      <c r="H46" s="14">
        <f>'[18]Avg Week Kayunga-Kangulumi-2Dir'!H46</f>
        <v>0.2857142857142857</v>
      </c>
      <c r="I46" s="14">
        <f>'[18]Avg Week Kayunga-Kangulumi-2Dir'!I46</f>
        <v>5.8571428571428577</v>
      </c>
      <c r="J46" s="14">
        <f>'[18]Avg Week Kayunga-Kangulumi-2Dir'!J46</f>
        <v>0.5714285714285714</v>
      </c>
      <c r="K46" s="14">
        <f>'[18]Avg Week Kayunga-Kangulumi-2Dir'!K46</f>
        <v>1.5714285714285714</v>
      </c>
      <c r="L46" s="14">
        <f>'[18]Avg Week Kayunga-Kangulumi-2Dir'!L46</f>
        <v>0.42857142857142855</v>
      </c>
      <c r="M46" s="14">
        <f>'[18]Avg Week Kayunga-Kangulumi-2Dir'!M46</f>
        <v>53.142857142857139</v>
      </c>
      <c r="N46" s="14">
        <f>'[18]Avg Week Kayunga-Kangulumi-2Dir'!N46</f>
        <v>0.14285714285714285</v>
      </c>
      <c r="O46" s="15">
        <f t="shared" si="0"/>
        <v>42.285714285714285</v>
      </c>
      <c r="P46" s="15">
        <f t="shared" si="1"/>
        <v>95.428571428571416</v>
      </c>
      <c r="R46" s="2"/>
      <c r="T46"/>
    </row>
    <row r="47" spans="2:32" ht="23.1" customHeight="1" x14ac:dyDescent="0.25">
      <c r="B47" s="20" t="s">
        <v>101</v>
      </c>
      <c r="C47" s="14">
        <f>'[18]Avg Week Kayunga-Kangulumi-2Dir'!C47</f>
        <v>12.428571428571429</v>
      </c>
      <c r="D47" s="14">
        <f>'[18]Avg Week Kayunga-Kangulumi-2Dir'!D47</f>
        <v>4.0571428571428569</v>
      </c>
      <c r="E47" s="14">
        <f>'[18]Avg Week Kayunga-Kangulumi-2Dir'!E47</f>
        <v>6.0857142857142854</v>
      </c>
      <c r="F47" s="14">
        <f>'[18]Avg Week Kayunga-Kangulumi-2Dir'!F47</f>
        <v>8.5714285714285712</v>
      </c>
      <c r="G47" s="14">
        <f>'[18]Avg Week Kayunga-Kangulumi-2Dir'!G47</f>
        <v>0.8571428571428571</v>
      </c>
      <c r="H47" s="14">
        <f>'[18]Avg Week Kayunga-Kangulumi-2Dir'!H47</f>
        <v>0.42857142857142855</v>
      </c>
      <c r="I47" s="14">
        <f>'[18]Avg Week Kayunga-Kangulumi-2Dir'!I47</f>
        <v>8.1428571428571423</v>
      </c>
      <c r="J47" s="14">
        <f>'[18]Avg Week Kayunga-Kangulumi-2Dir'!J47</f>
        <v>0.5714285714285714</v>
      </c>
      <c r="K47" s="14">
        <f>'[18]Avg Week Kayunga-Kangulumi-2Dir'!K47</f>
        <v>0.71428571428571419</v>
      </c>
      <c r="L47" s="14">
        <f>'[18]Avg Week Kayunga-Kangulumi-2Dir'!L47</f>
        <v>0.5714285714285714</v>
      </c>
      <c r="M47" s="14">
        <f>'[18]Avg Week Kayunga-Kangulumi-2Dir'!M47</f>
        <v>52</v>
      </c>
      <c r="N47" s="14">
        <f>'[18]Avg Week Kayunga-Kangulumi-2Dir'!N47</f>
        <v>0</v>
      </c>
      <c r="O47" s="15">
        <f t="shared" si="0"/>
        <v>42.428571428571423</v>
      </c>
      <c r="P47" s="15">
        <f t="shared" si="1"/>
        <v>94.428571428571416</v>
      </c>
      <c r="R47" s="2"/>
      <c r="T47"/>
    </row>
    <row r="48" spans="2:32" ht="23.1" customHeight="1" x14ac:dyDescent="0.25">
      <c r="B48" s="20" t="s">
        <v>102</v>
      </c>
      <c r="C48" s="14">
        <f>'[18]Avg Week Kayunga-Kangulumi-2Dir'!C48</f>
        <v>15</v>
      </c>
      <c r="D48" s="14">
        <f>'[18]Avg Week Kayunga-Kangulumi-2Dir'!D48</f>
        <v>5.1428571428571423</v>
      </c>
      <c r="E48" s="14">
        <f>'[18]Avg Week Kayunga-Kangulumi-2Dir'!E48</f>
        <v>7.7142857142857135</v>
      </c>
      <c r="F48" s="14">
        <f>'[18]Avg Week Kayunga-Kangulumi-2Dir'!F48</f>
        <v>7.5714285714285712</v>
      </c>
      <c r="G48" s="14">
        <f>'[18]Avg Week Kayunga-Kangulumi-2Dir'!G48</f>
        <v>1</v>
      </c>
      <c r="H48" s="14">
        <f>'[18]Avg Week Kayunga-Kangulumi-2Dir'!H48</f>
        <v>0.2857142857142857</v>
      </c>
      <c r="I48" s="14">
        <f>'[18]Avg Week Kayunga-Kangulumi-2Dir'!I48</f>
        <v>8.8571428571428577</v>
      </c>
      <c r="J48" s="14">
        <f>'[18]Avg Week Kayunga-Kangulumi-2Dir'!J48</f>
        <v>1</v>
      </c>
      <c r="K48" s="14">
        <f>'[18]Avg Week Kayunga-Kangulumi-2Dir'!K48</f>
        <v>0.71428571428571419</v>
      </c>
      <c r="L48" s="14">
        <f>'[18]Avg Week Kayunga-Kangulumi-2Dir'!L48</f>
        <v>0.8571428571428571</v>
      </c>
      <c r="M48" s="14">
        <f>'[18]Avg Week Kayunga-Kangulumi-2Dir'!M48</f>
        <v>56.142857142857139</v>
      </c>
      <c r="N48" s="14">
        <f>'[18]Avg Week Kayunga-Kangulumi-2Dir'!N48</f>
        <v>0.14285714285714285</v>
      </c>
      <c r="O48" s="15">
        <f t="shared" si="0"/>
        <v>48.285714285714285</v>
      </c>
      <c r="P48" s="15">
        <f t="shared" si="1"/>
        <v>104.42857142857142</v>
      </c>
      <c r="R48" s="2"/>
      <c r="T48"/>
    </row>
    <row r="49" spans="2:20" ht="23.1" customHeight="1" x14ac:dyDescent="0.25">
      <c r="B49" s="13" t="s">
        <v>103</v>
      </c>
      <c r="C49" s="14">
        <f>'[18]Avg Week Kayunga-Kangulumi-2Dir'!C49</f>
        <v>10.142857142857142</v>
      </c>
      <c r="D49" s="14">
        <f>'[18]Avg Week Kayunga-Kangulumi-2Dir'!D49</f>
        <v>5.2</v>
      </c>
      <c r="E49" s="14">
        <f>'[18]Avg Week Kayunga-Kangulumi-2Dir'!E49</f>
        <v>7.7999999999999989</v>
      </c>
      <c r="F49" s="14">
        <f>'[18]Avg Week Kayunga-Kangulumi-2Dir'!F49</f>
        <v>8.7142857142857153</v>
      </c>
      <c r="G49" s="14">
        <f>'[18]Avg Week Kayunga-Kangulumi-2Dir'!G49</f>
        <v>0.2857142857142857</v>
      </c>
      <c r="H49" s="14">
        <f>'[18]Avg Week Kayunga-Kangulumi-2Dir'!H49</f>
        <v>0.14285714285714285</v>
      </c>
      <c r="I49" s="14">
        <f>'[18]Avg Week Kayunga-Kangulumi-2Dir'!I49</f>
        <v>6.8571428571428577</v>
      </c>
      <c r="J49" s="14">
        <f>'[18]Avg Week Kayunga-Kangulumi-2Dir'!J49</f>
        <v>0.71428571428571419</v>
      </c>
      <c r="K49" s="14">
        <f>'[18]Avg Week Kayunga-Kangulumi-2Dir'!K49</f>
        <v>0.8571428571428571</v>
      </c>
      <c r="L49" s="14">
        <f>'[18]Avg Week Kayunga-Kangulumi-2Dir'!L49</f>
        <v>0.42857142857142855</v>
      </c>
      <c r="M49" s="14">
        <f>'[18]Avg Week Kayunga-Kangulumi-2Dir'!M49</f>
        <v>52.714285714285708</v>
      </c>
      <c r="N49" s="14">
        <f>'[18]Avg Week Kayunga-Kangulumi-2Dir'!N49</f>
        <v>0</v>
      </c>
      <c r="O49" s="15">
        <f t="shared" si="0"/>
        <v>41.142857142857139</v>
      </c>
      <c r="P49" s="15">
        <f t="shared" si="1"/>
        <v>93.857142857142847</v>
      </c>
      <c r="R49" s="2"/>
      <c r="T49"/>
    </row>
    <row r="50" spans="2:20" ht="23.1" customHeight="1" x14ac:dyDescent="0.25">
      <c r="B50" s="20" t="s">
        <v>104</v>
      </c>
      <c r="C50" s="14">
        <f>'[18]Avg Week Kayunga-Kangulumi-2Dir'!C50</f>
        <v>12.857142857142858</v>
      </c>
      <c r="D50" s="14">
        <f>'[18]Avg Week Kayunga-Kangulumi-2Dir'!D50</f>
        <v>4.8000000000000007</v>
      </c>
      <c r="E50" s="14">
        <f>'[18]Avg Week Kayunga-Kangulumi-2Dir'!E50</f>
        <v>7.1999999999999993</v>
      </c>
      <c r="F50" s="14">
        <f>'[18]Avg Week Kayunga-Kangulumi-2Dir'!F50</f>
        <v>8.571428571428573</v>
      </c>
      <c r="G50" s="14">
        <f>'[18]Avg Week Kayunga-Kangulumi-2Dir'!G50</f>
        <v>1.1428571428571428</v>
      </c>
      <c r="H50" s="14">
        <f>'[18]Avg Week Kayunga-Kangulumi-2Dir'!H50</f>
        <v>0.8571428571428571</v>
      </c>
      <c r="I50" s="14">
        <f>'[18]Avg Week Kayunga-Kangulumi-2Dir'!I50</f>
        <v>8.4285714285714288</v>
      </c>
      <c r="J50" s="14">
        <f>'[18]Avg Week Kayunga-Kangulumi-2Dir'!J50</f>
        <v>1.1428571428571428</v>
      </c>
      <c r="K50" s="14">
        <f>'[18]Avg Week Kayunga-Kangulumi-2Dir'!K50</f>
        <v>1.1428571428571428</v>
      </c>
      <c r="L50" s="14">
        <f>'[18]Avg Week Kayunga-Kangulumi-2Dir'!L50</f>
        <v>1</v>
      </c>
      <c r="M50" s="14">
        <f>'[18]Avg Week Kayunga-Kangulumi-2Dir'!M50</f>
        <v>60</v>
      </c>
      <c r="N50" s="14">
        <f>'[18]Avg Week Kayunga-Kangulumi-2Dir'!N50</f>
        <v>0</v>
      </c>
      <c r="O50" s="15">
        <f t="shared" si="0"/>
        <v>47.142857142857153</v>
      </c>
      <c r="P50" s="15">
        <f t="shared" si="1"/>
        <v>107.14285714285715</v>
      </c>
      <c r="R50" s="2"/>
      <c r="T50"/>
    </row>
    <row r="51" spans="2:20" ht="23.1" customHeight="1" x14ac:dyDescent="0.25">
      <c r="B51" s="20" t="s">
        <v>105</v>
      </c>
      <c r="C51" s="14">
        <f>'[18]Avg Week Kayunga-Kangulumi-2Dir'!C51</f>
        <v>15.285714285714286</v>
      </c>
      <c r="D51" s="14">
        <f>'[18]Avg Week Kayunga-Kangulumi-2Dir'!D51</f>
        <v>5.2000000000000011</v>
      </c>
      <c r="E51" s="14">
        <f>'[18]Avg Week Kayunga-Kangulumi-2Dir'!E51</f>
        <v>7.7999999999999989</v>
      </c>
      <c r="F51" s="14">
        <f>'[18]Avg Week Kayunga-Kangulumi-2Dir'!F51</f>
        <v>10</v>
      </c>
      <c r="G51" s="14">
        <f>'[18]Avg Week Kayunga-Kangulumi-2Dir'!G51</f>
        <v>0.2857142857142857</v>
      </c>
      <c r="H51" s="14">
        <f>'[18]Avg Week Kayunga-Kangulumi-2Dir'!H51</f>
        <v>0.7142857142857143</v>
      </c>
      <c r="I51" s="14">
        <f>'[18]Avg Week Kayunga-Kangulumi-2Dir'!I51</f>
        <v>9.1428571428571423</v>
      </c>
      <c r="J51" s="14">
        <f>'[18]Avg Week Kayunga-Kangulumi-2Dir'!J51</f>
        <v>1.7142857142857144</v>
      </c>
      <c r="K51" s="14">
        <f>'[18]Avg Week Kayunga-Kangulumi-2Dir'!K51</f>
        <v>0.8571428571428571</v>
      </c>
      <c r="L51" s="14">
        <f>'[18]Avg Week Kayunga-Kangulumi-2Dir'!L51</f>
        <v>1</v>
      </c>
      <c r="M51" s="14">
        <f>'[18]Avg Week Kayunga-Kangulumi-2Dir'!M51</f>
        <v>56.142857142857146</v>
      </c>
      <c r="N51" s="14">
        <f>'[18]Avg Week Kayunga-Kangulumi-2Dir'!N51</f>
        <v>0</v>
      </c>
      <c r="O51" s="15">
        <f t="shared" si="0"/>
        <v>52</v>
      </c>
      <c r="P51" s="15">
        <f t="shared" si="1"/>
        <v>108.14285714285714</v>
      </c>
      <c r="R51" s="2"/>
      <c r="T51"/>
    </row>
    <row r="52" spans="2:20" ht="23.1" customHeight="1" x14ac:dyDescent="0.25">
      <c r="B52" s="20" t="s">
        <v>106</v>
      </c>
      <c r="C52" s="14">
        <f>'[18]Avg Week Kayunga-Kangulumi-2Dir'!C52</f>
        <v>10</v>
      </c>
      <c r="D52" s="14">
        <f>'[18]Avg Week Kayunga-Kangulumi-2Dir'!D52</f>
        <v>6.8000000000000007</v>
      </c>
      <c r="E52" s="14">
        <f>'[18]Avg Week Kayunga-Kangulumi-2Dir'!E52</f>
        <v>10.199999999999999</v>
      </c>
      <c r="F52" s="14">
        <f>'[18]Avg Week Kayunga-Kangulumi-2Dir'!F52</f>
        <v>7.5714285714285712</v>
      </c>
      <c r="G52" s="14">
        <f>'[18]Avg Week Kayunga-Kangulumi-2Dir'!G52</f>
        <v>1</v>
      </c>
      <c r="H52" s="14">
        <f>'[18]Avg Week Kayunga-Kangulumi-2Dir'!H52</f>
        <v>0.2857142857142857</v>
      </c>
      <c r="I52" s="14">
        <f>'[18]Avg Week Kayunga-Kangulumi-2Dir'!I52</f>
        <v>7.2857142857142856</v>
      </c>
      <c r="J52" s="14">
        <f>'[18]Avg Week Kayunga-Kangulumi-2Dir'!J52</f>
        <v>0.8571428571428571</v>
      </c>
      <c r="K52" s="14">
        <f>'[18]Avg Week Kayunga-Kangulumi-2Dir'!K52</f>
        <v>0.85714285714285721</v>
      </c>
      <c r="L52" s="14">
        <f>'[18]Avg Week Kayunga-Kangulumi-2Dir'!L52</f>
        <v>0.71428571428571419</v>
      </c>
      <c r="M52" s="14">
        <f>'[18]Avg Week Kayunga-Kangulumi-2Dir'!M52</f>
        <v>61.142857142857139</v>
      </c>
      <c r="N52" s="14">
        <f>'[18]Avg Week Kayunga-Kangulumi-2Dir'!N52</f>
        <v>0</v>
      </c>
      <c r="O52" s="15">
        <f t="shared" si="0"/>
        <v>45.571428571428562</v>
      </c>
      <c r="P52" s="15">
        <f t="shared" si="1"/>
        <v>106.71428571428569</v>
      </c>
      <c r="R52" s="2"/>
      <c r="T52"/>
    </row>
    <row r="53" spans="2:20" ht="23.1" customHeight="1" x14ac:dyDescent="0.25">
      <c r="B53" s="13" t="s">
        <v>107</v>
      </c>
      <c r="C53" s="14">
        <f>'[18]Avg Week Kayunga-Kangulumi-2Dir'!C53</f>
        <v>11.142857142857142</v>
      </c>
      <c r="D53" s="14">
        <f>'[18]Avg Week Kayunga-Kangulumi-2Dir'!D53</f>
        <v>5.6</v>
      </c>
      <c r="E53" s="14">
        <f>'[18]Avg Week Kayunga-Kangulumi-2Dir'!E53</f>
        <v>8.3999999999999986</v>
      </c>
      <c r="F53" s="14">
        <f>'[18]Avg Week Kayunga-Kangulumi-2Dir'!F53</f>
        <v>10.571428571428571</v>
      </c>
      <c r="G53" s="14">
        <f>'[18]Avg Week Kayunga-Kangulumi-2Dir'!G53</f>
        <v>0.8571428571428571</v>
      </c>
      <c r="H53" s="14">
        <f>'[18]Avg Week Kayunga-Kangulumi-2Dir'!H53</f>
        <v>1.2857142857142858</v>
      </c>
      <c r="I53" s="14">
        <f>'[18]Avg Week Kayunga-Kangulumi-2Dir'!I53</f>
        <v>8.8571428571428577</v>
      </c>
      <c r="J53" s="14">
        <f>'[18]Avg Week Kayunga-Kangulumi-2Dir'!J53</f>
        <v>0.5714285714285714</v>
      </c>
      <c r="K53" s="14">
        <f>'[18]Avg Week Kayunga-Kangulumi-2Dir'!K53</f>
        <v>0.14285714285714285</v>
      </c>
      <c r="L53" s="14">
        <f>'[18]Avg Week Kayunga-Kangulumi-2Dir'!L53</f>
        <v>0.42857142857142855</v>
      </c>
      <c r="M53" s="14">
        <f>'[18]Avg Week Kayunga-Kangulumi-2Dir'!M53</f>
        <v>65.571428571428569</v>
      </c>
      <c r="N53" s="14">
        <f>'[18]Avg Week Kayunga-Kangulumi-2Dir'!N53</f>
        <v>0</v>
      </c>
      <c r="O53" s="15">
        <f t="shared" si="0"/>
        <v>47.857142857142854</v>
      </c>
      <c r="P53" s="15">
        <f t="shared" si="1"/>
        <v>113.42857142857142</v>
      </c>
      <c r="R53" s="2"/>
      <c r="T53"/>
    </row>
    <row r="54" spans="2:20" ht="23.1" customHeight="1" x14ac:dyDescent="0.25">
      <c r="B54" s="13" t="s">
        <v>108</v>
      </c>
      <c r="C54" s="14">
        <f>'[18]Avg Week Kayunga-Kangulumi-2Dir'!C54</f>
        <v>12.428571428571429</v>
      </c>
      <c r="D54" s="14">
        <f>'[18]Avg Week Kayunga-Kangulumi-2Dir'!D54</f>
        <v>5.257142857142858</v>
      </c>
      <c r="E54" s="14">
        <f>'[18]Avg Week Kayunga-Kangulumi-2Dir'!E54</f>
        <v>7.8857142857142861</v>
      </c>
      <c r="F54" s="14">
        <f>'[18]Avg Week Kayunga-Kangulumi-2Dir'!F54</f>
        <v>9.8571428571428577</v>
      </c>
      <c r="G54" s="14">
        <f>'[18]Avg Week Kayunga-Kangulumi-2Dir'!G54</f>
        <v>1.2857142857142856</v>
      </c>
      <c r="H54" s="14">
        <f>'[18]Avg Week Kayunga-Kangulumi-2Dir'!H54</f>
        <v>1.4285714285714286</v>
      </c>
      <c r="I54" s="14">
        <f>'[18]Avg Week Kayunga-Kangulumi-2Dir'!I54</f>
        <v>7.7142857142857144</v>
      </c>
      <c r="J54" s="14">
        <f>'[18]Avg Week Kayunga-Kangulumi-2Dir'!J54</f>
        <v>0.14285714285714285</v>
      </c>
      <c r="K54" s="14">
        <f>'[18]Avg Week Kayunga-Kangulumi-2Dir'!K54</f>
        <v>0.42857142857142855</v>
      </c>
      <c r="L54" s="14">
        <f>'[18]Avg Week Kayunga-Kangulumi-2Dir'!L54</f>
        <v>0.71428571428571419</v>
      </c>
      <c r="M54" s="14">
        <f>'[18]Avg Week Kayunga-Kangulumi-2Dir'!M54</f>
        <v>62.428571428571431</v>
      </c>
      <c r="N54" s="14">
        <f>'[18]Avg Week Kayunga-Kangulumi-2Dir'!N54</f>
        <v>0</v>
      </c>
      <c r="O54" s="15">
        <f t="shared" si="0"/>
        <v>47.142857142857153</v>
      </c>
      <c r="P54" s="15">
        <f t="shared" si="1"/>
        <v>109.57142857142858</v>
      </c>
      <c r="R54" s="2"/>
      <c r="T54"/>
    </row>
    <row r="55" spans="2:20" ht="23.1" customHeight="1" x14ac:dyDescent="0.25">
      <c r="B55" s="13" t="s">
        <v>109</v>
      </c>
      <c r="C55" s="14">
        <f>'[18]Avg Week Kayunga-Kangulumi-2Dir'!C55</f>
        <v>11.571428571428571</v>
      </c>
      <c r="D55" s="14">
        <f>'[18]Avg Week Kayunga-Kangulumi-2Dir'!D55</f>
        <v>5.0857142857142863</v>
      </c>
      <c r="E55" s="14">
        <f>'[18]Avg Week Kayunga-Kangulumi-2Dir'!E55</f>
        <v>7.6285714285714281</v>
      </c>
      <c r="F55" s="14">
        <f>'[18]Avg Week Kayunga-Kangulumi-2Dir'!F55</f>
        <v>10.142857142857142</v>
      </c>
      <c r="G55" s="14">
        <f>'[18]Avg Week Kayunga-Kangulumi-2Dir'!G55</f>
        <v>0.14285714285714285</v>
      </c>
      <c r="H55" s="14">
        <f>'[18]Avg Week Kayunga-Kangulumi-2Dir'!H55</f>
        <v>0.14285714285714285</v>
      </c>
      <c r="I55" s="14">
        <f>'[18]Avg Week Kayunga-Kangulumi-2Dir'!I55</f>
        <v>8.4285714285714288</v>
      </c>
      <c r="J55" s="14">
        <f>'[18]Avg Week Kayunga-Kangulumi-2Dir'!J55</f>
        <v>0.5714285714285714</v>
      </c>
      <c r="K55" s="14">
        <f>'[18]Avg Week Kayunga-Kangulumi-2Dir'!K55</f>
        <v>0.42857142857142855</v>
      </c>
      <c r="L55" s="14">
        <f>'[18]Avg Week Kayunga-Kangulumi-2Dir'!L55</f>
        <v>0.14285714285714285</v>
      </c>
      <c r="M55" s="14">
        <f>'[18]Avg Week Kayunga-Kangulumi-2Dir'!M55</f>
        <v>61</v>
      </c>
      <c r="N55" s="14">
        <f>'[18]Avg Week Kayunga-Kangulumi-2Dir'!N55</f>
        <v>0</v>
      </c>
      <c r="O55" s="15">
        <f t="shared" si="0"/>
        <v>44.285714285714299</v>
      </c>
      <c r="P55" s="15">
        <f t="shared" si="1"/>
        <v>105.28571428571431</v>
      </c>
      <c r="R55" s="2"/>
      <c r="T55"/>
    </row>
    <row r="56" spans="2:20" ht="23.1" customHeight="1" x14ac:dyDescent="0.25">
      <c r="B56" s="13" t="s">
        <v>110</v>
      </c>
      <c r="C56" s="14">
        <f>'[18]Avg Week Kayunga-Kangulumi-2Dir'!C56</f>
        <v>14</v>
      </c>
      <c r="D56" s="14">
        <f>'[18]Avg Week Kayunga-Kangulumi-2Dir'!D56</f>
        <v>5.9428571428571431</v>
      </c>
      <c r="E56" s="14">
        <f>'[18]Avg Week Kayunga-Kangulumi-2Dir'!E56</f>
        <v>8.9142857142857146</v>
      </c>
      <c r="F56" s="14">
        <f>'[18]Avg Week Kayunga-Kangulumi-2Dir'!F56</f>
        <v>10.142857142857142</v>
      </c>
      <c r="G56" s="14">
        <f>'[18]Avg Week Kayunga-Kangulumi-2Dir'!G56</f>
        <v>1</v>
      </c>
      <c r="H56" s="14">
        <f>'[18]Avg Week Kayunga-Kangulumi-2Dir'!H56</f>
        <v>0.42857142857142855</v>
      </c>
      <c r="I56" s="14">
        <f>'[18]Avg Week Kayunga-Kangulumi-2Dir'!I56</f>
        <v>8.5714285714285712</v>
      </c>
      <c r="J56" s="14">
        <f>'[18]Avg Week Kayunga-Kangulumi-2Dir'!J56</f>
        <v>1.1428571428571428</v>
      </c>
      <c r="K56" s="14">
        <f>'[18]Avg Week Kayunga-Kangulumi-2Dir'!K56</f>
        <v>0.85714285714285721</v>
      </c>
      <c r="L56" s="14">
        <f>'[18]Avg Week Kayunga-Kangulumi-2Dir'!L56</f>
        <v>0.71428571428571419</v>
      </c>
      <c r="M56" s="14">
        <f>'[18]Avg Week Kayunga-Kangulumi-2Dir'!M56</f>
        <v>57.142857142857139</v>
      </c>
      <c r="N56" s="14">
        <f>'[18]Avg Week Kayunga-Kangulumi-2Dir'!N56</f>
        <v>0</v>
      </c>
      <c r="O56" s="15">
        <f t="shared" si="0"/>
        <v>51.714285714285715</v>
      </c>
      <c r="P56" s="15">
        <f t="shared" si="1"/>
        <v>108.85714285714286</v>
      </c>
      <c r="R56" s="2"/>
      <c r="T56"/>
    </row>
    <row r="57" spans="2:20" ht="23.1" customHeight="1" x14ac:dyDescent="0.25">
      <c r="B57" s="13" t="s">
        <v>111</v>
      </c>
      <c r="C57" s="14">
        <f>'[18]Avg Week Kayunga-Kangulumi-2Dir'!C57</f>
        <v>11.571428571428571</v>
      </c>
      <c r="D57" s="14">
        <f>'[18]Avg Week Kayunga-Kangulumi-2Dir'!D57</f>
        <v>6.4</v>
      </c>
      <c r="E57" s="14">
        <f>'[18]Avg Week Kayunga-Kangulumi-2Dir'!E57</f>
        <v>9.6</v>
      </c>
      <c r="F57" s="14">
        <f>'[18]Avg Week Kayunga-Kangulumi-2Dir'!F57</f>
        <v>8.8571428571428577</v>
      </c>
      <c r="G57" s="14">
        <f>'[18]Avg Week Kayunga-Kangulumi-2Dir'!G57</f>
        <v>1.2857142857142856</v>
      </c>
      <c r="H57" s="14">
        <f>'[18]Avg Week Kayunga-Kangulumi-2Dir'!H57</f>
        <v>0.7142857142857143</v>
      </c>
      <c r="I57" s="14">
        <f>'[18]Avg Week Kayunga-Kangulumi-2Dir'!I57</f>
        <v>8.1428571428571423</v>
      </c>
      <c r="J57" s="14">
        <f>'[18]Avg Week Kayunga-Kangulumi-2Dir'!J57</f>
        <v>1.2857142857142856</v>
      </c>
      <c r="K57" s="14">
        <f>'[18]Avg Week Kayunga-Kangulumi-2Dir'!K57</f>
        <v>0.71428571428571419</v>
      </c>
      <c r="L57" s="14">
        <f>'[18]Avg Week Kayunga-Kangulumi-2Dir'!L57</f>
        <v>0.2857142857142857</v>
      </c>
      <c r="M57" s="14">
        <f>'[18]Avg Week Kayunga-Kangulumi-2Dir'!M57</f>
        <v>56.285714285714292</v>
      </c>
      <c r="N57" s="14">
        <f>'[18]Avg Week Kayunga-Kangulumi-2Dir'!N57</f>
        <v>0</v>
      </c>
      <c r="O57" s="15">
        <f t="shared" si="0"/>
        <v>48.857142857142854</v>
      </c>
      <c r="P57" s="15">
        <f t="shared" si="1"/>
        <v>105.14285714285714</v>
      </c>
      <c r="R57" s="2"/>
      <c r="T57"/>
    </row>
    <row r="58" spans="2:20" ht="23.1" customHeight="1" x14ac:dyDescent="0.25">
      <c r="B58" s="13" t="s">
        <v>112</v>
      </c>
      <c r="C58" s="14">
        <f>'[18]Avg Week Kayunga-Kangulumi-2Dir'!C58</f>
        <v>7</v>
      </c>
      <c r="D58" s="14">
        <f>'[18]Avg Week Kayunga-Kangulumi-2Dir'!D58</f>
        <v>1.6</v>
      </c>
      <c r="E58" s="14">
        <f>'[18]Avg Week Kayunga-Kangulumi-2Dir'!E58</f>
        <v>2.4</v>
      </c>
      <c r="F58" s="14">
        <f>'[18]Avg Week Kayunga-Kangulumi-2Dir'!F58</f>
        <v>4</v>
      </c>
      <c r="G58" s="14">
        <f>'[18]Avg Week Kayunga-Kangulumi-2Dir'!G58</f>
        <v>0</v>
      </c>
      <c r="H58" s="14">
        <f>'[18]Avg Week Kayunga-Kangulumi-2Dir'!H58</f>
        <v>0</v>
      </c>
      <c r="I58" s="14">
        <f>'[18]Avg Week Kayunga-Kangulumi-2Dir'!I58</f>
        <v>6</v>
      </c>
      <c r="J58" s="14">
        <f>'[18]Avg Week Kayunga-Kangulumi-2Dir'!J58</f>
        <v>2</v>
      </c>
      <c r="K58" s="14">
        <f>'[18]Avg Week Kayunga-Kangulumi-2Dir'!K58</f>
        <v>0</v>
      </c>
      <c r="L58" s="14">
        <f>'[18]Avg Week Kayunga-Kangulumi-2Dir'!L58</f>
        <v>0</v>
      </c>
      <c r="M58" s="14">
        <f>'[18]Avg Week Kayunga-Kangulumi-2Dir'!M58</f>
        <v>44</v>
      </c>
      <c r="N58" s="14">
        <f>'[18]Avg Week Kayunga-Kangulumi-2Dir'!N58</f>
        <v>0</v>
      </c>
      <c r="O58" s="14">
        <f>'[17]Avg Week Kayunga-Kangulumira'!O58+'[17]Avg Week Kangulumira-Kayunga'!O58</f>
        <v>4</v>
      </c>
      <c r="P58" s="15">
        <f t="shared" si="1"/>
        <v>67</v>
      </c>
      <c r="R58" s="2"/>
      <c r="T58"/>
    </row>
    <row r="59" spans="2:20" ht="23.1" customHeight="1" x14ac:dyDescent="0.25">
      <c r="B59" s="13" t="s">
        <v>113</v>
      </c>
      <c r="C59" s="14">
        <f>'[18]Avg Week Kayunga-Kangulumi-2Dir'!C59</f>
        <v>2</v>
      </c>
      <c r="D59" s="14">
        <f>'[18]Avg Week Kayunga-Kangulumi-2Dir'!D59</f>
        <v>3.2</v>
      </c>
      <c r="E59" s="14">
        <f>'[18]Avg Week Kayunga-Kangulumi-2Dir'!E59</f>
        <v>4.8</v>
      </c>
      <c r="F59" s="14">
        <f>'[18]Avg Week Kayunga-Kangulumi-2Dir'!F59</f>
        <v>6</v>
      </c>
      <c r="G59" s="14">
        <f>'[18]Avg Week Kayunga-Kangulumi-2Dir'!G59</f>
        <v>0</v>
      </c>
      <c r="H59" s="14">
        <f>'[18]Avg Week Kayunga-Kangulumi-2Dir'!H59</f>
        <v>0</v>
      </c>
      <c r="I59" s="14">
        <f>'[18]Avg Week Kayunga-Kangulumi-2Dir'!I59</f>
        <v>6</v>
      </c>
      <c r="J59" s="14">
        <f>'[18]Avg Week Kayunga-Kangulumi-2Dir'!J59</f>
        <v>2</v>
      </c>
      <c r="K59" s="14">
        <f>'[18]Avg Week Kayunga-Kangulumi-2Dir'!K59</f>
        <v>0</v>
      </c>
      <c r="L59" s="14">
        <f>'[18]Avg Week Kayunga-Kangulumi-2Dir'!L59</f>
        <v>2</v>
      </c>
      <c r="M59" s="14">
        <f>'[18]Avg Week Kayunga-Kangulumi-2Dir'!M59</f>
        <v>43</v>
      </c>
      <c r="N59" s="14">
        <f>'[18]Avg Week Kayunga-Kangulumi-2Dir'!N59</f>
        <v>0</v>
      </c>
      <c r="O59" s="14">
        <f>'[17]Avg Week Kayunga-Kangulumira'!O59+'[17]Avg Week Kangulumira-Kayunga'!O59</f>
        <v>0</v>
      </c>
      <c r="P59" s="15">
        <f t="shared" si="1"/>
        <v>69</v>
      </c>
      <c r="R59" s="2"/>
      <c r="T59"/>
    </row>
    <row r="60" spans="2:20" ht="23.1" customHeight="1" x14ac:dyDescent="0.25">
      <c r="B60" s="13" t="s">
        <v>114</v>
      </c>
      <c r="C60" s="14">
        <f>'[18]Avg Week Kayunga-Kangulumi-2Dir'!C60</f>
        <v>4</v>
      </c>
      <c r="D60" s="14">
        <f>'[18]Avg Week Kayunga-Kangulumi-2Dir'!D60</f>
        <v>4.8000000000000007</v>
      </c>
      <c r="E60" s="14">
        <f>'[18]Avg Week Kayunga-Kangulumi-2Dir'!E60</f>
        <v>7.1999999999999993</v>
      </c>
      <c r="F60" s="14">
        <f>'[18]Avg Week Kayunga-Kangulumi-2Dir'!F60</f>
        <v>4</v>
      </c>
      <c r="G60" s="14">
        <f>'[18]Avg Week Kayunga-Kangulumi-2Dir'!G60</f>
        <v>0</v>
      </c>
      <c r="H60" s="14">
        <f>'[18]Avg Week Kayunga-Kangulumi-2Dir'!H60</f>
        <v>2</v>
      </c>
      <c r="I60" s="14">
        <f>'[18]Avg Week Kayunga-Kangulumi-2Dir'!I60</f>
        <v>4</v>
      </c>
      <c r="J60" s="14">
        <f>'[18]Avg Week Kayunga-Kangulumi-2Dir'!J60</f>
        <v>0</v>
      </c>
      <c r="K60" s="14">
        <f>'[18]Avg Week Kayunga-Kangulumi-2Dir'!K60</f>
        <v>2</v>
      </c>
      <c r="L60" s="14">
        <f>'[18]Avg Week Kayunga-Kangulumi-2Dir'!L60</f>
        <v>2</v>
      </c>
      <c r="M60" s="14">
        <f>'[18]Avg Week Kayunga-Kangulumi-2Dir'!M60</f>
        <v>30</v>
      </c>
      <c r="N60" s="14">
        <f>'[18]Avg Week Kayunga-Kangulumi-2Dir'!N60</f>
        <v>0</v>
      </c>
      <c r="O60" s="14">
        <f>'[17]Avg Week Kayunga-Kangulumira'!O60+'[17]Avg Week Kangulumira-Kayunga'!O60</f>
        <v>0</v>
      </c>
      <c r="P60" s="15">
        <f t="shared" si="1"/>
        <v>60</v>
      </c>
      <c r="R60" s="2"/>
      <c r="T60"/>
    </row>
    <row r="61" spans="2:20" ht="23.1" customHeight="1" x14ac:dyDescent="0.25">
      <c r="B61" s="13" t="s">
        <v>115</v>
      </c>
      <c r="C61" s="14">
        <f>'[18]Avg Week Kayunga-Kangulumi-2Dir'!C61</f>
        <v>2</v>
      </c>
      <c r="D61" s="14">
        <f>'[18]Avg Week Kayunga-Kangulumi-2Dir'!D61</f>
        <v>3.2</v>
      </c>
      <c r="E61" s="14">
        <f>'[18]Avg Week Kayunga-Kangulumi-2Dir'!E61</f>
        <v>4.8</v>
      </c>
      <c r="F61" s="14">
        <f>'[18]Avg Week Kayunga-Kangulumi-2Dir'!F61</f>
        <v>6</v>
      </c>
      <c r="G61" s="14">
        <f>'[18]Avg Week Kayunga-Kangulumi-2Dir'!G61</f>
        <v>2</v>
      </c>
      <c r="H61" s="14">
        <f>'[18]Avg Week Kayunga-Kangulumi-2Dir'!H61</f>
        <v>2</v>
      </c>
      <c r="I61" s="14">
        <f>'[18]Avg Week Kayunga-Kangulumi-2Dir'!I61</f>
        <v>8</v>
      </c>
      <c r="J61" s="14">
        <f>'[18]Avg Week Kayunga-Kangulumi-2Dir'!J61</f>
        <v>2</v>
      </c>
      <c r="K61" s="14">
        <f>'[18]Avg Week Kayunga-Kangulumi-2Dir'!K61</f>
        <v>2</v>
      </c>
      <c r="L61" s="14">
        <f>'[18]Avg Week Kayunga-Kangulumi-2Dir'!L61</f>
        <v>0</v>
      </c>
      <c r="M61" s="14">
        <f>'[18]Avg Week Kayunga-Kangulumi-2Dir'!M61</f>
        <v>35</v>
      </c>
      <c r="N61" s="14">
        <f>'[18]Avg Week Kayunga-Kangulumi-2Dir'!N61</f>
        <v>0</v>
      </c>
      <c r="O61" s="14">
        <f>'[17]Avg Week Kayunga-Kangulumira'!O61+'[17]Avg Week Kangulumira-Kayunga'!O61</f>
        <v>0</v>
      </c>
      <c r="P61" s="15">
        <f t="shared" si="1"/>
        <v>67</v>
      </c>
      <c r="R61" s="2"/>
      <c r="T61"/>
    </row>
    <row r="62" spans="2:20" ht="23.1" customHeight="1" x14ac:dyDescent="0.25">
      <c r="B62" s="13" t="s">
        <v>116</v>
      </c>
      <c r="C62" s="14">
        <f>'[18]Avg Week Kayunga-Kangulumi-2Dir'!C62</f>
        <v>6</v>
      </c>
      <c r="D62" s="14">
        <f>'[18]Avg Week Kayunga-Kangulumi-2Dir'!D62</f>
        <v>4.8000000000000007</v>
      </c>
      <c r="E62" s="14">
        <f>'[18]Avg Week Kayunga-Kangulumi-2Dir'!E62</f>
        <v>7.1999999999999993</v>
      </c>
      <c r="F62" s="14">
        <f>'[18]Avg Week Kayunga-Kangulumi-2Dir'!F62</f>
        <v>2</v>
      </c>
      <c r="G62" s="14">
        <f>'[18]Avg Week Kayunga-Kangulumi-2Dir'!G62</f>
        <v>0</v>
      </c>
      <c r="H62" s="14">
        <f>'[18]Avg Week Kayunga-Kangulumi-2Dir'!H62</f>
        <v>0</v>
      </c>
      <c r="I62" s="14">
        <f>'[18]Avg Week Kayunga-Kangulumi-2Dir'!I62</f>
        <v>8</v>
      </c>
      <c r="J62" s="14">
        <f>'[18]Avg Week Kayunga-Kangulumi-2Dir'!J62</f>
        <v>2</v>
      </c>
      <c r="K62" s="14">
        <f>'[18]Avg Week Kayunga-Kangulumi-2Dir'!K62</f>
        <v>2</v>
      </c>
      <c r="L62" s="14">
        <f>'[18]Avg Week Kayunga-Kangulumi-2Dir'!L62</f>
        <v>0</v>
      </c>
      <c r="M62" s="14">
        <f>'[18]Avg Week Kayunga-Kangulumi-2Dir'!M62</f>
        <v>38</v>
      </c>
      <c r="N62" s="14">
        <f>'[18]Avg Week Kayunga-Kangulumi-2Dir'!N62</f>
        <v>0</v>
      </c>
      <c r="O62" s="14">
        <f>'[17]Avg Week Kayunga-Kangulumira'!O62+'[17]Avg Week Kangulumira-Kayunga'!O62</f>
        <v>0</v>
      </c>
      <c r="P62" s="15">
        <f t="shared" si="1"/>
        <v>70</v>
      </c>
      <c r="R62" s="2"/>
      <c r="T62"/>
    </row>
    <row r="63" spans="2:20" ht="23.1" customHeight="1" x14ac:dyDescent="0.25">
      <c r="B63" s="13" t="s">
        <v>117</v>
      </c>
      <c r="C63" s="14">
        <f>'[18]Avg Week Kayunga-Kangulumi-2Dir'!C63</f>
        <v>8</v>
      </c>
      <c r="D63" s="14">
        <f>'[18]Avg Week Kayunga-Kangulumi-2Dir'!D63</f>
        <v>0.8</v>
      </c>
      <c r="E63" s="14">
        <f>'[18]Avg Week Kayunga-Kangulumi-2Dir'!E63</f>
        <v>1.2</v>
      </c>
      <c r="F63" s="14">
        <f>'[18]Avg Week Kayunga-Kangulumi-2Dir'!F63</f>
        <v>8</v>
      </c>
      <c r="G63" s="14">
        <f>'[18]Avg Week Kayunga-Kangulumi-2Dir'!G63</f>
        <v>0</v>
      </c>
      <c r="H63" s="14">
        <f>'[18]Avg Week Kayunga-Kangulumi-2Dir'!H63</f>
        <v>0</v>
      </c>
      <c r="I63" s="14">
        <f>'[18]Avg Week Kayunga-Kangulumi-2Dir'!I63</f>
        <v>4</v>
      </c>
      <c r="J63" s="14">
        <f>'[18]Avg Week Kayunga-Kangulumi-2Dir'!J63</f>
        <v>2</v>
      </c>
      <c r="K63" s="14">
        <f>'[18]Avg Week Kayunga-Kangulumi-2Dir'!K63</f>
        <v>2</v>
      </c>
      <c r="L63" s="14">
        <f>'[18]Avg Week Kayunga-Kangulumi-2Dir'!L63</f>
        <v>0</v>
      </c>
      <c r="M63" s="14">
        <f>'[18]Avg Week Kayunga-Kangulumi-2Dir'!M63</f>
        <v>32</v>
      </c>
      <c r="N63" s="14">
        <f>'[18]Avg Week Kayunga-Kangulumi-2Dir'!N63</f>
        <v>0</v>
      </c>
      <c r="O63" s="14">
        <f>'[17]Avg Week Kayunga-Kangulumira'!O63+'[17]Avg Week Kangulumira-Kayunga'!O63</f>
        <v>0</v>
      </c>
      <c r="P63" s="15">
        <f t="shared" si="1"/>
        <v>58</v>
      </c>
      <c r="R63" s="2"/>
      <c r="T63"/>
    </row>
    <row r="64" spans="2:20" ht="23.1" customHeight="1" x14ac:dyDescent="0.25">
      <c r="B64" s="13" t="s">
        <v>118</v>
      </c>
      <c r="C64" s="14">
        <f>'[18]Avg Week Kayunga-Kangulumi-2Dir'!C64</f>
        <v>2</v>
      </c>
      <c r="D64" s="14">
        <f>'[18]Avg Week Kayunga-Kangulumi-2Dir'!D64</f>
        <v>4</v>
      </c>
      <c r="E64" s="14">
        <f>'[18]Avg Week Kayunga-Kangulumi-2Dir'!E64</f>
        <v>6</v>
      </c>
      <c r="F64" s="14">
        <f>'[18]Avg Week Kayunga-Kangulumi-2Dir'!F64</f>
        <v>6</v>
      </c>
      <c r="G64" s="14">
        <f>'[18]Avg Week Kayunga-Kangulumi-2Dir'!G64</f>
        <v>2</v>
      </c>
      <c r="H64" s="14">
        <f>'[18]Avg Week Kayunga-Kangulumi-2Dir'!H64</f>
        <v>2</v>
      </c>
      <c r="I64" s="14">
        <f>'[18]Avg Week Kayunga-Kangulumi-2Dir'!I64</f>
        <v>6</v>
      </c>
      <c r="J64" s="14">
        <f>'[18]Avg Week Kayunga-Kangulumi-2Dir'!J64</f>
        <v>2</v>
      </c>
      <c r="K64" s="14">
        <f>'[18]Avg Week Kayunga-Kangulumi-2Dir'!K64</f>
        <v>2</v>
      </c>
      <c r="L64" s="14">
        <f>'[18]Avg Week Kayunga-Kangulumi-2Dir'!L64</f>
        <v>0</v>
      </c>
      <c r="M64" s="14">
        <f>'[18]Avg Week Kayunga-Kangulumi-2Dir'!M64</f>
        <v>31</v>
      </c>
      <c r="N64" s="14">
        <f>'[18]Avg Week Kayunga-Kangulumi-2Dir'!N64</f>
        <v>0</v>
      </c>
      <c r="O64" s="14">
        <f>'[17]Avg Week Kayunga-Kangulumira'!O64+'[17]Avg Week Kangulumira-Kayunga'!O64</f>
        <v>0</v>
      </c>
      <c r="P64" s="15">
        <f t="shared" si="1"/>
        <v>63</v>
      </c>
      <c r="R64" s="2"/>
      <c r="T64"/>
    </row>
    <row r="65" spans="2:20" ht="23.1" customHeight="1" x14ac:dyDescent="0.25">
      <c r="B65" s="13" t="s">
        <v>119</v>
      </c>
      <c r="C65" s="14">
        <f>'[18]Avg Week Kayunga-Kangulumi-2Dir'!C65</f>
        <v>8</v>
      </c>
      <c r="D65" s="14">
        <f>'[18]Avg Week Kayunga-Kangulumi-2Dir'!D65</f>
        <v>0.8</v>
      </c>
      <c r="E65" s="14">
        <f>'[18]Avg Week Kayunga-Kangulumi-2Dir'!E65</f>
        <v>1.2</v>
      </c>
      <c r="F65" s="14">
        <f>'[18]Avg Week Kayunga-Kangulumi-2Dir'!F65</f>
        <v>8</v>
      </c>
      <c r="G65" s="14">
        <f>'[18]Avg Week Kayunga-Kangulumi-2Dir'!G65</f>
        <v>0</v>
      </c>
      <c r="H65" s="14">
        <f>'[18]Avg Week Kayunga-Kangulumi-2Dir'!H65</f>
        <v>0</v>
      </c>
      <c r="I65" s="14">
        <f>'[18]Avg Week Kayunga-Kangulumi-2Dir'!I65</f>
        <v>2</v>
      </c>
      <c r="J65" s="14">
        <f>'[18]Avg Week Kayunga-Kangulumi-2Dir'!J65</f>
        <v>2</v>
      </c>
      <c r="K65" s="14">
        <f>'[18]Avg Week Kayunga-Kangulumi-2Dir'!K65</f>
        <v>0</v>
      </c>
      <c r="L65" s="14">
        <f>'[18]Avg Week Kayunga-Kangulumi-2Dir'!L65</f>
        <v>2</v>
      </c>
      <c r="M65" s="14">
        <f>'[18]Avg Week Kayunga-Kangulumi-2Dir'!M65</f>
        <v>26</v>
      </c>
      <c r="N65" s="14">
        <f>'[18]Avg Week Kayunga-Kangulumi-2Dir'!N65</f>
        <v>0</v>
      </c>
      <c r="O65" s="14">
        <f>'[17]Avg Week Kayunga-Kangulumira'!O65+'[17]Avg Week Kangulumira-Kayunga'!O65</f>
        <v>0</v>
      </c>
      <c r="P65" s="15">
        <f t="shared" si="1"/>
        <v>50</v>
      </c>
      <c r="R65" s="2"/>
      <c r="T65"/>
    </row>
    <row r="66" spans="2:20" ht="23.1" customHeight="1" x14ac:dyDescent="0.25">
      <c r="B66" s="13" t="s">
        <v>120</v>
      </c>
      <c r="C66" s="14">
        <f>'[18]Avg Week Kayunga-Kangulumi-2Dir'!C66</f>
        <v>4</v>
      </c>
      <c r="D66" s="14">
        <f>'[18]Avg Week Kayunga-Kangulumi-2Dir'!D66</f>
        <v>3.2</v>
      </c>
      <c r="E66" s="14">
        <f>'[18]Avg Week Kayunga-Kangulumi-2Dir'!E66</f>
        <v>4.8</v>
      </c>
      <c r="F66" s="14">
        <f>'[18]Avg Week Kayunga-Kangulumi-2Dir'!F66</f>
        <v>4</v>
      </c>
      <c r="G66" s="14">
        <f>'[18]Avg Week Kayunga-Kangulumi-2Dir'!G66</f>
        <v>0</v>
      </c>
      <c r="H66" s="14">
        <f>'[18]Avg Week Kayunga-Kangulumi-2Dir'!H66</f>
        <v>0</v>
      </c>
      <c r="I66" s="14">
        <f>'[18]Avg Week Kayunga-Kangulumi-2Dir'!I66</f>
        <v>4</v>
      </c>
      <c r="J66" s="14">
        <f>'[18]Avg Week Kayunga-Kangulumi-2Dir'!J66</f>
        <v>2</v>
      </c>
      <c r="K66" s="14">
        <f>'[18]Avg Week Kayunga-Kangulumi-2Dir'!K66</f>
        <v>2</v>
      </c>
      <c r="L66" s="14">
        <f>'[18]Avg Week Kayunga-Kangulumi-2Dir'!L66</f>
        <v>2</v>
      </c>
      <c r="M66" s="14">
        <f>'[18]Avg Week Kayunga-Kangulumi-2Dir'!M66</f>
        <v>29</v>
      </c>
      <c r="N66" s="14">
        <f>'[18]Avg Week Kayunga-Kangulumi-2Dir'!N66</f>
        <v>0</v>
      </c>
      <c r="O66" s="14">
        <f>'[17]Avg Week Kayunga-Kangulumira'!O66+'[17]Avg Week Kangulumira-Kayunga'!O66</f>
        <v>0</v>
      </c>
      <c r="P66" s="15">
        <f t="shared" si="1"/>
        <v>55</v>
      </c>
      <c r="R66" s="2"/>
      <c r="T66"/>
    </row>
    <row r="67" spans="2:20" ht="23.1" customHeight="1" x14ac:dyDescent="0.25">
      <c r="B67" s="13" t="s">
        <v>121</v>
      </c>
      <c r="C67" s="14">
        <f>'[18]Avg Week Kayunga-Kangulumi-2Dir'!C67</f>
        <v>4</v>
      </c>
      <c r="D67" s="14">
        <f>'[18]Avg Week Kayunga-Kangulumi-2Dir'!D67</f>
        <v>1.6</v>
      </c>
      <c r="E67" s="14">
        <f>'[18]Avg Week Kayunga-Kangulumi-2Dir'!E67</f>
        <v>2.4</v>
      </c>
      <c r="F67" s="14">
        <f>'[18]Avg Week Kayunga-Kangulumi-2Dir'!F67</f>
        <v>6</v>
      </c>
      <c r="G67" s="14">
        <f>'[18]Avg Week Kayunga-Kangulumi-2Dir'!G67</f>
        <v>0</v>
      </c>
      <c r="H67" s="14">
        <f>'[18]Avg Week Kayunga-Kangulumi-2Dir'!H67</f>
        <v>2</v>
      </c>
      <c r="I67" s="14">
        <f>'[18]Avg Week Kayunga-Kangulumi-2Dir'!I67</f>
        <v>6</v>
      </c>
      <c r="J67" s="14">
        <f>'[18]Avg Week Kayunga-Kangulumi-2Dir'!J67</f>
        <v>0</v>
      </c>
      <c r="K67" s="14">
        <f>'[18]Avg Week Kayunga-Kangulumi-2Dir'!K67</f>
        <v>0</v>
      </c>
      <c r="L67" s="14">
        <f>'[18]Avg Week Kayunga-Kangulumi-2Dir'!L67</f>
        <v>0</v>
      </c>
      <c r="M67" s="14">
        <f>'[18]Avg Week Kayunga-Kangulumi-2Dir'!M67</f>
        <v>25</v>
      </c>
      <c r="N67" s="14">
        <f>'[18]Avg Week Kayunga-Kangulumi-2Dir'!N67</f>
        <v>0</v>
      </c>
      <c r="O67" s="14">
        <f>'[17]Avg Week Kayunga-Kangulumira'!O67+'[17]Avg Week Kangulumira-Kayunga'!O67</f>
        <v>0</v>
      </c>
      <c r="P67" s="15">
        <f t="shared" si="1"/>
        <v>47</v>
      </c>
      <c r="R67" s="2"/>
      <c r="T67"/>
    </row>
    <row r="68" spans="2:20" ht="23.1" customHeight="1" x14ac:dyDescent="0.25">
      <c r="B68" s="13" t="s">
        <v>122</v>
      </c>
      <c r="C68" s="14">
        <f>'[18]Avg Week Kayunga-Kangulumi-2Dir'!C68</f>
        <v>6</v>
      </c>
      <c r="D68" s="14">
        <f>'[18]Avg Week Kayunga-Kangulumi-2Dir'!D68</f>
        <v>2.4000000000000004</v>
      </c>
      <c r="E68" s="14">
        <f>'[18]Avg Week Kayunga-Kangulumi-2Dir'!E68</f>
        <v>3.5999999999999996</v>
      </c>
      <c r="F68" s="14">
        <f>'[18]Avg Week Kayunga-Kangulumi-2Dir'!F68</f>
        <v>2</v>
      </c>
      <c r="G68" s="14">
        <f>'[18]Avg Week Kayunga-Kangulumi-2Dir'!G68</f>
        <v>2</v>
      </c>
      <c r="H68" s="14">
        <f>'[18]Avg Week Kayunga-Kangulumi-2Dir'!H68</f>
        <v>2</v>
      </c>
      <c r="I68" s="14">
        <f>'[18]Avg Week Kayunga-Kangulumi-2Dir'!I68</f>
        <v>6</v>
      </c>
      <c r="J68" s="14">
        <f>'[18]Avg Week Kayunga-Kangulumi-2Dir'!J68</f>
        <v>0</v>
      </c>
      <c r="K68" s="14">
        <f>'[18]Avg Week Kayunga-Kangulumi-2Dir'!K68</f>
        <v>0</v>
      </c>
      <c r="L68" s="14">
        <f>'[18]Avg Week Kayunga-Kangulumi-2Dir'!L68</f>
        <v>2</v>
      </c>
      <c r="M68" s="14">
        <f>'[18]Avg Week Kayunga-Kangulumi-2Dir'!M68</f>
        <v>20</v>
      </c>
      <c r="N68" s="14">
        <f>'[18]Avg Week Kayunga-Kangulumi-2Dir'!N68</f>
        <v>0</v>
      </c>
      <c r="O68" s="14">
        <f>'[17]Avg Week Kayunga-Kangulumira'!O68+'[17]Avg Week Kangulumira-Kayunga'!O68</f>
        <v>0</v>
      </c>
      <c r="P68" s="15">
        <f t="shared" si="1"/>
        <v>46</v>
      </c>
      <c r="R68" s="2"/>
      <c r="T68"/>
    </row>
    <row r="69" spans="2:20" ht="23.1" customHeight="1" x14ac:dyDescent="0.25">
      <c r="B69" s="13" t="s">
        <v>123</v>
      </c>
      <c r="C69" s="14">
        <f>'[18]Avg Week Kayunga-Kangulumi-2Dir'!C69</f>
        <v>4</v>
      </c>
      <c r="D69" s="14">
        <f>'[18]Avg Week Kayunga-Kangulumi-2Dir'!D69</f>
        <v>3.2</v>
      </c>
      <c r="E69" s="14">
        <f>'[18]Avg Week Kayunga-Kangulumi-2Dir'!E69</f>
        <v>4.8</v>
      </c>
      <c r="F69" s="14">
        <f>'[18]Avg Week Kayunga-Kangulumi-2Dir'!F69</f>
        <v>6</v>
      </c>
      <c r="G69" s="14">
        <f>'[18]Avg Week Kayunga-Kangulumi-2Dir'!G69</f>
        <v>0</v>
      </c>
      <c r="H69" s="14">
        <f>'[18]Avg Week Kayunga-Kangulumi-2Dir'!H69</f>
        <v>2</v>
      </c>
      <c r="I69" s="14">
        <f>'[18]Avg Week Kayunga-Kangulumi-2Dir'!I69</f>
        <v>6</v>
      </c>
      <c r="J69" s="14">
        <f>'[18]Avg Week Kayunga-Kangulumi-2Dir'!J69</f>
        <v>2</v>
      </c>
      <c r="K69" s="14">
        <f>'[18]Avg Week Kayunga-Kangulumi-2Dir'!K69</f>
        <v>2</v>
      </c>
      <c r="L69" s="14">
        <f>'[18]Avg Week Kayunga-Kangulumi-2Dir'!L69</f>
        <v>0</v>
      </c>
      <c r="M69" s="14">
        <f>'[18]Avg Week Kayunga-Kangulumi-2Dir'!M69</f>
        <v>19</v>
      </c>
      <c r="N69" s="14">
        <f>'[18]Avg Week Kayunga-Kangulumi-2Dir'!N69</f>
        <v>0</v>
      </c>
      <c r="O69" s="14">
        <f>'[17]Avg Week Kayunga-Kangulumira'!O69+'[17]Avg Week Kangulumira-Kayunga'!O69</f>
        <v>0</v>
      </c>
      <c r="P69" s="15">
        <f t="shared" si="1"/>
        <v>49</v>
      </c>
      <c r="R69" s="2"/>
      <c r="T69"/>
    </row>
    <row r="70" spans="2:20" ht="23.1" customHeight="1" x14ac:dyDescent="0.25">
      <c r="B70" s="13" t="s">
        <v>124</v>
      </c>
      <c r="C70" s="14">
        <f>'[18]Avg Week Kayunga-Kangulumi-2Dir'!C70</f>
        <v>4</v>
      </c>
      <c r="D70" s="14">
        <f>'[18]Avg Week Kayunga-Kangulumi-2Dir'!D70</f>
        <v>1.6</v>
      </c>
      <c r="E70" s="14">
        <f>'[18]Avg Week Kayunga-Kangulumi-2Dir'!E70</f>
        <v>2.4</v>
      </c>
      <c r="F70" s="14">
        <f>'[18]Avg Week Kayunga-Kangulumi-2Dir'!F70</f>
        <v>2</v>
      </c>
      <c r="G70" s="14">
        <f>'[18]Avg Week Kayunga-Kangulumi-2Dir'!G70</f>
        <v>0</v>
      </c>
      <c r="H70" s="14">
        <f>'[18]Avg Week Kayunga-Kangulumi-2Dir'!H70</f>
        <v>0</v>
      </c>
      <c r="I70" s="14">
        <f>'[18]Avg Week Kayunga-Kangulumi-2Dir'!I70</f>
        <v>2</v>
      </c>
      <c r="J70" s="14">
        <f>'[18]Avg Week Kayunga-Kangulumi-2Dir'!J70</f>
        <v>0</v>
      </c>
      <c r="K70" s="14">
        <f>'[18]Avg Week Kayunga-Kangulumi-2Dir'!K70</f>
        <v>0</v>
      </c>
      <c r="L70" s="14">
        <f>'[18]Avg Week Kayunga-Kangulumi-2Dir'!L70</f>
        <v>0</v>
      </c>
      <c r="M70" s="14">
        <f>'[18]Avg Week Kayunga-Kangulumi-2Dir'!M70</f>
        <v>10</v>
      </c>
      <c r="N70" s="14">
        <f>'[18]Avg Week Kayunga-Kangulumi-2Dir'!N70</f>
        <v>0</v>
      </c>
      <c r="O70" s="14">
        <f>'[17]Avg Week Kayunga-Kangulumira'!O70+'[17]Avg Week Kangulumira-Kayunga'!O70</f>
        <v>0</v>
      </c>
      <c r="P70" s="15">
        <f t="shared" si="1"/>
        <v>22</v>
      </c>
      <c r="R70" s="2"/>
      <c r="T70"/>
    </row>
    <row r="71" spans="2:20" ht="23.1" customHeight="1" x14ac:dyDescent="0.25">
      <c r="B71" s="13" t="s">
        <v>125</v>
      </c>
      <c r="C71" s="14">
        <f>'[18]Avg Week Kayunga-Kangulumi-2Dir'!C71</f>
        <v>10</v>
      </c>
      <c r="D71" s="14">
        <f>'[18]Avg Week Kayunga-Kangulumi-2Dir'!D71</f>
        <v>3.2</v>
      </c>
      <c r="E71" s="14">
        <f>'[18]Avg Week Kayunga-Kangulumi-2Dir'!E71</f>
        <v>4.8</v>
      </c>
      <c r="F71" s="14">
        <f>'[18]Avg Week Kayunga-Kangulumi-2Dir'!F71</f>
        <v>4</v>
      </c>
      <c r="G71" s="14">
        <f>'[18]Avg Week Kayunga-Kangulumi-2Dir'!G71</f>
        <v>0</v>
      </c>
      <c r="H71" s="14">
        <f>'[18]Avg Week Kayunga-Kangulumi-2Dir'!H71</f>
        <v>0</v>
      </c>
      <c r="I71" s="14">
        <f>'[18]Avg Week Kayunga-Kangulumi-2Dir'!I71</f>
        <v>4</v>
      </c>
      <c r="J71" s="14">
        <f>'[18]Avg Week Kayunga-Kangulumi-2Dir'!J71</f>
        <v>2</v>
      </c>
      <c r="K71" s="14">
        <f>'[18]Avg Week Kayunga-Kangulumi-2Dir'!K71</f>
        <v>0</v>
      </c>
      <c r="L71" s="14">
        <f>'[18]Avg Week Kayunga-Kangulumi-2Dir'!L71</f>
        <v>0</v>
      </c>
      <c r="M71" s="14">
        <f>'[18]Avg Week Kayunga-Kangulumi-2Dir'!M71</f>
        <v>6</v>
      </c>
      <c r="N71" s="14">
        <f>'[18]Avg Week Kayunga-Kangulumi-2Dir'!N71</f>
        <v>0</v>
      </c>
      <c r="O71" s="14">
        <f>'[17]Avg Week Kayunga-Kangulumira'!O71+'[17]Avg Week Kangulumira-Kayunga'!O71</f>
        <v>0</v>
      </c>
      <c r="P71" s="15">
        <f t="shared" si="1"/>
        <v>34</v>
      </c>
      <c r="R71" s="2"/>
      <c r="T71"/>
    </row>
    <row r="72" spans="2:20" ht="23.1" customHeight="1" x14ac:dyDescent="0.25">
      <c r="B72" s="13" t="s">
        <v>126</v>
      </c>
      <c r="C72" s="14">
        <f>'[18]Avg Week Kayunga-Kangulumi-2Dir'!C72</f>
        <v>2</v>
      </c>
      <c r="D72" s="14">
        <f>'[18]Avg Week Kayunga-Kangulumi-2Dir'!D72</f>
        <v>0.8</v>
      </c>
      <c r="E72" s="14">
        <f>'[18]Avg Week Kayunga-Kangulumi-2Dir'!E72</f>
        <v>1.2</v>
      </c>
      <c r="F72" s="14">
        <f>'[18]Avg Week Kayunga-Kangulumi-2Dir'!F72</f>
        <v>2</v>
      </c>
      <c r="G72" s="14">
        <f>'[18]Avg Week Kayunga-Kangulumi-2Dir'!G72</f>
        <v>0</v>
      </c>
      <c r="H72" s="14">
        <f>'[18]Avg Week Kayunga-Kangulumi-2Dir'!H72</f>
        <v>0</v>
      </c>
      <c r="I72" s="14">
        <f>'[18]Avg Week Kayunga-Kangulumi-2Dir'!I72</f>
        <v>2</v>
      </c>
      <c r="J72" s="14">
        <f>'[18]Avg Week Kayunga-Kangulumi-2Dir'!J72</f>
        <v>2</v>
      </c>
      <c r="K72" s="14">
        <f>'[18]Avg Week Kayunga-Kangulumi-2Dir'!K72</f>
        <v>0</v>
      </c>
      <c r="L72" s="14">
        <f>'[18]Avg Week Kayunga-Kangulumi-2Dir'!L72</f>
        <v>0</v>
      </c>
      <c r="M72" s="14">
        <f>'[18]Avg Week Kayunga-Kangulumi-2Dir'!M72</f>
        <v>8</v>
      </c>
      <c r="N72" s="14">
        <f>'[18]Avg Week Kayunga-Kangulumi-2Dir'!N72</f>
        <v>0</v>
      </c>
      <c r="O72" s="14">
        <f>'[17]Avg Week Kayunga-Kangulumira'!O72+'[17]Avg Week Kangulumira-Kayunga'!O72</f>
        <v>0</v>
      </c>
      <c r="P72" s="15">
        <f t="shared" si="1"/>
        <v>18</v>
      </c>
      <c r="R72" s="2"/>
      <c r="T72"/>
    </row>
    <row r="73" spans="2:20" ht="23.1" customHeight="1" x14ac:dyDescent="0.25">
      <c r="B73" s="13" t="s">
        <v>127</v>
      </c>
      <c r="C73" s="14">
        <f>'[18]Avg Week Kayunga-Kangulumi-2Dir'!C73</f>
        <v>2</v>
      </c>
      <c r="D73" s="14">
        <f>'[18]Avg Week Kayunga-Kangulumi-2Dir'!D73</f>
        <v>1.6</v>
      </c>
      <c r="E73" s="14">
        <f>'[18]Avg Week Kayunga-Kangulumi-2Dir'!E73</f>
        <v>2.4</v>
      </c>
      <c r="F73" s="14">
        <f>'[18]Avg Week Kayunga-Kangulumi-2Dir'!F73</f>
        <v>4</v>
      </c>
      <c r="G73" s="14">
        <f>'[18]Avg Week Kayunga-Kangulumi-2Dir'!G73</f>
        <v>0</v>
      </c>
      <c r="H73" s="14">
        <f>'[18]Avg Week Kayunga-Kangulumi-2Dir'!H73</f>
        <v>0</v>
      </c>
      <c r="I73" s="14">
        <f>'[18]Avg Week Kayunga-Kangulumi-2Dir'!I73</f>
        <v>4</v>
      </c>
      <c r="J73" s="14">
        <f>'[18]Avg Week Kayunga-Kangulumi-2Dir'!J73</f>
        <v>2</v>
      </c>
      <c r="K73" s="14">
        <f>'[18]Avg Week Kayunga-Kangulumi-2Dir'!K73</f>
        <v>0</v>
      </c>
      <c r="L73" s="14">
        <f>'[18]Avg Week Kayunga-Kangulumi-2Dir'!L73</f>
        <v>2</v>
      </c>
      <c r="M73" s="14">
        <f>'[18]Avg Week Kayunga-Kangulumi-2Dir'!M73</f>
        <v>6</v>
      </c>
      <c r="N73" s="14">
        <f>'[18]Avg Week Kayunga-Kangulumi-2Dir'!N73</f>
        <v>0</v>
      </c>
      <c r="O73" s="14">
        <f>'[17]Avg Week Kayunga-Kangulumira'!O73+'[17]Avg Week Kangulumira-Kayunga'!O73</f>
        <v>0</v>
      </c>
      <c r="P73" s="15">
        <f t="shared" si="1"/>
        <v>24</v>
      </c>
      <c r="R73" s="2"/>
      <c r="T73"/>
    </row>
    <row r="74" spans="2:20" ht="23.1" customHeight="1" x14ac:dyDescent="0.25">
      <c r="B74" s="13" t="s">
        <v>128</v>
      </c>
      <c r="C74" s="14">
        <f>'[18]Avg Week Kayunga-Kangulumi-2Dir'!C74</f>
        <v>0</v>
      </c>
      <c r="D74" s="14">
        <f>'[18]Avg Week Kayunga-Kangulumi-2Dir'!D74</f>
        <v>2.4000000000000004</v>
      </c>
      <c r="E74" s="14">
        <f>'[18]Avg Week Kayunga-Kangulumi-2Dir'!E74</f>
        <v>3.5999999999999996</v>
      </c>
      <c r="F74" s="14">
        <f>'[18]Avg Week Kayunga-Kangulumi-2Dir'!F74</f>
        <v>2</v>
      </c>
      <c r="G74" s="14">
        <f>'[18]Avg Week Kayunga-Kangulumi-2Dir'!G74</f>
        <v>0</v>
      </c>
      <c r="H74" s="14">
        <f>'[18]Avg Week Kayunga-Kangulumi-2Dir'!H74</f>
        <v>2</v>
      </c>
      <c r="I74" s="14">
        <f>'[18]Avg Week Kayunga-Kangulumi-2Dir'!I74</f>
        <v>2</v>
      </c>
      <c r="J74" s="14">
        <f>'[18]Avg Week Kayunga-Kangulumi-2Dir'!J74</f>
        <v>0</v>
      </c>
      <c r="K74" s="14">
        <f>'[18]Avg Week Kayunga-Kangulumi-2Dir'!K74</f>
        <v>2</v>
      </c>
      <c r="L74" s="14">
        <f>'[18]Avg Week Kayunga-Kangulumi-2Dir'!L74</f>
        <v>2</v>
      </c>
      <c r="M74" s="14">
        <f>'[18]Avg Week Kayunga-Kangulumi-2Dir'!M74</f>
        <v>6</v>
      </c>
      <c r="N74" s="14">
        <f>'[18]Avg Week Kayunga-Kangulumi-2Dir'!N74</f>
        <v>0</v>
      </c>
      <c r="O74" s="14">
        <f>'[17]Avg Week Kayunga-Kangulumira'!O74+'[17]Avg Week Kangulumira-Kayunga'!O74</f>
        <v>0</v>
      </c>
      <c r="P74" s="15">
        <f t="shared" ref="P74:P105" si="35">SUM(C74:N74)</f>
        <v>22</v>
      </c>
      <c r="R74" s="2"/>
      <c r="T74"/>
    </row>
    <row r="75" spans="2:20" ht="23.1" customHeight="1" x14ac:dyDescent="0.25">
      <c r="B75" s="13" t="s">
        <v>129</v>
      </c>
      <c r="C75" s="14">
        <f>'[18]Avg Week Kayunga-Kangulumi-2Dir'!C75</f>
        <v>2</v>
      </c>
      <c r="D75" s="14">
        <f>'[18]Avg Week Kayunga-Kangulumi-2Dir'!D75</f>
        <v>1.6</v>
      </c>
      <c r="E75" s="14">
        <f>'[18]Avg Week Kayunga-Kangulumi-2Dir'!E75</f>
        <v>2.4</v>
      </c>
      <c r="F75" s="14">
        <f>'[18]Avg Week Kayunga-Kangulumi-2Dir'!F75</f>
        <v>4</v>
      </c>
      <c r="G75" s="14">
        <f>'[18]Avg Week Kayunga-Kangulumi-2Dir'!G75</f>
        <v>2</v>
      </c>
      <c r="H75" s="14">
        <f>'[18]Avg Week Kayunga-Kangulumi-2Dir'!H75</f>
        <v>2</v>
      </c>
      <c r="I75" s="14">
        <f>'[18]Avg Week Kayunga-Kangulumi-2Dir'!I75</f>
        <v>2</v>
      </c>
      <c r="J75" s="14">
        <f>'[18]Avg Week Kayunga-Kangulumi-2Dir'!J75</f>
        <v>2</v>
      </c>
      <c r="K75" s="14">
        <f>'[18]Avg Week Kayunga-Kangulumi-2Dir'!K75</f>
        <v>2</v>
      </c>
      <c r="L75" s="14">
        <f>'[18]Avg Week Kayunga-Kangulumi-2Dir'!L75</f>
        <v>0</v>
      </c>
      <c r="M75" s="14">
        <f>'[18]Avg Week Kayunga-Kangulumi-2Dir'!M75</f>
        <v>2</v>
      </c>
      <c r="N75" s="14">
        <f>'[18]Avg Week Kayunga-Kangulumi-2Dir'!N75</f>
        <v>0</v>
      </c>
      <c r="O75" s="14">
        <f>'[17]Avg Week Kayunga-Kangulumira'!O75+'[17]Avg Week Kangulumira-Kayunga'!O75</f>
        <v>0</v>
      </c>
      <c r="P75" s="15">
        <f t="shared" si="35"/>
        <v>22</v>
      </c>
      <c r="R75" s="2"/>
      <c r="T75"/>
    </row>
    <row r="76" spans="2:20" ht="23.1" customHeight="1" x14ac:dyDescent="0.25">
      <c r="B76" s="13" t="s">
        <v>130</v>
      </c>
      <c r="C76" s="14">
        <f>'[18]Avg Week Kayunga-Kangulumi-2Dir'!C76</f>
        <v>3</v>
      </c>
      <c r="D76" s="14">
        <f>'[18]Avg Week Kayunga-Kangulumi-2Dir'!D76</f>
        <v>2.4000000000000004</v>
      </c>
      <c r="E76" s="14">
        <f>'[18]Avg Week Kayunga-Kangulumi-2Dir'!E76</f>
        <v>3.5999999999999996</v>
      </c>
      <c r="F76" s="14">
        <f>'[18]Avg Week Kayunga-Kangulumi-2Dir'!F76</f>
        <v>2</v>
      </c>
      <c r="G76" s="14">
        <f>'[18]Avg Week Kayunga-Kangulumi-2Dir'!G76</f>
        <v>0</v>
      </c>
      <c r="H76" s="14">
        <f>'[18]Avg Week Kayunga-Kangulumi-2Dir'!H76</f>
        <v>0</v>
      </c>
      <c r="I76" s="14">
        <f>'[18]Avg Week Kayunga-Kangulumi-2Dir'!I76</f>
        <v>4</v>
      </c>
      <c r="J76" s="14">
        <f>'[18]Avg Week Kayunga-Kangulumi-2Dir'!J76</f>
        <v>2</v>
      </c>
      <c r="K76" s="14">
        <f>'[18]Avg Week Kayunga-Kangulumi-2Dir'!K76</f>
        <v>2</v>
      </c>
      <c r="L76" s="14">
        <f>'[18]Avg Week Kayunga-Kangulumi-2Dir'!L76</f>
        <v>0</v>
      </c>
      <c r="M76" s="14">
        <f>'[18]Avg Week Kayunga-Kangulumi-2Dir'!M76</f>
        <v>4</v>
      </c>
      <c r="N76" s="14">
        <f>'[18]Avg Week Kayunga-Kangulumi-2Dir'!N76</f>
        <v>0</v>
      </c>
      <c r="O76" s="14">
        <f>'[17]Avg Week Kayunga-Kangulumira'!O76+'[17]Avg Week Kangulumira-Kayunga'!O76</f>
        <v>0</v>
      </c>
      <c r="P76" s="15">
        <f t="shared" si="35"/>
        <v>23</v>
      </c>
      <c r="R76" s="2"/>
      <c r="T76"/>
    </row>
    <row r="77" spans="2:20" ht="23.1" customHeight="1" x14ac:dyDescent="0.25">
      <c r="B77" s="13" t="s">
        <v>131</v>
      </c>
      <c r="C77" s="14">
        <f>'[18]Avg Week Kayunga-Kangulumi-2Dir'!C77</f>
        <v>0</v>
      </c>
      <c r="D77" s="14">
        <f>'[18]Avg Week Kayunga-Kangulumi-2Dir'!D77</f>
        <v>0.8</v>
      </c>
      <c r="E77" s="14">
        <f>'[18]Avg Week Kayunga-Kangulumi-2Dir'!E77</f>
        <v>1.2</v>
      </c>
      <c r="F77" s="14">
        <f>'[18]Avg Week Kayunga-Kangulumi-2Dir'!F77</f>
        <v>4</v>
      </c>
      <c r="G77" s="14">
        <f>'[18]Avg Week Kayunga-Kangulumi-2Dir'!G77</f>
        <v>0</v>
      </c>
      <c r="H77" s="14">
        <f>'[18]Avg Week Kayunga-Kangulumi-2Dir'!H77</f>
        <v>0</v>
      </c>
      <c r="I77" s="14">
        <f>'[18]Avg Week Kayunga-Kangulumi-2Dir'!I77</f>
        <v>2</v>
      </c>
      <c r="J77" s="14">
        <f>'[18]Avg Week Kayunga-Kangulumi-2Dir'!J77</f>
        <v>2</v>
      </c>
      <c r="K77" s="14">
        <f>'[18]Avg Week Kayunga-Kangulumi-2Dir'!K77</f>
        <v>2</v>
      </c>
      <c r="L77" s="14">
        <f>'[18]Avg Week Kayunga-Kangulumi-2Dir'!L77</f>
        <v>0</v>
      </c>
      <c r="M77" s="14">
        <f>'[18]Avg Week Kayunga-Kangulumi-2Dir'!M77</f>
        <v>2</v>
      </c>
      <c r="N77" s="14">
        <f>'[18]Avg Week Kayunga-Kangulumi-2Dir'!N77</f>
        <v>0</v>
      </c>
      <c r="O77" s="14">
        <f>'[17]Avg Week Kayunga-Kangulumira'!O77+'[17]Avg Week Kangulumira-Kayunga'!O77</f>
        <v>0</v>
      </c>
      <c r="P77" s="15">
        <f t="shared" si="35"/>
        <v>14</v>
      </c>
      <c r="R77" s="2"/>
      <c r="T77"/>
    </row>
    <row r="78" spans="2:20" ht="23.1" customHeight="1" x14ac:dyDescent="0.25">
      <c r="B78" s="20" t="s">
        <v>132</v>
      </c>
      <c r="C78" s="14">
        <f>'[18]Avg Week Kayunga-Kangulumi-2Dir'!C78</f>
        <v>2</v>
      </c>
      <c r="D78" s="14">
        <f>'[18]Avg Week Kayunga-Kangulumi-2Dir'!D78</f>
        <v>2.4000000000000004</v>
      </c>
      <c r="E78" s="14">
        <f>'[18]Avg Week Kayunga-Kangulumi-2Dir'!E78</f>
        <v>3.5999999999999996</v>
      </c>
      <c r="F78" s="14">
        <f>'[18]Avg Week Kayunga-Kangulumi-2Dir'!F78</f>
        <v>4</v>
      </c>
      <c r="G78" s="14">
        <f>'[18]Avg Week Kayunga-Kangulumi-2Dir'!G78</f>
        <v>2</v>
      </c>
      <c r="H78" s="14">
        <f>'[18]Avg Week Kayunga-Kangulumi-2Dir'!H78</f>
        <v>2</v>
      </c>
      <c r="I78" s="14">
        <f>'[18]Avg Week Kayunga-Kangulumi-2Dir'!I78</f>
        <v>4</v>
      </c>
      <c r="J78" s="14">
        <f>'[18]Avg Week Kayunga-Kangulumi-2Dir'!J78</f>
        <v>2</v>
      </c>
      <c r="K78" s="14">
        <f>'[18]Avg Week Kayunga-Kangulumi-2Dir'!K78</f>
        <v>2</v>
      </c>
      <c r="L78" s="14">
        <f>'[18]Avg Week Kayunga-Kangulumi-2Dir'!L78</f>
        <v>0</v>
      </c>
      <c r="M78" s="14">
        <f>'[18]Avg Week Kayunga-Kangulumi-2Dir'!M78</f>
        <v>2</v>
      </c>
      <c r="N78" s="14">
        <f>'[18]Avg Week Kayunga-Kangulumi-2Dir'!N78</f>
        <v>0</v>
      </c>
      <c r="O78" s="14">
        <f>'[17]Avg Week Kayunga-Kangulumira'!O78+'[17]Avg Week Kangulumira-Kayunga'!O78</f>
        <v>0</v>
      </c>
      <c r="P78" s="15">
        <f t="shared" si="35"/>
        <v>26</v>
      </c>
      <c r="R78" s="2"/>
      <c r="T78"/>
    </row>
    <row r="79" spans="2:20" ht="23.1" customHeight="1" x14ac:dyDescent="0.25">
      <c r="B79" s="13" t="s">
        <v>133</v>
      </c>
      <c r="C79" s="14">
        <f>'[18]Avg Week Kayunga-Kangulumi-2Dir'!C79</f>
        <v>4</v>
      </c>
      <c r="D79" s="14">
        <f>'[18]Avg Week Kayunga-Kangulumi-2Dir'!D79</f>
        <v>0.8</v>
      </c>
      <c r="E79" s="14">
        <f>'[18]Avg Week Kayunga-Kangulumi-2Dir'!E79</f>
        <v>1.2</v>
      </c>
      <c r="F79" s="14">
        <f>'[18]Avg Week Kayunga-Kangulumi-2Dir'!F79</f>
        <v>4</v>
      </c>
      <c r="G79" s="14">
        <f>'[18]Avg Week Kayunga-Kangulumi-2Dir'!G79</f>
        <v>0</v>
      </c>
      <c r="H79" s="14">
        <f>'[18]Avg Week Kayunga-Kangulumi-2Dir'!H79</f>
        <v>0</v>
      </c>
      <c r="I79" s="14">
        <f>'[18]Avg Week Kayunga-Kangulumi-2Dir'!I79</f>
        <v>2</v>
      </c>
      <c r="J79" s="14">
        <f>'[18]Avg Week Kayunga-Kangulumi-2Dir'!J79</f>
        <v>2</v>
      </c>
      <c r="K79" s="14">
        <f>'[18]Avg Week Kayunga-Kangulumi-2Dir'!K79</f>
        <v>0</v>
      </c>
      <c r="L79" s="14">
        <f>'[18]Avg Week Kayunga-Kangulumi-2Dir'!L79</f>
        <v>2</v>
      </c>
      <c r="M79" s="14">
        <f>'[18]Avg Week Kayunga-Kangulumi-2Dir'!M79</f>
        <v>0</v>
      </c>
      <c r="N79" s="14">
        <f>'[18]Avg Week Kayunga-Kangulumi-2Dir'!N79</f>
        <v>0</v>
      </c>
      <c r="O79" s="14">
        <f>'[17]Avg Week Kayunga-Kangulumira'!O79+'[17]Avg Week Kangulumira-Kayunga'!O79</f>
        <v>0</v>
      </c>
      <c r="P79" s="15">
        <f t="shared" si="35"/>
        <v>16</v>
      </c>
      <c r="R79" s="2"/>
      <c r="T79"/>
    </row>
    <row r="80" spans="2:20" ht="23.1" customHeight="1" x14ac:dyDescent="0.25">
      <c r="B80" s="33" t="s">
        <v>134</v>
      </c>
      <c r="C80" s="14">
        <f>'[18]Avg Week Kayunga-Kangulumi-2Dir'!C80</f>
        <v>0</v>
      </c>
      <c r="D80" s="14">
        <f>'[18]Avg Week Kayunga-Kangulumi-2Dir'!D80</f>
        <v>1.6</v>
      </c>
      <c r="E80" s="14">
        <f>'[18]Avg Week Kayunga-Kangulumi-2Dir'!E80</f>
        <v>2.4</v>
      </c>
      <c r="F80" s="14">
        <f>'[18]Avg Week Kayunga-Kangulumi-2Dir'!F80</f>
        <v>2</v>
      </c>
      <c r="G80" s="14">
        <f>'[18]Avg Week Kayunga-Kangulumi-2Dir'!G80</f>
        <v>0</v>
      </c>
      <c r="H80" s="14">
        <f>'[18]Avg Week Kayunga-Kangulumi-2Dir'!H80</f>
        <v>0</v>
      </c>
      <c r="I80" s="14">
        <f>'[18]Avg Week Kayunga-Kangulumi-2Dir'!I80</f>
        <v>2</v>
      </c>
      <c r="J80" s="14">
        <f>'[18]Avg Week Kayunga-Kangulumi-2Dir'!J80</f>
        <v>2</v>
      </c>
      <c r="K80" s="14">
        <f>'[18]Avg Week Kayunga-Kangulumi-2Dir'!K80</f>
        <v>2</v>
      </c>
      <c r="L80" s="14">
        <f>'[18]Avg Week Kayunga-Kangulumi-2Dir'!L80</f>
        <v>2</v>
      </c>
      <c r="M80" s="14">
        <f>'[18]Avg Week Kayunga-Kangulumi-2Dir'!M80</f>
        <v>0</v>
      </c>
      <c r="N80" s="14">
        <f>'[18]Avg Week Kayunga-Kangulumi-2Dir'!N80</f>
        <v>0</v>
      </c>
      <c r="O80" s="14">
        <f>'[17]Avg Week Kayunga-Kangulumira'!O80+'[17]Avg Week Kangulumira-Kayunga'!O80</f>
        <v>0</v>
      </c>
      <c r="P80" s="15">
        <f t="shared" si="35"/>
        <v>14</v>
      </c>
      <c r="R80" s="2"/>
      <c r="T80"/>
    </row>
    <row r="81" spans="2:20" ht="23.1" customHeight="1" x14ac:dyDescent="0.25">
      <c r="B81" s="13" t="s">
        <v>135</v>
      </c>
      <c r="C81" s="14">
        <f>'[18]Avg Week Kayunga-Kangulumi-2Dir'!C81</f>
        <v>2</v>
      </c>
      <c r="D81" s="14">
        <f>'[18]Avg Week Kayunga-Kangulumi-2Dir'!D81</f>
        <v>0.8</v>
      </c>
      <c r="E81" s="14">
        <f>'[18]Avg Week Kayunga-Kangulumi-2Dir'!E81</f>
        <v>1.2</v>
      </c>
      <c r="F81" s="14">
        <f>'[18]Avg Week Kayunga-Kangulumi-2Dir'!F81</f>
        <v>4</v>
      </c>
      <c r="G81" s="14">
        <f>'[18]Avg Week Kayunga-Kangulumi-2Dir'!G81</f>
        <v>0</v>
      </c>
      <c r="H81" s="14">
        <f>'[18]Avg Week Kayunga-Kangulumi-2Dir'!H81</f>
        <v>2</v>
      </c>
      <c r="I81" s="14">
        <f>'[18]Avg Week Kayunga-Kangulumi-2Dir'!I81</f>
        <v>4</v>
      </c>
      <c r="J81" s="14">
        <f>'[18]Avg Week Kayunga-Kangulumi-2Dir'!J81</f>
        <v>0</v>
      </c>
      <c r="K81" s="14">
        <f>'[18]Avg Week Kayunga-Kangulumi-2Dir'!K81</f>
        <v>0</v>
      </c>
      <c r="L81" s="14">
        <f>'[18]Avg Week Kayunga-Kangulumi-2Dir'!L81</f>
        <v>0</v>
      </c>
      <c r="M81" s="14">
        <f>'[18]Avg Week Kayunga-Kangulumi-2Dir'!M81</f>
        <v>0</v>
      </c>
      <c r="N81" s="14">
        <f>'[18]Avg Week Kayunga-Kangulumi-2Dir'!N81</f>
        <v>0</v>
      </c>
      <c r="O81" s="14">
        <f>'[17]Avg Week Kayunga-Kangulumira'!O81+'[17]Avg Week Kangulumira-Kayunga'!O81</f>
        <v>0</v>
      </c>
      <c r="P81" s="15">
        <f t="shared" si="35"/>
        <v>14</v>
      </c>
      <c r="R81" s="2"/>
      <c r="T81"/>
    </row>
    <row r="82" spans="2:20" ht="23.1" customHeight="1" x14ac:dyDescent="0.25">
      <c r="B82" s="20" t="s">
        <v>136</v>
      </c>
      <c r="C82" s="14">
        <f>'[18]Avg Week Kayunga-Kangulumi-2Dir'!C82</f>
        <v>2</v>
      </c>
      <c r="D82" s="14">
        <f>'[18]Avg Week Kayunga-Kangulumi-2Dir'!D82</f>
        <v>1.6</v>
      </c>
      <c r="E82" s="14">
        <f>'[18]Avg Week Kayunga-Kangulumi-2Dir'!E82</f>
        <v>2.4</v>
      </c>
      <c r="F82" s="14">
        <f>'[18]Avg Week Kayunga-Kangulumi-2Dir'!F82</f>
        <v>2</v>
      </c>
      <c r="G82" s="14">
        <f>'[18]Avg Week Kayunga-Kangulumi-2Dir'!G82</f>
        <v>2</v>
      </c>
      <c r="H82" s="14">
        <f>'[18]Avg Week Kayunga-Kangulumi-2Dir'!H82</f>
        <v>2</v>
      </c>
      <c r="I82" s="14">
        <f>'[18]Avg Week Kayunga-Kangulumi-2Dir'!I82</f>
        <v>2</v>
      </c>
      <c r="J82" s="14">
        <f>'[18]Avg Week Kayunga-Kangulumi-2Dir'!J82</f>
        <v>0</v>
      </c>
      <c r="K82" s="14">
        <f>'[18]Avg Week Kayunga-Kangulumi-2Dir'!K82</f>
        <v>0</v>
      </c>
      <c r="L82" s="14">
        <f>'[18]Avg Week Kayunga-Kangulumi-2Dir'!L82</f>
        <v>2</v>
      </c>
      <c r="M82" s="14">
        <f>'[18]Avg Week Kayunga-Kangulumi-2Dir'!M82</f>
        <v>0</v>
      </c>
      <c r="N82" s="14">
        <f>'[18]Avg Week Kayunga-Kangulumi-2Dir'!N82</f>
        <v>0</v>
      </c>
      <c r="O82" s="14">
        <f>'[17]Avg Week Kayunga-Kangulumira'!O82+'[17]Avg Week Kangulumira-Kayunga'!O82</f>
        <v>0</v>
      </c>
      <c r="P82" s="15">
        <f t="shared" si="35"/>
        <v>16</v>
      </c>
      <c r="R82" s="2"/>
      <c r="T82"/>
    </row>
    <row r="83" spans="2:20" ht="23.1" customHeight="1" x14ac:dyDescent="0.25">
      <c r="B83" s="13" t="s">
        <v>137</v>
      </c>
      <c r="C83" s="14">
        <f>'[18]Avg Week Kayunga-Kangulumi-2Dir'!C83</f>
        <v>0</v>
      </c>
      <c r="D83" s="14">
        <f>'[18]Avg Week Kayunga-Kangulumi-2Dir'!D83</f>
        <v>1.6</v>
      </c>
      <c r="E83" s="14">
        <f>'[18]Avg Week Kayunga-Kangulumi-2Dir'!E83</f>
        <v>2.4</v>
      </c>
      <c r="F83" s="14">
        <f>'[18]Avg Week Kayunga-Kangulumi-2Dir'!F83</f>
        <v>4</v>
      </c>
      <c r="G83" s="14">
        <f>'[18]Avg Week Kayunga-Kangulumi-2Dir'!G83</f>
        <v>0</v>
      </c>
      <c r="H83" s="14">
        <f>'[18]Avg Week Kayunga-Kangulumi-2Dir'!H83</f>
        <v>2</v>
      </c>
      <c r="I83" s="14">
        <f>'[18]Avg Week Kayunga-Kangulumi-2Dir'!I83</f>
        <v>2</v>
      </c>
      <c r="J83" s="14">
        <f>'[18]Avg Week Kayunga-Kangulumi-2Dir'!J83</f>
        <v>2</v>
      </c>
      <c r="K83" s="14">
        <f>'[18]Avg Week Kayunga-Kangulumi-2Dir'!K83</f>
        <v>2</v>
      </c>
      <c r="L83" s="14">
        <f>'[18]Avg Week Kayunga-Kangulumi-2Dir'!L83</f>
        <v>0</v>
      </c>
      <c r="M83" s="14">
        <f>'[18]Avg Week Kayunga-Kangulumi-2Dir'!M83</f>
        <v>0</v>
      </c>
      <c r="N83" s="14">
        <f>'[18]Avg Week Kayunga-Kangulumi-2Dir'!N83</f>
        <v>0</v>
      </c>
      <c r="O83" s="14">
        <f>'[17]Avg Week Kayunga-Kangulumira'!O83+'[17]Avg Week Kangulumira-Kayunga'!O83</f>
        <v>0</v>
      </c>
      <c r="P83" s="15">
        <f t="shared" si="35"/>
        <v>16</v>
      </c>
      <c r="R83" s="2"/>
      <c r="T83"/>
    </row>
    <row r="84" spans="2:20" ht="23.1" customHeight="1" x14ac:dyDescent="0.25">
      <c r="B84" s="33" t="s">
        <v>138</v>
      </c>
      <c r="C84" s="14">
        <f>'[18]Avg Week Kayunga-Kangulumi-2Dir'!C84</f>
        <v>2</v>
      </c>
      <c r="D84" s="14">
        <f>'[18]Avg Week Kayunga-Kangulumi-2Dir'!D84</f>
        <v>0.8</v>
      </c>
      <c r="E84" s="14">
        <f>'[18]Avg Week Kayunga-Kangulumi-2Dir'!E84</f>
        <v>1.2</v>
      </c>
      <c r="F84" s="14">
        <f>'[18]Avg Week Kayunga-Kangulumi-2Dir'!F84</f>
        <v>2</v>
      </c>
      <c r="G84" s="14">
        <f>'[18]Avg Week Kayunga-Kangulumi-2Dir'!G84</f>
        <v>0</v>
      </c>
      <c r="H84" s="14">
        <f>'[18]Avg Week Kayunga-Kangulumi-2Dir'!H84</f>
        <v>0</v>
      </c>
      <c r="I84" s="14">
        <f>'[18]Avg Week Kayunga-Kangulumi-2Dir'!I84</f>
        <v>0</v>
      </c>
      <c r="J84" s="14">
        <f>'[18]Avg Week Kayunga-Kangulumi-2Dir'!J84</f>
        <v>0</v>
      </c>
      <c r="K84" s="14">
        <f>'[18]Avg Week Kayunga-Kangulumi-2Dir'!K84</f>
        <v>0</v>
      </c>
      <c r="L84" s="14">
        <f>'[18]Avg Week Kayunga-Kangulumi-2Dir'!L84</f>
        <v>0</v>
      </c>
      <c r="M84" s="14">
        <f>'[18]Avg Week Kayunga-Kangulumi-2Dir'!M84</f>
        <v>0</v>
      </c>
      <c r="N84" s="14">
        <f>'[18]Avg Week Kayunga-Kangulumi-2Dir'!N84</f>
        <v>0</v>
      </c>
      <c r="O84" s="14">
        <f>'[17]Avg Week Kayunga-Kangulumira'!O84+'[17]Avg Week Kangulumira-Kayunga'!O84</f>
        <v>0</v>
      </c>
      <c r="P84" s="15">
        <f t="shared" si="35"/>
        <v>6</v>
      </c>
      <c r="R84" s="2"/>
      <c r="T84"/>
    </row>
    <row r="85" spans="2:20" ht="23.1" customHeight="1" x14ac:dyDescent="0.25">
      <c r="B85" s="13" t="s">
        <v>139</v>
      </c>
      <c r="C85" s="14">
        <f>'[18]Avg Week Kayunga-Kangulumi-2Dir'!C85</f>
        <v>4</v>
      </c>
      <c r="D85" s="14">
        <f>'[18]Avg Week Kayunga-Kangulumi-2Dir'!D85</f>
        <v>0.8</v>
      </c>
      <c r="E85" s="14">
        <f>'[18]Avg Week Kayunga-Kangulumi-2Dir'!E85</f>
        <v>1.2</v>
      </c>
      <c r="F85" s="14">
        <f>'[18]Avg Week Kayunga-Kangulumi-2Dir'!F85</f>
        <v>2</v>
      </c>
      <c r="G85" s="14">
        <f>'[18]Avg Week Kayunga-Kangulumi-2Dir'!G85</f>
        <v>0</v>
      </c>
      <c r="H85" s="14">
        <f>'[18]Avg Week Kayunga-Kangulumi-2Dir'!H85</f>
        <v>0</v>
      </c>
      <c r="I85" s="14">
        <f>'[18]Avg Week Kayunga-Kangulumi-2Dir'!I85</f>
        <v>0</v>
      </c>
      <c r="J85" s="14">
        <f>'[18]Avg Week Kayunga-Kangulumi-2Dir'!J85</f>
        <v>2</v>
      </c>
      <c r="K85" s="14">
        <f>'[18]Avg Week Kayunga-Kangulumi-2Dir'!K85</f>
        <v>0</v>
      </c>
      <c r="L85" s="14">
        <f>'[18]Avg Week Kayunga-Kangulumi-2Dir'!L85</f>
        <v>0</v>
      </c>
      <c r="M85" s="14">
        <f>'[18]Avg Week Kayunga-Kangulumi-2Dir'!M85</f>
        <v>0</v>
      </c>
      <c r="N85" s="14">
        <f>'[18]Avg Week Kayunga-Kangulumi-2Dir'!N85</f>
        <v>0</v>
      </c>
      <c r="O85" s="14">
        <f>'[17]Avg Week Kayunga-Kangulumira'!O85+'[17]Avg Week Kangulumira-Kayunga'!O85</f>
        <v>0</v>
      </c>
      <c r="P85" s="15">
        <f t="shared" si="35"/>
        <v>10</v>
      </c>
      <c r="R85" s="2"/>
      <c r="T85"/>
    </row>
    <row r="86" spans="2:20" ht="23.1" customHeight="1" x14ac:dyDescent="0.25">
      <c r="B86" s="20" t="s">
        <v>140</v>
      </c>
      <c r="C86" s="14">
        <f>'[18]Avg Week Kayunga-Kangulumi-2Dir'!C86</f>
        <v>2</v>
      </c>
      <c r="D86" s="14">
        <f>'[18]Avg Week Kayunga-Kangulumi-2Dir'!D86</f>
        <v>0.8</v>
      </c>
      <c r="E86" s="14">
        <f>'[18]Avg Week Kayunga-Kangulumi-2Dir'!E86</f>
        <v>1.2</v>
      </c>
      <c r="F86" s="14">
        <f>'[18]Avg Week Kayunga-Kangulumi-2Dir'!F86</f>
        <v>2</v>
      </c>
      <c r="G86" s="14">
        <f>'[18]Avg Week Kayunga-Kangulumi-2Dir'!G86</f>
        <v>0</v>
      </c>
      <c r="H86" s="14">
        <f>'[18]Avg Week Kayunga-Kangulumi-2Dir'!H86</f>
        <v>0</v>
      </c>
      <c r="I86" s="14">
        <f>'[18]Avg Week Kayunga-Kangulumi-2Dir'!I86</f>
        <v>0</v>
      </c>
      <c r="J86" s="14">
        <f>'[18]Avg Week Kayunga-Kangulumi-2Dir'!J86</f>
        <v>2</v>
      </c>
      <c r="K86" s="14">
        <f>'[18]Avg Week Kayunga-Kangulumi-2Dir'!K86</f>
        <v>0</v>
      </c>
      <c r="L86" s="14">
        <f>'[18]Avg Week Kayunga-Kangulumi-2Dir'!L86</f>
        <v>0</v>
      </c>
      <c r="M86" s="14">
        <f>'[18]Avg Week Kayunga-Kangulumi-2Dir'!M86</f>
        <v>0</v>
      </c>
      <c r="N86" s="14">
        <f>'[18]Avg Week Kayunga-Kangulumi-2Dir'!N86</f>
        <v>0</v>
      </c>
      <c r="O86" s="14">
        <f>'[17]Avg Week Kayunga-Kangulumira'!O86+'[17]Avg Week Kangulumira-Kayunga'!O86</f>
        <v>0</v>
      </c>
      <c r="P86" s="15">
        <f t="shared" si="35"/>
        <v>8</v>
      </c>
      <c r="R86" s="2"/>
      <c r="T86"/>
    </row>
    <row r="87" spans="2:20" ht="23.1" customHeight="1" x14ac:dyDescent="0.25">
      <c r="B87" s="13" t="s">
        <v>141</v>
      </c>
      <c r="C87" s="14">
        <f>'[18]Avg Week Kayunga-Kangulumi-2Dir'!C87</f>
        <v>0</v>
      </c>
      <c r="D87" s="14">
        <f>'[18]Avg Week Kayunga-Kangulumi-2Dir'!D87</f>
        <v>0.8</v>
      </c>
      <c r="E87" s="14">
        <f>'[18]Avg Week Kayunga-Kangulumi-2Dir'!E87</f>
        <v>1.2</v>
      </c>
      <c r="F87" s="14">
        <f>'[18]Avg Week Kayunga-Kangulumi-2Dir'!F87</f>
        <v>2</v>
      </c>
      <c r="G87" s="14">
        <f>'[18]Avg Week Kayunga-Kangulumi-2Dir'!G87</f>
        <v>0</v>
      </c>
      <c r="H87" s="14">
        <f>'[18]Avg Week Kayunga-Kangulumi-2Dir'!H87</f>
        <v>0</v>
      </c>
      <c r="I87" s="14">
        <f>'[18]Avg Week Kayunga-Kangulumi-2Dir'!I87</f>
        <v>0</v>
      </c>
      <c r="J87" s="14">
        <f>'[18]Avg Week Kayunga-Kangulumi-2Dir'!J87</f>
        <v>2</v>
      </c>
      <c r="K87" s="14">
        <f>'[18]Avg Week Kayunga-Kangulumi-2Dir'!K87</f>
        <v>0</v>
      </c>
      <c r="L87" s="14">
        <f>'[18]Avg Week Kayunga-Kangulumi-2Dir'!L87</f>
        <v>2</v>
      </c>
      <c r="M87" s="14">
        <f>'[18]Avg Week Kayunga-Kangulumi-2Dir'!M87</f>
        <v>0</v>
      </c>
      <c r="N87" s="14">
        <f>'[18]Avg Week Kayunga-Kangulumi-2Dir'!N87</f>
        <v>0</v>
      </c>
      <c r="O87" s="14">
        <f>'[17]Avg Week Kayunga-Kangulumira'!O87+'[17]Avg Week Kangulumira-Kayunga'!O87</f>
        <v>0</v>
      </c>
      <c r="P87" s="15">
        <f t="shared" si="35"/>
        <v>8</v>
      </c>
      <c r="R87" s="2"/>
      <c r="T87"/>
    </row>
    <row r="88" spans="2:20" ht="23.1" customHeight="1" x14ac:dyDescent="0.25">
      <c r="B88" s="33" t="s">
        <v>142</v>
      </c>
      <c r="C88" s="14">
        <f>'[18]Avg Week Kayunga-Kangulumi-2Dir'!C88</f>
        <v>0</v>
      </c>
      <c r="D88" s="14">
        <f>'[18]Avg Week Kayunga-Kangulumi-2Dir'!D88</f>
        <v>0</v>
      </c>
      <c r="E88" s="14">
        <f>'[18]Avg Week Kayunga-Kangulumi-2Dir'!E88</f>
        <v>0</v>
      </c>
      <c r="F88" s="14">
        <f>'[18]Avg Week Kayunga-Kangulumi-2Dir'!F88</f>
        <v>0</v>
      </c>
      <c r="G88" s="14">
        <f>'[18]Avg Week Kayunga-Kangulumi-2Dir'!G88</f>
        <v>0</v>
      </c>
      <c r="H88" s="14">
        <f>'[18]Avg Week Kayunga-Kangulumi-2Dir'!H88</f>
        <v>2</v>
      </c>
      <c r="I88" s="14">
        <f>'[18]Avg Week Kayunga-Kangulumi-2Dir'!I88</f>
        <v>0</v>
      </c>
      <c r="J88" s="14">
        <f>'[18]Avg Week Kayunga-Kangulumi-2Dir'!J88</f>
        <v>0</v>
      </c>
      <c r="K88" s="14">
        <f>'[18]Avg Week Kayunga-Kangulumi-2Dir'!K88</f>
        <v>2</v>
      </c>
      <c r="L88" s="14">
        <f>'[18]Avg Week Kayunga-Kangulumi-2Dir'!L88</f>
        <v>2</v>
      </c>
      <c r="M88" s="14">
        <f>'[18]Avg Week Kayunga-Kangulumi-2Dir'!M88</f>
        <v>0</v>
      </c>
      <c r="N88" s="14">
        <f>'[18]Avg Week Kayunga-Kangulumi-2Dir'!N88</f>
        <v>0</v>
      </c>
      <c r="O88" s="14">
        <f>'[17]Avg Week Kayunga-Kangulumira'!O88+'[17]Avg Week Kangulumira-Kayunga'!O88</f>
        <v>0</v>
      </c>
      <c r="P88" s="15">
        <f t="shared" si="35"/>
        <v>6</v>
      </c>
      <c r="R88" s="2"/>
      <c r="T88"/>
    </row>
    <row r="89" spans="2:20" ht="23.1" customHeight="1" x14ac:dyDescent="0.25">
      <c r="B89" s="13" t="s">
        <v>143</v>
      </c>
      <c r="C89" s="14">
        <f>'[18]Avg Week Kayunga-Kangulumi-2Dir'!C89</f>
        <v>0</v>
      </c>
      <c r="D89" s="14">
        <f>'[18]Avg Week Kayunga-Kangulumi-2Dir'!D89</f>
        <v>0</v>
      </c>
      <c r="E89" s="14">
        <f>'[18]Avg Week Kayunga-Kangulumi-2Dir'!E89</f>
        <v>0</v>
      </c>
      <c r="F89" s="14">
        <f>'[18]Avg Week Kayunga-Kangulumi-2Dir'!F89</f>
        <v>0</v>
      </c>
      <c r="G89" s="14">
        <f>'[18]Avg Week Kayunga-Kangulumi-2Dir'!G89</f>
        <v>2</v>
      </c>
      <c r="H89" s="14">
        <f>'[18]Avg Week Kayunga-Kangulumi-2Dir'!H89</f>
        <v>2</v>
      </c>
      <c r="I89" s="14">
        <f>'[18]Avg Week Kayunga-Kangulumi-2Dir'!I89</f>
        <v>0</v>
      </c>
      <c r="J89" s="14">
        <f>'[18]Avg Week Kayunga-Kangulumi-2Dir'!J89</f>
        <v>2</v>
      </c>
      <c r="K89" s="14">
        <f>'[18]Avg Week Kayunga-Kangulumi-2Dir'!K89</f>
        <v>2</v>
      </c>
      <c r="L89" s="14">
        <f>'[18]Avg Week Kayunga-Kangulumi-2Dir'!L89</f>
        <v>0</v>
      </c>
      <c r="M89" s="14">
        <f>'[18]Avg Week Kayunga-Kangulumi-2Dir'!M89</f>
        <v>0</v>
      </c>
      <c r="N89" s="14">
        <f>'[18]Avg Week Kayunga-Kangulumi-2Dir'!N89</f>
        <v>0</v>
      </c>
      <c r="O89" s="14">
        <f>'[17]Avg Week Kayunga-Kangulumira'!O89+'[17]Avg Week Kangulumira-Kayunga'!O89</f>
        <v>0</v>
      </c>
      <c r="P89" s="15">
        <f t="shared" si="35"/>
        <v>8</v>
      </c>
      <c r="R89" s="2"/>
      <c r="T89"/>
    </row>
    <row r="90" spans="2:20" ht="23.1" customHeight="1" x14ac:dyDescent="0.25">
      <c r="B90" s="20" t="s">
        <v>144</v>
      </c>
      <c r="C90" s="14">
        <f>'[18]Avg Week Kayunga-Kangulumi-2Dir'!C90</f>
        <v>0</v>
      </c>
      <c r="D90" s="14">
        <f>'[18]Avg Week Kayunga-Kangulumi-2Dir'!D90</f>
        <v>0</v>
      </c>
      <c r="E90" s="14">
        <f>'[18]Avg Week Kayunga-Kangulumi-2Dir'!E90</f>
        <v>0</v>
      </c>
      <c r="F90" s="14">
        <f>'[18]Avg Week Kayunga-Kangulumi-2Dir'!F90</f>
        <v>0</v>
      </c>
      <c r="G90" s="14">
        <f>'[18]Avg Week Kayunga-Kangulumi-2Dir'!G90</f>
        <v>0</v>
      </c>
      <c r="H90" s="14">
        <f>'[18]Avg Week Kayunga-Kangulumi-2Dir'!H90</f>
        <v>0</v>
      </c>
      <c r="I90" s="14">
        <f>'[18]Avg Week Kayunga-Kangulumi-2Dir'!I90</f>
        <v>0</v>
      </c>
      <c r="J90" s="14">
        <f>'[18]Avg Week Kayunga-Kangulumi-2Dir'!J90</f>
        <v>2</v>
      </c>
      <c r="K90" s="14">
        <f>'[18]Avg Week Kayunga-Kangulumi-2Dir'!K90</f>
        <v>2</v>
      </c>
      <c r="L90" s="14">
        <f>'[18]Avg Week Kayunga-Kangulumi-2Dir'!L90</f>
        <v>0</v>
      </c>
      <c r="M90" s="14">
        <f>'[18]Avg Week Kayunga-Kangulumi-2Dir'!M90</f>
        <v>0</v>
      </c>
      <c r="N90" s="14">
        <f>'[18]Avg Week Kayunga-Kangulumi-2Dir'!N90</f>
        <v>0</v>
      </c>
      <c r="O90" s="14">
        <f>'[17]Avg Week Kayunga-Kangulumira'!O90+'[17]Avg Week Kangulumira-Kayunga'!O90</f>
        <v>0</v>
      </c>
      <c r="P90" s="15">
        <f t="shared" si="35"/>
        <v>4</v>
      </c>
      <c r="R90" s="2"/>
      <c r="T90"/>
    </row>
    <row r="91" spans="2:20" ht="23.1" customHeight="1" x14ac:dyDescent="0.25">
      <c r="B91" s="13" t="s">
        <v>145</v>
      </c>
      <c r="C91" s="14">
        <f>'[18]Avg Week Kayunga-Kangulumi-2Dir'!C91</f>
        <v>0</v>
      </c>
      <c r="D91" s="14">
        <f>'[18]Avg Week Kayunga-Kangulumi-2Dir'!D91</f>
        <v>0</v>
      </c>
      <c r="E91" s="14">
        <f>'[18]Avg Week Kayunga-Kangulumi-2Dir'!E91</f>
        <v>0</v>
      </c>
      <c r="F91" s="14">
        <f>'[18]Avg Week Kayunga-Kangulumi-2Dir'!F91</f>
        <v>0</v>
      </c>
      <c r="G91" s="14">
        <f>'[18]Avg Week Kayunga-Kangulumi-2Dir'!G91</f>
        <v>0</v>
      </c>
      <c r="H91" s="14">
        <f>'[18]Avg Week Kayunga-Kangulumi-2Dir'!H91</f>
        <v>0</v>
      </c>
      <c r="I91" s="14">
        <f>'[18]Avg Week Kayunga-Kangulumi-2Dir'!I91</f>
        <v>0</v>
      </c>
      <c r="J91" s="14">
        <f>'[18]Avg Week Kayunga-Kangulumi-2Dir'!J91</f>
        <v>2</v>
      </c>
      <c r="K91" s="14">
        <f>'[18]Avg Week Kayunga-Kangulumi-2Dir'!K91</f>
        <v>2</v>
      </c>
      <c r="L91" s="14">
        <f>'[18]Avg Week Kayunga-Kangulumi-2Dir'!L91</f>
        <v>0</v>
      </c>
      <c r="M91" s="14">
        <f>'[18]Avg Week Kayunga-Kangulumi-2Dir'!M91</f>
        <v>0</v>
      </c>
      <c r="N91" s="14">
        <f>'[18]Avg Week Kayunga-Kangulumi-2Dir'!N91</f>
        <v>0</v>
      </c>
      <c r="O91" s="14">
        <f>'[17]Avg Week Kayunga-Kangulumira'!O91+'[17]Avg Week Kangulumira-Kayunga'!O91</f>
        <v>0</v>
      </c>
      <c r="P91" s="15">
        <f t="shared" si="35"/>
        <v>4</v>
      </c>
      <c r="R91" s="2"/>
      <c r="T91"/>
    </row>
    <row r="92" spans="2:20" ht="23.1" customHeight="1" x14ac:dyDescent="0.25">
      <c r="B92" s="33" t="s">
        <v>146</v>
      </c>
      <c r="C92" s="14">
        <f>'[18]Avg Week Kayunga-Kangulumi-2Dir'!C92</f>
        <v>0</v>
      </c>
      <c r="D92" s="14">
        <f>'[18]Avg Week Kayunga-Kangulumi-2Dir'!D92</f>
        <v>0</v>
      </c>
      <c r="E92" s="14">
        <f>'[18]Avg Week Kayunga-Kangulumi-2Dir'!E92</f>
        <v>0</v>
      </c>
      <c r="F92" s="14">
        <f>'[18]Avg Week Kayunga-Kangulumi-2Dir'!F92</f>
        <v>0</v>
      </c>
      <c r="G92" s="14">
        <f>'[18]Avg Week Kayunga-Kangulumi-2Dir'!G92</f>
        <v>2</v>
      </c>
      <c r="H92" s="14">
        <f>'[18]Avg Week Kayunga-Kangulumi-2Dir'!H92</f>
        <v>2</v>
      </c>
      <c r="I92" s="14">
        <f>'[18]Avg Week Kayunga-Kangulumi-2Dir'!I92</f>
        <v>0</v>
      </c>
      <c r="J92" s="14">
        <f>'[18]Avg Week Kayunga-Kangulumi-2Dir'!J92</f>
        <v>2</v>
      </c>
      <c r="K92" s="14">
        <f>'[18]Avg Week Kayunga-Kangulumi-2Dir'!K92</f>
        <v>2</v>
      </c>
      <c r="L92" s="14">
        <f>'[18]Avg Week Kayunga-Kangulumi-2Dir'!L92</f>
        <v>0</v>
      </c>
      <c r="M92" s="14">
        <f>'[18]Avg Week Kayunga-Kangulumi-2Dir'!M92</f>
        <v>0</v>
      </c>
      <c r="N92" s="14">
        <f>'[18]Avg Week Kayunga-Kangulumi-2Dir'!N92</f>
        <v>0</v>
      </c>
      <c r="O92" s="14">
        <f>'[17]Avg Week Kayunga-Kangulumira'!O92+'[17]Avg Week Kangulumira-Kayunga'!O92</f>
        <v>0</v>
      </c>
      <c r="P92" s="15">
        <f t="shared" si="35"/>
        <v>8</v>
      </c>
      <c r="R92" s="2"/>
      <c r="T92"/>
    </row>
    <row r="93" spans="2:20" ht="23.1" customHeight="1" x14ac:dyDescent="0.25">
      <c r="B93" s="13" t="s">
        <v>147</v>
      </c>
      <c r="C93" s="14">
        <f>'[18]Avg Week Kayunga-Kangulumi-2Dir'!C93</f>
        <v>0</v>
      </c>
      <c r="D93" s="14">
        <f>'[18]Avg Week Kayunga-Kangulumi-2Dir'!D93</f>
        <v>0.8</v>
      </c>
      <c r="E93" s="14">
        <f>'[18]Avg Week Kayunga-Kangulumi-2Dir'!E93</f>
        <v>1.2</v>
      </c>
      <c r="F93" s="14">
        <f>'[18]Avg Week Kayunga-Kangulumi-2Dir'!F93</f>
        <v>0</v>
      </c>
      <c r="G93" s="14">
        <f>'[18]Avg Week Kayunga-Kangulumi-2Dir'!G93</f>
        <v>0</v>
      </c>
      <c r="H93" s="14">
        <f>'[18]Avg Week Kayunga-Kangulumi-2Dir'!H93</f>
        <v>0</v>
      </c>
      <c r="I93" s="14">
        <f>'[18]Avg Week Kayunga-Kangulumi-2Dir'!I93</f>
        <v>0</v>
      </c>
      <c r="J93" s="14">
        <f>'[18]Avg Week Kayunga-Kangulumi-2Dir'!J93</f>
        <v>2</v>
      </c>
      <c r="K93" s="14">
        <f>'[18]Avg Week Kayunga-Kangulumi-2Dir'!K93</f>
        <v>0</v>
      </c>
      <c r="L93" s="14">
        <f>'[18]Avg Week Kayunga-Kangulumi-2Dir'!L93</f>
        <v>2</v>
      </c>
      <c r="M93" s="14">
        <f>'[18]Avg Week Kayunga-Kangulumi-2Dir'!M93</f>
        <v>0</v>
      </c>
      <c r="N93" s="14">
        <f>'[18]Avg Week Kayunga-Kangulumi-2Dir'!N93</f>
        <v>0</v>
      </c>
      <c r="O93" s="14">
        <f>'[17]Avg Week Kayunga-Kangulumira'!O93+'[17]Avg Week Kangulumira-Kayunga'!O93</f>
        <v>0</v>
      </c>
      <c r="P93" s="15">
        <f t="shared" si="35"/>
        <v>6</v>
      </c>
      <c r="R93" s="2"/>
      <c r="T93"/>
    </row>
    <row r="94" spans="2:20" ht="23.1" customHeight="1" x14ac:dyDescent="0.25">
      <c r="B94" s="20" t="s">
        <v>148</v>
      </c>
      <c r="C94" s="14">
        <f>'[18]Avg Week Kayunga-Kangulumi-2Dir'!C94</f>
        <v>0</v>
      </c>
      <c r="D94" s="14">
        <f>'[18]Avg Week Kayunga-Kangulumi-2Dir'!D94</f>
        <v>0.8</v>
      </c>
      <c r="E94" s="14">
        <f>'[18]Avg Week Kayunga-Kangulumi-2Dir'!E94</f>
        <v>1.2</v>
      </c>
      <c r="F94" s="14">
        <f>'[18]Avg Week Kayunga-Kangulumi-2Dir'!F94</f>
        <v>0</v>
      </c>
      <c r="G94" s="14">
        <f>'[18]Avg Week Kayunga-Kangulumi-2Dir'!G94</f>
        <v>0</v>
      </c>
      <c r="H94" s="14">
        <f>'[18]Avg Week Kayunga-Kangulumi-2Dir'!H94</f>
        <v>0</v>
      </c>
      <c r="I94" s="14">
        <f>'[18]Avg Week Kayunga-Kangulumi-2Dir'!I94</f>
        <v>0</v>
      </c>
      <c r="J94" s="14">
        <f>'[18]Avg Week Kayunga-Kangulumi-2Dir'!J94</f>
        <v>2</v>
      </c>
      <c r="K94" s="14">
        <f>'[18]Avg Week Kayunga-Kangulumi-2Dir'!K94</f>
        <v>2</v>
      </c>
      <c r="L94" s="14">
        <f>'[18]Avg Week Kayunga-Kangulumi-2Dir'!L94</f>
        <v>2</v>
      </c>
      <c r="M94" s="14">
        <f>'[18]Avg Week Kayunga-Kangulumi-2Dir'!M94</f>
        <v>0</v>
      </c>
      <c r="N94" s="14">
        <f>'[18]Avg Week Kayunga-Kangulumi-2Dir'!N94</f>
        <v>0</v>
      </c>
      <c r="O94" s="14">
        <f>'[17]Avg Week Kayunga-Kangulumira'!O94+'[17]Avg Week Kangulumira-Kayunga'!O94</f>
        <v>0</v>
      </c>
      <c r="P94" s="15">
        <f t="shared" si="35"/>
        <v>8</v>
      </c>
      <c r="R94" s="2"/>
      <c r="T94"/>
    </row>
    <row r="95" spans="2:20" ht="23.1" customHeight="1" x14ac:dyDescent="0.25">
      <c r="B95" s="13" t="s">
        <v>149</v>
      </c>
      <c r="C95" s="14">
        <f>'[18]Avg Week Kayunga-Kangulumi-2Dir'!C95</f>
        <v>0</v>
      </c>
      <c r="D95" s="14">
        <f>'[18]Avg Week Kayunga-Kangulumi-2Dir'!D95</f>
        <v>0.8</v>
      </c>
      <c r="E95" s="14">
        <f>'[18]Avg Week Kayunga-Kangulumi-2Dir'!E95</f>
        <v>1.2</v>
      </c>
      <c r="F95" s="14">
        <f>'[18]Avg Week Kayunga-Kangulumi-2Dir'!F95</f>
        <v>0</v>
      </c>
      <c r="G95" s="14">
        <f>'[18]Avg Week Kayunga-Kangulumi-2Dir'!G95</f>
        <v>0</v>
      </c>
      <c r="H95" s="14">
        <f>'[18]Avg Week Kayunga-Kangulumi-2Dir'!H95</f>
        <v>2</v>
      </c>
      <c r="I95" s="14">
        <f>'[18]Avg Week Kayunga-Kangulumi-2Dir'!I95</f>
        <v>0</v>
      </c>
      <c r="J95" s="14">
        <f>'[18]Avg Week Kayunga-Kangulumi-2Dir'!J95</f>
        <v>0</v>
      </c>
      <c r="K95" s="14">
        <f>'[18]Avg Week Kayunga-Kangulumi-2Dir'!K95</f>
        <v>0</v>
      </c>
      <c r="L95" s="14">
        <f>'[18]Avg Week Kayunga-Kangulumi-2Dir'!L95</f>
        <v>0</v>
      </c>
      <c r="M95" s="14">
        <f>'[18]Avg Week Kayunga-Kangulumi-2Dir'!M95</f>
        <v>0</v>
      </c>
      <c r="N95" s="14">
        <f>'[18]Avg Week Kayunga-Kangulumi-2Dir'!N95</f>
        <v>0</v>
      </c>
      <c r="O95" s="14">
        <f>'[17]Avg Week Kayunga-Kangulumira'!O95+'[17]Avg Week Kangulumira-Kayunga'!O95</f>
        <v>0</v>
      </c>
      <c r="P95" s="15">
        <f t="shared" si="35"/>
        <v>4</v>
      </c>
      <c r="R95" s="2"/>
      <c r="T95"/>
    </row>
    <row r="96" spans="2:20" ht="23.1" customHeight="1" x14ac:dyDescent="0.25">
      <c r="B96" s="33" t="s">
        <v>150</v>
      </c>
      <c r="C96" s="14">
        <f>'[18]Avg Week Kayunga-Kangulumi-2Dir'!C96</f>
        <v>0</v>
      </c>
      <c r="D96" s="14">
        <f>'[18]Avg Week Kayunga-Kangulumi-2Dir'!D96</f>
        <v>0.8</v>
      </c>
      <c r="E96" s="14">
        <f>'[18]Avg Week Kayunga-Kangulumi-2Dir'!E96</f>
        <v>1.2</v>
      </c>
      <c r="F96" s="14">
        <f>'[18]Avg Week Kayunga-Kangulumi-2Dir'!F96</f>
        <v>0</v>
      </c>
      <c r="G96" s="14">
        <f>'[18]Avg Week Kayunga-Kangulumi-2Dir'!G96</f>
        <v>2</v>
      </c>
      <c r="H96" s="14">
        <f>'[18]Avg Week Kayunga-Kangulumi-2Dir'!H96</f>
        <v>2</v>
      </c>
      <c r="I96" s="14">
        <f>'[18]Avg Week Kayunga-Kangulumi-2Dir'!I96</f>
        <v>0</v>
      </c>
      <c r="J96" s="14">
        <f>'[18]Avg Week Kayunga-Kangulumi-2Dir'!J96</f>
        <v>0</v>
      </c>
      <c r="K96" s="14">
        <f>'[18]Avg Week Kayunga-Kangulumi-2Dir'!K96</f>
        <v>0</v>
      </c>
      <c r="L96" s="14">
        <f>'[18]Avg Week Kayunga-Kangulumi-2Dir'!L96</f>
        <v>2</v>
      </c>
      <c r="M96" s="14">
        <f>'[18]Avg Week Kayunga-Kangulumi-2Dir'!M96</f>
        <v>0</v>
      </c>
      <c r="N96" s="14">
        <f>'[18]Avg Week Kayunga-Kangulumi-2Dir'!N96</f>
        <v>0</v>
      </c>
      <c r="O96" s="14">
        <f>'[17]Avg Week Kayunga-Kangulumira'!O96+'[17]Avg Week Kangulumira-Kayunga'!O96</f>
        <v>0</v>
      </c>
      <c r="P96" s="15">
        <f t="shared" si="35"/>
        <v>8</v>
      </c>
      <c r="R96" s="2"/>
      <c r="T96"/>
    </row>
    <row r="97" spans="2:20" ht="23.1" customHeight="1" x14ac:dyDescent="0.25">
      <c r="B97" s="13" t="s">
        <v>151</v>
      </c>
      <c r="C97" s="14">
        <f>'[18]Avg Week Kayunga-Kangulumi-2Dir'!C97</f>
        <v>0</v>
      </c>
      <c r="D97" s="14">
        <f>'[18]Avg Week Kayunga-Kangulumi-2Dir'!D97</f>
        <v>0.8</v>
      </c>
      <c r="E97" s="14">
        <f>'[18]Avg Week Kayunga-Kangulumi-2Dir'!E97</f>
        <v>1.2</v>
      </c>
      <c r="F97" s="14">
        <f>'[18]Avg Week Kayunga-Kangulumi-2Dir'!F97</f>
        <v>0</v>
      </c>
      <c r="G97" s="14">
        <f>'[18]Avg Week Kayunga-Kangulumi-2Dir'!G97</f>
        <v>0</v>
      </c>
      <c r="H97" s="14">
        <f>'[18]Avg Week Kayunga-Kangulumi-2Dir'!H97</f>
        <v>2</v>
      </c>
      <c r="I97" s="14">
        <f>'[18]Avg Week Kayunga-Kangulumi-2Dir'!I97</f>
        <v>0</v>
      </c>
      <c r="J97" s="14">
        <f>'[18]Avg Week Kayunga-Kangulumi-2Dir'!J97</f>
        <v>2</v>
      </c>
      <c r="K97" s="14">
        <f>'[18]Avg Week Kayunga-Kangulumi-2Dir'!K97</f>
        <v>2</v>
      </c>
      <c r="L97" s="14">
        <f>'[18]Avg Week Kayunga-Kangulumi-2Dir'!L97</f>
        <v>0</v>
      </c>
      <c r="M97" s="14">
        <f>'[18]Avg Week Kayunga-Kangulumi-2Dir'!M97</f>
        <v>0</v>
      </c>
      <c r="N97" s="14">
        <f>'[18]Avg Week Kayunga-Kangulumi-2Dir'!N97</f>
        <v>0</v>
      </c>
      <c r="O97" s="14">
        <f>'[17]Avg Week Kayunga-Kangulumira'!O97+'[17]Avg Week Kangulumira-Kayunga'!O97</f>
        <v>0</v>
      </c>
      <c r="P97" s="15">
        <f t="shared" si="35"/>
        <v>8</v>
      </c>
      <c r="R97" s="2"/>
      <c r="T97"/>
    </row>
    <row r="98" spans="2:20" ht="23.1" customHeight="1" x14ac:dyDescent="0.25">
      <c r="B98" s="20" t="s">
        <v>152</v>
      </c>
      <c r="C98" s="14">
        <f>'[18]Avg Week Kayunga-Kangulumi-2Dir'!C98</f>
        <v>2</v>
      </c>
      <c r="D98" s="14">
        <f>'[18]Avg Week Kayunga-Kangulumi-2Dir'!D98</f>
        <v>0.8</v>
      </c>
      <c r="E98" s="14">
        <f>'[18]Avg Week Kayunga-Kangulumi-2Dir'!E98</f>
        <v>1.2</v>
      </c>
      <c r="F98" s="14">
        <f>'[18]Avg Week Kayunga-Kangulumi-2Dir'!F98</f>
        <v>0</v>
      </c>
      <c r="G98" s="14">
        <f>'[18]Avg Week Kayunga-Kangulumi-2Dir'!G98</f>
        <v>0</v>
      </c>
      <c r="H98" s="14">
        <f>'[18]Avg Week Kayunga-Kangulumi-2Dir'!H98</f>
        <v>0</v>
      </c>
      <c r="I98" s="14">
        <f>'[18]Avg Week Kayunga-Kangulumi-2Dir'!I98</f>
        <v>0</v>
      </c>
      <c r="J98" s="14">
        <f>'[18]Avg Week Kayunga-Kangulumi-2Dir'!J98</f>
        <v>0</v>
      </c>
      <c r="K98" s="14">
        <f>'[18]Avg Week Kayunga-Kangulumi-2Dir'!K98</f>
        <v>0</v>
      </c>
      <c r="L98" s="14">
        <f>'[18]Avg Week Kayunga-Kangulumi-2Dir'!L98</f>
        <v>0</v>
      </c>
      <c r="M98" s="14">
        <f>'[18]Avg Week Kayunga-Kangulumi-2Dir'!M98</f>
        <v>0</v>
      </c>
      <c r="N98" s="14">
        <f>'[18]Avg Week Kayunga-Kangulumi-2Dir'!N98</f>
        <v>0</v>
      </c>
      <c r="O98" s="14">
        <f>'[17]Avg Week Kayunga-Kangulumira'!O98+'[17]Avg Week Kangulumira-Kayunga'!O98</f>
        <v>0</v>
      </c>
      <c r="P98" s="15">
        <f t="shared" si="35"/>
        <v>4</v>
      </c>
      <c r="R98" s="2"/>
      <c r="T98"/>
    </row>
    <row r="99" spans="2:20" ht="23.1" customHeight="1" x14ac:dyDescent="0.25">
      <c r="B99" s="13" t="s">
        <v>153</v>
      </c>
      <c r="C99" s="14">
        <f>'[18]Avg Week Kayunga-Kangulumi-2Dir'!C99</f>
        <v>0</v>
      </c>
      <c r="D99" s="14">
        <f>'[18]Avg Week Kayunga-Kangulumi-2Dir'!D99</f>
        <v>0.8</v>
      </c>
      <c r="E99" s="14">
        <f>'[18]Avg Week Kayunga-Kangulumi-2Dir'!E99</f>
        <v>1.2</v>
      </c>
      <c r="F99" s="14">
        <f>'[18]Avg Week Kayunga-Kangulumi-2Dir'!F99</f>
        <v>0</v>
      </c>
      <c r="G99" s="14">
        <f>'[18]Avg Week Kayunga-Kangulumi-2Dir'!G99</f>
        <v>0</v>
      </c>
      <c r="H99" s="14">
        <f>'[18]Avg Week Kayunga-Kangulumi-2Dir'!H99</f>
        <v>0</v>
      </c>
      <c r="I99" s="14">
        <f>'[18]Avg Week Kayunga-Kangulumi-2Dir'!I99</f>
        <v>0</v>
      </c>
      <c r="J99" s="14">
        <f>'[18]Avg Week Kayunga-Kangulumi-2Dir'!J99</f>
        <v>2</v>
      </c>
      <c r="K99" s="14">
        <f>'[18]Avg Week Kayunga-Kangulumi-2Dir'!K99</f>
        <v>0</v>
      </c>
      <c r="L99" s="14">
        <f>'[18]Avg Week Kayunga-Kangulumi-2Dir'!L99</f>
        <v>0</v>
      </c>
      <c r="M99" s="14">
        <f>'[18]Avg Week Kayunga-Kangulumi-2Dir'!M99</f>
        <v>0</v>
      </c>
      <c r="N99" s="14">
        <f>'[18]Avg Week Kayunga-Kangulumi-2Dir'!N99</f>
        <v>0</v>
      </c>
      <c r="O99" s="14">
        <f>'[17]Avg Week Kayunga-Kangulumira'!O99+'[17]Avg Week Kangulumira-Kayunga'!O99</f>
        <v>0</v>
      </c>
      <c r="P99" s="15">
        <f t="shared" si="35"/>
        <v>4</v>
      </c>
      <c r="R99" s="2"/>
      <c r="T99"/>
    </row>
    <row r="100" spans="2:20" ht="23.1" customHeight="1" x14ac:dyDescent="0.25">
      <c r="B100" s="33" t="s">
        <v>154</v>
      </c>
      <c r="C100" s="14">
        <f>'[18]Avg Week Kayunga-Kangulumi-2Dir'!C100</f>
        <v>2</v>
      </c>
      <c r="D100" s="14">
        <f>'[18]Avg Week Kayunga-Kangulumi-2Dir'!D100</f>
        <v>0.8</v>
      </c>
      <c r="E100" s="14">
        <f>'[18]Avg Week Kayunga-Kangulumi-2Dir'!E100</f>
        <v>1.2</v>
      </c>
      <c r="F100" s="14">
        <f>'[18]Avg Week Kayunga-Kangulumi-2Dir'!F100</f>
        <v>0</v>
      </c>
      <c r="G100" s="14">
        <f>'[18]Avg Week Kayunga-Kangulumi-2Dir'!G100</f>
        <v>0</v>
      </c>
      <c r="H100" s="14">
        <f>'[18]Avg Week Kayunga-Kangulumi-2Dir'!H100</f>
        <v>0</v>
      </c>
      <c r="I100" s="14">
        <f>'[18]Avg Week Kayunga-Kangulumi-2Dir'!I100</f>
        <v>0</v>
      </c>
      <c r="J100" s="14">
        <f>'[18]Avg Week Kayunga-Kangulumi-2Dir'!J100</f>
        <v>2</v>
      </c>
      <c r="K100" s="14">
        <f>'[18]Avg Week Kayunga-Kangulumi-2Dir'!K100</f>
        <v>0</v>
      </c>
      <c r="L100" s="14">
        <f>'[18]Avg Week Kayunga-Kangulumi-2Dir'!L100</f>
        <v>0</v>
      </c>
      <c r="M100" s="14">
        <f>'[18]Avg Week Kayunga-Kangulumi-2Dir'!M100</f>
        <v>0</v>
      </c>
      <c r="N100" s="14">
        <f>'[18]Avg Week Kayunga-Kangulumi-2Dir'!N100</f>
        <v>0</v>
      </c>
      <c r="O100" s="14">
        <f>'[17]Avg Week Kayunga-Kangulumira'!O100+'[17]Avg Week Kangulumira-Kayunga'!O100</f>
        <v>0</v>
      </c>
      <c r="P100" s="15">
        <f t="shared" si="35"/>
        <v>6</v>
      </c>
      <c r="R100" s="2"/>
      <c r="T100"/>
    </row>
    <row r="101" spans="2:20" ht="23.1" customHeight="1" x14ac:dyDescent="0.25">
      <c r="B101" s="13" t="s">
        <v>155</v>
      </c>
      <c r="C101" s="14">
        <f>'[18]Avg Week Kayunga-Kangulumi-2Dir'!C101</f>
        <v>0</v>
      </c>
      <c r="D101" s="14">
        <f>'[18]Avg Week Kayunga-Kangulumi-2Dir'!D101</f>
        <v>0.8</v>
      </c>
      <c r="E101" s="14">
        <f>'[18]Avg Week Kayunga-Kangulumi-2Dir'!E101</f>
        <v>1.2</v>
      </c>
      <c r="F101" s="14">
        <f>'[18]Avg Week Kayunga-Kangulumi-2Dir'!F101</f>
        <v>0</v>
      </c>
      <c r="G101" s="14">
        <f>'[18]Avg Week Kayunga-Kangulumi-2Dir'!G101</f>
        <v>0</v>
      </c>
      <c r="H101" s="14">
        <f>'[18]Avg Week Kayunga-Kangulumi-2Dir'!H101</f>
        <v>0</v>
      </c>
      <c r="I101" s="14">
        <f>'[18]Avg Week Kayunga-Kangulumi-2Dir'!I101</f>
        <v>0</v>
      </c>
      <c r="J101" s="14">
        <f>'[18]Avg Week Kayunga-Kangulumi-2Dir'!J101</f>
        <v>2</v>
      </c>
      <c r="K101" s="14">
        <f>'[18]Avg Week Kayunga-Kangulumi-2Dir'!K101</f>
        <v>0</v>
      </c>
      <c r="L101" s="14">
        <f>'[18]Avg Week Kayunga-Kangulumi-2Dir'!L101</f>
        <v>2</v>
      </c>
      <c r="M101" s="14">
        <f>'[18]Avg Week Kayunga-Kangulumi-2Dir'!M101</f>
        <v>0</v>
      </c>
      <c r="N101" s="14">
        <f>'[18]Avg Week Kayunga-Kangulumi-2Dir'!N101</f>
        <v>0</v>
      </c>
      <c r="O101" s="14">
        <f>'[17]Avg Week Kayunga-Kangulumira'!O101+'[17]Avg Week Kangulumira-Kayunga'!O101</f>
        <v>0</v>
      </c>
      <c r="P101" s="15">
        <f t="shared" si="35"/>
        <v>6</v>
      </c>
      <c r="R101" s="2"/>
      <c r="T101"/>
    </row>
    <row r="102" spans="2:20" ht="23.1" customHeight="1" x14ac:dyDescent="0.25">
      <c r="B102" s="20" t="s">
        <v>156</v>
      </c>
      <c r="C102" s="14">
        <f>'[18]Avg Week Kayunga-Kangulumi-2Dir'!C102</f>
        <v>0</v>
      </c>
      <c r="D102" s="14">
        <f>'[18]Avg Week Kayunga-Kangulumi-2Dir'!D102</f>
        <v>0.8</v>
      </c>
      <c r="E102" s="14">
        <f>'[18]Avg Week Kayunga-Kangulumi-2Dir'!E102</f>
        <v>1.2</v>
      </c>
      <c r="F102" s="14">
        <f>'[18]Avg Week Kayunga-Kangulumi-2Dir'!F102</f>
        <v>0</v>
      </c>
      <c r="G102" s="14">
        <f>'[18]Avg Week Kayunga-Kangulumi-2Dir'!G102</f>
        <v>0</v>
      </c>
      <c r="H102" s="14">
        <f>'[18]Avg Week Kayunga-Kangulumi-2Dir'!H102</f>
        <v>2</v>
      </c>
      <c r="I102" s="14">
        <f>'[18]Avg Week Kayunga-Kangulumi-2Dir'!I102</f>
        <v>0</v>
      </c>
      <c r="J102" s="14">
        <f>'[18]Avg Week Kayunga-Kangulumi-2Dir'!J102</f>
        <v>0</v>
      </c>
      <c r="K102" s="14">
        <f>'[18]Avg Week Kayunga-Kangulumi-2Dir'!K102</f>
        <v>2</v>
      </c>
      <c r="L102" s="14">
        <f>'[18]Avg Week Kayunga-Kangulumi-2Dir'!L102</f>
        <v>2</v>
      </c>
      <c r="M102" s="14">
        <f>'[18]Avg Week Kayunga-Kangulumi-2Dir'!M102</f>
        <v>0</v>
      </c>
      <c r="N102" s="14">
        <f>'[18]Avg Week Kayunga-Kangulumi-2Dir'!N102</f>
        <v>0</v>
      </c>
      <c r="O102" s="14">
        <f>'[17]Avg Week Kayunga-Kangulumira'!O102+'[17]Avg Week Kangulumira-Kayunga'!O102</f>
        <v>0</v>
      </c>
      <c r="P102" s="15">
        <f t="shared" si="35"/>
        <v>8</v>
      </c>
      <c r="R102" s="2"/>
      <c r="T102"/>
    </row>
    <row r="103" spans="2:20" ht="23.1" customHeight="1" x14ac:dyDescent="0.25">
      <c r="B103" s="13" t="s">
        <v>157</v>
      </c>
      <c r="C103" s="14">
        <f>'[18]Avg Week Kayunga-Kangulumi-2Dir'!C103</f>
        <v>1</v>
      </c>
      <c r="D103" s="14">
        <f>'[18]Avg Week Kayunga-Kangulumi-2Dir'!D103</f>
        <v>0.8</v>
      </c>
      <c r="E103" s="14">
        <f>'[18]Avg Week Kayunga-Kangulumi-2Dir'!E103</f>
        <v>1.2</v>
      </c>
      <c r="F103" s="14">
        <f>'[18]Avg Week Kayunga-Kangulumi-2Dir'!F103</f>
        <v>0</v>
      </c>
      <c r="G103" s="14">
        <f>'[18]Avg Week Kayunga-Kangulumi-2Dir'!G103</f>
        <v>2</v>
      </c>
      <c r="H103" s="14">
        <f>'[18]Avg Week Kayunga-Kangulumi-2Dir'!H103</f>
        <v>2</v>
      </c>
      <c r="I103" s="14">
        <f>'[18]Avg Week Kayunga-Kangulumi-2Dir'!I103</f>
        <v>0</v>
      </c>
      <c r="J103" s="14">
        <f>'[18]Avg Week Kayunga-Kangulumi-2Dir'!J103</f>
        <v>2</v>
      </c>
      <c r="K103" s="14">
        <f>'[18]Avg Week Kayunga-Kangulumi-2Dir'!K103</f>
        <v>2</v>
      </c>
      <c r="L103" s="14">
        <f>'[18]Avg Week Kayunga-Kangulumi-2Dir'!L103</f>
        <v>0</v>
      </c>
      <c r="M103" s="14">
        <f>'[18]Avg Week Kayunga-Kangulumi-2Dir'!M103</f>
        <v>2</v>
      </c>
      <c r="N103" s="14">
        <f>'[18]Avg Week Kayunga-Kangulumi-2Dir'!N103</f>
        <v>0</v>
      </c>
      <c r="O103" s="14">
        <f>'[17]Avg Week Kayunga-Kangulumira'!O103+'[17]Avg Week Kangulumira-Kayunga'!O103</f>
        <v>0</v>
      </c>
      <c r="P103" s="15">
        <f t="shared" si="35"/>
        <v>13</v>
      </c>
      <c r="R103" s="2"/>
      <c r="T103"/>
    </row>
    <row r="104" spans="2:20" ht="23.1" customHeight="1" x14ac:dyDescent="0.25">
      <c r="B104" s="33" t="s">
        <v>158</v>
      </c>
      <c r="C104" s="14">
        <f>'[18]Avg Week Kayunga-Kangulumi-2Dir'!C104</f>
        <v>2</v>
      </c>
      <c r="D104" s="14">
        <f>'[18]Avg Week Kayunga-Kangulumi-2Dir'!D104</f>
        <v>0.8</v>
      </c>
      <c r="E104" s="14">
        <f>'[18]Avg Week Kayunga-Kangulumi-2Dir'!E104</f>
        <v>1.2</v>
      </c>
      <c r="F104" s="14">
        <f>'[18]Avg Week Kayunga-Kangulumi-2Dir'!F104</f>
        <v>2</v>
      </c>
      <c r="G104" s="14">
        <f>'[18]Avg Week Kayunga-Kangulumi-2Dir'!G104</f>
        <v>0</v>
      </c>
      <c r="H104" s="14">
        <f>'[18]Avg Week Kayunga-Kangulumi-2Dir'!H104</f>
        <v>0</v>
      </c>
      <c r="I104" s="14">
        <f>'[18]Avg Week Kayunga-Kangulumi-2Dir'!I104</f>
        <v>4</v>
      </c>
      <c r="J104" s="14">
        <f>'[18]Avg Week Kayunga-Kangulumi-2Dir'!J104</f>
        <v>2</v>
      </c>
      <c r="K104" s="14">
        <f>'[18]Avg Week Kayunga-Kangulumi-2Dir'!K104</f>
        <v>2</v>
      </c>
      <c r="L104" s="14">
        <f>'[18]Avg Week Kayunga-Kangulumi-2Dir'!L104</f>
        <v>0</v>
      </c>
      <c r="M104" s="14">
        <f>'[18]Avg Week Kayunga-Kangulumi-2Dir'!M104</f>
        <v>4</v>
      </c>
      <c r="N104" s="14">
        <f>'[18]Avg Week Kayunga-Kangulumi-2Dir'!N104</f>
        <v>0</v>
      </c>
      <c r="O104" s="14">
        <f>'[17]Avg Week Kayunga-Kangulumira'!O104+'[17]Avg Week Kangulumira-Kayunga'!O104</f>
        <v>0</v>
      </c>
      <c r="P104" s="15">
        <f t="shared" si="35"/>
        <v>18</v>
      </c>
      <c r="R104" s="2"/>
      <c r="T104"/>
    </row>
    <row r="105" spans="2:20" ht="23.1" customHeight="1" x14ac:dyDescent="0.25">
      <c r="B105" s="13" t="s">
        <v>159</v>
      </c>
      <c r="C105" s="14">
        <f>'[18]Avg Week Kayunga-Kangulumi-2Dir'!C105</f>
        <v>2</v>
      </c>
      <c r="D105" s="14">
        <f>'[18]Avg Week Kayunga-Kangulumi-2Dir'!D105</f>
        <v>1.2000000000000002</v>
      </c>
      <c r="E105" s="14">
        <f>'[18]Avg Week Kayunga-Kangulumi-2Dir'!E105</f>
        <v>1.7999999999999998</v>
      </c>
      <c r="F105" s="14">
        <f>'[18]Avg Week Kayunga-Kangulumi-2Dir'!F105</f>
        <v>2</v>
      </c>
      <c r="G105" s="14">
        <f>'[18]Avg Week Kayunga-Kangulumi-2Dir'!G105</f>
        <v>0</v>
      </c>
      <c r="H105" s="14">
        <f>'[18]Avg Week Kayunga-Kangulumi-2Dir'!H105</f>
        <v>0</v>
      </c>
      <c r="I105" s="14">
        <f>'[18]Avg Week Kayunga-Kangulumi-2Dir'!I105</f>
        <v>2</v>
      </c>
      <c r="J105" s="14">
        <f>'[18]Avg Week Kayunga-Kangulumi-2Dir'!J105</f>
        <v>4</v>
      </c>
      <c r="K105" s="14">
        <f>'[18]Avg Week Kayunga-Kangulumi-2Dir'!K105</f>
        <v>2</v>
      </c>
      <c r="L105" s="14">
        <f>'[18]Avg Week Kayunga-Kangulumi-2Dir'!L105</f>
        <v>0</v>
      </c>
      <c r="M105" s="14">
        <f>'[18]Avg Week Kayunga-Kangulumi-2Dir'!M105</f>
        <v>2</v>
      </c>
      <c r="N105" s="14">
        <f>'[18]Avg Week Kayunga-Kangulumi-2Dir'!N105</f>
        <v>0</v>
      </c>
      <c r="O105" s="14">
        <f>'[17]Avg Week Kayunga-Kangulumira'!O105+'[17]Avg Week Kangulumira-Kayunga'!O105</f>
        <v>0</v>
      </c>
      <c r="P105" s="15">
        <f t="shared" si="35"/>
        <v>17</v>
      </c>
      <c r="R105" s="2"/>
      <c r="T105"/>
    </row>
    <row r="106" spans="2:20" ht="23.1" customHeight="1" x14ac:dyDescent="0.25">
      <c r="B106" s="34" t="s">
        <v>160</v>
      </c>
      <c r="C106" s="35">
        <f>SUM(C10:C105)</f>
        <v>602</v>
      </c>
      <c r="D106" s="35">
        <f t="shared" ref="D106:P106" si="36">SUM(D10:D105)</f>
        <v>263.71428571428589</v>
      </c>
      <c r="E106" s="35">
        <f t="shared" si="36"/>
        <v>395.57142857142833</v>
      </c>
      <c r="F106" s="35">
        <f t="shared" si="36"/>
        <v>525</v>
      </c>
      <c r="G106" s="35">
        <f t="shared" si="36"/>
        <v>50</v>
      </c>
      <c r="H106" s="35">
        <f t="shared" si="36"/>
        <v>52</v>
      </c>
      <c r="I106" s="35">
        <f t="shared" si="36"/>
        <v>403</v>
      </c>
      <c r="J106" s="35">
        <f t="shared" si="36"/>
        <v>101.71428571428572</v>
      </c>
      <c r="K106" s="35">
        <f t="shared" si="36"/>
        <v>90.428571428571431</v>
      </c>
      <c r="L106" s="35">
        <f t="shared" si="36"/>
        <v>59.571428571428569</v>
      </c>
      <c r="M106" s="35">
        <f t="shared" si="36"/>
        <v>2917.7142857142862</v>
      </c>
      <c r="N106" s="35">
        <f t="shared" si="36"/>
        <v>1.4285714285714282</v>
      </c>
      <c r="O106" s="35">
        <f t="shared" si="36"/>
        <v>1820.4285714285711</v>
      </c>
      <c r="P106" s="35">
        <f t="shared" si="36"/>
        <v>5462.1428571428578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7">C106/$P$106</f>
        <v>0.11021315548581141</v>
      </c>
      <c r="D107" s="36">
        <f t="shared" si="37"/>
        <v>4.8280371387472237E-2</v>
      </c>
      <c r="E107" s="36">
        <f t="shared" si="37"/>
        <v>7.2420557081208259E-2</v>
      </c>
      <c r="F107" s="36">
        <f t="shared" si="37"/>
        <v>9.6116123970184375E-2</v>
      </c>
      <c r="G107" s="36">
        <f t="shared" si="37"/>
        <v>9.1539165685889882E-3</v>
      </c>
      <c r="H107" s="36">
        <f t="shared" si="37"/>
        <v>9.5200732313325473E-3</v>
      </c>
      <c r="I107" s="36">
        <f t="shared" si="37"/>
        <v>7.3780567542827247E-2</v>
      </c>
      <c r="J107" s="36">
        <f t="shared" si="37"/>
        <v>1.8621681705243885E-2</v>
      </c>
      <c r="K107" s="36">
        <f t="shared" si="37"/>
        <v>1.6555511965476655E-2</v>
      </c>
      <c r="L107" s="36">
        <f t="shared" si="37"/>
        <v>1.0906237740290307E-2</v>
      </c>
      <c r="M107" s="36">
        <f t="shared" si="37"/>
        <v>0.53417026284817581</v>
      </c>
      <c r="N107" s="36">
        <f t="shared" si="37"/>
        <v>2.615404733882567E-4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0.33069135996233234</v>
      </c>
      <c r="D108" s="38">
        <f t="shared" ref="D108:N108" si="38">D106/$O$106</f>
        <v>0.14486384681786091</v>
      </c>
      <c r="E108" s="38">
        <f t="shared" si="38"/>
        <v>0.21729577022679109</v>
      </c>
      <c r="F108" s="38">
        <f t="shared" si="38"/>
        <v>0.28839362787412703</v>
      </c>
      <c r="G108" s="38">
        <f t="shared" si="38"/>
        <v>2.7466059797535906E-2</v>
      </c>
      <c r="H108" s="38">
        <f t="shared" si="38"/>
        <v>2.8564702189437342E-2</v>
      </c>
      <c r="I108" s="38">
        <f t="shared" si="38"/>
        <v>0.22137644196813941</v>
      </c>
      <c r="J108" s="38">
        <f t="shared" si="38"/>
        <v>5.587381307384448E-2</v>
      </c>
      <c r="K108" s="38">
        <f t="shared" si="38"/>
        <v>4.9674331005257796E-2</v>
      </c>
      <c r="L108" s="38">
        <f t="shared" si="38"/>
        <v>3.2723848387349923E-2</v>
      </c>
      <c r="M108" s="38"/>
      <c r="N108" s="38">
        <f t="shared" si="38"/>
        <v>7.8474456564388284E-4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52"/>
  <sheetViews>
    <sheetView view="pageBreakPreview" zoomScale="50" zoomScaleSheetLayoutView="50" workbookViewId="0">
      <selection activeCell="E10" sqref="E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2" width="10.7109375" customWidth="1"/>
    <col min="33" max="33" width="5.28515625" customWidth="1"/>
  </cols>
  <sheetData>
    <row r="1" spans="2:32" ht="23.25" customHeight="1" x14ac:dyDescent="0.3"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1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1" t="s">
        <v>2</v>
      </c>
      <c r="C3" s="60" t="s">
        <v>164</v>
      </c>
      <c r="D3" s="60"/>
      <c r="E3" s="60"/>
      <c r="F3" s="60"/>
      <c r="G3" s="60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61" t="s">
        <v>4</v>
      </c>
      <c r="E5" s="62"/>
      <c r="F5" s="4" t="s">
        <v>5</v>
      </c>
      <c r="G5" s="55" t="str">
        <f>'[20]Avg Week Kampala-Jinja'!G5:H5</f>
        <v>Nakibbizi</v>
      </c>
      <c r="H5" s="56"/>
      <c r="I5" s="5"/>
      <c r="J5" s="3" t="s">
        <v>6</v>
      </c>
      <c r="K5" s="55" t="str">
        <f>'[20]Avg Week Kampala-Jinja'!K5:L5</f>
        <v>xxxx</v>
      </c>
      <c r="L5" s="56"/>
      <c r="M5" s="2"/>
      <c r="N5" s="2"/>
    </row>
    <row r="6" spans="2:32" ht="23.25" customHeight="1" x14ac:dyDescent="0.25">
      <c r="C6" s="3" t="s">
        <v>7</v>
      </c>
      <c r="D6" s="53" t="s">
        <v>8</v>
      </c>
      <c r="E6" s="54"/>
      <c r="F6" s="3" t="s">
        <v>9</v>
      </c>
      <c r="G6" s="53" t="s">
        <v>8</v>
      </c>
      <c r="H6" s="54"/>
      <c r="J6" s="3" t="s">
        <v>10</v>
      </c>
      <c r="K6" s="55" t="str">
        <f>'[20]Avg Week Kampala-Jinja'!K6:L6</f>
        <v>Emma</v>
      </c>
      <c r="L6" s="56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7" t="s">
        <v>12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'[21]Avg Week Jinja-Kampala-2Dir'!C10</f>
        <v>23.857142857142858</v>
      </c>
      <c r="D10" s="14">
        <f>'[21]Avg Week Jinja-Kampala-2Dir'!D10</f>
        <v>4.2857142857142856</v>
      </c>
      <c r="E10" s="14">
        <f>'[21]Avg Week Jinja-Kampala-2Dir'!E10</f>
        <v>3.4285714285714288</v>
      </c>
      <c r="F10" s="14">
        <f>'[21]Avg Week Jinja-Kampala-2Dir'!F10</f>
        <v>46.428571428571431</v>
      </c>
      <c r="G10" s="14">
        <f>'[21]Avg Week Jinja-Kampala-2Dir'!G10</f>
        <v>2.1428571428571428</v>
      </c>
      <c r="H10" s="14">
        <f>'[21]Avg Week Jinja-Kampala-2Dir'!H10</f>
        <v>1.1428571428571428</v>
      </c>
      <c r="I10" s="14">
        <f>'[21]Avg Week Jinja-Kampala-2Dir'!I10</f>
        <v>3.8571428571428568</v>
      </c>
      <c r="J10" s="14">
        <f>'[21]Avg Week Jinja-Kampala-2Dir'!J10</f>
        <v>7.5714285714285712</v>
      </c>
      <c r="K10" s="14">
        <f>'[21]Avg Week Jinja-Kampala-2Dir'!K10</f>
        <v>4</v>
      </c>
      <c r="L10" s="14">
        <f>'[21]Avg Week Jinja-Kampala-2Dir'!L10</f>
        <v>21.714285714285715</v>
      </c>
      <c r="M10" s="14">
        <f>'[21]Avg Week Jinja-Kampala-2Dir'!M10</f>
        <v>32.428571428571431</v>
      </c>
      <c r="N10" s="14">
        <f>'[21]Avg Week Jinja-Kampala-2Dir'!N10</f>
        <v>0</v>
      </c>
      <c r="O10" s="15">
        <f t="shared" ref="O10:O73" si="0">SUM(C10:L10,N10)</f>
        <v>118.42857142857142</v>
      </c>
      <c r="P10" s="15">
        <f t="shared" ref="P10:P73" si="1">SUM(C10:N10)</f>
        <v>150.85714285714283</v>
      </c>
      <c r="R10" s="7" t="s">
        <v>32</v>
      </c>
      <c r="S10" s="15">
        <f t="shared" ref="S10:AF10" si="2">SUM(C10:C13)</f>
        <v>86.285714285714278</v>
      </c>
      <c r="T10" s="15">
        <f t="shared" si="2"/>
        <v>31.714285714285715</v>
      </c>
      <c r="U10" s="15">
        <f t="shared" si="2"/>
        <v>20.714285714285715</v>
      </c>
      <c r="V10" s="15">
        <f t="shared" si="2"/>
        <v>234.42857142857142</v>
      </c>
      <c r="W10" s="15">
        <f t="shared" si="2"/>
        <v>11.857142857142856</v>
      </c>
      <c r="X10" s="15">
        <f t="shared" si="2"/>
        <v>5.4285714285714288</v>
      </c>
      <c r="Y10" s="15">
        <f t="shared" si="2"/>
        <v>17</v>
      </c>
      <c r="Z10" s="15">
        <f t="shared" si="2"/>
        <v>33.428571428571431</v>
      </c>
      <c r="AA10" s="15">
        <f t="shared" si="2"/>
        <v>14.285714285714286</v>
      </c>
      <c r="AB10" s="15">
        <f t="shared" si="2"/>
        <v>78.428571428571431</v>
      </c>
      <c r="AC10" s="15">
        <f t="shared" si="2"/>
        <v>140.71428571428569</v>
      </c>
      <c r="AD10" s="15">
        <f t="shared" si="2"/>
        <v>0.14285714285714285</v>
      </c>
      <c r="AE10" s="16">
        <f t="shared" si="2"/>
        <v>533.71428571428578</v>
      </c>
      <c r="AF10" s="16">
        <f t="shared" si="2"/>
        <v>674.42857142857144</v>
      </c>
    </row>
    <row r="11" spans="2:32" s="17" customFormat="1" ht="23.1" customHeight="1" x14ac:dyDescent="0.25">
      <c r="B11" s="13" t="s">
        <v>33</v>
      </c>
      <c r="C11" s="14">
        <f>'[21]Avg Week Jinja-Kampala-2Dir'!C11</f>
        <v>18.285714285714285</v>
      </c>
      <c r="D11" s="14">
        <f>'[21]Avg Week Jinja-Kampala-2Dir'!D11</f>
        <v>7.2857142857142856</v>
      </c>
      <c r="E11" s="14">
        <f>'[21]Avg Week Jinja-Kampala-2Dir'!E11</f>
        <v>5.1428571428571423</v>
      </c>
      <c r="F11" s="14">
        <f>'[21]Avg Week Jinja-Kampala-2Dir'!F11</f>
        <v>59.714285714285708</v>
      </c>
      <c r="G11" s="14">
        <f>'[21]Avg Week Jinja-Kampala-2Dir'!G11</f>
        <v>1.5714285714285714</v>
      </c>
      <c r="H11" s="14">
        <f>'[21]Avg Week Jinja-Kampala-2Dir'!H11</f>
        <v>1.2857142857142858</v>
      </c>
      <c r="I11" s="14">
        <f>'[21]Avg Week Jinja-Kampala-2Dir'!I11</f>
        <v>4.4285714285714288</v>
      </c>
      <c r="J11" s="14">
        <f>'[21]Avg Week Jinja-Kampala-2Dir'!J11</f>
        <v>8.8571428571428577</v>
      </c>
      <c r="K11" s="14">
        <f>'[21]Avg Week Jinja-Kampala-2Dir'!K11</f>
        <v>3.1428571428571432</v>
      </c>
      <c r="L11" s="14">
        <f>'[21]Avg Week Jinja-Kampala-2Dir'!L11</f>
        <v>19</v>
      </c>
      <c r="M11" s="14">
        <f>'[21]Avg Week Jinja-Kampala-2Dir'!M11</f>
        <v>37.714285714285708</v>
      </c>
      <c r="N11" s="14">
        <f>'[21]Avg Week Jinja-Kampala-2Dir'!N11</f>
        <v>0</v>
      </c>
      <c r="O11" s="15">
        <f t="shared" si="0"/>
        <v>128.71428571428572</v>
      </c>
      <c r="P11" s="15">
        <f t="shared" si="1"/>
        <v>166.42857142857144</v>
      </c>
      <c r="R11" s="7" t="s">
        <v>34</v>
      </c>
      <c r="S11" s="15">
        <f t="shared" ref="S11:AF11" si="3">SUM(C14:C17)</f>
        <v>98.857142857142861</v>
      </c>
      <c r="T11" s="15">
        <f t="shared" si="3"/>
        <v>36.857142857142861</v>
      </c>
      <c r="U11" s="15">
        <f t="shared" si="3"/>
        <v>23.285714285714285</v>
      </c>
      <c r="V11" s="15">
        <f t="shared" si="3"/>
        <v>232.14285714285714</v>
      </c>
      <c r="W11" s="15">
        <f t="shared" si="3"/>
        <v>10.428571428571429</v>
      </c>
      <c r="X11" s="15">
        <f t="shared" si="3"/>
        <v>5.8571428571428577</v>
      </c>
      <c r="Y11" s="15">
        <f t="shared" si="3"/>
        <v>18.571428571428569</v>
      </c>
      <c r="Z11" s="15">
        <f t="shared" si="3"/>
        <v>25</v>
      </c>
      <c r="AA11" s="15">
        <f t="shared" si="3"/>
        <v>9.2857142857142847</v>
      </c>
      <c r="AB11" s="15">
        <f t="shared" si="3"/>
        <v>66.714285714285722</v>
      </c>
      <c r="AC11" s="15">
        <f t="shared" si="3"/>
        <v>135</v>
      </c>
      <c r="AD11" s="15">
        <f t="shared" si="3"/>
        <v>3.7142857142857144</v>
      </c>
      <c r="AE11" s="16">
        <f t="shared" si="3"/>
        <v>530.71428571428567</v>
      </c>
      <c r="AF11" s="16">
        <f t="shared" si="3"/>
        <v>665.71428571428567</v>
      </c>
    </row>
    <row r="12" spans="2:32" ht="23.1" customHeight="1" x14ac:dyDescent="0.25">
      <c r="B12" s="13" t="s">
        <v>35</v>
      </c>
      <c r="C12" s="14">
        <f>'[21]Avg Week Jinja-Kampala-2Dir'!C12</f>
        <v>20.142857142857142</v>
      </c>
      <c r="D12" s="14">
        <f>'[21]Avg Week Jinja-Kampala-2Dir'!D12</f>
        <v>10.571428571428571</v>
      </c>
      <c r="E12" s="14">
        <f>'[21]Avg Week Jinja-Kampala-2Dir'!E12</f>
        <v>5.1428571428571423</v>
      </c>
      <c r="F12" s="14">
        <f>'[21]Avg Week Jinja-Kampala-2Dir'!F12</f>
        <v>62.428571428571431</v>
      </c>
      <c r="G12" s="14">
        <f>'[21]Avg Week Jinja-Kampala-2Dir'!G12</f>
        <v>5.4285714285714288</v>
      </c>
      <c r="H12" s="14">
        <f>'[21]Avg Week Jinja-Kampala-2Dir'!H12</f>
        <v>1.7142857142857144</v>
      </c>
      <c r="I12" s="14">
        <f>'[21]Avg Week Jinja-Kampala-2Dir'!I12</f>
        <v>4.1428571428571423</v>
      </c>
      <c r="J12" s="14">
        <f>'[21]Avg Week Jinja-Kampala-2Dir'!J12</f>
        <v>8.2857142857142865</v>
      </c>
      <c r="K12" s="14">
        <f>'[21]Avg Week Jinja-Kampala-2Dir'!K12</f>
        <v>3.7142857142857144</v>
      </c>
      <c r="L12" s="14">
        <f>'[21]Avg Week Jinja-Kampala-2Dir'!L12</f>
        <v>17.142857142857142</v>
      </c>
      <c r="M12" s="14">
        <f>'[21]Avg Week Jinja-Kampala-2Dir'!M12</f>
        <v>33.285714285714285</v>
      </c>
      <c r="N12" s="14">
        <f>'[21]Avg Week Jinja-Kampala-2Dir'!N12</f>
        <v>0.14285714285714285</v>
      </c>
      <c r="O12" s="15">
        <f t="shared" si="0"/>
        <v>138.85714285714286</v>
      </c>
      <c r="P12" s="15">
        <f t="shared" si="1"/>
        <v>172.14285714285714</v>
      </c>
      <c r="R12" s="7" t="s">
        <v>36</v>
      </c>
      <c r="S12" s="15">
        <f t="shared" ref="S12:AF12" si="4">SUM(C18:C21)</f>
        <v>103.71428571428572</v>
      </c>
      <c r="T12" s="15">
        <f t="shared" si="4"/>
        <v>53.571428571428569</v>
      </c>
      <c r="U12" s="15">
        <f t="shared" si="4"/>
        <v>32.285714285714285</v>
      </c>
      <c r="V12" s="15">
        <f t="shared" si="4"/>
        <v>242.14285714285717</v>
      </c>
      <c r="W12" s="15">
        <f t="shared" si="4"/>
        <v>8.1428571428571423</v>
      </c>
      <c r="X12" s="15">
        <f t="shared" si="4"/>
        <v>4.8571428571428577</v>
      </c>
      <c r="Y12" s="15">
        <f t="shared" si="4"/>
        <v>20.571428571428573</v>
      </c>
      <c r="Z12" s="15">
        <f t="shared" si="4"/>
        <v>30.714285714285715</v>
      </c>
      <c r="AA12" s="15">
        <f t="shared" si="4"/>
        <v>7</v>
      </c>
      <c r="AB12" s="15">
        <f t="shared" si="4"/>
        <v>61.714285714285715</v>
      </c>
      <c r="AC12" s="15">
        <f t="shared" si="4"/>
        <v>147.71428571428572</v>
      </c>
      <c r="AD12" s="15">
        <f t="shared" si="4"/>
        <v>0.2857142857142857</v>
      </c>
      <c r="AE12" s="16">
        <f t="shared" si="4"/>
        <v>565</v>
      </c>
      <c r="AF12" s="16">
        <f t="shared" si="4"/>
        <v>712.71428571428567</v>
      </c>
    </row>
    <row r="13" spans="2:32" ht="23.1" customHeight="1" x14ac:dyDescent="0.25">
      <c r="B13" s="13" t="s">
        <v>37</v>
      </c>
      <c r="C13" s="14">
        <f>'[21]Avg Week Jinja-Kampala-2Dir'!C13</f>
        <v>24</v>
      </c>
      <c r="D13" s="14">
        <f>'[21]Avg Week Jinja-Kampala-2Dir'!D13</f>
        <v>9.5714285714285712</v>
      </c>
      <c r="E13" s="14">
        <f>'[21]Avg Week Jinja-Kampala-2Dir'!E13</f>
        <v>7</v>
      </c>
      <c r="F13" s="14">
        <f>'[21]Avg Week Jinja-Kampala-2Dir'!F13</f>
        <v>65.857142857142861</v>
      </c>
      <c r="G13" s="14">
        <f>'[21]Avg Week Jinja-Kampala-2Dir'!G13</f>
        <v>2.714285714285714</v>
      </c>
      <c r="H13" s="14">
        <f>'[21]Avg Week Jinja-Kampala-2Dir'!H13</f>
        <v>1.2857142857142856</v>
      </c>
      <c r="I13" s="14">
        <f>'[21]Avg Week Jinja-Kampala-2Dir'!I13</f>
        <v>4.5714285714285712</v>
      </c>
      <c r="J13" s="14">
        <f>'[21]Avg Week Jinja-Kampala-2Dir'!J13</f>
        <v>8.7142857142857153</v>
      </c>
      <c r="K13" s="14">
        <f>'[21]Avg Week Jinja-Kampala-2Dir'!K13</f>
        <v>3.4285714285714284</v>
      </c>
      <c r="L13" s="14">
        <f>'[21]Avg Week Jinja-Kampala-2Dir'!L13</f>
        <v>20.571428571428573</v>
      </c>
      <c r="M13" s="14">
        <f>'[21]Avg Week Jinja-Kampala-2Dir'!M13</f>
        <v>37.285714285714285</v>
      </c>
      <c r="N13" s="14">
        <f>'[21]Avg Week Jinja-Kampala-2Dir'!N13</f>
        <v>0</v>
      </c>
      <c r="O13" s="15">
        <f t="shared" si="0"/>
        <v>147.71428571428572</v>
      </c>
      <c r="P13" s="15">
        <f t="shared" si="1"/>
        <v>185</v>
      </c>
      <c r="R13" s="7" t="s">
        <v>38</v>
      </c>
      <c r="S13" s="15">
        <f t="shared" ref="S13:AF13" si="5">SUM(C22:C25)</f>
        <v>107.85714285714286</v>
      </c>
      <c r="T13" s="15">
        <f t="shared" si="5"/>
        <v>43</v>
      </c>
      <c r="U13" s="15">
        <f t="shared" si="5"/>
        <v>27.857142857142858</v>
      </c>
      <c r="V13" s="15">
        <f t="shared" si="5"/>
        <v>228.57142857142858</v>
      </c>
      <c r="W13" s="15">
        <f t="shared" si="5"/>
        <v>6.7142857142857144</v>
      </c>
      <c r="X13" s="15">
        <f t="shared" si="5"/>
        <v>3.4285714285714288</v>
      </c>
      <c r="Y13" s="15">
        <f t="shared" si="5"/>
        <v>22.428571428571431</v>
      </c>
      <c r="Z13" s="15">
        <f t="shared" si="5"/>
        <v>32.714285714285715</v>
      </c>
      <c r="AA13" s="15">
        <f t="shared" si="5"/>
        <v>8</v>
      </c>
      <c r="AB13" s="15">
        <f t="shared" si="5"/>
        <v>56.714285714285708</v>
      </c>
      <c r="AC13" s="15">
        <f t="shared" si="5"/>
        <v>169.57142857142856</v>
      </c>
      <c r="AD13" s="15">
        <f t="shared" si="5"/>
        <v>0</v>
      </c>
      <c r="AE13" s="16">
        <f t="shared" si="5"/>
        <v>537.28571428571445</v>
      </c>
      <c r="AF13" s="16">
        <f t="shared" si="5"/>
        <v>706.85714285714289</v>
      </c>
    </row>
    <row r="14" spans="2:32" ht="23.1" customHeight="1" x14ac:dyDescent="0.25">
      <c r="B14" s="13" t="s">
        <v>39</v>
      </c>
      <c r="C14" s="14">
        <f>'[21]Avg Week Jinja-Kampala-2Dir'!C14</f>
        <v>25.714285714285715</v>
      </c>
      <c r="D14" s="14">
        <f>'[21]Avg Week Jinja-Kampala-2Dir'!D14</f>
        <v>10.714285714285715</v>
      </c>
      <c r="E14" s="14">
        <f>'[21]Avg Week Jinja-Kampala-2Dir'!E14</f>
        <v>7</v>
      </c>
      <c r="F14" s="14">
        <f>'[21]Avg Week Jinja-Kampala-2Dir'!F14</f>
        <v>66</v>
      </c>
      <c r="G14" s="14">
        <f>'[21]Avg Week Jinja-Kampala-2Dir'!G14</f>
        <v>1.4285714285714286</v>
      </c>
      <c r="H14" s="14">
        <f>'[21]Avg Week Jinja-Kampala-2Dir'!H14</f>
        <v>0.71428571428571419</v>
      </c>
      <c r="I14" s="14">
        <f>'[21]Avg Week Jinja-Kampala-2Dir'!I14</f>
        <v>5.4285714285714288</v>
      </c>
      <c r="J14" s="14">
        <f>'[21]Avg Week Jinja-Kampala-2Dir'!J14</f>
        <v>4.8571428571428577</v>
      </c>
      <c r="K14" s="14">
        <f>'[21]Avg Week Jinja-Kampala-2Dir'!K14</f>
        <v>1.7142857142857142</v>
      </c>
      <c r="L14" s="14">
        <f>'[21]Avg Week Jinja-Kampala-2Dir'!L14</f>
        <v>18.714285714285715</v>
      </c>
      <c r="M14" s="14">
        <f>'[21]Avg Week Jinja-Kampala-2Dir'!M14</f>
        <v>30.285714285714285</v>
      </c>
      <c r="N14" s="14">
        <f>'[21]Avg Week Jinja-Kampala-2Dir'!N14</f>
        <v>0.14285714285714285</v>
      </c>
      <c r="O14" s="15">
        <f t="shared" si="0"/>
        <v>142.42857142857142</v>
      </c>
      <c r="P14" s="15">
        <f t="shared" si="1"/>
        <v>172.71428571428569</v>
      </c>
      <c r="R14" s="7" t="s">
        <v>40</v>
      </c>
      <c r="S14" s="15">
        <f t="shared" ref="S14:AF14" si="6">SUM(C26:C29)</f>
        <v>121.14285714285714</v>
      </c>
      <c r="T14" s="15">
        <f t="shared" si="6"/>
        <v>52</v>
      </c>
      <c r="U14" s="15">
        <f t="shared" si="6"/>
        <v>34.285714285714285</v>
      </c>
      <c r="V14" s="15">
        <f t="shared" si="6"/>
        <v>219.71428571428572</v>
      </c>
      <c r="W14" s="15">
        <f t="shared" si="6"/>
        <v>6.2857142857142856</v>
      </c>
      <c r="X14" s="15">
        <f t="shared" si="6"/>
        <v>4.7142857142857135</v>
      </c>
      <c r="Y14" s="15">
        <f t="shared" si="6"/>
        <v>27</v>
      </c>
      <c r="Z14" s="15">
        <f t="shared" si="6"/>
        <v>40.142857142857146</v>
      </c>
      <c r="AA14" s="15">
        <f t="shared" si="6"/>
        <v>7.4285714285714288</v>
      </c>
      <c r="AB14" s="15">
        <f t="shared" si="6"/>
        <v>69.571428571428569</v>
      </c>
      <c r="AC14" s="15">
        <f t="shared" si="6"/>
        <v>169</v>
      </c>
      <c r="AD14" s="15">
        <f t="shared" si="6"/>
        <v>0.14285714285714285</v>
      </c>
      <c r="AE14" s="16">
        <f t="shared" si="6"/>
        <v>582.42857142857144</v>
      </c>
      <c r="AF14" s="16">
        <f t="shared" si="6"/>
        <v>751.42857142857144</v>
      </c>
    </row>
    <row r="15" spans="2:32" ht="23.1" customHeight="1" x14ac:dyDescent="0.25">
      <c r="B15" s="13" t="s">
        <v>41</v>
      </c>
      <c r="C15" s="14">
        <f>'[21]Avg Week Jinja-Kampala-2Dir'!C15</f>
        <v>27.571428571428569</v>
      </c>
      <c r="D15" s="14">
        <f>'[21]Avg Week Jinja-Kampala-2Dir'!D15</f>
        <v>8.7142857142857135</v>
      </c>
      <c r="E15" s="14">
        <f>'[21]Avg Week Jinja-Kampala-2Dir'!E15</f>
        <v>6.4285714285714288</v>
      </c>
      <c r="F15" s="14">
        <f>'[21]Avg Week Jinja-Kampala-2Dir'!F15</f>
        <v>57.714285714285715</v>
      </c>
      <c r="G15" s="14">
        <f>'[21]Avg Week Jinja-Kampala-2Dir'!G15</f>
        <v>1</v>
      </c>
      <c r="H15" s="14">
        <f>'[21]Avg Week Jinja-Kampala-2Dir'!H15</f>
        <v>1.7142857142857142</v>
      </c>
      <c r="I15" s="14">
        <f>'[21]Avg Week Jinja-Kampala-2Dir'!I15</f>
        <v>4.7142857142857144</v>
      </c>
      <c r="J15" s="14">
        <f>'[21]Avg Week Jinja-Kampala-2Dir'!J15</f>
        <v>6.1428571428571423</v>
      </c>
      <c r="K15" s="14">
        <f>'[21]Avg Week Jinja-Kampala-2Dir'!K15</f>
        <v>2.1428571428571428</v>
      </c>
      <c r="L15" s="14">
        <f>'[21]Avg Week Jinja-Kampala-2Dir'!L15</f>
        <v>15.571428571428573</v>
      </c>
      <c r="M15" s="14">
        <f>'[21]Avg Week Jinja-Kampala-2Dir'!M15</f>
        <v>34.428571428571431</v>
      </c>
      <c r="N15" s="14">
        <f>'[21]Avg Week Jinja-Kampala-2Dir'!N15</f>
        <v>0</v>
      </c>
      <c r="O15" s="15">
        <f t="shared" si="0"/>
        <v>131.71428571428569</v>
      </c>
      <c r="P15" s="15">
        <f t="shared" si="1"/>
        <v>166.14285714285711</v>
      </c>
      <c r="R15" s="7" t="s">
        <v>42</v>
      </c>
      <c r="S15" s="15">
        <f t="shared" ref="S15:AF15" si="7">SUM(C30:C33)</f>
        <v>120.57142857142857</v>
      </c>
      <c r="T15" s="15">
        <f t="shared" si="7"/>
        <v>46</v>
      </c>
      <c r="U15" s="15">
        <f t="shared" si="7"/>
        <v>27.285714285714285</v>
      </c>
      <c r="V15" s="15">
        <f t="shared" si="7"/>
        <v>216.28571428571428</v>
      </c>
      <c r="W15" s="15">
        <f t="shared" si="7"/>
        <v>15</v>
      </c>
      <c r="X15" s="15">
        <f t="shared" si="7"/>
        <v>3.8571428571428572</v>
      </c>
      <c r="Y15" s="15">
        <f t="shared" si="7"/>
        <v>27.857142857142861</v>
      </c>
      <c r="Z15" s="15">
        <f t="shared" si="7"/>
        <v>40.571428571428569</v>
      </c>
      <c r="AA15" s="15">
        <f t="shared" si="7"/>
        <v>10.571428571428573</v>
      </c>
      <c r="AB15" s="15">
        <f t="shared" si="7"/>
        <v>75.571428571428569</v>
      </c>
      <c r="AC15" s="15">
        <f t="shared" si="7"/>
        <v>151.28571428571428</v>
      </c>
      <c r="AD15" s="15">
        <f t="shared" si="7"/>
        <v>0.2857142857142857</v>
      </c>
      <c r="AE15" s="16">
        <f t="shared" si="7"/>
        <v>583.85714285714289</v>
      </c>
      <c r="AF15" s="16">
        <f t="shared" si="7"/>
        <v>735.14285714285722</v>
      </c>
    </row>
    <row r="16" spans="2:32" ht="23.1" customHeight="1" x14ac:dyDescent="0.25">
      <c r="B16" s="13" t="s">
        <v>43</v>
      </c>
      <c r="C16" s="14">
        <f>'[21]Avg Week Jinja-Kampala-2Dir'!C16</f>
        <v>22.285714285714285</v>
      </c>
      <c r="D16" s="14">
        <f>'[21]Avg Week Jinja-Kampala-2Dir'!D16</f>
        <v>9.2857142857142847</v>
      </c>
      <c r="E16" s="14">
        <f>'[21]Avg Week Jinja-Kampala-2Dir'!E16</f>
        <v>4.7142857142857144</v>
      </c>
      <c r="F16" s="14">
        <f>'[21]Avg Week Jinja-Kampala-2Dir'!F16</f>
        <v>54.142857142857139</v>
      </c>
      <c r="G16" s="14">
        <f>'[21]Avg Week Jinja-Kampala-2Dir'!G16</f>
        <v>1.8571428571428572</v>
      </c>
      <c r="H16" s="14">
        <f>'[21]Avg Week Jinja-Kampala-2Dir'!H16</f>
        <v>1.5714285714285714</v>
      </c>
      <c r="I16" s="14">
        <f>'[21]Avg Week Jinja-Kampala-2Dir'!I16</f>
        <v>4.5714285714285712</v>
      </c>
      <c r="J16" s="14">
        <f>'[21]Avg Week Jinja-Kampala-2Dir'!J16</f>
        <v>9.5714285714285712</v>
      </c>
      <c r="K16" s="14">
        <f>'[21]Avg Week Jinja-Kampala-2Dir'!K16</f>
        <v>2.8571428571428568</v>
      </c>
      <c r="L16" s="14">
        <f>'[21]Avg Week Jinja-Kampala-2Dir'!L16</f>
        <v>18.428571428571431</v>
      </c>
      <c r="M16" s="14">
        <f>'[21]Avg Week Jinja-Kampala-2Dir'!M16</f>
        <v>38</v>
      </c>
      <c r="N16" s="14">
        <f>'[21]Avg Week Jinja-Kampala-2Dir'!N16</f>
        <v>0</v>
      </c>
      <c r="O16" s="15">
        <f t="shared" si="0"/>
        <v>129.28571428571428</v>
      </c>
      <c r="P16" s="15">
        <f t="shared" si="1"/>
        <v>167.28571428571428</v>
      </c>
      <c r="R16" s="7" t="s">
        <v>44</v>
      </c>
      <c r="S16" s="15">
        <f t="shared" ref="S16:AF16" si="8">SUM(C34:C37)</f>
        <v>130.14285714285714</v>
      </c>
      <c r="T16" s="15">
        <f t="shared" si="8"/>
        <v>55.571428571428577</v>
      </c>
      <c r="U16" s="15">
        <f t="shared" si="8"/>
        <v>32.714285714285715</v>
      </c>
      <c r="V16" s="15">
        <f t="shared" si="8"/>
        <v>237.14285714285714</v>
      </c>
      <c r="W16" s="15">
        <f t="shared" si="8"/>
        <v>7</v>
      </c>
      <c r="X16" s="15">
        <f t="shared" si="8"/>
        <v>3.5714285714285712</v>
      </c>
      <c r="Y16" s="15">
        <f t="shared" si="8"/>
        <v>30.428571428571431</v>
      </c>
      <c r="Z16" s="15">
        <f t="shared" si="8"/>
        <v>47.285714285714292</v>
      </c>
      <c r="AA16" s="15">
        <f t="shared" si="8"/>
        <v>10.142857142857142</v>
      </c>
      <c r="AB16" s="15">
        <f t="shared" si="8"/>
        <v>88.857142857142861</v>
      </c>
      <c r="AC16" s="15">
        <f t="shared" si="8"/>
        <v>163.71428571428572</v>
      </c>
      <c r="AD16" s="15">
        <f t="shared" si="8"/>
        <v>0.2857142857142857</v>
      </c>
      <c r="AE16" s="16">
        <f t="shared" si="8"/>
        <v>643.14285714285711</v>
      </c>
      <c r="AF16" s="16">
        <f t="shared" si="8"/>
        <v>806.85714285714278</v>
      </c>
    </row>
    <row r="17" spans="2:32" ht="23.1" customHeight="1" x14ac:dyDescent="0.25">
      <c r="B17" s="13" t="s">
        <v>45</v>
      </c>
      <c r="C17" s="14">
        <f>'[21]Avg Week Jinja-Kampala-2Dir'!C17</f>
        <v>23.285714285714285</v>
      </c>
      <c r="D17" s="14">
        <f>'[21]Avg Week Jinja-Kampala-2Dir'!D17</f>
        <v>8.1428571428571423</v>
      </c>
      <c r="E17" s="14">
        <f>'[21]Avg Week Jinja-Kampala-2Dir'!E17</f>
        <v>5.1428571428571423</v>
      </c>
      <c r="F17" s="14">
        <f>'[21]Avg Week Jinja-Kampala-2Dir'!F17</f>
        <v>54.285714285714285</v>
      </c>
      <c r="G17" s="14">
        <f>'[21]Avg Week Jinja-Kampala-2Dir'!G17</f>
        <v>6.1428571428571423</v>
      </c>
      <c r="H17" s="14">
        <f>'[21]Avg Week Jinja-Kampala-2Dir'!H17</f>
        <v>1.8571428571428572</v>
      </c>
      <c r="I17" s="14">
        <f>'[21]Avg Week Jinja-Kampala-2Dir'!I17</f>
        <v>3.8571428571428568</v>
      </c>
      <c r="J17" s="14">
        <f>'[21]Avg Week Jinja-Kampala-2Dir'!J17</f>
        <v>4.4285714285714288</v>
      </c>
      <c r="K17" s="14">
        <f>'[21]Avg Week Jinja-Kampala-2Dir'!K17</f>
        <v>2.5714285714285712</v>
      </c>
      <c r="L17" s="14">
        <f>'[21]Avg Week Jinja-Kampala-2Dir'!L17</f>
        <v>14</v>
      </c>
      <c r="M17" s="14">
        <f>'[21]Avg Week Jinja-Kampala-2Dir'!M17</f>
        <v>32.285714285714285</v>
      </c>
      <c r="N17" s="14">
        <f>'[21]Avg Week Jinja-Kampala-2Dir'!N17</f>
        <v>3.5714285714285716</v>
      </c>
      <c r="O17" s="15">
        <f t="shared" si="0"/>
        <v>127.28571428571429</v>
      </c>
      <c r="P17" s="15">
        <f t="shared" si="1"/>
        <v>159.57142857142858</v>
      </c>
      <c r="R17" s="7" t="s">
        <v>46</v>
      </c>
      <c r="S17" s="15">
        <f t="shared" ref="S17:AF17" si="9">SUM(C38:C41)</f>
        <v>111.71428571428571</v>
      </c>
      <c r="T17" s="15">
        <f t="shared" si="9"/>
        <v>48.714285714285708</v>
      </c>
      <c r="U17" s="15">
        <f t="shared" si="9"/>
        <v>30.714285714285715</v>
      </c>
      <c r="V17" s="15">
        <f t="shared" si="9"/>
        <v>227.28571428571431</v>
      </c>
      <c r="W17" s="15">
        <f t="shared" si="9"/>
        <v>7.1428571428571423</v>
      </c>
      <c r="X17" s="15">
        <f t="shared" si="9"/>
        <v>4.5714285714285712</v>
      </c>
      <c r="Y17" s="15">
        <f t="shared" si="9"/>
        <v>34.428571428571431</v>
      </c>
      <c r="Z17" s="15">
        <f t="shared" si="9"/>
        <v>41.142857142857146</v>
      </c>
      <c r="AA17" s="15">
        <f t="shared" si="9"/>
        <v>13</v>
      </c>
      <c r="AB17" s="15">
        <f t="shared" si="9"/>
        <v>84</v>
      </c>
      <c r="AC17" s="15">
        <f t="shared" si="9"/>
        <v>138.71428571428572</v>
      </c>
      <c r="AD17" s="15">
        <f t="shared" si="9"/>
        <v>0.14285714285714285</v>
      </c>
      <c r="AE17" s="16">
        <f t="shared" si="9"/>
        <v>602.85714285714278</v>
      </c>
      <c r="AF17" s="16">
        <f t="shared" si="9"/>
        <v>741.57142857142856</v>
      </c>
    </row>
    <row r="18" spans="2:32" ht="23.1" customHeight="1" x14ac:dyDescent="0.25">
      <c r="B18" s="13" t="s">
        <v>47</v>
      </c>
      <c r="C18" s="14">
        <f>'[21]Avg Week Jinja-Kampala-2Dir'!C18</f>
        <v>27</v>
      </c>
      <c r="D18" s="14">
        <f>'[21]Avg Week Jinja-Kampala-2Dir'!D18</f>
        <v>16.857142857142858</v>
      </c>
      <c r="E18" s="14">
        <f>'[21]Avg Week Jinja-Kampala-2Dir'!E18</f>
        <v>9.2857142857142847</v>
      </c>
      <c r="F18" s="14">
        <f>'[21]Avg Week Jinja-Kampala-2Dir'!F18</f>
        <v>59.285714285714285</v>
      </c>
      <c r="G18" s="14">
        <f>'[21]Avg Week Jinja-Kampala-2Dir'!G18</f>
        <v>2.8571428571428568</v>
      </c>
      <c r="H18" s="14">
        <f>'[21]Avg Week Jinja-Kampala-2Dir'!H18</f>
        <v>1.4285714285714286</v>
      </c>
      <c r="I18" s="14">
        <f>'[21]Avg Week Jinja-Kampala-2Dir'!I18</f>
        <v>5.4285714285714288</v>
      </c>
      <c r="J18" s="14">
        <f>'[21]Avg Week Jinja-Kampala-2Dir'!J18</f>
        <v>12</v>
      </c>
      <c r="K18" s="14">
        <f>'[21]Avg Week Jinja-Kampala-2Dir'!K18</f>
        <v>2.7142857142857144</v>
      </c>
      <c r="L18" s="14">
        <f>'[21]Avg Week Jinja-Kampala-2Dir'!L18</f>
        <v>14.285714285714285</v>
      </c>
      <c r="M18" s="14">
        <f>'[21]Avg Week Jinja-Kampala-2Dir'!M18</f>
        <v>39.285714285714285</v>
      </c>
      <c r="N18" s="14">
        <f>'[21]Avg Week Jinja-Kampala-2Dir'!N18</f>
        <v>0</v>
      </c>
      <c r="O18" s="15">
        <f t="shared" si="0"/>
        <v>151.14285714285717</v>
      </c>
      <c r="P18" s="15">
        <f t="shared" si="1"/>
        <v>190.42857142857144</v>
      </c>
      <c r="R18" s="7" t="s">
        <v>48</v>
      </c>
      <c r="S18" s="15">
        <f t="shared" ref="S18:AF18" si="10">SUM(C42:C45)</f>
        <v>132</v>
      </c>
      <c r="T18" s="15">
        <f t="shared" si="10"/>
        <v>51.857142857142861</v>
      </c>
      <c r="U18" s="15">
        <f t="shared" si="10"/>
        <v>36.142857142857139</v>
      </c>
      <c r="V18" s="15">
        <f t="shared" si="10"/>
        <v>240.71428571428569</v>
      </c>
      <c r="W18" s="15">
        <f t="shared" si="10"/>
        <v>7.1428571428571423</v>
      </c>
      <c r="X18" s="15">
        <f t="shared" si="10"/>
        <v>4.7142857142857135</v>
      </c>
      <c r="Y18" s="15">
        <f t="shared" si="10"/>
        <v>31.142857142857142</v>
      </c>
      <c r="Z18" s="15">
        <f t="shared" si="10"/>
        <v>50.571428571428569</v>
      </c>
      <c r="AA18" s="15">
        <f t="shared" si="10"/>
        <v>10</v>
      </c>
      <c r="AB18" s="15">
        <f t="shared" si="10"/>
        <v>89.142857142857153</v>
      </c>
      <c r="AC18" s="15">
        <f t="shared" si="10"/>
        <v>150.42857142857144</v>
      </c>
      <c r="AD18" s="15">
        <f t="shared" si="10"/>
        <v>4.4285714285714288</v>
      </c>
      <c r="AE18" s="16">
        <f t="shared" si="10"/>
        <v>657.85714285714289</v>
      </c>
      <c r="AF18" s="16">
        <f t="shared" si="10"/>
        <v>808.28571428571433</v>
      </c>
    </row>
    <row r="19" spans="2:32" ht="23.1" customHeight="1" x14ac:dyDescent="0.25">
      <c r="B19" s="13" t="s">
        <v>49</v>
      </c>
      <c r="C19" s="14">
        <f>'[21]Avg Week Jinja-Kampala-2Dir'!C19</f>
        <v>24.428571428571431</v>
      </c>
      <c r="D19" s="14">
        <f>'[21]Avg Week Jinja-Kampala-2Dir'!D19</f>
        <v>12.714285714285714</v>
      </c>
      <c r="E19" s="14">
        <f>'[21]Avg Week Jinja-Kampala-2Dir'!E19</f>
        <v>9.8571428571428577</v>
      </c>
      <c r="F19" s="14">
        <f>'[21]Avg Week Jinja-Kampala-2Dir'!F19</f>
        <v>59.857142857142861</v>
      </c>
      <c r="G19" s="14">
        <f>'[21]Avg Week Jinja-Kampala-2Dir'!G19</f>
        <v>2</v>
      </c>
      <c r="H19" s="14">
        <f>'[21]Avg Week Jinja-Kampala-2Dir'!H19</f>
        <v>1.4285714285714286</v>
      </c>
      <c r="I19" s="14">
        <f>'[21]Avg Week Jinja-Kampala-2Dir'!I19</f>
        <v>4.2857142857142856</v>
      </c>
      <c r="J19" s="14">
        <f>'[21]Avg Week Jinja-Kampala-2Dir'!J19</f>
        <v>6.8571428571428577</v>
      </c>
      <c r="K19" s="14">
        <f>'[21]Avg Week Jinja-Kampala-2Dir'!K19</f>
        <v>1.5714285714285714</v>
      </c>
      <c r="L19" s="14">
        <f>'[21]Avg Week Jinja-Kampala-2Dir'!L19</f>
        <v>18</v>
      </c>
      <c r="M19" s="14">
        <f>'[21]Avg Week Jinja-Kampala-2Dir'!M19</f>
        <v>34.142857142857139</v>
      </c>
      <c r="N19" s="14">
        <f>'[21]Avg Week Jinja-Kampala-2Dir'!N19</f>
        <v>0</v>
      </c>
      <c r="O19" s="15">
        <f t="shared" si="0"/>
        <v>141</v>
      </c>
      <c r="P19" s="15">
        <f t="shared" si="1"/>
        <v>175.14285714285714</v>
      </c>
      <c r="R19" s="7" t="s">
        <v>50</v>
      </c>
      <c r="S19" s="15">
        <f t="shared" ref="S19:AF19" si="11">SUM(C46:C49)</f>
        <v>120.42857142857142</v>
      </c>
      <c r="T19" s="15">
        <f t="shared" si="11"/>
        <v>48.428571428571423</v>
      </c>
      <c r="U19" s="15">
        <f t="shared" si="11"/>
        <v>37.714285714285708</v>
      </c>
      <c r="V19" s="15">
        <f t="shared" si="11"/>
        <v>230.42857142857142</v>
      </c>
      <c r="W19" s="15">
        <f t="shared" si="11"/>
        <v>8.2857142857142847</v>
      </c>
      <c r="X19" s="15">
        <f t="shared" si="11"/>
        <v>4.5714285714285712</v>
      </c>
      <c r="Y19" s="15">
        <f t="shared" si="11"/>
        <v>29</v>
      </c>
      <c r="Z19" s="15">
        <f t="shared" si="11"/>
        <v>50.571428571428569</v>
      </c>
      <c r="AA19" s="15">
        <f t="shared" si="11"/>
        <v>12.285714285714285</v>
      </c>
      <c r="AB19" s="15">
        <f t="shared" si="11"/>
        <v>107.42857142857143</v>
      </c>
      <c r="AC19" s="15">
        <f t="shared" si="11"/>
        <v>173.14285714285714</v>
      </c>
      <c r="AD19" s="15">
        <f t="shared" si="11"/>
        <v>0</v>
      </c>
      <c r="AE19" s="16">
        <f t="shared" si="11"/>
        <v>649.14285714285711</v>
      </c>
      <c r="AF19" s="16">
        <f t="shared" si="11"/>
        <v>822.28571428571411</v>
      </c>
    </row>
    <row r="20" spans="2:32" ht="23.1" customHeight="1" x14ac:dyDescent="0.25">
      <c r="B20" s="13" t="s">
        <v>51</v>
      </c>
      <c r="C20" s="14">
        <f>'[21]Avg Week Jinja-Kampala-2Dir'!C20</f>
        <v>27.857142857142858</v>
      </c>
      <c r="D20" s="14">
        <f>'[21]Avg Week Jinja-Kampala-2Dir'!D20</f>
        <v>12.571428571428573</v>
      </c>
      <c r="E20" s="14">
        <f>'[21]Avg Week Jinja-Kampala-2Dir'!E20</f>
        <v>6.5714285714285712</v>
      </c>
      <c r="F20" s="14">
        <f>'[21]Avg Week Jinja-Kampala-2Dir'!F20</f>
        <v>66.285714285714292</v>
      </c>
      <c r="G20" s="14">
        <f>'[21]Avg Week Jinja-Kampala-2Dir'!G20</f>
        <v>1.4285714285714286</v>
      </c>
      <c r="H20" s="14">
        <f>'[21]Avg Week Jinja-Kampala-2Dir'!H20</f>
        <v>1</v>
      </c>
      <c r="I20" s="14">
        <f>'[21]Avg Week Jinja-Kampala-2Dir'!I20</f>
        <v>5.1428571428571423</v>
      </c>
      <c r="J20" s="14">
        <f>'[21]Avg Week Jinja-Kampala-2Dir'!J20</f>
        <v>5.7142857142857144</v>
      </c>
      <c r="K20" s="14">
        <f>'[21]Avg Week Jinja-Kampala-2Dir'!K20</f>
        <v>1.2857142857142856</v>
      </c>
      <c r="L20" s="14">
        <f>'[21]Avg Week Jinja-Kampala-2Dir'!L20</f>
        <v>17.714285714285715</v>
      </c>
      <c r="M20" s="14">
        <f>'[21]Avg Week Jinja-Kampala-2Dir'!M20</f>
        <v>38.285714285714292</v>
      </c>
      <c r="N20" s="14">
        <f>'[21]Avg Week Jinja-Kampala-2Dir'!N20</f>
        <v>0.14285714285714285</v>
      </c>
      <c r="O20" s="15">
        <f t="shared" si="0"/>
        <v>145.71428571428572</v>
      </c>
      <c r="P20" s="15">
        <f t="shared" si="1"/>
        <v>184.00000000000003</v>
      </c>
      <c r="R20" s="7" t="s">
        <v>52</v>
      </c>
      <c r="S20" s="15">
        <f t="shared" ref="S20:AF20" si="12">SUM(C50:C53)</f>
        <v>130.28571428571431</v>
      </c>
      <c r="T20" s="15">
        <f t="shared" si="12"/>
        <v>55</v>
      </c>
      <c r="U20" s="15">
        <f t="shared" si="12"/>
        <v>31.857142857142854</v>
      </c>
      <c r="V20" s="15">
        <f t="shared" si="12"/>
        <v>256.71428571428572</v>
      </c>
      <c r="W20" s="15">
        <f t="shared" si="12"/>
        <v>10.428571428571429</v>
      </c>
      <c r="X20" s="15">
        <f t="shared" si="12"/>
        <v>6.1428571428571432</v>
      </c>
      <c r="Y20" s="15">
        <f t="shared" si="12"/>
        <v>35.857142857142861</v>
      </c>
      <c r="Z20" s="15">
        <f t="shared" si="12"/>
        <v>50.714285714285708</v>
      </c>
      <c r="AA20" s="15">
        <f t="shared" si="12"/>
        <v>14.571428571428571</v>
      </c>
      <c r="AB20" s="15">
        <f t="shared" si="12"/>
        <v>117.14285714285715</v>
      </c>
      <c r="AC20" s="15">
        <f t="shared" si="12"/>
        <v>180.42857142857139</v>
      </c>
      <c r="AD20" s="15">
        <f t="shared" si="12"/>
        <v>0.5714285714285714</v>
      </c>
      <c r="AE20" s="16">
        <f t="shared" si="12"/>
        <v>709.28571428571433</v>
      </c>
      <c r="AF20" s="16">
        <f t="shared" si="12"/>
        <v>889.71428571428578</v>
      </c>
    </row>
    <row r="21" spans="2:32" ht="23.1" customHeight="1" x14ac:dyDescent="0.25">
      <c r="B21" s="13" t="s">
        <v>53</v>
      </c>
      <c r="C21" s="14">
        <f>'[21]Avg Week Jinja-Kampala-2Dir'!C21</f>
        <v>24.428571428571431</v>
      </c>
      <c r="D21" s="14">
        <f>'[21]Avg Week Jinja-Kampala-2Dir'!D21</f>
        <v>11.428571428571429</v>
      </c>
      <c r="E21" s="14">
        <f>'[21]Avg Week Jinja-Kampala-2Dir'!E21</f>
        <v>6.5714285714285712</v>
      </c>
      <c r="F21" s="14">
        <f>'[21]Avg Week Jinja-Kampala-2Dir'!F21</f>
        <v>56.714285714285715</v>
      </c>
      <c r="G21" s="14">
        <f>'[21]Avg Week Jinja-Kampala-2Dir'!G21</f>
        <v>1.8571428571428572</v>
      </c>
      <c r="H21" s="14">
        <f>'[21]Avg Week Jinja-Kampala-2Dir'!H21</f>
        <v>1</v>
      </c>
      <c r="I21" s="14">
        <f>'[21]Avg Week Jinja-Kampala-2Dir'!I21</f>
        <v>5.7142857142857144</v>
      </c>
      <c r="J21" s="14">
        <f>'[21]Avg Week Jinja-Kampala-2Dir'!J21</f>
        <v>6.1428571428571423</v>
      </c>
      <c r="K21" s="14">
        <f>'[21]Avg Week Jinja-Kampala-2Dir'!K21</f>
        <v>1.4285714285714284</v>
      </c>
      <c r="L21" s="14">
        <f>'[21]Avg Week Jinja-Kampala-2Dir'!L21</f>
        <v>11.714285714285715</v>
      </c>
      <c r="M21" s="14">
        <f>'[21]Avg Week Jinja-Kampala-2Dir'!M21</f>
        <v>36</v>
      </c>
      <c r="N21" s="14">
        <f>'[21]Avg Week Jinja-Kampala-2Dir'!N21</f>
        <v>0.14285714285714285</v>
      </c>
      <c r="O21" s="15">
        <f t="shared" si="0"/>
        <v>127.14285714285714</v>
      </c>
      <c r="P21" s="15">
        <f t="shared" si="1"/>
        <v>163.14285714285714</v>
      </c>
      <c r="R21" s="7" t="s">
        <v>54</v>
      </c>
      <c r="S21" s="19">
        <f t="shared" ref="S21:AF21" si="13">SUM(C54:C57)</f>
        <v>141.57142857142856</v>
      </c>
      <c r="T21" s="15">
        <f t="shared" si="13"/>
        <v>50.428571428571431</v>
      </c>
      <c r="U21" s="15">
        <f t="shared" si="13"/>
        <v>35.571428571428569</v>
      </c>
      <c r="V21" s="15">
        <f t="shared" si="13"/>
        <v>248.71428571428569</v>
      </c>
      <c r="W21" s="15">
        <f t="shared" si="13"/>
        <v>12.571428571428573</v>
      </c>
      <c r="X21" s="15">
        <f t="shared" si="13"/>
        <v>6</v>
      </c>
      <c r="Y21" s="15">
        <f t="shared" si="13"/>
        <v>35.571428571428569</v>
      </c>
      <c r="Z21" s="15">
        <f t="shared" si="13"/>
        <v>45</v>
      </c>
      <c r="AA21" s="15">
        <f t="shared" si="13"/>
        <v>16.142857142857142</v>
      </c>
      <c r="AB21" s="15">
        <f t="shared" si="13"/>
        <v>120</v>
      </c>
      <c r="AC21" s="15">
        <f t="shared" si="13"/>
        <v>171.61904761904765</v>
      </c>
      <c r="AD21" s="15">
        <f t="shared" si="13"/>
        <v>0.2857142857142857</v>
      </c>
      <c r="AE21" s="16">
        <f t="shared" si="13"/>
        <v>711.85714285714278</v>
      </c>
      <c r="AF21" s="16">
        <f t="shared" si="13"/>
        <v>883.47619047619048</v>
      </c>
    </row>
    <row r="22" spans="2:32" ht="23.1" customHeight="1" x14ac:dyDescent="0.25">
      <c r="B22" s="13" t="s">
        <v>55</v>
      </c>
      <c r="C22" s="14">
        <f>'[21]Avg Week Jinja-Kampala-2Dir'!C22</f>
        <v>31.571428571428569</v>
      </c>
      <c r="D22" s="14">
        <f>'[21]Avg Week Jinja-Kampala-2Dir'!D22</f>
        <v>12.142857142857142</v>
      </c>
      <c r="E22" s="14">
        <f>'[21]Avg Week Jinja-Kampala-2Dir'!E22</f>
        <v>9.1428571428571423</v>
      </c>
      <c r="F22" s="14">
        <f>'[21]Avg Week Jinja-Kampala-2Dir'!F22</f>
        <v>60.857142857142861</v>
      </c>
      <c r="G22" s="14">
        <f>'[21]Avg Week Jinja-Kampala-2Dir'!G22</f>
        <v>1.8571428571428572</v>
      </c>
      <c r="H22" s="14">
        <f>'[21]Avg Week Jinja-Kampala-2Dir'!H22</f>
        <v>1.8571428571428572</v>
      </c>
      <c r="I22" s="14">
        <f>'[21]Avg Week Jinja-Kampala-2Dir'!I22</f>
        <v>5.2857142857142856</v>
      </c>
      <c r="J22" s="14">
        <f>'[21]Avg Week Jinja-Kampala-2Dir'!J22</f>
        <v>8.7142857142857153</v>
      </c>
      <c r="K22" s="14">
        <f>'[21]Avg Week Jinja-Kampala-2Dir'!K22</f>
        <v>0.5714285714285714</v>
      </c>
      <c r="L22" s="14">
        <f>'[21]Avg Week Jinja-Kampala-2Dir'!L22</f>
        <v>14.571428571428571</v>
      </c>
      <c r="M22" s="14">
        <f>'[21]Avg Week Jinja-Kampala-2Dir'!M22</f>
        <v>44.571428571428569</v>
      </c>
      <c r="N22" s="14">
        <f>'[21]Avg Week Jinja-Kampala-2Dir'!N22</f>
        <v>0</v>
      </c>
      <c r="O22" s="15">
        <f t="shared" si="0"/>
        <v>146.57142857142861</v>
      </c>
      <c r="P22" s="15">
        <f t="shared" si="1"/>
        <v>191.14285714285717</v>
      </c>
      <c r="R22" s="7" t="s">
        <v>56</v>
      </c>
      <c r="S22" s="19">
        <f>SUM(C58:C61)</f>
        <v>138</v>
      </c>
      <c r="T22" s="19">
        <f t="shared" ref="T22:AF22" si="14">SUM(D58:D61)</f>
        <v>52.5</v>
      </c>
      <c r="U22" s="19">
        <f t="shared" si="14"/>
        <v>32</v>
      </c>
      <c r="V22" s="19">
        <f t="shared" si="14"/>
        <v>210</v>
      </c>
      <c r="W22" s="19">
        <f t="shared" si="14"/>
        <v>11.5</v>
      </c>
      <c r="X22" s="19">
        <f t="shared" si="14"/>
        <v>7</v>
      </c>
      <c r="Y22" s="19">
        <f t="shared" si="14"/>
        <v>34</v>
      </c>
      <c r="Z22" s="19">
        <f t="shared" si="14"/>
        <v>35</v>
      </c>
      <c r="AA22" s="19">
        <f t="shared" si="14"/>
        <v>24.5</v>
      </c>
      <c r="AB22" s="19">
        <f t="shared" si="14"/>
        <v>98</v>
      </c>
      <c r="AC22" s="19">
        <f t="shared" si="14"/>
        <v>164.5</v>
      </c>
      <c r="AD22" s="19">
        <f t="shared" si="14"/>
        <v>0</v>
      </c>
      <c r="AE22" s="16">
        <f t="shared" si="14"/>
        <v>642.5</v>
      </c>
      <c r="AF22" s="16">
        <f t="shared" si="14"/>
        <v>807</v>
      </c>
    </row>
    <row r="23" spans="2:32" ht="23.1" customHeight="1" x14ac:dyDescent="0.25">
      <c r="B23" s="13" t="s">
        <v>57</v>
      </c>
      <c r="C23" s="14">
        <f>'[21]Avg Week Jinja-Kampala-2Dir'!C23</f>
        <v>26.428571428571431</v>
      </c>
      <c r="D23" s="14">
        <f>'[21]Avg Week Jinja-Kampala-2Dir'!D23</f>
        <v>9.8571428571428577</v>
      </c>
      <c r="E23" s="14">
        <f>'[21]Avg Week Jinja-Kampala-2Dir'!E23</f>
        <v>6.2857142857142856</v>
      </c>
      <c r="F23" s="14">
        <f>'[21]Avg Week Jinja-Kampala-2Dir'!F23</f>
        <v>53.285714285714292</v>
      </c>
      <c r="G23" s="14">
        <f>'[21]Avg Week Jinja-Kampala-2Dir'!G23</f>
        <v>1.8571428571428572</v>
      </c>
      <c r="H23" s="14">
        <f>'[21]Avg Week Jinja-Kampala-2Dir'!H23</f>
        <v>0</v>
      </c>
      <c r="I23" s="14">
        <f>'[21]Avg Week Jinja-Kampala-2Dir'!I23</f>
        <v>5.2857142857142865</v>
      </c>
      <c r="J23" s="14">
        <f>'[21]Avg Week Jinja-Kampala-2Dir'!J23</f>
        <v>8.1428571428571423</v>
      </c>
      <c r="K23" s="14">
        <f>'[21]Avg Week Jinja-Kampala-2Dir'!K23</f>
        <v>2.1428571428571428</v>
      </c>
      <c r="L23" s="14">
        <f>'[21]Avg Week Jinja-Kampala-2Dir'!L23</f>
        <v>13.285714285714285</v>
      </c>
      <c r="M23" s="14">
        <f>'[21]Avg Week Jinja-Kampala-2Dir'!M23</f>
        <v>42.142857142857139</v>
      </c>
      <c r="N23" s="14">
        <f>'[21]Avg Week Jinja-Kampala-2Dir'!N23</f>
        <v>0</v>
      </c>
      <c r="O23" s="15">
        <f t="shared" si="0"/>
        <v>126.57142857142858</v>
      </c>
      <c r="P23" s="15">
        <f t="shared" si="1"/>
        <v>168.71428571428572</v>
      </c>
      <c r="R23" s="7" t="s">
        <v>58</v>
      </c>
      <c r="S23" s="19">
        <f>SUM(C62:C65)</f>
        <v>137</v>
      </c>
      <c r="T23" s="19">
        <f t="shared" ref="T23:AF23" si="15">SUM(D62:D65)</f>
        <v>62</v>
      </c>
      <c r="U23" s="19">
        <f t="shared" si="15"/>
        <v>29.5</v>
      </c>
      <c r="V23" s="19">
        <f t="shared" si="15"/>
        <v>186.5</v>
      </c>
      <c r="W23" s="19">
        <f t="shared" si="15"/>
        <v>11.5</v>
      </c>
      <c r="X23" s="19">
        <f t="shared" si="15"/>
        <v>6.5</v>
      </c>
      <c r="Y23" s="19">
        <f t="shared" si="15"/>
        <v>38.5</v>
      </c>
      <c r="Z23" s="19">
        <f t="shared" si="15"/>
        <v>51.5</v>
      </c>
      <c r="AA23" s="19">
        <f t="shared" si="15"/>
        <v>31</v>
      </c>
      <c r="AB23" s="19">
        <f t="shared" si="15"/>
        <v>109.5</v>
      </c>
      <c r="AC23" s="19">
        <f t="shared" si="15"/>
        <v>173</v>
      </c>
      <c r="AD23" s="19">
        <f t="shared" si="15"/>
        <v>0</v>
      </c>
      <c r="AE23" s="16">
        <f t="shared" si="15"/>
        <v>663.5</v>
      </c>
      <c r="AF23" s="16">
        <f t="shared" si="15"/>
        <v>836.5</v>
      </c>
    </row>
    <row r="24" spans="2:32" ht="23.1" customHeight="1" x14ac:dyDescent="0.25">
      <c r="B24" s="13" t="s">
        <v>59</v>
      </c>
      <c r="C24" s="14">
        <f>'[21]Avg Week Jinja-Kampala-2Dir'!C24</f>
        <v>26</v>
      </c>
      <c r="D24" s="14">
        <f>'[21]Avg Week Jinja-Kampala-2Dir'!D24</f>
        <v>10.285714285714285</v>
      </c>
      <c r="E24" s="14">
        <f>'[21]Avg Week Jinja-Kampala-2Dir'!E24</f>
        <v>6.2857142857142865</v>
      </c>
      <c r="F24" s="14">
        <f>'[21]Avg Week Jinja-Kampala-2Dir'!F24</f>
        <v>57.714285714285708</v>
      </c>
      <c r="G24" s="14">
        <f>'[21]Avg Week Jinja-Kampala-2Dir'!G24</f>
        <v>1.2857142857142856</v>
      </c>
      <c r="H24" s="14">
        <f>'[21]Avg Week Jinja-Kampala-2Dir'!H24</f>
        <v>1</v>
      </c>
      <c r="I24" s="14">
        <f>'[21]Avg Week Jinja-Kampala-2Dir'!I24</f>
        <v>6</v>
      </c>
      <c r="J24" s="14">
        <f>'[21]Avg Week Jinja-Kampala-2Dir'!J24</f>
        <v>7.4285714285714288</v>
      </c>
      <c r="K24" s="14">
        <f>'[21]Avg Week Jinja-Kampala-2Dir'!K24</f>
        <v>2.8571428571428572</v>
      </c>
      <c r="L24" s="14">
        <f>'[21]Avg Week Jinja-Kampala-2Dir'!L24</f>
        <v>14.571428571428569</v>
      </c>
      <c r="M24" s="14">
        <f>'[21]Avg Week Jinja-Kampala-2Dir'!M24</f>
        <v>43.571428571428569</v>
      </c>
      <c r="N24" s="14">
        <f>'[21]Avg Week Jinja-Kampala-2Dir'!N24</f>
        <v>0</v>
      </c>
      <c r="O24" s="15">
        <f t="shared" si="0"/>
        <v>133.42857142857144</v>
      </c>
      <c r="P24" s="15">
        <f t="shared" si="1"/>
        <v>177</v>
      </c>
      <c r="R24" s="7" t="s">
        <v>60</v>
      </c>
      <c r="S24" s="19">
        <f>SUM(C66:C69)</f>
        <v>124</v>
      </c>
      <c r="T24" s="19">
        <f t="shared" ref="T24:AF24" si="16">SUM(D66:D69)</f>
        <v>50</v>
      </c>
      <c r="U24" s="19">
        <f t="shared" si="16"/>
        <v>35.5</v>
      </c>
      <c r="V24" s="19">
        <f t="shared" si="16"/>
        <v>141.5</v>
      </c>
      <c r="W24" s="19">
        <f t="shared" si="16"/>
        <v>20</v>
      </c>
      <c r="X24" s="19">
        <f t="shared" si="16"/>
        <v>4</v>
      </c>
      <c r="Y24" s="19">
        <f t="shared" si="16"/>
        <v>19.5</v>
      </c>
      <c r="Z24" s="19">
        <f t="shared" si="16"/>
        <v>36.5</v>
      </c>
      <c r="AA24" s="19">
        <f t="shared" si="16"/>
        <v>22.5</v>
      </c>
      <c r="AB24" s="19">
        <f t="shared" si="16"/>
        <v>59.5</v>
      </c>
      <c r="AC24" s="19">
        <f t="shared" si="16"/>
        <v>159.5</v>
      </c>
      <c r="AD24" s="19">
        <f t="shared" si="16"/>
        <v>6.5</v>
      </c>
      <c r="AE24" s="16">
        <f t="shared" si="16"/>
        <v>519.5</v>
      </c>
      <c r="AF24" s="16">
        <f t="shared" si="16"/>
        <v>679</v>
      </c>
    </row>
    <row r="25" spans="2:32" ht="23.1" customHeight="1" x14ac:dyDescent="0.25">
      <c r="B25" s="13" t="s">
        <v>61</v>
      </c>
      <c r="C25" s="14">
        <f>'[21]Avg Week Jinja-Kampala-2Dir'!C25</f>
        <v>23.857142857142854</v>
      </c>
      <c r="D25" s="14">
        <f>'[21]Avg Week Jinja-Kampala-2Dir'!D25</f>
        <v>10.714285714285714</v>
      </c>
      <c r="E25" s="14">
        <f>'[21]Avg Week Jinja-Kampala-2Dir'!E25</f>
        <v>6.1428571428571432</v>
      </c>
      <c r="F25" s="14">
        <f>'[21]Avg Week Jinja-Kampala-2Dir'!F25</f>
        <v>56.714285714285715</v>
      </c>
      <c r="G25" s="14">
        <f>'[21]Avg Week Jinja-Kampala-2Dir'!G25</f>
        <v>1.7142857142857142</v>
      </c>
      <c r="H25" s="14">
        <f>'[21]Avg Week Jinja-Kampala-2Dir'!H25</f>
        <v>0.5714285714285714</v>
      </c>
      <c r="I25" s="14">
        <f>'[21]Avg Week Jinja-Kampala-2Dir'!I25</f>
        <v>5.8571428571428577</v>
      </c>
      <c r="J25" s="14">
        <f>'[21]Avg Week Jinja-Kampala-2Dir'!J25</f>
        <v>8.4285714285714288</v>
      </c>
      <c r="K25" s="14">
        <f>'[21]Avg Week Jinja-Kampala-2Dir'!K25</f>
        <v>2.4285714285714288</v>
      </c>
      <c r="L25" s="14">
        <f>'[21]Avg Week Jinja-Kampala-2Dir'!L25</f>
        <v>14.285714285714285</v>
      </c>
      <c r="M25" s="14">
        <f>'[21]Avg Week Jinja-Kampala-2Dir'!M25</f>
        <v>39.285714285714285</v>
      </c>
      <c r="N25" s="14">
        <f>'[21]Avg Week Jinja-Kampala-2Dir'!N25</f>
        <v>0</v>
      </c>
      <c r="O25" s="15">
        <f t="shared" si="0"/>
        <v>130.71428571428572</v>
      </c>
      <c r="P25" s="15">
        <f t="shared" si="1"/>
        <v>170</v>
      </c>
      <c r="R25" s="7" t="s">
        <v>62</v>
      </c>
      <c r="S25" s="19">
        <f>SUM(C70:C73)</f>
        <v>78</v>
      </c>
      <c r="T25" s="19">
        <f t="shared" ref="T25:AF25" si="17">SUM(D70:D73)</f>
        <v>23.5</v>
      </c>
      <c r="U25" s="19">
        <f t="shared" si="17"/>
        <v>19</v>
      </c>
      <c r="V25" s="19">
        <f t="shared" si="17"/>
        <v>108</v>
      </c>
      <c r="W25" s="19">
        <f t="shared" si="17"/>
        <v>6.5</v>
      </c>
      <c r="X25" s="19">
        <f t="shared" si="17"/>
        <v>4</v>
      </c>
      <c r="Y25" s="19">
        <f t="shared" si="17"/>
        <v>15</v>
      </c>
      <c r="Z25" s="19">
        <f t="shared" si="17"/>
        <v>41.5</v>
      </c>
      <c r="AA25" s="19">
        <f t="shared" si="17"/>
        <v>10.5</v>
      </c>
      <c r="AB25" s="19">
        <f t="shared" si="17"/>
        <v>54</v>
      </c>
      <c r="AC25" s="19">
        <f t="shared" si="17"/>
        <v>97.5</v>
      </c>
      <c r="AD25" s="19">
        <f t="shared" si="17"/>
        <v>0</v>
      </c>
      <c r="AE25" s="16">
        <f t="shared" si="17"/>
        <v>360</v>
      </c>
      <c r="AF25" s="16">
        <f t="shared" si="17"/>
        <v>457.5</v>
      </c>
    </row>
    <row r="26" spans="2:32" ht="23.1" customHeight="1" x14ac:dyDescent="0.25">
      <c r="B26" s="13" t="s">
        <v>63</v>
      </c>
      <c r="C26" s="14">
        <f>'[21]Avg Week Jinja-Kampala-2Dir'!C26</f>
        <v>30.428571428571427</v>
      </c>
      <c r="D26" s="14">
        <f>'[21]Avg Week Jinja-Kampala-2Dir'!D26</f>
        <v>10.857142857142858</v>
      </c>
      <c r="E26" s="14">
        <f>'[21]Avg Week Jinja-Kampala-2Dir'!E26</f>
        <v>8.7142857142857135</v>
      </c>
      <c r="F26" s="14">
        <f>'[21]Avg Week Jinja-Kampala-2Dir'!F26</f>
        <v>48.142857142857139</v>
      </c>
      <c r="G26" s="14">
        <f>'[21]Avg Week Jinja-Kampala-2Dir'!G26</f>
        <v>1.2857142857142856</v>
      </c>
      <c r="H26" s="14">
        <f>'[21]Avg Week Jinja-Kampala-2Dir'!H26</f>
        <v>1.2857142857142856</v>
      </c>
      <c r="I26" s="14">
        <f>'[21]Avg Week Jinja-Kampala-2Dir'!I26</f>
        <v>7.7142857142857144</v>
      </c>
      <c r="J26" s="14">
        <f>'[21]Avg Week Jinja-Kampala-2Dir'!J26</f>
        <v>9.8571428571428577</v>
      </c>
      <c r="K26" s="14">
        <f>'[21]Avg Week Jinja-Kampala-2Dir'!K26</f>
        <v>2.2857142857142856</v>
      </c>
      <c r="L26" s="14">
        <f>'[21]Avg Week Jinja-Kampala-2Dir'!L26</f>
        <v>17.285714285714285</v>
      </c>
      <c r="M26" s="14">
        <f>'[21]Avg Week Jinja-Kampala-2Dir'!M26</f>
        <v>37.142857142857139</v>
      </c>
      <c r="N26" s="14">
        <f>'[21]Avg Week Jinja-Kampala-2Dir'!N26</f>
        <v>0</v>
      </c>
      <c r="O26" s="15">
        <f t="shared" si="0"/>
        <v>137.85714285714286</v>
      </c>
      <c r="P26" s="15">
        <f t="shared" si="1"/>
        <v>175</v>
      </c>
      <c r="R26" s="7" t="s">
        <v>64</v>
      </c>
      <c r="S26" s="19">
        <f>SUM(C74:C77)</f>
        <v>52.5</v>
      </c>
      <c r="T26" s="19">
        <f t="shared" ref="T26:AF26" si="18">SUM(D74:D77)</f>
        <v>21.5</v>
      </c>
      <c r="U26" s="19">
        <f t="shared" si="18"/>
        <v>8</v>
      </c>
      <c r="V26" s="19">
        <f t="shared" si="18"/>
        <v>49.5</v>
      </c>
      <c r="W26" s="19">
        <f t="shared" si="18"/>
        <v>7</v>
      </c>
      <c r="X26" s="19">
        <f t="shared" si="18"/>
        <v>3</v>
      </c>
      <c r="Y26" s="19">
        <f t="shared" si="18"/>
        <v>18.5</v>
      </c>
      <c r="Z26" s="19">
        <f t="shared" si="18"/>
        <v>24.5</v>
      </c>
      <c r="AA26" s="19">
        <f t="shared" si="18"/>
        <v>10.5</v>
      </c>
      <c r="AB26" s="19">
        <f t="shared" si="18"/>
        <v>45.5</v>
      </c>
      <c r="AC26" s="19">
        <f t="shared" si="18"/>
        <v>70</v>
      </c>
      <c r="AD26" s="19">
        <f t="shared" si="18"/>
        <v>3</v>
      </c>
      <c r="AE26" s="16">
        <f t="shared" si="18"/>
        <v>243.5</v>
      </c>
      <c r="AF26" s="16">
        <f t="shared" si="18"/>
        <v>313.5</v>
      </c>
    </row>
    <row r="27" spans="2:32" ht="23.1" customHeight="1" x14ac:dyDescent="0.25">
      <c r="B27" s="13" t="s">
        <v>65</v>
      </c>
      <c r="C27" s="14">
        <f>'[21]Avg Week Jinja-Kampala-2Dir'!C27</f>
        <v>31.857142857142854</v>
      </c>
      <c r="D27" s="14">
        <f>'[21]Avg Week Jinja-Kampala-2Dir'!D27</f>
        <v>12.714285714285714</v>
      </c>
      <c r="E27" s="14">
        <f>'[21]Avg Week Jinja-Kampala-2Dir'!E27</f>
        <v>9.8571428571428577</v>
      </c>
      <c r="F27" s="14">
        <f>'[21]Avg Week Jinja-Kampala-2Dir'!F27</f>
        <v>58.428571428571431</v>
      </c>
      <c r="G27" s="14">
        <f>'[21]Avg Week Jinja-Kampala-2Dir'!G27</f>
        <v>1</v>
      </c>
      <c r="H27" s="14">
        <f>'[21]Avg Week Jinja-Kampala-2Dir'!H27</f>
        <v>2</v>
      </c>
      <c r="I27" s="14">
        <f>'[21]Avg Week Jinja-Kampala-2Dir'!I27</f>
        <v>6.2857142857142865</v>
      </c>
      <c r="J27" s="14">
        <f>'[21]Avg Week Jinja-Kampala-2Dir'!J27</f>
        <v>9.8571428571428577</v>
      </c>
      <c r="K27" s="14">
        <f>'[21]Avg Week Jinja-Kampala-2Dir'!K27</f>
        <v>1.2857142857142856</v>
      </c>
      <c r="L27" s="14">
        <f>'[21]Avg Week Jinja-Kampala-2Dir'!L27</f>
        <v>17.714285714285715</v>
      </c>
      <c r="M27" s="14">
        <f>'[21]Avg Week Jinja-Kampala-2Dir'!M27</f>
        <v>44.714285714285715</v>
      </c>
      <c r="N27" s="14">
        <f>'[21]Avg Week Jinja-Kampala-2Dir'!N27</f>
        <v>0</v>
      </c>
      <c r="O27" s="15">
        <f t="shared" si="0"/>
        <v>151</v>
      </c>
      <c r="P27" s="15">
        <f t="shared" si="1"/>
        <v>195.71428571428572</v>
      </c>
      <c r="R27" s="7" t="s">
        <v>66</v>
      </c>
      <c r="S27" s="19">
        <f>SUM(C78:C81)</f>
        <v>14</v>
      </c>
      <c r="T27" s="19">
        <f t="shared" ref="T27:AF27" si="19">SUM(D78:D81)</f>
        <v>5</v>
      </c>
      <c r="U27" s="19">
        <f t="shared" si="19"/>
        <v>4</v>
      </c>
      <c r="V27" s="19">
        <f t="shared" si="19"/>
        <v>14.5</v>
      </c>
      <c r="W27" s="19">
        <f t="shared" si="19"/>
        <v>1</v>
      </c>
      <c r="X27" s="19">
        <f t="shared" si="19"/>
        <v>3</v>
      </c>
      <c r="Y27" s="19">
        <f t="shared" si="19"/>
        <v>5</v>
      </c>
      <c r="Z27" s="19">
        <f t="shared" si="19"/>
        <v>23.5</v>
      </c>
      <c r="AA27" s="19">
        <f t="shared" si="19"/>
        <v>8</v>
      </c>
      <c r="AB27" s="19">
        <f t="shared" si="19"/>
        <v>25</v>
      </c>
      <c r="AC27" s="19">
        <f t="shared" si="19"/>
        <v>25</v>
      </c>
      <c r="AD27" s="19">
        <f t="shared" si="19"/>
        <v>0</v>
      </c>
      <c r="AE27" s="16">
        <f t="shared" si="19"/>
        <v>103</v>
      </c>
      <c r="AF27" s="16">
        <f t="shared" si="19"/>
        <v>128</v>
      </c>
    </row>
    <row r="28" spans="2:32" ht="23.1" customHeight="1" x14ac:dyDescent="0.25">
      <c r="B28" s="13" t="s">
        <v>67</v>
      </c>
      <c r="C28" s="14">
        <f>'[21]Avg Week Jinja-Kampala-2Dir'!C28</f>
        <v>28.428571428571431</v>
      </c>
      <c r="D28" s="14">
        <f>'[21]Avg Week Jinja-Kampala-2Dir'!D28</f>
        <v>14.714285714285714</v>
      </c>
      <c r="E28" s="14">
        <f>'[21]Avg Week Jinja-Kampala-2Dir'!E28</f>
        <v>7.8571428571428577</v>
      </c>
      <c r="F28" s="14">
        <f>'[21]Avg Week Jinja-Kampala-2Dir'!F28</f>
        <v>59.285714285714292</v>
      </c>
      <c r="G28" s="14">
        <f>'[21]Avg Week Jinja-Kampala-2Dir'!G28</f>
        <v>1.7142857142857144</v>
      </c>
      <c r="H28" s="14">
        <f>'[21]Avg Week Jinja-Kampala-2Dir'!H28</f>
        <v>0.8571428571428571</v>
      </c>
      <c r="I28" s="14">
        <f>'[21]Avg Week Jinja-Kampala-2Dir'!I28</f>
        <v>7</v>
      </c>
      <c r="J28" s="14">
        <f>'[21]Avg Week Jinja-Kampala-2Dir'!J28</f>
        <v>8.4285714285714288</v>
      </c>
      <c r="K28" s="14">
        <f>'[21]Avg Week Jinja-Kampala-2Dir'!K28</f>
        <v>2</v>
      </c>
      <c r="L28" s="14">
        <f>'[21]Avg Week Jinja-Kampala-2Dir'!L28</f>
        <v>18.285714285714285</v>
      </c>
      <c r="M28" s="14">
        <f>'[21]Avg Week Jinja-Kampala-2Dir'!M28</f>
        <v>44.428571428571431</v>
      </c>
      <c r="N28" s="14">
        <f>'[21]Avg Week Jinja-Kampala-2Dir'!N28</f>
        <v>0.14285714285714285</v>
      </c>
      <c r="O28" s="15">
        <f t="shared" si="0"/>
        <v>148.71428571428569</v>
      </c>
      <c r="P28" s="15">
        <f t="shared" si="1"/>
        <v>193.14285714285714</v>
      </c>
      <c r="R28" s="7" t="s">
        <v>68</v>
      </c>
      <c r="S28" s="19">
        <f>SUM(C82:C85)</f>
        <v>11.5</v>
      </c>
      <c r="T28" s="19">
        <f t="shared" ref="T28:AF28" si="20">SUM(D82:D85)</f>
        <v>4</v>
      </c>
      <c r="U28" s="19">
        <f t="shared" si="20"/>
        <v>2</v>
      </c>
      <c r="V28" s="19">
        <f t="shared" si="20"/>
        <v>13</v>
      </c>
      <c r="W28" s="19">
        <f t="shared" si="20"/>
        <v>0.5</v>
      </c>
      <c r="X28" s="19">
        <f t="shared" si="20"/>
        <v>4</v>
      </c>
      <c r="Y28" s="19">
        <f t="shared" si="20"/>
        <v>12</v>
      </c>
      <c r="Z28" s="19">
        <f t="shared" si="20"/>
        <v>32.5</v>
      </c>
      <c r="AA28" s="19">
        <f t="shared" si="20"/>
        <v>6</v>
      </c>
      <c r="AB28" s="19">
        <f t="shared" si="20"/>
        <v>33.5</v>
      </c>
      <c r="AC28" s="19">
        <f t="shared" si="20"/>
        <v>9</v>
      </c>
      <c r="AD28" s="19">
        <f t="shared" si="20"/>
        <v>1.5</v>
      </c>
      <c r="AE28" s="16">
        <f t="shared" si="20"/>
        <v>120.5</v>
      </c>
      <c r="AF28" s="16">
        <f t="shared" si="20"/>
        <v>129.5</v>
      </c>
    </row>
    <row r="29" spans="2:32" ht="23.1" customHeight="1" x14ac:dyDescent="0.25">
      <c r="B29" s="13" t="s">
        <v>69</v>
      </c>
      <c r="C29" s="14">
        <f>'[21]Avg Week Jinja-Kampala-2Dir'!C29</f>
        <v>30.428571428571427</v>
      </c>
      <c r="D29" s="14">
        <f>'[21]Avg Week Jinja-Kampala-2Dir'!D29</f>
        <v>13.714285714285715</v>
      </c>
      <c r="E29" s="14">
        <f>'[21]Avg Week Jinja-Kampala-2Dir'!E29</f>
        <v>7.8571428571428577</v>
      </c>
      <c r="F29" s="14">
        <f>'[21]Avg Week Jinja-Kampala-2Dir'!F29</f>
        <v>53.857142857142854</v>
      </c>
      <c r="G29" s="14">
        <f>'[21]Avg Week Jinja-Kampala-2Dir'!G29</f>
        <v>2.2857142857142856</v>
      </c>
      <c r="H29" s="14">
        <f>'[21]Avg Week Jinja-Kampala-2Dir'!H29</f>
        <v>0.5714285714285714</v>
      </c>
      <c r="I29" s="14">
        <f>'[21]Avg Week Jinja-Kampala-2Dir'!I29</f>
        <v>6</v>
      </c>
      <c r="J29" s="14">
        <f>'[21]Avg Week Jinja-Kampala-2Dir'!J29</f>
        <v>12</v>
      </c>
      <c r="K29" s="14">
        <f>'[21]Avg Week Jinja-Kampala-2Dir'!K29</f>
        <v>1.8571428571428572</v>
      </c>
      <c r="L29" s="14">
        <f>'[21]Avg Week Jinja-Kampala-2Dir'!L29</f>
        <v>16.285714285714285</v>
      </c>
      <c r="M29" s="14">
        <f>'[21]Avg Week Jinja-Kampala-2Dir'!M29</f>
        <v>42.714285714285715</v>
      </c>
      <c r="N29" s="14">
        <f>'[21]Avg Week Jinja-Kampala-2Dir'!N29</f>
        <v>0</v>
      </c>
      <c r="O29" s="15">
        <f t="shared" si="0"/>
        <v>144.85714285714286</v>
      </c>
      <c r="P29" s="15">
        <f t="shared" si="1"/>
        <v>187.57142857142858</v>
      </c>
      <c r="R29" s="7" t="s">
        <v>70</v>
      </c>
      <c r="S29" s="19">
        <f>SUM(C86:C89)</f>
        <v>11</v>
      </c>
      <c r="T29" s="19">
        <f t="shared" ref="T29:AF29" si="21">SUM(D86:D89)</f>
        <v>4.5</v>
      </c>
      <c r="U29" s="19">
        <f t="shared" si="21"/>
        <v>3</v>
      </c>
      <c r="V29" s="19">
        <f t="shared" si="21"/>
        <v>6.5</v>
      </c>
      <c r="W29" s="19">
        <f t="shared" si="21"/>
        <v>0.5</v>
      </c>
      <c r="X29" s="19">
        <f t="shared" si="21"/>
        <v>5.5</v>
      </c>
      <c r="Y29" s="19">
        <f t="shared" si="21"/>
        <v>9</v>
      </c>
      <c r="Z29" s="19">
        <f t="shared" si="21"/>
        <v>34.5</v>
      </c>
      <c r="AA29" s="19">
        <f t="shared" si="21"/>
        <v>15.5</v>
      </c>
      <c r="AB29" s="19">
        <f t="shared" si="21"/>
        <v>35</v>
      </c>
      <c r="AC29" s="19">
        <f t="shared" si="21"/>
        <v>8</v>
      </c>
      <c r="AD29" s="19">
        <f t="shared" si="21"/>
        <v>0</v>
      </c>
      <c r="AE29" s="16">
        <f t="shared" si="21"/>
        <v>125</v>
      </c>
      <c r="AF29" s="16">
        <f t="shared" si="21"/>
        <v>133</v>
      </c>
    </row>
    <row r="30" spans="2:32" ht="23.1" customHeight="1" x14ac:dyDescent="0.25">
      <c r="B30" s="13" t="s">
        <v>71</v>
      </c>
      <c r="C30" s="14">
        <f>'[21]Avg Week Jinja-Kampala-2Dir'!C30</f>
        <v>31.857142857142861</v>
      </c>
      <c r="D30" s="14">
        <f>'[21]Avg Week Jinja-Kampala-2Dir'!D30</f>
        <v>12.571428571428571</v>
      </c>
      <c r="E30" s="14">
        <f>'[21]Avg Week Jinja-Kampala-2Dir'!E30</f>
        <v>8.4285714285714288</v>
      </c>
      <c r="F30" s="14">
        <f>'[21]Avg Week Jinja-Kampala-2Dir'!F30</f>
        <v>54.142857142857139</v>
      </c>
      <c r="G30" s="14">
        <f>'[21]Avg Week Jinja-Kampala-2Dir'!G30</f>
        <v>1.1428571428571428</v>
      </c>
      <c r="H30" s="14">
        <f>'[21]Avg Week Jinja-Kampala-2Dir'!H30</f>
        <v>0.8571428571428571</v>
      </c>
      <c r="I30" s="14">
        <f>'[21]Avg Week Jinja-Kampala-2Dir'!I30</f>
        <v>6.8571428571428577</v>
      </c>
      <c r="J30" s="14">
        <f>'[21]Avg Week Jinja-Kampala-2Dir'!J30</f>
        <v>11</v>
      </c>
      <c r="K30" s="14">
        <f>'[21]Avg Week Jinja-Kampala-2Dir'!K30</f>
        <v>2</v>
      </c>
      <c r="L30" s="14">
        <f>'[21]Avg Week Jinja-Kampala-2Dir'!L30</f>
        <v>16.714285714285715</v>
      </c>
      <c r="M30" s="14">
        <f>'[21]Avg Week Jinja-Kampala-2Dir'!M30</f>
        <v>41.571428571428569</v>
      </c>
      <c r="N30" s="14">
        <f>'[21]Avg Week Jinja-Kampala-2Dir'!N30</f>
        <v>0</v>
      </c>
      <c r="O30" s="15">
        <f t="shared" si="0"/>
        <v>145.57142857142858</v>
      </c>
      <c r="P30" s="15">
        <f t="shared" si="1"/>
        <v>187.14285714285717</v>
      </c>
      <c r="R30" s="7" t="s">
        <v>72</v>
      </c>
      <c r="S30" s="19">
        <f>SUM(C90:C93)</f>
        <v>6.5</v>
      </c>
      <c r="T30" s="19">
        <f t="shared" ref="T30:AF30" si="22">SUM(D90:D93)</f>
        <v>1</v>
      </c>
      <c r="U30" s="19">
        <f t="shared" si="22"/>
        <v>2.5</v>
      </c>
      <c r="V30" s="19">
        <f t="shared" si="22"/>
        <v>9.5</v>
      </c>
      <c r="W30" s="19">
        <f t="shared" si="22"/>
        <v>0.5</v>
      </c>
      <c r="X30" s="19">
        <f t="shared" si="22"/>
        <v>4</v>
      </c>
      <c r="Y30" s="19">
        <f t="shared" si="22"/>
        <v>4.5</v>
      </c>
      <c r="Z30" s="19">
        <f t="shared" si="22"/>
        <v>27</v>
      </c>
      <c r="AA30" s="19">
        <f t="shared" si="22"/>
        <v>12.5</v>
      </c>
      <c r="AB30" s="19">
        <f t="shared" si="22"/>
        <v>32</v>
      </c>
      <c r="AC30" s="19">
        <f t="shared" si="22"/>
        <v>5.5</v>
      </c>
      <c r="AD30" s="19">
        <f t="shared" si="22"/>
        <v>0</v>
      </c>
      <c r="AE30" s="16">
        <f t="shared" si="22"/>
        <v>100</v>
      </c>
      <c r="AF30" s="16">
        <f t="shared" si="22"/>
        <v>105.5</v>
      </c>
    </row>
    <row r="31" spans="2:32" ht="23.1" customHeight="1" x14ac:dyDescent="0.25">
      <c r="B31" s="20" t="s">
        <v>73</v>
      </c>
      <c r="C31" s="14">
        <f>'[21]Avg Week Jinja-Kampala-2Dir'!C31</f>
        <v>29</v>
      </c>
      <c r="D31" s="14">
        <f>'[21]Avg Week Jinja-Kampala-2Dir'!D31</f>
        <v>9.5714285714285712</v>
      </c>
      <c r="E31" s="14">
        <f>'[21]Avg Week Jinja-Kampala-2Dir'!E31</f>
        <v>6.5714285714285712</v>
      </c>
      <c r="F31" s="14">
        <f>'[21]Avg Week Jinja-Kampala-2Dir'!F31</f>
        <v>57.571428571428569</v>
      </c>
      <c r="G31" s="14">
        <f>'[21]Avg Week Jinja-Kampala-2Dir'!G31</f>
        <v>1.8571428571428572</v>
      </c>
      <c r="H31" s="14">
        <f>'[21]Avg Week Jinja-Kampala-2Dir'!H31</f>
        <v>1.2857142857142856</v>
      </c>
      <c r="I31" s="14">
        <f>'[21]Avg Week Jinja-Kampala-2Dir'!I31</f>
        <v>7.4285714285714288</v>
      </c>
      <c r="J31" s="14">
        <f>'[21]Avg Week Jinja-Kampala-2Dir'!J31</f>
        <v>10</v>
      </c>
      <c r="K31" s="14">
        <f>'[21]Avg Week Jinja-Kampala-2Dir'!K31</f>
        <v>2</v>
      </c>
      <c r="L31" s="14">
        <f>'[21]Avg Week Jinja-Kampala-2Dir'!L31</f>
        <v>17.857142857142858</v>
      </c>
      <c r="M31" s="14">
        <f>'[21]Avg Week Jinja-Kampala-2Dir'!M31</f>
        <v>36.285714285714292</v>
      </c>
      <c r="N31" s="14">
        <f>'[21]Avg Week Jinja-Kampala-2Dir'!N31</f>
        <v>0.14285714285714285</v>
      </c>
      <c r="O31" s="15">
        <f t="shared" si="0"/>
        <v>143.28571428571428</v>
      </c>
      <c r="P31" s="15">
        <f t="shared" si="1"/>
        <v>179.57142857142858</v>
      </c>
      <c r="R31" s="7" t="s">
        <v>74</v>
      </c>
      <c r="S31" s="19">
        <f>SUM(C94:C97)</f>
        <v>14.5</v>
      </c>
      <c r="T31" s="19">
        <f t="shared" ref="T31:AF31" si="23">SUM(D94:D97)</f>
        <v>4.5</v>
      </c>
      <c r="U31" s="19">
        <f t="shared" si="23"/>
        <v>2.5</v>
      </c>
      <c r="V31" s="19">
        <f t="shared" si="23"/>
        <v>24</v>
      </c>
      <c r="W31" s="19">
        <f t="shared" si="23"/>
        <v>2.5</v>
      </c>
      <c r="X31" s="19">
        <f t="shared" si="23"/>
        <v>5.5</v>
      </c>
      <c r="Y31" s="19">
        <f t="shared" si="23"/>
        <v>6</v>
      </c>
      <c r="Z31" s="19">
        <f t="shared" si="23"/>
        <v>27</v>
      </c>
      <c r="AA31" s="19">
        <f t="shared" si="23"/>
        <v>12</v>
      </c>
      <c r="AB31" s="19">
        <f t="shared" si="23"/>
        <v>46</v>
      </c>
      <c r="AC31" s="19">
        <f t="shared" si="23"/>
        <v>40.5</v>
      </c>
      <c r="AD31" s="19">
        <f t="shared" si="23"/>
        <v>0</v>
      </c>
      <c r="AE31" s="16">
        <f t="shared" si="23"/>
        <v>144.5</v>
      </c>
      <c r="AF31" s="16">
        <f t="shared" si="23"/>
        <v>185</v>
      </c>
    </row>
    <row r="32" spans="2:32" ht="23.1" customHeight="1" x14ac:dyDescent="0.25">
      <c r="B32" s="20" t="s">
        <v>75</v>
      </c>
      <c r="C32" s="14">
        <f>'[21]Avg Week Jinja-Kampala-2Dir'!C32</f>
        <v>33.142857142857139</v>
      </c>
      <c r="D32" s="14">
        <f>'[21]Avg Week Jinja-Kampala-2Dir'!D32</f>
        <v>12.428571428571427</v>
      </c>
      <c r="E32" s="14">
        <f>'[21]Avg Week Jinja-Kampala-2Dir'!E32</f>
        <v>7.8571428571428577</v>
      </c>
      <c r="F32" s="14">
        <f>'[21]Avg Week Jinja-Kampala-2Dir'!F32</f>
        <v>56.714285714285715</v>
      </c>
      <c r="G32" s="14">
        <f>'[21]Avg Week Jinja-Kampala-2Dir'!G32</f>
        <v>1.2857142857142856</v>
      </c>
      <c r="H32" s="14">
        <f>'[21]Avg Week Jinja-Kampala-2Dir'!H32</f>
        <v>0.8571428571428571</v>
      </c>
      <c r="I32" s="14">
        <f>'[21]Avg Week Jinja-Kampala-2Dir'!I32</f>
        <v>7.8571428571428577</v>
      </c>
      <c r="J32" s="14">
        <f>'[21]Avg Week Jinja-Kampala-2Dir'!J32</f>
        <v>10.142857142857142</v>
      </c>
      <c r="K32" s="14">
        <f>'[21]Avg Week Jinja-Kampala-2Dir'!K32</f>
        <v>1.7142857142857144</v>
      </c>
      <c r="L32" s="14">
        <f>'[21]Avg Week Jinja-Kampala-2Dir'!L32</f>
        <v>20</v>
      </c>
      <c r="M32" s="14">
        <f>'[21]Avg Week Jinja-Kampala-2Dir'!M32</f>
        <v>40.285714285714285</v>
      </c>
      <c r="N32" s="14">
        <f>'[21]Avg Week Jinja-Kampala-2Dir'!N32</f>
        <v>0</v>
      </c>
      <c r="O32" s="15">
        <f t="shared" si="0"/>
        <v>152.00000000000003</v>
      </c>
      <c r="P32" s="15">
        <f t="shared" si="1"/>
        <v>192.28571428571431</v>
      </c>
      <c r="R32" s="7" t="s">
        <v>76</v>
      </c>
      <c r="S32" s="19">
        <f>SUM(C98:C101)</f>
        <v>19.5</v>
      </c>
      <c r="T32" s="19">
        <f t="shared" ref="T32:AF32" si="24">SUM(D98:D101)</f>
        <v>12</v>
      </c>
      <c r="U32" s="19">
        <f t="shared" si="24"/>
        <v>6</v>
      </c>
      <c r="V32" s="19">
        <f t="shared" si="24"/>
        <v>68.5</v>
      </c>
      <c r="W32" s="19">
        <f t="shared" si="24"/>
        <v>0.5</v>
      </c>
      <c r="X32" s="19">
        <f t="shared" si="24"/>
        <v>6.5</v>
      </c>
      <c r="Y32" s="19">
        <f t="shared" si="24"/>
        <v>10.5</v>
      </c>
      <c r="Z32" s="19">
        <f t="shared" si="24"/>
        <v>28.5</v>
      </c>
      <c r="AA32" s="19">
        <f t="shared" si="24"/>
        <v>26.5</v>
      </c>
      <c r="AB32" s="19">
        <f t="shared" si="24"/>
        <v>62.5</v>
      </c>
      <c r="AC32" s="19">
        <f t="shared" si="24"/>
        <v>22.5</v>
      </c>
      <c r="AD32" s="19">
        <f t="shared" si="24"/>
        <v>0</v>
      </c>
      <c r="AE32" s="16">
        <f t="shared" si="24"/>
        <v>241</v>
      </c>
      <c r="AF32" s="16">
        <f t="shared" si="24"/>
        <v>263.5</v>
      </c>
    </row>
    <row r="33" spans="2:32" ht="23.1" customHeight="1" x14ac:dyDescent="0.25">
      <c r="B33" s="13" t="s">
        <v>77</v>
      </c>
      <c r="C33" s="14">
        <f>'[21]Avg Week Jinja-Kampala-2Dir'!C33</f>
        <v>26.571428571428569</v>
      </c>
      <c r="D33" s="14">
        <f>'[21]Avg Week Jinja-Kampala-2Dir'!D33</f>
        <v>11.428571428571429</v>
      </c>
      <c r="E33" s="14">
        <f>'[21]Avg Week Jinja-Kampala-2Dir'!E33</f>
        <v>4.4285714285714288</v>
      </c>
      <c r="F33" s="14">
        <f>'[21]Avg Week Jinja-Kampala-2Dir'!F33</f>
        <v>47.857142857142861</v>
      </c>
      <c r="G33" s="14">
        <f>'[21]Avg Week Jinja-Kampala-2Dir'!G33</f>
        <v>10.714285714285714</v>
      </c>
      <c r="H33" s="14">
        <f>'[21]Avg Week Jinja-Kampala-2Dir'!H33</f>
        <v>0.8571428571428571</v>
      </c>
      <c r="I33" s="14">
        <f>'[21]Avg Week Jinja-Kampala-2Dir'!I33</f>
        <v>5.7142857142857144</v>
      </c>
      <c r="J33" s="14">
        <f>'[21]Avg Week Jinja-Kampala-2Dir'!J33</f>
        <v>9.4285714285714288</v>
      </c>
      <c r="K33" s="14">
        <f>'[21]Avg Week Jinja-Kampala-2Dir'!K33</f>
        <v>4.8571428571428577</v>
      </c>
      <c r="L33" s="14">
        <f>'[21]Avg Week Jinja-Kampala-2Dir'!L33</f>
        <v>21</v>
      </c>
      <c r="M33" s="14">
        <f>'[21]Avg Week Jinja-Kampala-2Dir'!M33</f>
        <v>33.142857142857139</v>
      </c>
      <c r="N33" s="14">
        <f>'[21]Avg Week Jinja-Kampala-2Dir'!N33</f>
        <v>0.14285714285714285</v>
      </c>
      <c r="O33" s="15">
        <f t="shared" si="0"/>
        <v>143</v>
      </c>
      <c r="P33" s="15">
        <f t="shared" si="1"/>
        <v>176.14285714285714</v>
      </c>
      <c r="R33" s="7" t="s">
        <v>78</v>
      </c>
      <c r="S33" s="19">
        <f>SUM(C102:C105)</f>
        <v>49.5</v>
      </c>
      <c r="T33" s="19">
        <f t="shared" ref="T33:AF33" si="25">SUM(D102:D105)</f>
        <v>19.5</v>
      </c>
      <c r="U33" s="19">
        <f t="shared" si="25"/>
        <v>12.5</v>
      </c>
      <c r="V33" s="19">
        <f t="shared" si="25"/>
        <v>131</v>
      </c>
      <c r="W33" s="19">
        <f t="shared" si="25"/>
        <v>2</v>
      </c>
      <c r="X33" s="19">
        <f t="shared" si="25"/>
        <v>6</v>
      </c>
      <c r="Y33" s="19">
        <f t="shared" si="25"/>
        <v>13</v>
      </c>
      <c r="Z33" s="19">
        <f t="shared" si="25"/>
        <v>26.5</v>
      </c>
      <c r="AA33" s="19">
        <f t="shared" si="25"/>
        <v>16.5</v>
      </c>
      <c r="AB33" s="19">
        <f t="shared" si="25"/>
        <v>104</v>
      </c>
      <c r="AC33" s="19">
        <f t="shared" si="25"/>
        <v>74</v>
      </c>
      <c r="AD33" s="19">
        <f t="shared" si="25"/>
        <v>0</v>
      </c>
      <c r="AE33" s="16">
        <f t="shared" si="25"/>
        <v>380.5</v>
      </c>
      <c r="AF33" s="16">
        <f t="shared" si="25"/>
        <v>454.5</v>
      </c>
    </row>
    <row r="34" spans="2:32" ht="23.1" customHeight="1" x14ac:dyDescent="0.25">
      <c r="B34" s="20" t="s">
        <v>79</v>
      </c>
      <c r="C34" s="14">
        <f>'[21]Avg Week Jinja-Kampala-2Dir'!C34</f>
        <v>32</v>
      </c>
      <c r="D34" s="14">
        <f>'[21]Avg Week Jinja-Kampala-2Dir'!D34</f>
        <v>13.857142857142858</v>
      </c>
      <c r="E34" s="14">
        <f>'[21]Avg Week Jinja-Kampala-2Dir'!E34</f>
        <v>8.1428571428571423</v>
      </c>
      <c r="F34" s="14">
        <f>'[21]Avg Week Jinja-Kampala-2Dir'!F34</f>
        <v>67.285714285714292</v>
      </c>
      <c r="G34" s="14">
        <f>'[21]Avg Week Jinja-Kampala-2Dir'!G34</f>
        <v>1.7142857142857142</v>
      </c>
      <c r="H34" s="14">
        <f>'[21]Avg Week Jinja-Kampala-2Dir'!H34</f>
        <v>0.42857142857142855</v>
      </c>
      <c r="I34" s="14">
        <f>'[21]Avg Week Jinja-Kampala-2Dir'!I34</f>
        <v>9.8571428571428577</v>
      </c>
      <c r="J34" s="14">
        <f>'[21]Avg Week Jinja-Kampala-2Dir'!J34</f>
        <v>13.285714285714285</v>
      </c>
      <c r="K34" s="14">
        <f>'[21]Avg Week Jinja-Kampala-2Dir'!K34</f>
        <v>2.2857142857142856</v>
      </c>
      <c r="L34" s="14">
        <f>'[21]Avg Week Jinja-Kampala-2Dir'!L34</f>
        <v>23.285714285714285</v>
      </c>
      <c r="M34" s="14">
        <f>'[21]Avg Week Jinja-Kampala-2Dir'!M34</f>
        <v>42.714285714285715</v>
      </c>
      <c r="N34" s="14">
        <f>'[21]Avg Week Jinja-Kampala-2Dir'!N34</f>
        <v>0.14285714285714285</v>
      </c>
      <c r="O34" s="15">
        <f t="shared" si="0"/>
        <v>172.28571428571425</v>
      </c>
      <c r="P34" s="15">
        <f t="shared" si="1"/>
        <v>214.99999999999997</v>
      </c>
      <c r="R34" s="21" t="s">
        <v>80</v>
      </c>
      <c r="S34" s="22">
        <f t="shared" ref="S34:AF34" si="26">MAX(S10:S12)</f>
        <v>103.71428571428572</v>
      </c>
      <c r="T34" s="22">
        <f t="shared" si="26"/>
        <v>53.571428571428569</v>
      </c>
      <c r="U34" s="22">
        <f t="shared" si="26"/>
        <v>32.285714285714285</v>
      </c>
      <c r="V34" s="22">
        <f t="shared" si="26"/>
        <v>242.14285714285717</v>
      </c>
      <c r="W34" s="22">
        <f t="shared" si="26"/>
        <v>11.857142857142856</v>
      </c>
      <c r="X34" s="22">
        <f t="shared" si="26"/>
        <v>5.8571428571428577</v>
      </c>
      <c r="Y34" s="22">
        <f t="shared" si="26"/>
        <v>20.571428571428573</v>
      </c>
      <c r="Z34" s="22">
        <f t="shared" si="26"/>
        <v>33.428571428571431</v>
      </c>
      <c r="AA34" s="22">
        <f t="shared" si="26"/>
        <v>14.285714285714286</v>
      </c>
      <c r="AB34" s="22">
        <f t="shared" si="26"/>
        <v>78.428571428571431</v>
      </c>
      <c r="AC34" s="22">
        <f t="shared" si="26"/>
        <v>147.71428571428572</v>
      </c>
      <c r="AD34" s="22">
        <f t="shared" si="26"/>
        <v>3.7142857142857144</v>
      </c>
      <c r="AE34" s="23">
        <f t="shared" si="26"/>
        <v>565</v>
      </c>
      <c r="AF34" s="23">
        <f t="shared" si="26"/>
        <v>712.71428571428567</v>
      </c>
    </row>
    <row r="35" spans="2:32" ht="23.1" customHeight="1" x14ac:dyDescent="0.25">
      <c r="B35" s="20" t="s">
        <v>81</v>
      </c>
      <c r="C35" s="14">
        <f>'[21]Avg Week Jinja-Kampala-2Dir'!C35</f>
        <v>35.428571428571431</v>
      </c>
      <c r="D35" s="14">
        <f>'[21]Avg Week Jinja-Kampala-2Dir'!D35</f>
        <v>14.428571428571427</v>
      </c>
      <c r="E35" s="14">
        <f>'[21]Avg Week Jinja-Kampala-2Dir'!E35</f>
        <v>7.4285714285714288</v>
      </c>
      <c r="F35" s="14">
        <f>'[21]Avg Week Jinja-Kampala-2Dir'!F35</f>
        <v>56.571428571428569</v>
      </c>
      <c r="G35" s="14">
        <f>'[21]Avg Week Jinja-Kampala-2Dir'!G35</f>
        <v>2</v>
      </c>
      <c r="H35" s="14">
        <f>'[21]Avg Week Jinja-Kampala-2Dir'!H35</f>
        <v>1.1428571428571428</v>
      </c>
      <c r="I35" s="14">
        <f>'[21]Avg Week Jinja-Kampala-2Dir'!I35</f>
        <v>4.7142857142857144</v>
      </c>
      <c r="J35" s="14">
        <f>'[21]Avg Week Jinja-Kampala-2Dir'!J35</f>
        <v>14.285714285714285</v>
      </c>
      <c r="K35" s="14">
        <f>'[21]Avg Week Jinja-Kampala-2Dir'!K35</f>
        <v>3.8571428571428572</v>
      </c>
      <c r="L35" s="14">
        <f>'[21]Avg Week Jinja-Kampala-2Dir'!L35</f>
        <v>18.714285714285715</v>
      </c>
      <c r="M35" s="14">
        <f>'[21]Avg Week Jinja-Kampala-2Dir'!M35</f>
        <v>39.142857142857146</v>
      </c>
      <c r="N35" s="14">
        <f>'[21]Avg Week Jinja-Kampala-2Dir'!N35</f>
        <v>0</v>
      </c>
      <c r="O35" s="15">
        <f t="shared" si="0"/>
        <v>158.57142857142858</v>
      </c>
      <c r="P35" s="15">
        <f t="shared" si="1"/>
        <v>197.71428571428572</v>
      </c>
      <c r="R35" s="21" t="s">
        <v>82</v>
      </c>
      <c r="S35" s="22">
        <f t="shared" ref="S35:AF35" si="27">MAX(S13:S18)</f>
        <v>132</v>
      </c>
      <c r="T35" s="22">
        <f t="shared" si="27"/>
        <v>55.571428571428577</v>
      </c>
      <c r="U35" s="22">
        <f t="shared" si="27"/>
        <v>36.142857142857139</v>
      </c>
      <c r="V35" s="22">
        <f t="shared" si="27"/>
        <v>240.71428571428569</v>
      </c>
      <c r="W35" s="22">
        <f t="shared" si="27"/>
        <v>15</v>
      </c>
      <c r="X35" s="22">
        <f t="shared" si="27"/>
        <v>4.7142857142857135</v>
      </c>
      <c r="Y35" s="22">
        <f t="shared" si="27"/>
        <v>34.428571428571431</v>
      </c>
      <c r="Z35" s="22">
        <f t="shared" si="27"/>
        <v>50.571428571428569</v>
      </c>
      <c r="AA35" s="22">
        <f t="shared" si="27"/>
        <v>13</v>
      </c>
      <c r="AB35" s="22">
        <f t="shared" si="27"/>
        <v>89.142857142857153</v>
      </c>
      <c r="AC35" s="22">
        <f t="shared" si="27"/>
        <v>169.57142857142856</v>
      </c>
      <c r="AD35" s="22">
        <f t="shared" si="27"/>
        <v>4.4285714285714288</v>
      </c>
      <c r="AE35" s="23">
        <f t="shared" si="27"/>
        <v>657.85714285714289</v>
      </c>
      <c r="AF35" s="23">
        <f t="shared" si="27"/>
        <v>808.28571428571433</v>
      </c>
    </row>
    <row r="36" spans="2:32" ht="23.1" customHeight="1" x14ac:dyDescent="0.25">
      <c r="B36" s="20" t="s">
        <v>83</v>
      </c>
      <c r="C36" s="14">
        <f>'[21]Avg Week Jinja-Kampala-2Dir'!C36</f>
        <v>31.857142857142854</v>
      </c>
      <c r="D36" s="14">
        <f>'[21]Avg Week Jinja-Kampala-2Dir'!D36</f>
        <v>14.571428571428573</v>
      </c>
      <c r="E36" s="14">
        <f>'[21]Avg Week Jinja-Kampala-2Dir'!E36</f>
        <v>9.5714285714285712</v>
      </c>
      <c r="F36" s="14">
        <f>'[21]Avg Week Jinja-Kampala-2Dir'!F36</f>
        <v>54.428571428571431</v>
      </c>
      <c r="G36" s="14">
        <f>'[21]Avg Week Jinja-Kampala-2Dir'!G36</f>
        <v>1.1428571428571428</v>
      </c>
      <c r="H36" s="14">
        <f>'[21]Avg Week Jinja-Kampala-2Dir'!H36</f>
        <v>0.8571428571428571</v>
      </c>
      <c r="I36" s="14">
        <f>'[21]Avg Week Jinja-Kampala-2Dir'!I36</f>
        <v>7.4285714285714288</v>
      </c>
      <c r="J36" s="14">
        <f>'[21]Avg Week Jinja-Kampala-2Dir'!J36</f>
        <v>10.857142857142858</v>
      </c>
      <c r="K36" s="14">
        <f>'[21]Avg Week Jinja-Kampala-2Dir'!K36</f>
        <v>2.7142857142857144</v>
      </c>
      <c r="L36" s="14">
        <f>'[21]Avg Week Jinja-Kampala-2Dir'!L36</f>
        <v>23.571428571428569</v>
      </c>
      <c r="M36" s="14">
        <f>'[21]Avg Week Jinja-Kampala-2Dir'!M36</f>
        <v>44.142857142857139</v>
      </c>
      <c r="N36" s="14">
        <f>'[21]Avg Week Jinja-Kampala-2Dir'!N36</f>
        <v>0</v>
      </c>
      <c r="O36" s="15">
        <f t="shared" si="0"/>
        <v>157</v>
      </c>
      <c r="P36" s="15">
        <f t="shared" si="1"/>
        <v>201.14285714285714</v>
      </c>
      <c r="R36" s="21" t="s">
        <v>84</v>
      </c>
      <c r="S36" s="22">
        <f t="shared" ref="S36:AF36" si="28">MAX(S19:S21)</f>
        <v>141.57142857142856</v>
      </c>
      <c r="T36" s="22">
        <f t="shared" si="28"/>
        <v>55</v>
      </c>
      <c r="U36" s="22">
        <f t="shared" si="28"/>
        <v>37.714285714285708</v>
      </c>
      <c r="V36" s="22">
        <f t="shared" si="28"/>
        <v>256.71428571428572</v>
      </c>
      <c r="W36" s="22">
        <f t="shared" si="28"/>
        <v>12.571428571428573</v>
      </c>
      <c r="X36" s="22">
        <f t="shared" si="28"/>
        <v>6.1428571428571432</v>
      </c>
      <c r="Y36" s="22">
        <f t="shared" si="28"/>
        <v>35.857142857142861</v>
      </c>
      <c r="Z36" s="22">
        <f t="shared" si="28"/>
        <v>50.714285714285708</v>
      </c>
      <c r="AA36" s="22">
        <f t="shared" si="28"/>
        <v>16.142857142857142</v>
      </c>
      <c r="AB36" s="22">
        <f t="shared" si="28"/>
        <v>120</v>
      </c>
      <c r="AC36" s="22">
        <f t="shared" si="28"/>
        <v>180.42857142857139</v>
      </c>
      <c r="AD36" s="22">
        <f t="shared" si="28"/>
        <v>0.5714285714285714</v>
      </c>
      <c r="AE36" s="23">
        <f t="shared" si="28"/>
        <v>711.85714285714278</v>
      </c>
      <c r="AF36" s="23">
        <f t="shared" si="28"/>
        <v>889.71428571428578</v>
      </c>
    </row>
    <row r="37" spans="2:32" ht="23.1" customHeight="1" x14ac:dyDescent="0.25">
      <c r="B37" s="13" t="s">
        <v>85</v>
      </c>
      <c r="C37" s="14">
        <f>'[21]Avg Week Jinja-Kampala-2Dir'!C37</f>
        <v>30.857142857142858</v>
      </c>
      <c r="D37" s="14">
        <f>'[21]Avg Week Jinja-Kampala-2Dir'!D37</f>
        <v>12.714285714285715</v>
      </c>
      <c r="E37" s="14">
        <f>'[21]Avg Week Jinja-Kampala-2Dir'!E37</f>
        <v>7.5714285714285712</v>
      </c>
      <c r="F37" s="14">
        <f>'[21]Avg Week Jinja-Kampala-2Dir'!F37</f>
        <v>58.857142857142861</v>
      </c>
      <c r="G37" s="14">
        <f>'[21]Avg Week Jinja-Kampala-2Dir'!G37</f>
        <v>2.1428571428571428</v>
      </c>
      <c r="H37" s="14">
        <f>'[21]Avg Week Jinja-Kampala-2Dir'!H37</f>
        <v>1.1428571428571428</v>
      </c>
      <c r="I37" s="14">
        <f>'[21]Avg Week Jinja-Kampala-2Dir'!I37</f>
        <v>8.4285714285714288</v>
      </c>
      <c r="J37" s="14">
        <f>'[21]Avg Week Jinja-Kampala-2Dir'!J37</f>
        <v>8.8571428571428577</v>
      </c>
      <c r="K37" s="14">
        <f>'[21]Avg Week Jinja-Kampala-2Dir'!K37</f>
        <v>1.2857142857142856</v>
      </c>
      <c r="L37" s="14">
        <f>'[21]Avg Week Jinja-Kampala-2Dir'!L37</f>
        <v>23.285714285714285</v>
      </c>
      <c r="M37" s="14">
        <f>'[21]Avg Week Jinja-Kampala-2Dir'!M37</f>
        <v>37.714285714285715</v>
      </c>
      <c r="N37" s="14">
        <f>'[21]Avg Week Jinja-Kampala-2Dir'!N37</f>
        <v>0.14285714285714285</v>
      </c>
      <c r="O37" s="15">
        <f t="shared" si="0"/>
        <v>155.28571428571425</v>
      </c>
      <c r="P37" s="15">
        <f t="shared" si="1"/>
        <v>192.99999999999997</v>
      </c>
      <c r="R37" s="24" t="s">
        <v>86</v>
      </c>
      <c r="S37" s="42">
        <f t="shared" ref="S37:AF37" si="29">SUM(S10:S12)</f>
        <v>288.85714285714289</v>
      </c>
      <c r="T37" s="35">
        <f t="shared" si="29"/>
        <v>122.14285714285715</v>
      </c>
      <c r="U37" s="35">
        <f t="shared" si="29"/>
        <v>76.285714285714278</v>
      </c>
      <c r="V37" s="35">
        <f t="shared" si="29"/>
        <v>708.71428571428578</v>
      </c>
      <c r="W37" s="35">
        <f t="shared" si="29"/>
        <v>30.428571428571427</v>
      </c>
      <c r="X37" s="35">
        <f t="shared" si="29"/>
        <v>16.142857142857146</v>
      </c>
      <c r="Y37" s="35">
        <f t="shared" si="29"/>
        <v>56.142857142857139</v>
      </c>
      <c r="Z37" s="35">
        <f t="shared" si="29"/>
        <v>89.142857142857139</v>
      </c>
      <c r="AA37" s="35">
        <f t="shared" si="29"/>
        <v>30.571428571428569</v>
      </c>
      <c r="AB37" s="35">
        <f t="shared" si="29"/>
        <v>206.85714285714289</v>
      </c>
      <c r="AC37" s="35">
        <f t="shared" si="29"/>
        <v>423.42857142857139</v>
      </c>
      <c r="AD37" s="35">
        <f t="shared" si="29"/>
        <v>4.1428571428571432</v>
      </c>
      <c r="AE37" s="43">
        <f t="shared" si="29"/>
        <v>1629.4285714285716</v>
      </c>
      <c r="AF37" s="43">
        <f t="shared" si="29"/>
        <v>2052.8571428571427</v>
      </c>
    </row>
    <row r="38" spans="2:32" ht="23.1" customHeight="1" x14ac:dyDescent="0.25">
      <c r="B38" s="20" t="s">
        <v>87</v>
      </c>
      <c r="C38" s="14">
        <f>'[21]Avg Week Jinja-Kampala-2Dir'!C38</f>
        <v>26.714285714285715</v>
      </c>
      <c r="D38" s="14">
        <f>'[21]Avg Week Jinja-Kampala-2Dir'!D38</f>
        <v>13.285714285714285</v>
      </c>
      <c r="E38" s="14">
        <f>'[21]Avg Week Jinja-Kampala-2Dir'!E38</f>
        <v>7.4285714285714288</v>
      </c>
      <c r="F38" s="14">
        <f>'[21]Avg Week Jinja-Kampala-2Dir'!F38</f>
        <v>60</v>
      </c>
      <c r="G38" s="14">
        <f>'[21]Avg Week Jinja-Kampala-2Dir'!G38</f>
        <v>2.1428571428571428</v>
      </c>
      <c r="H38" s="14">
        <f>'[21]Avg Week Jinja-Kampala-2Dir'!H38</f>
        <v>1.4285714285714284</v>
      </c>
      <c r="I38" s="14">
        <f>'[21]Avg Week Jinja-Kampala-2Dir'!I38</f>
        <v>9.1428571428571423</v>
      </c>
      <c r="J38" s="14">
        <f>'[21]Avg Week Jinja-Kampala-2Dir'!J38</f>
        <v>8.4285714285714288</v>
      </c>
      <c r="K38" s="14">
        <f>'[21]Avg Week Jinja-Kampala-2Dir'!K38</f>
        <v>3.4285714285714284</v>
      </c>
      <c r="L38" s="14">
        <f>'[21]Avg Week Jinja-Kampala-2Dir'!L38</f>
        <v>19.285714285714285</v>
      </c>
      <c r="M38" s="14">
        <f>'[21]Avg Week Jinja-Kampala-2Dir'!M38</f>
        <v>37.714285714285715</v>
      </c>
      <c r="N38" s="14">
        <f>'[21]Avg Week Jinja-Kampala-2Dir'!N38</f>
        <v>0.14285714285714285</v>
      </c>
      <c r="O38" s="15">
        <f t="shared" si="0"/>
        <v>151.42857142857139</v>
      </c>
      <c r="P38" s="15">
        <f t="shared" si="1"/>
        <v>189.14285714285711</v>
      </c>
      <c r="R38" s="28" t="s">
        <v>88</v>
      </c>
      <c r="S38" s="35">
        <f t="shared" ref="S38:AF38" si="30">SUM(S13:S18)</f>
        <v>723.42857142857133</v>
      </c>
      <c r="T38" s="35">
        <f t="shared" si="30"/>
        <v>297.14285714285711</v>
      </c>
      <c r="U38" s="35">
        <f t="shared" si="30"/>
        <v>189</v>
      </c>
      <c r="V38" s="35">
        <f t="shared" si="30"/>
        <v>1369.7142857142858</v>
      </c>
      <c r="W38" s="35">
        <f t="shared" si="30"/>
        <v>49.285714285714278</v>
      </c>
      <c r="X38" s="35">
        <f t="shared" si="30"/>
        <v>24.857142857142854</v>
      </c>
      <c r="Y38" s="35">
        <f t="shared" si="30"/>
        <v>173.28571428571431</v>
      </c>
      <c r="Z38" s="35">
        <f t="shared" si="30"/>
        <v>252.42857142857144</v>
      </c>
      <c r="AA38" s="35">
        <f t="shared" si="30"/>
        <v>59.142857142857139</v>
      </c>
      <c r="AB38" s="35">
        <f t="shared" si="30"/>
        <v>463.85714285714283</v>
      </c>
      <c r="AC38" s="35">
        <f t="shared" si="30"/>
        <v>942.71428571428567</v>
      </c>
      <c r="AD38" s="35">
        <f t="shared" si="30"/>
        <v>5.2857142857142856</v>
      </c>
      <c r="AE38" s="43">
        <f t="shared" si="30"/>
        <v>3607.4285714285716</v>
      </c>
      <c r="AF38" s="43">
        <f t="shared" si="30"/>
        <v>4550.1428571428569</v>
      </c>
    </row>
    <row r="39" spans="2:32" ht="23.1" customHeight="1" x14ac:dyDescent="0.25">
      <c r="B39" s="20" t="s">
        <v>89</v>
      </c>
      <c r="C39" s="14">
        <f>'[21]Avg Week Jinja-Kampala-2Dir'!C39</f>
        <v>27.571428571428569</v>
      </c>
      <c r="D39" s="14">
        <f>'[21]Avg Week Jinja-Kampala-2Dir'!D39</f>
        <v>13.571428571428571</v>
      </c>
      <c r="E39" s="14">
        <f>'[21]Avg Week Jinja-Kampala-2Dir'!E39</f>
        <v>6.2857142857142856</v>
      </c>
      <c r="F39" s="14">
        <f>'[21]Avg Week Jinja-Kampala-2Dir'!F39</f>
        <v>50</v>
      </c>
      <c r="G39" s="14">
        <f>'[21]Avg Week Jinja-Kampala-2Dir'!G39</f>
        <v>1.4285714285714286</v>
      </c>
      <c r="H39" s="14">
        <f>'[21]Avg Week Jinja-Kampala-2Dir'!H39</f>
        <v>1.2857142857142856</v>
      </c>
      <c r="I39" s="14">
        <f>'[21]Avg Week Jinja-Kampala-2Dir'!I39</f>
        <v>7.7142857142857144</v>
      </c>
      <c r="J39" s="14">
        <f>'[21]Avg Week Jinja-Kampala-2Dir'!J39</f>
        <v>10.571428571428573</v>
      </c>
      <c r="K39" s="14">
        <f>'[21]Avg Week Jinja-Kampala-2Dir'!K39</f>
        <v>1.8571428571428572</v>
      </c>
      <c r="L39" s="14">
        <f>'[21]Avg Week Jinja-Kampala-2Dir'!L39</f>
        <v>20.142857142857142</v>
      </c>
      <c r="M39" s="14">
        <f>'[21]Avg Week Jinja-Kampala-2Dir'!M39</f>
        <v>31.857142857142861</v>
      </c>
      <c r="N39" s="14">
        <f>'[21]Avg Week Jinja-Kampala-2Dir'!N39</f>
        <v>0</v>
      </c>
      <c r="O39" s="15">
        <f t="shared" si="0"/>
        <v>140.42857142857142</v>
      </c>
      <c r="P39" s="15">
        <f t="shared" si="1"/>
        <v>172.28571428571428</v>
      </c>
      <c r="R39" s="29" t="s">
        <v>90</v>
      </c>
      <c r="S39" s="35">
        <f t="shared" ref="S39:AF39" si="31">SUM(S19:S21)</f>
        <v>392.28571428571428</v>
      </c>
      <c r="T39" s="35">
        <f t="shared" si="31"/>
        <v>153.85714285714283</v>
      </c>
      <c r="U39" s="35">
        <f t="shared" si="31"/>
        <v>105.14285714285712</v>
      </c>
      <c r="V39" s="35">
        <f t="shared" si="31"/>
        <v>735.85714285714278</v>
      </c>
      <c r="W39" s="35">
        <f t="shared" si="31"/>
        <v>31.285714285714288</v>
      </c>
      <c r="X39" s="35">
        <f t="shared" si="31"/>
        <v>16.714285714285715</v>
      </c>
      <c r="Y39" s="35">
        <f t="shared" si="31"/>
        <v>100.42857142857143</v>
      </c>
      <c r="Z39" s="35">
        <f t="shared" si="31"/>
        <v>146.28571428571428</v>
      </c>
      <c r="AA39" s="35">
        <f t="shared" si="31"/>
        <v>43</v>
      </c>
      <c r="AB39" s="35">
        <f t="shared" si="31"/>
        <v>344.57142857142856</v>
      </c>
      <c r="AC39" s="35">
        <f t="shared" si="31"/>
        <v>525.19047619047615</v>
      </c>
      <c r="AD39" s="35">
        <f t="shared" si="31"/>
        <v>0.8571428571428571</v>
      </c>
      <c r="AE39" s="43">
        <f t="shared" si="31"/>
        <v>2070.2857142857142</v>
      </c>
      <c r="AF39" s="43">
        <f t="shared" si="31"/>
        <v>2595.4761904761904</v>
      </c>
    </row>
    <row r="40" spans="2:32" ht="23.1" customHeight="1" x14ac:dyDescent="0.25">
      <c r="B40" s="20" t="s">
        <v>91</v>
      </c>
      <c r="C40" s="14">
        <f>'[21]Avg Week Jinja-Kampala-2Dir'!C40</f>
        <v>27.857142857142854</v>
      </c>
      <c r="D40" s="14">
        <f>'[21]Avg Week Jinja-Kampala-2Dir'!D40</f>
        <v>12.857142857142858</v>
      </c>
      <c r="E40" s="14">
        <f>'[21]Avg Week Jinja-Kampala-2Dir'!E40</f>
        <v>9.8571428571428577</v>
      </c>
      <c r="F40" s="14">
        <f>'[21]Avg Week Jinja-Kampala-2Dir'!F40</f>
        <v>64.428571428571431</v>
      </c>
      <c r="G40" s="14">
        <f>'[21]Avg Week Jinja-Kampala-2Dir'!G40</f>
        <v>1.4285714285714286</v>
      </c>
      <c r="H40" s="14">
        <f>'[21]Avg Week Jinja-Kampala-2Dir'!H40</f>
        <v>1</v>
      </c>
      <c r="I40" s="14">
        <f>'[21]Avg Week Jinja-Kampala-2Dir'!I40</f>
        <v>8</v>
      </c>
      <c r="J40" s="14">
        <f>'[21]Avg Week Jinja-Kampala-2Dir'!J40</f>
        <v>11.428571428571429</v>
      </c>
      <c r="K40" s="14">
        <f>'[21]Avg Week Jinja-Kampala-2Dir'!K40</f>
        <v>5.4285714285714288</v>
      </c>
      <c r="L40" s="14">
        <f>'[21]Avg Week Jinja-Kampala-2Dir'!L40</f>
        <v>21.285714285714285</v>
      </c>
      <c r="M40" s="14">
        <f>'[21]Avg Week Jinja-Kampala-2Dir'!M40</f>
        <v>33.142857142857139</v>
      </c>
      <c r="N40" s="14">
        <f>'[21]Avg Week Jinja-Kampala-2Dir'!N40</f>
        <v>0</v>
      </c>
      <c r="O40" s="15">
        <f t="shared" si="0"/>
        <v>163.57142857142856</v>
      </c>
      <c r="P40" s="15">
        <f t="shared" si="1"/>
        <v>196.71428571428569</v>
      </c>
      <c r="R40" s="30" t="s">
        <v>92</v>
      </c>
      <c r="S40" s="35">
        <f t="shared" ref="S40:AF40" si="32">SUM(S10:S21)</f>
        <v>1404.5714285714284</v>
      </c>
      <c r="T40" s="35">
        <f t="shared" si="32"/>
        <v>573.14285714285722</v>
      </c>
      <c r="U40" s="35">
        <f t="shared" si="32"/>
        <v>370.42857142857139</v>
      </c>
      <c r="V40" s="35">
        <f t="shared" si="32"/>
        <v>2814.2857142857142</v>
      </c>
      <c r="W40" s="35">
        <f t="shared" si="32"/>
        <v>110.99999999999997</v>
      </c>
      <c r="X40" s="35">
        <f t="shared" si="32"/>
        <v>57.714285714285722</v>
      </c>
      <c r="Y40" s="35">
        <f t="shared" si="32"/>
        <v>329.85714285714289</v>
      </c>
      <c r="Z40" s="35">
        <f t="shared" si="32"/>
        <v>487.85714285714283</v>
      </c>
      <c r="AA40" s="35">
        <f t="shared" si="32"/>
        <v>132.71428571428572</v>
      </c>
      <c r="AB40" s="35">
        <f t="shared" si="32"/>
        <v>1015.2857142857142</v>
      </c>
      <c r="AC40" s="35">
        <f t="shared" si="32"/>
        <v>1891.3333333333335</v>
      </c>
      <c r="AD40" s="35">
        <f t="shared" si="32"/>
        <v>10.285714285714288</v>
      </c>
      <c r="AE40" s="43">
        <f t="shared" si="32"/>
        <v>7307.1428571428587</v>
      </c>
      <c r="AF40" s="43">
        <f t="shared" si="32"/>
        <v>9198.4761904761908</v>
      </c>
    </row>
    <row r="41" spans="2:32" ht="23.1" customHeight="1" x14ac:dyDescent="0.25">
      <c r="B41" s="13" t="s">
        <v>93</v>
      </c>
      <c r="C41" s="14">
        <f>'[21]Avg Week Jinja-Kampala-2Dir'!C41</f>
        <v>29.571428571428569</v>
      </c>
      <c r="D41" s="14">
        <f>'[21]Avg Week Jinja-Kampala-2Dir'!D41</f>
        <v>9</v>
      </c>
      <c r="E41" s="14">
        <f>'[21]Avg Week Jinja-Kampala-2Dir'!E41</f>
        <v>7.1428571428571432</v>
      </c>
      <c r="F41" s="14">
        <f>'[21]Avg Week Jinja-Kampala-2Dir'!F41</f>
        <v>52.857142857142861</v>
      </c>
      <c r="G41" s="14">
        <f>'[21]Avg Week Jinja-Kampala-2Dir'!G41</f>
        <v>2.1428571428571428</v>
      </c>
      <c r="H41" s="14">
        <f>'[21]Avg Week Jinja-Kampala-2Dir'!H41</f>
        <v>0.8571428571428571</v>
      </c>
      <c r="I41" s="14">
        <f>'[21]Avg Week Jinja-Kampala-2Dir'!I41</f>
        <v>9.5714285714285712</v>
      </c>
      <c r="J41" s="14">
        <f>'[21]Avg Week Jinja-Kampala-2Dir'!J41</f>
        <v>10.714285714285714</v>
      </c>
      <c r="K41" s="14">
        <f>'[21]Avg Week Jinja-Kampala-2Dir'!K41</f>
        <v>2.2857142857142856</v>
      </c>
      <c r="L41" s="14">
        <f>'[21]Avg Week Jinja-Kampala-2Dir'!L41</f>
        <v>23.285714285714285</v>
      </c>
      <c r="M41" s="14">
        <f>'[21]Avg Week Jinja-Kampala-2Dir'!M41</f>
        <v>36</v>
      </c>
      <c r="N41" s="14">
        <f>'[21]Avg Week Jinja-Kampala-2Dir'!N41</f>
        <v>0</v>
      </c>
      <c r="O41" s="15">
        <f t="shared" si="0"/>
        <v>147.42857142857144</v>
      </c>
      <c r="P41" s="15">
        <f t="shared" si="1"/>
        <v>183.42857142857144</v>
      </c>
      <c r="R41" s="30" t="s">
        <v>94</v>
      </c>
      <c r="S41" s="35">
        <f>SUM(S10:S33)</f>
        <v>2060.5714285714284</v>
      </c>
      <c r="T41" s="35">
        <f t="shared" ref="T41:AD41" si="33">SUM(T10:T33)</f>
        <v>833.14285714285722</v>
      </c>
      <c r="U41" s="35">
        <f t="shared" si="33"/>
        <v>526.92857142857133</v>
      </c>
      <c r="V41" s="35">
        <f t="shared" si="33"/>
        <v>3776.7857142857142</v>
      </c>
      <c r="W41" s="35">
        <f t="shared" si="33"/>
        <v>174.99999999999997</v>
      </c>
      <c r="X41" s="35">
        <f t="shared" si="33"/>
        <v>116.71428571428572</v>
      </c>
      <c r="Y41" s="35">
        <f t="shared" si="33"/>
        <v>515.35714285714289</v>
      </c>
      <c r="Z41" s="35">
        <f t="shared" si="33"/>
        <v>876.35714285714289</v>
      </c>
      <c r="AA41" s="35">
        <f t="shared" si="33"/>
        <v>328.71428571428572</v>
      </c>
      <c r="AB41" s="35">
        <f t="shared" si="33"/>
        <v>1719.7857142857142</v>
      </c>
      <c r="AC41" s="35">
        <f t="shared" si="33"/>
        <v>2740.3333333333335</v>
      </c>
      <c r="AD41" s="35">
        <f t="shared" si="33"/>
        <v>21.285714285714288</v>
      </c>
      <c r="AE41" s="43">
        <f>SUM(AE10:AE33)</f>
        <v>10950.642857142859</v>
      </c>
      <c r="AF41" s="43">
        <f>SUM(AF10:AF33)</f>
        <v>13690.976190476191</v>
      </c>
    </row>
    <row r="42" spans="2:32" ht="23.1" customHeight="1" x14ac:dyDescent="0.25">
      <c r="B42" s="20" t="s">
        <v>95</v>
      </c>
      <c r="C42" s="14">
        <f>'[21]Avg Week Jinja-Kampala-2Dir'!C42</f>
        <v>29.857142857142858</v>
      </c>
      <c r="D42" s="14">
        <f>'[21]Avg Week Jinja-Kampala-2Dir'!D42</f>
        <v>16</v>
      </c>
      <c r="E42" s="14">
        <f>'[21]Avg Week Jinja-Kampala-2Dir'!E42</f>
        <v>7.4285714285714288</v>
      </c>
      <c r="F42" s="14">
        <f>'[21]Avg Week Jinja-Kampala-2Dir'!F42</f>
        <v>62</v>
      </c>
      <c r="G42" s="14">
        <f>'[21]Avg Week Jinja-Kampala-2Dir'!G42</f>
        <v>2.8571428571428572</v>
      </c>
      <c r="H42" s="14">
        <f>'[21]Avg Week Jinja-Kampala-2Dir'!H42</f>
        <v>1</v>
      </c>
      <c r="I42" s="14">
        <f>'[21]Avg Week Jinja-Kampala-2Dir'!I42</f>
        <v>7.1428571428571432</v>
      </c>
      <c r="J42" s="14">
        <f>'[21]Avg Week Jinja-Kampala-2Dir'!J42</f>
        <v>13.857142857142858</v>
      </c>
      <c r="K42" s="14">
        <f>'[21]Avg Week Jinja-Kampala-2Dir'!K42</f>
        <v>1.8571428571428572</v>
      </c>
      <c r="L42" s="14">
        <f>'[21]Avg Week Jinja-Kampala-2Dir'!L42</f>
        <v>25.857142857142858</v>
      </c>
      <c r="M42" s="14">
        <f>'[21]Avg Week Jinja-Kampala-2Dir'!M42</f>
        <v>40.142857142857146</v>
      </c>
      <c r="N42" s="14">
        <f>'[21]Avg Week Jinja-Kampala-2Dir'!N42</f>
        <v>0.14285714285714285</v>
      </c>
      <c r="O42" s="15">
        <f t="shared" si="0"/>
        <v>168</v>
      </c>
      <c r="P42" s="15">
        <f t="shared" si="1"/>
        <v>208.14285714285714</v>
      </c>
      <c r="R42" s="30" t="s">
        <v>96</v>
      </c>
      <c r="S42" s="31">
        <f>S41/S40</f>
        <v>1.467046379170057</v>
      </c>
      <c r="T42" s="31">
        <f t="shared" ref="T42:AF42" si="34">T41/T40</f>
        <v>1.4536390827517447</v>
      </c>
      <c r="U42" s="31">
        <f t="shared" si="34"/>
        <v>1.4224836097184728</v>
      </c>
      <c r="V42" s="31">
        <f t="shared" si="34"/>
        <v>1.342005076142132</v>
      </c>
      <c r="W42" s="31">
        <f t="shared" si="34"/>
        <v>1.5765765765765767</v>
      </c>
      <c r="X42" s="31">
        <f t="shared" si="34"/>
        <v>2.0222772277227721</v>
      </c>
      <c r="Y42" s="31">
        <f t="shared" si="34"/>
        <v>1.5623646600259853</v>
      </c>
      <c r="Z42" s="31">
        <f t="shared" si="34"/>
        <v>1.7963396778916547</v>
      </c>
      <c r="AA42" s="31">
        <f t="shared" si="34"/>
        <v>2.4768568353067812</v>
      </c>
      <c r="AB42" s="31">
        <f t="shared" si="34"/>
        <v>1.693893344589841</v>
      </c>
      <c r="AC42" s="31">
        <f t="shared" si="34"/>
        <v>1.4488896721889319</v>
      </c>
      <c r="AD42" s="31">
        <f t="shared" si="34"/>
        <v>2.0694444444444442</v>
      </c>
      <c r="AE42" s="32">
        <f t="shared" si="34"/>
        <v>1.4986217008797653</v>
      </c>
      <c r="AF42" s="32">
        <f t="shared" si="34"/>
        <v>1.4883961111571276</v>
      </c>
    </row>
    <row r="43" spans="2:32" ht="23.1" customHeight="1" x14ac:dyDescent="0.25">
      <c r="B43" s="13" t="s">
        <v>97</v>
      </c>
      <c r="C43" s="14">
        <f>'[21]Avg Week Jinja-Kampala-2Dir'!C43</f>
        <v>30.857142857142854</v>
      </c>
      <c r="D43" s="14">
        <f>'[21]Avg Week Jinja-Kampala-2Dir'!D43</f>
        <v>12.285714285714286</v>
      </c>
      <c r="E43" s="14">
        <f>'[21]Avg Week Jinja-Kampala-2Dir'!E43</f>
        <v>7.7142857142857135</v>
      </c>
      <c r="F43" s="14">
        <f>'[21]Avg Week Jinja-Kampala-2Dir'!F43</f>
        <v>57</v>
      </c>
      <c r="G43" s="14">
        <f>'[21]Avg Week Jinja-Kampala-2Dir'!G43</f>
        <v>1.8571428571428572</v>
      </c>
      <c r="H43" s="14">
        <f>'[21]Avg Week Jinja-Kampala-2Dir'!H43</f>
        <v>1.1428571428571428</v>
      </c>
      <c r="I43" s="14">
        <f>'[21]Avg Week Jinja-Kampala-2Dir'!I43</f>
        <v>7.4285714285714288</v>
      </c>
      <c r="J43" s="14">
        <f>'[21]Avg Week Jinja-Kampala-2Dir'!J43</f>
        <v>7.5714285714285712</v>
      </c>
      <c r="K43" s="14">
        <f>'[21]Avg Week Jinja-Kampala-2Dir'!K43</f>
        <v>2.8571428571428572</v>
      </c>
      <c r="L43" s="14">
        <f>'[21]Avg Week Jinja-Kampala-2Dir'!L43</f>
        <v>20</v>
      </c>
      <c r="M43" s="14">
        <f>'[21]Avg Week Jinja-Kampala-2Dir'!M43</f>
        <v>35.857142857142861</v>
      </c>
      <c r="N43" s="14">
        <f>'[21]Avg Week Jinja-Kampala-2Dir'!N43</f>
        <v>0.14285714285714285</v>
      </c>
      <c r="O43" s="15">
        <f t="shared" si="0"/>
        <v>148.85714285714286</v>
      </c>
      <c r="P43" s="15">
        <f t="shared" si="1"/>
        <v>184.71428571428572</v>
      </c>
    </row>
    <row r="44" spans="2:32" ht="23.1" customHeight="1" x14ac:dyDescent="0.25">
      <c r="B44" s="33" t="s">
        <v>98</v>
      </c>
      <c r="C44" s="14">
        <f>'[21]Avg Week Jinja-Kampala-2Dir'!C44</f>
        <v>32.285714285714285</v>
      </c>
      <c r="D44" s="14">
        <f>'[21]Avg Week Jinja-Kampala-2Dir'!D44</f>
        <v>12.714285714285715</v>
      </c>
      <c r="E44" s="14">
        <f>'[21]Avg Week Jinja-Kampala-2Dir'!E44</f>
        <v>11.714285714285714</v>
      </c>
      <c r="F44" s="14">
        <f>'[21]Avg Week Jinja-Kampala-2Dir'!F44</f>
        <v>57.571428571428569</v>
      </c>
      <c r="G44" s="14">
        <f>'[21]Avg Week Jinja-Kampala-2Dir'!G44</f>
        <v>0.8571428571428571</v>
      </c>
      <c r="H44" s="14">
        <f>'[21]Avg Week Jinja-Kampala-2Dir'!H44</f>
        <v>1.4285714285714286</v>
      </c>
      <c r="I44" s="14">
        <f>'[21]Avg Week Jinja-Kampala-2Dir'!I44</f>
        <v>7.4285714285714288</v>
      </c>
      <c r="J44" s="14">
        <f>'[21]Avg Week Jinja-Kampala-2Dir'!J44</f>
        <v>13.571428571428571</v>
      </c>
      <c r="K44" s="14">
        <f>'[21]Avg Week Jinja-Kampala-2Dir'!K44</f>
        <v>2.5714285714285712</v>
      </c>
      <c r="L44" s="14">
        <f>'[21]Avg Week Jinja-Kampala-2Dir'!L44</f>
        <v>22.428571428571427</v>
      </c>
      <c r="M44" s="14">
        <f>'[21]Avg Week Jinja-Kampala-2Dir'!M44</f>
        <v>36.571428571428569</v>
      </c>
      <c r="N44" s="14">
        <f>'[21]Avg Week Jinja-Kampala-2Dir'!N44</f>
        <v>0</v>
      </c>
      <c r="O44" s="15">
        <f t="shared" si="0"/>
        <v>162.57142857142858</v>
      </c>
      <c r="P44" s="15">
        <f t="shared" si="1"/>
        <v>199.14285714285717</v>
      </c>
    </row>
    <row r="45" spans="2:32" ht="23.1" customHeight="1" x14ac:dyDescent="0.25">
      <c r="B45" s="13" t="s">
        <v>99</v>
      </c>
      <c r="C45" s="14">
        <f>'[21]Avg Week Jinja-Kampala-2Dir'!C45</f>
        <v>39</v>
      </c>
      <c r="D45" s="14">
        <f>'[21]Avg Week Jinja-Kampala-2Dir'!D45</f>
        <v>10.857142857142858</v>
      </c>
      <c r="E45" s="14">
        <f>'[21]Avg Week Jinja-Kampala-2Dir'!E45</f>
        <v>9.2857142857142847</v>
      </c>
      <c r="F45" s="14">
        <f>'[21]Avg Week Jinja-Kampala-2Dir'!F45</f>
        <v>64.142857142857139</v>
      </c>
      <c r="G45" s="14">
        <f>'[21]Avg Week Jinja-Kampala-2Dir'!G45</f>
        <v>1.5714285714285714</v>
      </c>
      <c r="H45" s="14">
        <f>'[21]Avg Week Jinja-Kampala-2Dir'!H45</f>
        <v>1.1428571428571428</v>
      </c>
      <c r="I45" s="14">
        <f>'[21]Avg Week Jinja-Kampala-2Dir'!I45</f>
        <v>9.1428571428571423</v>
      </c>
      <c r="J45" s="14">
        <f>'[21]Avg Week Jinja-Kampala-2Dir'!J45</f>
        <v>15.571428571428573</v>
      </c>
      <c r="K45" s="14">
        <f>'[21]Avg Week Jinja-Kampala-2Dir'!K45</f>
        <v>2.7142857142857144</v>
      </c>
      <c r="L45" s="14">
        <f>'[21]Avg Week Jinja-Kampala-2Dir'!L45</f>
        <v>20.857142857142858</v>
      </c>
      <c r="M45" s="14">
        <f>'[21]Avg Week Jinja-Kampala-2Dir'!M45</f>
        <v>37.857142857142861</v>
      </c>
      <c r="N45" s="14">
        <f>'[21]Avg Week Jinja-Kampala-2Dir'!N45</f>
        <v>4.1428571428571432</v>
      </c>
      <c r="O45" s="15">
        <f t="shared" si="0"/>
        <v>178.42857142857144</v>
      </c>
      <c r="P45" s="15">
        <f t="shared" si="1"/>
        <v>216.28571428571431</v>
      </c>
    </row>
    <row r="46" spans="2:32" ht="23.1" customHeight="1" x14ac:dyDescent="0.25">
      <c r="B46" s="20" t="s">
        <v>100</v>
      </c>
      <c r="C46" s="14">
        <f>'[21]Avg Week Jinja-Kampala-2Dir'!C46</f>
        <v>28.571428571428569</v>
      </c>
      <c r="D46" s="14">
        <f>'[21]Avg Week Jinja-Kampala-2Dir'!D46</f>
        <v>12.285714285714285</v>
      </c>
      <c r="E46" s="14">
        <f>'[21]Avg Week Jinja-Kampala-2Dir'!E46</f>
        <v>8.2857142857142847</v>
      </c>
      <c r="F46" s="14">
        <f>'[21]Avg Week Jinja-Kampala-2Dir'!F46</f>
        <v>54.285714285714285</v>
      </c>
      <c r="G46" s="14">
        <f>'[21]Avg Week Jinja-Kampala-2Dir'!G46</f>
        <v>1.1428571428571428</v>
      </c>
      <c r="H46" s="14">
        <f>'[21]Avg Week Jinja-Kampala-2Dir'!H46</f>
        <v>1.5714285714285714</v>
      </c>
      <c r="I46" s="14">
        <f>'[21]Avg Week Jinja-Kampala-2Dir'!I46</f>
        <v>7.4285714285714288</v>
      </c>
      <c r="J46" s="14">
        <f>'[21]Avg Week Jinja-Kampala-2Dir'!J46</f>
        <v>13.428571428571429</v>
      </c>
      <c r="K46" s="14">
        <f>'[21]Avg Week Jinja-Kampala-2Dir'!K46</f>
        <v>2.4285714285714288</v>
      </c>
      <c r="L46" s="14">
        <f>'[21]Avg Week Jinja-Kampala-2Dir'!L46</f>
        <v>28.142857142857146</v>
      </c>
      <c r="M46" s="14">
        <f>'[21]Avg Week Jinja-Kampala-2Dir'!M46</f>
        <v>46.714285714285715</v>
      </c>
      <c r="N46" s="14">
        <f>'[21]Avg Week Jinja-Kampala-2Dir'!N46</f>
        <v>0</v>
      </c>
      <c r="O46" s="15">
        <f t="shared" si="0"/>
        <v>157.57142857142856</v>
      </c>
      <c r="P46" s="15">
        <f t="shared" si="1"/>
        <v>204.28571428571428</v>
      </c>
      <c r="R46" s="2"/>
      <c r="T46"/>
    </row>
    <row r="47" spans="2:32" ht="23.1" customHeight="1" x14ac:dyDescent="0.25">
      <c r="B47" s="20" t="s">
        <v>101</v>
      </c>
      <c r="C47" s="14">
        <f>'[21]Avg Week Jinja-Kampala-2Dir'!C47</f>
        <v>28.285714285714285</v>
      </c>
      <c r="D47" s="14">
        <f>'[21]Avg Week Jinja-Kampala-2Dir'!D47</f>
        <v>11.714285714285715</v>
      </c>
      <c r="E47" s="14">
        <f>'[21]Avg Week Jinja-Kampala-2Dir'!E47</f>
        <v>9.5714285714285712</v>
      </c>
      <c r="F47" s="14">
        <f>'[21]Avg Week Jinja-Kampala-2Dir'!F47</f>
        <v>55.714285714285708</v>
      </c>
      <c r="G47" s="14">
        <f>'[21]Avg Week Jinja-Kampala-2Dir'!G47</f>
        <v>2</v>
      </c>
      <c r="H47" s="14">
        <f>'[21]Avg Week Jinja-Kampala-2Dir'!H47</f>
        <v>0.8571428571428571</v>
      </c>
      <c r="I47" s="14">
        <f>'[21]Avg Week Jinja-Kampala-2Dir'!I47</f>
        <v>7.1428571428571423</v>
      </c>
      <c r="J47" s="14">
        <f>'[21]Avg Week Jinja-Kampala-2Dir'!J47</f>
        <v>11.857142857142858</v>
      </c>
      <c r="K47" s="14">
        <f>'[21]Avg Week Jinja-Kampala-2Dir'!K47</f>
        <v>3.4285714285714288</v>
      </c>
      <c r="L47" s="14">
        <f>'[21]Avg Week Jinja-Kampala-2Dir'!L47</f>
        <v>23.571428571428569</v>
      </c>
      <c r="M47" s="14">
        <f>'[21]Avg Week Jinja-Kampala-2Dir'!M47</f>
        <v>40.857142857142854</v>
      </c>
      <c r="N47" s="14">
        <f>'[21]Avg Week Jinja-Kampala-2Dir'!N47</f>
        <v>0</v>
      </c>
      <c r="O47" s="15">
        <f t="shared" si="0"/>
        <v>154.14285714285711</v>
      </c>
      <c r="P47" s="15">
        <f t="shared" si="1"/>
        <v>194.99999999999997</v>
      </c>
      <c r="R47" s="2"/>
      <c r="T47"/>
    </row>
    <row r="48" spans="2:32" ht="23.1" customHeight="1" x14ac:dyDescent="0.25">
      <c r="B48" s="20" t="s">
        <v>102</v>
      </c>
      <c r="C48" s="14">
        <f>'[21]Avg Week Jinja-Kampala-2Dir'!C48</f>
        <v>30.571428571428569</v>
      </c>
      <c r="D48" s="14">
        <f>'[21]Avg Week Jinja-Kampala-2Dir'!D48</f>
        <v>14.142857142857142</v>
      </c>
      <c r="E48" s="14">
        <f>'[21]Avg Week Jinja-Kampala-2Dir'!E48</f>
        <v>11.571428571428573</v>
      </c>
      <c r="F48" s="14">
        <f>'[21]Avg Week Jinja-Kampala-2Dir'!F48</f>
        <v>62.285714285714285</v>
      </c>
      <c r="G48" s="14">
        <f>'[21]Avg Week Jinja-Kampala-2Dir'!G48</f>
        <v>1.7142857142857142</v>
      </c>
      <c r="H48" s="14">
        <f>'[21]Avg Week Jinja-Kampala-2Dir'!H48</f>
        <v>0.85714285714285721</v>
      </c>
      <c r="I48" s="14">
        <f>'[21]Avg Week Jinja-Kampala-2Dir'!I48</f>
        <v>7</v>
      </c>
      <c r="J48" s="14">
        <f>'[21]Avg Week Jinja-Kampala-2Dir'!J48</f>
        <v>13.142857142857142</v>
      </c>
      <c r="K48" s="14">
        <f>'[21]Avg Week Jinja-Kampala-2Dir'!K48</f>
        <v>3.5714285714285716</v>
      </c>
      <c r="L48" s="14">
        <f>'[21]Avg Week Jinja-Kampala-2Dir'!L48</f>
        <v>26.285714285714285</v>
      </c>
      <c r="M48" s="14">
        <f>'[21]Avg Week Jinja-Kampala-2Dir'!M48</f>
        <v>43.285714285714285</v>
      </c>
      <c r="N48" s="14">
        <f>'[21]Avg Week Jinja-Kampala-2Dir'!N48</f>
        <v>0</v>
      </c>
      <c r="O48" s="15">
        <f t="shared" si="0"/>
        <v>171.14285714285711</v>
      </c>
      <c r="P48" s="15">
        <f t="shared" si="1"/>
        <v>214.42857142857139</v>
      </c>
      <c r="R48" s="2"/>
      <c r="T48"/>
    </row>
    <row r="49" spans="2:20" ht="23.1" customHeight="1" x14ac:dyDescent="0.25">
      <c r="B49" s="13" t="s">
        <v>103</v>
      </c>
      <c r="C49" s="14">
        <f>'[21]Avg Week Jinja-Kampala-2Dir'!C49</f>
        <v>33</v>
      </c>
      <c r="D49" s="14">
        <f>'[21]Avg Week Jinja-Kampala-2Dir'!D49</f>
        <v>10.285714285714286</v>
      </c>
      <c r="E49" s="14">
        <f>'[21]Avg Week Jinja-Kampala-2Dir'!E49</f>
        <v>8.2857142857142847</v>
      </c>
      <c r="F49" s="14">
        <f>'[21]Avg Week Jinja-Kampala-2Dir'!F49</f>
        <v>58.142857142857139</v>
      </c>
      <c r="G49" s="14">
        <f>'[21]Avg Week Jinja-Kampala-2Dir'!G49</f>
        <v>3.4285714285714288</v>
      </c>
      <c r="H49" s="14">
        <f>'[21]Avg Week Jinja-Kampala-2Dir'!H49</f>
        <v>1.2857142857142856</v>
      </c>
      <c r="I49" s="14">
        <f>'[21]Avg Week Jinja-Kampala-2Dir'!I49</f>
        <v>7.4285714285714288</v>
      </c>
      <c r="J49" s="14">
        <f>'[21]Avg Week Jinja-Kampala-2Dir'!J49</f>
        <v>12.142857142857142</v>
      </c>
      <c r="K49" s="14">
        <f>'[21]Avg Week Jinja-Kampala-2Dir'!K49</f>
        <v>2.8571428571428568</v>
      </c>
      <c r="L49" s="14">
        <f>'[21]Avg Week Jinja-Kampala-2Dir'!L49</f>
        <v>29.428571428571431</v>
      </c>
      <c r="M49" s="14">
        <f>'[21]Avg Week Jinja-Kampala-2Dir'!M49</f>
        <v>42.285714285714285</v>
      </c>
      <c r="N49" s="14">
        <f>'[21]Avg Week Jinja-Kampala-2Dir'!N49</f>
        <v>0</v>
      </c>
      <c r="O49" s="15">
        <f t="shared" si="0"/>
        <v>166.28571428571428</v>
      </c>
      <c r="P49" s="15">
        <f t="shared" si="1"/>
        <v>208.57142857142856</v>
      </c>
      <c r="R49" s="2"/>
      <c r="T49"/>
    </row>
    <row r="50" spans="2:20" ht="23.1" customHeight="1" x14ac:dyDescent="0.25">
      <c r="B50" s="20" t="s">
        <v>104</v>
      </c>
      <c r="C50" s="14">
        <f>'[21]Avg Week Jinja-Kampala-2Dir'!C50</f>
        <v>36.857142857142861</v>
      </c>
      <c r="D50" s="14">
        <f>'[21]Avg Week Jinja-Kampala-2Dir'!D50</f>
        <v>13.428571428571427</v>
      </c>
      <c r="E50" s="14">
        <f>'[21]Avg Week Jinja-Kampala-2Dir'!E50</f>
        <v>8.4285714285714288</v>
      </c>
      <c r="F50" s="14">
        <f>'[21]Avg Week Jinja-Kampala-2Dir'!F50</f>
        <v>74.714285714285722</v>
      </c>
      <c r="G50" s="14">
        <f>'[21]Avg Week Jinja-Kampala-2Dir'!G50</f>
        <v>2.7142857142857144</v>
      </c>
      <c r="H50" s="14">
        <f>'[21]Avg Week Jinja-Kampala-2Dir'!H50</f>
        <v>1.5714285714285714</v>
      </c>
      <c r="I50" s="14">
        <f>'[21]Avg Week Jinja-Kampala-2Dir'!I50</f>
        <v>9.1428571428571423</v>
      </c>
      <c r="J50" s="14">
        <f>'[21]Avg Week Jinja-Kampala-2Dir'!J50</f>
        <v>12.142857142857142</v>
      </c>
      <c r="K50" s="14">
        <f>'[21]Avg Week Jinja-Kampala-2Dir'!K50</f>
        <v>3.1428571428571432</v>
      </c>
      <c r="L50" s="14">
        <f>'[21]Avg Week Jinja-Kampala-2Dir'!L50</f>
        <v>30.571428571428573</v>
      </c>
      <c r="M50" s="14">
        <f>'[21]Avg Week Jinja-Kampala-2Dir'!M50</f>
        <v>43.714285714285708</v>
      </c>
      <c r="N50" s="14">
        <f>'[21]Avg Week Jinja-Kampala-2Dir'!N50</f>
        <v>0.14285714285714285</v>
      </c>
      <c r="O50" s="15">
        <f t="shared" si="0"/>
        <v>192.85714285714289</v>
      </c>
      <c r="P50" s="15">
        <f t="shared" si="1"/>
        <v>236.57142857142858</v>
      </c>
      <c r="R50" s="2"/>
      <c r="T50"/>
    </row>
    <row r="51" spans="2:20" ht="23.1" customHeight="1" x14ac:dyDescent="0.25">
      <c r="B51" s="20" t="s">
        <v>105</v>
      </c>
      <c r="C51" s="14">
        <f>'[21]Avg Week Jinja-Kampala-2Dir'!C51</f>
        <v>32.857142857142854</v>
      </c>
      <c r="D51" s="14">
        <f>'[21]Avg Week Jinja-Kampala-2Dir'!D51</f>
        <v>12.714285714285714</v>
      </c>
      <c r="E51" s="14">
        <f>'[21]Avg Week Jinja-Kampala-2Dir'!E51</f>
        <v>7.8571428571428577</v>
      </c>
      <c r="F51" s="14">
        <f>'[21]Avg Week Jinja-Kampala-2Dir'!F51</f>
        <v>57</v>
      </c>
      <c r="G51" s="14">
        <f>'[21]Avg Week Jinja-Kampala-2Dir'!G51</f>
        <v>2.2857142857142856</v>
      </c>
      <c r="H51" s="14">
        <f>'[21]Avg Week Jinja-Kampala-2Dir'!H51</f>
        <v>1.8571428571428572</v>
      </c>
      <c r="I51" s="14">
        <f>'[21]Avg Week Jinja-Kampala-2Dir'!I51</f>
        <v>10.714285714285715</v>
      </c>
      <c r="J51" s="14">
        <f>'[21]Avg Week Jinja-Kampala-2Dir'!J51</f>
        <v>11.714285714285714</v>
      </c>
      <c r="K51" s="14">
        <f>'[21]Avg Week Jinja-Kampala-2Dir'!K51</f>
        <v>3.7142857142857144</v>
      </c>
      <c r="L51" s="14">
        <f>'[21]Avg Week Jinja-Kampala-2Dir'!L51</f>
        <v>25.285714285714285</v>
      </c>
      <c r="M51" s="14">
        <f>'[21]Avg Week Jinja-Kampala-2Dir'!M51</f>
        <v>45.714285714285708</v>
      </c>
      <c r="N51" s="14">
        <f>'[21]Avg Week Jinja-Kampala-2Dir'!N51</f>
        <v>0.14285714285714285</v>
      </c>
      <c r="O51" s="15">
        <f t="shared" si="0"/>
        <v>166.14285714285717</v>
      </c>
      <c r="P51" s="15">
        <f t="shared" si="1"/>
        <v>211.85714285714286</v>
      </c>
      <c r="R51" s="2"/>
      <c r="T51"/>
    </row>
    <row r="52" spans="2:20" ht="23.1" customHeight="1" x14ac:dyDescent="0.25">
      <c r="B52" s="20" t="s">
        <v>106</v>
      </c>
      <c r="C52" s="14">
        <f>'[21]Avg Week Jinja-Kampala-2Dir'!C52</f>
        <v>30.714285714285715</v>
      </c>
      <c r="D52" s="14">
        <f>'[21]Avg Week Jinja-Kampala-2Dir'!D52</f>
        <v>15.857142857142858</v>
      </c>
      <c r="E52" s="14">
        <f>'[21]Avg Week Jinja-Kampala-2Dir'!E52</f>
        <v>7.5714285714285712</v>
      </c>
      <c r="F52" s="14">
        <f>'[21]Avg Week Jinja-Kampala-2Dir'!F52</f>
        <v>62</v>
      </c>
      <c r="G52" s="14">
        <f>'[21]Avg Week Jinja-Kampala-2Dir'!G52</f>
        <v>2.4285714285714288</v>
      </c>
      <c r="H52" s="14">
        <f>'[21]Avg Week Jinja-Kampala-2Dir'!H52</f>
        <v>1.2857142857142858</v>
      </c>
      <c r="I52" s="14">
        <f>'[21]Avg Week Jinja-Kampala-2Dir'!I52</f>
        <v>7.5714285714285712</v>
      </c>
      <c r="J52" s="14">
        <f>'[21]Avg Week Jinja-Kampala-2Dir'!J52</f>
        <v>13</v>
      </c>
      <c r="K52" s="14">
        <f>'[21]Avg Week Jinja-Kampala-2Dir'!K52</f>
        <v>4.1428571428571423</v>
      </c>
      <c r="L52" s="14">
        <f>'[21]Avg Week Jinja-Kampala-2Dir'!L52</f>
        <v>30.857142857142858</v>
      </c>
      <c r="M52" s="14">
        <f>'[21]Avg Week Jinja-Kampala-2Dir'!M52</f>
        <v>47.714285714285708</v>
      </c>
      <c r="N52" s="14">
        <f>'[21]Avg Week Jinja-Kampala-2Dir'!N52</f>
        <v>0.2857142857142857</v>
      </c>
      <c r="O52" s="15">
        <f t="shared" si="0"/>
        <v>175.71428571428572</v>
      </c>
      <c r="P52" s="15">
        <f t="shared" si="1"/>
        <v>223.42857142857144</v>
      </c>
      <c r="R52" s="2"/>
      <c r="T52"/>
    </row>
    <row r="53" spans="2:20" ht="23.1" customHeight="1" x14ac:dyDescent="0.25">
      <c r="B53" s="13" t="s">
        <v>107</v>
      </c>
      <c r="C53" s="14">
        <f>'[21]Avg Week Jinja-Kampala-2Dir'!C53</f>
        <v>29.857142857142854</v>
      </c>
      <c r="D53" s="14">
        <f>'[21]Avg Week Jinja-Kampala-2Dir'!D53</f>
        <v>13</v>
      </c>
      <c r="E53" s="14">
        <f>'[21]Avg Week Jinja-Kampala-2Dir'!E53</f>
        <v>8</v>
      </c>
      <c r="F53" s="14">
        <f>'[21]Avg Week Jinja-Kampala-2Dir'!F53</f>
        <v>63</v>
      </c>
      <c r="G53" s="14">
        <f>'[21]Avg Week Jinja-Kampala-2Dir'!G53</f>
        <v>3</v>
      </c>
      <c r="H53" s="14">
        <f>'[21]Avg Week Jinja-Kampala-2Dir'!H53</f>
        <v>1.4285714285714286</v>
      </c>
      <c r="I53" s="14">
        <f>'[21]Avg Week Jinja-Kampala-2Dir'!I53</f>
        <v>8.4285714285714288</v>
      </c>
      <c r="J53" s="14">
        <f>'[21]Avg Week Jinja-Kampala-2Dir'!J53</f>
        <v>13.857142857142858</v>
      </c>
      <c r="K53" s="14">
        <f>'[21]Avg Week Jinja-Kampala-2Dir'!K53</f>
        <v>3.5714285714285712</v>
      </c>
      <c r="L53" s="14">
        <f>'[21]Avg Week Jinja-Kampala-2Dir'!L53</f>
        <v>30.428571428571427</v>
      </c>
      <c r="M53" s="14">
        <f>'[21]Avg Week Jinja-Kampala-2Dir'!M53</f>
        <v>43.285714285714285</v>
      </c>
      <c r="N53" s="14">
        <f>'[21]Avg Week Jinja-Kampala-2Dir'!N53</f>
        <v>0</v>
      </c>
      <c r="O53" s="15">
        <f t="shared" si="0"/>
        <v>174.57142857142858</v>
      </c>
      <c r="P53" s="15">
        <f t="shared" si="1"/>
        <v>217.85714285714286</v>
      </c>
      <c r="R53" s="2"/>
      <c r="T53"/>
    </row>
    <row r="54" spans="2:20" ht="23.1" customHeight="1" x14ac:dyDescent="0.25">
      <c r="B54" s="13" t="s">
        <v>108</v>
      </c>
      <c r="C54" s="14">
        <f>'[21]Avg Week Jinja-Kampala-2Dir'!C54</f>
        <v>39.285714285714285</v>
      </c>
      <c r="D54" s="14">
        <f>'[21]Avg Week Jinja-Kampala-2Dir'!D54</f>
        <v>15.571428571428573</v>
      </c>
      <c r="E54" s="14">
        <f>'[21]Avg Week Jinja-Kampala-2Dir'!E54</f>
        <v>8.8571428571428577</v>
      </c>
      <c r="F54" s="14">
        <f>'[21]Avg Week Jinja-Kampala-2Dir'!F54</f>
        <v>75.428571428571416</v>
      </c>
      <c r="G54" s="14">
        <f>'[21]Avg Week Jinja-Kampala-2Dir'!G54</f>
        <v>4</v>
      </c>
      <c r="H54" s="14">
        <f>'[21]Avg Week Jinja-Kampala-2Dir'!H54</f>
        <v>1.8571428571428572</v>
      </c>
      <c r="I54" s="14">
        <f>'[21]Avg Week Jinja-Kampala-2Dir'!I54</f>
        <v>9.1428571428571423</v>
      </c>
      <c r="J54" s="14">
        <f>'[21]Avg Week Jinja-Kampala-2Dir'!J54</f>
        <v>15.857142857142858</v>
      </c>
      <c r="K54" s="14">
        <f>'[21]Avg Week Jinja-Kampala-2Dir'!K54</f>
        <v>4.4285714285714288</v>
      </c>
      <c r="L54" s="14">
        <f>'[21]Avg Week Jinja-Kampala-2Dir'!L54</f>
        <v>33.142857142857139</v>
      </c>
      <c r="M54" s="14">
        <f>'[21]Avg Week Jinja-Kampala-2Dir'!M54</f>
        <v>41</v>
      </c>
      <c r="N54" s="14">
        <f>'[21]Avg Week Jinja-Kampala-2Dir'!N54</f>
        <v>0.2857142857142857</v>
      </c>
      <c r="O54" s="15">
        <f t="shared" si="0"/>
        <v>207.85714285714283</v>
      </c>
      <c r="P54" s="15">
        <f t="shared" si="1"/>
        <v>248.85714285714283</v>
      </c>
      <c r="R54" s="2"/>
      <c r="T54"/>
    </row>
    <row r="55" spans="2:20" ht="23.1" customHeight="1" x14ac:dyDescent="0.25">
      <c r="B55" s="13" t="s">
        <v>109</v>
      </c>
      <c r="C55" s="14">
        <f>'[21]Avg Week Jinja-Kampala-2Dir'!C55</f>
        <v>41.285714285714285</v>
      </c>
      <c r="D55" s="14">
        <f>'[21]Avg Week Jinja-Kampala-2Dir'!D55</f>
        <v>11.857142857142858</v>
      </c>
      <c r="E55" s="14">
        <f>'[21]Avg Week Jinja-Kampala-2Dir'!E55</f>
        <v>12.428571428571429</v>
      </c>
      <c r="F55" s="14">
        <f>'[21]Avg Week Jinja-Kampala-2Dir'!F55</f>
        <v>69.285714285714278</v>
      </c>
      <c r="G55" s="14">
        <f>'[21]Avg Week Jinja-Kampala-2Dir'!G55</f>
        <v>2.4285714285714288</v>
      </c>
      <c r="H55" s="14">
        <f>'[21]Avg Week Jinja-Kampala-2Dir'!H55</f>
        <v>1.8571428571428572</v>
      </c>
      <c r="I55" s="14">
        <f>'[21]Avg Week Jinja-Kampala-2Dir'!I55</f>
        <v>10.857142857142858</v>
      </c>
      <c r="J55" s="14">
        <f>'[21]Avg Week Jinja-Kampala-2Dir'!J55</f>
        <v>13.142857142857142</v>
      </c>
      <c r="K55" s="14">
        <f>'[21]Avg Week Jinja-Kampala-2Dir'!K55</f>
        <v>5</v>
      </c>
      <c r="L55" s="14">
        <f>'[21]Avg Week Jinja-Kampala-2Dir'!L55</f>
        <v>31.714285714285715</v>
      </c>
      <c r="M55" s="14">
        <f>'[21]Avg Week Jinja-Kampala-2Dir'!M55</f>
        <v>46.714285714285715</v>
      </c>
      <c r="N55" s="14">
        <f>'[21]Avg Week Jinja-Kampala-2Dir'!N55</f>
        <v>0</v>
      </c>
      <c r="O55" s="15">
        <f t="shared" si="0"/>
        <v>199.85714285714283</v>
      </c>
      <c r="P55" s="15">
        <f t="shared" si="1"/>
        <v>246.57142857142856</v>
      </c>
      <c r="R55" s="2"/>
      <c r="T55"/>
    </row>
    <row r="56" spans="2:20" ht="23.1" customHeight="1" x14ac:dyDescent="0.25">
      <c r="B56" s="13" t="s">
        <v>110</v>
      </c>
      <c r="C56" s="14">
        <f>'[21]Avg Week Jinja-Kampala-2Dir'!C56</f>
        <v>36.428571428571431</v>
      </c>
      <c r="D56" s="14">
        <f>'[21]Avg Week Jinja-Kampala-2Dir'!D56</f>
        <v>14.428571428571427</v>
      </c>
      <c r="E56" s="14">
        <f>'[21]Avg Week Jinja-Kampala-2Dir'!E56</f>
        <v>9.2857142857142865</v>
      </c>
      <c r="F56" s="14">
        <f>'[21]Avg Week Jinja-Kampala-2Dir'!F56</f>
        <v>56</v>
      </c>
      <c r="G56" s="14">
        <f>'[21]Avg Week Jinja-Kampala-2Dir'!G56</f>
        <v>3.1428571428571432</v>
      </c>
      <c r="H56" s="14">
        <f>'[21]Avg Week Jinja-Kampala-2Dir'!H56</f>
        <v>1</v>
      </c>
      <c r="I56" s="14">
        <f>'[21]Avg Week Jinja-Kampala-2Dir'!I56</f>
        <v>10</v>
      </c>
      <c r="J56" s="14">
        <f>'[21]Avg Week Jinja-Kampala-2Dir'!J56</f>
        <v>9.7142857142857153</v>
      </c>
      <c r="K56" s="14">
        <f>'[21]Avg Week Jinja-Kampala-2Dir'!K56</f>
        <v>3.4285714285714284</v>
      </c>
      <c r="L56" s="14">
        <f>'[21]Avg Week Jinja-Kampala-2Dir'!L56</f>
        <v>32.428571428571431</v>
      </c>
      <c r="M56" s="14">
        <f>'[21]Avg Week Jinja-Kampala-2Dir'!M56</f>
        <v>41.714285714285708</v>
      </c>
      <c r="N56" s="14">
        <f>'[21]Avg Week Jinja-Kampala-2Dir'!N56</f>
        <v>0</v>
      </c>
      <c r="O56" s="15">
        <f t="shared" si="0"/>
        <v>175.85714285714283</v>
      </c>
      <c r="P56" s="15">
        <f t="shared" si="1"/>
        <v>217.57142857142856</v>
      </c>
      <c r="R56" s="2"/>
      <c r="T56"/>
    </row>
    <row r="57" spans="2:20" ht="23.1" customHeight="1" x14ac:dyDescent="0.25">
      <c r="B57" s="13" t="s">
        <v>111</v>
      </c>
      <c r="C57" s="14">
        <f>'[21]Avg Week Jinja-Kampala-2Dir'!C57</f>
        <v>24.571428571428569</v>
      </c>
      <c r="D57" s="14">
        <f>'[21]Avg Week Jinja-Kampala-2Dir'!D57</f>
        <v>8.5714285714285712</v>
      </c>
      <c r="E57" s="14">
        <f>'[21]Avg Week Jinja-Kampala-2Dir'!E57</f>
        <v>5</v>
      </c>
      <c r="F57" s="14">
        <f>'[21]Avg Week Jinja-Kampala-2Dir'!F57</f>
        <v>48</v>
      </c>
      <c r="G57" s="14">
        <f>'[21]Avg Week Jinja-Kampala-2Dir'!G57</f>
        <v>3</v>
      </c>
      <c r="H57" s="14">
        <f>'[21]Avg Week Jinja-Kampala-2Dir'!H57</f>
        <v>1.2857142857142858</v>
      </c>
      <c r="I57" s="14">
        <f>'[21]Avg Week Jinja-Kampala-2Dir'!I57</f>
        <v>5.5714285714285712</v>
      </c>
      <c r="J57" s="14">
        <f>'[21]Avg Week Jinja-Kampala-2Dir'!J57</f>
        <v>6.2857142857142856</v>
      </c>
      <c r="K57" s="14">
        <f>'[21]Avg Week Jinja-Kampala-2Dir'!K57</f>
        <v>3.2857142857142856</v>
      </c>
      <c r="L57" s="14">
        <f>'[21]Avg Week Jinja-Kampala-2Dir'!L57</f>
        <v>22.714285714285715</v>
      </c>
      <c r="M57" s="14">
        <f>'[21]Avg Week Jinja-Kampala-2Dir'!M57</f>
        <v>42.19047619047619</v>
      </c>
      <c r="N57" s="14">
        <f>'[21]Avg Week Jinja-Kampala-2Dir'!N57</f>
        <v>0</v>
      </c>
      <c r="O57" s="15">
        <f t="shared" si="0"/>
        <v>128.28571428571431</v>
      </c>
      <c r="P57" s="15">
        <f t="shared" si="1"/>
        <v>170.47619047619048</v>
      </c>
      <c r="R57" s="2"/>
      <c r="T57"/>
    </row>
    <row r="58" spans="2:20" ht="23.1" customHeight="1" x14ac:dyDescent="0.25">
      <c r="B58" s="13" t="s">
        <v>112</v>
      </c>
      <c r="C58" s="14">
        <f>'[21]Avg Week Jinja-Kampala-2Dir'!C58</f>
        <v>30</v>
      </c>
      <c r="D58" s="14">
        <f>'[21]Avg Week Jinja-Kampala-2Dir'!D58</f>
        <v>7</v>
      </c>
      <c r="E58" s="14">
        <f>'[21]Avg Week Jinja-Kampala-2Dir'!E58</f>
        <v>5</v>
      </c>
      <c r="F58" s="14">
        <f>'[21]Avg Week Jinja-Kampala-2Dir'!F58</f>
        <v>32.5</v>
      </c>
      <c r="G58" s="14">
        <f>'[21]Avg Week Jinja-Kampala-2Dir'!G58</f>
        <v>1</v>
      </c>
      <c r="H58" s="14">
        <f>'[21]Avg Week Jinja-Kampala-2Dir'!H58</f>
        <v>0</v>
      </c>
      <c r="I58" s="14">
        <f>'[21]Avg Week Jinja-Kampala-2Dir'!I58</f>
        <v>5</v>
      </c>
      <c r="J58" s="14">
        <f>'[21]Avg Week Jinja-Kampala-2Dir'!J58</f>
        <v>4</v>
      </c>
      <c r="K58" s="14">
        <f>'[21]Avg Week Jinja-Kampala-2Dir'!K58</f>
        <v>5</v>
      </c>
      <c r="L58" s="14">
        <f>'[21]Avg Week Jinja-Kampala-2Dir'!L58</f>
        <v>13.5</v>
      </c>
      <c r="M58" s="14">
        <f>'[21]Avg Week Jinja-Kampala-2Dir'!M58</f>
        <v>31</v>
      </c>
      <c r="N58" s="14">
        <f>'[21]Avg Week Jinja-Kampala-2Dir'!N58</f>
        <v>0</v>
      </c>
      <c r="O58" s="15">
        <f t="shared" si="0"/>
        <v>103</v>
      </c>
      <c r="P58" s="15">
        <f t="shared" si="1"/>
        <v>134</v>
      </c>
      <c r="R58" s="2"/>
      <c r="T58"/>
    </row>
    <row r="59" spans="2:20" ht="23.1" customHeight="1" x14ac:dyDescent="0.25">
      <c r="B59" s="13" t="s">
        <v>113</v>
      </c>
      <c r="C59" s="14">
        <f>'[21]Avg Week Jinja-Kampala-2Dir'!C59</f>
        <v>34</v>
      </c>
      <c r="D59" s="14">
        <f>'[21]Avg Week Jinja-Kampala-2Dir'!D59</f>
        <v>11.5</v>
      </c>
      <c r="E59" s="14">
        <f>'[21]Avg Week Jinja-Kampala-2Dir'!E59</f>
        <v>8</v>
      </c>
      <c r="F59" s="14">
        <f>'[21]Avg Week Jinja-Kampala-2Dir'!F59</f>
        <v>70</v>
      </c>
      <c r="G59" s="14">
        <f>'[21]Avg Week Jinja-Kampala-2Dir'!G59</f>
        <v>4</v>
      </c>
      <c r="H59" s="14">
        <f>'[21]Avg Week Jinja-Kampala-2Dir'!H59</f>
        <v>0.5</v>
      </c>
      <c r="I59" s="14">
        <f>'[21]Avg Week Jinja-Kampala-2Dir'!I59</f>
        <v>11.5</v>
      </c>
      <c r="J59" s="14">
        <f>'[21]Avg Week Jinja-Kampala-2Dir'!J59</f>
        <v>10</v>
      </c>
      <c r="K59" s="14">
        <f>'[21]Avg Week Jinja-Kampala-2Dir'!K59</f>
        <v>7.5</v>
      </c>
      <c r="L59" s="14">
        <f>'[21]Avg Week Jinja-Kampala-2Dir'!L59</f>
        <v>23.5</v>
      </c>
      <c r="M59" s="14">
        <f>'[21]Avg Week Jinja-Kampala-2Dir'!M59</f>
        <v>47</v>
      </c>
      <c r="N59" s="14">
        <f>'[21]Avg Week Jinja-Kampala-2Dir'!N59</f>
        <v>0</v>
      </c>
      <c r="O59" s="15">
        <f t="shared" si="0"/>
        <v>180.5</v>
      </c>
      <c r="P59" s="15">
        <f t="shared" si="1"/>
        <v>227.5</v>
      </c>
      <c r="R59" s="2"/>
      <c r="T59"/>
    </row>
    <row r="60" spans="2:20" ht="23.1" customHeight="1" x14ac:dyDescent="0.25">
      <c r="B60" s="13" t="s">
        <v>114</v>
      </c>
      <c r="C60" s="14">
        <f>'[21]Avg Week Jinja-Kampala-2Dir'!C60</f>
        <v>35.5</v>
      </c>
      <c r="D60" s="14">
        <f>'[21]Avg Week Jinja-Kampala-2Dir'!D60</f>
        <v>15</v>
      </c>
      <c r="E60" s="14">
        <f>'[21]Avg Week Jinja-Kampala-2Dir'!E60</f>
        <v>9.5</v>
      </c>
      <c r="F60" s="14">
        <f>'[21]Avg Week Jinja-Kampala-2Dir'!F60</f>
        <v>60.5</v>
      </c>
      <c r="G60" s="14">
        <f>'[21]Avg Week Jinja-Kampala-2Dir'!G60</f>
        <v>3</v>
      </c>
      <c r="H60" s="14">
        <f>'[21]Avg Week Jinja-Kampala-2Dir'!H60</f>
        <v>4</v>
      </c>
      <c r="I60" s="14">
        <f>'[21]Avg Week Jinja-Kampala-2Dir'!I60</f>
        <v>6.5</v>
      </c>
      <c r="J60" s="14">
        <f>'[21]Avg Week Jinja-Kampala-2Dir'!J60</f>
        <v>11.5</v>
      </c>
      <c r="K60" s="14">
        <f>'[21]Avg Week Jinja-Kampala-2Dir'!K60</f>
        <v>6.5</v>
      </c>
      <c r="L60" s="14">
        <f>'[21]Avg Week Jinja-Kampala-2Dir'!L60</f>
        <v>21</v>
      </c>
      <c r="M60" s="14">
        <f>'[21]Avg Week Jinja-Kampala-2Dir'!M60</f>
        <v>47.5</v>
      </c>
      <c r="N60" s="14">
        <f>'[21]Avg Week Jinja-Kampala-2Dir'!N60</f>
        <v>0</v>
      </c>
      <c r="O60" s="15">
        <f t="shared" si="0"/>
        <v>173</v>
      </c>
      <c r="P60" s="15">
        <f t="shared" si="1"/>
        <v>220.5</v>
      </c>
      <c r="R60" s="2"/>
      <c r="T60"/>
    </row>
    <row r="61" spans="2:20" ht="23.1" customHeight="1" x14ac:dyDescent="0.25">
      <c r="B61" s="13" t="s">
        <v>115</v>
      </c>
      <c r="C61" s="14">
        <f>'[21]Avg Week Jinja-Kampala-2Dir'!C61</f>
        <v>38.5</v>
      </c>
      <c r="D61" s="14">
        <f>'[21]Avg Week Jinja-Kampala-2Dir'!D61</f>
        <v>19</v>
      </c>
      <c r="E61" s="14">
        <f>'[21]Avg Week Jinja-Kampala-2Dir'!E61</f>
        <v>9.5</v>
      </c>
      <c r="F61" s="14">
        <f>'[21]Avg Week Jinja-Kampala-2Dir'!F61</f>
        <v>47</v>
      </c>
      <c r="G61" s="14">
        <f>'[21]Avg Week Jinja-Kampala-2Dir'!G61</f>
        <v>3.5</v>
      </c>
      <c r="H61" s="14">
        <f>'[21]Avg Week Jinja-Kampala-2Dir'!H61</f>
        <v>2.5</v>
      </c>
      <c r="I61" s="14">
        <f>'[21]Avg Week Jinja-Kampala-2Dir'!I61</f>
        <v>11</v>
      </c>
      <c r="J61" s="14">
        <f>'[21]Avg Week Jinja-Kampala-2Dir'!J61</f>
        <v>9.5</v>
      </c>
      <c r="K61" s="14">
        <f>'[21]Avg Week Jinja-Kampala-2Dir'!K61</f>
        <v>5.5</v>
      </c>
      <c r="L61" s="14">
        <f>'[21]Avg Week Jinja-Kampala-2Dir'!L61</f>
        <v>40</v>
      </c>
      <c r="M61" s="14">
        <f>'[21]Avg Week Jinja-Kampala-2Dir'!M61</f>
        <v>39</v>
      </c>
      <c r="N61" s="14">
        <f>'[21]Avg Week Jinja-Kampala-2Dir'!N61</f>
        <v>0</v>
      </c>
      <c r="O61" s="15">
        <f t="shared" si="0"/>
        <v>186</v>
      </c>
      <c r="P61" s="15">
        <f t="shared" si="1"/>
        <v>225</v>
      </c>
      <c r="R61" s="2"/>
      <c r="T61"/>
    </row>
    <row r="62" spans="2:20" ht="23.1" customHeight="1" x14ac:dyDescent="0.25">
      <c r="B62" s="13" t="s">
        <v>116</v>
      </c>
      <c r="C62" s="14">
        <f>'[21]Avg Week Jinja-Kampala-2Dir'!C62</f>
        <v>37</v>
      </c>
      <c r="D62" s="14">
        <f>'[21]Avg Week Jinja-Kampala-2Dir'!D62</f>
        <v>20.5</v>
      </c>
      <c r="E62" s="14">
        <f>'[21]Avg Week Jinja-Kampala-2Dir'!E62</f>
        <v>8</v>
      </c>
      <c r="F62" s="14">
        <f>'[21]Avg Week Jinja-Kampala-2Dir'!F62</f>
        <v>57.5</v>
      </c>
      <c r="G62" s="14">
        <f>'[21]Avg Week Jinja-Kampala-2Dir'!G62</f>
        <v>5.5</v>
      </c>
      <c r="H62" s="14">
        <f>'[21]Avg Week Jinja-Kampala-2Dir'!H62</f>
        <v>3</v>
      </c>
      <c r="I62" s="14">
        <f>'[21]Avg Week Jinja-Kampala-2Dir'!I62</f>
        <v>18</v>
      </c>
      <c r="J62" s="14">
        <f>'[21]Avg Week Jinja-Kampala-2Dir'!J62</f>
        <v>14</v>
      </c>
      <c r="K62" s="14">
        <f>'[21]Avg Week Jinja-Kampala-2Dir'!K62</f>
        <v>9</v>
      </c>
      <c r="L62" s="14">
        <f>'[21]Avg Week Jinja-Kampala-2Dir'!L62</f>
        <v>31.5</v>
      </c>
      <c r="M62" s="14">
        <f>'[21]Avg Week Jinja-Kampala-2Dir'!M62</f>
        <v>35.5</v>
      </c>
      <c r="N62" s="14">
        <f>'[21]Avg Week Jinja-Kampala-2Dir'!N62</f>
        <v>0</v>
      </c>
      <c r="O62" s="15">
        <f t="shared" si="0"/>
        <v>204</v>
      </c>
      <c r="P62" s="15">
        <f t="shared" si="1"/>
        <v>239.5</v>
      </c>
      <c r="R62" s="2"/>
      <c r="T62"/>
    </row>
    <row r="63" spans="2:20" ht="23.1" customHeight="1" x14ac:dyDescent="0.25">
      <c r="B63" s="13" t="s">
        <v>117</v>
      </c>
      <c r="C63" s="14">
        <f>'[21]Avg Week Jinja-Kampala-2Dir'!C63</f>
        <v>36.5</v>
      </c>
      <c r="D63" s="14">
        <f>'[21]Avg Week Jinja-Kampala-2Dir'!D63</f>
        <v>14</v>
      </c>
      <c r="E63" s="14">
        <f>'[21]Avg Week Jinja-Kampala-2Dir'!E63</f>
        <v>10.5</v>
      </c>
      <c r="F63" s="14">
        <f>'[21]Avg Week Jinja-Kampala-2Dir'!F63</f>
        <v>48</v>
      </c>
      <c r="G63" s="14">
        <f>'[21]Avg Week Jinja-Kampala-2Dir'!G63</f>
        <v>3.5</v>
      </c>
      <c r="H63" s="14">
        <f>'[21]Avg Week Jinja-Kampala-2Dir'!H63</f>
        <v>0.5</v>
      </c>
      <c r="I63" s="14">
        <f>'[21]Avg Week Jinja-Kampala-2Dir'!I63</f>
        <v>11.5</v>
      </c>
      <c r="J63" s="14">
        <f>'[21]Avg Week Jinja-Kampala-2Dir'!J63</f>
        <v>14</v>
      </c>
      <c r="K63" s="14">
        <f>'[21]Avg Week Jinja-Kampala-2Dir'!K63</f>
        <v>8.5</v>
      </c>
      <c r="L63" s="14">
        <f>'[21]Avg Week Jinja-Kampala-2Dir'!L63</f>
        <v>32</v>
      </c>
      <c r="M63" s="14">
        <f>'[21]Avg Week Jinja-Kampala-2Dir'!M63</f>
        <v>51</v>
      </c>
      <c r="N63" s="14">
        <f>'[21]Avg Week Jinja-Kampala-2Dir'!N63</f>
        <v>0</v>
      </c>
      <c r="O63" s="15">
        <f t="shared" si="0"/>
        <v>179</v>
      </c>
      <c r="P63" s="15">
        <f t="shared" si="1"/>
        <v>230</v>
      </c>
      <c r="R63" s="2"/>
      <c r="T63"/>
    </row>
    <row r="64" spans="2:20" ht="23.1" customHeight="1" x14ac:dyDescent="0.25">
      <c r="B64" s="13" t="s">
        <v>118</v>
      </c>
      <c r="C64" s="14">
        <f>'[21]Avg Week Jinja-Kampala-2Dir'!C64</f>
        <v>36.5</v>
      </c>
      <c r="D64" s="14">
        <f>'[21]Avg Week Jinja-Kampala-2Dir'!D64</f>
        <v>14</v>
      </c>
      <c r="E64" s="14">
        <f>'[21]Avg Week Jinja-Kampala-2Dir'!E64</f>
        <v>7</v>
      </c>
      <c r="F64" s="14">
        <f>'[21]Avg Week Jinja-Kampala-2Dir'!F64</f>
        <v>43</v>
      </c>
      <c r="G64" s="14">
        <f>'[21]Avg Week Jinja-Kampala-2Dir'!G64</f>
        <v>2</v>
      </c>
      <c r="H64" s="14">
        <f>'[21]Avg Week Jinja-Kampala-2Dir'!H64</f>
        <v>2</v>
      </c>
      <c r="I64" s="14">
        <f>'[21]Avg Week Jinja-Kampala-2Dir'!I64</f>
        <v>3</v>
      </c>
      <c r="J64" s="14">
        <f>'[21]Avg Week Jinja-Kampala-2Dir'!J64</f>
        <v>13</v>
      </c>
      <c r="K64" s="14">
        <f>'[21]Avg Week Jinja-Kampala-2Dir'!K64</f>
        <v>7</v>
      </c>
      <c r="L64" s="14">
        <f>'[21]Avg Week Jinja-Kampala-2Dir'!L64</f>
        <v>27</v>
      </c>
      <c r="M64" s="14">
        <f>'[21]Avg Week Jinja-Kampala-2Dir'!M64</f>
        <v>49.5</v>
      </c>
      <c r="N64" s="14">
        <f>'[21]Avg Week Jinja-Kampala-2Dir'!N64</f>
        <v>0</v>
      </c>
      <c r="O64" s="15">
        <f t="shared" si="0"/>
        <v>154.5</v>
      </c>
      <c r="P64" s="15">
        <f t="shared" si="1"/>
        <v>204</v>
      </c>
      <c r="R64" s="2"/>
      <c r="T64"/>
    </row>
    <row r="65" spans="2:20" ht="23.1" customHeight="1" x14ac:dyDescent="0.25">
      <c r="B65" s="13" t="s">
        <v>119</v>
      </c>
      <c r="C65" s="14">
        <f>'[21]Avg Week Jinja-Kampala-2Dir'!C65</f>
        <v>27</v>
      </c>
      <c r="D65" s="14">
        <f>'[21]Avg Week Jinja-Kampala-2Dir'!D65</f>
        <v>13.5</v>
      </c>
      <c r="E65" s="14">
        <f>'[21]Avg Week Jinja-Kampala-2Dir'!E65</f>
        <v>4</v>
      </c>
      <c r="F65" s="14">
        <f>'[21]Avg Week Jinja-Kampala-2Dir'!F65</f>
        <v>38</v>
      </c>
      <c r="G65" s="14">
        <f>'[21]Avg Week Jinja-Kampala-2Dir'!G65</f>
        <v>0.5</v>
      </c>
      <c r="H65" s="14">
        <f>'[21]Avg Week Jinja-Kampala-2Dir'!H65</f>
        <v>1</v>
      </c>
      <c r="I65" s="14">
        <f>'[21]Avg Week Jinja-Kampala-2Dir'!I65</f>
        <v>6</v>
      </c>
      <c r="J65" s="14">
        <f>'[21]Avg Week Jinja-Kampala-2Dir'!J65</f>
        <v>10.5</v>
      </c>
      <c r="K65" s="14">
        <f>'[21]Avg Week Jinja-Kampala-2Dir'!K65</f>
        <v>6.5</v>
      </c>
      <c r="L65" s="14">
        <f>'[21]Avg Week Jinja-Kampala-2Dir'!L65</f>
        <v>19</v>
      </c>
      <c r="M65" s="14">
        <f>'[21]Avg Week Jinja-Kampala-2Dir'!M65</f>
        <v>37</v>
      </c>
      <c r="N65" s="14">
        <f>'[21]Avg Week Jinja-Kampala-2Dir'!N65</f>
        <v>0</v>
      </c>
      <c r="O65" s="15">
        <f t="shared" si="0"/>
        <v>126</v>
      </c>
      <c r="P65" s="15">
        <f t="shared" si="1"/>
        <v>163</v>
      </c>
      <c r="R65" s="2"/>
      <c r="T65"/>
    </row>
    <row r="66" spans="2:20" ht="23.1" customHeight="1" x14ac:dyDescent="0.25">
      <c r="B66" s="13" t="s">
        <v>120</v>
      </c>
      <c r="C66" s="14">
        <f>'[21]Avg Week Jinja-Kampala-2Dir'!C66</f>
        <v>27</v>
      </c>
      <c r="D66" s="14">
        <f>'[21]Avg Week Jinja-Kampala-2Dir'!D66</f>
        <v>15.5</v>
      </c>
      <c r="E66" s="14">
        <f>'[21]Avg Week Jinja-Kampala-2Dir'!E66</f>
        <v>7</v>
      </c>
      <c r="F66" s="14">
        <f>'[21]Avg Week Jinja-Kampala-2Dir'!F66</f>
        <v>25.5</v>
      </c>
      <c r="G66" s="14">
        <f>'[21]Avg Week Jinja-Kampala-2Dir'!G66</f>
        <v>12.5</v>
      </c>
      <c r="H66" s="14">
        <f>'[21]Avg Week Jinja-Kampala-2Dir'!H66</f>
        <v>1</v>
      </c>
      <c r="I66" s="14">
        <f>'[21]Avg Week Jinja-Kampala-2Dir'!I66</f>
        <v>3</v>
      </c>
      <c r="J66" s="14">
        <f>'[21]Avg Week Jinja-Kampala-2Dir'!J66</f>
        <v>5</v>
      </c>
      <c r="K66" s="14">
        <f>'[21]Avg Week Jinja-Kampala-2Dir'!K66</f>
        <v>9.5</v>
      </c>
      <c r="L66" s="14">
        <f>'[21]Avg Week Jinja-Kampala-2Dir'!L66</f>
        <v>11</v>
      </c>
      <c r="M66" s="14">
        <f>'[21]Avg Week Jinja-Kampala-2Dir'!M66</f>
        <v>42.5</v>
      </c>
      <c r="N66" s="14">
        <f>'[21]Avg Week Jinja-Kampala-2Dir'!N66</f>
        <v>6.5</v>
      </c>
      <c r="O66" s="15">
        <f t="shared" si="0"/>
        <v>123.5</v>
      </c>
      <c r="P66" s="15">
        <f t="shared" si="1"/>
        <v>166</v>
      </c>
      <c r="R66" s="2"/>
      <c r="T66"/>
    </row>
    <row r="67" spans="2:20" ht="23.1" customHeight="1" x14ac:dyDescent="0.25">
      <c r="B67" s="13" t="s">
        <v>121</v>
      </c>
      <c r="C67" s="14">
        <f>'[21]Avg Week Jinja-Kampala-2Dir'!C67</f>
        <v>36</v>
      </c>
      <c r="D67" s="14">
        <f>'[21]Avg Week Jinja-Kampala-2Dir'!D67</f>
        <v>13.5</v>
      </c>
      <c r="E67" s="14">
        <f>'[21]Avg Week Jinja-Kampala-2Dir'!E67</f>
        <v>6</v>
      </c>
      <c r="F67" s="14">
        <f>'[21]Avg Week Jinja-Kampala-2Dir'!F67</f>
        <v>38.5</v>
      </c>
      <c r="G67" s="14">
        <f>'[21]Avg Week Jinja-Kampala-2Dir'!G67</f>
        <v>2</v>
      </c>
      <c r="H67" s="14">
        <f>'[21]Avg Week Jinja-Kampala-2Dir'!H67</f>
        <v>1</v>
      </c>
      <c r="I67" s="14">
        <f>'[21]Avg Week Jinja-Kampala-2Dir'!I67</f>
        <v>8</v>
      </c>
      <c r="J67" s="14">
        <f>'[21]Avg Week Jinja-Kampala-2Dir'!J67</f>
        <v>13</v>
      </c>
      <c r="K67" s="14">
        <f>'[21]Avg Week Jinja-Kampala-2Dir'!K67</f>
        <v>3.5</v>
      </c>
      <c r="L67" s="14">
        <f>'[21]Avg Week Jinja-Kampala-2Dir'!L67</f>
        <v>24.5</v>
      </c>
      <c r="M67" s="14">
        <f>'[21]Avg Week Jinja-Kampala-2Dir'!M67</f>
        <v>37.5</v>
      </c>
      <c r="N67" s="14">
        <f>'[21]Avg Week Jinja-Kampala-2Dir'!N67</f>
        <v>0</v>
      </c>
      <c r="O67" s="15">
        <f t="shared" si="0"/>
        <v>146</v>
      </c>
      <c r="P67" s="15">
        <f t="shared" si="1"/>
        <v>183.5</v>
      </c>
      <c r="R67" s="2"/>
      <c r="T67"/>
    </row>
    <row r="68" spans="2:20" ht="23.1" customHeight="1" x14ac:dyDescent="0.25">
      <c r="B68" s="13" t="s">
        <v>122</v>
      </c>
      <c r="C68" s="14">
        <f>'[21]Avg Week Jinja-Kampala-2Dir'!C68</f>
        <v>27.5</v>
      </c>
      <c r="D68" s="14">
        <f>'[21]Avg Week Jinja-Kampala-2Dir'!D68</f>
        <v>11.5</v>
      </c>
      <c r="E68" s="14">
        <f>'[21]Avg Week Jinja-Kampala-2Dir'!E68</f>
        <v>5.5</v>
      </c>
      <c r="F68" s="14">
        <f>'[21]Avg Week Jinja-Kampala-2Dir'!F68</f>
        <v>31</v>
      </c>
      <c r="G68" s="14">
        <f>'[21]Avg Week Jinja-Kampala-2Dir'!G68</f>
        <v>0.5</v>
      </c>
      <c r="H68" s="14">
        <f>'[21]Avg Week Jinja-Kampala-2Dir'!H68</f>
        <v>1</v>
      </c>
      <c r="I68" s="14">
        <f>'[21]Avg Week Jinja-Kampala-2Dir'!I68</f>
        <v>4.5</v>
      </c>
      <c r="J68" s="14">
        <f>'[21]Avg Week Jinja-Kampala-2Dir'!J68</f>
        <v>8</v>
      </c>
      <c r="K68" s="14">
        <f>'[21]Avg Week Jinja-Kampala-2Dir'!K68</f>
        <v>5.5</v>
      </c>
      <c r="L68" s="14">
        <f>'[21]Avg Week Jinja-Kampala-2Dir'!L68</f>
        <v>10.5</v>
      </c>
      <c r="M68" s="14">
        <f>'[21]Avg Week Jinja-Kampala-2Dir'!M68</f>
        <v>41.5</v>
      </c>
      <c r="N68" s="14">
        <f>'[21]Avg Week Jinja-Kampala-2Dir'!N68</f>
        <v>0</v>
      </c>
      <c r="O68" s="15">
        <f t="shared" si="0"/>
        <v>105.5</v>
      </c>
      <c r="P68" s="15">
        <f t="shared" si="1"/>
        <v>147</v>
      </c>
      <c r="R68" s="2"/>
      <c r="T68"/>
    </row>
    <row r="69" spans="2:20" ht="23.1" customHeight="1" x14ac:dyDescent="0.25">
      <c r="B69" s="13" t="s">
        <v>123</v>
      </c>
      <c r="C69" s="14">
        <f>'[21]Avg Week Jinja-Kampala-2Dir'!C69</f>
        <v>33.5</v>
      </c>
      <c r="D69" s="14">
        <f>'[21]Avg Week Jinja-Kampala-2Dir'!D69</f>
        <v>9.5</v>
      </c>
      <c r="E69" s="14">
        <f>'[21]Avg Week Jinja-Kampala-2Dir'!E69</f>
        <v>17</v>
      </c>
      <c r="F69" s="14">
        <f>'[21]Avg Week Jinja-Kampala-2Dir'!F69</f>
        <v>46.5</v>
      </c>
      <c r="G69" s="14">
        <f>'[21]Avg Week Jinja-Kampala-2Dir'!G69</f>
        <v>5</v>
      </c>
      <c r="H69" s="14">
        <f>'[21]Avg Week Jinja-Kampala-2Dir'!H69</f>
        <v>1</v>
      </c>
      <c r="I69" s="14">
        <f>'[21]Avg Week Jinja-Kampala-2Dir'!I69</f>
        <v>4</v>
      </c>
      <c r="J69" s="14">
        <f>'[21]Avg Week Jinja-Kampala-2Dir'!J69</f>
        <v>10.5</v>
      </c>
      <c r="K69" s="14">
        <f>'[21]Avg Week Jinja-Kampala-2Dir'!K69</f>
        <v>4</v>
      </c>
      <c r="L69" s="14">
        <f>'[21]Avg Week Jinja-Kampala-2Dir'!L69</f>
        <v>13.5</v>
      </c>
      <c r="M69" s="14">
        <f>'[21]Avg Week Jinja-Kampala-2Dir'!M69</f>
        <v>38</v>
      </c>
      <c r="N69" s="14">
        <f>'[21]Avg Week Jinja-Kampala-2Dir'!N69</f>
        <v>0</v>
      </c>
      <c r="O69" s="15">
        <f t="shared" si="0"/>
        <v>144.5</v>
      </c>
      <c r="P69" s="15">
        <f t="shared" si="1"/>
        <v>182.5</v>
      </c>
      <c r="R69" s="2"/>
      <c r="T69"/>
    </row>
    <row r="70" spans="2:20" ht="23.1" customHeight="1" x14ac:dyDescent="0.25">
      <c r="B70" s="13" t="s">
        <v>124</v>
      </c>
      <c r="C70" s="14">
        <f>'[21]Avg Week Jinja-Kampala-2Dir'!C70</f>
        <v>28</v>
      </c>
      <c r="D70" s="14">
        <f>'[21]Avg Week Jinja-Kampala-2Dir'!D70</f>
        <v>10.5</v>
      </c>
      <c r="E70" s="14">
        <f>'[21]Avg Week Jinja-Kampala-2Dir'!E70</f>
        <v>6.5</v>
      </c>
      <c r="F70" s="14">
        <f>'[21]Avg Week Jinja-Kampala-2Dir'!F70</f>
        <v>34.5</v>
      </c>
      <c r="G70" s="14">
        <f>'[21]Avg Week Jinja-Kampala-2Dir'!G70</f>
        <v>2.5</v>
      </c>
      <c r="H70" s="14">
        <f>'[21]Avg Week Jinja-Kampala-2Dir'!H70</f>
        <v>1</v>
      </c>
      <c r="I70" s="14">
        <f>'[21]Avg Week Jinja-Kampala-2Dir'!I70</f>
        <v>2</v>
      </c>
      <c r="J70" s="14">
        <f>'[21]Avg Week Jinja-Kampala-2Dir'!J70</f>
        <v>13.5</v>
      </c>
      <c r="K70" s="14">
        <f>'[21]Avg Week Jinja-Kampala-2Dir'!K70</f>
        <v>3</v>
      </c>
      <c r="L70" s="14">
        <f>'[21]Avg Week Jinja-Kampala-2Dir'!L70</f>
        <v>16.5</v>
      </c>
      <c r="M70" s="14">
        <f>'[21]Avg Week Jinja-Kampala-2Dir'!M70</f>
        <v>36.5</v>
      </c>
      <c r="N70" s="14">
        <f>'[21]Avg Week Jinja-Kampala-2Dir'!N70</f>
        <v>0</v>
      </c>
      <c r="O70" s="15">
        <f t="shared" si="0"/>
        <v>118</v>
      </c>
      <c r="P70" s="15">
        <f t="shared" si="1"/>
        <v>154.5</v>
      </c>
      <c r="R70" s="2"/>
      <c r="T70"/>
    </row>
    <row r="71" spans="2:20" ht="23.1" customHeight="1" x14ac:dyDescent="0.25">
      <c r="B71" s="13" t="s">
        <v>125</v>
      </c>
      <c r="C71" s="14">
        <f>'[21]Avg Week Jinja-Kampala-2Dir'!C71</f>
        <v>14</v>
      </c>
      <c r="D71" s="14">
        <f>'[21]Avg Week Jinja-Kampala-2Dir'!D71</f>
        <v>6</v>
      </c>
      <c r="E71" s="14">
        <f>'[21]Avg Week Jinja-Kampala-2Dir'!E71</f>
        <v>5</v>
      </c>
      <c r="F71" s="14">
        <f>'[21]Avg Week Jinja-Kampala-2Dir'!F71</f>
        <v>37.5</v>
      </c>
      <c r="G71" s="14">
        <f>'[21]Avg Week Jinja-Kampala-2Dir'!G71</f>
        <v>2.5</v>
      </c>
      <c r="H71" s="14">
        <f>'[21]Avg Week Jinja-Kampala-2Dir'!H71</f>
        <v>1.5</v>
      </c>
      <c r="I71" s="14">
        <f>'[21]Avg Week Jinja-Kampala-2Dir'!I71</f>
        <v>7</v>
      </c>
      <c r="J71" s="14">
        <f>'[21]Avg Week Jinja-Kampala-2Dir'!J71</f>
        <v>14</v>
      </c>
      <c r="K71" s="14">
        <f>'[21]Avg Week Jinja-Kampala-2Dir'!K71</f>
        <v>2</v>
      </c>
      <c r="L71" s="14">
        <f>'[21]Avg Week Jinja-Kampala-2Dir'!L71</f>
        <v>14.5</v>
      </c>
      <c r="M71" s="14">
        <f>'[21]Avg Week Jinja-Kampala-2Dir'!M71</f>
        <v>24.5</v>
      </c>
      <c r="N71" s="14">
        <f>'[21]Avg Week Jinja-Kampala-2Dir'!N71</f>
        <v>0</v>
      </c>
      <c r="O71" s="15">
        <f t="shared" si="0"/>
        <v>104</v>
      </c>
      <c r="P71" s="15">
        <f t="shared" si="1"/>
        <v>128.5</v>
      </c>
      <c r="R71" s="2"/>
      <c r="T71"/>
    </row>
    <row r="72" spans="2:20" ht="23.1" customHeight="1" x14ac:dyDescent="0.25">
      <c r="B72" s="13" t="s">
        <v>126</v>
      </c>
      <c r="C72" s="14">
        <f>'[21]Avg Week Jinja-Kampala-2Dir'!C72</f>
        <v>19.5</v>
      </c>
      <c r="D72" s="14">
        <f>'[21]Avg Week Jinja-Kampala-2Dir'!D72</f>
        <v>4</v>
      </c>
      <c r="E72" s="14">
        <f>'[21]Avg Week Jinja-Kampala-2Dir'!E72</f>
        <v>6</v>
      </c>
      <c r="F72" s="14">
        <f>'[21]Avg Week Jinja-Kampala-2Dir'!F72</f>
        <v>22</v>
      </c>
      <c r="G72" s="14">
        <f>'[21]Avg Week Jinja-Kampala-2Dir'!G72</f>
        <v>0</v>
      </c>
      <c r="H72" s="14">
        <f>'[21]Avg Week Jinja-Kampala-2Dir'!H72</f>
        <v>0.5</v>
      </c>
      <c r="I72" s="14">
        <f>'[21]Avg Week Jinja-Kampala-2Dir'!I72</f>
        <v>5</v>
      </c>
      <c r="J72" s="14">
        <f>'[21]Avg Week Jinja-Kampala-2Dir'!J72</f>
        <v>9</v>
      </c>
      <c r="K72" s="14">
        <f>'[21]Avg Week Jinja-Kampala-2Dir'!K72</f>
        <v>3</v>
      </c>
      <c r="L72" s="14">
        <f>'[21]Avg Week Jinja-Kampala-2Dir'!L72</f>
        <v>12.5</v>
      </c>
      <c r="M72" s="14">
        <f>'[21]Avg Week Jinja-Kampala-2Dir'!M72</f>
        <v>23.5</v>
      </c>
      <c r="N72" s="14">
        <f>'[21]Avg Week Jinja-Kampala-2Dir'!N72</f>
        <v>0</v>
      </c>
      <c r="O72" s="15">
        <f t="shared" si="0"/>
        <v>81.5</v>
      </c>
      <c r="P72" s="15">
        <f t="shared" si="1"/>
        <v>105</v>
      </c>
      <c r="R72" s="2"/>
      <c r="T72"/>
    </row>
    <row r="73" spans="2:20" ht="23.1" customHeight="1" x14ac:dyDescent="0.25">
      <c r="B73" s="13" t="s">
        <v>127</v>
      </c>
      <c r="C73" s="14">
        <f>'[21]Avg Week Jinja-Kampala-2Dir'!C73</f>
        <v>16.5</v>
      </c>
      <c r="D73" s="14">
        <f>'[21]Avg Week Jinja-Kampala-2Dir'!D73</f>
        <v>3</v>
      </c>
      <c r="E73" s="14">
        <f>'[21]Avg Week Jinja-Kampala-2Dir'!E73</f>
        <v>1.5</v>
      </c>
      <c r="F73" s="14">
        <f>'[21]Avg Week Jinja-Kampala-2Dir'!F73</f>
        <v>14</v>
      </c>
      <c r="G73" s="14">
        <f>'[21]Avg Week Jinja-Kampala-2Dir'!G73</f>
        <v>1.5</v>
      </c>
      <c r="H73" s="14">
        <f>'[21]Avg Week Jinja-Kampala-2Dir'!H73</f>
        <v>1</v>
      </c>
      <c r="I73" s="14">
        <f>'[21]Avg Week Jinja-Kampala-2Dir'!I73</f>
        <v>1</v>
      </c>
      <c r="J73" s="14">
        <f>'[21]Avg Week Jinja-Kampala-2Dir'!J73</f>
        <v>5</v>
      </c>
      <c r="K73" s="14">
        <f>'[21]Avg Week Jinja-Kampala-2Dir'!K73</f>
        <v>2.5</v>
      </c>
      <c r="L73" s="14">
        <f>'[21]Avg Week Jinja-Kampala-2Dir'!L73</f>
        <v>10.5</v>
      </c>
      <c r="M73" s="14">
        <f>'[21]Avg Week Jinja-Kampala-2Dir'!M73</f>
        <v>13</v>
      </c>
      <c r="N73" s="14">
        <f>'[21]Avg Week Jinja-Kampala-2Dir'!N73</f>
        <v>0</v>
      </c>
      <c r="O73" s="15">
        <f t="shared" si="0"/>
        <v>56.5</v>
      </c>
      <c r="P73" s="15">
        <f t="shared" si="1"/>
        <v>69.5</v>
      </c>
      <c r="R73" s="2"/>
      <c r="T73"/>
    </row>
    <row r="74" spans="2:20" ht="23.1" customHeight="1" x14ac:dyDescent="0.25">
      <c r="B74" s="13" t="s">
        <v>128</v>
      </c>
      <c r="C74" s="14">
        <f>'[21]Avg Week Jinja-Kampala-2Dir'!C74</f>
        <v>16</v>
      </c>
      <c r="D74" s="14">
        <f>'[21]Avg Week Jinja-Kampala-2Dir'!D74</f>
        <v>4.5</v>
      </c>
      <c r="E74" s="14">
        <f>'[21]Avg Week Jinja-Kampala-2Dir'!E74</f>
        <v>3</v>
      </c>
      <c r="F74" s="14">
        <f>'[21]Avg Week Jinja-Kampala-2Dir'!F74</f>
        <v>16.5</v>
      </c>
      <c r="G74" s="14">
        <f>'[21]Avg Week Jinja-Kampala-2Dir'!G74</f>
        <v>4.5</v>
      </c>
      <c r="H74" s="14">
        <f>'[21]Avg Week Jinja-Kampala-2Dir'!H74</f>
        <v>0</v>
      </c>
      <c r="I74" s="14">
        <f>'[21]Avg Week Jinja-Kampala-2Dir'!I74</f>
        <v>7.5</v>
      </c>
      <c r="J74" s="14">
        <f>'[21]Avg Week Jinja-Kampala-2Dir'!J74</f>
        <v>5.5</v>
      </c>
      <c r="K74" s="14">
        <f>'[21]Avg Week Jinja-Kampala-2Dir'!K74</f>
        <v>3.5</v>
      </c>
      <c r="L74" s="14">
        <f>'[21]Avg Week Jinja-Kampala-2Dir'!L74</f>
        <v>11</v>
      </c>
      <c r="M74" s="14">
        <f>'[21]Avg Week Jinja-Kampala-2Dir'!M74</f>
        <v>21.5</v>
      </c>
      <c r="N74" s="14">
        <f>'[21]Avg Week Jinja-Kampala-2Dir'!N74</f>
        <v>0</v>
      </c>
      <c r="O74" s="15">
        <f t="shared" ref="O74:O105" si="35">SUM(C74:L74,N74)</f>
        <v>72</v>
      </c>
      <c r="P74" s="15">
        <f t="shared" ref="P74:P105" si="36">SUM(C74:N74)</f>
        <v>93.5</v>
      </c>
      <c r="R74" s="2"/>
      <c r="T74"/>
    </row>
    <row r="75" spans="2:20" ht="23.1" customHeight="1" x14ac:dyDescent="0.25">
      <c r="B75" s="13" t="s">
        <v>129</v>
      </c>
      <c r="C75" s="14">
        <f>'[21]Avg Week Jinja-Kampala-2Dir'!C75</f>
        <v>19</v>
      </c>
      <c r="D75" s="14">
        <f>'[21]Avg Week Jinja-Kampala-2Dir'!D75</f>
        <v>3</v>
      </c>
      <c r="E75" s="14">
        <f>'[21]Avg Week Jinja-Kampala-2Dir'!E75</f>
        <v>1.5</v>
      </c>
      <c r="F75" s="14">
        <f>'[21]Avg Week Jinja-Kampala-2Dir'!F75</f>
        <v>18</v>
      </c>
      <c r="G75" s="14">
        <f>'[21]Avg Week Jinja-Kampala-2Dir'!G75</f>
        <v>1</v>
      </c>
      <c r="H75" s="14">
        <f>'[21]Avg Week Jinja-Kampala-2Dir'!H75</f>
        <v>2.5</v>
      </c>
      <c r="I75" s="14">
        <f>'[21]Avg Week Jinja-Kampala-2Dir'!I75</f>
        <v>6.5</v>
      </c>
      <c r="J75" s="14">
        <f>'[21]Avg Week Jinja-Kampala-2Dir'!J75</f>
        <v>6</v>
      </c>
      <c r="K75" s="14">
        <f>'[21]Avg Week Jinja-Kampala-2Dir'!K75</f>
        <v>3.5</v>
      </c>
      <c r="L75" s="14">
        <f>'[21]Avg Week Jinja-Kampala-2Dir'!L75</f>
        <v>16.5</v>
      </c>
      <c r="M75" s="14">
        <f>'[21]Avg Week Jinja-Kampala-2Dir'!M75</f>
        <v>22</v>
      </c>
      <c r="N75" s="14">
        <f>'[21]Avg Week Jinja-Kampala-2Dir'!N75</f>
        <v>0</v>
      </c>
      <c r="O75" s="15">
        <f t="shared" si="35"/>
        <v>77.5</v>
      </c>
      <c r="P75" s="15">
        <f t="shared" si="36"/>
        <v>99.5</v>
      </c>
      <c r="R75" s="2"/>
      <c r="T75"/>
    </row>
    <row r="76" spans="2:20" ht="23.1" customHeight="1" x14ac:dyDescent="0.25">
      <c r="B76" s="13" t="s">
        <v>130</v>
      </c>
      <c r="C76" s="14">
        <f>'[21]Avg Week Jinja-Kampala-2Dir'!C76</f>
        <v>13</v>
      </c>
      <c r="D76" s="14">
        <f>'[21]Avg Week Jinja-Kampala-2Dir'!D76</f>
        <v>9.5</v>
      </c>
      <c r="E76" s="14">
        <f>'[21]Avg Week Jinja-Kampala-2Dir'!E76</f>
        <v>3</v>
      </c>
      <c r="F76" s="14">
        <f>'[21]Avg Week Jinja-Kampala-2Dir'!F76</f>
        <v>12</v>
      </c>
      <c r="G76" s="14">
        <f>'[21]Avg Week Jinja-Kampala-2Dir'!G76</f>
        <v>1</v>
      </c>
      <c r="H76" s="14">
        <f>'[21]Avg Week Jinja-Kampala-2Dir'!H76</f>
        <v>0.5</v>
      </c>
      <c r="I76" s="14">
        <f>'[21]Avg Week Jinja-Kampala-2Dir'!I76</f>
        <v>2.5</v>
      </c>
      <c r="J76" s="14">
        <f>'[21]Avg Week Jinja-Kampala-2Dir'!J76</f>
        <v>9.5</v>
      </c>
      <c r="K76" s="14">
        <f>'[21]Avg Week Jinja-Kampala-2Dir'!K76</f>
        <v>0.5</v>
      </c>
      <c r="L76" s="14">
        <f>'[21]Avg Week Jinja-Kampala-2Dir'!L76</f>
        <v>8.5</v>
      </c>
      <c r="M76" s="14">
        <f>'[21]Avg Week Jinja-Kampala-2Dir'!M76</f>
        <v>16</v>
      </c>
      <c r="N76" s="14">
        <f>'[21]Avg Week Jinja-Kampala-2Dir'!N76</f>
        <v>3</v>
      </c>
      <c r="O76" s="15">
        <f t="shared" si="35"/>
        <v>63</v>
      </c>
      <c r="P76" s="15">
        <f t="shared" si="36"/>
        <v>79</v>
      </c>
      <c r="R76" s="2"/>
      <c r="T76"/>
    </row>
    <row r="77" spans="2:20" ht="23.1" customHeight="1" x14ac:dyDescent="0.25">
      <c r="B77" s="13" t="s">
        <v>131</v>
      </c>
      <c r="C77" s="14">
        <f>'[21]Avg Week Jinja-Kampala-2Dir'!C77</f>
        <v>4.5</v>
      </c>
      <c r="D77" s="14">
        <f>'[21]Avg Week Jinja-Kampala-2Dir'!D77</f>
        <v>4.5</v>
      </c>
      <c r="E77" s="14">
        <f>'[21]Avg Week Jinja-Kampala-2Dir'!E77</f>
        <v>0.5</v>
      </c>
      <c r="F77" s="14">
        <f>'[21]Avg Week Jinja-Kampala-2Dir'!F77</f>
        <v>3</v>
      </c>
      <c r="G77" s="14">
        <f>'[21]Avg Week Jinja-Kampala-2Dir'!G77</f>
        <v>0.5</v>
      </c>
      <c r="H77" s="14">
        <f>'[21]Avg Week Jinja-Kampala-2Dir'!H77</f>
        <v>0</v>
      </c>
      <c r="I77" s="14">
        <f>'[21]Avg Week Jinja-Kampala-2Dir'!I77</f>
        <v>2</v>
      </c>
      <c r="J77" s="14">
        <f>'[21]Avg Week Jinja-Kampala-2Dir'!J77</f>
        <v>3.5</v>
      </c>
      <c r="K77" s="14">
        <f>'[21]Avg Week Jinja-Kampala-2Dir'!K77</f>
        <v>3</v>
      </c>
      <c r="L77" s="14">
        <f>'[21]Avg Week Jinja-Kampala-2Dir'!L77</f>
        <v>9.5</v>
      </c>
      <c r="M77" s="14">
        <f>'[21]Avg Week Jinja-Kampala-2Dir'!M77</f>
        <v>10.5</v>
      </c>
      <c r="N77" s="14">
        <f>'[21]Avg Week Jinja-Kampala-2Dir'!N77</f>
        <v>0</v>
      </c>
      <c r="O77" s="15">
        <f t="shared" si="35"/>
        <v>31</v>
      </c>
      <c r="P77" s="15">
        <f t="shared" si="36"/>
        <v>41.5</v>
      </c>
      <c r="R77" s="2"/>
      <c r="T77"/>
    </row>
    <row r="78" spans="2:20" ht="23.1" customHeight="1" x14ac:dyDescent="0.25">
      <c r="B78" s="20" t="s">
        <v>132</v>
      </c>
      <c r="C78" s="14">
        <f>'[21]Avg Week Jinja-Kampala-2Dir'!C78</f>
        <v>3</v>
      </c>
      <c r="D78" s="14">
        <f>'[21]Avg Week Jinja-Kampala-2Dir'!D78</f>
        <v>2</v>
      </c>
      <c r="E78" s="14">
        <f>'[21]Avg Week Jinja-Kampala-2Dir'!E78</f>
        <v>2.5</v>
      </c>
      <c r="F78" s="14">
        <f>'[21]Avg Week Jinja-Kampala-2Dir'!F78</f>
        <v>4.5</v>
      </c>
      <c r="G78" s="14">
        <f>'[21]Avg Week Jinja-Kampala-2Dir'!G78</f>
        <v>0.5</v>
      </c>
      <c r="H78" s="14">
        <f>'[21]Avg Week Jinja-Kampala-2Dir'!H78</f>
        <v>0.5</v>
      </c>
      <c r="I78" s="14">
        <f>'[21]Avg Week Jinja-Kampala-2Dir'!I78</f>
        <v>0.5</v>
      </c>
      <c r="J78" s="14">
        <f>'[21]Avg Week Jinja-Kampala-2Dir'!J78</f>
        <v>4</v>
      </c>
      <c r="K78" s="14">
        <f>'[21]Avg Week Jinja-Kampala-2Dir'!K78</f>
        <v>4</v>
      </c>
      <c r="L78" s="14">
        <f>'[21]Avg Week Jinja-Kampala-2Dir'!L78</f>
        <v>6</v>
      </c>
      <c r="M78" s="14">
        <f>'[21]Avg Week Jinja-Kampala-2Dir'!M78</f>
        <v>7</v>
      </c>
      <c r="N78" s="14">
        <f>'[21]Avg Week Jinja-Kampala-2Dir'!N78</f>
        <v>0</v>
      </c>
      <c r="O78" s="15">
        <f t="shared" si="35"/>
        <v>27.5</v>
      </c>
      <c r="P78" s="15">
        <f t="shared" si="36"/>
        <v>34.5</v>
      </c>
      <c r="R78" s="2"/>
      <c r="T78"/>
    </row>
    <row r="79" spans="2:20" ht="23.1" customHeight="1" x14ac:dyDescent="0.25">
      <c r="B79" s="13" t="s">
        <v>133</v>
      </c>
      <c r="C79" s="14">
        <f>'[21]Avg Week Jinja-Kampala-2Dir'!C79</f>
        <v>6</v>
      </c>
      <c r="D79" s="14">
        <f>'[21]Avg Week Jinja-Kampala-2Dir'!D79</f>
        <v>0.5</v>
      </c>
      <c r="E79" s="14">
        <f>'[21]Avg Week Jinja-Kampala-2Dir'!E79</f>
        <v>0</v>
      </c>
      <c r="F79" s="14">
        <f>'[21]Avg Week Jinja-Kampala-2Dir'!F79</f>
        <v>4.5</v>
      </c>
      <c r="G79" s="14">
        <f>'[21]Avg Week Jinja-Kampala-2Dir'!G79</f>
        <v>0</v>
      </c>
      <c r="H79" s="14">
        <f>'[21]Avg Week Jinja-Kampala-2Dir'!H79</f>
        <v>1.5</v>
      </c>
      <c r="I79" s="14">
        <f>'[21]Avg Week Jinja-Kampala-2Dir'!I79</f>
        <v>2.5</v>
      </c>
      <c r="J79" s="14">
        <f>'[21]Avg Week Jinja-Kampala-2Dir'!J79</f>
        <v>9</v>
      </c>
      <c r="K79" s="14">
        <f>'[21]Avg Week Jinja-Kampala-2Dir'!K79</f>
        <v>2</v>
      </c>
      <c r="L79" s="14">
        <f>'[21]Avg Week Jinja-Kampala-2Dir'!L79</f>
        <v>12.5</v>
      </c>
      <c r="M79" s="14">
        <f>'[21]Avg Week Jinja-Kampala-2Dir'!M79</f>
        <v>10.5</v>
      </c>
      <c r="N79" s="14">
        <f>'[21]Avg Week Jinja-Kampala-2Dir'!N79</f>
        <v>0</v>
      </c>
      <c r="O79" s="15">
        <f t="shared" si="35"/>
        <v>38.5</v>
      </c>
      <c r="P79" s="15">
        <f t="shared" si="36"/>
        <v>49</v>
      </c>
      <c r="R79" s="2"/>
      <c r="T79"/>
    </row>
    <row r="80" spans="2:20" ht="23.1" customHeight="1" x14ac:dyDescent="0.25">
      <c r="B80" s="33" t="s">
        <v>134</v>
      </c>
      <c r="C80" s="14">
        <f>'[21]Avg Week Jinja-Kampala-2Dir'!C80</f>
        <v>2.5</v>
      </c>
      <c r="D80" s="14">
        <f>'[21]Avg Week Jinja-Kampala-2Dir'!D80</f>
        <v>2</v>
      </c>
      <c r="E80" s="14">
        <f>'[21]Avg Week Jinja-Kampala-2Dir'!E80</f>
        <v>1</v>
      </c>
      <c r="F80" s="14">
        <f>'[21]Avg Week Jinja-Kampala-2Dir'!F80</f>
        <v>4.5</v>
      </c>
      <c r="G80" s="14">
        <f>'[21]Avg Week Jinja-Kampala-2Dir'!G80</f>
        <v>0</v>
      </c>
      <c r="H80" s="14">
        <f>'[21]Avg Week Jinja-Kampala-2Dir'!H80</f>
        <v>1</v>
      </c>
      <c r="I80" s="14">
        <f>'[21]Avg Week Jinja-Kampala-2Dir'!I80</f>
        <v>1</v>
      </c>
      <c r="J80" s="14">
        <f>'[21]Avg Week Jinja-Kampala-2Dir'!J80</f>
        <v>7.5</v>
      </c>
      <c r="K80" s="14">
        <f>'[21]Avg Week Jinja-Kampala-2Dir'!K80</f>
        <v>1</v>
      </c>
      <c r="L80" s="14">
        <f>'[21]Avg Week Jinja-Kampala-2Dir'!L80</f>
        <v>3</v>
      </c>
      <c r="M80" s="14">
        <f>'[21]Avg Week Jinja-Kampala-2Dir'!M80</f>
        <v>6</v>
      </c>
      <c r="N80" s="14">
        <f>'[21]Avg Week Jinja-Kampala-2Dir'!N80</f>
        <v>0</v>
      </c>
      <c r="O80" s="15">
        <f t="shared" si="35"/>
        <v>23.5</v>
      </c>
      <c r="P80" s="15">
        <f t="shared" si="36"/>
        <v>29.5</v>
      </c>
      <c r="R80" s="2"/>
      <c r="T80"/>
    </row>
    <row r="81" spans="2:20" ht="23.1" customHeight="1" x14ac:dyDescent="0.25">
      <c r="B81" s="13" t="s">
        <v>135</v>
      </c>
      <c r="C81" s="14">
        <f>'[21]Avg Week Jinja-Kampala-2Dir'!C81</f>
        <v>2.5</v>
      </c>
      <c r="D81" s="14">
        <f>'[21]Avg Week Jinja-Kampala-2Dir'!D81</f>
        <v>0.5</v>
      </c>
      <c r="E81" s="14">
        <f>'[21]Avg Week Jinja-Kampala-2Dir'!E81</f>
        <v>0.5</v>
      </c>
      <c r="F81" s="14">
        <f>'[21]Avg Week Jinja-Kampala-2Dir'!F81</f>
        <v>1</v>
      </c>
      <c r="G81" s="14">
        <f>'[21]Avg Week Jinja-Kampala-2Dir'!G81</f>
        <v>0.5</v>
      </c>
      <c r="H81" s="14">
        <f>'[21]Avg Week Jinja-Kampala-2Dir'!H81</f>
        <v>0</v>
      </c>
      <c r="I81" s="14">
        <f>'[21]Avg Week Jinja-Kampala-2Dir'!I81</f>
        <v>1</v>
      </c>
      <c r="J81" s="14">
        <f>'[21]Avg Week Jinja-Kampala-2Dir'!J81</f>
        <v>3</v>
      </c>
      <c r="K81" s="14">
        <f>'[21]Avg Week Jinja-Kampala-2Dir'!K81</f>
        <v>1</v>
      </c>
      <c r="L81" s="14">
        <f>'[21]Avg Week Jinja-Kampala-2Dir'!L81</f>
        <v>3.5</v>
      </c>
      <c r="M81" s="14">
        <f>'[21]Avg Week Jinja-Kampala-2Dir'!M81</f>
        <v>1.5</v>
      </c>
      <c r="N81" s="14">
        <f>'[21]Avg Week Jinja-Kampala-2Dir'!N81</f>
        <v>0</v>
      </c>
      <c r="O81" s="15">
        <f t="shared" si="35"/>
        <v>13.5</v>
      </c>
      <c r="P81" s="15">
        <f t="shared" si="36"/>
        <v>15</v>
      </c>
      <c r="R81" s="2"/>
      <c r="T81"/>
    </row>
    <row r="82" spans="2:20" ht="23.1" customHeight="1" x14ac:dyDescent="0.25">
      <c r="B82" s="20" t="s">
        <v>136</v>
      </c>
      <c r="C82" s="14">
        <f>'[21]Avg Week Jinja-Kampala-2Dir'!C82</f>
        <v>4.5</v>
      </c>
      <c r="D82" s="14">
        <f>'[21]Avg Week Jinja-Kampala-2Dir'!D82</f>
        <v>1.5</v>
      </c>
      <c r="E82" s="14">
        <f>'[21]Avg Week Jinja-Kampala-2Dir'!E82</f>
        <v>0.5</v>
      </c>
      <c r="F82" s="14">
        <f>'[21]Avg Week Jinja-Kampala-2Dir'!F82</f>
        <v>4.5</v>
      </c>
      <c r="G82" s="14">
        <f>'[21]Avg Week Jinja-Kampala-2Dir'!G82</f>
        <v>0</v>
      </c>
      <c r="H82" s="14">
        <f>'[21]Avg Week Jinja-Kampala-2Dir'!H82</f>
        <v>0.5</v>
      </c>
      <c r="I82" s="14">
        <f>'[21]Avg Week Jinja-Kampala-2Dir'!I82</f>
        <v>2</v>
      </c>
      <c r="J82" s="14">
        <f>'[21]Avg Week Jinja-Kampala-2Dir'!J82</f>
        <v>8</v>
      </c>
      <c r="K82" s="14">
        <f>'[21]Avg Week Jinja-Kampala-2Dir'!K82</f>
        <v>1.5</v>
      </c>
      <c r="L82" s="14">
        <f>'[21]Avg Week Jinja-Kampala-2Dir'!L82</f>
        <v>10</v>
      </c>
      <c r="M82" s="14">
        <f>'[21]Avg Week Jinja-Kampala-2Dir'!M82</f>
        <v>3.5</v>
      </c>
      <c r="N82" s="14">
        <f>'[21]Avg Week Jinja-Kampala-2Dir'!N82</f>
        <v>0.5</v>
      </c>
      <c r="O82" s="15">
        <f t="shared" si="35"/>
        <v>33.5</v>
      </c>
      <c r="P82" s="15">
        <f t="shared" si="36"/>
        <v>37</v>
      </c>
      <c r="R82" s="2"/>
      <c r="T82"/>
    </row>
    <row r="83" spans="2:20" ht="23.1" customHeight="1" x14ac:dyDescent="0.25">
      <c r="B83" s="13" t="s">
        <v>137</v>
      </c>
      <c r="C83" s="14">
        <f>'[21]Avg Week Jinja-Kampala-2Dir'!C83</f>
        <v>2.5</v>
      </c>
      <c r="D83" s="14">
        <f>'[21]Avg Week Jinja-Kampala-2Dir'!D83</f>
        <v>0</v>
      </c>
      <c r="E83" s="14">
        <f>'[21]Avg Week Jinja-Kampala-2Dir'!E83</f>
        <v>0.5</v>
      </c>
      <c r="F83" s="14">
        <f>'[21]Avg Week Jinja-Kampala-2Dir'!F83</f>
        <v>2</v>
      </c>
      <c r="G83" s="14">
        <f>'[21]Avg Week Jinja-Kampala-2Dir'!G83</f>
        <v>0</v>
      </c>
      <c r="H83" s="14">
        <f>'[21]Avg Week Jinja-Kampala-2Dir'!H83</f>
        <v>1</v>
      </c>
      <c r="I83" s="14">
        <f>'[21]Avg Week Jinja-Kampala-2Dir'!I83</f>
        <v>4.5</v>
      </c>
      <c r="J83" s="14">
        <f>'[21]Avg Week Jinja-Kampala-2Dir'!J83</f>
        <v>9</v>
      </c>
      <c r="K83" s="14">
        <f>'[21]Avg Week Jinja-Kampala-2Dir'!K83</f>
        <v>2</v>
      </c>
      <c r="L83" s="14">
        <f>'[21]Avg Week Jinja-Kampala-2Dir'!L83</f>
        <v>8</v>
      </c>
      <c r="M83" s="14">
        <f>'[21]Avg Week Jinja-Kampala-2Dir'!M83</f>
        <v>1.5</v>
      </c>
      <c r="N83" s="14">
        <f>'[21]Avg Week Jinja-Kampala-2Dir'!N83</f>
        <v>0</v>
      </c>
      <c r="O83" s="15">
        <f t="shared" si="35"/>
        <v>29.5</v>
      </c>
      <c r="P83" s="15">
        <f t="shared" si="36"/>
        <v>31</v>
      </c>
      <c r="R83" s="2"/>
      <c r="T83"/>
    </row>
    <row r="84" spans="2:20" ht="23.1" customHeight="1" x14ac:dyDescent="0.25">
      <c r="B84" s="33" t="s">
        <v>138</v>
      </c>
      <c r="C84" s="14">
        <f>'[21]Avg Week Jinja-Kampala-2Dir'!C84</f>
        <v>2</v>
      </c>
      <c r="D84" s="14">
        <f>'[21]Avg Week Jinja-Kampala-2Dir'!D84</f>
        <v>2</v>
      </c>
      <c r="E84" s="14">
        <f>'[21]Avg Week Jinja-Kampala-2Dir'!E84</f>
        <v>0.5</v>
      </c>
      <c r="F84" s="14">
        <f>'[21]Avg Week Jinja-Kampala-2Dir'!F84</f>
        <v>2</v>
      </c>
      <c r="G84" s="14">
        <f>'[21]Avg Week Jinja-Kampala-2Dir'!G84</f>
        <v>0</v>
      </c>
      <c r="H84" s="14">
        <f>'[21]Avg Week Jinja-Kampala-2Dir'!H84</f>
        <v>1.5</v>
      </c>
      <c r="I84" s="14">
        <f>'[21]Avg Week Jinja-Kampala-2Dir'!I84</f>
        <v>1.5</v>
      </c>
      <c r="J84" s="14">
        <f>'[21]Avg Week Jinja-Kampala-2Dir'!J84</f>
        <v>6</v>
      </c>
      <c r="K84" s="14">
        <f>'[21]Avg Week Jinja-Kampala-2Dir'!K84</f>
        <v>1.5</v>
      </c>
      <c r="L84" s="14">
        <f>'[21]Avg Week Jinja-Kampala-2Dir'!L84</f>
        <v>8</v>
      </c>
      <c r="M84" s="14">
        <f>'[21]Avg Week Jinja-Kampala-2Dir'!M84</f>
        <v>2</v>
      </c>
      <c r="N84" s="14">
        <f>'[21]Avg Week Jinja-Kampala-2Dir'!N84</f>
        <v>0.5</v>
      </c>
      <c r="O84" s="15">
        <f t="shared" si="35"/>
        <v>25.5</v>
      </c>
      <c r="P84" s="15">
        <f t="shared" si="36"/>
        <v>27.5</v>
      </c>
      <c r="R84" s="2"/>
      <c r="T84"/>
    </row>
    <row r="85" spans="2:20" ht="23.1" customHeight="1" x14ac:dyDescent="0.25">
      <c r="B85" s="13" t="s">
        <v>139</v>
      </c>
      <c r="C85" s="14">
        <f>'[21]Avg Week Jinja-Kampala-2Dir'!C85</f>
        <v>2.5</v>
      </c>
      <c r="D85" s="14">
        <f>'[21]Avg Week Jinja-Kampala-2Dir'!D85</f>
        <v>0.5</v>
      </c>
      <c r="E85" s="14">
        <f>'[21]Avg Week Jinja-Kampala-2Dir'!E85</f>
        <v>0.5</v>
      </c>
      <c r="F85" s="14">
        <f>'[21]Avg Week Jinja-Kampala-2Dir'!F85</f>
        <v>4.5</v>
      </c>
      <c r="G85" s="14">
        <f>'[21]Avg Week Jinja-Kampala-2Dir'!G85</f>
        <v>0.5</v>
      </c>
      <c r="H85" s="14">
        <f>'[21]Avg Week Jinja-Kampala-2Dir'!H85</f>
        <v>1</v>
      </c>
      <c r="I85" s="14">
        <f>'[21]Avg Week Jinja-Kampala-2Dir'!I85</f>
        <v>4</v>
      </c>
      <c r="J85" s="14">
        <f>'[21]Avg Week Jinja-Kampala-2Dir'!J85</f>
        <v>9.5</v>
      </c>
      <c r="K85" s="14">
        <f>'[21]Avg Week Jinja-Kampala-2Dir'!K85</f>
        <v>1</v>
      </c>
      <c r="L85" s="14">
        <f>'[21]Avg Week Jinja-Kampala-2Dir'!L85</f>
        <v>7.5</v>
      </c>
      <c r="M85" s="14">
        <f>'[21]Avg Week Jinja-Kampala-2Dir'!M85</f>
        <v>2</v>
      </c>
      <c r="N85" s="14">
        <f>'[21]Avg Week Jinja-Kampala-2Dir'!N85</f>
        <v>0.5</v>
      </c>
      <c r="O85" s="15">
        <f t="shared" si="35"/>
        <v>32</v>
      </c>
      <c r="P85" s="15">
        <f t="shared" si="36"/>
        <v>34</v>
      </c>
      <c r="R85" s="2"/>
      <c r="T85"/>
    </row>
    <row r="86" spans="2:20" ht="23.1" customHeight="1" x14ac:dyDescent="0.25">
      <c r="B86" s="20" t="s">
        <v>140</v>
      </c>
      <c r="C86" s="14">
        <f>'[21]Avg Week Jinja-Kampala-2Dir'!C86</f>
        <v>3</v>
      </c>
      <c r="D86" s="14">
        <f>'[21]Avg Week Jinja-Kampala-2Dir'!D86</f>
        <v>1.5</v>
      </c>
      <c r="E86" s="14">
        <f>'[21]Avg Week Jinja-Kampala-2Dir'!E86</f>
        <v>1.5</v>
      </c>
      <c r="F86" s="14">
        <f>'[21]Avg Week Jinja-Kampala-2Dir'!F86</f>
        <v>1.5</v>
      </c>
      <c r="G86" s="14">
        <f>'[21]Avg Week Jinja-Kampala-2Dir'!G86</f>
        <v>0</v>
      </c>
      <c r="H86" s="14">
        <f>'[21]Avg Week Jinja-Kampala-2Dir'!H86</f>
        <v>1.5</v>
      </c>
      <c r="I86" s="14">
        <f>'[21]Avg Week Jinja-Kampala-2Dir'!I86</f>
        <v>1.5</v>
      </c>
      <c r="J86" s="14">
        <f>'[21]Avg Week Jinja-Kampala-2Dir'!J86</f>
        <v>12.5</v>
      </c>
      <c r="K86" s="14">
        <f>'[21]Avg Week Jinja-Kampala-2Dir'!K86</f>
        <v>2</v>
      </c>
      <c r="L86" s="14">
        <f>'[21]Avg Week Jinja-Kampala-2Dir'!L86</f>
        <v>8.5</v>
      </c>
      <c r="M86" s="14">
        <f>'[21]Avg Week Jinja-Kampala-2Dir'!M86</f>
        <v>2.5</v>
      </c>
      <c r="N86" s="14">
        <f>'[21]Avg Week Jinja-Kampala-2Dir'!N86</f>
        <v>0</v>
      </c>
      <c r="O86" s="15">
        <f t="shared" si="35"/>
        <v>33.5</v>
      </c>
      <c r="P86" s="15">
        <f t="shared" si="36"/>
        <v>36</v>
      </c>
      <c r="R86" s="2"/>
      <c r="T86"/>
    </row>
    <row r="87" spans="2:20" ht="23.1" customHeight="1" x14ac:dyDescent="0.25">
      <c r="B87" s="13" t="s">
        <v>141</v>
      </c>
      <c r="C87" s="14">
        <f>'[21]Avg Week Jinja-Kampala-2Dir'!C87</f>
        <v>2</v>
      </c>
      <c r="D87" s="14">
        <f>'[21]Avg Week Jinja-Kampala-2Dir'!D87</f>
        <v>2.5</v>
      </c>
      <c r="E87" s="14">
        <f>'[21]Avg Week Jinja-Kampala-2Dir'!E87</f>
        <v>0.5</v>
      </c>
      <c r="F87" s="14">
        <f>'[21]Avg Week Jinja-Kampala-2Dir'!F87</f>
        <v>1</v>
      </c>
      <c r="G87" s="14">
        <f>'[21]Avg Week Jinja-Kampala-2Dir'!G87</f>
        <v>0</v>
      </c>
      <c r="H87" s="14">
        <f>'[21]Avg Week Jinja-Kampala-2Dir'!H87</f>
        <v>1.5</v>
      </c>
      <c r="I87" s="14">
        <f>'[21]Avg Week Jinja-Kampala-2Dir'!I87</f>
        <v>3.5</v>
      </c>
      <c r="J87" s="14">
        <f>'[21]Avg Week Jinja-Kampala-2Dir'!J87</f>
        <v>8</v>
      </c>
      <c r="K87" s="14">
        <f>'[21]Avg Week Jinja-Kampala-2Dir'!K87</f>
        <v>1</v>
      </c>
      <c r="L87" s="14">
        <f>'[21]Avg Week Jinja-Kampala-2Dir'!L87</f>
        <v>11</v>
      </c>
      <c r="M87" s="14">
        <f>'[21]Avg Week Jinja-Kampala-2Dir'!M87</f>
        <v>2</v>
      </c>
      <c r="N87" s="14">
        <f>'[21]Avg Week Jinja-Kampala-2Dir'!N87</f>
        <v>0</v>
      </c>
      <c r="O87" s="15">
        <f t="shared" si="35"/>
        <v>31</v>
      </c>
      <c r="P87" s="15">
        <f t="shared" si="36"/>
        <v>33</v>
      </c>
      <c r="R87" s="2"/>
      <c r="T87"/>
    </row>
    <row r="88" spans="2:20" ht="23.1" customHeight="1" x14ac:dyDescent="0.25">
      <c r="B88" s="33" t="s">
        <v>142</v>
      </c>
      <c r="C88" s="14">
        <f>'[21]Avg Week Jinja-Kampala-2Dir'!C88</f>
        <v>2</v>
      </c>
      <c r="D88" s="14">
        <f>'[21]Avg Week Jinja-Kampala-2Dir'!D88</f>
        <v>0</v>
      </c>
      <c r="E88" s="14">
        <f>'[21]Avg Week Jinja-Kampala-2Dir'!E88</f>
        <v>0.5</v>
      </c>
      <c r="F88" s="14">
        <f>'[21]Avg Week Jinja-Kampala-2Dir'!F88</f>
        <v>2</v>
      </c>
      <c r="G88" s="14">
        <f>'[21]Avg Week Jinja-Kampala-2Dir'!G88</f>
        <v>0.5</v>
      </c>
      <c r="H88" s="14">
        <f>'[21]Avg Week Jinja-Kampala-2Dir'!H88</f>
        <v>1</v>
      </c>
      <c r="I88" s="14">
        <f>'[21]Avg Week Jinja-Kampala-2Dir'!I88</f>
        <v>1.5</v>
      </c>
      <c r="J88" s="14">
        <f>'[21]Avg Week Jinja-Kampala-2Dir'!J88</f>
        <v>7</v>
      </c>
      <c r="K88" s="14">
        <f>'[21]Avg Week Jinja-Kampala-2Dir'!K88</f>
        <v>8.5</v>
      </c>
      <c r="L88" s="14">
        <f>'[21]Avg Week Jinja-Kampala-2Dir'!L88</f>
        <v>7.5</v>
      </c>
      <c r="M88" s="14">
        <f>'[21]Avg Week Jinja-Kampala-2Dir'!M88</f>
        <v>2</v>
      </c>
      <c r="N88" s="14">
        <f>'[21]Avg Week Jinja-Kampala-2Dir'!N88</f>
        <v>0</v>
      </c>
      <c r="O88" s="15">
        <f t="shared" si="35"/>
        <v>30.5</v>
      </c>
      <c r="P88" s="15">
        <f t="shared" si="36"/>
        <v>32.5</v>
      </c>
      <c r="R88" s="2"/>
      <c r="T88"/>
    </row>
    <row r="89" spans="2:20" ht="23.1" customHeight="1" x14ac:dyDescent="0.25">
      <c r="B89" s="13" t="s">
        <v>143</v>
      </c>
      <c r="C89" s="14">
        <f>'[21]Avg Week Jinja-Kampala-2Dir'!C89</f>
        <v>4</v>
      </c>
      <c r="D89" s="14">
        <f>'[21]Avg Week Jinja-Kampala-2Dir'!D89</f>
        <v>0.5</v>
      </c>
      <c r="E89" s="14">
        <f>'[21]Avg Week Jinja-Kampala-2Dir'!E89</f>
        <v>0.5</v>
      </c>
      <c r="F89" s="14">
        <f>'[21]Avg Week Jinja-Kampala-2Dir'!F89</f>
        <v>2</v>
      </c>
      <c r="G89" s="14">
        <f>'[21]Avg Week Jinja-Kampala-2Dir'!G89</f>
        <v>0</v>
      </c>
      <c r="H89" s="14">
        <f>'[21]Avg Week Jinja-Kampala-2Dir'!H89</f>
        <v>1.5</v>
      </c>
      <c r="I89" s="14">
        <f>'[21]Avg Week Jinja-Kampala-2Dir'!I89</f>
        <v>2.5</v>
      </c>
      <c r="J89" s="14">
        <f>'[21]Avg Week Jinja-Kampala-2Dir'!J89</f>
        <v>7</v>
      </c>
      <c r="K89" s="14">
        <f>'[21]Avg Week Jinja-Kampala-2Dir'!K89</f>
        <v>4</v>
      </c>
      <c r="L89" s="14">
        <f>'[21]Avg Week Jinja-Kampala-2Dir'!L89</f>
        <v>8</v>
      </c>
      <c r="M89" s="14">
        <f>'[21]Avg Week Jinja-Kampala-2Dir'!M89</f>
        <v>1.5</v>
      </c>
      <c r="N89" s="14">
        <f>'[21]Avg Week Jinja-Kampala-2Dir'!N89</f>
        <v>0</v>
      </c>
      <c r="O89" s="15">
        <f t="shared" si="35"/>
        <v>30</v>
      </c>
      <c r="P89" s="15">
        <f t="shared" si="36"/>
        <v>31.5</v>
      </c>
      <c r="R89" s="2"/>
      <c r="T89"/>
    </row>
    <row r="90" spans="2:20" ht="23.1" customHeight="1" x14ac:dyDescent="0.25">
      <c r="B90" s="20" t="s">
        <v>144</v>
      </c>
      <c r="C90" s="14">
        <f>'[21]Avg Week Jinja-Kampala-2Dir'!C90</f>
        <v>2</v>
      </c>
      <c r="D90" s="14">
        <f>'[21]Avg Week Jinja-Kampala-2Dir'!D90</f>
        <v>0.5</v>
      </c>
      <c r="E90" s="14">
        <f>'[21]Avg Week Jinja-Kampala-2Dir'!E90</f>
        <v>1.5</v>
      </c>
      <c r="F90" s="14">
        <f>'[21]Avg Week Jinja-Kampala-2Dir'!F90</f>
        <v>0.5</v>
      </c>
      <c r="G90" s="14">
        <f>'[21]Avg Week Jinja-Kampala-2Dir'!G90</f>
        <v>0.5</v>
      </c>
      <c r="H90" s="14">
        <f>'[21]Avg Week Jinja-Kampala-2Dir'!H90</f>
        <v>1</v>
      </c>
      <c r="I90" s="14">
        <f>'[21]Avg Week Jinja-Kampala-2Dir'!I90</f>
        <v>1.5</v>
      </c>
      <c r="J90" s="14">
        <f>'[21]Avg Week Jinja-Kampala-2Dir'!J90</f>
        <v>9.5</v>
      </c>
      <c r="K90" s="14">
        <f>'[21]Avg Week Jinja-Kampala-2Dir'!K90</f>
        <v>3.5</v>
      </c>
      <c r="L90" s="14">
        <f>'[21]Avg Week Jinja-Kampala-2Dir'!L90</f>
        <v>9</v>
      </c>
      <c r="M90" s="14">
        <f>'[21]Avg Week Jinja-Kampala-2Dir'!M90</f>
        <v>1</v>
      </c>
      <c r="N90" s="14">
        <f>'[21]Avg Week Jinja-Kampala-2Dir'!N90</f>
        <v>0</v>
      </c>
      <c r="O90" s="15">
        <f t="shared" si="35"/>
        <v>29.5</v>
      </c>
      <c r="P90" s="15">
        <f t="shared" si="36"/>
        <v>30.5</v>
      </c>
      <c r="R90" s="2"/>
      <c r="T90"/>
    </row>
    <row r="91" spans="2:20" ht="23.1" customHeight="1" x14ac:dyDescent="0.25">
      <c r="B91" s="13" t="s">
        <v>145</v>
      </c>
      <c r="C91" s="14">
        <f>'[21]Avg Week Jinja-Kampala-2Dir'!C91</f>
        <v>0</v>
      </c>
      <c r="D91" s="14">
        <f>'[21]Avg Week Jinja-Kampala-2Dir'!D91</f>
        <v>0</v>
      </c>
      <c r="E91" s="14">
        <f>'[21]Avg Week Jinja-Kampala-2Dir'!E91</f>
        <v>0.5</v>
      </c>
      <c r="F91" s="14">
        <f>'[21]Avg Week Jinja-Kampala-2Dir'!F91</f>
        <v>0.5</v>
      </c>
      <c r="G91" s="14">
        <f>'[21]Avg Week Jinja-Kampala-2Dir'!G91</f>
        <v>0</v>
      </c>
      <c r="H91" s="14">
        <f>'[21]Avg Week Jinja-Kampala-2Dir'!H91</f>
        <v>1.5</v>
      </c>
      <c r="I91" s="14">
        <f>'[21]Avg Week Jinja-Kampala-2Dir'!I91</f>
        <v>1</v>
      </c>
      <c r="J91" s="14">
        <f>'[21]Avg Week Jinja-Kampala-2Dir'!J91</f>
        <v>6.5</v>
      </c>
      <c r="K91" s="14">
        <f>'[21]Avg Week Jinja-Kampala-2Dir'!K91</f>
        <v>2.5</v>
      </c>
      <c r="L91" s="14">
        <f>'[21]Avg Week Jinja-Kampala-2Dir'!L91</f>
        <v>5.5</v>
      </c>
      <c r="M91" s="14">
        <f>'[21]Avg Week Jinja-Kampala-2Dir'!M91</f>
        <v>1</v>
      </c>
      <c r="N91" s="14">
        <f>'[21]Avg Week Jinja-Kampala-2Dir'!N91</f>
        <v>0</v>
      </c>
      <c r="O91" s="15">
        <f t="shared" si="35"/>
        <v>18</v>
      </c>
      <c r="P91" s="15">
        <f t="shared" si="36"/>
        <v>19</v>
      </c>
      <c r="R91" s="2"/>
      <c r="T91"/>
    </row>
    <row r="92" spans="2:20" ht="23.1" customHeight="1" x14ac:dyDescent="0.25">
      <c r="B92" s="33" t="s">
        <v>146</v>
      </c>
      <c r="C92" s="14">
        <f>'[21]Avg Week Jinja-Kampala-2Dir'!C92</f>
        <v>1</v>
      </c>
      <c r="D92" s="14">
        <f>'[21]Avg Week Jinja-Kampala-2Dir'!D92</f>
        <v>0</v>
      </c>
      <c r="E92" s="14">
        <f>'[21]Avg Week Jinja-Kampala-2Dir'!E92</f>
        <v>0</v>
      </c>
      <c r="F92" s="14">
        <f>'[21]Avg Week Jinja-Kampala-2Dir'!F92</f>
        <v>2</v>
      </c>
      <c r="G92" s="14">
        <f>'[21]Avg Week Jinja-Kampala-2Dir'!G92</f>
        <v>0</v>
      </c>
      <c r="H92" s="14">
        <f>'[21]Avg Week Jinja-Kampala-2Dir'!H92</f>
        <v>1</v>
      </c>
      <c r="I92" s="14">
        <f>'[21]Avg Week Jinja-Kampala-2Dir'!I92</f>
        <v>2</v>
      </c>
      <c r="J92" s="14">
        <f>'[21]Avg Week Jinja-Kampala-2Dir'!J92</f>
        <v>5.5</v>
      </c>
      <c r="K92" s="14">
        <f>'[21]Avg Week Jinja-Kampala-2Dir'!K92</f>
        <v>3.5</v>
      </c>
      <c r="L92" s="14">
        <f>'[21]Avg Week Jinja-Kampala-2Dir'!L92</f>
        <v>6</v>
      </c>
      <c r="M92" s="14">
        <f>'[21]Avg Week Jinja-Kampala-2Dir'!M92</f>
        <v>1.5</v>
      </c>
      <c r="N92" s="14">
        <f>'[21]Avg Week Jinja-Kampala-2Dir'!N92</f>
        <v>0</v>
      </c>
      <c r="O92" s="15">
        <f t="shared" si="35"/>
        <v>21</v>
      </c>
      <c r="P92" s="15">
        <f t="shared" si="36"/>
        <v>22.5</v>
      </c>
      <c r="R92" s="2"/>
      <c r="T92"/>
    </row>
    <row r="93" spans="2:20" ht="23.1" customHeight="1" x14ac:dyDescent="0.25">
      <c r="B93" s="13" t="s">
        <v>147</v>
      </c>
      <c r="C93" s="14">
        <f>'[21]Avg Week Jinja-Kampala-2Dir'!C93</f>
        <v>3.5</v>
      </c>
      <c r="D93" s="14">
        <f>'[21]Avg Week Jinja-Kampala-2Dir'!D93</f>
        <v>0.5</v>
      </c>
      <c r="E93" s="14">
        <f>'[21]Avg Week Jinja-Kampala-2Dir'!E93</f>
        <v>0.5</v>
      </c>
      <c r="F93" s="14">
        <f>'[21]Avg Week Jinja-Kampala-2Dir'!F93</f>
        <v>6.5</v>
      </c>
      <c r="G93" s="14">
        <f>'[21]Avg Week Jinja-Kampala-2Dir'!G93</f>
        <v>0</v>
      </c>
      <c r="H93" s="14">
        <f>'[21]Avg Week Jinja-Kampala-2Dir'!H93</f>
        <v>0.5</v>
      </c>
      <c r="I93" s="14">
        <f>'[21]Avg Week Jinja-Kampala-2Dir'!I93</f>
        <v>0</v>
      </c>
      <c r="J93" s="14">
        <f>'[21]Avg Week Jinja-Kampala-2Dir'!J93</f>
        <v>5.5</v>
      </c>
      <c r="K93" s="14">
        <f>'[21]Avg Week Jinja-Kampala-2Dir'!K93</f>
        <v>3</v>
      </c>
      <c r="L93" s="14">
        <f>'[21]Avg Week Jinja-Kampala-2Dir'!L93</f>
        <v>11.5</v>
      </c>
      <c r="M93" s="14">
        <f>'[21]Avg Week Jinja-Kampala-2Dir'!M93</f>
        <v>2</v>
      </c>
      <c r="N93" s="14">
        <f>'[21]Avg Week Jinja-Kampala-2Dir'!N93</f>
        <v>0</v>
      </c>
      <c r="O93" s="15">
        <f t="shared" si="35"/>
        <v>31.5</v>
      </c>
      <c r="P93" s="15">
        <f t="shared" si="36"/>
        <v>33.5</v>
      </c>
      <c r="R93" s="2"/>
      <c r="T93"/>
    </row>
    <row r="94" spans="2:20" ht="23.1" customHeight="1" x14ac:dyDescent="0.25">
      <c r="B94" s="20" t="s">
        <v>148</v>
      </c>
      <c r="C94" s="14">
        <f>'[21]Avg Week Jinja-Kampala-2Dir'!C94</f>
        <v>3.5</v>
      </c>
      <c r="D94" s="14">
        <f>'[21]Avg Week Jinja-Kampala-2Dir'!D94</f>
        <v>2</v>
      </c>
      <c r="E94" s="14">
        <f>'[21]Avg Week Jinja-Kampala-2Dir'!E94</f>
        <v>0.5</v>
      </c>
      <c r="F94" s="14">
        <f>'[21]Avg Week Jinja-Kampala-2Dir'!F94</f>
        <v>5</v>
      </c>
      <c r="G94" s="14">
        <f>'[21]Avg Week Jinja-Kampala-2Dir'!G94</f>
        <v>1</v>
      </c>
      <c r="H94" s="14">
        <f>'[21]Avg Week Jinja-Kampala-2Dir'!H94</f>
        <v>1</v>
      </c>
      <c r="I94" s="14">
        <f>'[21]Avg Week Jinja-Kampala-2Dir'!I94</f>
        <v>2.5</v>
      </c>
      <c r="J94" s="14">
        <f>'[21]Avg Week Jinja-Kampala-2Dir'!J94</f>
        <v>8</v>
      </c>
      <c r="K94" s="14">
        <f>'[21]Avg Week Jinja-Kampala-2Dir'!K94</f>
        <v>4.5</v>
      </c>
      <c r="L94" s="14">
        <f>'[21]Avg Week Jinja-Kampala-2Dir'!L94</f>
        <v>12.5</v>
      </c>
      <c r="M94" s="14">
        <f>'[21]Avg Week Jinja-Kampala-2Dir'!M94</f>
        <v>1</v>
      </c>
      <c r="N94" s="14">
        <f>'[21]Avg Week Jinja-Kampala-2Dir'!N94</f>
        <v>0</v>
      </c>
      <c r="O94" s="15">
        <f t="shared" si="35"/>
        <v>40.5</v>
      </c>
      <c r="P94" s="15">
        <f t="shared" si="36"/>
        <v>41.5</v>
      </c>
      <c r="R94" s="2"/>
      <c r="T94"/>
    </row>
    <row r="95" spans="2:20" ht="23.1" customHeight="1" x14ac:dyDescent="0.25">
      <c r="B95" s="13" t="s">
        <v>149</v>
      </c>
      <c r="C95" s="14">
        <f>'[21]Avg Week Jinja-Kampala-2Dir'!C95</f>
        <v>3</v>
      </c>
      <c r="D95" s="14">
        <f>'[21]Avg Week Jinja-Kampala-2Dir'!D95</f>
        <v>2</v>
      </c>
      <c r="E95" s="14">
        <f>'[21]Avg Week Jinja-Kampala-2Dir'!E95</f>
        <v>2</v>
      </c>
      <c r="F95" s="14">
        <f>'[21]Avg Week Jinja-Kampala-2Dir'!F95</f>
        <v>5</v>
      </c>
      <c r="G95" s="14">
        <f>'[21]Avg Week Jinja-Kampala-2Dir'!G95</f>
        <v>1.5</v>
      </c>
      <c r="H95" s="14">
        <f>'[21]Avg Week Jinja-Kampala-2Dir'!H95</f>
        <v>2</v>
      </c>
      <c r="I95" s="14">
        <f>'[21]Avg Week Jinja-Kampala-2Dir'!I95</f>
        <v>1</v>
      </c>
      <c r="J95" s="14">
        <f>'[21]Avg Week Jinja-Kampala-2Dir'!J95</f>
        <v>4</v>
      </c>
      <c r="K95" s="14">
        <f>'[21]Avg Week Jinja-Kampala-2Dir'!K95</f>
        <v>2.5</v>
      </c>
      <c r="L95" s="14">
        <f>'[21]Avg Week Jinja-Kampala-2Dir'!L95</f>
        <v>13.5</v>
      </c>
      <c r="M95" s="14">
        <f>'[21]Avg Week Jinja-Kampala-2Dir'!M95</f>
        <v>2.5</v>
      </c>
      <c r="N95" s="14">
        <f>'[21]Avg Week Jinja-Kampala-2Dir'!N95</f>
        <v>0</v>
      </c>
      <c r="O95" s="15">
        <f t="shared" si="35"/>
        <v>36.5</v>
      </c>
      <c r="P95" s="15">
        <f t="shared" si="36"/>
        <v>39</v>
      </c>
      <c r="R95" s="2"/>
      <c r="T95"/>
    </row>
    <row r="96" spans="2:20" ht="23.1" customHeight="1" x14ac:dyDescent="0.25">
      <c r="B96" s="33" t="s">
        <v>150</v>
      </c>
      <c r="C96" s="14">
        <f>'[21]Avg Week Jinja-Kampala-2Dir'!C96</f>
        <v>4</v>
      </c>
      <c r="D96" s="14">
        <f>'[21]Avg Week Jinja-Kampala-2Dir'!D96</f>
        <v>0.5</v>
      </c>
      <c r="E96" s="14">
        <f>'[21]Avg Week Jinja-Kampala-2Dir'!E96</f>
        <v>0</v>
      </c>
      <c r="F96" s="14">
        <f>'[21]Avg Week Jinja-Kampala-2Dir'!F96</f>
        <v>5</v>
      </c>
      <c r="G96" s="14">
        <f>'[21]Avg Week Jinja-Kampala-2Dir'!G96</f>
        <v>0</v>
      </c>
      <c r="H96" s="14">
        <f>'[21]Avg Week Jinja-Kampala-2Dir'!H96</f>
        <v>1</v>
      </c>
      <c r="I96" s="14">
        <f>'[21]Avg Week Jinja-Kampala-2Dir'!I96</f>
        <v>1.5</v>
      </c>
      <c r="J96" s="14">
        <f>'[21]Avg Week Jinja-Kampala-2Dir'!J96</f>
        <v>9</v>
      </c>
      <c r="K96" s="14">
        <f>'[21]Avg Week Jinja-Kampala-2Dir'!K96</f>
        <v>1.5</v>
      </c>
      <c r="L96" s="14">
        <f>'[21]Avg Week Jinja-Kampala-2Dir'!L96</f>
        <v>5.5</v>
      </c>
      <c r="M96" s="14">
        <f>'[21]Avg Week Jinja-Kampala-2Dir'!M96</f>
        <v>32</v>
      </c>
      <c r="N96" s="14">
        <f>'[21]Avg Week Jinja-Kampala-2Dir'!N96</f>
        <v>0</v>
      </c>
      <c r="O96" s="15">
        <f t="shared" si="35"/>
        <v>28</v>
      </c>
      <c r="P96" s="15">
        <f t="shared" si="36"/>
        <v>60</v>
      </c>
      <c r="R96" s="2"/>
      <c r="T96"/>
    </row>
    <row r="97" spans="2:20" ht="23.1" customHeight="1" x14ac:dyDescent="0.25">
      <c r="B97" s="13" t="s">
        <v>151</v>
      </c>
      <c r="C97" s="14">
        <f>'[21]Avg Week Jinja-Kampala-2Dir'!C97</f>
        <v>4</v>
      </c>
      <c r="D97" s="14">
        <f>'[21]Avg Week Jinja-Kampala-2Dir'!D97</f>
        <v>0</v>
      </c>
      <c r="E97" s="14">
        <f>'[21]Avg Week Jinja-Kampala-2Dir'!E97</f>
        <v>0</v>
      </c>
      <c r="F97" s="14">
        <f>'[21]Avg Week Jinja-Kampala-2Dir'!F97</f>
        <v>9</v>
      </c>
      <c r="G97" s="14">
        <f>'[21]Avg Week Jinja-Kampala-2Dir'!G97</f>
        <v>0</v>
      </c>
      <c r="H97" s="14">
        <f>'[21]Avg Week Jinja-Kampala-2Dir'!H97</f>
        <v>1.5</v>
      </c>
      <c r="I97" s="14">
        <f>'[21]Avg Week Jinja-Kampala-2Dir'!I97</f>
        <v>1</v>
      </c>
      <c r="J97" s="14">
        <f>'[21]Avg Week Jinja-Kampala-2Dir'!J97</f>
        <v>6</v>
      </c>
      <c r="K97" s="14">
        <f>'[21]Avg Week Jinja-Kampala-2Dir'!K97</f>
        <v>3.5</v>
      </c>
      <c r="L97" s="14">
        <f>'[21]Avg Week Jinja-Kampala-2Dir'!L97</f>
        <v>14.5</v>
      </c>
      <c r="M97" s="14">
        <f>'[21]Avg Week Jinja-Kampala-2Dir'!M97</f>
        <v>5</v>
      </c>
      <c r="N97" s="14">
        <f>'[21]Avg Week Jinja-Kampala-2Dir'!N97</f>
        <v>0</v>
      </c>
      <c r="O97" s="15">
        <f t="shared" si="35"/>
        <v>39.5</v>
      </c>
      <c r="P97" s="15">
        <f t="shared" si="36"/>
        <v>44.5</v>
      </c>
      <c r="R97" s="2"/>
      <c r="T97"/>
    </row>
    <row r="98" spans="2:20" ht="23.1" customHeight="1" x14ac:dyDescent="0.25">
      <c r="B98" s="20" t="s">
        <v>152</v>
      </c>
      <c r="C98" s="14">
        <f>'[21]Avg Week Jinja-Kampala-2Dir'!C98</f>
        <v>2.5</v>
      </c>
      <c r="D98" s="14">
        <f>'[21]Avg Week Jinja-Kampala-2Dir'!D98</f>
        <v>1</v>
      </c>
      <c r="E98" s="14">
        <f>'[21]Avg Week Jinja-Kampala-2Dir'!E98</f>
        <v>2</v>
      </c>
      <c r="F98" s="14">
        <f>'[21]Avg Week Jinja-Kampala-2Dir'!F98</f>
        <v>11.5</v>
      </c>
      <c r="G98" s="14">
        <f>'[21]Avg Week Jinja-Kampala-2Dir'!G98</f>
        <v>0</v>
      </c>
      <c r="H98" s="14">
        <f>'[21]Avg Week Jinja-Kampala-2Dir'!H98</f>
        <v>2</v>
      </c>
      <c r="I98" s="14">
        <f>'[21]Avg Week Jinja-Kampala-2Dir'!I98</f>
        <v>2.5</v>
      </c>
      <c r="J98" s="14">
        <f>'[21]Avg Week Jinja-Kampala-2Dir'!J98</f>
        <v>8</v>
      </c>
      <c r="K98" s="14">
        <f>'[21]Avg Week Jinja-Kampala-2Dir'!K98</f>
        <v>6</v>
      </c>
      <c r="L98" s="14">
        <f>'[21]Avg Week Jinja-Kampala-2Dir'!L98</f>
        <v>12</v>
      </c>
      <c r="M98" s="14">
        <f>'[21]Avg Week Jinja-Kampala-2Dir'!M98</f>
        <v>5</v>
      </c>
      <c r="N98" s="14">
        <f>'[21]Avg Week Jinja-Kampala-2Dir'!N98</f>
        <v>0</v>
      </c>
      <c r="O98" s="15">
        <f t="shared" si="35"/>
        <v>47.5</v>
      </c>
      <c r="P98" s="15">
        <f t="shared" si="36"/>
        <v>52.5</v>
      </c>
      <c r="R98" s="2"/>
      <c r="T98"/>
    </row>
    <row r="99" spans="2:20" ht="23.1" customHeight="1" x14ac:dyDescent="0.25">
      <c r="B99" s="13" t="s">
        <v>153</v>
      </c>
      <c r="C99" s="14">
        <f>'[21]Avg Week Jinja-Kampala-2Dir'!C99</f>
        <v>4.5</v>
      </c>
      <c r="D99" s="14">
        <f>'[21]Avg Week Jinja-Kampala-2Dir'!D99</f>
        <v>5.5</v>
      </c>
      <c r="E99" s="14">
        <f>'[21]Avg Week Jinja-Kampala-2Dir'!E99</f>
        <v>1.5</v>
      </c>
      <c r="F99" s="14">
        <f>'[21]Avg Week Jinja-Kampala-2Dir'!F99</f>
        <v>18</v>
      </c>
      <c r="G99" s="14">
        <f>'[21]Avg Week Jinja-Kampala-2Dir'!G99</f>
        <v>0.5</v>
      </c>
      <c r="H99" s="14">
        <f>'[21]Avg Week Jinja-Kampala-2Dir'!H99</f>
        <v>2</v>
      </c>
      <c r="I99" s="14">
        <f>'[21]Avg Week Jinja-Kampala-2Dir'!I99</f>
        <v>3.5</v>
      </c>
      <c r="J99" s="14">
        <f>'[21]Avg Week Jinja-Kampala-2Dir'!J99</f>
        <v>5.5</v>
      </c>
      <c r="K99" s="14">
        <f>'[21]Avg Week Jinja-Kampala-2Dir'!K99</f>
        <v>4.5</v>
      </c>
      <c r="L99" s="14">
        <f>'[21]Avg Week Jinja-Kampala-2Dir'!L99</f>
        <v>18.5</v>
      </c>
      <c r="M99" s="14">
        <f>'[21]Avg Week Jinja-Kampala-2Dir'!M99</f>
        <v>6</v>
      </c>
      <c r="N99" s="14">
        <f>'[21]Avg Week Jinja-Kampala-2Dir'!N99</f>
        <v>0</v>
      </c>
      <c r="O99" s="15">
        <f t="shared" si="35"/>
        <v>64</v>
      </c>
      <c r="P99" s="15">
        <f t="shared" si="36"/>
        <v>70</v>
      </c>
      <c r="R99" s="2"/>
      <c r="T99"/>
    </row>
    <row r="100" spans="2:20" ht="23.1" customHeight="1" x14ac:dyDescent="0.25">
      <c r="B100" s="33" t="s">
        <v>154</v>
      </c>
      <c r="C100" s="14">
        <f>'[21]Avg Week Jinja-Kampala-2Dir'!C100</f>
        <v>9.5</v>
      </c>
      <c r="D100" s="14">
        <f>'[21]Avg Week Jinja-Kampala-2Dir'!D100</f>
        <v>4.5</v>
      </c>
      <c r="E100" s="14">
        <f>'[21]Avg Week Jinja-Kampala-2Dir'!E100</f>
        <v>0.5</v>
      </c>
      <c r="F100" s="14">
        <f>'[21]Avg Week Jinja-Kampala-2Dir'!F100</f>
        <v>22.5</v>
      </c>
      <c r="G100" s="14">
        <f>'[21]Avg Week Jinja-Kampala-2Dir'!G100</f>
        <v>0</v>
      </c>
      <c r="H100" s="14">
        <f>'[21]Avg Week Jinja-Kampala-2Dir'!H100</f>
        <v>2</v>
      </c>
      <c r="I100" s="14">
        <f>'[21]Avg Week Jinja-Kampala-2Dir'!I100</f>
        <v>2.5</v>
      </c>
      <c r="J100" s="14">
        <f>'[21]Avg Week Jinja-Kampala-2Dir'!J100</f>
        <v>9.5</v>
      </c>
      <c r="K100" s="14">
        <f>'[21]Avg Week Jinja-Kampala-2Dir'!K100</f>
        <v>12</v>
      </c>
      <c r="L100" s="14">
        <f>'[21]Avg Week Jinja-Kampala-2Dir'!L100</f>
        <v>22</v>
      </c>
      <c r="M100" s="14">
        <f>'[21]Avg Week Jinja-Kampala-2Dir'!M100</f>
        <v>7</v>
      </c>
      <c r="N100" s="14">
        <f>'[21]Avg Week Jinja-Kampala-2Dir'!N100</f>
        <v>0</v>
      </c>
      <c r="O100" s="15">
        <f t="shared" si="35"/>
        <v>85</v>
      </c>
      <c r="P100" s="15">
        <f t="shared" si="36"/>
        <v>92</v>
      </c>
      <c r="R100" s="2"/>
      <c r="T100"/>
    </row>
    <row r="101" spans="2:20" ht="23.1" customHeight="1" x14ac:dyDescent="0.25">
      <c r="B101" s="13" t="s">
        <v>155</v>
      </c>
      <c r="C101" s="14">
        <f>'[21]Avg Week Jinja-Kampala-2Dir'!C101</f>
        <v>3</v>
      </c>
      <c r="D101" s="14">
        <f>'[21]Avg Week Jinja-Kampala-2Dir'!D101</f>
        <v>1</v>
      </c>
      <c r="E101" s="14">
        <f>'[21]Avg Week Jinja-Kampala-2Dir'!E101</f>
        <v>2</v>
      </c>
      <c r="F101" s="14">
        <f>'[21]Avg Week Jinja-Kampala-2Dir'!F101</f>
        <v>16.5</v>
      </c>
      <c r="G101" s="14">
        <f>'[21]Avg Week Jinja-Kampala-2Dir'!G101</f>
        <v>0</v>
      </c>
      <c r="H101" s="14">
        <f>'[21]Avg Week Jinja-Kampala-2Dir'!H101</f>
        <v>0.5</v>
      </c>
      <c r="I101" s="14">
        <f>'[21]Avg Week Jinja-Kampala-2Dir'!I101</f>
        <v>2</v>
      </c>
      <c r="J101" s="14">
        <f>'[21]Avg Week Jinja-Kampala-2Dir'!J101</f>
        <v>5.5</v>
      </c>
      <c r="K101" s="14">
        <f>'[21]Avg Week Jinja-Kampala-2Dir'!K101</f>
        <v>4</v>
      </c>
      <c r="L101" s="14">
        <f>'[21]Avg Week Jinja-Kampala-2Dir'!L101</f>
        <v>10</v>
      </c>
      <c r="M101" s="14">
        <f>'[21]Avg Week Jinja-Kampala-2Dir'!M101</f>
        <v>4.5</v>
      </c>
      <c r="N101" s="14">
        <f>'[21]Avg Week Jinja-Kampala-2Dir'!N101</f>
        <v>0</v>
      </c>
      <c r="O101" s="15">
        <f t="shared" si="35"/>
        <v>44.5</v>
      </c>
      <c r="P101" s="15">
        <f t="shared" si="36"/>
        <v>49</v>
      </c>
      <c r="R101" s="2"/>
      <c r="T101"/>
    </row>
    <row r="102" spans="2:20" ht="23.1" customHeight="1" x14ac:dyDescent="0.25">
      <c r="B102" s="20" t="s">
        <v>156</v>
      </c>
      <c r="C102" s="14">
        <f>'[21]Avg Week Jinja-Kampala-2Dir'!C102</f>
        <v>7.5</v>
      </c>
      <c r="D102" s="14">
        <f>'[21]Avg Week Jinja-Kampala-2Dir'!D102</f>
        <v>3</v>
      </c>
      <c r="E102" s="14">
        <f>'[21]Avg Week Jinja-Kampala-2Dir'!E102</f>
        <v>0.5</v>
      </c>
      <c r="F102" s="14">
        <f>'[21]Avg Week Jinja-Kampala-2Dir'!F102</f>
        <v>20</v>
      </c>
      <c r="G102" s="14">
        <f>'[21]Avg Week Jinja-Kampala-2Dir'!G102</f>
        <v>0.5</v>
      </c>
      <c r="H102" s="14">
        <f>'[21]Avg Week Jinja-Kampala-2Dir'!H102</f>
        <v>2.5</v>
      </c>
      <c r="I102" s="14">
        <f>'[21]Avg Week Jinja-Kampala-2Dir'!I102</f>
        <v>2</v>
      </c>
      <c r="J102" s="14">
        <f>'[21]Avg Week Jinja-Kampala-2Dir'!J102</f>
        <v>8</v>
      </c>
      <c r="K102" s="14">
        <f>'[21]Avg Week Jinja-Kampala-2Dir'!K102</f>
        <v>3</v>
      </c>
      <c r="L102" s="14">
        <f>'[21]Avg Week Jinja-Kampala-2Dir'!L102</f>
        <v>13.5</v>
      </c>
      <c r="M102" s="14">
        <f>'[21]Avg Week Jinja-Kampala-2Dir'!M102</f>
        <v>19</v>
      </c>
      <c r="N102" s="14">
        <f>'[21]Avg Week Jinja-Kampala-2Dir'!N102</f>
        <v>0</v>
      </c>
      <c r="O102" s="15">
        <f t="shared" si="35"/>
        <v>60.5</v>
      </c>
      <c r="P102" s="15">
        <f t="shared" si="36"/>
        <v>79.5</v>
      </c>
      <c r="R102" s="2"/>
      <c r="T102"/>
    </row>
    <row r="103" spans="2:20" ht="23.1" customHeight="1" x14ac:dyDescent="0.25">
      <c r="B103" s="13" t="s">
        <v>157</v>
      </c>
      <c r="C103" s="14">
        <f>'[21]Avg Week Jinja-Kampala-2Dir'!C103</f>
        <v>10</v>
      </c>
      <c r="D103" s="14">
        <f>'[21]Avg Week Jinja-Kampala-2Dir'!D103</f>
        <v>3.5</v>
      </c>
      <c r="E103" s="14">
        <f>'[21]Avg Week Jinja-Kampala-2Dir'!E103</f>
        <v>0.5</v>
      </c>
      <c r="F103" s="14">
        <f>'[21]Avg Week Jinja-Kampala-2Dir'!F103</f>
        <v>31</v>
      </c>
      <c r="G103" s="14">
        <f>'[21]Avg Week Jinja-Kampala-2Dir'!G103</f>
        <v>0</v>
      </c>
      <c r="H103" s="14">
        <f>'[21]Avg Week Jinja-Kampala-2Dir'!H103</f>
        <v>1.5</v>
      </c>
      <c r="I103" s="14">
        <f>'[21]Avg Week Jinja-Kampala-2Dir'!I103</f>
        <v>1.5</v>
      </c>
      <c r="J103" s="14">
        <f>'[21]Avg Week Jinja-Kampala-2Dir'!J103</f>
        <v>3</v>
      </c>
      <c r="K103" s="14">
        <f>'[21]Avg Week Jinja-Kampala-2Dir'!K103</f>
        <v>3</v>
      </c>
      <c r="L103" s="14">
        <f>'[21]Avg Week Jinja-Kampala-2Dir'!L103</f>
        <v>51.5</v>
      </c>
      <c r="M103" s="14">
        <f>'[21]Avg Week Jinja-Kampala-2Dir'!M103</f>
        <v>5.5</v>
      </c>
      <c r="N103" s="14">
        <f>'[21]Avg Week Jinja-Kampala-2Dir'!N103</f>
        <v>0</v>
      </c>
      <c r="O103" s="15">
        <f t="shared" si="35"/>
        <v>105.5</v>
      </c>
      <c r="P103" s="15">
        <f t="shared" si="36"/>
        <v>111</v>
      </c>
      <c r="R103" s="2"/>
      <c r="T103"/>
    </row>
    <row r="104" spans="2:20" ht="23.1" customHeight="1" x14ac:dyDescent="0.25">
      <c r="B104" s="33" t="s">
        <v>158</v>
      </c>
      <c r="C104" s="14">
        <f>'[21]Avg Week Jinja-Kampala-2Dir'!C104</f>
        <v>18</v>
      </c>
      <c r="D104" s="14">
        <f>'[21]Avg Week Jinja-Kampala-2Dir'!D104</f>
        <v>8</v>
      </c>
      <c r="E104" s="14">
        <f>'[21]Avg Week Jinja-Kampala-2Dir'!E104</f>
        <v>8.5</v>
      </c>
      <c r="F104" s="14">
        <f>'[21]Avg Week Jinja-Kampala-2Dir'!F104</f>
        <v>44.5</v>
      </c>
      <c r="G104" s="14">
        <f>'[21]Avg Week Jinja-Kampala-2Dir'!G104</f>
        <v>0.5</v>
      </c>
      <c r="H104" s="14">
        <f>'[21]Avg Week Jinja-Kampala-2Dir'!H104</f>
        <v>0.5</v>
      </c>
      <c r="I104" s="14">
        <f>'[21]Avg Week Jinja-Kampala-2Dir'!I104</f>
        <v>6.5</v>
      </c>
      <c r="J104" s="14">
        <f>'[21]Avg Week Jinja-Kampala-2Dir'!J104</f>
        <v>6.5</v>
      </c>
      <c r="K104" s="14">
        <f>'[21]Avg Week Jinja-Kampala-2Dir'!K104</f>
        <v>6</v>
      </c>
      <c r="L104" s="14">
        <f>'[21]Avg Week Jinja-Kampala-2Dir'!L104</f>
        <v>16.5</v>
      </c>
      <c r="M104" s="14">
        <f>'[21]Avg Week Jinja-Kampala-2Dir'!M104</f>
        <v>26</v>
      </c>
      <c r="N104" s="14">
        <f>'[21]Avg Week Jinja-Kampala-2Dir'!N104</f>
        <v>0</v>
      </c>
      <c r="O104" s="15">
        <f t="shared" si="35"/>
        <v>115.5</v>
      </c>
      <c r="P104" s="15">
        <f t="shared" si="36"/>
        <v>141.5</v>
      </c>
      <c r="R104" s="2"/>
      <c r="T104"/>
    </row>
    <row r="105" spans="2:20" ht="23.1" customHeight="1" x14ac:dyDescent="0.25">
      <c r="B105" s="13" t="s">
        <v>159</v>
      </c>
      <c r="C105" s="14">
        <f>'[21]Avg Week Jinja-Kampala-2Dir'!C105</f>
        <v>14</v>
      </c>
      <c r="D105" s="14">
        <f>'[21]Avg Week Jinja-Kampala-2Dir'!D105</f>
        <v>5</v>
      </c>
      <c r="E105" s="14">
        <f>'[21]Avg Week Jinja-Kampala-2Dir'!E105</f>
        <v>3</v>
      </c>
      <c r="F105" s="14">
        <f>'[21]Avg Week Jinja-Kampala-2Dir'!F105</f>
        <v>35.5</v>
      </c>
      <c r="G105" s="14">
        <f>'[21]Avg Week Jinja-Kampala-2Dir'!G105</f>
        <v>1</v>
      </c>
      <c r="H105" s="14">
        <f>'[21]Avg Week Jinja-Kampala-2Dir'!H105</f>
        <v>1.5</v>
      </c>
      <c r="I105" s="14">
        <f>'[21]Avg Week Jinja-Kampala-2Dir'!I105</f>
        <v>3</v>
      </c>
      <c r="J105" s="14">
        <f>'[21]Avg Week Jinja-Kampala-2Dir'!J105</f>
        <v>9</v>
      </c>
      <c r="K105" s="14">
        <f>'[21]Avg Week Jinja-Kampala-2Dir'!K105</f>
        <v>4.5</v>
      </c>
      <c r="L105" s="14">
        <f>'[21]Avg Week Jinja-Kampala-2Dir'!L105</f>
        <v>22.5</v>
      </c>
      <c r="M105" s="14">
        <f>'[21]Avg Week Jinja-Kampala-2Dir'!M105</f>
        <v>23.5</v>
      </c>
      <c r="N105" s="14">
        <f>'[21]Avg Week Jinja-Kampala-2Dir'!N105</f>
        <v>0</v>
      </c>
      <c r="O105" s="15">
        <f t="shared" si="35"/>
        <v>99</v>
      </c>
      <c r="P105" s="15">
        <f t="shared" si="36"/>
        <v>122.5</v>
      </c>
      <c r="R105" s="2"/>
      <c r="T105"/>
    </row>
    <row r="106" spans="2:20" ht="23.1" customHeight="1" x14ac:dyDescent="0.25">
      <c r="B106" s="34" t="s">
        <v>160</v>
      </c>
      <c r="C106" s="35">
        <f>SUM(C10:C105)</f>
        <v>2060.5714285714284</v>
      </c>
      <c r="D106" s="35">
        <f t="shared" ref="D106:P106" si="37">SUM(D10:D105)</f>
        <v>833.14285714285711</v>
      </c>
      <c r="E106" s="35">
        <f t="shared" si="37"/>
        <v>526.92857142857133</v>
      </c>
      <c r="F106" s="35">
        <f t="shared" si="37"/>
        <v>3776.7857142857147</v>
      </c>
      <c r="G106" s="35">
        <f t="shared" si="37"/>
        <v>175</v>
      </c>
      <c r="H106" s="35">
        <f t="shared" si="37"/>
        <v>116.71428571428569</v>
      </c>
      <c r="I106" s="35">
        <f t="shared" si="37"/>
        <v>515.35714285714289</v>
      </c>
      <c r="J106" s="35">
        <f t="shared" si="37"/>
        <v>876.35714285714289</v>
      </c>
      <c r="K106" s="35">
        <f t="shared" si="37"/>
        <v>328.71428571428567</v>
      </c>
      <c r="L106" s="35">
        <f t="shared" si="37"/>
        <v>1719.7857142857142</v>
      </c>
      <c r="M106" s="35">
        <f t="shared" si="37"/>
        <v>2740.3333333333339</v>
      </c>
      <c r="N106" s="35">
        <f t="shared" si="37"/>
        <v>21.285714285714292</v>
      </c>
      <c r="O106" s="35">
        <f t="shared" si="37"/>
        <v>10950.642857142857</v>
      </c>
      <c r="P106" s="35">
        <f t="shared" si="37"/>
        <v>13690.976190476193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8">C106/$P$106</f>
        <v>0.15050580761398277</v>
      </c>
      <c r="D107" s="36">
        <f t="shared" si="38"/>
        <v>6.0853429700828306E-2</v>
      </c>
      <c r="E107" s="36">
        <f t="shared" si="38"/>
        <v>3.8487290029407609E-2</v>
      </c>
      <c r="F107" s="36">
        <f t="shared" si="38"/>
        <v>0.27585949034904811</v>
      </c>
      <c r="G107" s="36">
        <f t="shared" si="38"/>
        <v>1.2782141869601282E-2</v>
      </c>
      <c r="H107" s="36">
        <f t="shared" si="38"/>
        <v>8.5249060469095878E-3</v>
      </c>
      <c r="I107" s="36">
        <f t="shared" si="38"/>
        <v>3.7642103505785E-2</v>
      </c>
      <c r="J107" s="36">
        <f t="shared" si="38"/>
        <v>6.4009836162505357E-2</v>
      </c>
      <c r="K107" s="36">
        <f t="shared" si="38"/>
        <v>2.4009557911797996E-2</v>
      </c>
      <c r="L107" s="36">
        <f t="shared" si="38"/>
        <v>0.12561454277322043</v>
      </c>
      <c r="M107" s="36">
        <f t="shared" si="38"/>
        <v>0.20015616820950888</v>
      </c>
      <c r="N107" s="36">
        <f t="shared" si="38"/>
        <v>1.5547258274045646E-3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0.18816899203569262</v>
      </c>
      <c r="D108" s="38">
        <f t="shared" ref="D108:N108" si="39">D106/$O$106</f>
        <v>7.6081639042717641E-2</v>
      </c>
      <c r="E108" s="38">
        <f t="shared" si="39"/>
        <v>4.8118505762871057E-2</v>
      </c>
      <c r="F108" s="38">
        <f t="shared" si="39"/>
        <v>0.34489168933330727</v>
      </c>
      <c r="G108" s="38">
        <f t="shared" si="39"/>
        <v>1.5980796952559863E-2</v>
      </c>
      <c r="H108" s="38">
        <f t="shared" si="39"/>
        <v>1.0658213151217474E-2</v>
      </c>
      <c r="I108" s="38">
        <f t="shared" si="39"/>
        <v>4.7061816331722212E-2</v>
      </c>
      <c r="J108" s="38">
        <f t="shared" si="39"/>
        <v>8.0027917473859983E-2</v>
      </c>
      <c r="K108" s="38">
        <f t="shared" si="39"/>
        <v>3.0017807173747135E-2</v>
      </c>
      <c r="L108" s="38">
        <f t="shared" si="39"/>
        <v>0.15704883601093217</v>
      </c>
      <c r="M108" s="38"/>
      <c r="N108" s="38">
        <f t="shared" si="39"/>
        <v>1.943786731372588E-3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52"/>
  <sheetViews>
    <sheetView view="pageBreakPreview" zoomScale="50" zoomScaleSheetLayoutView="5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2" width="10.7109375" customWidth="1"/>
    <col min="33" max="33" width="5.7109375" customWidth="1"/>
  </cols>
  <sheetData>
    <row r="1" spans="2:32" ht="23.25" customHeight="1" x14ac:dyDescent="0.3"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1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1" t="s">
        <v>2</v>
      </c>
      <c r="C3" s="60" t="s">
        <v>170</v>
      </c>
      <c r="D3" s="60"/>
      <c r="E3" s="60"/>
      <c r="F3" s="60"/>
      <c r="G3" s="60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61" t="s">
        <v>4</v>
      </c>
      <c r="E5" s="62"/>
      <c r="F5" s="4" t="s">
        <v>5</v>
      </c>
      <c r="G5" s="55" t="str">
        <f>'[22]Avg Week Bukaya-Kampala'!G5:H5</f>
        <v>Nyenga</v>
      </c>
      <c r="H5" s="56"/>
      <c r="I5" s="5"/>
      <c r="J5" s="3" t="s">
        <v>6</v>
      </c>
      <c r="K5" s="55" t="str">
        <f>'[22]Avg Week Bukaya-Kampala'!K5:L5</f>
        <v>xxx</v>
      </c>
      <c r="L5" s="56"/>
      <c r="M5" s="2"/>
      <c r="N5" s="2"/>
    </row>
    <row r="6" spans="2:32" ht="23.25" customHeight="1" x14ac:dyDescent="0.25">
      <c r="C6" s="3" t="s">
        <v>7</v>
      </c>
      <c r="D6" s="53" t="s">
        <v>8</v>
      </c>
      <c r="E6" s="54"/>
      <c r="F6" s="3" t="s">
        <v>9</v>
      </c>
      <c r="G6" s="53" t="s">
        <v>8</v>
      </c>
      <c r="H6" s="54"/>
      <c r="J6" s="3" t="s">
        <v>10</v>
      </c>
      <c r="K6" s="55" t="str">
        <f>'[22]Avg Week Bukaya-Kampala'!K6:L6</f>
        <v>xxx</v>
      </c>
      <c r="L6" s="56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7" t="s">
        <v>12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'[23]Avg Week Kampala-Bukaya-2Dir'!C10</f>
        <v>2.5714285714285712</v>
      </c>
      <c r="D10" s="14">
        <f>'[23]Avg Week Kampala-Bukaya-2Dir'!D10</f>
        <v>0</v>
      </c>
      <c r="E10" s="14">
        <f>'[23]Avg Week Kampala-Bukaya-2Dir'!E10</f>
        <v>1.7142857142857144</v>
      </c>
      <c r="F10" s="14">
        <f>'[23]Avg Week Kampala-Bukaya-2Dir'!F10</f>
        <v>2.1428571428571428</v>
      </c>
      <c r="G10" s="14">
        <f>'[23]Avg Week Kampala-Bukaya-2Dir'!G10</f>
        <v>0</v>
      </c>
      <c r="H10" s="14">
        <f>'[23]Avg Week Kampala-Bukaya-2Dir'!H10</f>
        <v>0</v>
      </c>
      <c r="I10" s="14">
        <f>'[23]Avg Week Kampala-Bukaya-2Dir'!I10</f>
        <v>1.1428571428571428</v>
      </c>
      <c r="J10" s="14">
        <f>'[23]Avg Week Kampala-Bukaya-2Dir'!J10</f>
        <v>0</v>
      </c>
      <c r="K10" s="14">
        <f>'[23]Avg Week Kampala-Bukaya-2Dir'!K10</f>
        <v>0.14285714285714285</v>
      </c>
      <c r="L10" s="14">
        <f>'[23]Avg Week Kampala-Bukaya-2Dir'!L10</f>
        <v>0</v>
      </c>
      <c r="M10" s="14">
        <f>'[23]Avg Week Kampala-Bukaya-2Dir'!M10</f>
        <v>21.142857142857142</v>
      </c>
      <c r="N10" s="14">
        <f>'[23]Avg Week Kampala-Bukaya-2Dir'!N10</f>
        <v>0</v>
      </c>
      <c r="O10" s="15">
        <f t="shared" ref="O10:O73" si="0">SUM(C10:L10,N10)</f>
        <v>7.7142857142857144</v>
      </c>
      <c r="P10" s="15">
        <f t="shared" ref="P10:P73" si="1">SUM(C10:N10)</f>
        <v>28.857142857142858</v>
      </c>
      <c r="R10" s="7" t="s">
        <v>32</v>
      </c>
      <c r="S10" s="15">
        <f t="shared" ref="S10:AF10" si="2">SUM(C10:C13)</f>
        <v>9.8571428571428559</v>
      </c>
      <c r="T10" s="15">
        <f t="shared" si="2"/>
        <v>0</v>
      </c>
      <c r="U10" s="15">
        <f t="shared" si="2"/>
        <v>11.428571428571431</v>
      </c>
      <c r="V10" s="15">
        <f t="shared" si="2"/>
        <v>9.5714285714285712</v>
      </c>
      <c r="W10" s="15">
        <f t="shared" si="2"/>
        <v>0.42857142857142855</v>
      </c>
      <c r="X10" s="15">
        <f t="shared" si="2"/>
        <v>0</v>
      </c>
      <c r="Y10" s="15">
        <f t="shared" si="2"/>
        <v>6</v>
      </c>
      <c r="Z10" s="15">
        <f t="shared" si="2"/>
        <v>0.14285714285714285</v>
      </c>
      <c r="AA10" s="15">
        <f t="shared" si="2"/>
        <v>0.14285714285714285</v>
      </c>
      <c r="AB10" s="15">
        <f t="shared" si="2"/>
        <v>0</v>
      </c>
      <c r="AC10" s="15">
        <f t="shared" si="2"/>
        <v>102.57142857142858</v>
      </c>
      <c r="AD10" s="15">
        <f t="shared" si="2"/>
        <v>0.14285714285714285</v>
      </c>
      <c r="AE10" s="16">
        <f t="shared" si="2"/>
        <v>37.714285714285715</v>
      </c>
      <c r="AF10" s="16">
        <f t="shared" si="2"/>
        <v>140.28571428571428</v>
      </c>
    </row>
    <row r="11" spans="2:32" s="17" customFormat="1" ht="23.1" customHeight="1" x14ac:dyDescent="0.25">
      <c r="B11" s="13" t="s">
        <v>33</v>
      </c>
      <c r="C11" s="14">
        <f>'[23]Avg Week Kampala-Bukaya-2Dir'!C11</f>
        <v>1.7142857142857142</v>
      </c>
      <c r="D11" s="14">
        <f>'[23]Avg Week Kampala-Bukaya-2Dir'!D11</f>
        <v>0</v>
      </c>
      <c r="E11" s="14">
        <f>'[23]Avg Week Kampala-Bukaya-2Dir'!E11</f>
        <v>2.4285714285714288</v>
      </c>
      <c r="F11" s="14">
        <f>'[23]Avg Week Kampala-Bukaya-2Dir'!F11</f>
        <v>1.7142857142857142</v>
      </c>
      <c r="G11" s="14">
        <f>'[23]Avg Week Kampala-Bukaya-2Dir'!G11</f>
        <v>0.14285714285714285</v>
      </c>
      <c r="H11" s="14">
        <f>'[23]Avg Week Kampala-Bukaya-2Dir'!H11</f>
        <v>0</v>
      </c>
      <c r="I11" s="14">
        <f>'[23]Avg Week Kampala-Bukaya-2Dir'!I11</f>
        <v>2</v>
      </c>
      <c r="J11" s="14">
        <f>'[23]Avg Week Kampala-Bukaya-2Dir'!J11</f>
        <v>0</v>
      </c>
      <c r="K11" s="14">
        <f>'[23]Avg Week Kampala-Bukaya-2Dir'!K11</f>
        <v>0</v>
      </c>
      <c r="L11" s="14">
        <f>'[23]Avg Week Kampala-Bukaya-2Dir'!L11</f>
        <v>0</v>
      </c>
      <c r="M11" s="14">
        <f>'[23]Avg Week Kampala-Bukaya-2Dir'!M11</f>
        <v>22.285714285714285</v>
      </c>
      <c r="N11" s="14">
        <f>'[23]Avg Week Kampala-Bukaya-2Dir'!N11</f>
        <v>0</v>
      </c>
      <c r="O11" s="15">
        <f t="shared" si="0"/>
        <v>8</v>
      </c>
      <c r="P11" s="15">
        <f t="shared" si="1"/>
        <v>30.285714285714285</v>
      </c>
      <c r="R11" s="7" t="s">
        <v>34</v>
      </c>
      <c r="S11" s="15">
        <f t="shared" ref="S11:AF11" si="3">SUM(C14:C17)</f>
        <v>12.428571428571427</v>
      </c>
      <c r="T11" s="15">
        <f t="shared" si="3"/>
        <v>0</v>
      </c>
      <c r="U11" s="15">
        <f t="shared" si="3"/>
        <v>12.571428571428571</v>
      </c>
      <c r="V11" s="15">
        <f t="shared" si="3"/>
        <v>8.8571428571428559</v>
      </c>
      <c r="W11" s="15">
        <f t="shared" si="3"/>
        <v>0.5714285714285714</v>
      </c>
      <c r="X11" s="15">
        <f t="shared" si="3"/>
        <v>0</v>
      </c>
      <c r="Y11" s="15">
        <f t="shared" si="3"/>
        <v>10</v>
      </c>
      <c r="Z11" s="15">
        <f t="shared" si="3"/>
        <v>0.42857142857142855</v>
      </c>
      <c r="AA11" s="15">
        <f t="shared" si="3"/>
        <v>1.4285714285714284</v>
      </c>
      <c r="AB11" s="15">
        <f t="shared" si="3"/>
        <v>0.2857142857142857</v>
      </c>
      <c r="AC11" s="15">
        <f t="shared" si="3"/>
        <v>124.42857142857144</v>
      </c>
      <c r="AD11" s="15">
        <f t="shared" si="3"/>
        <v>0.14285714285714285</v>
      </c>
      <c r="AE11" s="16">
        <f t="shared" si="3"/>
        <v>46.714285714285708</v>
      </c>
      <c r="AF11" s="16">
        <f t="shared" si="3"/>
        <v>171.14285714285714</v>
      </c>
    </row>
    <row r="12" spans="2:32" ht="23.1" customHeight="1" x14ac:dyDescent="0.25">
      <c r="B12" s="13" t="s">
        <v>35</v>
      </c>
      <c r="C12" s="14">
        <f>'[23]Avg Week Kampala-Bukaya-2Dir'!C12</f>
        <v>2.4285714285714284</v>
      </c>
      <c r="D12" s="14">
        <f>'[23]Avg Week Kampala-Bukaya-2Dir'!D12</f>
        <v>0</v>
      </c>
      <c r="E12" s="14">
        <f>'[23]Avg Week Kampala-Bukaya-2Dir'!E12</f>
        <v>3.5714285714285716</v>
      </c>
      <c r="F12" s="14">
        <f>'[23]Avg Week Kampala-Bukaya-2Dir'!F12</f>
        <v>3.2857142857142856</v>
      </c>
      <c r="G12" s="14">
        <f>'[23]Avg Week Kampala-Bukaya-2Dir'!G12</f>
        <v>0</v>
      </c>
      <c r="H12" s="14">
        <f>'[23]Avg Week Kampala-Bukaya-2Dir'!H12</f>
        <v>0</v>
      </c>
      <c r="I12" s="14">
        <f>'[23]Avg Week Kampala-Bukaya-2Dir'!I12</f>
        <v>1.2857142857142856</v>
      </c>
      <c r="J12" s="14">
        <f>'[23]Avg Week Kampala-Bukaya-2Dir'!J12</f>
        <v>0.14285714285714285</v>
      </c>
      <c r="K12" s="14">
        <f>'[23]Avg Week Kampala-Bukaya-2Dir'!K12</f>
        <v>0</v>
      </c>
      <c r="L12" s="14">
        <f>'[23]Avg Week Kampala-Bukaya-2Dir'!L12</f>
        <v>0</v>
      </c>
      <c r="M12" s="14">
        <f>'[23]Avg Week Kampala-Bukaya-2Dir'!M12</f>
        <v>30.428571428571431</v>
      </c>
      <c r="N12" s="14">
        <f>'[23]Avg Week Kampala-Bukaya-2Dir'!N12</f>
        <v>0.14285714285714285</v>
      </c>
      <c r="O12" s="15">
        <f t="shared" si="0"/>
        <v>10.857142857142854</v>
      </c>
      <c r="P12" s="15">
        <f t="shared" si="1"/>
        <v>41.285714285714285</v>
      </c>
      <c r="R12" s="7" t="s">
        <v>36</v>
      </c>
      <c r="S12" s="15">
        <f t="shared" ref="S12:AF12" si="4">SUM(C18:C21)</f>
        <v>17.285714285714285</v>
      </c>
      <c r="T12" s="15">
        <f t="shared" si="4"/>
        <v>0</v>
      </c>
      <c r="U12" s="15">
        <f t="shared" si="4"/>
        <v>12.857142857142856</v>
      </c>
      <c r="V12" s="15">
        <f t="shared" si="4"/>
        <v>12.571428571428573</v>
      </c>
      <c r="W12" s="15">
        <f t="shared" si="4"/>
        <v>0.42857142857142855</v>
      </c>
      <c r="X12" s="15">
        <f t="shared" si="4"/>
        <v>0.14285714285714285</v>
      </c>
      <c r="Y12" s="15">
        <f t="shared" si="4"/>
        <v>11.428571428571431</v>
      </c>
      <c r="Z12" s="15">
        <f t="shared" si="4"/>
        <v>0.5714285714285714</v>
      </c>
      <c r="AA12" s="15">
        <f t="shared" si="4"/>
        <v>0.5714285714285714</v>
      </c>
      <c r="AB12" s="15">
        <f t="shared" si="4"/>
        <v>0.14285714285714285</v>
      </c>
      <c r="AC12" s="15">
        <f t="shared" si="4"/>
        <v>138.28571428571428</v>
      </c>
      <c r="AD12" s="15">
        <f t="shared" si="4"/>
        <v>0</v>
      </c>
      <c r="AE12" s="16">
        <f t="shared" si="4"/>
        <v>56</v>
      </c>
      <c r="AF12" s="16">
        <f t="shared" si="4"/>
        <v>194.28571428571428</v>
      </c>
    </row>
    <row r="13" spans="2:32" ht="23.1" customHeight="1" x14ac:dyDescent="0.25">
      <c r="B13" s="13" t="s">
        <v>37</v>
      </c>
      <c r="C13" s="14">
        <f>'[23]Avg Week Kampala-Bukaya-2Dir'!C13</f>
        <v>3.1428571428571428</v>
      </c>
      <c r="D13" s="14">
        <f>'[23]Avg Week Kampala-Bukaya-2Dir'!D13</f>
        <v>0</v>
      </c>
      <c r="E13" s="14">
        <f>'[23]Avg Week Kampala-Bukaya-2Dir'!E13</f>
        <v>3.7142857142857144</v>
      </c>
      <c r="F13" s="14">
        <f>'[23]Avg Week Kampala-Bukaya-2Dir'!F13</f>
        <v>2.4285714285714284</v>
      </c>
      <c r="G13" s="14">
        <f>'[23]Avg Week Kampala-Bukaya-2Dir'!G13</f>
        <v>0.2857142857142857</v>
      </c>
      <c r="H13" s="14">
        <f>'[23]Avg Week Kampala-Bukaya-2Dir'!H13</f>
        <v>0</v>
      </c>
      <c r="I13" s="14">
        <f>'[23]Avg Week Kampala-Bukaya-2Dir'!I13</f>
        <v>1.5714285714285714</v>
      </c>
      <c r="J13" s="14">
        <f>'[23]Avg Week Kampala-Bukaya-2Dir'!J13</f>
        <v>0</v>
      </c>
      <c r="K13" s="14">
        <f>'[23]Avg Week Kampala-Bukaya-2Dir'!K13</f>
        <v>0</v>
      </c>
      <c r="L13" s="14">
        <f>'[23]Avg Week Kampala-Bukaya-2Dir'!L13</f>
        <v>0</v>
      </c>
      <c r="M13" s="14">
        <f>'[23]Avg Week Kampala-Bukaya-2Dir'!M13</f>
        <v>28.714285714285715</v>
      </c>
      <c r="N13" s="14">
        <f>'[23]Avg Week Kampala-Bukaya-2Dir'!N13</f>
        <v>0</v>
      </c>
      <c r="O13" s="15">
        <f t="shared" si="0"/>
        <v>11.142857142857144</v>
      </c>
      <c r="P13" s="15">
        <f t="shared" si="1"/>
        <v>39.857142857142861</v>
      </c>
      <c r="R13" s="7" t="s">
        <v>38</v>
      </c>
      <c r="S13" s="15">
        <f t="shared" ref="S13:AF13" si="5">SUM(C22:C25)</f>
        <v>18.571428571428569</v>
      </c>
      <c r="T13" s="15">
        <f t="shared" si="5"/>
        <v>0</v>
      </c>
      <c r="U13" s="15">
        <f t="shared" si="5"/>
        <v>22.285714285714285</v>
      </c>
      <c r="V13" s="15">
        <f t="shared" si="5"/>
        <v>12.714285714285714</v>
      </c>
      <c r="W13" s="15">
        <f t="shared" si="5"/>
        <v>0.42857142857142855</v>
      </c>
      <c r="X13" s="15">
        <f t="shared" si="5"/>
        <v>0.14285714285714285</v>
      </c>
      <c r="Y13" s="15">
        <f t="shared" si="5"/>
        <v>12.000000000000002</v>
      </c>
      <c r="Z13" s="15">
        <f t="shared" si="5"/>
        <v>0.14285714285714285</v>
      </c>
      <c r="AA13" s="15">
        <f t="shared" si="5"/>
        <v>1.2857142857142856</v>
      </c>
      <c r="AB13" s="15">
        <f t="shared" si="5"/>
        <v>0</v>
      </c>
      <c r="AC13" s="15">
        <f t="shared" si="5"/>
        <v>158.57142857142856</v>
      </c>
      <c r="AD13" s="15">
        <f t="shared" si="5"/>
        <v>0</v>
      </c>
      <c r="AE13" s="16">
        <f t="shared" si="5"/>
        <v>67.571428571428569</v>
      </c>
      <c r="AF13" s="16">
        <f t="shared" si="5"/>
        <v>226.14285714285711</v>
      </c>
    </row>
    <row r="14" spans="2:32" ht="23.1" customHeight="1" x14ac:dyDescent="0.25">
      <c r="B14" s="13" t="s">
        <v>39</v>
      </c>
      <c r="C14" s="14">
        <f>'[23]Avg Week Kampala-Bukaya-2Dir'!C14</f>
        <v>3.7142857142857144</v>
      </c>
      <c r="D14" s="14">
        <f>'[23]Avg Week Kampala-Bukaya-2Dir'!D14</f>
        <v>0</v>
      </c>
      <c r="E14" s="14">
        <f>'[23]Avg Week Kampala-Bukaya-2Dir'!E14</f>
        <v>2.4285714285714284</v>
      </c>
      <c r="F14" s="14">
        <f>'[23]Avg Week Kampala-Bukaya-2Dir'!F14</f>
        <v>2.1428571428571428</v>
      </c>
      <c r="G14" s="14">
        <f>'[23]Avg Week Kampala-Bukaya-2Dir'!G14</f>
        <v>0.14285714285714285</v>
      </c>
      <c r="H14" s="14">
        <f>'[23]Avg Week Kampala-Bukaya-2Dir'!H14</f>
        <v>0</v>
      </c>
      <c r="I14" s="14">
        <f>'[23]Avg Week Kampala-Bukaya-2Dir'!I14</f>
        <v>2.5714285714285712</v>
      </c>
      <c r="J14" s="14">
        <f>'[23]Avg Week Kampala-Bukaya-2Dir'!J14</f>
        <v>0.2857142857142857</v>
      </c>
      <c r="K14" s="14">
        <f>'[23]Avg Week Kampala-Bukaya-2Dir'!K14</f>
        <v>0.5714285714285714</v>
      </c>
      <c r="L14" s="14">
        <f>'[23]Avg Week Kampala-Bukaya-2Dir'!L14</f>
        <v>0.2857142857142857</v>
      </c>
      <c r="M14" s="14">
        <f>'[23]Avg Week Kampala-Bukaya-2Dir'!M14</f>
        <v>29.142857142857142</v>
      </c>
      <c r="N14" s="14">
        <f>'[23]Avg Week Kampala-Bukaya-2Dir'!N14</f>
        <v>0</v>
      </c>
      <c r="O14" s="15">
        <f t="shared" si="0"/>
        <v>12.142857142857142</v>
      </c>
      <c r="P14" s="15">
        <f t="shared" si="1"/>
        <v>41.285714285714285</v>
      </c>
      <c r="R14" s="7" t="s">
        <v>40</v>
      </c>
      <c r="S14" s="15">
        <f t="shared" ref="S14:AF14" si="6">SUM(C26:C29)</f>
        <v>18.428571428571431</v>
      </c>
      <c r="T14" s="15">
        <f t="shared" si="6"/>
        <v>0</v>
      </c>
      <c r="U14" s="15">
        <f t="shared" si="6"/>
        <v>19.857142857142858</v>
      </c>
      <c r="V14" s="15">
        <f t="shared" si="6"/>
        <v>13.714285714285714</v>
      </c>
      <c r="W14" s="15">
        <f t="shared" si="6"/>
        <v>1.2857142857142856</v>
      </c>
      <c r="X14" s="15">
        <f t="shared" si="6"/>
        <v>0</v>
      </c>
      <c r="Y14" s="15">
        <f t="shared" si="6"/>
        <v>13.428571428571429</v>
      </c>
      <c r="Z14" s="15">
        <f t="shared" si="6"/>
        <v>0.42857142857142855</v>
      </c>
      <c r="AA14" s="15">
        <f t="shared" si="6"/>
        <v>0.8571428571428571</v>
      </c>
      <c r="AB14" s="15">
        <f t="shared" si="6"/>
        <v>0</v>
      </c>
      <c r="AC14" s="15">
        <f t="shared" si="6"/>
        <v>163.28571428571428</v>
      </c>
      <c r="AD14" s="15">
        <f t="shared" si="6"/>
        <v>0</v>
      </c>
      <c r="AE14" s="16">
        <f t="shared" si="6"/>
        <v>68</v>
      </c>
      <c r="AF14" s="16">
        <f t="shared" si="6"/>
        <v>231.28571428571428</v>
      </c>
    </row>
    <row r="15" spans="2:32" ht="23.1" customHeight="1" x14ac:dyDescent="0.25">
      <c r="B15" s="13" t="s">
        <v>41</v>
      </c>
      <c r="C15" s="14">
        <f>'[23]Avg Week Kampala-Bukaya-2Dir'!C15</f>
        <v>2.8571428571428568</v>
      </c>
      <c r="D15" s="14">
        <f>'[23]Avg Week Kampala-Bukaya-2Dir'!D15</f>
        <v>0</v>
      </c>
      <c r="E15" s="14">
        <f>'[23]Avg Week Kampala-Bukaya-2Dir'!E15</f>
        <v>2.4285714285714284</v>
      </c>
      <c r="F15" s="14">
        <f>'[23]Avg Week Kampala-Bukaya-2Dir'!F15</f>
        <v>1.4285714285714284</v>
      </c>
      <c r="G15" s="14">
        <f>'[23]Avg Week Kampala-Bukaya-2Dir'!G15</f>
        <v>0</v>
      </c>
      <c r="H15" s="14">
        <f>'[23]Avg Week Kampala-Bukaya-2Dir'!H15</f>
        <v>0</v>
      </c>
      <c r="I15" s="14">
        <f>'[23]Avg Week Kampala-Bukaya-2Dir'!I15</f>
        <v>2.4285714285714288</v>
      </c>
      <c r="J15" s="14">
        <f>'[23]Avg Week Kampala-Bukaya-2Dir'!J15</f>
        <v>0</v>
      </c>
      <c r="K15" s="14">
        <f>'[23]Avg Week Kampala-Bukaya-2Dir'!K15</f>
        <v>0.5714285714285714</v>
      </c>
      <c r="L15" s="14">
        <f>'[23]Avg Week Kampala-Bukaya-2Dir'!L15</f>
        <v>0</v>
      </c>
      <c r="M15" s="14">
        <f>'[23]Avg Week Kampala-Bukaya-2Dir'!M15</f>
        <v>31.714285714285715</v>
      </c>
      <c r="N15" s="14">
        <f>'[23]Avg Week Kampala-Bukaya-2Dir'!N15</f>
        <v>0.14285714285714285</v>
      </c>
      <c r="O15" s="15">
        <f t="shared" si="0"/>
        <v>9.8571428571428559</v>
      </c>
      <c r="P15" s="15">
        <f t="shared" si="1"/>
        <v>41.571428571428577</v>
      </c>
      <c r="R15" s="7" t="s">
        <v>42</v>
      </c>
      <c r="S15" s="15">
        <f t="shared" ref="S15:AF15" si="7">SUM(C30:C33)</f>
        <v>19.714285714285715</v>
      </c>
      <c r="T15" s="15">
        <f t="shared" si="7"/>
        <v>0</v>
      </c>
      <c r="U15" s="15">
        <f t="shared" si="7"/>
        <v>20.285714285714285</v>
      </c>
      <c r="V15" s="15">
        <f t="shared" si="7"/>
        <v>15.857142857142858</v>
      </c>
      <c r="W15" s="15">
        <f t="shared" si="7"/>
        <v>1.1428571428571428</v>
      </c>
      <c r="X15" s="15">
        <f t="shared" si="7"/>
        <v>0</v>
      </c>
      <c r="Y15" s="15">
        <f t="shared" si="7"/>
        <v>13.142857142857142</v>
      </c>
      <c r="Z15" s="15">
        <f t="shared" si="7"/>
        <v>0.2857142857142857</v>
      </c>
      <c r="AA15" s="15">
        <f t="shared" si="7"/>
        <v>0.8571428571428571</v>
      </c>
      <c r="AB15" s="15">
        <f t="shared" si="7"/>
        <v>0</v>
      </c>
      <c r="AC15" s="15">
        <f t="shared" si="7"/>
        <v>168.85714285714286</v>
      </c>
      <c r="AD15" s="15">
        <f t="shared" si="7"/>
        <v>0</v>
      </c>
      <c r="AE15" s="16">
        <f t="shared" si="7"/>
        <v>71.285714285714292</v>
      </c>
      <c r="AF15" s="16">
        <f t="shared" si="7"/>
        <v>240.14285714285714</v>
      </c>
    </row>
    <row r="16" spans="2:32" ht="23.1" customHeight="1" x14ac:dyDescent="0.25">
      <c r="B16" s="13" t="s">
        <v>43</v>
      </c>
      <c r="C16" s="14">
        <f>'[23]Avg Week Kampala-Bukaya-2Dir'!C16</f>
        <v>3.1428571428571428</v>
      </c>
      <c r="D16" s="14">
        <f>'[23]Avg Week Kampala-Bukaya-2Dir'!D16</f>
        <v>0</v>
      </c>
      <c r="E16" s="14">
        <f>'[23]Avg Week Kampala-Bukaya-2Dir'!E16</f>
        <v>3.8571428571428568</v>
      </c>
      <c r="F16" s="14">
        <f>'[23]Avg Week Kampala-Bukaya-2Dir'!F16</f>
        <v>2.1428571428571428</v>
      </c>
      <c r="G16" s="14">
        <f>'[23]Avg Week Kampala-Bukaya-2Dir'!G16</f>
        <v>0.2857142857142857</v>
      </c>
      <c r="H16" s="14">
        <f>'[23]Avg Week Kampala-Bukaya-2Dir'!H16</f>
        <v>0</v>
      </c>
      <c r="I16" s="14">
        <f>'[23]Avg Week Kampala-Bukaya-2Dir'!I16</f>
        <v>2.7142857142857144</v>
      </c>
      <c r="J16" s="14">
        <f>'[23]Avg Week Kampala-Bukaya-2Dir'!J16</f>
        <v>0</v>
      </c>
      <c r="K16" s="14">
        <f>'[23]Avg Week Kampala-Bukaya-2Dir'!K16</f>
        <v>0.14285714285714285</v>
      </c>
      <c r="L16" s="14">
        <f>'[23]Avg Week Kampala-Bukaya-2Dir'!L16</f>
        <v>0</v>
      </c>
      <c r="M16" s="14">
        <f>'[23]Avg Week Kampala-Bukaya-2Dir'!M16</f>
        <v>29.857142857142858</v>
      </c>
      <c r="N16" s="14">
        <f>'[23]Avg Week Kampala-Bukaya-2Dir'!N16</f>
        <v>0</v>
      </c>
      <c r="O16" s="15">
        <f t="shared" si="0"/>
        <v>12.285714285714285</v>
      </c>
      <c r="P16" s="15">
        <f t="shared" si="1"/>
        <v>42.142857142857139</v>
      </c>
      <c r="R16" s="7" t="s">
        <v>44</v>
      </c>
      <c r="S16" s="15">
        <f t="shared" ref="S16:AF16" si="8">SUM(C34:C37)</f>
        <v>22.571428571428573</v>
      </c>
      <c r="T16" s="15">
        <f t="shared" si="8"/>
        <v>0</v>
      </c>
      <c r="U16" s="15">
        <f t="shared" si="8"/>
        <v>23.714285714285712</v>
      </c>
      <c r="V16" s="15">
        <f t="shared" si="8"/>
        <v>15.857142857142858</v>
      </c>
      <c r="W16" s="15">
        <f t="shared" si="8"/>
        <v>0.71428571428571419</v>
      </c>
      <c r="X16" s="15">
        <f t="shared" si="8"/>
        <v>0.7142857142857143</v>
      </c>
      <c r="Y16" s="15">
        <f t="shared" si="8"/>
        <v>13.571428571428571</v>
      </c>
      <c r="Z16" s="15">
        <f t="shared" si="8"/>
        <v>0.5714285714285714</v>
      </c>
      <c r="AA16" s="15">
        <f t="shared" si="8"/>
        <v>1.2857142857142856</v>
      </c>
      <c r="AB16" s="15">
        <f t="shared" si="8"/>
        <v>0</v>
      </c>
      <c r="AC16" s="15">
        <f t="shared" si="8"/>
        <v>140.57142857142856</v>
      </c>
      <c r="AD16" s="15">
        <f t="shared" si="8"/>
        <v>0</v>
      </c>
      <c r="AE16" s="16">
        <f t="shared" si="8"/>
        <v>79</v>
      </c>
      <c r="AF16" s="16">
        <f t="shared" si="8"/>
        <v>219.57142857142856</v>
      </c>
    </row>
    <row r="17" spans="2:32" ht="23.1" customHeight="1" x14ac:dyDescent="0.25">
      <c r="B17" s="13" t="s">
        <v>45</v>
      </c>
      <c r="C17" s="14">
        <f>'[23]Avg Week Kampala-Bukaya-2Dir'!C17</f>
        <v>2.7142857142857144</v>
      </c>
      <c r="D17" s="14">
        <f>'[23]Avg Week Kampala-Bukaya-2Dir'!D17</f>
        <v>0</v>
      </c>
      <c r="E17" s="14">
        <f>'[23]Avg Week Kampala-Bukaya-2Dir'!E17</f>
        <v>3.8571428571428572</v>
      </c>
      <c r="F17" s="14">
        <f>'[23]Avg Week Kampala-Bukaya-2Dir'!F17</f>
        <v>3.1428571428571428</v>
      </c>
      <c r="G17" s="14">
        <f>'[23]Avg Week Kampala-Bukaya-2Dir'!G17</f>
        <v>0.14285714285714285</v>
      </c>
      <c r="H17" s="14">
        <f>'[23]Avg Week Kampala-Bukaya-2Dir'!H17</f>
        <v>0</v>
      </c>
      <c r="I17" s="14">
        <f>'[23]Avg Week Kampala-Bukaya-2Dir'!I17</f>
        <v>2.2857142857142856</v>
      </c>
      <c r="J17" s="14">
        <f>'[23]Avg Week Kampala-Bukaya-2Dir'!J17</f>
        <v>0.14285714285714285</v>
      </c>
      <c r="K17" s="14">
        <f>'[23]Avg Week Kampala-Bukaya-2Dir'!K17</f>
        <v>0.14285714285714285</v>
      </c>
      <c r="L17" s="14">
        <f>'[23]Avg Week Kampala-Bukaya-2Dir'!L17</f>
        <v>0</v>
      </c>
      <c r="M17" s="14">
        <f>'[23]Avg Week Kampala-Bukaya-2Dir'!M17</f>
        <v>33.714285714285715</v>
      </c>
      <c r="N17" s="14">
        <f>'[23]Avg Week Kampala-Bukaya-2Dir'!N17</f>
        <v>0</v>
      </c>
      <c r="O17" s="15">
        <f t="shared" si="0"/>
        <v>12.428571428571427</v>
      </c>
      <c r="P17" s="15">
        <f t="shared" si="1"/>
        <v>46.142857142857139</v>
      </c>
      <c r="R17" s="7" t="s">
        <v>46</v>
      </c>
      <c r="S17" s="15">
        <f t="shared" ref="S17:AF17" si="9">SUM(C38:C41)</f>
        <v>26.142857142857146</v>
      </c>
      <c r="T17" s="15">
        <f t="shared" si="9"/>
        <v>0</v>
      </c>
      <c r="U17" s="15">
        <f t="shared" si="9"/>
        <v>24.571428571428573</v>
      </c>
      <c r="V17" s="15">
        <f t="shared" si="9"/>
        <v>14.571428571428571</v>
      </c>
      <c r="W17" s="15">
        <f t="shared" si="9"/>
        <v>0.14285714285714285</v>
      </c>
      <c r="X17" s="15">
        <f t="shared" si="9"/>
        <v>0</v>
      </c>
      <c r="Y17" s="15">
        <f t="shared" si="9"/>
        <v>12.857142857142858</v>
      </c>
      <c r="Z17" s="15">
        <f t="shared" si="9"/>
        <v>0.14285714285714285</v>
      </c>
      <c r="AA17" s="15">
        <f t="shared" si="9"/>
        <v>0.99999999999999989</v>
      </c>
      <c r="AB17" s="15">
        <f t="shared" si="9"/>
        <v>0</v>
      </c>
      <c r="AC17" s="15">
        <f t="shared" si="9"/>
        <v>150.57142857142858</v>
      </c>
      <c r="AD17" s="15">
        <f t="shared" si="9"/>
        <v>0</v>
      </c>
      <c r="AE17" s="16">
        <f t="shared" si="9"/>
        <v>79.428571428571416</v>
      </c>
      <c r="AF17" s="16">
        <f t="shared" si="9"/>
        <v>230</v>
      </c>
    </row>
    <row r="18" spans="2:32" ht="23.1" customHeight="1" x14ac:dyDescent="0.25">
      <c r="B18" s="13" t="s">
        <v>47</v>
      </c>
      <c r="C18" s="14">
        <f>'[23]Avg Week Kampala-Bukaya-2Dir'!C18</f>
        <v>3.5714285714285712</v>
      </c>
      <c r="D18" s="14">
        <f>'[23]Avg Week Kampala-Bukaya-2Dir'!D18</f>
        <v>0</v>
      </c>
      <c r="E18" s="14">
        <f>'[23]Avg Week Kampala-Bukaya-2Dir'!E18</f>
        <v>3</v>
      </c>
      <c r="F18" s="14">
        <f>'[23]Avg Week Kampala-Bukaya-2Dir'!F18</f>
        <v>2.4285714285714288</v>
      </c>
      <c r="G18" s="14">
        <f>'[23]Avg Week Kampala-Bukaya-2Dir'!G18</f>
        <v>0</v>
      </c>
      <c r="H18" s="14">
        <f>'[23]Avg Week Kampala-Bukaya-2Dir'!H18</f>
        <v>0.14285714285714285</v>
      </c>
      <c r="I18" s="14">
        <f>'[23]Avg Week Kampala-Bukaya-2Dir'!I18</f>
        <v>2.8571428571428572</v>
      </c>
      <c r="J18" s="14">
        <f>'[23]Avg Week Kampala-Bukaya-2Dir'!J18</f>
        <v>0.14285714285714285</v>
      </c>
      <c r="K18" s="14">
        <f>'[23]Avg Week Kampala-Bukaya-2Dir'!K18</f>
        <v>0.14285714285714285</v>
      </c>
      <c r="L18" s="14">
        <f>'[23]Avg Week Kampala-Bukaya-2Dir'!L18</f>
        <v>0</v>
      </c>
      <c r="M18" s="14">
        <f>'[23]Avg Week Kampala-Bukaya-2Dir'!M18</f>
        <v>33.285714285714285</v>
      </c>
      <c r="N18" s="14">
        <f>'[23]Avg Week Kampala-Bukaya-2Dir'!N18</f>
        <v>0</v>
      </c>
      <c r="O18" s="15">
        <f t="shared" si="0"/>
        <v>12.285714285714285</v>
      </c>
      <c r="P18" s="15">
        <f t="shared" si="1"/>
        <v>45.571428571428569</v>
      </c>
      <c r="R18" s="7" t="s">
        <v>48</v>
      </c>
      <c r="S18" s="15">
        <f t="shared" ref="S18:AF18" si="10">SUM(C42:C45)</f>
        <v>22.571428571428573</v>
      </c>
      <c r="T18" s="15">
        <f t="shared" si="10"/>
        <v>0</v>
      </c>
      <c r="U18" s="15">
        <f t="shared" si="10"/>
        <v>24.142857142857142</v>
      </c>
      <c r="V18" s="15">
        <f t="shared" si="10"/>
        <v>16.571428571428569</v>
      </c>
      <c r="W18" s="15">
        <f t="shared" si="10"/>
        <v>0.42857142857142855</v>
      </c>
      <c r="X18" s="15">
        <f t="shared" si="10"/>
        <v>0</v>
      </c>
      <c r="Y18" s="15">
        <f t="shared" si="10"/>
        <v>18.285714285714285</v>
      </c>
      <c r="Z18" s="15">
        <f t="shared" si="10"/>
        <v>0.71428571428571419</v>
      </c>
      <c r="AA18" s="15">
        <f t="shared" si="10"/>
        <v>0.71428571428571419</v>
      </c>
      <c r="AB18" s="15">
        <f t="shared" si="10"/>
        <v>0.14285714285714285</v>
      </c>
      <c r="AC18" s="15">
        <f t="shared" si="10"/>
        <v>155</v>
      </c>
      <c r="AD18" s="15">
        <f t="shared" si="10"/>
        <v>0</v>
      </c>
      <c r="AE18" s="16">
        <f t="shared" si="10"/>
        <v>83.571428571428555</v>
      </c>
      <c r="AF18" s="16">
        <f t="shared" si="10"/>
        <v>238.57142857142856</v>
      </c>
    </row>
    <row r="19" spans="2:32" ht="23.1" customHeight="1" x14ac:dyDescent="0.25">
      <c r="B19" s="13" t="s">
        <v>49</v>
      </c>
      <c r="C19" s="14">
        <f>'[23]Avg Week Kampala-Bukaya-2Dir'!C19</f>
        <v>5</v>
      </c>
      <c r="D19" s="14">
        <f>'[23]Avg Week Kampala-Bukaya-2Dir'!D19</f>
        <v>0</v>
      </c>
      <c r="E19" s="14">
        <f>'[23]Avg Week Kampala-Bukaya-2Dir'!E19</f>
        <v>3.1428571428571428</v>
      </c>
      <c r="F19" s="14">
        <f>'[23]Avg Week Kampala-Bukaya-2Dir'!F19</f>
        <v>3.2857142857142856</v>
      </c>
      <c r="G19" s="14">
        <f>'[23]Avg Week Kampala-Bukaya-2Dir'!G19</f>
        <v>0.14285714285714285</v>
      </c>
      <c r="H19" s="14">
        <f>'[23]Avg Week Kampala-Bukaya-2Dir'!H19</f>
        <v>0</v>
      </c>
      <c r="I19" s="14">
        <f>'[23]Avg Week Kampala-Bukaya-2Dir'!I19</f>
        <v>2.4285714285714288</v>
      </c>
      <c r="J19" s="14">
        <f>'[23]Avg Week Kampala-Bukaya-2Dir'!J19</f>
        <v>0.14285714285714285</v>
      </c>
      <c r="K19" s="14">
        <f>'[23]Avg Week Kampala-Bukaya-2Dir'!K19</f>
        <v>0.14285714285714285</v>
      </c>
      <c r="L19" s="14">
        <f>'[23]Avg Week Kampala-Bukaya-2Dir'!L19</f>
        <v>0</v>
      </c>
      <c r="M19" s="14">
        <f>'[23]Avg Week Kampala-Bukaya-2Dir'!M19</f>
        <v>32.571428571428569</v>
      </c>
      <c r="N19" s="14">
        <f>'[23]Avg Week Kampala-Bukaya-2Dir'!N19</f>
        <v>0</v>
      </c>
      <c r="O19" s="15">
        <f t="shared" si="0"/>
        <v>14.285714285714283</v>
      </c>
      <c r="P19" s="15">
        <f t="shared" si="1"/>
        <v>46.857142857142854</v>
      </c>
      <c r="R19" s="7" t="s">
        <v>50</v>
      </c>
      <c r="S19" s="15">
        <f t="shared" ref="S19:AF19" si="11">SUM(C46:C49)</f>
        <v>21.428571428571431</v>
      </c>
      <c r="T19" s="15">
        <f t="shared" si="11"/>
        <v>0</v>
      </c>
      <c r="U19" s="15">
        <f t="shared" si="11"/>
        <v>22.714285714285712</v>
      </c>
      <c r="V19" s="15">
        <f t="shared" si="11"/>
        <v>18.142857142857142</v>
      </c>
      <c r="W19" s="15">
        <f t="shared" si="11"/>
        <v>0.2857142857142857</v>
      </c>
      <c r="X19" s="15">
        <f t="shared" si="11"/>
        <v>0</v>
      </c>
      <c r="Y19" s="15">
        <f t="shared" si="11"/>
        <v>16.571428571428569</v>
      </c>
      <c r="Z19" s="15">
        <f t="shared" si="11"/>
        <v>0.42857142857142855</v>
      </c>
      <c r="AA19" s="15">
        <f t="shared" si="11"/>
        <v>1.8571428571428572</v>
      </c>
      <c r="AB19" s="15">
        <f t="shared" si="11"/>
        <v>0</v>
      </c>
      <c r="AC19" s="15">
        <f t="shared" si="11"/>
        <v>178.14285714285714</v>
      </c>
      <c r="AD19" s="15">
        <f t="shared" si="11"/>
        <v>0</v>
      </c>
      <c r="AE19" s="16">
        <f t="shared" si="11"/>
        <v>81.428571428571416</v>
      </c>
      <c r="AF19" s="16">
        <f t="shared" si="11"/>
        <v>259.57142857142856</v>
      </c>
    </row>
    <row r="20" spans="2:32" ht="23.1" customHeight="1" x14ac:dyDescent="0.25">
      <c r="B20" s="13" t="s">
        <v>51</v>
      </c>
      <c r="C20" s="14">
        <f>'[23]Avg Week Kampala-Bukaya-2Dir'!C20</f>
        <v>3.7142857142857144</v>
      </c>
      <c r="D20" s="14">
        <f>'[23]Avg Week Kampala-Bukaya-2Dir'!D20</f>
        <v>0</v>
      </c>
      <c r="E20" s="14">
        <f>'[23]Avg Week Kampala-Bukaya-2Dir'!E20</f>
        <v>4.1428571428571423</v>
      </c>
      <c r="F20" s="14">
        <f>'[23]Avg Week Kampala-Bukaya-2Dir'!F20</f>
        <v>3</v>
      </c>
      <c r="G20" s="14">
        <f>'[23]Avg Week Kampala-Bukaya-2Dir'!G20</f>
        <v>0.14285714285714285</v>
      </c>
      <c r="H20" s="14">
        <f>'[23]Avg Week Kampala-Bukaya-2Dir'!H20</f>
        <v>0</v>
      </c>
      <c r="I20" s="14">
        <f>'[23]Avg Week Kampala-Bukaya-2Dir'!I20</f>
        <v>3.4285714285714288</v>
      </c>
      <c r="J20" s="14">
        <f>'[23]Avg Week Kampala-Bukaya-2Dir'!J20</f>
        <v>0.2857142857142857</v>
      </c>
      <c r="K20" s="14">
        <f>'[23]Avg Week Kampala-Bukaya-2Dir'!K20</f>
        <v>0.14285714285714285</v>
      </c>
      <c r="L20" s="14">
        <f>'[23]Avg Week Kampala-Bukaya-2Dir'!L20</f>
        <v>0</v>
      </c>
      <c r="M20" s="14">
        <f>'[23]Avg Week Kampala-Bukaya-2Dir'!M20</f>
        <v>34.142857142857139</v>
      </c>
      <c r="N20" s="14">
        <f>'[23]Avg Week Kampala-Bukaya-2Dir'!N20</f>
        <v>0</v>
      </c>
      <c r="O20" s="15">
        <f t="shared" si="0"/>
        <v>14.857142857142858</v>
      </c>
      <c r="P20" s="15">
        <f t="shared" si="1"/>
        <v>49</v>
      </c>
      <c r="R20" s="7" t="s">
        <v>52</v>
      </c>
      <c r="S20" s="15">
        <f t="shared" ref="S20:AF20" si="12">SUM(C50:C53)</f>
        <v>28.857142857142854</v>
      </c>
      <c r="T20" s="15">
        <f t="shared" si="12"/>
        <v>0</v>
      </c>
      <c r="U20" s="15">
        <f t="shared" si="12"/>
        <v>29.714285714285715</v>
      </c>
      <c r="V20" s="15">
        <f t="shared" si="12"/>
        <v>22.714285714285715</v>
      </c>
      <c r="W20" s="15">
        <f t="shared" si="12"/>
        <v>1.4285714285714284</v>
      </c>
      <c r="X20" s="15">
        <f t="shared" si="12"/>
        <v>0</v>
      </c>
      <c r="Y20" s="15">
        <f t="shared" si="12"/>
        <v>13.285714285714286</v>
      </c>
      <c r="Z20" s="15">
        <f t="shared" si="12"/>
        <v>0.14285714285714285</v>
      </c>
      <c r="AA20" s="15">
        <f t="shared" si="12"/>
        <v>0.85714285714285698</v>
      </c>
      <c r="AB20" s="15">
        <f t="shared" si="12"/>
        <v>0.42857142857142855</v>
      </c>
      <c r="AC20" s="15">
        <f t="shared" si="12"/>
        <v>175.71428571428572</v>
      </c>
      <c r="AD20" s="15">
        <f t="shared" si="12"/>
        <v>0</v>
      </c>
      <c r="AE20" s="16">
        <f t="shared" si="12"/>
        <v>97.428571428571402</v>
      </c>
      <c r="AF20" s="16">
        <f t="shared" si="12"/>
        <v>273.14285714285711</v>
      </c>
    </row>
    <row r="21" spans="2:32" ht="23.1" customHeight="1" x14ac:dyDescent="0.25">
      <c r="B21" s="13" t="s">
        <v>53</v>
      </c>
      <c r="C21" s="14">
        <f>'[23]Avg Week Kampala-Bukaya-2Dir'!C21</f>
        <v>5</v>
      </c>
      <c r="D21" s="14">
        <f>'[23]Avg Week Kampala-Bukaya-2Dir'!D21</f>
        <v>0</v>
      </c>
      <c r="E21" s="14">
        <f>'[23]Avg Week Kampala-Bukaya-2Dir'!E21</f>
        <v>2.5714285714285712</v>
      </c>
      <c r="F21" s="14">
        <f>'[23]Avg Week Kampala-Bukaya-2Dir'!F21</f>
        <v>3.8571428571428572</v>
      </c>
      <c r="G21" s="14">
        <f>'[23]Avg Week Kampala-Bukaya-2Dir'!G21</f>
        <v>0.14285714285714285</v>
      </c>
      <c r="H21" s="14">
        <f>'[23]Avg Week Kampala-Bukaya-2Dir'!H21</f>
        <v>0</v>
      </c>
      <c r="I21" s="14">
        <f>'[23]Avg Week Kampala-Bukaya-2Dir'!I21</f>
        <v>2.7142857142857144</v>
      </c>
      <c r="J21" s="14">
        <f>'[23]Avg Week Kampala-Bukaya-2Dir'!J21</f>
        <v>0</v>
      </c>
      <c r="K21" s="14">
        <f>'[23]Avg Week Kampala-Bukaya-2Dir'!K21</f>
        <v>0.14285714285714285</v>
      </c>
      <c r="L21" s="14">
        <f>'[23]Avg Week Kampala-Bukaya-2Dir'!L21</f>
        <v>0.14285714285714285</v>
      </c>
      <c r="M21" s="14">
        <f>'[23]Avg Week Kampala-Bukaya-2Dir'!M21</f>
        <v>38.285714285714292</v>
      </c>
      <c r="N21" s="14">
        <f>'[23]Avg Week Kampala-Bukaya-2Dir'!N21</f>
        <v>0</v>
      </c>
      <c r="O21" s="15">
        <f t="shared" si="0"/>
        <v>14.571428571428569</v>
      </c>
      <c r="P21" s="15">
        <f t="shared" si="1"/>
        <v>52.857142857142861</v>
      </c>
      <c r="R21" s="18" t="s">
        <v>54</v>
      </c>
      <c r="S21" s="19">
        <f t="shared" ref="S21:AF21" si="13">SUM(C54:C57)</f>
        <v>22.142857142857146</v>
      </c>
      <c r="T21" s="15">
        <f t="shared" si="13"/>
        <v>0</v>
      </c>
      <c r="U21" s="15">
        <f t="shared" si="13"/>
        <v>27.857142857142854</v>
      </c>
      <c r="V21" s="15">
        <f t="shared" si="13"/>
        <v>19</v>
      </c>
      <c r="W21" s="15">
        <f t="shared" si="13"/>
        <v>0.42857142857142855</v>
      </c>
      <c r="X21" s="15">
        <f t="shared" si="13"/>
        <v>0.14285714285714285</v>
      </c>
      <c r="Y21" s="15">
        <f t="shared" si="13"/>
        <v>15.571428571428573</v>
      </c>
      <c r="Z21" s="15">
        <f t="shared" si="13"/>
        <v>0.42857142857142855</v>
      </c>
      <c r="AA21" s="15">
        <f t="shared" si="13"/>
        <v>0.42857142857142855</v>
      </c>
      <c r="AB21" s="15">
        <f t="shared" si="13"/>
        <v>0</v>
      </c>
      <c r="AC21" s="15">
        <f t="shared" si="13"/>
        <v>180.57142857142856</v>
      </c>
      <c r="AD21" s="15">
        <f t="shared" si="13"/>
        <v>0.2857142857142857</v>
      </c>
      <c r="AE21" s="16">
        <f t="shared" si="13"/>
        <v>86.285714285714278</v>
      </c>
      <c r="AF21" s="16">
        <f t="shared" si="13"/>
        <v>266.85714285714283</v>
      </c>
    </row>
    <row r="22" spans="2:32" ht="23.1" customHeight="1" x14ac:dyDescent="0.25">
      <c r="B22" s="13" t="s">
        <v>55</v>
      </c>
      <c r="C22" s="14">
        <f>'[23]Avg Week Kampala-Bukaya-2Dir'!C22</f>
        <v>5.5714285714285712</v>
      </c>
      <c r="D22" s="14">
        <f>'[23]Avg Week Kampala-Bukaya-2Dir'!D22</f>
        <v>0</v>
      </c>
      <c r="E22" s="14">
        <f>'[23]Avg Week Kampala-Bukaya-2Dir'!E22</f>
        <v>5.5714285714285712</v>
      </c>
      <c r="F22" s="14">
        <f>'[23]Avg Week Kampala-Bukaya-2Dir'!F22</f>
        <v>3.1428571428571428</v>
      </c>
      <c r="G22" s="14">
        <f>'[23]Avg Week Kampala-Bukaya-2Dir'!G22</f>
        <v>0</v>
      </c>
      <c r="H22" s="14">
        <f>'[23]Avg Week Kampala-Bukaya-2Dir'!H22</f>
        <v>0.14285714285714285</v>
      </c>
      <c r="I22" s="14">
        <f>'[23]Avg Week Kampala-Bukaya-2Dir'!I22</f>
        <v>3.1428571428571428</v>
      </c>
      <c r="J22" s="14">
        <f>'[23]Avg Week Kampala-Bukaya-2Dir'!J22</f>
        <v>0</v>
      </c>
      <c r="K22" s="14">
        <f>'[23]Avg Week Kampala-Bukaya-2Dir'!K22</f>
        <v>0.14285714285714285</v>
      </c>
      <c r="L22" s="14">
        <f>'[23]Avg Week Kampala-Bukaya-2Dir'!L22</f>
        <v>0</v>
      </c>
      <c r="M22" s="14">
        <f>'[23]Avg Week Kampala-Bukaya-2Dir'!M22</f>
        <v>40.142857142857139</v>
      </c>
      <c r="N22" s="14">
        <f>'[23]Avg Week Kampala-Bukaya-2Dir'!N22</f>
        <v>0</v>
      </c>
      <c r="O22" s="15">
        <f t="shared" si="0"/>
        <v>17.714285714285712</v>
      </c>
      <c r="P22" s="15">
        <f t="shared" si="1"/>
        <v>57.857142857142847</v>
      </c>
      <c r="R22" s="7" t="s">
        <v>56</v>
      </c>
      <c r="S22" s="19">
        <f>SUM(C58:C61)</f>
        <v>26</v>
      </c>
      <c r="T22" s="19">
        <f t="shared" ref="T22:AF22" si="14">SUM(D58:D61)</f>
        <v>0</v>
      </c>
      <c r="U22" s="19">
        <f t="shared" si="14"/>
        <v>16</v>
      </c>
      <c r="V22" s="19">
        <f t="shared" si="14"/>
        <v>8</v>
      </c>
      <c r="W22" s="19">
        <f t="shared" si="14"/>
        <v>2</v>
      </c>
      <c r="X22" s="19">
        <f t="shared" si="14"/>
        <v>0</v>
      </c>
      <c r="Y22" s="19">
        <f t="shared" si="14"/>
        <v>8</v>
      </c>
      <c r="Z22" s="19">
        <f t="shared" si="14"/>
        <v>0</v>
      </c>
      <c r="AA22" s="19">
        <f t="shared" si="14"/>
        <v>2</v>
      </c>
      <c r="AB22" s="19">
        <f t="shared" si="14"/>
        <v>0</v>
      </c>
      <c r="AC22" s="19">
        <f t="shared" si="14"/>
        <v>116</v>
      </c>
      <c r="AD22" s="19">
        <f t="shared" si="14"/>
        <v>0</v>
      </c>
      <c r="AE22" s="16">
        <f t="shared" si="14"/>
        <v>62</v>
      </c>
      <c r="AF22" s="16">
        <f t="shared" si="14"/>
        <v>178</v>
      </c>
    </row>
    <row r="23" spans="2:32" ht="23.1" customHeight="1" x14ac:dyDescent="0.25">
      <c r="B23" s="13" t="s">
        <v>57</v>
      </c>
      <c r="C23" s="14">
        <f>'[23]Avg Week Kampala-Bukaya-2Dir'!C23</f>
        <v>5</v>
      </c>
      <c r="D23" s="14">
        <f>'[23]Avg Week Kampala-Bukaya-2Dir'!D23</f>
        <v>0</v>
      </c>
      <c r="E23" s="14">
        <f>'[23]Avg Week Kampala-Bukaya-2Dir'!E23</f>
        <v>5</v>
      </c>
      <c r="F23" s="14">
        <f>'[23]Avg Week Kampala-Bukaya-2Dir'!F23</f>
        <v>2.8571428571428568</v>
      </c>
      <c r="G23" s="14">
        <f>'[23]Avg Week Kampala-Bukaya-2Dir'!G23</f>
        <v>0</v>
      </c>
      <c r="H23" s="14">
        <f>'[23]Avg Week Kampala-Bukaya-2Dir'!H23</f>
        <v>0</v>
      </c>
      <c r="I23" s="14">
        <f>'[23]Avg Week Kampala-Bukaya-2Dir'!I23</f>
        <v>2.2857142857142856</v>
      </c>
      <c r="J23" s="14">
        <f>'[23]Avg Week Kampala-Bukaya-2Dir'!J23</f>
        <v>0</v>
      </c>
      <c r="K23" s="14">
        <f>'[23]Avg Week Kampala-Bukaya-2Dir'!K23</f>
        <v>0</v>
      </c>
      <c r="L23" s="14">
        <f>'[23]Avg Week Kampala-Bukaya-2Dir'!L23</f>
        <v>0</v>
      </c>
      <c r="M23" s="14">
        <f>'[23]Avg Week Kampala-Bukaya-2Dir'!M23</f>
        <v>39</v>
      </c>
      <c r="N23" s="14">
        <f>'[23]Avg Week Kampala-Bukaya-2Dir'!N23</f>
        <v>0</v>
      </c>
      <c r="O23" s="15">
        <f t="shared" si="0"/>
        <v>15.142857142857142</v>
      </c>
      <c r="P23" s="15">
        <f t="shared" si="1"/>
        <v>54.142857142857139</v>
      </c>
      <c r="R23" s="7" t="s">
        <v>58</v>
      </c>
      <c r="S23" s="19">
        <f>SUM(C62:C65)</f>
        <v>8</v>
      </c>
      <c r="T23" s="19">
        <f t="shared" ref="T23:AF23" si="15">SUM(D62:D65)</f>
        <v>0</v>
      </c>
      <c r="U23" s="19">
        <f t="shared" si="15"/>
        <v>30</v>
      </c>
      <c r="V23" s="19">
        <f t="shared" si="15"/>
        <v>26</v>
      </c>
      <c r="W23" s="19">
        <f t="shared" si="15"/>
        <v>0</v>
      </c>
      <c r="X23" s="19">
        <f t="shared" si="15"/>
        <v>0</v>
      </c>
      <c r="Y23" s="19">
        <f t="shared" si="15"/>
        <v>28</v>
      </c>
      <c r="Z23" s="19">
        <f t="shared" si="15"/>
        <v>2</v>
      </c>
      <c r="AA23" s="19">
        <f t="shared" si="15"/>
        <v>0</v>
      </c>
      <c r="AB23" s="19">
        <f t="shared" si="15"/>
        <v>0</v>
      </c>
      <c r="AC23" s="19">
        <f t="shared" si="15"/>
        <v>106</v>
      </c>
      <c r="AD23" s="19">
        <f t="shared" si="15"/>
        <v>0</v>
      </c>
      <c r="AE23" s="16">
        <f t="shared" si="15"/>
        <v>94</v>
      </c>
      <c r="AF23" s="16">
        <f t="shared" si="15"/>
        <v>200</v>
      </c>
    </row>
    <row r="24" spans="2:32" ht="23.1" customHeight="1" x14ac:dyDescent="0.25">
      <c r="B24" s="13" t="s">
        <v>59</v>
      </c>
      <c r="C24" s="14">
        <f>'[23]Avg Week Kampala-Bukaya-2Dir'!C24</f>
        <v>5.4285714285714288</v>
      </c>
      <c r="D24" s="14">
        <f>'[23]Avg Week Kampala-Bukaya-2Dir'!D24</f>
        <v>0</v>
      </c>
      <c r="E24" s="14">
        <f>'[23]Avg Week Kampala-Bukaya-2Dir'!E24</f>
        <v>7.4285714285714288</v>
      </c>
      <c r="F24" s="14">
        <f>'[23]Avg Week Kampala-Bukaya-2Dir'!F24</f>
        <v>2.5714285714285712</v>
      </c>
      <c r="G24" s="14">
        <f>'[23]Avg Week Kampala-Bukaya-2Dir'!G24</f>
        <v>0.2857142857142857</v>
      </c>
      <c r="H24" s="14">
        <f>'[23]Avg Week Kampala-Bukaya-2Dir'!H24</f>
        <v>0</v>
      </c>
      <c r="I24" s="14">
        <f>'[23]Avg Week Kampala-Bukaya-2Dir'!I24</f>
        <v>4.1428571428571432</v>
      </c>
      <c r="J24" s="14">
        <f>'[23]Avg Week Kampala-Bukaya-2Dir'!J24</f>
        <v>0.14285714285714285</v>
      </c>
      <c r="K24" s="14">
        <f>'[23]Avg Week Kampala-Bukaya-2Dir'!K24</f>
        <v>0.5714285714285714</v>
      </c>
      <c r="L24" s="14">
        <f>'[23]Avg Week Kampala-Bukaya-2Dir'!L24</f>
        <v>0</v>
      </c>
      <c r="M24" s="14">
        <f>'[23]Avg Week Kampala-Bukaya-2Dir'!M24</f>
        <v>37.142857142857139</v>
      </c>
      <c r="N24" s="14">
        <f>'[23]Avg Week Kampala-Bukaya-2Dir'!N24</f>
        <v>0</v>
      </c>
      <c r="O24" s="15">
        <f t="shared" si="0"/>
        <v>20.571428571428573</v>
      </c>
      <c r="P24" s="15">
        <f t="shared" si="1"/>
        <v>57.714285714285708</v>
      </c>
      <c r="R24" s="7" t="s">
        <v>60</v>
      </c>
      <c r="S24" s="19">
        <f>SUM(C66:C69)</f>
        <v>16</v>
      </c>
      <c r="T24" s="19">
        <f t="shared" ref="T24:AF24" si="16">SUM(D66:D69)</f>
        <v>0</v>
      </c>
      <c r="U24" s="19">
        <f t="shared" si="16"/>
        <v>20</v>
      </c>
      <c r="V24" s="19">
        <f t="shared" si="16"/>
        <v>14</v>
      </c>
      <c r="W24" s="19">
        <f t="shared" si="16"/>
        <v>0</v>
      </c>
      <c r="X24" s="19">
        <f t="shared" si="16"/>
        <v>0</v>
      </c>
      <c r="Y24" s="19">
        <f t="shared" si="16"/>
        <v>12</v>
      </c>
      <c r="Z24" s="19">
        <f t="shared" si="16"/>
        <v>0</v>
      </c>
      <c r="AA24" s="19">
        <f t="shared" si="16"/>
        <v>2</v>
      </c>
      <c r="AB24" s="19">
        <f t="shared" si="16"/>
        <v>0</v>
      </c>
      <c r="AC24" s="19">
        <f t="shared" si="16"/>
        <v>76</v>
      </c>
      <c r="AD24" s="19">
        <f t="shared" si="16"/>
        <v>0</v>
      </c>
      <c r="AE24" s="16">
        <f t="shared" si="16"/>
        <v>64</v>
      </c>
      <c r="AF24" s="16">
        <f t="shared" si="16"/>
        <v>140</v>
      </c>
    </row>
    <row r="25" spans="2:32" ht="23.1" customHeight="1" x14ac:dyDescent="0.25">
      <c r="B25" s="13" t="s">
        <v>61</v>
      </c>
      <c r="C25" s="14">
        <f>'[23]Avg Week Kampala-Bukaya-2Dir'!C25</f>
        <v>2.5714285714285712</v>
      </c>
      <c r="D25" s="14">
        <f>'[23]Avg Week Kampala-Bukaya-2Dir'!D25</f>
        <v>0</v>
      </c>
      <c r="E25" s="14">
        <f>'[23]Avg Week Kampala-Bukaya-2Dir'!E25</f>
        <v>4.2857142857142856</v>
      </c>
      <c r="F25" s="14">
        <f>'[23]Avg Week Kampala-Bukaya-2Dir'!F25</f>
        <v>4.1428571428571423</v>
      </c>
      <c r="G25" s="14">
        <f>'[23]Avg Week Kampala-Bukaya-2Dir'!G25</f>
        <v>0.14285714285714285</v>
      </c>
      <c r="H25" s="14">
        <f>'[23]Avg Week Kampala-Bukaya-2Dir'!H25</f>
        <v>0</v>
      </c>
      <c r="I25" s="14">
        <f>'[23]Avg Week Kampala-Bukaya-2Dir'!I25</f>
        <v>2.4285714285714284</v>
      </c>
      <c r="J25" s="14">
        <f>'[23]Avg Week Kampala-Bukaya-2Dir'!J25</f>
        <v>0</v>
      </c>
      <c r="K25" s="14">
        <f>'[23]Avg Week Kampala-Bukaya-2Dir'!K25</f>
        <v>0.5714285714285714</v>
      </c>
      <c r="L25" s="14">
        <f>'[23]Avg Week Kampala-Bukaya-2Dir'!L25</f>
        <v>0</v>
      </c>
      <c r="M25" s="14">
        <f>'[23]Avg Week Kampala-Bukaya-2Dir'!M25</f>
        <v>42.285714285714292</v>
      </c>
      <c r="N25" s="14">
        <f>'[23]Avg Week Kampala-Bukaya-2Dir'!N25</f>
        <v>0</v>
      </c>
      <c r="O25" s="15">
        <f t="shared" si="0"/>
        <v>14.142857142857142</v>
      </c>
      <c r="P25" s="15">
        <f t="shared" si="1"/>
        <v>56.428571428571431</v>
      </c>
      <c r="R25" s="7" t="s">
        <v>62</v>
      </c>
      <c r="S25" s="19">
        <f>SUM(C70:C73)</f>
        <v>20</v>
      </c>
      <c r="T25" s="19">
        <f t="shared" ref="T25:AF25" si="17">SUM(D70:D73)</f>
        <v>0</v>
      </c>
      <c r="U25" s="19">
        <f t="shared" si="17"/>
        <v>10</v>
      </c>
      <c r="V25" s="19">
        <f t="shared" si="17"/>
        <v>10</v>
      </c>
      <c r="W25" s="19">
        <f t="shared" si="17"/>
        <v>2</v>
      </c>
      <c r="X25" s="19">
        <f t="shared" si="17"/>
        <v>0</v>
      </c>
      <c r="Y25" s="19">
        <f t="shared" si="17"/>
        <v>12</v>
      </c>
      <c r="Z25" s="19">
        <f t="shared" si="17"/>
        <v>0</v>
      </c>
      <c r="AA25" s="19">
        <f t="shared" si="17"/>
        <v>2</v>
      </c>
      <c r="AB25" s="19">
        <f t="shared" si="17"/>
        <v>0</v>
      </c>
      <c r="AC25" s="19">
        <f t="shared" si="17"/>
        <v>34</v>
      </c>
      <c r="AD25" s="19">
        <f t="shared" si="17"/>
        <v>0</v>
      </c>
      <c r="AE25" s="16">
        <f t="shared" si="17"/>
        <v>56</v>
      </c>
      <c r="AF25" s="16">
        <f t="shared" si="17"/>
        <v>90</v>
      </c>
    </row>
    <row r="26" spans="2:32" ht="23.1" customHeight="1" x14ac:dyDescent="0.25">
      <c r="B26" s="13" t="s">
        <v>63</v>
      </c>
      <c r="C26" s="14">
        <f>'[23]Avg Week Kampala-Bukaya-2Dir'!C26</f>
        <v>4.5714285714285712</v>
      </c>
      <c r="D26" s="14">
        <f>'[23]Avg Week Kampala-Bukaya-2Dir'!D26</f>
        <v>0</v>
      </c>
      <c r="E26" s="14">
        <f>'[23]Avg Week Kampala-Bukaya-2Dir'!E26</f>
        <v>4.8571428571428568</v>
      </c>
      <c r="F26" s="14">
        <f>'[23]Avg Week Kampala-Bukaya-2Dir'!F26</f>
        <v>3.5714285714285712</v>
      </c>
      <c r="G26" s="14">
        <f>'[23]Avg Week Kampala-Bukaya-2Dir'!G26</f>
        <v>0</v>
      </c>
      <c r="H26" s="14">
        <f>'[23]Avg Week Kampala-Bukaya-2Dir'!H26</f>
        <v>0</v>
      </c>
      <c r="I26" s="14">
        <f>'[23]Avg Week Kampala-Bukaya-2Dir'!I26</f>
        <v>2.7142857142857144</v>
      </c>
      <c r="J26" s="14">
        <f>'[23]Avg Week Kampala-Bukaya-2Dir'!J26</f>
        <v>0</v>
      </c>
      <c r="K26" s="14">
        <f>'[23]Avg Week Kampala-Bukaya-2Dir'!K26</f>
        <v>0.2857142857142857</v>
      </c>
      <c r="L26" s="14">
        <f>'[23]Avg Week Kampala-Bukaya-2Dir'!L26</f>
        <v>0</v>
      </c>
      <c r="M26" s="14">
        <f>'[23]Avg Week Kampala-Bukaya-2Dir'!M26</f>
        <v>37.285714285714285</v>
      </c>
      <c r="N26" s="14">
        <f>'[23]Avg Week Kampala-Bukaya-2Dir'!N26</f>
        <v>0</v>
      </c>
      <c r="O26" s="15">
        <f t="shared" si="0"/>
        <v>15.999999999999998</v>
      </c>
      <c r="P26" s="15">
        <f t="shared" si="1"/>
        <v>53.285714285714285</v>
      </c>
      <c r="R26" s="7" t="s">
        <v>64</v>
      </c>
      <c r="S26" s="19">
        <f>SUM(C74:C77)</f>
        <v>12</v>
      </c>
      <c r="T26" s="19">
        <f t="shared" ref="T26:AF26" si="18">SUM(D74:D77)</f>
        <v>0</v>
      </c>
      <c r="U26" s="19">
        <f t="shared" si="18"/>
        <v>22</v>
      </c>
      <c r="V26" s="19">
        <f t="shared" si="18"/>
        <v>10</v>
      </c>
      <c r="W26" s="19">
        <f t="shared" si="18"/>
        <v>0</v>
      </c>
      <c r="X26" s="19">
        <f t="shared" si="18"/>
        <v>0</v>
      </c>
      <c r="Y26" s="19">
        <f t="shared" si="18"/>
        <v>28</v>
      </c>
      <c r="Z26" s="19">
        <f t="shared" si="18"/>
        <v>2</v>
      </c>
      <c r="AA26" s="19">
        <f t="shared" si="18"/>
        <v>0</v>
      </c>
      <c r="AB26" s="19">
        <f t="shared" si="18"/>
        <v>0</v>
      </c>
      <c r="AC26" s="19">
        <f t="shared" si="18"/>
        <v>0</v>
      </c>
      <c r="AD26" s="19">
        <f t="shared" si="18"/>
        <v>0</v>
      </c>
      <c r="AE26" s="16">
        <f t="shared" si="18"/>
        <v>74</v>
      </c>
      <c r="AF26" s="16">
        <f t="shared" si="18"/>
        <v>74</v>
      </c>
    </row>
    <row r="27" spans="2:32" ht="23.1" customHeight="1" x14ac:dyDescent="0.25">
      <c r="B27" s="13" t="s">
        <v>65</v>
      </c>
      <c r="C27" s="14">
        <f>'[23]Avg Week Kampala-Bukaya-2Dir'!C27</f>
        <v>4.4285714285714288</v>
      </c>
      <c r="D27" s="14">
        <f>'[23]Avg Week Kampala-Bukaya-2Dir'!D27</f>
        <v>0</v>
      </c>
      <c r="E27" s="14">
        <f>'[23]Avg Week Kampala-Bukaya-2Dir'!E27</f>
        <v>6</v>
      </c>
      <c r="F27" s="14">
        <f>'[23]Avg Week Kampala-Bukaya-2Dir'!F27</f>
        <v>2.2857142857142856</v>
      </c>
      <c r="G27" s="14">
        <f>'[23]Avg Week Kampala-Bukaya-2Dir'!G27</f>
        <v>0.71428571428571419</v>
      </c>
      <c r="H27" s="14">
        <f>'[23]Avg Week Kampala-Bukaya-2Dir'!H27</f>
        <v>0</v>
      </c>
      <c r="I27" s="14">
        <f>'[23]Avg Week Kampala-Bukaya-2Dir'!I27</f>
        <v>3.2857142857142856</v>
      </c>
      <c r="J27" s="14">
        <f>'[23]Avg Week Kampala-Bukaya-2Dir'!J27</f>
        <v>0.42857142857142855</v>
      </c>
      <c r="K27" s="14">
        <f>'[23]Avg Week Kampala-Bukaya-2Dir'!K27</f>
        <v>0</v>
      </c>
      <c r="L27" s="14">
        <f>'[23]Avg Week Kampala-Bukaya-2Dir'!L27</f>
        <v>0</v>
      </c>
      <c r="M27" s="14">
        <f>'[23]Avg Week Kampala-Bukaya-2Dir'!M27</f>
        <v>41</v>
      </c>
      <c r="N27" s="14">
        <f>'[23]Avg Week Kampala-Bukaya-2Dir'!N27</f>
        <v>0</v>
      </c>
      <c r="O27" s="15">
        <f t="shared" si="0"/>
        <v>17.142857142857142</v>
      </c>
      <c r="P27" s="15">
        <f t="shared" si="1"/>
        <v>58.142857142857139</v>
      </c>
      <c r="R27" s="7" t="s">
        <v>66</v>
      </c>
      <c r="S27" s="19">
        <f>SUM(C78:C81)</f>
        <v>14</v>
      </c>
      <c r="T27" s="19">
        <f t="shared" ref="T27:AF27" si="19">SUM(D78:D81)</f>
        <v>0</v>
      </c>
      <c r="U27" s="19">
        <f t="shared" si="19"/>
        <v>8</v>
      </c>
      <c r="V27" s="19">
        <f t="shared" si="19"/>
        <v>12</v>
      </c>
      <c r="W27" s="19">
        <f t="shared" si="19"/>
        <v>0</v>
      </c>
      <c r="X27" s="19">
        <f t="shared" si="19"/>
        <v>0</v>
      </c>
      <c r="Y27" s="19">
        <f t="shared" si="19"/>
        <v>20</v>
      </c>
      <c r="Z27" s="19">
        <f t="shared" si="19"/>
        <v>0</v>
      </c>
      <c r="AA27" s="19">
        <f t="shared" si="19"/>
        <v>2</v>
      </c>
      <c r="AB27" s="19">
        <f t="shared" si="19"/>
        <v>0</v>
      </c>
      <c r="AC27" s="19">
        <f t="shared" si="19"/>
        <v>0</v>
      </c>
      <c r="AD27" s="19">
        <f t="shared" si="19"/>
        <v>0</v>
      </c>
      <c r="AE27" s="16">
        <f t="shared" si="19"/>
        <v>56</v>
      </c>
      <c r="AF27" s="16">
        <f t="shared" si="19"/>
        <v>56</v>
      </c>
    </row>
    <row r="28" spans="2:32" ht="23.1" customHeight="1" x14ac:dyDescent="0.25">
      <c r="B28" s="13" t="s">
        <v>67</v>
      </c>
      <c r="C28" s="14">
        <f>'[23]Avg Week Kampala-Bukaya-2Dir'!C28</f>
        <v>5</v>
      </c>
      <c r="D28" s="14">
        <f>'[23]Avg Week Kampala-Bukaya-2Dir'!D28</f>
        <v>0</v>
      </c>
      <c r="E28" s="14">
        <f>'[23]Avg Week Kampala-Bukaya-2Dir'!E28</f>
        <v>4.1428571428571423</v>
      </c>
      <c r="F28" s="14">
        <f>'[23]Avg Week Kampala-Bukaya-2Dir'!F28</f>
        <v>4.4285714285714288</v>
      </c>
      <c r="G28" s="14">
        <f>'[23]Avg Week Kampala-Bukaya-2Dir'!G28</f>
        <v>0.14285714285714285</v>
      </c>
      <c r="H28" s="14">
        <f>'[23]Avg Week Kampala-Bukaya-2Dir'!H28</f>
        <v>0</v>
      </c>
      <c r="I28" s="14">
        <f>'[23]Avg Week Kampala-Bukaya-2Dir'!I28</f>
        <v>4.5714285714285712</v>
      </c>
      <c r="J28" s="14">
        <f>'[23]Avg Week Kampala-Bukaya-2Dir'!J28</f>
        <v>0</v>
      </c>
      <c r="K28" s="14">
        <f>'[23]Avg Week Kampala-Bukaya-2Dir'!K28</f>
        <v>0.2857142857142857</v>
      </c>
      <c r="L28" s="14">
        <f>'[23]Avg Week Kampala-Bukaya-2Dir'!L28</f>
        <v>0</v>
      </c>
      <c r="M28" s="14">
        <f>'[23]Avg Week Kampala-Bukaya-2Dir'!M28</f>
        <v>45.428571428571431</v>
      </c>
      <c r="N28" s="14">
        <f>'[23]Avg Week Kampala-Bukaya-2Dir'!N28</f>
        <v>0</v>
      </c>
      <c r="O28" s="15">
        <f t="shared" si="0"/>
        <v>18.571428571428569</v>
      </c>
      <c r="P28" s="15">
        <f t="shared" si="1"/>
        <v>64</v>
      </c>
      <c r="R28" s="7" t="s">
        <v>68</v>
      </c>
      <c r="S28" s="19">
        <f>SUM(C82:C85)</f>
        <v>10</v>
      </c>
      <c r="T28" s="19">
        <f t="shared" ref="T28:AF28" si="20">SUM(D82:D85)</f>
        <v>0</v>
      </c>
      <c r="U28" s="19">
        <f t="shared" si="20"/>
        <v>6</v>
      </c>
      <c r="V28" s="19">
        <f t="shared" si="20"/>
        <v>2</v>
      </c>
      <c r="W28" s="19">
        <f t="shared" si="20"/>
        <v>0</v>
      </c>
      <c r="X28" s="19">
        <f t="shared" si="20"/>
        <v>0</v>
      </c>
      <c r="Y28" s="19">
        <f t="shared" si="20"/>
        <v>2</v>
      </c>
      <c r="Z28" s="19">
        <f t="shared" si="20"/>
        <v>0</v>
      </c>
      <c r="AA28" s="19">
        <f t="shared" si="20"/>
        <v>0</v>
      </c>
      <c r="AB28" s="19">
        <f t="shared" si="20"/>
        <v>0</v>
      </c>
      <c r="AC28" s="19">
        <f t="shared" si="20"/>
        <v>0</v>
      </c>
      <c r="AD28" s="19">
        <f t="shared" si="20"/>
        <v>0</v>
      </c>
      <c r="AE28" s="16">
        <f t="shared" si="20"/>
        <v>20</v>
      </c>
      <c r="AF28" s="16">
        <f t="shared" si="20"/>
        <v>20</v>
      </c>
    </row>
    <row r="29" spans="2:32" ht="23.1" customHeight="1" x14ac:dyDescent="0.25">
      <c r="B29" s="13" t="s">
        <v>69</v>
      </c>
      <c r="C29" s="14">
        <f>'[23]Avg Week Kampala-Bukaya-2Dir'!C29</f>
        <v>4.4285714285714288</v>
      </c>
      <c r="D29" s="14">
        <f>'[23]Avg Week Kampala-Bukaya-2Dir'!D29</f>
        <v>0</v>
      </c>
      <c r="E29" s="14">
        <f>'[23]Avg Week Kampala-Bukaya-2Dir'!E29</f>
        <v>4.8571428571428577</v>
      </c>
      <c r="F29" s="14">
        <f>'[23]Avg Week Kampala-Bukaya-2Dir'!F29</f>
        <v>3.4285714285714288</v>
      </c>
      <c r="G29" s="14">
        <f>'[23]Avg Week Kampala-Bukaya-2Dir'!G29</f>
        <v>0.42857142857142855</v>
      </c>
      <c r="H29" s="14">
        <f>'[23]Avg Week Kampala-Bukaya-2Dir'!H29</f>
        <v>0</v>
      </c>
      <c r="I29" s="14">
        <f>'[23]Avg Week Kampala-Bukaya-2Dir'!I29</f>
        <v>2.8571428571428572</v>
      </c>
      <c r="J29" s="14">
        <f>'[23]Avg Week Kampala-Bukaya-2Dir'!J29</f>
        <v>0</v>
      </c>
      <c r="K29" s="14">
        <f>'[23]Avg Week Kampala-Bukaya-2Dir'!K29</f>
        <v>0.2857142857142857</v>
      </c>
      <c r="L29" s="14">
        <f>'[23]Avg Week Kampala-Bukaya-2Dir'!L29</f>
        <v>0</v>
      </c>
      <c r="M29" s="14">
        <f>'[23]Avg Week Kampala-Bukaya-2Dir'!M29</f>
        <v>39.571428571428569</v>
      </c>
      <c r="N29" s="14">
        <f>'[23]Avg Week Kampala-Bukaya-2Dir'!N29</f>
        <v>0</v>
      </c>
      <c r="O29" s="15">
        <f t="shared" si="0"/>
        <v>16.285714285714285</v>
      </c>
      <c r="P29" s="15">
        <f t="shared" si="1"/>
        <v>55.857142857142854</v>
      </c>
      <c r="R29" s="7" t="s">
        <v>70</v>
      </c>
      <c r="S29" s="19">
        <f>SUM(C86:C89)</f>
        <v>4</v>
      </c>
      <c r="T29" s="19">
        <f t="shared" ref="T29:AF29" si="21">SUM(D86:D89)</f>
        <v>0</v>
      </c>
      <c r="U29" s="19">
        <f t="shared" si="21"/>
        <v>4</v>
      </c>
      <c r="V29" s="19">
        <f t="shared" si="21"/>
        <v>4</v>
      </c>
      <c r="W29" s="19">
        <f t="shared" si="21"/>
        <v>0</v>
      </c>
      <c r="X29" s="19">
        <f t="shared" si="21"/>
        <v>0</v>
      </c>
      <c r="Y29" s="19">
        <f t="shared" si="21"/>
        <v>2</v>
      </c>
      <c r="Z29" s="19">
        <f t="shared" si="21"/>
        <v>0</v>
      </c>
      <c r="AA29" s="19">
        <f t="shared" si="21"/>
        <v>0</v>
      </c>
      <c r="AB29" s="19">
        <f t="shared" si="21"/>
        <v>0</v>
      </c>
      <c r="AC29" s="19">
        <f t="shared" si="21"/>
        <v>0</v>
      </c>
      <c r="AD29" s="19">
        <f t="shared" si="21"/>
        <v>0</v>
      </c>
      <c r="AE29" s="16">
        <f t="shared" si="21"/>
        <v>14</v>
      </c>
      <c r="AF29" s="16">
        <f t="shared" si="21"/>
        <v>14</v>
      </c>
    </row>
    <row r="30" spans="2:32" ht="23.1" customHeight="1" x14ac:dyDescent="0.25">
      <c r="B30" s="13" t="s">
        <v>71</v>
      </c>
      <c r="C30" s="14">
        <f>'[23]Avg Week Kampala-Bukaya-2Dir'!C30</f>
        <v>4.4285714285714288</v>
      </c>
      <c r="D30" s="14">
        <f>'[23]Avg Week Kampala-Bukaya-2Dir'!D30</f>
        <v>0</v>
      </c>
      <c r="E30" s="14">
        <f>'[23]Avg Week Kampala-Bukaya-2Dir'!E30</f>
        <v>5</v>
      </c>
      <c r="F30" s="14">
        <f>'[23]Avg Week Kampala-Bukaya-2Dir'!F30</f>
        <v>5</v>
      </c>
      <c r="G30" s="14">
        <f>'[23]Avg Week Kampala-Bukaya-2Dir'!G30</f>
        <v>0.2857142857142857</v>
      </c>
      <c r="H30" s="14">
        <f>'[23]Avg Week Kampala-Bukaya-2Dir'!H30</f>
        <v>0</v>
      </c>
      <c r="I30" s="14">
        <f>'[23]Avg Week Kampala-Bukaya-2Dir'!I30</f>
        <v>2.2857142857142856</v>
      </c>
      <c r="J30" s="14">
        <f>'[23]Avg Week Kampala-Bukaya-2Dir'!J30</f>
        <v>0.14285714285714285</v>
      </c>
      <c r="K30" s="14">
        <f>'[23]Avg Week Kampala-Bukaya-2Dir'!K30</f>
        <v>0.5714285714285714</v>
      </c>
      <c r="L30" s="14">
        <f>'[23]Avg Week Kampala-Bukaya-2Dir'!L30</f>
        <v>0</v>
      </c>
      <c r="M30" s="14">
        <f>'[23]Avg Week Kampala-Bukaya-2Dir'!M30</f>
        <v>41.285714285714285</v>
      </c>
      <c r="N30" s="14">
        <f>'[23]Avg Week Kampala-Bukaya-2Dir'!N30</f>
        <v>0</v>
      </c>
      <c r="O30" s="15">
        <f t="shared" si="0"/>
        <v>17.714285714285715</v>
      </c>
      <c r="P30" s="15">
        <f t="shared" si="1"/>
        <v>59</v>
      </c>
      <c r="R30" s="7" t="s">
        <v>72</v>
      </c>
      <c r="S30" s="19">
        <f>SUM(C90:C93)</f>
        <v>0</v>
      </c>
      <c r="T30" s="19">
        <f t="shared" ref="T30:AF30" si="22">SUM(D90:D93)</f>
        <v>0</v>
      </c>
      <c r="U30" s="19">
        <f t="shared" si="22"/>
        <v>0</v>
      </c>
      <c r="V30" s="19">
        <f t="shared" si="22"/>
        <v>0</v>
      </c>
      <c r="W30" s="19">
        <f t="shared" si="22"/>
        <v>0</v>
      </c>
      <c r="X30" s="19">
        <f t="shared" si="22"/>
        <v>0</v>
      </c>
      <c r="Y30" s="19">
        <f t="shared" si="22"/>
        <v>0</v>
      </c>
      <c r="Z30" s="19">
        <f t="shared" si="22"/>
        <v>0</v>
      </c>
      <c r="AA30" s="19">
        <f t="shared" si="22"/>
        <v>0</v>
      </c>
      <c r="AB30" s="19">
        <f t="shared" si="22"/>
        <v>0</v>
      </c>
      <c r="AC30" s="19">
        <f t="shared" si="22"/>
        <v>0</v>
      </c>
      <c r="AD30" s="19">
        <f t="shared" si="22"/>
        <v>0</v>
      </c>
      <c r="AE30" s="16">
        <f t="shared" si="22"/>
        <v>0</v>
      </c>
      <c r="AF30" s="16">
        <f t="shared" si="22"/>
        <v>0</v>
      </c>
    </row>
    <row r="31" spans="2:32" ht="23.1" customHeight="1" x14ac:dyDescent="0.25">
      <c r="B31" s="20" t="s">
        <v>73</v>
      </c>
      <c r="C31" s="14">
        <f>'[23]Avg Week Kampala-Bukaya-2Dir'!C31</f>
        <v>5.7142857142857144</v>
      </c>
      <c r="D31" s="14">
        <f>'[23]Avg Week Kampala-Bukaya-2Dir'!D31</f>
        <v>0</v>
      </c>
      <c r="E31" s="14">
        <f>'[23]Avg Week Kampala-Bukaya-2Dir'!E31</f>
        <v>5</v>
      </c>
      <c r="F31" s="14">
        <f>'[23]Avg Week Kampala-Bukaya-2Dir'!F31</f>
        <v>2.8571428571428572</v>
      </c>
      <c r="G31" s="14">
        <f>'[23]Avg Week Kampala-Bukaya-2Dir'!G31</f>
        <v>0</v>
      </c>
      <c r="H31" s="14">
        <f>'[23]Avg Week Kampala-Bukaya-2Dir'!H31</f>
        <v>0</v>
      </c>
      <c r="I31" s="14">
        <f>'[23]Avg Week Kampala-Bukaya-2Dir'!I31</f>
        <v>3.4285714285714288</v>
      </c>
      <c r="J31" s="14">
        <f>'[23]Avg Week Kampala-Bukaya-2Dir'!J31</f>
        <v>0</v>
      </c>
      <c r="K31" s="14">
        <f>'[23]Avg Week Kampala-Bukaya-2Dir'!K31</f>
        <v>0.2857142857142857</v>
      </c>
      <c r="L31" s="14">
        <f>'[23]Avg Week Kampala-Bukaya-2Dir'!L31</f>
        <v>0</v>
      </c>
      <c r="M31" s="14">
        <f>'[23]Avg Week Kampala-Bukaya-2Dir'!M31</f>
        <v>44</v>
      </c>
      <c r="N31" s="14">
        <f>'[23]Avg Week Kampala-Bukaya-2Dir'!N31</f>
        <v>0</v>
      </c>
      <c r="O31" s="15">
        <f t="shared" si="0"/>
        <v>17.285714285714285</v>
      </c>
      <c r="P31" s="15">
        <f t="shared" si="1"/>
        <v>61.285714285714285</v>
      </c>
      <c r="R31" s="7" t="s">
        <v>74</v>
      </c>
      <c r="S31" s="19">
        <f>SUM(C94:C97)</f>
        <v>6</v>
      </c>
      <c r="T31" s="19">
        <f t="shared" ref="T31:AF31" si="23">SUM(D94:D97)</f>
        <v>0</v>
      </c>
      <c r="U31" s="19">
        <f t="shared" si="23"/>
        <v>6</v>
      </c>
      <c r="V31" s="19">
        <f t="shared" si="23"/>
        <v>2</v>
      </c>
      <c r="W31" s="19">
        <f t="shared" si="23"/>
        <v>0</v>
      </c>
      <c r="X31" s="19">
        <f t="shared" si="23"/>
        <v>2</v>
      </c>
      <c r="Y31" s="19">
        <f t="shared" si="23"/>
        <v>0</v>
      </c>
      <c r="Z31" s="19">
        <f t="shared" si="23"/>
        <v>0</v>
      </c>
      <c r="AA31" s="19">
        <f t="shared" si="23"/>
        <v>0</v>
      </c>
      <c r="AB31" s="19">
        <f t="shared" si="23"/>
        <v>0</v>
      </c>
      <c r="AC31" s="19">
        <f t="shared" si="23"/>
        <v>0</v>
      </c>
      <c r="AD31" s="19">
        <f t="shared" si="23"/>
        <v>0</v>
      </c>
      <c r="AE31" s="16">
        <f t="shared" si="23"/>
        <v>16</v>
      </c>
      <c r="AF31" s="16">
        <f t="shared" si="23"/>
        <v>16</v>
      </c>
    </row>
    <row r="32" spans="2:32" ht="23.1" customHeight="1" x14ac:dyDescent="0.25">
      <c r="B32" s="20" t="s">
        <v>75</v>
      </c>
      <c r="C32" s="14">
        <f>'[23]Avg Week Kampala-Bukaya-2Dir'!C32</f>
        <v>4.5714285714285712</v>
      </c>
      <c r="D32" s="14">
        <f>'[23]Avg Week Kampala-Bukaya-2Dir'!D32</f>
        <v>0</v>
      </c>
      <c r="E32" s="14">
        <f>'[23]Avg Week Kampala-Bukaya-2Dir'!E32</f>
        <v>6</v>
      </c>
      <c r="F32" s="14">
        <f>'[23]Avg Week Kampala-Bukaya-2Dir'!F32</f>
        <v>3.4285714285714284</v>
      </c>
      <c r="G32" s="14">
        <f>'[23]Avg Week Kampala-Bukaya-2Dir'!G32</f>
        <v>0.42857142857142855</v>
      </c>
      <c r="H32" s="14">
        <f>'[23]Avg Week Kampala-Bukaya-2Dir'!H32</f>
        <v>0</v>
      </c>
      <c r="I32" s="14">
        <f>'[23]Avg Week Kampala-Bukaya-2Dir'!I32</f>
        <v>4.2857142857142856</v>
      </c>
      <c r="J32" s="14">
        <f>'[23]Avg Week Kampala-Bukaya-2Dir'!J32</f>
        <v>0.14285714285714285</v>
      </c>
      <c r="K32" s="14">
        <f>'[23]Avg Week Kampala-Bukaya-2Dir'!K32</f>
        <v>0</v>
      </c>
      <c r="L32" s="14">
        <f>'[23]Avg Week Kampala-Bukaya-2Dir'!L32</f>
        <v>0</v>
      </c>
      <c r="M32" s="14">
        <f>'[23]Avg Week Kampala-Bukaya-2Dir'!M32</f>
        <v>41.857142857142854</v>
      </c>
      <c r="N32" s="14">
        <f>'[23]Avg Week Kampala-Bukaya-2Dir'!N32</f>
        <v>0</v>
      </c>
      <c r="O32" s="15">
        <f t="shared" si="0"/>
        <v>18.857142857142858</v>
      </c>
      <c r="P32" s="15">
        <f t="shared" si="1"/>
        <v>60.714285714285708</v>
      </c>
      <c r="R32" s="7" t="s">
        <v>76</v>
      </c>
      <c r="S32" s="19">
        <f>SUM(C98:C101)</f>
        <v>4</v>
      </c>
      <c r="T32" s="19">
        <f t="shared" ref="T32:AF32" si="24">SUM(D98:D101)</f>
        <v>4</v>
      </c>
      <c r="U32" s="19">
        <f t="shared" si="24"/>
        <v>2</v>
      </c>
      <c r="V32" s="19">
        <f t="shared" si="24"/>
        <v>0</v>
      </c>
      <c r="W32" s="19">
        <f t="shared" si="24"/>
        <v>0</v>
      </c>
      <c r="X32" s="19">
        <f t="shared" si="24"/>
        <v>0</v>
      </c>
      <c r="Y32" s="19">
        <f t="shared" si="24"/>
        <v>2</v>
      </c>
      <c r="Z32" s="19">
        <f t="shared" si="24"/>
        <v>0</v>
      </c>
      <c r="AA32" s="19">
        <f t="shared" si="24"/>
        <v>0</v>
      </c>
      <c r="AB32" s="19">
        <f t="shared" si="24"/>
        <v>0</v>
      </c>
      <c r="AC32" s="19">
        <f t="shared" si="24"/>
        <v>2</v>
      </c>
      <c r="AD32" s="19">
        <f t="shared" si="24"/>
        <v>0</v>
      </c>
      <c r="AE32" s="16">
        <f t="shared" si="24"/>
        <v>12</v>
      </c>
      <c r="AF32" s="16">
        <f t="shared" si="24"/>
        <v>14</v>
      </c>
    </row>
    <row r="33" spans="2:32" ht="23.1" customHeight="1" x14ac:dyDescent="0.25">
      <c r="B33" s="13" t="s">
        <v>77</v>
      </c>
      <c r="C33" s="14">
        <f>'[23]Avg Week Kampala-Bukaya-2Dir'!C33</f>
        <v>5</v>
      </c>
      <c r="D33" s="14">
        <f>'[23]Avg Week Kampala-Bukaya-2Dir'!D33</f>
        <v>0</v>
      </c>
      <c r="E33" s="14">
        <f>'[23]Avg Week Kampala-Bukaya-2Dir'!E33</f>
        <v>4.2857142857142856</v>
      </c>
      <c r="F33" s="14">
        <f>'[23]Avg Week Kampala-Bukaya-2Dir'!F33</f>
        <v>4.5714285714285712</v>
      </c>
      <c r="G33" s="14">
        <f>'[23]Avg Week Kampala-Bukaya-2Dir'!G33</f>
        <v>0.42857142857142855</v>
      </c>
      <c r="H33" s="14">
        <f>'[23]Avg Week Kampala-Bukaya-2Dir'!H33</f>
        <v>0</v>
      </c>
      <c r="I33" s="14">
        <f>'[23]Avg Week Kampala-Bukaya-2Dir'!I33</f>
        <v>3.1428571428571428</v>
      </c>
      <c r="J33" s="14">
        <f>'[23]Avg Week Kampala-Bukaya-2Dir'!J33</f>
        <v>0</v>
      </c>
      <c r="K33" s="14">
        <f>'[23]Avg Week Kampala-Bukaya-2Dir'!K33</f>
        <v>0</v>
      </c>
      <c r="L33" s="14">
        <f>'[23]Avg Week Kampala-Bukaya-2Dir'!L33</f>
        <v>0</v>
      </c>
      <c r="M33" s="14">
        <f>'[23]Avg Week Kampala-Bukaya-2Dir'!M33</f>
        <v>41.714285714285715</v>
      </c>
      <c r="N33" s="14">
        <f>'[23]Avg Week Kampala-Bukaya-2Dir'!N33</f>
        <v>0</v>
      </c>
      <c r="O33" s="15">
        <f t="shared" si="0"/>
        <v>17.428571428571427</v>
      </c>
      <c r="P33" s="15">
        <f t="shared" si="1"/>
        <v>59.142857142857139</v>
      </c>
      <c r="R33" s="7" t="s">
        <v>78</v>
      </c>
      <c r="S33" s="19">
        <f>SUM(C102:C105)</f>
        <v>10</v>
      </c>
      <c r="T33" s="19">
        <f t="shared" ref="T33:AF33" si="25">SUM(D102:D105)</f>
        <v>4</v>
      </c>
      <c r="U33" s="19">
        <f t="shared" si="25"/>
        <v>2</v>
      </c>
      <c r="V33" s="19">
        <f t="shared" si="25"/>
        <v>2</v>
      </c>
      <c r="W33" s="19">
        <f t="shared" si="25"/>
        <v>2</v>
      </c>
      <c r="X33" s="19">
        <f t="shared" si="25"/>
        <v>0</v>
      </c>
      <c r="Y33" s="19">
        <f t="shared" si="25"/>
        <v>2</v>
      </c>
      <c r="Z33" s="19">
        <f t="shared" si="25"/>
        <v>0</v>
      </c>
      <c r="AA33" s="19">
        <f t="shared" si="25"/>
        <v>4</v>
      </c>
      <c r="AB33" s="19">
        <f t="shared" si="25"/>
        <v>0</v>
      </c>
      <c r="AC33" s="19">
        <f t="shared" si="25"/>
        <v>24</v>
      </c>
      <c r="AD33" s="19">
        <f t="shared" si="25"/>
        <v>0</v>
      </c>
      <c r="AE33" s="16">
        <f t="shared" si="25"/>
        <v>26</v>
      </c>
      <c r="AF33" s="16">
        <f t="shared" si="25"/>
        <v>50</v>
      </c>
    </row>
    <row r="34" spans="2:32" ht="23.1" customHeight="1" x14ac:dyDescent="0.25">
      <c r="B34" s="20" t="s">
        <v>79</v>
      </c>
      <c r="C34" s="14">
        <f>'[23]Avg Week Kampala-Bukaya-2Dir'!C34</f>
        <v>5.5714285714285712</v>
      </c>
      <c r="D34" s="14">
        <f>'[23]Avg Week Kampala-Bukaya-2Dir'!D34</f>
        <v>0</v>
      </c>
      <c r="E34" s="14">
        <f>'[23]Avg Week Kampala-Bukaya-2Dir'!E34</f>
        <v>5.7142857142857144</v>
      </c>
      <c r="F34" s="14">
        <f>'[23]Avg Week Kampala-Bukaya-2Dir'!F34</f>
        <v>3.2857142857142856</v>
      </c>
      <c r="G34" s="14">
        <f>'[23]Avg Week Kampala-Bukaya-2Dir'!G34</f>
        <v>0.14285714285714285</v>
      </c>
      <c r="H34" s="14">
        <f>'[23]Avg Week Kampala-Bukaya-2Dir'!H34</f>
        <v>0</v>
      </c>
      <c r="I34" s="14">
        <f>'[23]Avg Week Kampala-Bukaya-2Dir'!I34</f>
        <v>3.7142857142857144</v>
      </c>
      <c r="J34" s="14">
        <f>'[23]Avg Week Kampala-Bukaya-2Dir'!J34</f>
        <v>0.14285714285714285</v>
      </c>
      <c r="K34" s="14">
        <f>'[23]Avg Week Kampala-Bukaya-2Dir'!K34</f>
        <v>0.14285714285714285</v>
      </c>
      <c r="L34" s="14">
        <f>'[23]Avg Week Kampala-Bukaya-2Dir'!L34</f>
        <v>0</v>
      </c>
      <c r="M34" s="14">
        <f>'[23]Avg Week Kampala-Bukaya-2Dir'!M34</f>
        <v>35.571428571428569</v>
      </c>
      <c r="N34" s="14">
        <f>'[23]Avg Week Kampala-Bukaya-2Dir'!N34</f>
        <v>0</v>
      </c>
      <c r="O34" s="15">
        <f t="shared" si="0"/>
        <v>18.714285714285712</v>
      </c>
      <c r="P34" s="15">
        <f t="shared" si="1"/>
        <v>54.285714285714278</v>
      </c>
      <c r="R34" s="21" t="s">
        <v>80</v>
      </c>
      <c r="S34" s="22">
        <f t="shared" ref="S34:AF34" si="26">MAX(S10:S12)</f>
        <v>17.285714285714285</v>
      </c>
      <c r="T34" s="22">
        <f t="shared" si="26"/>
        <v>0</v>
      </c>
      <c r="U34" s="22">
        <f t="shared" si="26"/>
        <v>12.857142857142856</v>
      </c>
      <c r="V34" s="22">
        <f t="shared" si="26"/>
        <v>12.571428571428573</v>
      </c>
      <c r="W34" s="22">
        <f t="shared" si="26"/>
        <v>0.5714285714285714</v>
      </c>
      <c r="X34" s="22">
        <f t="shared" si="26"/>
        <v>0.14285714285714285</v>
      </c>
      <c r="Y34" s="22">
        <f t="shared" si="26"/>
        <v>11.428571428571431</v>
      </c>
      <c r="Z34" s="22">
        <f t="shared" si="26"/>
        <v>0.5714285714285714</v>
      </c>
      <c r="AA34" s="22">
        <f t="shared" si="26"/>
        <v>1.4285714285714284</v>
      </c>
      <c r="AB34" s="22">
        <f t="shared" si="26"/>
        <v>0.2857142857142857</v>
      </c>
      <c r="AC34" s="22">
        <f t="shared" si="26"/>
        <v>138.28571428571428</v>
      </c>
      <c r="AD34" s="22">
        <f t="shared" si="26"/>
        <v>0.14285714285714285</v>
      </c>
      <c r="AE34" s="23">
        <f t="shared" si="26"/>
        <v>56</v>
      </c>
      <c r="AF34" s="23">
        <f t="shared" si="26"/>
        <v>194.28571428571428</v>
      </c>
    </row>
    <row r="35" spans="2:32" ht="23.1" customHeight="1" x14ac:dyDescent="0.25">
      <c r="B35" s="20" t="s">
        <v>81</v>
      </c>
      <c r="C35" s="14">
        <f>'[23]Avg Week Kampala-Bukaya-2Dir'!C35</f>
        <v>5.2857142857142856</v>
      </c>
      <c r="D35" s="14">
        <f>'[23]Avg Week Kampala-Bukaya-2Dir'!D35</f>
        <v>0</v>
      </c>
      <c r="E35" s="14">
        <f>'[23]Avg Week Kampala-Bukaya-2Dir'!E35</f>
        <v>6.2857142857142865</v>
      </c>
      <c r="F35" s="14">
        <f>'[23]Avg Week Kampala-Bukaya-2Dir'!F35</f>
        <v>4</v>
      </c>
      <c r="G35" s="14">
        <f>'[23]Avg Week Kampala-Bukaya-2Dir'!G35</f>
        <v>0.14285714285714285</v>
      </c>
      <c r="H35" s="14">
        <f>'[23]Avg Week Kampala-Bukaya-2Dir'!H35</f>
        <v>0</v>
      </c>
      <c r="I35" s="14">
        <f>'[23]Avg Week Kampala-Bukaya-2Dir'!I35</f>
        <v>3.5714285714285712</v>
      </c>
      <c r="J35" s="14">
        <f>'[23]Avg Week Kampala-Bukaya-2Dir'!J35</f>
        <v>0</v>
      </c>
      <c r="K35" s="14">
        <f>'[23]Avg Week Kampala-Bukaya-2Dir'!K35</f>
        <v>0.42857142857142855</v>
      </c>
      <c r="L35" s="14">
        <f>'[23]Avg Week Kampala-Bukaya-2Dir'!L35</f>
        <v>0</v>
      </c>
      <c r="M35" s="14">
        <f>'[23]Avg Week Kampala-Bukaya-2Dir'!M35</f>
        <v>32.285714285714285</v>
      </c>
      <c r="N35" s="14">
        <f>'[23]Avg Week Kampala-Bukaya-2Dir'!N35</f>
        <v>0</v>
      </c>
      <c r="O35" s="15">
        <f t="shared" si="0"/>
        <v>19.714285714285712</v>
      </c>
      <c r="P35" s="15">
        <f t="shared" si="1"/>
        <v>52</v>
      </c>
      <c r="R35" s="21" t="s">
        <v>82</v>
      </c>
      <c r="S35" s="22">
        <f t="shared" ref="S35:AF35" si="27">MAX(S13:S18)</f>
        <v>26.142857142857146</v>
      </c>
      <c r="T35" s="22">
        <f t="shared" si="27"/>
        <v>0</v>
      </c>
      <c r="U35" s="22">
        <f t="shared" si="27"/>
        <v>24.571428571428573</v>
      </c>
      <c r="V35" s="22">
        <f t="shared" si="27"/>
        <v>16.571428571428569</v>
      </c>
      <c r="W35" s="22">
        <f t="shared" si="27"/>
        <v>1.2857142857142856</v>
      </c>
      <c r="X35" s="22">
        <f t="shared" si="27"/>
        <v>0.7142857142857143</v>
      </c>
      <c r="Y35" s="22">
        <f t="shared" si="27"/>
        <v>18.285714285714285</v>
      </c>
      <c r="Z35" s="22">
        <f t="shared" si="27"/>
        <v>0.71428571428571419</v>
      </c>
      <c r="AA35" s="22">
        <f t="shared" si="27"/>
        <v>1.2857142857142856</v>
      </c>
      <c r="AB35" s="22">
        <f t="shared" si="27"/>
        <v>0.14285714285714285</v>
      </c>
      <c r="AC35" s="22">
        <f t="shared" si="27"/>
        <v>168.85714285714286</v>
      </c>
      <c r="AD35" s="22">
        <f t="shared" si="27"/>
        <v>0</v>
      </c>
      <c r="AE35" s="23">
        <f t="shared" si="27"/>
        <v>83.571428571428555</v>
      </c>
      <c r="AF35" s="23">
        <f t="shared" si="27"/>
        <v>240.14285714285714</v>
      </c>
    </row>
    <row r="36" spans="2:32" ht="23.1" customHeight="1" x14ac:dyDescent="0.25">
      <c r="B36" s="20" t="s">
        <v>83</v>
      </c>
      <c r="C36" s="14">
        <f>'[23]Avg Week Kampala-Bukaya-2Dir'!C36</f>
        <v>5.5714285714285712</v>
      </c>
      <c r="D36" s="14">
        <f>'[23]Avg Week Kampala-Bukaya-2Dir'!D36</f>
        <v>0</v>
      </c>
      <c r="E36" s="14">
        <f>'[23]Avg Week Kampala-Bukaya-2Dir'!E36</f>
        <v>4.5714285714285712</v>
      </c>
      <c r="F36" s="14">
        <f>'[23]Avg Week Kampala-Bukaya-2Dir'!F36</f>
        <v>3.7142857142857144</v>
      </c>
      <c r="G36" s="14">
        <f>'[23]Avg Week Kampala-Bukaya-2Dir'!G36</f>
        <v>0.2857142857142857</v>
      </c>
      <c r="H36" s="14">
        <f>'[23]Avg Week Kampala-Bukaya-2Dir'!H36</f>
        <v>0.7142857142857143</v>
      </c>
      <c r="I36" s="14">
        <f>'[23]Avg Week Kampala-Bukaya-2Dir'!I36</f>
        <v>2.7142857142857144</v>
      </c>
      <c r="J36" s="14">
        <f>'[23]Avg Week Kampala-Bukaya-2Dir'!J36</f>
        <v>0.14285714285714285</v>
      </c>
      <c r="K36" s="14">
        <f>'[23]Avg Week Kampala-Bukaya-2Dir'!K36</f>
        <v>0.42857142857142855</v>
      </c>
      <c r="L36" s="14">
        <f>'[23]Avg Week Kampala-Bukaya-2Dir'!L36</f>
        <v>0</v>
      </c>
      <c r="M36" s="14">
        <f>'[23]Avg Week Kampala-Bukaya-2Dir'!M36</f>
        <v>37.142857142857139</v>
      </c>
      <c r="N36" s="14">
        <f>'[23]Avg Week Kampala-Bukaya-2Dir'!N36</f>
        <v>0</v>
      </c>
      <c r="O36" s="15">
        <f t="shared" si="0"/>
        <v>18.142857142857142</v>
      </c>
      <c r="P36" s="15">
        <f t="shared" si="1"/>
        <v>55.285714285714278</v>
      </c>
      <c r="R36" s="21" t="s">
        <v>84</v>
      </c>
      <c r="S36" s="22">
        <f t="shared" ref="S36:AF36" si="28">MAX(S19:S21)</f>
        <v>28.857142857142854</v>
      </c>
      <c r="T36" s="22">
        <f t="shared" si="28"/>
        <v>0</v>
      </c>
      <c r="U36" s="22">
        <f t="shared" si="28"/>
        <v>29.714285714285715</v>
      </c>
      <c r="V36" s="22">
        <f t="shared" si="28"/>
        <v>22.714285714285715</v>
      </c>
      <c r="W36" s="22">
        <f t="shared" si="28"/>
        <v>1.4285714285714284</v>
      </c>
      <c r="X36" s="22">
        <f t="shared" si="28"/>
        <v>0.14285714285714285</v>
      </c>
      <c r="Y36" s="22">
        <f t="shared" si="28"/>
        <v>16.571428571428569</v>
      </c>
      <c r="Z36" s="22">
        <f t="shared" si="28"/>
        <v>0.42857142857142855</v>
      </c>
      <c r="AA36" s="22">
        <f t="shared" si="28"/>
        <v>1.8571428571428572</v>
      </c>
      <c r="AB36" s="22">
        <f t="shared" si="28"/>
        <v>0.42857142857142855</v>
      </c>
      <c r="AC36" s="22">
        <f t="shared" si="28"/>
        <v>180.57142857142856</v>
      </c>
      <c r="AD36" s="22">
        <f t="shared" si="28"/>
        <v>0.2857142857142857</v>
      </c>
      <c r="AE36" s="23">
        <f t="shared" si="28"/>
        <v>97.428571428571402</v>
      </c>
      <c r="AF36" s="23">
        <f t="shared" si="28"/>
        <v>273.14285714285711</v>
      </c>
    </row>
    <row r="37" spans="2:32" ht="23.1" customHeight="1" x14ac:dyDescent="0.25">
      <c r="B37" s="13" t="s">
        <v>85</v>
      </c>
      <c r="C37" s="14">
        <f>'[23]Avg Week Kampala-Bukaya-2Dir'!C37</f>
        <v>6.1428571428571423</v>
      </c>
      <c r="D37" s="14">
        <f>'[23]Avg Week Kampala-Bukaya-2Dir'!D37</f>
        <v>0</v>
      </c>
      <c r="E37" s="14">
        <f>'[23]Avg Week Kampala-Bukaya-2Dir'!E37</f>
        <v>7.1428571428571423</v>
      </c>
      <c r="F37" s="14">
        <f>'[23]Avg Week Kampala-Bukaya-2Dir'!F37</f>
        <v>4.8571428571428568</v>
      </c>
      <c r="G37" s="14">
        <f>'[23]Avg Week Kampala-Bukaya-2Dir'!G37</f>
        <v>0.14285714285714285</v>
      </c>
      <c r="H37" s="14">
        <f>'[23]Avg Week Kampala-Bukaya-2Dir'!H37</f>
        <v>0</v>
      </c>
      <c r="I37" s="14">
        <f>'[23]Avg Week Kampala-Bukaya-2Dir'!I37</f>
        <v>3.5714285714285712</v>
      </c>
      <c r="J37" s="14">
        <f>'[23]Avg Week Kampala-Bukaya-2Dir'!J37</f>
        <v>0.2857142857142857</v>
      </c>
      <c r="K37" s="14">
        <f>'[23]Avg Week Kampala-Bukaya-2Dir'!K37</f>
        <v>0.2857142857142857</v>
      </c>
      <c r="L37" s="14">
        <f>'[23]Avg Week Kampala-Bukaya-2Dir'!L37</f>
        <v>0</v>
      </c>
      <c r="M37" s="14">
        <f>'[23]Avg Week Kampala-Bukaya-2Dir'!M37</f>
        <v>35.571428571428569</v>
      </c>
      <c r="N37" s="14">
        <f>'[23]Avg Week Kampala-Bukaya-2Dir'!N37</f>
        <v>0</v>
      </c>
      <c r="O37" s="15">
        <f t="shared" si="0"/>
        <v>22.428571428571423</v>
      </c>
      <c r="P37" s="15">
        <f t="shared" si="1"/>
        <v>57.999999999999993</v>
      </c>
      <c r="R37" s="24" t="s">
        <v>86</v>
      </c>
      <c r="S37" s="42">
        <f t="shared" ref="S37:AF37" si="29">SUM(S10:S12)</f>
        <v>39.571428571428569</v>
      </c>
      <c r="T37" s="35">
        <f t="shared" si="29"/>
        <v>0</v>
      </c>
      <c r="U37" s="35">
        <f t="shared" si="29"/>
        <v>36.857142857142854</v>
      </c>
      <c r="V37" s="35">
        <f t="shared" si="29"/>
        <v>31</v>
      </c>
      <c r="W37" s="35">
        <f t="shared" si="29"/>
        <v>1.4285714285714286</v>
      </c>
      <c r="X37" s="35">
        <f t="shared" si="29"/>
        <v>0.14285714285714285</v>
      </c>
      <c r="Y37" s="35">
        <f t="shared" si="29"/>
        <v>27.428571428571431</v>
      </c>
      <c r="Z37" s="35">
        <f t="shared" si="29"/>
        <v>1.1428571428571428</v>
      </c>
      <c r="AA37" s="35">
        <f t="shared" si="29"/>
        <v>2.1428571428571423</v>
      </c>
      <c r="AB37" s="35">
        <f t="shared" si="29"/>
        <v>0.42857142857142855</v>
      </c>
      <c r="AC37" s="35">
        <f t="shared" si="29"/>
        <v>365.28571428571433</v>
      </c>
      <c r="AD37" s="35">
        <f t="shared" si="29"/>
        <v>0.2857142857142857</v>
      </c>
      <c r="AE37" s="43">
        <f t="shared" si="29"/>
        <v>140.42857142857142</v>
      </c>
      <c r="AF37" s="43">
        <f t="shared" si="29"/>
        <v>505.71428571428572</v>
      </c>
    </row>
    <row r="38" spans="2:32" ht="23.1" customHeight="1" x14ac:dyDescent="0.25">
      <c r="B38" s="20" t="s">
        <v>87</v>
      </c>
      <c r="C38" s="14">
        <f>'[23]Avg Week Kampala-Bukaya-2Dir'!C38</f>
        <v>7.4285714285714288</v>
      </c>
      <c r="D38" s="14">
        <f>'[23]Avg Week Kampala-Bukaya-2Dir'!D38</f>
        <v>0</v>
      </c>
      <c r="E38" s="14">
        <f>'[23]Avg Week Kampala-Bukaya-2Dir'!E38</f>
        <v>6.2857142857142856</v>
      </c>
      <c r="F38" s="14">
        <f>'[23]Avg Week Kampala-Bukaya-2Dir'!F38</f>
        <v>4</v>
      </c>
      <c r="G38" s="14">
        <f>'[23]Avg Week Kampala-Bukaya-2Dir'!G38</f>
        <v>0</v>
      </c>
      <c r="H38" s="14">
        <f>'[23]Avg Week Kampala-Bukaya-2Dir'!H38</f>
        <v>0</v>
      </c>
      <c r="I38" s="14">
        <f>'[23]Avg Week Kampala-Bukaya-2Dir'!I38</f>
        <v>3.1428571428571428</v>
      </c>
      <c r="J38" s="14">
        <f>'[23]Avg Week Kampala-Bukaya-2Dir'!J38</f>
        <v>0</v>
      </c>
      <c r="K38" s="14">
        <f>'[23]Avg Week Kampala-Bukaya-2Dir'!K38</f>
        <v>0</v>
      </c>
      <c r="L38" s="14">
        <f>'[23]Avg Week Kampala-Bukaya-2Dir'!L38</f>
        <v>0</v>
      </c>
      <c r="M38" s="14">
        <f>'[23]Avg Week Kampala-Bukaya-2Dir'!M38</f>
        <v>36.857142857142854</v>
      </c>
      <c r="N38" s="14">
        <f>'[23]Avg Week Kampala-Bukaya-2Dir'!N38</f>
        <v>0</v>
      </c>
      <c r="O38" s="15">
        <f t="shared" si="0"/>
        <v>20.857142857142858</v>
      </c>
      <c r="P38" s="15">
        <f t="shared" si="1"/>
        <v>57.714285714285708</v>
      </c>
      <c r="R38" s="28" t="s">
        <v>88</v>
      </c>
      <c r="S38" s="35">
        <f t="shared" ref="S38:AF38" si="30">SUM(S13:S18)</f>
        <v>128.00000000000003</v>
      </c>
      <c r="T38" s="35">
        <f t="shared" si="30"/>
        <v>0</v>
      </c>
      <c r="U38" s="35">
        <f t="shared" si="30"/>
        <v>134.85714285714286</v>
      </c>
      <c r="V38" s="35">
        <f t="shared" si="30"/>
        <v>89.285714285714278</v>
      </c>
      <c r="W38" s="35">
        <f t="shared" si="30"/>
        <v>4.1428571428571423</v>
      </c>
      <c r="X38" s="35">
        <f t="shared" si="30"/>
        <v>0.85714285714285721</v>
      </c>
      <c r="Y38" s="35">
        <f t="shared" si="30"/>
        <v>83.285714285714278</v>
      </c>
      <c r="Z38" s="35">
        <f t="shared" si="30"/>
        <v>2.2857142857142856</v>
      </c>
      <c r="AA38" s="35">
        <f t="shared" si="30"/>
        <v>6</v>
      </c>
      <c r="AB38" s="35">
        <f t="shared" si="30"/>
        <v>0.14285714285714285</v>
      </c>
      <c r="AC38" s="35">
        <f t="shared" si="30"/>
        <v>936.85714285714278</v>
      </c>
      <c r="AD38" s="35">
        <f t="shared" si="30"/>
        <v>0</v>
      </c>
      <c r="AE38" s="43">
        <f t="shared" si="30"/>
        <v>448.85714285714278</v>
      </c>
      <c r="AF38" s="43">
        <f t="shared" si="30"/>
        <v>1385.7142857142858</v>
      </c>
    </row>
    <row r="39" spans="2:32" ht="23.1" customHeight="1" x14ac:dyDescent="0.25">
      <c r="B39" s="20" t="s">
        <v>89</v>
      </c>
      <c r="C39" s="14">
        <f>'[23]Avg Week Kampala-Bukaya-2Dir'!C39</f>
        <v>6.2857142857142865</v>
      </c>
      <c r="D39" s="14">
        <f>'[23]Avg Week Kampala-Bukaya-2Dir'!D39</f>
        <v>0</v>
      </c>
      <c r="E39" s="14">
        <f>'[23]Avg Week Kampala-Bukaya-2Dir'!E39</f>
        <v>5.7142857142857135</v>
      </c>
      <c r="F39" s="14">
        <f>'[23]Avg Week Kampala-Bukaya-2Dir'!F39</f>
        <v>3.5714285714285712</v>
      </c>
      <c r="G39" s="14">
        <f>'[23]Avg Week Kampala-Bukaya-2Dir'!G39</f>
        <v>0</v>
      </c>
      <c r="H39" s="14">
        <f>'[23]Avg Week Kampala-Bukaya-2Dir'!H39</f>
        <v>0</v>
      </c>
      <c r="I39" s="14">
        <f>'[23]Avg Week Kampala-Bukaya-2Dir'!I39</f>
        <v>2.8571428571428568</v>
      </c>
      <c r="J39" s="14">
        <f>'[23]Avg Week Kampala-Bukaya-2Dir'!J39</f>
        <v>0.14285714285714285</v>
      </c>
      <c r="K39" s="14">
        <f>'[23]Avg Week Kampala-Bukaya-2Dir'!K39</f>
        <v>0.42857142857142855</v>
      </c>
      <c r="L39" s="14">
        <f>'[23]Avg Week Kampala-Bukaya-2Dir'!L39</f>
        <v>0</v>
      </c>
      <c r="M39" s="14">
        <f>'[23]Avg Week Kampala-Bukaya-2Dir'!M39</f>
        <v>38.142857142857139</v>
      </c>
      <c r="N39" s="14">
        <f>'[23]Avg Week Kampala-Bukaya-2Dir'!N39</f>
        <v>0</v>
      </c>
      <c r="O39" s="15">
        <f t="shared" si="0"/>
        <v>18.999999999999996</v>
      </c>
      <c r="P39" s="15">
        <f t="shared" si="1"/>
        <v>57.142857142857139</v>
      </c>
      <c r="R39" s="29" t="s">
        <v>90</v>
      </c>
      <c r="S39" s="35">
        <f t="shared" ref="S39:AF39" si="31">SUM(S19:S21)</f>
        <v>72.428571428571431</v>
      </c>
      <c r="T39" s="35">
        <f t="shared" si="31"/>
        <v>0</v>
      </c>
      <c r="U39" s="35">
        <f t="shared" si="31"/>
        <v>80.285714285714278</v>
      </c>
      <c r="V39" s="35">
        <f t="shared" si="31"/>
        <v>59.857142857142861</v>
      </c>
      <c r="W39" s="35">
        <f t="shared" si="31"/>
        <v>2.1428571428571423</v>
      </c>
      <c r="X39" s="35">
        <f t="shared" si="31"/>
        <v>0.14285714285714285</v>
      </c>
      <c r="Y39" s="35">
        <f t="shared" si="31"/>
        <v>45.428571428571431</v>
      </c>
      <c r="Z39" s="35">
        <f t="shared" si="31"/>
        <v>1</v>
      </c>
      <c r="AA39" s="35">
        <f t="shared" si="31"/>
        <v>3.1428571428571428</v>
      </c>
      <c r="AB39" s="35">
        <f t="shared" si="31"/>
        <v>0.42857142857142855</v>
      </c>
      <c r="AC39" s="35">
        <f t="shared" si="31"/>
        <v>534.42857142857144</v>
      </c>
      <c r="AD39" s="35">
        <f t="shared" si="31"/>
        <v>0.2857142857142857</v>
      </c>
      <c r="AE39" s="43">
        <f t="shared" si="31"/>
        <v>265.14285714285711</v>
      </c>
      <c r="AF39" s="43">
        <f t="shared" si="31"/>
        <v>799.57142857142844</v>
      </c>
    </row>
    <row r="40" spans="2:32" ht="23.1" customHeight="1" x14ac:dyDescent="0.25">
      <c r="B40" s="20" t="s">
        <v>91</v>
      </c>
      <c r="C40" s="14">
        <f>'[23]Avg Week Kampala-Bukaya-2Dir'!C40</f>
        <v>6</v>
      </c>
      <c r="D40" s="14">
        <f>'[23]Avg Week Kampala-Bukaya-2Dir'!D40</f>
        <v>0</v>
      </c>
      <c r="E40" s="14">
        <f>'[23]Avg Week Kampala-Bukaya-2Dir'!E40</f>
        <v>6.4285714285714288</v>
      </c>
      <c r="F40" s="14">
        <f>'[23]Avg Week Kampala-Bukaya-2Dir'!F40</f>
        <v>4.5714285714285712</v>
      </c>
      <c r="G40" s="14">
        <f>'[23]Avg Week Kampala-Bukaya-2Dir'!G40</f>
        <v>0.14285714285714285</v>
      </c>
      <c r="H40" s="14">
        <f>'[23]Avg Week Kampala-Bukaya-2Dir'!H40</f>
        <v>0</v>
      </c>
      <c r="I40" s="14">
        <f>'[23]Avg Week Kampala-Bukaya-2Dir'!I40</f>
        <v>2</v>
      </c>
      <c r="J40" s="14">
        <f>'[23]Avg Week Kampala-Bukaya-2Dir'!J40</f>
        <v>0</v>
      </c>
      <c r="K40" s="14">
        <f>'[23]Avg Week Kampala-Bukaya-2Dir'!K40</f>
        <v>0.2857142857142857</v>
      </c>
      <c r="L40" s="14">
        <f>'[23]Avg Week Kampala-Bukaya-2Dir'!L40</f>
        <v>0</v>
      </c>
      <c r="M40" s="14">
        <f>'[23]Avg Week Kampala-Bukaya-2Dir'!M40</f>
        <v>41.857142857142861</v>
      </c>
      <c r="N40" s="14">
        <f>'[23]Avg Week Kampala-Bukaya-2Dir'!N40</f>
        <v>0</v>
      </c>
      <c r="O40" s="15">
        <f t="shared" si="0"/>
        <v>19.428571428571427</v>
      </c>
      <c r="P40" s="15">
        <f t="shared" si="1"/>
        <v>61.285714285714292</v>
      </c>
      <c r="R40" s="30" t="s">
        <v>92</v>
      </c>
      <c r="S40" s="35">
        <f t="shared" ref="S40:AF40" si="32">SUM(S10:S21)</f>
        <v>240</v>
      </c>
      <c r="T40" s="35">
        <f t="shared" si="32"/>
        <v>0</v>
      </c>
      <c r="U40" s="35">
        <f t="shared" si="32"/>
        <v>252</v>
      </c>
      <c r="V40" s="35">
        <f t="shared" si="32"/>
        <v>180.14285714285717</v>
      </c>
      <c r="W40" s="35">
        <f t="shared" si="32"/>
        <v>7.7142857142857153</v>
      </c>
      <c r="X40" s="35">
        <f t="shared" si="32"/>
        <v>1.1428571428571428</v>
      </c>
      <c r="Y40" s="35">
        <f t="shared" si="32"/>
        <v>156.14285714285717</v>
      </c>
      <c r="Z40" s="35">
        <f t="shared" si="32"/>
        <v>4.4285714285714279</v>
      </c>
      <c r="AA40" s="35">
        <f t="shared" si="32"/>
        <v>11.285714285714285</v>
      </c>
      <c r="AB40" s="35">
        <f t="shared" si="32"/>
        <v>1</v>
      </c>
      <c r="AC40" s="35">
        <f t="shared" si="32"/>
        <v>1836.5714285714284</v>
      </c>
      <c r="AD40" s="35">
        <f t="shared" si="32"/>
        <v>0.5714285714285714</v>
      </c>
      <c r="AE40" s="43">
        <f t="shared" si="32"/>
        <v>854.42857142857133</v>
      </c>
      <c r="AF40" s="43">
        <f t="shared" si="32"/>
        <v>2690.9999999999995</v>
      </c>
    </row>
    <row r="41" spans="2:32" ht="23.1" customHeight="1" x14ac:dyDescent="0.25">
      <c r="B41" s="13" t="s">
        <v>93</v>
      </c>
      <c r="C41" s="14">
        <f>'[23]Avg Week Kampala-Bukaya-2Dir'!C41</f>
        <v>6.4285714285714288</v>
      </c>
      <c r="D41" s="14">
        <f>'[23]Avg Week Kampala-Bukaya-2Dir'!D41</f>
        <v>0</v>
      </c>
      <c r="E41" s="14">
        <f>'[23]Avg Week Kampala-Bukaya-2Dir'!E41</f>
        <v>6.1428571428571423</v>
      </c>
      <c r="F41" s="14">
        <f>'[23]Avg Week Kampala-Bukaya-2Dir'!F41</f>
        <v>2.4285714285714288</v>
      </c>
      <c r="G41" s="14">
        <f>'[23]Avg Week Kampala-Bukaya-2Dir'!G41</f>
        <v>0</v>
      </c>
      <c r="H41" s="14">
        <f>'[23]Avg Week Kampala-Bukaya-2Dir'!H41</f>
        <v>0</v>
      </c>
      <c r="I41" s="14">
        <f>'[23]Avg Week Kampala-Bukaya-2Dir'!I41</f>
        <v>4.8571428571428568</v>
      </c>
      <c r="J41" s="14">
        <f>'[23]Avg Week Kampala-Bukaya-2Dir'!J41</f>
        <v>0</v>
      </c>
      <c r="K41" s="14">
        <f>'[23]Avg Week Kampala-Bukaya-2Dir'!K41</f>
        <v>0.2857142857142857</v>
      </c>
      <c r="L41" s="14">
        <f>'[23]Avg Week Kampala-Bukaya-2Dir'!L41</f>
        <v>0</v>
      </c>
      <c r="M41" s="14">
        <f>'[23]Avg Week Kampala-Bukaya-2Dir'!M41</f>
        <v>33.714285714285715</v>
      </c>
      <c r="N41" s="14">
        <f>'[23]Avg Week Kampala-Bukaya-2Dir'!N41</f>
        <v>0</v>
      </c>
      <c r="O41" s="15">
        <f t="shared" si="0"/>
        <v>20.142857142857142</v>
      </c>
      <c r="P41" s="15">
        <f t="shared" si="1"/>
        <v>53.857142857142861</v>
      </c>
      <c r="R41" s="30" t="s">
        <v>94</v>
      </c>
      <c r="S41" s="48">
        <f>SUM(S10:S33)</f>
        <v>370</v>
      </c>
      <c r="T41" s="48">
        <v>0</v>
      </c>
      <c r="U41" s="48">
        <f t="shared" ref="U41:AD41" si="33">SUM(U10:U33)</f>
        <v>378</v>
      </c>
      <c r="V41" s="48">
        <f t="shared" si="33"/>
        <v>270.14285714285717</v>
      </c>
      <c r="W41" s="48">
        <f t="shared" si="33"/>
        <v>13.714285714285715</v>
      </c>
      <c r="X41" s="48">
        <f t="shared" si="33"/>
        <v>3.1428571428571428</v>
      </c>
      <c r="Y41" s="48">
        <f t="shared" si="33"/>
        <v>272.14285714285717</v>
      </c>
      <c r="Z41" s="48">
        <f t="shared" si="33"/>
        <v>8.428571428571427</v>
      </c>
      <c r="AA41" s="48">
        <f t="shared" si="33"/>
        <v>23.285714285714285</v>
      </c>
      <c r="AB41" s="48">
        <f t="shared" si="33"/>
        <v>1</v>
      </c>
      <c r="AC41" s="48">
        <f t="shared" si="33"/>
        <v>2194.5714285714284</v>
      </c>
      <c r="AD41" s="48">
        <f t="shared" si="33"/>
        <v>0.5714285714285714</v>
      </c>
      <c r="AE41" s="49">
        <f>SUM(AE10:AE33)</f>
        <v>1348.4285714285713</v>
      </c>
      <c r="AF41" s="49">
        <f>SUM(AF10:AF33)</f>
        <v>3542.9999999999995</v>
      </c>
    </row>
    <row r="42" spans="2:32" ht="23.1" customHeight="1" x14ac:dyDescent="0.25">
      <c r="B42" s="20" t="s">
        <v>95</v>
      </c>
      <c r="C42" s="14">
        <f>'[23]Avg Week Kampala-Bukaya-2Dir'!C42</f>
        <v>6.4285714285714288</v>
      </c>
      <c r="D42" s="14">
        <f>'[23]Avg Week Kampala-Bukaya-2Dir'!D42</f>
        <v>0</v>
      </c>
      <c r="E42" s="14">
        <f>'[23]Avg Week Kampala-Bukaya-2Dir'!E42</f>
        <v>5.2857142857142856</v>
      </c>
      <c r="F42" s="14">
        <f>'[23]Avg Week Kampala-Bukaya-2Dir'!F42</f>
        <v>4.2857142857142856</v>
      </c>
      <c r="G42" s="14">
        <f>'[23]Avg Week Kampala-Bukaya-2Dir'!G42</f>
        <v>0.14285714285714285</v>
      </c>
      <c r="H42" s="14">
        <f>'[23]Avg Week Kampala-Bukaya-2Dir'!H42</f>
        <v>0</v>
      </c>
      <c r="I42" s="14">
        <f>'[23]Avg Week Kampala-Bukaya-2Dir'!I42</f>
        <v>4.5714285714285712</v>
      </c>
      <c r="J42" s="14">
        <f>'[23]Avg Week Kampala-Bukaya-2Dir'!J42</f>
        <v>0</v>
      </c>
      <c r="K42" s="14">
        <f>'[23]Avg Week Kampala-Bukaya-2Dir'!K42</f>
        <v>0.2857142857142857</v>
      </c>
      <c r="L42" s="14">
        <f>'[23]Avg Week Kampala-Bukaya-2Dir'!L42</f>
        <v>0</v>
      </c>
      <c r="M42" s="14">
        <f>'[23]Avg Week Kampala-Bukaya-2Dir'!M42</f>
        <v>36</v>
      </c>
      <c r="N42" s="14">
        <f>'[23]Avg Week Kampala-Bukaya-2Dir'!N42</f>
        <v>0</v>
      </c>
      <c r="O42" s="15">
        <f t="shared" si="0"/>
        <v>21</v>
      </c>
      <c r="P42" s="15">
        <f t="shared" si="1"/>
        <v>57</v>
      </c>
      <c r="R42" s="30" t="s">
        <v>96</v>
      </c>
      <c r="S42" s="31">
        <f>S41/S40</f>
        <v>1.5416666666666667</v>
      </c>
      <c r="T42" s="31" t="e">
        <f t="shared" ref="T42:AF42" si="34">T41/T40</f>
        <v>#DIV/0!</v>
      </c>
      <c r="U42" s="31">
        <f t="shared" si="34"/>
        <v>1.5</v>
      </c>
      <c r="V42" s="31">
        <f t="shared" si="34"/>
        <v>1.4996034892942109</v>
      </c>
      <c r="W42" s="31">
        <f t="shared" si="34"/>
        <v>1.7777777777777777</v>
      </c>
      <c r="X42" s="31">
        <f t="shared" si="34"/>
        <v>2.75</v>
      </c>
      <c r="Y42" s="31">
        <f t="shared" si="34"/>
        <v>1.7429094236047575</v>
      </c>
      <c r="Z42" s="31">
        <f t="shared" si="34"/>
        <v>1.9032258064516128</v>
      </c>
      <c r="AA42" s="31">
        <f t="shared" si="34"/>
        <v>2.0632911392405062</v>
      </c>
      <c r="AB42" s="31">
        <f t="shared" si="34"/>
        <v>1</v>
      </c>
      <c r="AC42" s="31">
        <f t="shared" si="34"/>
        <v>1.1949284380833851</v>
      </c>
      <c r="AD42" s="31">
        <f t="shared" si="34"/>
        <v>1</v>
      </c>
      <c r="AE42" s="32">
        <f t="shared" si="34"/>
        <v>1.5781641865908711</v>
      </c>
      <c r="AF42" s="32">
        <f t="shared" si="34"/>
        <v>1.3166109253065776</v>
      </c>
    </row>
    <row r="43" spans="2:32" ht="23.1" customHeight="1" x14ac:dyDescent="0.25">
      <c r="B43" s="13" t="s">
        <v>97</v>
      </c>
      <c r="C43" s="14">
        <f>'[23]Avg Week Kampala-Bukaya-2Dir'!C43</f>
        <v>4.8571428571428577</v>
      </c>
      <c r="D43" s="14">
        <f>'[23]Avg Week Kampala-Bukaya-2Dir'!D43</f>
        <v>0</v>
      </c>
      <c r="E43" s="14">
        <f>'[23]Avg Week Kampala-Bukaya-2Dir'!E43</f>
        <v>6.2857142857142856</v>
      </c>
      <c r="F43" s="14">
        <f>'[23]Avg Week Kampala-Bukaya-2Dir'!F43</f>
        <v>3.2857142857142856</v>
      </c>
      <c r="G43" s="14">
        <f>'[23]Avg Week Kampala-Bukaya-2Dir'!G43</f>
        <v>0.14285714285714285</v>
      </c>
      <c r="H43" s="14">
        <f>'[23]Avg Week Kampala-Bukaya-2Dir'!H43</f>
        <v>0</v>
      </c>
      <c r="I43" s="14">
        <f>'[23]Avg Week Kampala-Bukaya-2Dir'!I43</f>
        <v>5.7142857142857144</v>
      </c>
      <c r="J43" s="14">
        <f>'[23]Avg Week Kampala-Bukaya-2Dir'!J43</f>
        <v>0.14285714285714285</v>
      </c>
      <c r="K43" s="14">
        <f>'[23]Avg Week Kampala-Bukaya-2Dir'!K43</f>
        <v>0.14285714285714285</v>
      </c>
      <c r="L43" s="14">
        <f>'[23]Avg Week Kampala-Bukaya-2Dir'!L43</f>
        <v>0.14285714285714285</v>
      </c>
      <c r="M43" s="14">
        <f>'[23]Avg Week Kampala-Bukaya-2Dir'!M43</f>
        <v>40</v>
      </c>
      <c r="N43" s="14">
        <f>'[23]Avg Week Kampala-Bukaya-2Dir'!N43</f>
        <v>0</v>
      </c>
      <c r="O43" s="15">
        <f t="shared" si="0"/>
        <v>20.714285714285712</v>
      </c>
      <c r="P43" s="15">
        <f t="shared" si="1"/>
        <v>60.714285714285708</v>
      </c>
    </row>
    <row r="44" spans="2:32" ht="23.1" customHeight="1" x14ac:dyDescent="0.25">
      <c r="B44" s="33" t="s">
        <v>98</v>
      </c>
      <c r="C44" s="14">
        <f>'[23]Avg Week Kampala-Bukaya-2Dir'!C44</f>
        <v>5.5714285714285712</v>
      </c>
      <c r="D44" s="14">
        <f>'[23]Avg Week Kampala-Bukaya-2Dir'!D44</f>
        <v>0</v>
      </c>
      <c r="E44" s="14">
        <f>'[23]Avg Week Kampala-Bukaya-2Dir'!E44</f>
        <v>5.8571428571428568</v>
      </c>
      <c r="F44" s="14">
        <f>'[23]Avg Week Kampala-Bukaya-2Dir'!F44</f>
        <v>4.4285714285714288</v>
      </c>
      <c r="G44" s="14">
        <f>'[23]Avg Week Kampala-Bukaya-2Dir'!G44</f>
        <v>0.14285714285714285</v>
      </c>
      <c r="H44" s="14">
        <f>'[23]Avg Week Kampala-Bukaya-2Dir'!H44</f>
        <v>0</v>
      </c>
      <c r="I44" s="14">
        <f>'[23]Avg Week Kampala-Bukaya-2Dir'!I44</f>
        <v>4.5714285714285712</v>
      </c>
      <c r="J44" s="14">
        <f>'[23]Avg Week Kampala-Bukaya-2Dir'!J44</f>
        <v>0.14285714285714285</v>
      </c>
      <c r="K44" s="14">
        <f>'[23]Avg Week Kampala-Bukaya-2Dir'!K44</f>
        <v>0</v>
      </c>
      <c r="L44" s="14">
        <f>'[23]Avg Week Kampala-Bukaya-2Dir'!L44</f>
        <v>0</v>
      </c>
      <c r="M44" s="14">
        <f>'[23]Avg Week Kampala-Bukaya-2Dir'!M44</f>
        <v>39.571428571428569</v>
      </c>
      <c r="N44" s="14">
        <f>'[23]Avg Week Kampala-Bukaya-2Dir'!N44</f>
        <v>0</v>
      </c>
      <c r="O44" s="15">
        <f t="shared" si="0"/>
        <v>20.714285714285712</v>
      </c>
      <c r="P44" s="15">
        <f t="shared" si="1"/>
        <v>60.285714285714278</v>
      </c>
    </row>
    <row r="45" spans="2:32" ht="23.1" customHeight="1" x14ac:dyDescent="0.25">
      <c r="B45" s="13" t="s">
        <v>99</v>
      </c>
      <c r="C45" s="14">
        <f>'[23]Avg Week Kampala-Bukaya-2Dir'!C45</f>
        <v>5.7142857142857144</v>
      </c>
      <c r="D45" s="14">
        <f>'[23]Avg Week Kampala-Bukaya-2Dir'!D45</f>
        <v>0</v>
      </c>
      <c r="E45" s="14">
        <f>'[23]Avg Week Kampala-Bukaya-2Dir'!E45</f>
        <v>6.7142857142857153</v>
      </c>
      <c r="F45" s="14">
        <f>'[23]Avg Week Kampala-Bukaya-2Dir'!F45</f>
        <v>4.5714285714285712</v>
      </c>
      <c r="G45" s="14">
        <f>'[23]Avg Week Kampala-Bukaya-2Dir'!G45</f>
        <v>0</v>
      </c>
      <c r="H45" s="14">
        <f>'[23]Avg Week Kampala-Bukaya-2Dir'!H45</f>
        <v>0</v>
      </c>
      <c r="I45" s="14">
        <f>'[23]Avg Week Kampala-Bukaya-2Dir'!I45</f>
        <v>3.4285714285714288</v>
      </c>
      <c r="J45" s="14">
        <f>'[23]Avg Week Kampala-Bukaya-2Dir'!J45</f>
        <v>0.42857142857142855</v>
      </c>
      <c r="K45" s="14">
        <f>'[23]Avg Week Kampala-Bukaya-2Dir'!K45</f>
        <v>0.2857142857142857</v>
      </c>
      <c r="L45" s="14">
        <f>'[23]Avg Week Kampala-Bukaya-2Dir'!L45</f>
        <v>0</v>
      </c>
      <c r="M45" s="14">
        <f>'[23]Avg Week Kampala-Bukaya-2Dir'!M45</f>
        <v>39.428571428571431</v>
      </c>
      <c r="N45" s="14">
        <f>'[23]Avg Week Kampala-Bukaya-2Dir'!N45</f>
        <v>0</v>
      </c>
      <c r="O45" s="15">
        <f t="shared" si="0"/>
        <v>21.142857142857142</v>
      </c>
      <c r="P45" s="15">
        <f t="shared" si="1"/>
        <v>60.571428571428569</v>
      </c>
    </row>
    <row r="46" spans="2:32" ht="23.1" customHeight="1" x14ac:dyDescent="0.25">
      <c r="B46" s="20" t="s">
        <v>100</v>
      </c>
      <c r="C46" s="14">
        <f>'[23]Avg Week Kampala-Bukaya-2Dir'!C46</f>
        <v>5.2857142857142856</v>
      </c>
      <c r="D46" s="14">
        <f>'[23]Avg Week Kampala-Bukaya-2Dir'!D46</f>
        <v>0</v>
      </c>
      <c r="E46" s="14">
        <f>'[23]Avg Week Kampala-Bukaya-2Dir'!E46</f>
        <v>4.4285714285714288</v>
      </c>
      <c r="F46" s="14">
        <f>'[23]Avg Week Kampala-Bukaya-2Dir'!F46</f>
        <v>4</v>
      </c>
      <c r="G46" s="14">
        <f>'[23]Avg Week Kampala-Bukaya-2Dir'!G46</f>
        <v>0.2857142857142857</v>
      </c>
      <c r="H46" s="14">
        <f>'[23]Avg Week Kampala-Bukaya-2Dir'!H46</f>
        <v>0</v>
      </c>
      <c r="I46" s="14">
        <f>'[23]Avg Week Kampala-Bukaya-2Dir'!I46</f>
        <v>3.5714285714285712</v>
      </c>
      <c r="J46" s="14">
        <f>'[23]Avg Week Kampala-Bukaya-2Dir'!J46</f>
        <v>0.14285714285714285</v>
      </c>
      <c r="K46" s="14">
        <f>'[23]Avg Week Kampala-Bukaya-2Dir'!K46</f>
        <v>0.42857142857142855</v>
      </c>
      <c r="L46" s="14">
        <f>'[23]Avg Week Kampala-Bukaya-2Dir'!L46</f>
        <v>0</v>
      </c>
      <c r="M46" s="14">
        <f>'[23]Avg Week Kampala-Bukaya-2Dir'!M46</f>
        <v>45.285714285714292</v>
      </c>
      <c r="N46" s="14">
        <f>'[23]Avg Week Kampala-Bukaya-2Dir'!N46</f>
        <v>0</v>
      </c>
      <c r="O46" s="15">
        <f t="shared" si="0"/>
        <v>18.142857142857142</v>
      </c>
      <c r="P46" s="15">
        <f t="shared" si="1"/>
        <v>63.428571428571431</v>
      </c>
      <c r="R46" s="2"/>
      <c r="T46"/>
    </row>
    <row r="47" spans="2:32" ht="23.1" customHeight="1" x14ac:dyDescent="0.25">
      <c r="B47" s="20" t="s">
        <v>101</v>
      </c>
      <c r="C47" s="14">
        <f>'[23]Avg Week Kampala-Bukaya-2Dir'!C47</f>
        <v>4.7142857142857135</v>
      </c>
      <c r="D47" s="14">
        <f>'[23]Avg Week Kampala-Bukaya-2Dir'!D47</f>
        <v>0</v>
      </c>
      <c r="E47" s="14">
        <f>'[23]Avg Week Kampala-Bukaya-2Dir'!E47</f>
        <v>6.7142857142857135</v>
      </c>
      <c r="F47" s="14">
        <f>'[23]Avg Week Kampala-Bukaya-2Dir'!F47</f>
        <v>3.8571428571428568</v>
      </c>
      <c r="G47" s="14">
        <f>'[23]Avg Week Kampala-Bukaya-2Dir'!G47</f>
        <v>0</v>
      </c>
      <c r="H47" s="14">
        <f>'[23]Avg Week Kampala-Bukaya-2Dir'!H47</f>
        <v>0</v>
      </c>
      <c r="I47" s="14">
        <f>'[23]Avg Week Kampala-Bukaya-2Dir'!I47</f>
        <v>4.5714285714285712</v>
      </c>
      <c r="J47" s="14">
        <f>'[23]Avg Week Kampala-Bukaya-2Dir'!J47</f>
        <v>0.14285714285714285</v>
      </c>
      <c r="K47" s="14">
        <f>'[23]Avg Week Kampala-Bukaya-2Dir'!K47</f>
        <v>1</v>
      </c>
      <c r="L47" s="14">
        <f>'[23]Avg Week Kampala-Bukaya-2Dir'!L47</f>
        <v>0</v>
      </c>
      <c r="M47" s="14">
        <f>'[23]Avg Week Kampala-Bukaya-2Dir'!M47</f>
        <v>44.714285714285708</v>
      </c>
      <c r="N47" s="14">
        <f>'[23]Avg Week Kampala-Bukaya-2Dir'!N47</f>
        <v>0</v>
      </c>
      <c r="O47" s="15">
        <f t="shared" si="0"/>
        <v>20.999999999999996</v>
      </c>
      <c r="P47" s="15">
        <f t="shared" si="1"/>
        <v>65.714285714285708</v>
      </c>
      <c r="R47" s="2"/>
      <c r="T47"/>
    </row>
    <row r="48" spans="2:32" ht="23.1" customHeight="1" x14ac:dyDescent="0.25">
      <c r="B48" s="20" t="s">
        <v>102</v>
      </c>
      <c r="C48" s="14">
        <f>'[23]Avg Week Kampala-Bukaya-2Dir'!C48</f>
        <v>6</v>
      </c>
      <c r="D48" s="14">
        <f>'[23]Avg Week Kampala-Bukaya-2Dir'!D48</f>
        <v>0</v>
      </c>
      <c r="E48" s="14">
        <f>'[23]Avg Week Kampala-Bukaya-2Dir'!E48</f>
        <v>6.4285714285714279</v>
      </c>
      <c r="F48" s="14">
        <f>'[23]Avg Week Kampala-Bukaya-2Dir'!F48</f>
        <v>6.4285714285714288</v>
      </c>
      <c r="G48" s="14">
        <f>'[23]Avg Week Kampala-Bukaya-2Dir'!G48</f>
        <v>0</v>
      </c>
      <c r="H48" s="14">
        <f>'[23]Avg Week Kampala-Bukaya-2Dir'!H48</f>
        <v>0</v>
      </c>
      <c r="I48" s="14">
        <f>'[23]Avg Week Kampala-Bukaya-2Dir'!I48</f>
        <v>5</v>
      </c>
      <c r="J48" s="14">
        <f>'[23]Avg Week Kampala-Bukaya-2Dir'!J48</f>
        <v>0.14285714285714285</v>
      </c>
      <c r="K48" s="14">
        <f>'[23]Avg Week Kampala-Bukaya-2Dir'!K48</f>
        <v>0.14285714285714285</v>
      </c>
      <c r="L48" s="14">
        <f>'[23]Avg Week Kampala-Bukaya-2Dir'!L48</f>
        <v>0</v>
      </c>
      <c r="M48" s="14">
        <f>'[23]Avg Week Kampala-Bukaya-2Dir'!M48</f>
        <v>43.142857142857139</v>
      </c>
      <c r="N48" s="14">
        <f>'[23]Avg Week Kampala-Bukaya-2Dir'!N48</f>
        <v>0</v>
      </c>
      <c r="O48" s="15">
        <f t="shared" si="0"/>
        <v>24.142857142857139</v>
      </c>
      <c r="P48" s="15">
        <f t="shared" si="1"/>
        <v>67.285714285714278</v>
      </c>
      <c r="R48" s="2"/>
      <c r="T48"/>
    </row>
    <row r="49" spans="2:20" ht="23.1" customHeight="1" x14ac:dyDescent="0.25">
      <c r="B49" s="13" t="s">
        <v>103</v>
      </c>
      <c r="C49" s="14">
        <f>'[23]Avg Week Kampala-Bukaya-2Dir'!C49</f>
        <v>5.4285714285714288</v>
      </c>
      <c r="D49" s="14">
        <f>'[23]Avg Week Kampala-Bukaya-2Dir'!D49</f>
        <v>0</v>
      </c>
      <c r="E49" s="14">
        <f>'[23]Avg Week Kampala-Bukaya-2Dir'!E49</f>
        <v>5.1428571428571423</v>
      </c>
      <c r="F49" s="14">
        <f>'[23]Avg Week Kampala-Bukaya-2Dir'!F49</f>
        <v>3.8571428571428568</v>
      </c>
      <c r="G49" s="14">
        <f>'[23]Avg Week Kampala-Bukaya-2Dir'!G49</f>
        <v>0</v>
      </c>
      <c r="H49" s="14">
        <f>'[23]Avg Week Kampala-Bukaya-2Dir'!H49</f>
        <v>0</v>
      </c>
      <c r="I49" s="14">
        <f>'[23]Avg Week Kampala-Bukaya-2Dir'!I49</f>
        <v>3.4285714285714288</v>
      </c>
      <c r="J49" s="14">
        <f>'[23]Avg Week Kampala-Bukaya-2Dir'!J49</f>
        <v>0</v>
      </c>
      <c r="K49" s="14">
        <f>'[23]Avg Week Kampala-Bukaya-2Dir'!K49</f>
        <v>0.2857142857142857</v>
      </c>
      <c r="L49" s="14">
        <f>'[23]Avg Week Kampala-Bukaya-2Dir'!L49</f>
        <v>0</v>
      </c>
      <c r="M49" s="14">
        <f>'[23]Avg Week Kampala-Bukaya-2Dir'!M49</f>
        <v>45</v>
      </c>
      <c r="N49" s="14">
        <f>'[23]Avg Week Kampala-Bukaya-2Dir'!N49</f>
        <v>0</v>
      </c>
      <c r="O49" s="15">
        <f t="shared" si="0"/>
        <v>18.142857142857139</v>
      </c>
      <c r="P49" s="15">
        <f t="shared" si="1"/>
        <v>63.142857142857139</v>
      </c>
      <c r="R49" s="2"/>
      <c r="T49"/>
    </row>
    <row r="50" spans="2:20" ht="23.1" customHeight="1" x14ac:dyDescent="0.25">
      <c r="B50" s="20" t="s">
        <v>104</v>
      </c>
      <c r="C50" s="14">
        <f>'[23]Avg Week Kampala-Bukaya-2Dir'!C50</f>
        <v>5.7142857142857135</v>
      </c>
      <c r="D50" s="14">
        <f>'[23]Avg Week Kampala-Bukaya-2Dir'!D50</f>
        <v>0</v>
      </c>
      <c r="E50" s="14">
        <f>'[23]Avg Week Kampala-Bukaya-2Dir'!E50</f>
        <v>7.8571428571428577</v>
      </c>
      <c r="F50" s="14">
        <f>'[23]Avg Week Kampala-Bukaya-2Dir'!F50</f>
        <v>5</v>
      </c>
      <c r="G50" s="14">
        <f>'[23]Avg Week Kampala-Bukaya-2Dir'!G50</f>
        <v>0.71428571428571419</v>
      </c>
      <c r="H50" s="14">
        <f>'[23]Avg Week Kampala-Bukaya-2Dir'!H50</f>
        <v>0</v>
      </c>
      <c r="I50" s="14">
        <f>'[23]Avg Week Kampala-Bukaya-2Dir'!I50</f>
        <v>3.1428571428571432</v>
      </c>
      <c r="J50" s="14">
        <f>'[23]Avg Week Kampala-Bukaya-2Dir'!J50</f>
        <v>0</v>
      </c>
      <c r="K50" s="14">
        <f>'[23]Avg Week Kampala-Bukaya-2Dir'!K50</f>
        <v>0.14285714285714285</v>
      </c>
      <c r="L50" s="14">
        <f>'[23]Avg Week Kampala-Bukaya-2Dir'!L50</f>
        <v>0</v>
      </c>
      <c r="M50" s="14">
        <f>'[23]Avg Week Kampala-Bukaya-2Dir'!M50</f>
        <v>42.142857142857139</v>
      </c>
      <c r="N50" s="14">
        <f>'[23]Avg Week Kampala-Bukaya-2Dir'!N50</f>
        <v>0</v>
      </c>
      <c r="O50" s="15">
        <f t="shared" si="0"/>
        <v>22.571428571428569</v>
      </c>
      <c r="P50" s="15">
        <f t="shared" si="1"/>
        <v>64.714285714285708</v>
      </c>
      <c r="R50" s="2"/>
      <c r="T50"/>
    </row>
    <row r="51" spans="2:20" ht="23.1" customHeight="1" x14ac:dyDescent="0.25">
      <c r="B51" s="20" t="s">
        <v>105</v>
      </c>
      <c r="C51" s="14">
        <f>'[23]Avg Week Kampala-Bukaya-2Dir'!C51</f>
        <v>7.8571428571428568</v>
      </c>
      <c r="D51" s="14">
        <f>'[23]Avg Week Kampala-Bukaya-2Dir'!D51</f>
        <v>0</v>
      </c>
      <c r="E51" s="14">
        <f>'[23]Avg Week Kampala-Bukaya-2Dir'!E51</f>
        <v>6.5714285714285712</v>
      </c>
      <c r="F51" s="14">
        <f>'[23]Avg Week Kampala-Bukaya-2Dir'!F51</f>
        <v>6.2857142857142865</v>
      </c>
      <c r="G51" s="14">
        <f>'[23]Avg Week Kampala-Bukaya-2Dir'!G51</f>
        <v>0.42857142857142855</v>
      </c>
      <c r="H51" s="14">
        <f>'[23]Avg Week Kampala-Bukaya-2Dir'!H51</f>
        <v>0</v>
      </c>
      <c r="I51" s="14">
        <f>'[23]Avg Week Kampala-Bukaya-2Dir'!I51</f>
        <v>3.4285714285714288</v>
      </c>
      <c r="J51" s="14">
        <f>'[23]Avg Week Kampala-Bukaya-2Dir'!J51</f>
        <v>0.14285714285714285</v>
      </c>
      <c r="K51" s="14">
        <f>'[23]Avg Week Kampala-Bukaya-2Dir'!K51</f>
        <v>0.2857142857142857</v>
      </c>
      <c r="L51" s="14">
        <f>'[23]Avg Week Kampala-Bukaya-2Dir'!L51</f>
        <v>0.2857142857142857</v>
      </c>
      <c r="M51" s="14">
        <f>'[23]Avg Week Kampala-Bukaya-2Dir'!M51</f>
        <v>46.285714285714285</v>
      </c>
      <c r="N51" s="14">
        <f>'[23]Avg Week Kampala-Bukaya-2Dir'!N51</f>
        <v>0</v>
      </c>
      <c r="O51" s="15">
        <f t="shared" si="0"/>
        <v>25.285714285714281</v>
      </c>
      <c r="P51" s="15">
        <f t="shared" si="1"/>
        <v>71.571428571428569</v>
      </c>
      <c r="R51" s="2"/>
      <c r="T51"/>
    </row>
    <row r="52" spans="2:20" ht="23.1" customHeight="1" x14ac:dyDescent="0.25">
      <c r="B52" s="20" t="s">
        <v>106</v>
      </c>
      <c r="C52" s="14">
        <f>'[23]Avg Week Kampala-Bukaya-2Dir'!C52</f>
        <v>9</v>
      </c>
      <c r="D52" s="14">
        <f>'[23]Avg Week Kampala-Bukaya-2Dir'!D52</f>
        <v>0</v>
      </c>
      <c r="E52" s="14">
        <f>'[23]Avg Week Kampala-Bukaya-2Dir'!E52</f>
        <v>8.2857142857142865</v>
      </c>
      <c r="F52" s="14">
        <f>'[23]Avg Week Kampala-Bukaya-2Dir'!F52</f>
        <v>5.8571428571428577</v>
      </c>
      <c r="G52" s="14">
        <f>'[23]Avg Week Kampala-Bukaya-2Dir'!G52</f>
        <v>0.2857142857142857</v>
      </c>
      <c r="H52" s="14">
        <f>'[23]Avg Week Kampala-Bukaya-2Dir'!H52</f>
        <v>0</v>
      </c>
      <c r="I52" s="14">
        <f>'[23]Avg Week Kampala-Bukaya-2Dir'!I52</f>
        <v>3.4285714285714288</v>
      </c>
      <c r="J52" s="14">
        <f>'[23]Avg Week Kampala-Bukaya-2Dir'!J52</f>
        <v>0</v>
      </c>
      <c r="K52" s="14">
        <f>'[23]Avg Week Kampala-Bukaya-2Dir'!K52</f>
        <v>0.2857142857142857</v>
      </c>
      <c r="L52" s="14">
        <f>'[23]Avg Week Kampala-Bukaya-2Dir'!L52</f>
        <v>0.14285714285714285</v>
      </c>
      <c r="M52" s="14">
        <f>'[23]Avg Week Kampala-Bukaya-2Dir'!M52</f>
        <v>45</v>
      </c>
      <c r="N52" s="14">
        <f>'[23]Avg Week Kampala-Bukaya-2Dir'!N52</f>
        <v>0</v>
      </c>
      <c r="O52" s="15">
        <f t="shared" si="0"/>
        <v>27.285714285714281</v>
      </c>
      <c r="P52" s="15">
        <f t="shared" si="1"/>
        <v>72.285714285714278</v>
      </c>
      <c r="R52" s="2"/>
      <c r="T52"/>
    </row>
    <row r="53" spans="2:20" ht="23.1" customHeight="1" x14ac:dyDescent="0.25">
      <c r="B53" s="13" t="s">
        <v>107</v>
      </c>
      <c r="C53" s="14">
        <f>'[23]Avg Week Kampala-Bukaya-2Dir'!C53</f>
        <v>6.2857142857142856</v>
      </c>
      <c r="D53" s="14">
        <f>'[23]Avg Week Kampala-Bukaya-2Dir'!D53</f>
        <v>0</v>
      </c>
      <c r="E53" s="14">
        <f>'[23]Avg Week Kampala-Bukaya-2Dir'!E53</f>
        <v>7</v>
      </c>
      <c r="F53" s="14">
        <f>'[23]Avg Week Kampala-Bukaya-2Dir'!F53</f>
        <v>5.5714285714285712</v>
      </c>
      <c r="G53" s="14">
        <f>'[23]Avg Week Kampala-Bukaya-2Dir'!G53</f>
        <v>0</v>
      </c>
      <c r="H53" s="14">
        <f>'[23]Avg Week Kampala-Bukaya-2Dir'!H53</f>
        <v>0</v>
      </c>
      <c r="I53" s="14">
        <f>'[23]Avg Week Kampala-Bukaya-2Dir'!I53</f>
        <v>3.285714285714286</v>
      </c>
      <c r="J53" s="14">
        <f>'[23]Avg Week Kampala-Bukaya-2Dir'!J53</f>
        <v>0</v>
      </c>
      <c r="K53" s="14">
        <f>'[23]Avg Week Kampala-Bukaya-2Dir'!K53</f>
        <v>0.14285714285714285</v>
      </c>
      <c r="L53" s="14">
        <f>'[23]Avg Week Kampala-Bukaya-2Dir'!L53</f>
        <v>0</v>
      </c>
      <c r="M53" s="14">
        <f>'[23]Avg Week Kampala-Bukaya-2Dir'!M53</f>
        <v>42.285714285714292</v>
      </c>
      <c r="N53" s="14">
        <f>'[23]Avg Week Kampala-Bukaya-2Dir'!N53</f>
        <v>0</v>
      </c>
      <c r="O53" s="15">
        <f t="shared" si="0"/>
        <v>22.285714285714281</v>
      </c>
      <c r="P53" s="15">
        <f t="shared" si="1"/>
        <v>64.571428571428569</v>
      </c>
      <c r="R53" s="2"/>
      <c r="T53"/>
    </row>
    <row r="54" spans="2:20" ht="23.1" customHeight="1" x14ac:dyDescent="0.25">
      <c r="B54" s="13" t="s">
        <v>108</v>
      </c>
      <c r="C54" s="14">
        <f>'[23]Avg Week Kampala-Bukaya-2Dir'!C54</f>
        <v>5</v>
      </c>
      <c r="D54" s="14">
        <f>'[23]Avg Week Kampala-Bukaya-2Dir'!D54</f>
        <v>0</v>
      </c>
      <c r="E54" s="14">
        <f>'[23]Avg Week Kampala-Bukaya-2Dir'!E54</f>
        <v>7.8571428571428568</v>
      </c>
      <c r="F54" s="14">
        <f>'[23]Avg Week Kampala-Bukaya-2Dir'!F54</f>
        <v>4.7142857142857144</v>
      </c>
      <c r="G54" s="14">
        <f>'[23]Avg Week Kampala-Bukaya-2Dir'!G54</f>
        <v>0</v>
      </c>
      <c r="H54" s="14">
        <f>'[23]Avg Week Kampala-Bukaya-2Dir'!H54</f>
        <v>0</v>
      </c>
      <c r="I54" s="14">
        <f>'[23]Avg Week Kampala-Bukaya-2Dir'!I54</f>
        <v>4.4285714285714288</v>
      </c>
      <c r="J54" s="14">
        <f>'[23]Avg Week Kampala-Bukaya-2Dir'!J54</f>
        <v>0</v>
      </c>
      <c r="K54" s="14">
        <f>'[23]Avg Week Kampala-Bukaya-2Dir'!K54</f>
        <v>0</v>
      </c>
      <c r="L54" s="14">
        <f>'[23]Avg Week Kampala-Bukaya-2Dir'!L54</f>
        <v>0</v>
      </c>
      <c r="M54" s="14">
        <f>'[23]Avg Week Kampala-Bukaya-2Dir'!M54</f>
        <v>45</v>
      </c>
      <c r="N54" s="14">
        <f>'[23]Avg Week Kampala-Bukaya-2Dir'!N54</f>
        <v>0</v>
      </c>
      <c r="O54" s="15">
        <f t="shared" si="0"/>
        <v>22</v>
      </c>
      <c r="P54" s="15">
        <f t="shared" si="1"/>
        <v>67</v>
      </c>
      <c r="R54" s="2"/>
      <c r="T54"/>
    </row>
    <row r="55" spans="2:20" ht="23.1" customHeight="1" x14ac:dyDescent="0.25">
      <c r="B55" s="13" t="s">
        <v>109</v>
      </c>
      <c r="C55" s="14">
        <f>'[23]Avg Week Kampala-Bukaya-2Dir'!C55</f>
        <v>4.8571428571428568</v>
      </c>
      <c r="D55" s="14">
        <f>'[23]Avg Week Kampala-Bukaya-2Dir'!D55</f>
        <v>0</v>
      </c>
      <c r="E55" s="14">
        <f>'[23]Avg Week Kampala-Bukaya-2Dir'!E55</f>
        <v>7</v>
      </c>
      <c r="F55" s="14">
        <f>'[23]Avg Week Kampala-Bukaya-2Dir'!F55</f>
        <v>5.4285714285714288</v>
      </c>
      <c r="G55" s="14">
        <f>'[23]Avg Week Kampala-Bukaya-2Dir'!G55</f>
        <v>0.2857142857142857</v>
      </c>
      <c r="H55" s="14">
        <f>'[23]Avg Week Kampala-Bukaya-2Dir'!H55</f>
        <v>0</v>
      </c>
      <c r="I55" s="14">
        <f>'[23]Avg Week Kampala-Bukaya-2Dir'!I55</f>
        <v>2.7142857142857144</v>
      </c>
      <c r="J55" s="14">
        <f>'[23]Avg Week Kampala-Bukaya-2Dir'!J55</f>
        <v>0.2857142857142857</v>
      </c>
      <c r="K55" s="14">
        <f>'[23]Avg Week Kampala-Bukaya-2Dir'!K55</f>
        <v>0.14285714285714285</v>
      </c>
      <c r="L55" s="14">
        <f>'[23]Avg Week Kampala-Bukaya-2Dir'!L55</f>
        <v>0</v>
      </c>
      <c r="M55" s="14">
        <f>'[23]Avg Week Kampala-Bukaya-2Dir'!M55</f>
        <v>43.142857142857139</v>
      </c>
      <c r="N55" s="14">
        <f>'[23]Avg Week Kampala-Bukaya-2Dir'!N55</f>
        <v>0</v>
      </c>
      <c r="O55" s="15">
        <f t="shared" si="0"/>
        <v>20.714285714285712</v>
      </c>
      <c r="P55" s="15">
        <f t="shared" si="1"/>
        <v>63.857142857142847</v>
      </c>
      <c r="R55" s="2"/>
      <c r="T55"/>
    </row>
    <row r="56" spans="2:20" ht="23.1" customHeight="1" x14ac:dyDescent="0.25">
      <c r="B56" s="13" t="s">
        <v>110</v>
      </c>
      <c r="C56" s="14">
        <f>'[23]Avg Week Kampala-Bukaya-2Dir'!C56</f>
        <v>5.5714285714285712</v>
      </c>
      <c r="D56" s="14">
        <f>'[23]Avg Week Kampala-Bukaya-2Dir'!D56</f>
        <v>0</v>
      </c>
      <c r="E56" s="14">
        <f>'[23]Avg Week Kampala-Bukaya-2Dir'!E56</f>
        <v>6.4285714285714288</v>
      </c>
      <c r="F56" s="14">
        <f>'[23]Avg Week Kampala-Bukaya-2Dir'!F56</f>
        <v>4.7142857142857144</v>
      </c>
      <c r="G56" s="14">
        <f>'[23]Avg Week Kampala-Bukaya-2Dir'!G56</f>
        <v>0</v>
      </c>
      <c r="H56" s="14">
        <f>'[23]Avg Week Kampala-Bukaya-2Dir'!H56</f>
        <v>0</v>
      </c>
      <c r="I56" s="14">
        <f>'[23]Avg Week Kampala-Bukaya-2Dir'!I56</f>
        <v>3.7142857142857144</v>
      </c>
      <c r="J56" s="14">
        <f>'[23]Avg Week Kampala-Bukaya-2Dir'!J56</f>
        <v>0.14285714285714285</v>
      </c>
      <c r="K56" s="14">
        <f>'[23]Avg Week Kampala-Bukaya-2Dir'!K56</f>
        <v>0.2857142857142857</v>
      </c>
      <c r="L56" s="14">
        <f>'[23]Avg Week Kampala-Bukaya-2Dir'!L56</f>
        <v>0</v>
      </c>
      <c r="M56" s="14">
        <f>'[23]Avg Week Kampala-Bukaya-2Dir'!M56</f>
        <v>45.142857142857139</v>
      </c>
      <c r="N56" s="14">
        <f>'[23]Avg Week Kampala-Bukaya-2Dir'!N56</f>
        <v>0.14285714285714285</v>
      </c>
      <c r="O56" s="15">
        <f t="shared" si="0"/>
        <v>21</v>
      </c>
      <c r="P56" s="15">
        <f t="shared" si="1"/>
        <v>66.142857142857139</v>
      </c>
      <c r="R56" s="2"/>
      <c r="T56"/>
    </row>
    <row r="57" spans="2:20" ht="23.1" customHeight="1" x14ac:dyDescent="0.25">
      <c r="B57" s="13" t="s">
        <v>111</v>
      </c>
      <c r="C57" s="14">
        <f>'[23]Avg Week Kampala-Bukaya-2Dir'!C57</f>
        <v>6.7142857142857153</v>
      </c>
      <c r="D57" s="14">
        <f>'[23]Avg Week Kampala-Bukaya-2Dir'!D57</f>
        <v>0</v>
      </c>
      <c r="E57" s="14">
        <f>'[23]Avg Week Kampala-Bukaya-2Dir'!E57</f>
        <v>6.5714285714285712</v>
      </c>
      <c r="F57" s="14">
        <f>'[23]Avg Week Kampala-Bukaya-2Dir'!F57</f>
        <v>4.1428571428571423</v>
      </c>
      <c r="G57" s="14">
        <f>'[23]Avg Week Kampala-Bukaya-2Dir'!G57</f>
        <v>0.14285714285714285</v>
      </c>
      <c r="H57" s="14">
        <f>'[23]Avg Week Kampala-Bukaya-2Dir'!H57</f>
        <v>0.14285714285714285</v>
      </c>
      <c r="I57" s="14">
        <f>'[23]Avg Week Kampala-Bukaya-2Dir'!I57</f>
        <v>4.7142857142857144</v>
      </c>
      <c r="J57" s="14">
        <f>'[23]Avg Week Kampala-Bukaya-2Dir'!J57</f>
        <v>0</v>
      </c>
      <c r="K57" s="14">
        <f>'[23]Avg Week Kampala-Bukaya-2Dir'!K57</f>
        <v>0</v>
      </c>
      <c r="L57" s="14">
        <f>'[23]Avg Week Kampala-Bukaya-2Dir'!L57</f>
        <v>0</v>
      </c>
      <c r="M57" s="14">
        <f>'[23]Avg Week Kampala-Bukaya-2Dir'!M57</f>
        <v>47.285714285714292</v>
      </c>
      <c r="N57" s="14">
        <f>'[23]Avg Week Kampala-Bukaya-2Dir'!N57</f>
        <v>0.14285714285714285</v>
      </c>
      <c r="O57" s="15">
        <f t="shared" si="0"/>
        <v>22.571428571428573</v>
      </c>
      <c r="P57" s="15">
        <f t="shared" si="1"/>
        <v>69.857142857142861</v>
      </c>
      <c r="R57" s="2"/>
      <c r="T57"/>
    </row>
    <row r="58" spans="2:20" ht="23.1" customHeight="1" x14ac:dyDescent="0.25">
      <c r="B58" s="13" t="s">
        <v>112</v>
      </c>
      <c r="C58" s="14">
        <f>'[23]Avg Week Kampala-Bukaya-2Dir'!C58</f>
        <v>2</v>
      </c>
      <c r="D58" s="14">
        <f>'[23]Avg Week Kampala-Bukaya-2Dir'!D58</f>
        <v>0</v>
      </c>
      <c r="E58" s="14">
        <f>'[23]Avg Week Kampala-Bukaya-2Dir'!E58</f>
        <v>8</v>
      </c>
      <c r="F58" s="14">
        <f>'[23]Avg Week Kampala-Bukaya-2Dir'!F58</f>
        <v>2</v>
      </c>
      <c r="G58" s="14">
        <f>'[23]Avg Week Kampala-Bukaya-2Dir'!G58</f>
        <v>0</v>
      </c>
      <c r="H58" s="14">
        <f>'[23]Avg Week Kampala-Bukaya-2Dir'!H58</f>
        <v>0</v>
      </c>
      <c r="I58" s="14">
        <f>'[23]Avg Week Kampala-Bukaya-2Dir'!I58</f>
        <v>2</v>
      </c>
      <c r="J58" s="14">
        <f>'[23]Avg Week Kampala-Bukaya-2Dir'!J58</f>
        <v>0</v>
      </c>
      <c r="K58" s="14">
        <f>'[23]Avg Week Kampala-Bukaya-2Dir'!K58</f>
        <v>0</v>
      </c>
      <c r="L58" s="14">
        <f>'[23]Avg Week Kampala-Bukaya-2Dir'!L58</f>
        <v>0</v>
      </c>
      <c r="M58" s="14">
        <f>'[23]Avg Week Kampala-Bukaya-2Dir'!M58</f>
        <v>22</v>
      </c>
      <c r="N58" s="14">
        <f>'[23]Avg Week Kampala-Bukaya-2Dir'!N58</f>
        <v>0</v>
      </c>
      <c r="O58" s="15">
        <f t="shared" si="0"/>
        <v>14</v>
      </c>
      <c r="P58" s="15">
        <f t="shared" si="1"/>
        <v>36</v>
      </c>
      <c r="R58" s="2"/>
      <c r="T58"/>
    </row>
    <row r="59" spans="2:20" ht="23.1" customHeight="1" x14ac:dyDescent="0.25">
      <c r="B59" s="13" t="s">
        <v>113</v>
      </c>
      <c r="C59" s="14">
        <f>'[23]Avg Week Kampala-Bukaya-2Dir'!C59</f>
        <v>12</v>
      </c>
      <c r="D59" s="14">
        <f>'[23]Avg Week Kampala-Bukaya-2Dir'!D59</f>
        <v>0</v>
      </c>
      <c r="E59" s="14">
        <f>'[23]Avg Week Kampala-Bukaya-2Dir'!E59</f>
        <v>4</v>
      </c>
      <c r="F59" s="14">
        <f>'[23]Avg Week Kampala-Bukaya-2Dir'!F59</f>
        <v>0</v>
      </c>
      <c r="G59" s="14">
        <f>'[23]Avg Week Kampala-Bukaya-2Dir'!G59</f>
        <v>2</v>
      </c>
      <c r="H59" s="14">
        <f>'[23]Avg Week Kampala-Bukaya-2Dir'!H59</f>
        <v>0</v>
      </c>
      <c r="I59" s="14">
        <f>'[23]Avg Week Kampala-Bukaya-2Dir'!I59</f>
        <v>4</v>
      </c>
      <c r="J59" s="14">
        <f>'[23]Avg Week Kampala-Bukaya-2Dir'!J59</f>
        <v>0</v>
      </c>
      <c r="K59" s="14">
        <f>'[23]Avg Week Kampala-Bukaya-2Dir'!K59</f>
        <v>2</v>
      </c>
      <c r="L59" s="14">
        <f>'[23]Avg Week Kampala-Bukaya-2Dir'!L59</f>
        <v>0</v>
      </c>
      <c r="M59" s="14">
        <f>'[23]Avg Week Kampala-Bukaya-2Dir'!M59</f>
        <v>34</v>
      </c>
      <c r="N59" s="14">
        <f>'[23]Avg Week Kampala-Bukaya-2Dir'!N59</f>
        <v>0</v>
      </c>
      <c r="O59" s="15">
        <f t="shared" si="0"/>
        <v>24</v>
      </c>
      <c r="P59" s="15">
        <f t="shared" si="1"/>
        <v>58</v>
      </c>
      <c r="R59" s="2"/>
      <c r="T59"/>
    </row>
    <row r="60" spans="2:20" ht="23.1" customHeight="1" x14ac:dyDescent="0.25">
      <c r="B60" s="13" t="s">
        <v>114</v>
      </c>
      <c r="C60" s="14">
        <f>'[23]Avg Week Kampala-Bukaya-2Dir'!C60</f>
        <v>4</v>
      </c>
      <c r="D60" s="14">
        <f>'[23]Avg Week Kampala-Bukaya-2Dir'!D60</f>
        <v>0</v>
      </c>
      <c r="E60" s="14">
        <f>'[23]Avg Week Kampala-Bukaya-2Dir'!E60</f>
        <v>2</v>
      </c>
      <c r="F60" s="14">
        <f>'[23]Avg Week Kampala-Bukaya-2Dir'!F60</f>
        <v>2</v>
      </c>
      <c r="G60" s="14">
        <f>'[23]Avg Week Kampala-Bukaya-2Dir'!G60</f>
        <v>0</v>
      </c>
      <c r="H60" s="14">
        <f>'[23]Avg Week Kampala-Bukaya-2Dir'!H60</f>
        <v>0</v>
      </c>
      <c r="I60" s="14">
        <f>'[23]Avg Week Kampala-Bukaya-2Dir'!I60</f>
        <v>2</v>
      </c>
      <c r="J60" s="14">
        <f>'[23]Avg Week Kampala-Bukaya-2Dir'!J60</f>
        <v>0</v>
      </c>
      <c r="K60" s="14">
        <f>'[23]Avg Week Kampala-Bukaya-2Dir'!K60</f>
        <v>0</v>
      </c>
      <c r="L60" s="14">
        <f>'[23]Avg Week Kampala-Bukaya-2Dir'!L60</f>
        <v>0</v>
      </c>
      <c r="M60" s="14">
        <f>'[23]Avg Week Kampala-Bukaya-2Dir'!M60</f>
        <v>30</v>
      </c>
      <c r="N60" s="14">
        <f>'[23]Avg Week Kampala-Bukaya-2Dir'!N60</f>
        <v>0</v>
      </c>
      <c r="O60" s="15">
        <f t="shared" si="0"/>
        <v>10</v>
      </c>
      <c r="P60" s="15">
        <f t="shared" si="1"/>
        <v>40</v>
      </c>
      <c r="R60" s="2"/>
      <c r="T60"/>
    </row>
    <row r="61" spans="2:20" ht="23.1" customHeight="1" x14ac:dyDescent="0.25">
      <c r="B61" s="13" t="s">
        <v>115</v>
      </c>
      <c r="C61" s="14">
        <f>'[23]Avg Week Kampala-Bukaya-2Dir'!C61</f>
        <v>8</v>
      </c>
      <c r="D61" s="14">
        <f>'[23]Avg Week Kampala-Bukaya-2Dir'!D61</f>
        <v>0</v>
      </c>
      <c r="E61" s="14">
        <f>'[23]Avg Week Kampala-Bukaya-2Dir'!E61</f>
        <v>2</v>
      </c>
      <c r="F61" s="14">
        <f>'[23]Avg Week Kampala-Bukaya-2Dir'!F61</f>
        <v>4</v>
      </c>
      <c r="G61" s="14">
        <f>'[23]Avg Week Kampala-Bukaya-2Dir'!G61</f>
        <v>0</v>
      </c>
      <c r="H61" s="14">
        <f>'[23]Avg Week Kampala-Bukaya-2Dir'!H61</f>
        <v>0</v>
      </c>
      <c r="I61" s="14">
        <f>'[23]Avg Week Kampala-Bukaya-2Dir'!I61</f>
        <v>0</v>
      </c>
      <c r="J61" s="14">
        <f>'[23]Avg Week Kampala-Bukaya-2Dir'!J61</f>
        <v>0</v>
      </c>
      <c r="K61" s="14">
        <f>'[23]Avg Week Kampala-Bukaya-2Dir'!K61</f>
        <v>0</v>
      </c>
      <c r="L61" s="14">
        <f>'[23]Avg Week Kampala-Bukaya-2Dir'!L61</f>
        <v>0</v>
      </c>
      <c r="M61" s="14">
        <f>'[23]Avg Week Kampala-Bukaya-2Dir'!M61</f>
        <v>30</v>
      </c>
      <c r="N61" s="14">
        <f>'[23]Avg Week Kampala-Bukaya-2Dir'!N61</f>
        <v>0</v>
      </c>
      <c r="O61" s="15">
        <f t="shared" si="0"/>
        <v>14</v>
      </c>
      <c r="P61" s="15">
        <f t="shared" si="1"/>
        <v>44</v>
      </c>
      <c r="R61" s="2"/>
      <c r="T61"/>
    </row>
    <row r="62" spans="2:20" ht="23.1" customHeight="1" x14ac:dyDescent="0.25">
      <c r="B62" s="13" t="s">
        <v>116</v>
      </c>
      <c r="C62" s="14">
        <f>'[23]Avg Week Kampala-Bukaya-2Dir'!C62</f>
        <v>4</v>
      </c>
      <c r="D62" s="14">
        <f>'[23]Avg Week Kampala-Bukaya-2Dir'!D62</f>
        <v>0</v>
      </c>
      <c r="E62" s="14">
        <f>'[23]Avg Week Kampala-Bukaya-2Dir'!E62</f>
        <v>8</v>
      </c>
      <c r="F62" s="14">
        <f>'[23]Avg Week Kampala-Bukaya-2Dir'!F62</f>
        <v>8</v>
      </c>
      <c r="G62" s="14">
        <f>'[23]Avg Week Kampala-Bukaya-2Dir'!G62</f>
        <v>0</v>
      </c>
      <c r="H62" s="14">
        <f>'[23]Avg Week Kampala-Bukaya-2Dir'!H62</f>
        <v>0</v>
      </c>
      <c r="I62" s="14">
        <f>'[23]Avg Week Kampala-Bukaya-2Dir'!I62</f>
        <v>6</v>
      </c>
      <c r="J62" s="14">
        <f>'[23]Avg Week Kampala-Bukaya-2Dir'!J62</f>
        <v>0</v>
      </c>
      <c r="K62" s="14">
        <f>'[23]Avg Week Kampala-Bukaya-2Dir'!K62</f>
        <v>0</v>
      </c>
      <c r="L62" s="14">
        <f>'[23]Avg Week Kampala-Bukaya-2Dir'!L62</f>
        <v>0</v>
      </c>
      <c r="M62" s="14">
        <f>'[23]Avg Week Kampala-Bukaya-2Dir'!M62</f>
        <v>28</v>
      </c>
      <c r="N62" s="14">
        <f>'[23]Avg Week Kampala-Bukaya-2Dir'!N62</f>
        <v>0</v>
      </c>
      <c r="O62" s="15">
        <f t="shared" si="0"/>
        <v>26</v>
      </c>
      <c r="P62" s="15">
        <f t="shared" si="1"/>
        <v>54</v>
      </c>
      <c r="R62" s="2"/>
      <c r="T62"/>
    </row>
    <row r="63" spans="2:20" ht="23.1" customHeight="1" x14ac:dyDescent="0.25">
      <c r="B63" s="13" t="s">
        <v>117</v>
      </c>
      <c r="C63" s="14">
        <f>'[23]Avg Week Kampala-Bukaya-2Dir'!C63</f>
        <v>2</v>
      </c>
      <c r="D63" s="14">
        <f>'[23]Avg Week Kampala-Bukaya-2Dir'!D63</f>
        <v>0</v>
      </c>
      <c r="E63" s="14">
        <f>'[23]Avg Week Kampala-Bukaya-2Dir'!E63</f>
        <v>6</v>
      </c>
      <c r="F63" s="14">
        <f>'[23]Avg Week Kampala-Bukaya-2Dir'!F63</f>
        <v>2</v>
      </c>
      <c r="G63" s="14">
        <f>'[23]Avg Week Kampala-Bukaya-2Dir'!G63</f>
        <v>0</v>
      </c>
      <c r="H63" s="14">
        <f>'[23]Avg Week Kampala-Bukaya-2Dir'!H63</f>
        <v>0</v>
      </c>
      <c r="I63" s="14">
        <f>'[23]Avg Week Kampala-Bukaya-2Dir'!I63</f>
        <v>6</v>
      </c>
      <c r="J63" s="14">
        <f>'[23]Avg Week Kampala-Bukaya-2Dir'!J63</f>
        <v>2</v>
      </c>
      <c r="K63" s="14">
        <f>'[23]Avg Week Kampala-Bukaya-2Dir'!K63</f>
        <v>0</v>
      </c>
      <c r="L63" s="14">
        <f>'[23]Avg Week Kampala-Bukaya-2Dir'!L63</f>
        <v>0</v>
      </c>
      <c r="M63" s="14">
        <f>'[23]Avg Week Kampala-Bukaya-2Dir'!M63</f>
        <v>26</v>
      </c>
      <c r="N63" s="14">
        <f>'[23]Avg Week Kampala-Bukaya-2Dir'!N63</f>
        <v>0</v>
      </c>
      <c r="O63" s="15">
        <f t="shared" si="0"/>
        <v>18</v>
      </c>
      <c r="P63" s="15">
        <f t="shared" si="1"/>
        <v>44</v>
      </c>
      <c r="R63" s="2"/>
      <c r="T63"/>
    </row>
    <row r="64" spans="2:20" ht="23.1" customHeight="1" x14ac:dyDescent="0.25">
      <c r="B64" s="13" t="s">
        <v>118</v>
      </c>
      <c r="C64" s="14">
        <f>'[23]Avg Week Kampala-Bukaya-2Dir'!C64</f>
        <v>0</v>
      </c>
      <c r="D64" s="14">
        <f>'[23]Avg Week Kampala-Bukaya-2Dir'!D64</f>
        <v>0</v>
      </c>
      <c r="E64" s="14">
        <f>'[23]Avg Week Kampala-Bukaya-2Dir'!E64</f>
        <v>12</v>
      </c>
      <c r="F64" s="14">
        <f>'[23]Avg Week Kampala-Bukaya-2Dir'!F64</f>
        <v>8</v>
      </c>
      <c r="G64" s="14">
        <f>'[23]Avg Week Kampala-Bukaya-2Dir'!G64</f>
        <v>0</v>
      </c>
      <c r="H64" s="14">
        <f>'[23]Avg Week Kampala-Bukaya-2Dir'!H64</f>
        <v>0</v>
      </c>
      <c r="I64" s="14">
        <f>'[23]Avg Week Kampala-Bukaya-2Dir'!I64</f>
        <v>6</v>
      </c>
      <c r="J64" s="14">
        <f>'[23]Avg Week Kampala-Bukaya-2Dir'!J64</f>
        <v>0</v>
      </c>
      <c r="K64" s="14">
        <f>'[23]Avg Week Kampala-Bukaya-2Dir'!K64</f>
        <v>0</v>
      </c>
      <c r="L64" s="14">
        <f>'[23]Avg Week Kampala-Bukaya-2Dir'!L64</f>
        <v>0</v>
      </c>
      <c r="M64" s="14">
        <f>'[23]Avg Week Kampala-Bukaya-2Dir'!M64</f>
        <v>24</v>
      </c>
      <c r="N64" s="14">
        <f>'[23]Avg Week Kampala-Bukaya-2Dir'!N64</f>
        <v>0</v>
      </c>
      <c r="O64" s="15">
        <f t="shared" si="0"/>
        <v>26</v>
      </c>
      <c r="P64" s="15">
        <f t="shared" si="1"/>
        <v>50</v>
      </c>
      <c r="R64" s="2"/>
      <c r="T64"/>
    </row>
    <row r="65" spans="2:20" ht="23.1" customHeight="1" x14ac:dyDescent="0.25">
      <c r="B65" s="13" t="s">
        <v>119</v>
      </c>
      <c r="C65" s="14">
        <f>'[23]Avg Week Kampala-Bukaya-2Dir'!C65</f>
        <v>2</v>
      </c>
      <c r="D65" s="14">
        <f>'[23]Avg Week Kampala-Bukaya-2Dir'!D65</f>
        <v>0</v>
      </c>
      <c r="E65" s="14">
        <f>'[23]Avg Week Kampala-Bukaya-2Dir'!E65</f>
        <v>4</v>
      </c>
      <c r="F65" s="14">
        <f>'[23]Avg Week Kampala-Bukaya-2Dir'!F65</f>
        <v>8</v>
      </c>
      <c r="G65" s="14">
        <f>'[23]Avg Week Kampala-Bukaya-2Dir'!G65</f>
        <v>0</v>
      </c>
      <c r="H65" s="14">
        <f>'[23]Avg Week Kampala-Bukaya-2Dir'!H65</f>
        <v>0</v>
      </c>
      <c r="I65" s="14">
        <f>'[23]Avg Week Kampala-Bukaya-2Dir'!I65</f>
        <v>10</v>
      </c>
      <c r="J65" s="14">
        <f>'[23]Avg Week Kampala-Bukaya-2Dir'!J65</f>
        <v>0</v>
      </c>
      <c r="K65" s="14">
        <f>'[23]Avg Week Kampala-Bukaya-2Dir'!K65</f>
        <v>0</v>
      </c>
      <c r="L65" s="14">
        <f>'[23]Avg Week Kampala-Bukaya-2Dir'!L65</f>
        <v>0</v>
      </c>
      <c r="M65" s="14">
        <f>'[23]Avg Week Kampala-Bukaya-2Dir'!M65</f>
        <v>28</v>
      </c>
      <c r="N65" s="14">
        <f>'[23]Avg Week Kampala-Bukaya-2Dir'!N65</f>
        <v>0</v>
      </c>
      <c r="O65" s="15">
        <f t="shared" si="0"/>
        <v>24</v>
      </c>
      <c r="P65" s="15">
        <f t="shared" si="1"/>
        <v>52</v>
      </c>
      <c r="R65" s="2"/>
      <c r="T65"/>
    </row>
    <row r="66" spans="2:20" ht="23.1" customHeight="1" x14ac:dyDescent="0.25">
      <c r="B66" s="13" t="s">
        <v>120</v>
      </c>
      <c r="C66" s="14">
        <f>'[23]Avg Week Kampala-Bukaya-2Dir'!C66</f>
        <v>6</v>
      </c>
      <c r="D66" s="14">
        <f>'[23]Avg Week Kampala-Bukaya-2Dir'!D66</f>
        <v>0</v>
      </c>
      <c r="E66" s="14">
        <f>'[23]Avg Week Kampala-Bukaya-2Dir'!E66</f>
        <v>4</v>
      </c>
      <c r="F66" s="14">
        <f>'[23]Avg Week Kampala-Bukaya-2Dir'!F66</f>
        <v>2</v>
      </c>
      <c r="G66" s="14">
        <f>'[23]Avg Week Kampala-Bukaya-2Dir'!G66</f>
        <v>0</v>
      </c>
      <c r="H66" s="14">
        <f>'[23]Avg Week Kampala-Bukaya-2Dir'!H66</f>
        <v>0</v>
      </c>
      <c r="I66" s="14">
        <f>'[23]Avg Week Kampala-Bukaya-2Dir'!I66</f>
        <v>6</v>
      </c>
      <c r="J66" s="14">
        <f>'[23]Avg Week Kampala-Bukaya-2Dir'!J66</f>
        <v>0</v>
      </c>
      <c r="K66" s="14">
        <f>'[23]Avg Week Kampala-Bukaya-2Dir'!K66</f>
        <v>0</v>
      </c>
      <c r="L66" s="14">
        <f>'[23]Avg Week Kampala-Bukaya-2Dir'!L66</f>
        <v>0</v>
      </c>
      <c r="M66" s="14">
        <f>'[23]Avg Week Kampala-Bukaya-2Dir'!M66</f>
        <v>30</v>
      </c>
      <c r="N66" s="14">
        <f>'[23]Avg Week Kampala-Bukaya-2Dir'!N66</f>
        <v>0</v>
      </c>
      <c r="O66" s="15">
        <f t="shared" si="0"/>
        <v>18</v>
      </c>
      <c r="P66" s="15">
        <f t="shared" si="1"/>
        <v>48</v>
      </c>
      <c r="R66" s="2"/>
      <c r="T66"/>
    </row>
    <row r="67" spans="2:20" ht="23.1" customHeight="1" x14ac:dyDescent="0.25">
      <c r="B67" s="13" t="s">
        <v>121</v>
      </c>
      <c r="C67" s="14">
        <f>'[23]Avg Week Kampala-Bukaya-2Dir'!C67</f>
        <v>4</v>
      </c>
      <c r="D67" s="14">
        <f>'[23]Avg Week Kampala-Bukaya-2Dir'!D67</f>
        <v>0</v>
      </c>
      <c r="E67" s="14">
        <f>'[23]Avg Week Kampala-Bukaya-2Dir'!E67</f>
        <v>4</v>
      </c>
      <c r="F67" s="14">
        <f>'[23]Avg Week Kampala-Bukaya-2Dir'!F67</f>
        <v>6</v>
      </c>
      <c r="G67" s="14">
        <f>'[23]Avg Week Kampala-Bukaya-2Dir'!G67</f>
        <v>0</v>
      </c>
      <c r="H67" s="14">
        <f>'[23]Avg Week Kampala-Bukaya-2Dir'!H67</f>
        <v>0</v>
      </c>
      <c r="I67" s="14">
        <f>'[23]Avg Week Kampala-Bukaya-2Dir'!I67</f>
        <v>4</v>
      </c>
      <c r="J67" s="14">
        <f>'[23]Avg Week Kampala-Bukaya-2Dir'!J67</f>
        <v>0</v>
      </c>
      <c r="K67" s="14">
        <f>'[23]Avg Week Kampala-Bukaya-2Dir'!K67</f>
        <v>2</v>
      </c>
      <c r="L67" s="14">
        <f>'[23]Avg Week Kampala-Bukaya-2Dir'!L67</f>
        <v>0</v>
      </c>
      <c r="M67" s="14">
        <f>'[23]Avg Week Kampala-Bukaya-2Dir'!M67</f>
        <v>20</v>
      </c>
      <c r="N67" s="14">
        <f>'[23]Avg Week Kampala-Bukaya-2Dir'!N67</f>
        <v>0</v>
      </c>
      <c r="O67" s="15">
        <f t="shared" si="0"/>
        <v>20</v>
      </c>
      <c r="P67" s="15">
        <f t="shared" si="1"/>
        <v>40</v>
      </c>
      <c r="R67" s="2"/>
      <c r="T67"/>
    </row>
    <row r="68" spans="2:20" ht="23.1" customHeight="1" x14ac:dyDescent="0.25">
      <c r="B68" s="13" t="s">
        <v>122</v>
      </c>
      <c r="C68" s="14">
        <f>'[23]Avg Week Kampala-Bukaya-2Dir'!C68</f>
        <v>4</v>
      </c>
      <c r="D68" s="14">
        <f>'[23]Avg Week Kampala-Bukaya-2Dir'!D68</f>
        <v>0</v>
      </c>
      <c r="E68" s="14">
        <f>'[23]Avg Week Kampala-Bukaya-2Dir'!E68</f>
        <v>4</v>
      </c>
      <c r="F68" s="14">
        <f>'[23]Avg Week Kampala-Bukaya-2Dir'!F68</f>
        <v>4</v>
      </c>
      <c r="G68" s="14">
        <f>'[23]Avg Week Kampala-Bukaya-2Dir'!G68</f>
        <v>0</v>
      </c>
      <c r="H68" s="14">
        <f>'[23]Avg Week Kampala-Bukaya-2Dir'!H68</f>
        <v>0</v>
      </c>
      <c r="I68" s="14">
        <f>'[23]Avg Week Kampala-Bukaya-2Dir'!I68</f>
        <v>0</v>
      </c>
      <c r="J68" s="14">
        <f>'[23]Avg Week Kampala-Bukaya-2Dir'!J68</f>
        <v>0</v>
      </c>
      <c r="K68" s="14">
        <f>'[23]Avg Week Kampala-Bukaya-2Dir'!K68</f>
        <v>0</v>
      </c>
      <c r="L68" s="14">
        <f>'[23]Avg Week Kampala-Bukaya-2Dir'!L68</f>
        <v>0</v>
      </c>
      <c r="M68" s="14">
        <f>'[23]Avg Week Kampala-Bukaya-2Dir'!M68</f>
        <v>16</v>
      </c>
      <c r="N68" s="14">
        <f>'[23]Avg Week Kampala-Bukaya-2Dir'!N68</f>
        <v>0</v>
      </c>
      <c r="O68" s="15">
        <f t="shared" si="0"/>
        <v>12</v>
      </c>
      <c r="P68" s="15">
        <f t="shared" si="1"/>
        <v>28</v>
      </c>
      <c r="R68" s="2"/>
      <c r="T68"/>
    </row>
    <row r="69" spans="2:20" ht="23.1" customHeight="1" x14ac:dyDescent="0.25">
      <c r="B69" s="13" t="s">
        <v>123</v>
      </c>
      <c r="C69" s="14">
        <f>'[23]Avg Week Kampala-Bukaya-2Dir'!C69</f>
        <v>2</v>
      </c>
      <c r="D69" s="14">
        <f>'[23]Avg Week Kampala-Bukaya-2Dir'!D69</f>
        <v>0</v>
      </c>
      <c r="E69" s="14">
        <f>'[23]Avg Week Kampala-Bukaya-2Dir'!E69</f>
        <v>8</v>
      </c>
      <c r="F69" s="14">
        <f>'[23]Avg Week Kampala-Bukaya-2Dir'!F69</f>
        <v>2</v>
      </c>
      <c r="G69" s="14">
        <f>'[23]Avg Week Kampala-Bukaya-2Dir'!G69</f>
        <v>0</v>
      </c>
      <c r="H69" s="14">
        <f>'[23]Avg Week Kampala-Bukaya-2Dir'!H69</f>
        <v>0</v>
      </c>
      <c r="I69" s="14">
        <f>'[23]Avg Week Kampala-Bukaya-2Dir'!I69</f>
        <v>2</v>
      </c>
      <c r="J69" s="14">
        <f>'[23]Avg Week Kampala-Bukaya-2Dir'!J69</f>
        <v>0</v>
      </c>
      <c r="K69" s="14">
        <f>'[23]Avg Week Kampala-Bukaya-2Dir'!K69</f>
        <v>0</v>
      </c>
      <c r="L69" s="14">
        <f>'[23]Avg Week Kampala-Bukaya-2Dir'!L69</f>
        <v>0</v>
      </c>
      <c r="M69" s="14">
        <f>'[23]Avg Week Kampala-Bukaya-2Dir'!M69</f>
        <v>10</v>
      </c>
      <c r="N69" s="14">
        <f>'[23]Avg Week Kampala-Bukaya-2Dir'!N69</f>
        <v>0</v>
      </c>
      <c r="O69" s="15">
        <f t="shared" si="0"/>
        <v>14</v>
      </c>
      <c r="P69" s="15">
        <f t="shared" si="1"/>
        <v>24</v>
      </c>
      <c r="R69" s="2"/>
      <c r="T69"/>
    </row>
    <row r="70" spans="2:20" ht="23.1" customHeight="1" x14ac:dyDescent="0.25">
      <c r="B70" s="13" t="s">
        <v>124</v>
      </c>
      <c r="C70" s="14">
        <f>'[23]Avg Week Kampala-Bukaya-2Dir'!C70</f>
        <v>4</v>
      </c>
      <c r="D70" s="14">
        <f>'[23]Avg Week Kampala-Bukaya-2Dir'!D70</f>
        <v>0</v>
      </c>
      <c r="E70" s="14">
        <f>'[23]Avg Week Kampala-Bukaya-2Dir'!E70</f>
        <v>2</v>
      </c>
      <c r="F70" s="14">
        <f>'[23]Avg Week Kampala-Bukaya-2Dir'!F70</f>
        <v>0</v>
      </c>
      <c r="G70" s="14">
        <f>'[23]Avg Week Kampala-Bukaya-2Dir'!G70</f>
        <v>2</v>
      </c>
      <c r="H70" s="14">
        <f>'[23]Avg Week Kampala-Bukaya-2Dir'!H70</f>
        <v>0</v>
      </c>
      <c r="I70" s="14">
        <f>'[23]Avg Week Kampala-Bukaya-2Dir'!I70</f>
        <v>4</v>
      </c>
      <c r="J70" s="14">
        <f>'[23]Avg Week Kampala-Bukaya-2Dir'!J70</f>
        <v>0</v>
      </c>
      <c r="K70" s="14">
        <f>'[23]Avg Week Kampala-Bukaya-2Dir'!K70</f>
        <v>2</v>
      </c>
      <c r="L70" s="14">
        <f>'[23]Avg Week Kampala-Bukaya-2Dir'!L70</f>
        <v>0</v>
      </c>
      <c r="M70" s="14">
        <f>'[23]Avg Week Kampala-Bukaya-2Dir'!M70</f>
        <v>8</v>
      </c>
      <c r="N70" s="14">
        <f>'[23]Avg Week Kampala-Bukaya-2Dir'!N70</f>
        <v>0</v>
      </c>
      <c r="O70" s="15">
        <f t="shared" si="0"/>
        <v>14</v>
      </c>
      <c r="P70" s="15">
        <f t="shared" si="1"/>
        <v>22</v>
      </c>
      <c r="R70" s="2"/>
      <c r="T70"/>
    </row>
    <row r="71" spans="2:20" ht="23.1" customHeight="1" x14ac:dyDescent="0.25">
      <c r="B71" s="13" t="s">
        <v>125</v>
      </c>
      <c r="C71" s="14">
        <f>'[23]Avg Week Kampala-Bukaya-2Dir'!C71</f>
        <v>4</v>
      </c>
      <c r="D71" s="14">
        <f>'[23]Avg Week Kampala-Bukaya-2Dir'!D71</f>
        <v>0</v>
      </c>
      <c r="E71" s="14">
        <f>'[23]Avg Week Kampala-Bukaya-2Dir'!E71</f>
        <v>2</v>
      </c>
      <c r="F71" s="14">
        <f>'[23]Avg Week Kampala-Bukaya-2Dir'!F71</f>
        <v>2</v>
      </c>
      <c r="G71" s="14">
        <f>'[23]Avg Week Kampala-Bukaya-2Dir'!G71</f>
        <v>0</v>
      </c>
      <c r="H71" s="14">
        <f>'[23]Avg Week Kampala-Bukaya-2Dir'!H71</f>
        <v>0</v>
      </c>
      <c r="I71" s="14">
        <f>'[23]Avg Week Kampala-Bukaya-2Dir'!I71</f>
        <v>2</v>
      </c>
      <c r="J71" s="14">
        <f>'[23]Avg Week Kampala-Bukaya-2Dir'!J71</f>
        <v>0</v>
      </c>
      <c r="K71" s="14">
        <f>'[23]Avg Week Kampala-Bukaya-2Dir'!K71</f>
        <v>0</v>
      </c>
      <c r="L71" s="14">
        <f>'[23]Avg Week Kampala-Bukaya-2Dir'!L71</f>
        <v>0</v>
      </c>
      <c r="M71" s="14">
        <f>'[23]Avg Week Kampala-Bukaya-2Dir'!M71</f>
        <v>12</v>
      </c>
      <c r="N71" s="14">
        <f>'[23]Avg Week Kampala-Bukaya-2Dir'!N71</f>
        <v>0</v>
      </c>
      <c r="O71" s="15">
        <f t="shared" si="0"/>
        <v>10</v>
      </c>
      <c r="P71" s="15">
        <f t="shared" si="1"/>
        <v>22</v>
      </c>
      <c r="R71" s="2"/>
      <c r="T71"/>
    </row>
    <row r="72" spans="2:20" ht="23.1" customHeight="1" x14ac:dyDescent="0.25">
      <c r="B72" s="13" t="s">
        <v>126</v>
      </c>
      <c r="C72" s="14">
        <f>'[23]Avg Week Kampala-Bukaya-2Dir'!C72</f>
        <v>8</v>
      </c>
      <c r="D72" s="14">
        <f>'[23]Avg Week Kampala-Bukaya-2Dir'!D72</f>
        <v>0</v>
      </c>
      <c r="E72" s="14">
        <f>'[23]Avg Week Kampala-Bukaya-2Dir'!E72</f>
        <v>2</v>
      </c>
      <c r="F72" s="14">
        <f>'[23]Avg Week Kampala-Bukaya-2Dir'!F72</f>
        <v>4</v>
      </c>
      <c r="G72" s="14">
        <f>'[23]Avg Week Kampala-Bukaya-2Dir'!G72</f>
        <v>0</v>
      </c>
      <c r="H72" s="14">
        <f>'[23]Avg Week Kampala-Bukaya-2Dir'!H72</f>
        <v>0</v>
      </c>
      <c r="I72" s="14">
        <f>'[23]Avg Week Kampala-Bukaya-2Dir'!I72</f>
        <v>0</v>
      </c>
      <c r="J72" s="14">
        <f>'[23]Avg Week Kampala-Bukaya-2Dir'!J72</f>
        <v>0</v>
      </c>
      <c r="K72" s="14">
        <f>'[23]Avg Week Kampala-Bukaya-2Dir'!K72</f>
        <v>0</v>
      </c>
      <c r="L72" s="14">
        <f>'[23]Avg Week Kampala-Bukaya-2Dir'!L72</f>
        <v>0</v>
      </c>
      <c r="M72" s="14">
        <f>'[23]Avg Week Kampala-Bukaya-2Dir'!M72</f>
        <v>6</v>
      </c>
      <c r="N72" s="14">
        <f>'[23]Avg Week Kampala-Bukaya-2Dir'!N72</f>
        <v>0</v>
      </c>
      <c r="O72" s="15">
        <f t="shared" si="0"/>
        <v>14</v>
      </c>
      <c r="P72" s="15">
        <f t="shared" si="1"/>
        <v>20</v>
      </c>
      <c r="R72" s="2"/>
      <c r="T72"/>
    </row>
    <row r="73" spans="2:20" ht="23.1" customHeight="1" x14ac:dyDescent="0.25">
      <c r="B73" s="13" t="s">
        <v>127</v>
      </c>
      <c r="C73" s="14">
        <f>'[23]Avg Week Kampala-Bukaya-2Dir'!C73</f>
        <v>4</v>
      </c>
      <c r="D73" s="14">
        <f>'[23]Avg Week Kampala-Bukaya-2Dir'!D73</f>
        <v>0</v>
      </c>
      <c r="E73" s="14">
        <f>'[23]Avg Week Kampala-Bukaya-2Dir'!E73</f>
        <v>4</v>
      </c>
      <c r="F73" s="14">
        <f>'[23]Avg Week Kampala-Bukaya-2Dir'!F73</f>
        <v>4</v>
      </c>
      <c r="G73" s="14">
        <f>'[23]Avg Week Kampala-Bukaya-2Dir'!G73</f>
        <v>0</v>
      </c>
      <c r="H73" s="14">
        <f>'[23]Avg Week Kampala-Bukaya-2Dir'!H73</f>
        <v>0</v>
      </c>
      <c r="I73" s="14">
        <f>'[23]Avg Week Kampala-Bukaya-2Dir'!I73</f>
        <v>6</v>
      </c>
      <c r="J73" s="14">
        <f>'[23]Avg Week Kampala-Bukaya-2Dir'!J73</f>
        <v>0</v>
      </c>
      <c r="K73" s="14">
        <f>'[23]Avg Week Kampala-Bukaya-2Dir'!K73</f>
        <v>0</v>
      </c>
      <c r="L73" s="14">
        <f>'[23]Avg Week Kampala-Bukaya-2Dir'!L73</f>
        <v>0</v>
      </c>
      <c r="M73" s="14">
        <f>'[23]Avg Week Kampala-Bukaya-2Dir'!M73</f>
        <v>8</v>
      </c>
      <c r="N73" s="14">
        <f>'[23]Avg Week Kampala-Bukaya-2Dir'!N73</f>
        <v>0</v>
      </c>
      <c r="O73" s="15">
        <f t="shared" si="0"/>
        <v>18</v>
      </c>
      <c r="P73" s="15">
        <f t="shared" si="1"/>
        <v>26</v>
      </c>
      <c r="R73" s="2"/>
      <c r="T73"/>
    </row>
    <row r="74" spans="2:20" ht="23.1" customHeight="1" x14ac:dyDescent="0.25">
      <c r="B74" s="13" t="s">
        <v>128</v>
      </c>
      <c r="C74" s="14">
        <f>'[23]Avg Week Kampala-Bukaya-2Dir'!C74</f>
        <v>2</v>
      </c>
      <c r="D74" s="14">
        <f>'[23]Avg Week Kampala-Bukaya-2Dir'!D74</f>
        <v>0</v>
      </c>
      <c r="E74" s="14">
        <f>'[23]Avg Week Kampala-Bukaya-2Dir'!E74</f>
        <v>6</v>
      </c>
      <c r="F74" s="14">
        <f>'[23]Avg Week Kampala-Bukaya-2Dir'!F74</f>
        <v>2</v>
      </c>
      <c r="G74" s="14">
        <f>'[23]Avg Week Kampala-Bukaya-2Dir'!G74</f>
        <v>0</v>
      </c>
      <c r="H74" s="14">
        <f>'[23]Avg Week Kampala-Bukaya-2Dir'!H74</f>
        <v>0</v>
      </c>
      <c r="I74" s="14">
        <f>'[23]Avg Week Kampala-Bukaya-2Dir'!I74</f>
        <v>6</v>
      </c>
      <c r="J74" s="14">
        <f>'[23]Avg Week Kampala-Bukaya-2Dir'!J74</f>
        <v>2</v>
      </c>
      <c r="K74" s="14">
        <f>'[23]Avg Week Kampala-Bukaya-2Dir'!K74</f>
        <v>0</v>
      </c>
      <c r="L74" s="14">
        <f>'[23]Avg Week Kampala-Bukaya-2Dir'!L74</f>
        <v>0</v>
      </c>
      <c r="M74" s="14">
        <f>'[23]Avg Week Kampala-Bukaya-2Dir'!M74</f>
        <v>0</v>
      </c>
      <c r="N74" s="14">
        <f>'[23]Avg Week Kampala-Bukaya-2Dir'!N74</f>
        <v>0</v>
      </c>
      <c r="O74" s="15">
        <f t="shared" ref="O74:O105" si="35">SUM(C74:L74,N74)</f>
        <v>18</v>
      </c>
      <c r="P74" s="15">
        <f t="shared" ref="P74:P105" si="36">SUM(C74:N74)</f>
        <v>18</v>
      </c>
      <c r="R74" s="2"/>
      <c r="T74"/>
    </row>
    <row r="75" spans="2:20" ht="23.1" customHeight="1" x14ac:dyDescent="0.25">
      <c r="B75" s="13" t="s">
        <v>129</v>
      </c>
      <c r="C75" s="14">
        <f>'[23]Avg Week Kampala-Bukaya-2Dir'!C75</f>
        <v>0</v>
      </c>
      <c r="D75" s="14">
        <f>'[23]Avg Week Kampala-Bukaya-2Dir'!D75</f>
        <v>0</v>
      </c>
      <c r="E75" s="14">
        <f>'[23]Avg Week Kampala-Bukaya-2Dir'!E75</f>
        <v>8</v>
      </c>
      <c r="F75" s="14">
        <f>'[23]Avg Week Kampala-Bukaya-2Dir'!F75</f>
        <v>4</v>
      </c>
      <c r="G75" s="14">
        <f>'[23]Avg Week Kampala-Bukaya-2Dir'!G75</f>
        <v>0</v>
      </c>
      <c r="H75" s="14">
        <f>'[23]Avg Week Kampala-Bukaya-2Dir'!H75</f>
        <v>0</v>
      </c>
      <c r="I75" s="14">
        <f>'[23]Avg Week Kampala-Bukaya-2Dir'!I75</f>
        <v>6</v>
      </c>
      <c r="J75" s="14">
        <f>'[23]Avg Week Kampala-Bukaya-2Dir'!J75</f>
        <v>0</v>
      </c>
      <c r="K75" s="14">
        <f>'[23]Avg Week Kampala-Bukaya-2Dir'!K75</f>
        <v>0</v>
      </c>
      <c r="L75" s="14">
        <f>'[23]Avg Week Kampala-Bukaya-2Dir'!L75</f>
        <v>0</v>
      </c>
      <c r="M75" s="14">
        <f>'[23]Avg Week Kampala-Bukaya-2Dir'!M75</f>
        <v>0</v>
      </c>
      <c r="N75" s="14">
        <f>'[23]Avg Week Kampala-Bukaya-2Dir'!N75</f>
        <v>0</v>
      </c>
      <c r="O75" s="15">
        <f t="shared" si="35"/>
        <v>18</v>
      </c>
      <c r="P75" s="15">
        <f t="shared" si="36"/>
        <v>18</v>
      </c>
      <c r="R75" s="2"/>
      <c r="T75"/>
    </row>
    <row r="76" spans="2:20" ht="23.1" customHeight="1" x14ac:dyDescent="0.25">
      <c r="B76" s="13" t="s">
        <v>130</v>
      </c>
      <c r="C76" s="14">
        <f>'[23]Avg Week Kampala-Bukaya-2Dir'!C76</f>
        <v>2</v>
      </c>
      <c r="D76" s="14">
        <f>'[23]Avg Week Kampala-Bukaya-2Dir'!D76</f>
        <v>0</v>
      </c>
      <c r="E76" s="14">
        <f>'[23]Avg Week Kampala-Bukaya-2Dir'!E76</f>
        <v>4</v>
      </c>
      <c r="F76" s="14">
        <f>'[23]Avg Week Kampala-Bukaya-2Dir'!F76</f>
        <v>2</v>
      </c>
      <c r="G76" s="14">
        <f>'[23]Avg Week Kampala-Bukaya-2Dir'!G76</f>
        <v>0</v>
      </c>
      <c r="H76" s="14">
        <f>'[23]Avg Week Kampala-Bukaya-2Dir'!H76</f>
        <v>0</v>
      </c>
      <c r="I76" s="14">
        <f>'[23]Avg Week Kampala-Bukaya-2Dir'!I76</f>
        <v>10</v>
      </c>
      <c r="J76" s="14">
        <f>'[23]Avg Week Kampala-Bukaya-2Dir'!J76</f>
        <v>0</v>
      </c>
      <c r="K76" s="14">
        <f>'[23]Avg Week Kampala-Bukaya-2Dir'!K76</f>
        <v>0</v>
      </c>
      <c r="L76" s="14">
        <f>'[23]Avg Week Kampala-Bukaya-2Dir'!L76</f>
        <v>0</v>
      </c>
      <c r="M76" s="14">
        <f>'[23]Avg Week Kampala-Bukaya-2Dir'!M76</f>
        <v>0</v>
      </c>
      <c r="N76" s="14">
        <f>'[23]Avg Week Kampala-Bukaya-2Dir'!N76</f>
        <v>0</v>
      </c>
      <c r="O76" s="15">
        <f t="shared" si="35"/>
        <v>18</v>
      </c>
      <c r="P76" s="15">
        <f t="shared" si="36"/>
        <v>18</v>
      </c>
      <c r="R76" s="2"/>
      <c r="T76"/>
    </row>
    <row r="77" spans="2:20" ht="23.1" customHeight="1" x14ac:dyDescent="0.25">
      <c r="B77" s="13" t="s">
        <v>131</v>
      </c>
      <c r="C77" s="14">
        <f>'[23]Avg Week Kampala-Bukaya-2Dir'!C77</f>
        <v>8</v>
      </c>
      <c r="D77" s="14">
        <f>'[23]Avg Week Kampala-Bukaya-2Dir'!D77</f>
        <v>0</v>
      </c>
      <c r="E77" s="14">
        <f>'[23]Avg Week Kampala-Bukaya-2Dir'!E77</f>
        <v>4</v>
      </c>
      <c r="F77" s="14">
        <f>'[23]Avg Week Kampala-Bukaya-2Dir'!F77</f>
        <v>2</v>
      </c>
      <c r="G77" s="14">
        <f>'[23]Avg Week Kampala-Bukaya-2Dir'!G77</f>
        <v>0</v>
      </c>
      <c r="H77" s="14">
        <f>'[23]Avg Week Kampala-Bukaya-2Dir'!H77</f>
        <v>0</v>
      </c>
      <c r="I77" s="14">
        <f>'[23]Avg Week Kampala-Bukaya-2Dir'!I77</f>
        <v>6</v>
      </c>
      <c r="J77" s="14">
        <f>'[23]Avg Week Kampala-Bukaya-2Dir'!J77</f>
        <v>0</v>
      </c>
      <c r="K77" s="14">
        <f>'[23]Avg Week Kampala-Bukaya-2Dir'!K77</f>
        <v>0</v>
      </c>
      <c r="L77" s="14">
        <f>'[23]Avg Week Kampala-Bukaya-2Dir'!L77</f>
        <v>0</v>
      </c>
      <c r="M77" s="14">
        <f>'[23]Avg Week Kampala-Bukaya-2Dir'!M77</f>
        <v>0</v>
      </c>
      <c r="N77" s="14">
        <f>'[23]Avg Week Kampala-Bukaya-2Dir'!N77</f>
        <v>0</v>
      </c>
      <c r="O77" s="15">
        <f t="shared" si="35"/>
        <v>20</v>
      </c>
      <c r="P77" s="15">
        <f t="shared" si="36"/>
        <v>20</v>
      </c>
      <c r="R77" s="2"/>
      <c r="T77"/>
    </row>
    <row r="78" spans="2:20" ht="23.1" customHeight="1" x14ac:dyDescent="0.25">
      <c r="B78" s="20" t="s">
        <v>132</v>
      </c>
      <c r="C78" s="14">
        <f>'[23]Avg Week Kampala-Bukaya-2Dir'!C78</f>
        <v>4</v>
      </c>
      <c r="D78" s="14">
        <f>'[23]Avg Week Kampala-Bukaya-2Dir'!D78</f>
        <v>0</v>
      </c>
      <c r="E78" s="14">
        <f>'[23]Avg Week Kampala-Bukaya-2Dir'!E78</f>
        <v>2</v>
      </c>
      <c r="F78" s="14">
        <f>'[23]Avg Week Kampala-Bukaya-2Dir'!F78</f>
        <v>6</v>
      </c>
      <c r="G78" s="14">
        <f>'[23]Avg Week Kampala-Bukaya-2Dir'!G78</f>
        <v>0</v>
      </c>
      <c r="H78" s="14">
        <f>'[23]Avg Week Kampala-Bukaya-2Dir'!H78</f>
        <v>0</v>
      </c>
      <c r="I78" s="14">
        <f>'[23]Avg Week Kampala-Bukaya-2Dir'!I78</f>
        <v>4</v>
      </c>
      <c r="J78" s="14">
        <f>'[23]Avg Week Kampala-Bukaya-2Dir'!J78</f>
        <v>0</v>
      </c>
      <c r="K78" s="14">
        <f>'[23]Avg Week Kampala-Bukaya-2Dir'!K78</f>
        <v>2</v>
      </c>
      <c r="L78" s="14">
        <f>'[23]Avg Week Kampala-Bukaya-2Dir'!L78</f>
        <v>0</v>
      </c>
      <c r="M78" s="14">
        <f>'[23]Avg Week Kampala-Bukaya-2Dir'!M78</f>
        <v>0</v>
      </c>
      <c r="N78" s="14">
        <f>'[23]Avg Week Kampala-Bukaya-2Dir'!N78</f>
        <v>0</v>
      </c>
      <c r="O78" s="15">
        <f t="shared" si="35"/>
        <v>18</v>
      </c>
      <c r="P78" s="15">
        <f t="shared" si="36"/>
        <v>18</v>
      </c>
      <c r="R78" s="2"/>
      <c r="T78"/>
    </row>
    <row r="79" spans="2:20" ht="23.1" customHeight="1" x14ac:dyDescent="0.25">
      <c r="B79" s="13" t="s">
        <v>133</v>
      </c>
      <c r="C79" s="14">
        <f>'[23]Avg Week Kampala-Bukaya-2Dir'!C79</f>
        <v>2</v>
      </c>
      <c r="D79" s="14">
        <f>'[23]Avg Week Kampala-Bukaya-2Dir'!D79</f>
        <v>0</v>
      </c>
      <c r="E79" s="14">
        <f>'[23]Avg Week Kampala-Bukaya-2Dir'!E79</f>
        <v>0</v>
      </c>
      <c r="F79" s="14">
        <f>'[23]Avg Week Kampala-Bukaya-2Dir'!F79</f>
        <v>0</v>
      </c>
      <c r="G79" s="14">
        <f>'[23]Avg Week Kampala-Bukaya-2Dir'!G79</f>
        <v>0</v>
      </c>
      <c r="H79" s="14">
        <f>'[23]Avg Week Kampala-Bukaya-2Dir'!H79</f>
        <v>0</v>
      </c>
      <c r="I79" s="14">
        <f>'[23]Avg Week Kampala-Bukaya-2Dir'!I79</f>
        <v>0</v>
      </c>
      <c r="J79" s="14">
        <f>'[23]Avg Week Kampala-Bukaya-2Dir'!J79</f>
        <v>0</v>
      </c>
      <c r="K79" s="14">
        <f>'[23]Avg Week Kampala-Bukaya-2Dir'!K79</f>
        <v>0</v>
      </c>
      <c r="L79" s="14">
        <f>'[23]Avg Week Kampala-Bukaya-2Dir'!L79</f>
        <v>0</v>
      </c>
      <c r="M79" s="14">
        <f>'[23]Avg Week Kampala-Bukaya-2Dir'!M79</f>
        <v>0</v>
      </c>
      <c r="N79" s="14">
        <f>'[23]Avg Week Kampala-Bukaya-2Dir'!N79</f>
        <v>0</v>
      </c>
      <c r="O79" s="15">
        <f t="shared" si="35"/>
        <v>2</v>
      </c>
      <c r="P79" s="15">
        <f t="shared" si="36"/>
        <v>2</v>
      </c>
      <c r="R79" s="2"/>
      <c r="T79"/>
    </row>
    <row r="80" spans="2:20" ht="23.1" customHeight="1" x14ac:dyDescent="0.25">
      <c r="B80" s="33" t="s">
        <v>134</v>
      </c>
      <c r="C80" s="14">
        <f>'[23]Avg Week Kampala-Bukaya-2Dir'!C80</f>
        <v>6</v>
      </c>
      <c r="D80" s="14">
        <f>'[23]Avg Week Kampala-Bukaya-2Dir'!D80</f>
        <v>0</v>
      </c>
      <c r="E80" s="14">
        <f>'[23]Avg Week Kampala-Bukaya-2Dir'!E80</f>
        <v>4</v>
      </c>
      <c r="F80" s="14">
        <f>'[23]Avg Week Kampala-Bukaya-2Dir'!F80</f>
        <v>4</v>
      </c>
      <c r="G80" s="14">
        <f>'[23]Avg Week Kampala-Bukaya-2Dir'!G80</f>
        <v>0</v>
      </c>
      <c r="H80" s="14">
        <f>'[23]Avg Week Kampala-Bukaya-2Dir'!H80</f>
        <v>0</v>
      </c>
      <c r="I80" s="14">
        <f>'[23]Avg Week Kampala-Bukaya-2Dir'!I80</f>
        <v>6</v>
      </c>
      <c r="J80" s="14">
        <f>'[23]Avg Week Kampala-Bukaya-2Dir'!J80</f>
        <v>0</v>
      </c>
      <c r="K80" s="14">
        <f>'[23]Avg Week Kampala-Bukaya-2Dir'!K80</f>
        <v>0</v>
      </c>
      <c r="L80" s="14">
        <f>'[23]Avg Week Kampala-Bukaya-2Dir'!L80</f>
        <v>0</v>
      </c>
      <c r="M80" s="14">
        <f>'[23]Avg Week Kampala-Bukaya-2Dir'!M80</f>
        <v>0</v>
      </c>
      <c r="N80" s="14">
        <f>'[23]Avg Week Kampala-Bukaya-2Dir'!N80</f>
        <v>0</v>
      </c>
      <c r="O80" s="15">
        <f t="shared" si="35"/>
        <v>20</v>
      </c>
      <c r="P80" s="15">
        <f t="shared" si="36"/>
        <v>20</v>
      </c>
      <c r="R80" s="2"/>
      <c r="T80"/>
    </row>
    <row r="81" spans="2:20" ht="23.1" customHeight="1" x14ac:dyDescent="0.25">
      <c r="B81" s="13" t="s">
        <v>135</v>
      </c>
      <c r="C81" s="14">
        <f>'[23]Avg Week Kampala-Bukaya-2Dir'!C81</f>
        <v>2</v>
      </c>
      <c r="D81" s="14">
        <f>'[23]Avg Week Kampala-Bukaya-2Dir'!D81</f>
        <v>0</v>
      </c>
      <c r="E81" s="14">
        <f>'[23]Avg Week Kampala-Bukaya-2Dir'!E81</f>
        <v>2</v>
      </c>
      <c r="F81" s="14">
        <f>'[23]Avg Week Kampala-Bukaya-2Dir'!F81</f>
        <v>2</v>
      </c>
      <c r="G81" s="14">
        <f>'[23]Avg Week Kampala-Bukaya-2Dir'!G81</f>
        <v>0</v>
      </c>
      <c r="H81" s="14">
        <f>'[23]Avg Week Kampala-Bukaya-2Dir'!H81</f>
        <v>0</v>
      </c>
      <c r="I81" s="14">
        <f>'[23]Avg Week Kampala-Bukaya-2Dir'!I81</f>
        <v>10</v>
      </c>
      <c r="J81" s="14">
        <f>'[23]Avg Week Kampala-Bukaya-2Dir'!J81</f>
        <v>0</v>
      </c>
      <c r="K81" s="14">
        <f>'[23]Avg Week Kampala-Bukaya-2Dir'!K81</f>
        <v>0</v>
      </c>
      <c r="L81" s="14">
        <f>'[23]Avg Week Kampala-Bukaya-2Dir'!L81</f>
        <v>0</v>
      </c>
      <c r="M81" s="14">
        <f>'[23]Avg Week Kampala-Bukaya-2Dir'!M81</f>
        <v>0</v>
      </c>
      <c r="N81" s="14">
        <f>'[23]Avg Week Kampala-Bukaya-2Dir'!N81</f>
        <v>0</v>
      </c>
      <c r="O81" s="15">
        <f t="shared" si="35"/>
        <v>16</v>
      </c>
      <c r="P81" s="15">
        <f t="shared" si="36"/>
        <v>16</v>
      </c>
      <c r="R81" s="2"/>
      <c r="T81"/>
    </row>
    <row r="82" spans="2:20" ht="23.1" customHeight="1" x14ac:dyDescent="0.25">
      <c r="B82" s="20" t="s">
        <v>136</v>
      </c>
      <c r="C82" s="14">
        <f>'[23]Avg Week Kampala-Bukaya-2Dir'!C82</f>
        <v>0</v>
      </c>
      <c r="D82" s="14">
        <f>'[23]Avg Week Kampala-Bukaya-2Dir'!D82</f>
        <v>0</v>
      </c>
      <c r="E82" s="14">
        <f>'[23]Avg Week Kampala-Bukaya-2Dir'!E82</f>
        <v>4</v>
      </c>
      <c r="F82" s="14">
        <f>'[23]Avg Week Kampala-Bukaya-2Dir'!F82</f>
        <v>0</v>
      </c>
      <c r="G82" s="14">
        <f>'[23]Avg Week Kampala-Bukaya-2Dir'!G82</f>
        <v>0</v>
      </c>
      <c r="H82" s="14">
        <f>'[23]Avg Week Kampala-Bukaya-2Dir'!H82</f>
        <v>0</v>
      </c>
      <c r="I82" s="14">
        <f>'[23]Avg Week Kampala-Bukaya-2Dir'!I82</f>
        <v>0</v>
      </c>
      <c r="J82" s="14">
        <f>'[23]Avg Week Kampala-Bukaya-2Dir'!J82</f>
        <v>0</v>
      </c>
      <c r="K82" s="14">
        <f>'[23]Avg Week Kampala-Bukaya-2Dir'!K82</f>
        <v>0</v>
      </c>
      <c r="L82" s="14">
        <f>'[23]Avg Week Kampala-Bukaya-2Dir'!L82</f>
        <v>0</v>
      </c>
      <c r="M82" s="14">
        <f>'[23]Avg Week Kampala-Bukaya-2Dir'!M82</f>
        <v>0</v>
      </c>
      <c r="N82" s="14">
        <f>'[23]Avg Week Kampala-Bukaya-2Dir'!N82</f>
        <v>0</v>
      </c>
      <c r="O82" s="15">
        <f t="shared" si="35"/>
        <v>4</v>
      </c>
      <c r="P82" s="15">
        <f t="shared" si="36"/>
        <v>4</v>
      </c>
      <c r="R82" s="2"/>
      <c r="T82"/>
    </row>
    <row r="83" spans="2:20" ht="23.1" customHeight="1" x14ac:dyDescent="0.25">
      <c r="B83" s="13" t="s">
        <v>137</v>
      </c>
      <c r="C83" s="14">
        <f>'[23]Avg Week Kampala-Bukaya-2Dir'!C83</f>
        <v>4</v>
      </c>
      <c r="D83" s="14">
        <f>'[23]Avg Week Kampala-Bukaya-2Dir'!D83</f>
        <v>0</v>
      </c>
      <c r="E83" s="14">
        <f>'[23]Avg Week Kampala-Bukaya-2Dir'!E83</f>
        <v>0</v>
      </c>
      <c r="F83" s="14">
        <f>'[23]Avg Week Kampala-Bukaya-2Dir'!F83</f>
        <v>0</v>
      </c>
      <c r="G83" s="14">
        <f>'[23]Avg Week Kampala-Bukaya-2Dir'!G83</f>
        <v>0</v>
      </c>
      <c r="H83" s="14">
        <f>'[23]Avg Week Kampala-Bukaya-2Dir'!H83</f>
        <v>0</v>
      </c>
      <c r="I83" s="14">
        <f>'[23]Avg Week Kampala-Bukaya-2Dir'!I83</f>
        <v>0</v>
      </c>
      <c r="J83" s="14">
        <f>'[23]Avg Week Kampala-Bukaya-2Dir'!J83</f>
        <v>0</v>
      </c>
      <c r="K83" s="14">
        <f>'[23]Avg Week Kampala-Bukaya-2Dir'!K83</f>
        <v>0</v>
      </c>
      <c r="L83" s="14">
        <f>'[23]Avg Week Kampala-Bukaya-2Dir'!L83</f>
        <v>0</v>
      </c>
      <c r="M83" s="14">
        <f>'[23]Avg Week Kampala-Bukaya-2Dir'!M83</f>
        <v>0</v>
      </c>
      <c r="N83" s="14">
        <f>'[23]Avg Week Kampala-Bukaya-2Dir'!N83</f>
        <v>0</v>
      </c>
      <c r="O83" s="15">
        <f t="shared" si="35"/>
        <v>4</v>
      </c>
      <c r="P83" s="15">
        <f t="shared" si="36"/>
        <v>4</v>
      </c>
      <c r="R83" s="2"/>
      <c r="T83"/>
    </row>
    <row r="84" spans="2:20" ht="23.1" customHeight="1" x14ac:dyDescent="0.25">
      <c r="B84" s="33" t="s">
        <v>138</v>
      </c>
      <c r="C84" s="14">
        <f>'[23]Avg Week Kampala-Bukaya-2Dir'!C84</f>
        <v>4</v>
      </c>
      <c r="D84" s="14">
        <f>'[23]Avg Week Kampala-Bukaya-2Dir'!D84</f>
        <v>0</v>
      </c>
      <c r="E84" s="14">
        <f>'[23]Avg Week Kampala-Bukaya-2Dir'!E84</f>
        <v>2</v>
      </c>
      <c r="F84" s="14">
        <f>'[23]Avg Week Kampala-Bukaya-2Dir'!F84</f>
        <v>2</v>
      </c>
      <c r="G84" s="14">
        <f>'[23]Avg Week Kampala-Bukaya-2Dir'!G84</f>
        <v>0</v>
      </c>
      <c r="H84" s="14">
        <f>'[23]Avg Week Kampala-Bukaya-2Dir'!H84</f>
        <v>0</v>
      </c>
      <c r="I84" s="14">
        <f>'[23]Avg Week Kampala-Bukaya-2Dir'!I84</f>
        <v>2</v>
      </c>
      <c r="J84" s="14">
        <f>'[23]Avg Week Kampala-Bukaya-2Dir'!J84</f>
        <v>0</v>
      </c>
      <c r="K84" s="14">
        <f>'[23]Avg Week Kampala-Bukaya-2Dir'!K84</f>
        <v>0</v>
      </c>
      <c r="L84" s="14">
        <f>'[23]Avg Week Kampala-Bukaya-2Dir'!L84</f>
        <v>0</v>
      </c>
      <c r="M84" s="14">
        <f>'[23]Avg Week Kampala-Bukaya-2Dir'!M84</f>
        <v>0</v>
      </c>
      <c r="N84" s="14">
        <f>'[23]Avg Week Kampala-Bukaya-2Dir'!N84</f>
        <v>0</v>
      </c>
      <c r="O84" s="15">
        <f t="shared" si="35"/>
        <v>10</v>
      </c>
      <c r="P84" s="15">
        <f t="shared" si="36"/>
        <v>10</v>
      </c>
      <c r="R84" s="2"/>
      <c r="T84"/>
    </row>
    <row r="85" spans="2:20" ht="23.1" customHeight="1" x14ac:dyDescent="0.25">
      <c r="B85" s="13" t="s">
        <v>139</v>
      </c>
      <c r="C85" s="14">
        <f>'[23]Avg Week Kampala-Bukaya-2Dir'!C85</f>
        <v>2</v>
      </c>
      <c r="D85" s="14">
        <f>'[23]Avg Week Kampala-Bukaya-2Dir'!D85</f>
        <v>0</v>
      </c>
      <c r="E85" s="14">
        <f>'[23]Avg Week Kampala-Bukaya-2Dir'!E85</f>
        <v>0</v>
      </c>
      <c r="F85" s="14">
        <f>'[23]Avg Week Kampala-Bukaya-2Dir'!F85</f>
        <v>0</v>
      </c>
      <c r="G85" s="14">
        <f>'[23]Avg Week Kampala-Bukaya-2Dir'!G85</f>
        <v>0</v>
      </c>
      <c r="H85" s="14">
        <f>'[23]Avg Week Kampala-Bukaya-2Dir'!H85</f>
        <v>0</v>
      </c>
      <c r="I85" s="14">
        <f>'[23]Avg Week Kampala-Bukaya-2Dir'!I85</f>
        <v>0</v>
      </c>
      <c r="J85" s="14">
        <f>'[23]Avg Week Kampala-Bukaya-2Dir'!J85</f>
        <v>0</v>
      </c>
      <c r="K85" s="14">
        <f>'[23]Avg Week Kampala-Bukaya-2Dir'!K85</f>
        <v>0</v>
      </c>
      <c r="L85" s="14">
        <f>'[23]Avg Week Kampala-Bukaya-2Dir'!L85</f>
        <v>0</v>
      </c>
      <c r="M85" s="14">
        <f>'[23]Avg Week Kampala-Bukaya-2Dir'!M85</f>
        <v>0</v>
      </c>
      <c r="N85" s="14">
        <f>'[23]Avg Week Kampala-Bukaya-2Dir'!N85</f>
        <v>0</v>
      </c>
      <c r="O85" s="15">
        <f t="shared" si="35"/>
        <v>2</v>
      </c>
      <c r="P85" s="15">
        <f t="shared" si="36"/>
        <v>2</v>
      </c>
      <c r="R85" s="2"/>
      <c r="T85"/>
    </row>
    <row r="86" spans="2:20" ht="23.1" customHeight="1" x14ac:dyDescent="0.25">
      <c r="B86" s="20" t="s">
        <v>140</v>
      </c>
      <c r="C86" s="14">
        <f>'[23]Avg Week Kampala-Bukaya-2Dir'!C86</f>
        <v>0</v>
      </c>
      <c r="D86" s="14">
        <f>'[23]Avg Week Kampala-Bukaya-2Dir'!D86</f>
        <v>0</v>
      </c>
      <c r="E86" s="14">
        <f>'[23]Avg Week Kampala-Bukaya-2Dir'!E86</f>
        <v>2</v>
      </c>
      <c r="F86" s="14">
        <f>'[23]Avg Week Kampala-Bukaya-2Dir'!F86</f>
        <v>2</v>
      </c>
      <c r="G86" s="14">
        <f>'[23]Avg Week Kampala-Bukaya-2Dir'!G86</f>
        <v>0</v>
      </c>
      <c r="H86" s="14">
        <f>'[23]Avg Week Kampala-Bukaya-2Dir'!H86</f>
        <v>0</v>
      </c>
      <c r="I86" s="14">
        <f>'[23]Avg Week Kampala-Bukaya-2Dir'!I86</f>
        <v>0</v>
      </c>
      <c r="J86" s="14">
        <f>'[23]Avg Week Kampala-Bukaya-2Dir'!J86</f>
        <v>0</v>
      </c>
      <c r="K86" s="14">
        <f>'[23]Avg Week Kampala-Bukaya-2Dir'!K86</f>
        <v>0</v>
      </c>
      <c r="L86" s="14">
        <f>'[23]Avg Week Kampala-Bukaya-2Dir'!L86</f>
        <v>0</v>
      </c>
      <c r="M86" s="14">
        <f>'[23]Avg Week Kampala-Bukaya-2Dir'!M86</f>
        <v>0</v>
      </c>
      <c r="N86" s="14">
        <f>'[23]Avg Week Kampala-Bukaya-2Dir'!N86</f>
        <v>0</v>
      </c>
      <c r="O86" s="15">
        <f t="shared" si="35"/>
        <v>4</v>
      </c>
      <c r="P86" s="15">
        <f t="shared" si="36"/>
        <v>4</v>
      </c>
      <c r="R86" s="2"/>
      <c r="T86"/>
    </row>
    <row r="87" spans="2:20" ht="23.1" customHeight="1" x14ac:dyDescent="0.25">
      <c r="B87" s="13" t="s">
        <v>141</v>
      </c>
      <c r="C87" s="14">
        <f>'[23]Avg Week Kampala-Bukaya-2Dir'!C87</f>
        <v>2</v>
      </c>
      <c r="D87" s="14">
        <f>'[23]Avg Week Kampala-Bukaya-2Dir'!D87</f>
        <v>0</v>
      </c>
      <c r="E87" s="14">
        <f>'[23]Avg Week Kampala-Bukaya-2Dir'!E87</f>
        <v>0</v>
      </c>
      <c r="F87" s="14">
        <f>'[23]Avg Week Kampala-Bukaya-2Dir'!F87</f>
        <v>0</v>
      </c>
      <c r="G87" s="14">
        <f>'[23]Avg Week Kampala-Bukaya-2Dir'!G87</f>
        <v>0</v>
      </c>
      <c r="H87" s="14">
        <f>'[23]Avg Week Kampala-Bukaya-2Dir'!H87</f>
        <v>0</v>
      </c>
      <c r="I87" s="14">
        <f>'[23]Avg Week Kampala-Bukaya-2Dir'!I87</f>
        <v>0</v>
      </c>
      <c r="J87" s="14">
        <f>'[23]Avg Week Kampala-Bukaya-2Dir'!J87</f>
        <v>0</v>
      </c>
      <c r="K87" s="14">
        <f>'[23]Avg Week Kampala-Bukaya-2Dir'!K87</f>
        <v>0</v>
      </c>
      <c r="L87" s="14">
        <f>'[23]Avg Week Kampala-Bukaya-2Dir'!L87</f>
        <v>0</v>
      </c>
      <c r="M87" s="14">
        <f>'[23]Avg Week Kampala-Bukaya-2Dir'!M87</f>
        <v>0</v>
      </c>
      <c r="N87" s="14">
        <f>'[23]Avg Week Kampala-Bukaya-2Dir'!N87</f>
        <v>0</v>
      </c>
      <c r="O87" s="15">
        <f t="shared" si="35"/>
        <v>2</v>
      </c>
      <c r="P87" s="15">
        <f t="shared" si="36"/>
        <v>2</v>
      </c>
      <c r="R87" s="2"/>
      <c r="T87"/>
    </row>
    <row r="88" spans="2:20" ht="23.1" customHeight="1" x14ac:dyDescent="0.25">
      <c r="B88" s="33" t="s">
        <v>142</v>
      </c>
      <c r="C88" s="14">
        <f>'[23]Avg Week Kampala-Bukaya-2Dir'!C88</f>
        <v>2</v>
      </c>
      <c r="D88" s="14">
        <f>'[23]Avg Week Kampala-Bukaya-2Dir'!D88</f>
        <v>0</v>
      </c>
      <c r="E88" s="14">
        <f>'[23]Avg Week Kampala-Bukaya-2Dir'!E88</f>
        <v>2</v>
      </c>
      <c r="F88" s="14">
        <f>'[23]Avg Week Kampala-Bukaya-2Dir'!F88</f>
        <v>2</v>
      </c>
      <c r="G88" s="14">
        <f>'[23]Avg Week Kampala-Bukaya-2Dir'!G88</f>
        <v>0</v>
      </c>
      <c r="H88" s="14">
        <f>'[23]Avg Week Kampala-Bukaya-2Dir'!H88</f>
        <v>0</v>
      </c>
      <c r="I88" s="14">
        <f>'[23]Avg Week Kampala-Bukaya-2Dir'!I88</f>
        <v>2</v>
      </c>
      <c r="J88" s="14">
        <f>'[23]Avg Week Kampala-Bukaya-2Dir'!J88</f>
        <v>0</v>
      </c>
      <c r="K88" s="14">
        <f>'[23]Avg Week Kampala-Bukaya-2Dir'!K88</f>
        <v>0</v>
      </c>
      <c r="L88" s="14">
        <f>'[23]Avg Week Kampala-Bukaya-2Dir'!L88</f>
        <v>0</v>
      </c>
      <c r="M88" s="14">
        <f>'[23]Avg Week Kampala-Bukaya-2Dir'!M88</f>
        <v>0</v>
      </c>
      <c r="N88" s="14">
        <f>'[23]Avg Week Kampala-Bukaya-2Dir'!N88</f>
        <v>0</v>
      </c>
      <c r="O88" s="15">
        <f t="shared" si="35"/>
        <v>8</v>
      </c>
      <c r="P88" s="15">
        <f t="shared" si="36"/>
        <v>8</v>
      </c>
      <c r="R88" s="2"/>
      <c r="T88"/>
    </row>
    <row r="89" spans="2:20" ht="23.1" customHeight="1" x14ac:dyDescent="0.25">
      <c r="B89" s="13" t="s">
        <v>143</v>
      </c>
      <c r="C89" s="14">
        <f>'[23]Avg Week Kampala-Bukaya-2Dir'!C89</f>
        <v>0</v>
      </c>
      <c r="D89" s="14">
        <f>'[23]Avg Week Kampala-Bukaya-2Dir'!D89</f>
        <v>0</v>
      </c>
      <c r="E89" s="14">
        <f>'[23]Avg Week Kampala-Bukaya-2Dir'!E89</f>
        <v>0</v>
      </c>
      <c r="F89" s="14">
        <f>'[23]Avg Week Kampala-Bukaya-2Dir'!F89</f>
        <v>0</v>
      </c>
      <c r="G89" s="14">
        <f>'[23]Avg Week Kampala-Bukaya-2Dir'!G89</f>
        <v>0</v>
      </c>
      <c r="H89" s="14">
        <f>'[23]Avg Week Kampala-Bukaya-2Dir'!H89</f>
        <v>0</v>
      </c>
      <c r="I89" s="14">
        <f>'[23]Avg Week Kampala-Bukaya-2Dir'!I89</f>
        <v>0</v>
      </c>
      <c r="J89" s="14">
        <f>'[23]Avg Week Kampala-Bukaya-2Dir'!J89</f>
        <v>0</v>
      </c>
      <c r="K89" s="14">
        <f>'[23]Avg Week Kampala-Bukaya-2Dir'!K89</f>
        <v>0</v>
      </c>
      <c r="L89" s="14">
        <f>'[23]Avg Week Kampala-Bukaya-2Dir'!L89</f>
        <v>0</v>
      </c>
      <c r="M89" s="14">
        <f>'[23]Avg Week Kampala-Bukaya-2Dir'!M89</f>
        <v>0</v>
      </c>
      <c r="N89" s="14">
        <f>'[23]Avg Week Kampala-Bukaya-2Dir'!N89</f>
        <v>0</v>
      </c>
      <c r="O89" s="15">
        <f t="shared" si="35"/>
        <v>0</v>
      </c>
      <c r="P89" s="15">
        <f t="shared" si="36"/>
        <v>0</v>
      </c>
      <c r="R89" s="2"/>
      <c r="T89"/>
    </row>
    <row r="90" spans="2:20" ht="23.1" customHeight="1" x14ac:dyDescent="0.25">
      <c r="B90" s="20" t="s">
        <v>144</v>
      </c>
      <c r="C90" s="14">
        <f>'[23]Avg Week Kampala-Bukaya-2Dir'!C90</f>
        <v>0</v>
      </c>
      <c r="D90" s="14">
        <f>'[23]Avg Week Kampala-Bukaya-2Dir'!D90</f>
        <v>0</v>
      </c>
      <c r="E90" s="14">
        <f>'[23]Avg Week Kampala-Bukaya-2Dir'!E90</f>
        <v>0</v>
      </c>
      <c r="F90" s="14">
        <f>'[23]Avg Week Kampala-Bukaya-2Dir'!F90</f>
        <v>0</v>
      </c>
      <c r="G90" s="14">
        <f>'[23]Avg Week Kampala-Bukaya-2Dir'!G90</f>
        <v>0</v>
      </c>
      <c r="H90" s="14">
        <f>'[23]Avg Week Kampala-Bukaya-2Dir'!H90</f>
        <v>0</v>
      </c>
      <c r="I90" s="14">
        <f>'[23]Avg Week Kampala-Bukaya-2Dir'!I90</f>
        <v>0</v>
      </c>
      <c r="J90" s="14">
        <f>'[23]Avg Week Kampala-Bukaya-2Dir'!J90</f>
        <v>0</v>
      </c>
      <c r="K90" s="14">
        <f>'[23]Avg Week Kampala-Bukaya-2Dir'!K90</f>
        <v>0</v>
      </c>
      <c r="L90" s="14">
        <f>'[23]Avg Week Kampala-Bukaya-2Dir'!L90</f>
        <v>0</v>
      </c>
      <c r="M90" s="14">
        <f>'[23]Avg Week Kampala-Bukaya-2Dir'!M90</f>
        <v>0</v>
      </c>
      <c r="N90" s="14">
        <f>'[23]Avg Week Kampala-Bukaya-2Dir'!N90</f>
        <v>0</v>
      </c>
      <c r="O90" s="15">
        <f t="shared" si="35"/>
        <v>0</v>
      </c>
      <c r="P90" s="15">
        <f t="shared" si="36"/>
        <v>0</v>
      </c>
      <c r="R90" s="2"/>
      <c r="T90"/>
    </row>
    <row r="91" spans="2:20" ht="23.1" customHeight="1" x14ac:dyDescent="0.25">
      <c r="B91" s="13" t="s">
        <v>145</v>
      </c>
      <c r="C91" s="14">
        <f>'[23]Avg Week Kampala-Bukaya-2Dir'!C91</f>
        <v>0</v>
      </c>
      <c r="D91" s="14">
        <f>'[23]Avg Week Kampala-Bukaya-2Dir'!D91</f>
        <v>0</v>
      </c>
      <c r="E91" s="14">
        <f>'[23]Avg Week Kampala-Bukaya-2Dir'!E91</f>
        <v>0</v>
      </c>
      <c r="F91" s="14">
        <f>'[23]Avg Week Kampala-Bukaya-2Dir'!F91</f>
        <v>0</v>
      </c>
      <c r="G91" s="14">
        <f>'[23]Avg Week Kampala-Bukaya-2Dir'!G91</f>
        <v>0</v>
      </c>
      <c r="H91" s="14">
        <f>'[23]Avg Week Kampala-Bukaya-2Dir'!H91</f>
        <v>0</v>
      </c>
      <c r="I91" s="14">
        <f>'[23]Avg Week Kampala-Bukaya-2Dir'!I91</f>
        <v>0</v>
      </c>
      <c r="J91" s="14">
        <f>'[23]Avg Week Kampala-Bukaya-2Dir'!J91</f>
        <v>0</v>
      </c>
      <c r="K91" s="14">
        <f>'[23]Avg Week Kampala-Bukaya-2Dir'!K91</f>
        <v>0</v>
      </c>
      <c r="L91" s="14">
        <f>'[23]Avg Week Kampala-Bukaya-2Dir'!L91</f>
        <v>0</v>
      </c>
      <c r="M91" s="14">
        <f>'[23]Avg Week Kampala-Bukaya-2Dir'!M91</f>
        <v>0</v>
      </c>
      <c r="N91" s="14">
        <f>'[23]Avg Week Kampala-Bukaya-2Dir'!N91</f>
        <v>0</v>
      </c>
      <c r="O91" s="15">
        <f t="shared" si="35"/>
        <v>0</v>
      </c>
      <c r="P91" s="15">
        <f t="shared" si="36"/>
        <v>0</v>
      </c>
      <c r="R91" s="2"/>
      <c r="T91"/>
    </row>
    <row r="92" spans="2:20" ht="23.1" customHeight="1" x14ac:dyDescent="0.25">
      <c r="B92" s="33" t="s">
        <v>146</v>
      </c>
      <c r="C92" s="14">
        <f>'[23]Avg Week Kampala-Bukaya-2Dir'!C92</f>
        <v>0</v>
      </c>
      <c r="D92" s="14">
        <f>'[23]Avg Week Kampala-Bukaya-2Dir'!D92</f>
        <v>0</v>
      </c>
      <c r="E92" s="14">
        <f>'[23]Avg Week Kampala-Bukaya-2Dir'!E92</f>
        <v>0</v>
      </c>
      <c r="F92" s="14">
        <f>'[23]Avg Week Kampala-Bukaya-2Dir'!F92</f>
        <v>0</v>
      </c>
      <c r="G92" s="14">
        <f>'[23]Avg Week Kampala-Bukaya-2Dir'!G92</f>
        <v>0</v>
      </c>
      <c r="H92" s="14">
        <f>'[23]Avg Week Kampala-Bukaya-2Dir'!H92</f>
        <v>0</v>
      </c>
      <c r="I92" s="14">
        <f>'[23]Avg Week Kampala-Bukaya-2Dir'!I92</f>
        <v>0</v>
      </c>
      <c r="J92" s="14">
        <f>'[23]Avg Week Kampala-Bukaya-2Dir'!J92</f>
        <v>0</v>
      </c>
      <c r="K92" s="14">
        <f>'[23]Avg Week Kampala-Bukaya-2Dir'!K92</f>
        <v>0</v>
      </c>
      <c r="L92" s="14">
        <f>'[23]Avg Week Kampala-Bukaya-2Dir'!L92</f>
        <v>0</v>
      </c>
      <c r="M92" s="14">
        <f>'[23]Avg Week Kampala-Bukaya-2Dir'!M92</f>
        <v>0</v>
      </c>
      <c r="N92" s="14">
        <f>'[23]Avg Week Kampala-Bukaya-2Dir'!N92</f>
        <v>0</v>
      </c>
      <c r="O92" s="15">
        <f t="shared" si="35"/>
        <v>0</v>
      </c>
      <c r="P92" s="15">
        <f t="shared" si="36"/>
        <v>0</v>
      </c>
      <c r="R92" s="2"/>
      <c r="T92"/>
    </row>
    <row r="93" spans="2:20" ht="23.1" customHeight="1" x14ac:dyDescent="0.25">
      <c r="B93" s="13" t="s">
        <v>147</v>
      </c>
      <c r="C93" s="14">
        <f>'[23]Avg Week Kampala-Bukaya-2Dir'!C93</f>
        <v>0</v>
      </c>
      <c r="D93" s="14">
        <f>'[23]Avg Week Kampala-Bukaya-2Dir'!D93</f>
        <v>0</v>
      </c>
      <c r="E93" s="14">
        <f>'[23]Avg Week Kampala-Bukaya-2Dir'!E93</f>
        <v>0</v>
      </c>
      <c r="F93" s="14">
        <f>'[23]Avg Week Kampala-Bukaya-2Dir'!F93</f>
        <v>0</v>
      </c>
      <c r="G93" s="14">
        <f>'[23]Avg Week Kampala-Bukaya-2Dir'!G93</f>
        <v>0</v>
      </c>
      <c r="H93" s="14">
        <f>'[23]Avg Week Kampala-Bukaya-2Dir'!H93</f>
        <v>0</v>
      </c>
      <c r="I93" s="14">
        <f>'[23]Avg Week Kampala-Bukaya-2Dir'!I93</f>
        <v>0</v>
      </c>
      <c r="J93" s="14">
        <f>'[23]Avg Week Kampala-Bukaya-2Dir'!J93</f>
        <v>0</v>
      </c>
      <c r="K93" s="14">
        <f>'[23]Avg Week Kampala-Bukaya-2Dir'!K93</f>
        <v>0</v>
      </c>
      <c r="L93" s="14">
        <f>'[23]Avg Week Kampala-Bukaya-2Dir'!L93</f>
        <v>0</v>
      </c>
      <c r="M93" s="14">
        <f>'[23]Avg Week Kampala-Bukaya-2Dir'!M93</f>
        <v>0</v>
      </c>
      <c r="N93" s="14">
        <f>'[23]Avg Week Kampala-Bukaya-2Dir'!N93</f>
        <v>0</v>
      </c>
      <c r="O93" s="15">
        <f t="shared" si="35"/>
        <v>0</v>
      </c>
      <c r="P93" s="15">
        <f t="shared" si="36"/>
        <v>0</v>
      </c>
      <c r="R93" s="2"/>
      <c r="T93"/>
    </row>
    <row r="94" spans="2:20" ht="23.1" customHeight="1" x14ac:dyDescent="0.25">
      <c r="B94" s="20" t="s">
        <v>148</v>
      </c>
      <c r="C94" s="14">
        <f>'[23]Avg Week Kampala-Bukaya-2Dir'!C94</f>
        <v>2</v>
      </c>
      <c r="D94" s="14">
        <f>'[23]Avg Week Kampala-Bukaya-2Dir'!D94</f>
        <v>0</v>
      </c>
      <c r="E94" s="14">
        <f>'[23]Avg Week Kampala-Bukaya-2Dir'!E94</f>
        <v>0</v>
      </c>
      <c r="F94" s="14">
        <f>'[23]Avg Week Kampala-Bukaya-2Dir'!F94</f>
        <v>0</v>
      </c>
      <c r="G94" s="14">
        <f>'[23]Avg Week Kampala-Bukaya-2Dir'!G94</f>
        <v>0</v>
      </c>
      <c r="H94" s="14">
        <f>'[23]Avg Week Kampala-Bukaya-2Dir'!H94</f>
        <v>2</v>
      </c>
      <c r="I94" s="14">
        <f>'[23]Avg Week Kampala-Bukaya-2Dir'!I94</f>
        <v>0</v>
      </c>
      <c r="J94" s="14">
        <f>'[23]Avg Week Kampala-Bukaya-2Dir'!J94</f>
        <v>0</v>
      </c>
      <c r="K94" s="14">
        <f>'[23]Avg Week Kampala-Bukaya-2Dir'!K94</f>
        <v>0</v>
      </c>
      <c r="L94" s="14">
        <f>'[23]Avg Week Kampala-Bukaya-2Dir'!L94</f>
        <v>0</v>
      </c>
      <c r="M94" s="14">
        <f>'[23]Avg Week Kampala-Bukaya-2Dir'!M94</f>
        <v>0</v>
      </c>
      <c r="N94" s="14">
        <f>'[23]Avg Week Kampala-Bukaya-2Dir'!N94</f>
        <v>0</v>
      </c>
      <c r="O94" s="15">
        <f t="shared" si="35"/>
        <v>4</v>
      </c>
      <c r="P94" s="15">
        <f t="shared" si="36"/>
        <v>4</v>
      </c>
      <c r="R94" s="2"/>
      <c r="T94"/>
    </row>
    <row r="95" spans="2:20" ht="23.1" customHeight="1" x14ac:dyDescent="0.25">
      <c r="B95" s="13" t="s">
        <v>149</v>
      </c>
      <c r="C95" s="14">
        <f>'[23]Avg Week Kampala-Bukaya-2Dir'!C95</f>
        <v>0</v>
      </c>
      <c r="D95" s="14">
        <f>'[23]Avg Week Kampala-Bukaya-2Dir'!D95</f>
        <v>0</v>
      </c>
      <c r="E95" s="14">
        <f>'[23]Avg Week Kampala-Bukaya-2Dir'!E95</f>
        <v>0</v>
      </c>
      <c r="F95" s="14">
        <f>'[23]Avg Week Kampala-Bukaya-2Dir'!F95</f>
        <v>2</v>
      </c>
      <c r="G95" s="14">
        <f>'[23]Avg Week Kampala-Bukaya-2Dir'!G95</f>
        <v>0</v>
      </c>
      <c r="H95" s="14">
        <f>'[23]Avg Week Kampala-Bukaya-2Dir'!H95</f>
        <v>0</v>
      </c>
      <c r="I95" s="14">
        <f>'[23]Avg Week Kampala-Bukaya-2Dir'!I95</f>
        <v>0</v>
      </c>
      <c r="J95" s="14">
        <f>'[23]Avg Week Kampala-Bukaya-2Dir'!J95</f>
        <v>0</v>
      </c>
      <c r="K95" s="14">
        <f>'[23]Avg Week Kampala-Bukaya-2Dir'!K95</f>
        <v>0</v>
      </c>
      <c r="L95" s="14">
        <f>'[23]Avg Week Kampala-Bukaya-2Dir'!L95</f>
        <v>0</v>
      </c>
      <c r="M95" s="14">
        <f>'[23]Avg Week Kampala-Bukaya-2Dir'!M95</f>
        <v>0</v>
      </c>
      <c r="N95" s="14">
        <f>'[23]Avg Week Kampala-Bukaya-2Dir'!N95</f>
        <v>0</v>
      </c>
      <c r="O95" s="15">
        <f t="shared" si="35"/>
        <v>2</v>
      </c>
      <c r="P95" s="15">
        <f t="shared" si="36"/>
        <v>2</v>
      </c>
      <c r="R95" s="2"/>
      <c r="T95"/>
    </row>
    <row r="96" spans="2:20" ht="23.1" customHeight="1" x14ac:dyDescent="0.25">
      <c r="B96" s="33" t="s">
        <v>150</v>
      </c>
      <c r="C96" s="14">
        <f>'[23]Avg Week Kampala-Bukaya-2Dir'!C96</f>
        <v>4</v>
      </c>
      <c r="D96" s="14">
        <f>'[23]Avg Week Kampala-Bukaya-2Dir'!D96</f>
        <v>0</v>
      </c>
      <c r="E96" s="14">
        <f>'[23]Avg Week Kampala-Bukaya-2Dir'!E96</f>
        <v>6</v>
      </c>
      <c r="F96" s="14">
        <f>'[23]Avg Week Kampala-Bukaya-2Dir'!F96</f>
        <v>0</v>
      </c>
      <c r="G96" s="14">
        <f>'[23]Avg Week Kampala-Bukaya-2Dir'!G96</f>
        <v>0</v>
      </c>
      <c r="H96" s="14">
        <f>'[23]Avg Week Kampala-Bukaya-2Dir'!H96</f>
        <v>0</v>
      </c>
      <c r="I96" s="14">
        <f>'[23]Avg Week Kampala-Bukaya-2Dir'!I96</f>
        <v>0</v>
      </c>
      <c r="J96" s="14">
        <f>'[23]Avg Week Kampala-Bukaya-2Dir'!J96</f>
        <v>0</v>
      </c>
      <c r="K96" s="14">
        <f>'[23]Avg Week Kampala-Bukaya-2Dir'!K96</f>
        <v>0</v>
      </c>
      <c r="L96" s="14">
        <f>'[23]Avg Week Kampala-Bukaya-2Dir'!L96</f>
        <v>0</v>
      </c>
      <c r="M96" s="14">
        <f>'[23]Avg Week Kampala-Bukaya-2Dir'!M96</f>
        <v>0</v>
      </c>
      <c r="N96" s="14">
        <f>'[23]Avg Week Kampala-Bukaya-2Dir'!N96</f>
        <v>0</v>
      </c>
      <c r="O96" s="15">
        <f t="shared" si="35"/>
        <v>10</v>
      </c>
      <c r="P96" s="15">
        <f t="shared" si="36"/>
        <v>10</v>
      </c>
      <c r="R96" s="2"/>
      <c r="T96"/>
    </row>
    <row r="97" spans="2:20" ht="23.1" customHeight="1" x14ac:dyDescent="0.25">
      <c r="B97" s="13" t="s">
        <v>151</v>
      </c>
      <c r="C97" s="14">
        <f>'[23]Avg Week Kampala-Bukaya-2Dir'!C97</f>
        <v>0</v>
      </c>
      <c r="D97" s="14">
        <f>'[23]Avg Week Kampala-Bukaya-2Dir'!D97</f>
        <v>0</v>
      </c>
      <c r="E97" s="14">
        <f>'[23]Avg Week Kampala-Bukaya-2Dir'!E97</f>
        <v>0</v>
      </c>
      <c r="F97" s="14">
        <f>'[23]Avg Week Kampala-Bukaya-2Dir'!F97</f>
        <v>0</v>
      </c>
      <c r="G97" s="14">
        <f>'[23]Avg Week Kampala-Bukaya-2Dir'!G97</f>
        <v>0</v>
      </c>
      <c r="H97" s="14">
        <f>'[23]Avg Week Kampala-Bukaya-2Dir'!H97</f>
        <v>0</v>
      </c>
      <c r="I97" s="14">
        <f>'[23]Avg Week Kampala-Bukaya-2Dir'!I97</f>
        <v>0</v>
      </c>
      <c r="J97" s="14">
        <f>'[23]Avg Week Kampala-Bukaya-2Dir'!J97</f>
        <v>0</v>
      </c>
      <c r="K97" s="14">
        <f>'[23]Avg Week Kampala-Bukaya-2Dir'!K97</f>
        <v>0</v>
      </c>
      <c r="L97" s="14">
        <f>'[23]Avg Week Kampala-Bukaya-2Dir'!L97</f>
        <v>0</v>
      </c>
      <c r="M97" s="14">
        <f>'[23]Avg Week Kampala-Bukaya-2Dir'!M97</f>
        <v>0</v>
      </c>
      <c r="N97" s="14">
        <f>'[23]Avg Week Kampala-Bukaya-2Dir'!N97</f>
        <v>0</v>
      </c>
      <c r="O97" s="15">
        <f t="shared" si="35"/>
        <v>0</v>
      </c>
      <c r="P97" s="15">
        <f t="shared" si="36"/>
        <v>0</v>
      </c>
      <c r="R97" s="2"/>
      <c r="T97"/>
    </row>
    <row r="98" spans="2:20" ht="23.1" customHeight="1" x14ac:dyDescent="0.25">
      <c r="B98" s="20" t="s">
        <v>152</v>
      </c>
      <c r="C98" s="14">
        <f>'[23]Avg Week Kampala-Bukaya-2Dir'!C98</f>
        <v>0</v>
      </c>
      <c r="D98" s="14">
        <f>'[23]Avg Week Kampala-Bukaya-2Dir'!D98</f>
        <v>0</v>
      </c>
      <c r="E98" s="14">
        <f>'[23]Avg Week Kampala-Bukaya-2Dir'!E98</f>
        <v>0</v>
      </c>
      <c r="F98" s="14">
        <f>'[23]Avg Week Kampala-Bukaya-2Dir'!F98</f>
        <v>0</v>
      </c>
      <c r="G98" s="14">
        <f>'[23]Avg Week Kampala-Bukaya-2Dir'!G98</f>
        <v>0</v>
      </c>
      <c r="H98" s="14">
        <f>'[23]Avg Week Kampala-Bukaya-2Dir'!H98</f>
        <v>0</v>
      </c>
      <c r="I98" s="14">
        <f>'[23]Avg Week Kampala-Bukaya-2Dir'!I98</f>
        <v>0</v>
      </c>
      <c r="J98" s="14">
        <f>'[23]Avg Week Kampala-Bukaya-2Dir'!J98</f>
        <v>0</v>
      </c>
      <c r="K98" s="14">
        <f>'[23]Avg Week Kampala-Bukaya-2Dir'!K98</f>
        <v>0</v>
      </c>
      <c r="L98" s="14">
        <f>'[23]Avg Week Kampala-Bukaya-2Dir'!L98</f>
        <v>0</v>
      </c>
      <c r="M98" s="14">
        <f>'[23]Avg Week Kampala-Bukaya-2Dir'!M98</f>
        <v>0</v>
      </c>
      <c r="N98" s="14">
        <f>'[23]Avg Week Kampala-Bukaya-2Dir'!N98</f>
        <v>0</v>
      </c>
      <c r="O98" s="15">
        <f t="shared" si="35"/>
        <v>0</v>
      </c>
      <c r="P98" s="15">
        <f t="shared" si="36"/>
        <v>0</v>
      </c>
      <c r="R98" s="2"/>
      <c r="T98"/>
    </row>
    <row r="99" spans="2:20" ht="23.1" customHeight="1" x14ac:dyDescent="0.25">
      <c r="B99" s="13" t="s">
        <v>153</v>
      </c>
      <c r="C99" s="14">
        <f>'[23]Avg Week Kampala-Bukaya-2Dir'!C99</f>
        <v>0</v>
      </c>
      <c r="D99" s="14">
        <f>'[23]Avg Week Kampala-Bukaya-2Dir'!D99</f>
        <v>0</v>
      </c>
      <c r="E99" s="14">
        <f>'[23]Avg Week Kampala-Bukaya-2Dir'!E99</f>
        <v>0</v>
      </c>
      <c r="F99" s="14">
        <f>'[23]Avg Week Kampala-Bukaya-2Dir'!F99</f>
        <v>0</v>
      </c>
      <c r="G99" s="14">
        <f>'[23]Avg Week Kampala-Bukaya-2Dir'!G99</f>
        <v>0</v>
      </c>
      <c r="H99" s="14">
        <f>'[23]Avg Week Kampala-Bukaya-2Dir'!H99</f>
        <v>0</v>
      </c>
      <c r="I99" s="14">
        <f>'[23]Avg Week Kampala-Bukaya-2Dir'!I99</f>
        <v>0</v>
      </c>
      <c r="J99" s="14">
        <f>'[23]Avg Week Kampala-Bukaya-2Dir'!J99</f>
        <v>0</v>
      </c>
      <c r="K99" s="14">
        <f>'[23]Avg Week Kampala-Bukaya-2Dir'!K99</f>
        <v>0</v>
      </c>
      <c r="L99" s="14">
        <f>'[23]Avg Week Kampala-Bukaya-2Dir'!L99</f>
        <v>0</v>
      </c>
      <c r="M99" s="14">
        <f>'[23]Avg Week Kampala-Bukaya-2Dir'!M99</f>
        <v>0</v>
      </c>
      <c r="N99" s="14">
        <f>'[23]Avg Week Kampala-Bukaya-2Dir'!N99</f>
        <v>0</v>
      </c>
      <c r="O99" s="15">
        <f t="shared" si="35"/>
        <v>0</v>
      </c>
      <c r="P99" s="15">
        <f t="shared" si="36"/>
        <v>0</v>
      </c>
      <c r="R99" s="2"/>
      <c r="T99"/>
    </row>
    <row r="100" spans="2:20" ht="23.1" customHeight="1" x14ac:dyDescent="0.25">
      <c r="B100" s="33" t="s">
        <v>154</v>
      </c>
      <c r="C100" s="14">
        <f>'[23]Avg Week Kampala-Bukaya-2Dir'!C100</f>
        <v>0</v>
      </c>
      <c r="D100" s="14">
        <f>'[23]Avg Week Kampala-Bukaya-2Dir'!D100</f>
        <v>0</v>
      </c>
      <c r="E100" s="14">
        <f>'[23]Avg Week Kampala-Bukaya-2Dir'!E100</f>
        <v>0</v>
      </c>
      <c r="F100" s="14">
        <f>'[23]Avg Week Kampala-Bukaya-2Dir'!F100</f>
        <v>0</v>
      </c>
      <c r="G100" s="14">
        <f>'[23]Avg Week Kampala-Bukaya-2Dir'!G100</f>
        <v>0</v>
      </c>
      <c r="H100" s="14">
        <f>'[23]Avg Week Kampala-Bukaya-2Dir'!H100</f>
        <v>0</v>
      </c>
      <c r="I100" s="14">
        <f>'[23]Avg Week Kampala-Bukaya-2Dir'!I100</f>
        <v>0</v>
      </c>
      <c r="J100" s="14">
        <f>'[23]Avg Week Kampala-Bukaya-2Dir'!J100</f>
        <v>0</v>
      </c>
      <c r="K100" s="14">
        <f>'[23]Avg Week Kampala-Bukaya-2Dir'!K100</f>
        <v>0</v>
      </c>
      <c r="L100" s="14">
        <f>'[23]Avg Week Kampala-Bukaya-2Dir'!L100</f>
        <v>0</v>
      </c>
      <c r="M100" s="14">
        <f>'[23]Avg Week Kampala-Bukaya-2Dir'!M100</f>
        <v>0</v>
      </c>
      <c r="N100" s="14">
        <f>'[23]Avg Week Kampala-Bukaya-2Dir'!N100</f>
        <v>0</v>
      </c>
      <c r="O100" s="15">
        <f t="shared" si="35"/>
        <v>0</v>
      </c>
      <c r="P100" s="15">
        <f t="shared" si="36"/>
        <v>0</v>
      </c>
      <c r="R100" s="2"/>
      <c r="T100"/>
    </row>
    <row r="101" spans="2:20" ht="23.1" customHeight="1" x14ac:dyDescent="0.25">
      <c r="B101" s="13" t="s">
        <v>155</v>
      </c>
      <c r="C101" s="14">
        <f>'[23]Avg Week Kampala-Bukaya-2Dir'!C101</f>
        <v>4</v>
      </c>
      <c r="D101" s="14">
        <f>'[23]Avg Week Kampala-Bukaya-2Dir'!D101</f>
        <v>4</v>
      </c>
      <c r="E101" s="14">
        <f>'[23]Avg Week Kampala-Bukaya-2Dir'!E101</f>
        <v>2</v>
      </c>
      <c r="F101" s="14">
        <f>'[23]Avg Week Kampala-Bukaya-2Dir'!F101</f>
        <v>0</v>
      </c>
      <c r="G101" s="14">
        <f>'[23]Avg Week Kampala-Bukaya-2Dir'!G101</f>
        <v>0</v>
      </c>
      <c r="H101" s="14">
        <f>'[23]Avg Week Kampala-Bukaya-2Dir'!H101</f>
        <v>0</v>
      </c>
      <c r="I101" s="14">
        <f>'[23]Avg Week Kampala-Bukaya-2Dir'!I101</f>
        <v>2</v>
      </c>
      <c r="J101" s="14">
        <f>'[23]Avg Week Kampala-Bukaya-2Dir'!J101</f>
        <v>0</v>
      </c>
      <c r="K101" s="14">
        <f>'[23]Avg Week Kampala-Bukaya-2Dir'!K101</f>
        <v>0</v>
      </c>
      <c r="L101" s="14">
        <f>'[23]Avg Week Kampala-Bukaya-2Dir'!L101</f>
        <v>0</v>
      </c>
      <c r="M101" s="14">
        <f>'[23]Avg Week Kampala-Bukaya-2Dir'!M101</f>
        <v>2</v>
      </c>
      <c r="N101" s="14">
        <f>'[23]Avg Week Kampala-Bukaya-2Dir'!N101</f>
        <v>0</v>
      </c>
      <c r="O101" s="15">
        <f t="shared" si="35"/>
        <v>12</v>
      </c>
      <c r="P101" s="15">
        <f t="shared" si="36"/>
        <v>14</v>
      </c>
      <c r="R101" s="2"/>
      <c r="T101"/>
    </row>
    <row r="102" spans="2:20" ht="23.1" customHeight="1" x14ac:dyDescent="0.25">
      <c r="B102" s="20" t="s">
        <v>156</v>
      </c>
      <c r="C102" s="14">
        <f>'[23]Avg Week Kampala-Bukaya-2Dir'!C102</f>
        <v>0</v>
      </c>
      <c r="D102" s="14">
        <f>'[23]Avg Week Kampala-Bukaya-2Dir'!D102</f>
        <v>0</v>
      </c>
      <c r="E102" s="14">
        <f>'[23]Avg Week Kampala-Bukaya-2Dir'!E102</f>
        <v>0</v>
      </c>
      <c r="F102" s="14">
        <f>'[23]Avg Week Kampala-Bukaya-2Dir'!F102</f>
        <v>0</v>
      </c>
      <c r="G102" s="14">
        <f>'[23]Avg Week Kampala-Bukaya-2Dir'!G102</f>
        <v>0</v>
      </c>
      <c r="H102" s="14">
        <f>'[23]Avg Week Kampala-Bukaya-2Dir'!H102</f>
        <v>0</v>
      </c>
      <c r="I102" s="14">
        <f>'[23]Avg Week Kampala-Bukaya-2Dir'!I102</f>
        <v>0</v>
      </c>
      <c r="J102" s="14">
        <f>'[23]Avg Week Kampala-Bukaya-2Dir'!J102</f>
        <v>0</v>
      </c>
      <c r="K102" s="14">
        <f>'[23]Avg Week Kampala-Bukaya-2Dir'!K102</f>
        <v>0</v>
      </c>
      <c r="L102" s="14">
        <f>'[23]Avg Week Kampala-Bukaya-2Dir'!L102</f>
        <v>0</v>
      </c>
      <c r="M102" s="14">
        <f>'[23]Avg Week Kampala-Bukaya-2Dir'!M102</f>
        <v>0</v>
      </c>
      <c r="N102" s="14">
        <f>'[23]Avg Week Kampala-Bukaya-2Dir'!N102</f>
        <v>0</v>
      </c>
      <c r="O102" s="15">
        <f t="shared" si="35"/>
        <v>0</v>
      </c>
      <c r="P102" s="15">
        <f t="shared" si="36"/>
        <v>0</v>
      </c>
      <c r="R102" s="2"/>
      <c r="T102"/>
    </row>
    <row r="103" spans="2:20" ht="23.1" customHeight="1" x14ac:dyDescent="0.25">
      <c r="B103" s="13" t="s">
        <v>157</v>
      </c>
      <c r="C103" s="14">
        <f>'[23]Avg Week Kampala-Bukaya-2Dir'!C103</f>
        <v>4</v>
      </c>
      <c r="D103" s="14">
        <f>'[23]Avg Week Kampala-Bukaya-2Dir'!D103</f>
        <v>0</v>
      </c>
      <c r="E103" s="14">
        <f>'[23]Avg Week Kampala-Bukaya-2Dir'!E103</f>
        <v>0</v>
      </c>
      <c r="F103" s="14">
        <f>'[23]Avg Week Kampala-Bukaya-2Dir'!F103</f>
        <v>0</v>
      </c>
      <c r="G103" s="14">
        <f>'[23]Avg Week Kampala-Bukaya-2Dir'!G103</f>
        <v>0</v>
      </c>
      <c r="H103" s="14">
        <f>'[23]Avg Week Kampala-Bukaya-2Dir'!H103</f>
        <v>0</v>
      </c>
      <c r="I103" s="14">
        <f>'[23]Avg Week Kampala-Bukaya-2Dir'!I103</f>
        <v>0</v>
      </c>
      <c r="J103" s="14">
        <f>'[23]Avg Week Kampala-Bukaya-2Dir'!J103</f>
        <v>0</v>
      </c>
      <c r="K103" s="14">
        <f>'[23]Avg Week Kampala-Bukaya-2Dir'!K103</f>
        <v>2</v>
      </c>
      <c r="L103" s="14">
        <f>'[23]Avg Week Kampala-Bukaya-2Dir'!L103</f>
        <v>0</v>
      </c>
      <c r="M103" s="14">
        <f>'[23]Avg Week Kampala-Bukaya-2Dir'!M103</f>
        <v>4</v>
      </c>
      <c r="N103" s="14">
        <f>'[23]Avg Week Kampala-Bukaya-2Dir'!N103</f>
        <v>0</v>
      </c>
      <c r="O103" s="15">
        <f t="shared" si="35"/>
        <v>6</v>
      </c>
      <c r="P103" s="15">
        <f t="shared" si="36"/>
        <v>10</v>
      </c>
      <c r="R103" s="2"/>
      <c r="T103"/>
    </row>
    <row r="104" spans="2:20" ht="23.1" customHeight="1" x14ac:dyDescent="0.25">
      <c r="B104" s="33" t="s">
        <v>158</v>
      </c>
      <c r="C104" s="14">
        <f>'[23]Avg Week Kampala-Bukaya-2Dir'!C104</f>
        <v>2</v>
      </c>
      <c r="D104" s="14">
        <f>'[23]Avg Week Kampala-Bukaya-2Dir'!D104</f>
        <v>0</v>
      </c>
      <c r="E104" s="14">
        <f>'[23]Avg Week Kampala-Bukaya-2Dir'!E104</f>
        <v>2</v>
      </c>
      <c r="F104" s="14">
        <f>'[23]Avg Week Kampala-Bukaya-2Dir'!F104</f>
        <v>2</v>
      </c>
      <c r="G104" s="14">
        <f>'[23]Avg Week Kampala-Bukaya-2Dir'!G104</f>
        <v>0</v>
      </c>
      <c r="H104" s="14">
        <f>'[23]Avg Week Kampala-Bukaya-2Dir'!H104</f>
        <v>0</v>
      </c>
      <c r="I104" s="14">
        <f>'[23]Avg Week Kampala-Bukaya-2Dir'!I104</f>
        <v>0</v>
      </c>
      <c r="J104" s="14">
        <f>'[23]Avg Week Kampala-Bukaya-2Dir'!J104</f>
        <v>0</v>
      </c>
      <c r="K104" s="14">
        <f>'[23]Avg Week Kampala-Bukaya-2Dir'!K104</f>
        <v>0</v>
      </c>
      <c r="L104" s="14">
        <f>'[23]Avg Week Kampala-Bukaya-2Dir'!L104</f>
        <v>0</v>
      </c>
      <c r="M104" s="14">
        <f>'[23]Avg Week Kampala-Bukaya-2Dir'!M104</f>
        <v>6</v>
      </c>
      <c r="N104" s="14">
        <f>'[23]Avg Week Kampala-Bukaya-2Dir'!N104</f>
        <v>0</v>
      </c>
      <c r="O104" s="15">
        <f t="shared" si="35"/>
        <v>6</v>
      </c>
      <c r="P104" s="15">
        <f t="shared" si="36"/>
        <v>12</v>
      </c>
      <c r="R104" s="2"/>
      <c r="T104"/>
    </row>
    <row r="105" spans="2:20" ht="23.1" customHeight="1" x14ac:dyDescent="0.25">
      <c r="B105" s="13" t="s">
        <v>159</v>
      </c>
      <c r="C105" s="14">
        <f>'[23]Avg Week Kampala-Bukaya-2Dir'!C105</f>
        <v>4</v>
      </c>
      <c r="D105" s="14">
        <f>'[23]Avg Week Kampala-Bukaya-2Dir'!D105</f>
        <v>4</v>
      </c>
      <c r="E105" s="14">
        <f>'[23]Avg Week Kampala-Bukaya-2Dir'!E105</f>
        <v>0</v>
      </c>
      <c r="F105" s="14">
        <f>'[23]Avg Week Kampala-Bukaya-2Dir'!F105</f>
        <v>0</v>
      </c>
      <c r="G105" s="14">
        <f>'[23]Avg Week Kampala-Bukaya-2Dir'!G105</f>
        <v>2</v>
      </c>
      <c r="H105" s="14">
        <f>'[23]Avg Week Kampala-Bukaya-2Dir'!H105</f>
        <v>0</v>
      </c>
      <c r="I105" s="14">
        <f>'[23]Avg Week Kampala-Bukaya-2Dir'!I105</f>
        <v>2</v>
      </c>
      <c r="J105" s="14">
        <f>'[23]Avg Week Kampala-Bukaya-2Dir'!J105</f>
        <v>0</v>
      </c>
      <c r="K105" s="14">
        <f>'[23]Avg Week Kampala-Bukaya-2Dir'!K105</f>
        <v>2</v>
      </c>
      <c r="L105" s="14">
        <f>'[23]Avg Week Kampala-Bukaya-2Dir'!L105</f>
        <v>0</v>
      </c>
      <c r="M105" s="14">
        <f>'[23]Avg Week Kampala-Bukaya-2Dir'!M105</f>
        <v>14</v>
      </c>
      <c r="N105" s="14">
        <f>'[23]Avg Week Kampala-Bukaya-2Dir'!N105</f>
        <v>0</v>
      </c>
      <c r="O105" s="15">
        <f t="shared" si="35"/>
        <v>14</v>
      </c>
      <c r="P105" s="15">
        <f t="shared" si="36"/>
        <v>28</v>
      </c>
      <c r="R105" s="2"/>
      <c r="T105"/>
    </row>
    <row r="106" spans="2:20" ht="23.1" customHeight="1" x14ac:dyDescent="0.25">
      <c r="B106" s="34" t="s">
        <v>160</v>
      </c>
      <c r="C106" s="35">
        <f>SUM(C10:C105)</f>
        <v>370</v>
      </c>
      <c r="D106" s="35">
        <f t="shared" ref="D106:P106" si="37">SUM(D10:D105)</f>
        <v>8</v>
      </c>
      <c r="E106" s="35">
        <f t="shared" si="37"/>
        <v>378</v>
      </c>
      <c r="F106" s="35">
        <f t="shared" si="37"/>
        <v>270.14285714285711</v>
      </c>
      <c r="G106" s="35">
        <f t="shared" si="37"/>
        <v>13.714285714285715</v>
      </c>
      <c r="H106" s="35">
        <f t="shared" si="37"/>
        <v>3.1428571428571428</v>
      </c>
      <c r="I106" s="35">
        <f t="shared" si="37"/>
        <v>272.14285714285711</v>
      </c>
      <c r="J106" s="35">
        <f t="shared" si="37"/>
        <v>8.428571428571427</v>
      </c>
      <c r="K106" s="35">
        <f t="shared" si="37"/>
        <v>23.285714285714285</v>
      </c>
      <c r="L106" s="35">
        <f t="shared" si="37"/>
        <v>1</v>
      </c>
      <c r="M106" s="35">
        <f t="shared" si="37"/>
        <v>2194.5714285714284</v>
      </c>
      <c r="N106" s="35">
        <f t="shared" si="37"/>
        <v>0.5714285714285714</v>
      </c>
      <c r="O106" s="35">
        <f t="shared" si="37"/>
        <v>1348.4285714285713</v>
      </c>
      <c r="P106" s="35">
        <f t="shared" si="37"/>
        <v>3542.9999999999995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8">C106/$P$106</f>
        <v>0.10443127293254306</v>
      </c>
      <c r="D107" s="36">
        <f t="shared" si="38"/>
        <v>2.257973468811742E-3</v>
      </c>
      <c r="E107" s="36">
        <f t="shared" si="38"/>
        <v>0.1066892464013548</v>
      </c>
      <c r="F107" s="36">
        <f t="shared" si="38"/>
        <v>7.6246925527196488E-2</v>
      </c>
      <c r="G107" s="36">
        <f t="shared" si="38"/>
        <v>3.8708116608201291E-3</v>
      </c>
      <c r="H107" s="36">
        <f t="shared" si="38"/>
        <v>8.8706100560461277E-4</v>
      </c>
      <c r="I107" s="36">
        <f t="shared" si="38"/>
        <v>7.6811418894399422E-2</v>
      </c>
      <c r="J107" s="36">
        <f t="shared" si="38"/>
        <v>2.3789363332123704E-3</v>
      </c>
      <c r="K107" s="36">
        <f t="shared" si="38"/>
        <v>6.5723156324341767E-3</v>
      </c>
      <c r="L107" s="36">
        <f t="shared" si="38"/>
        <v>2.8224668360146774E-4</v>
      </c>
      <c r="M107" s="36">
        <f t="shared" si="38"/>
        <v>0.61941050764082095</v>
      </c>
      <c r="N107" s="36">
        <f t="shared" si="38"/>
        <v>1.612838192008387E-4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0.27439347388494545</v>
      </c>
      <c r="D108" s="38">
        <f t="shared" ref="D108:N108" si="39">D106/$O$106</f>
        <v>5.9328318677826048E-3</v>
      </c>
      <c r="E108" s="38">
        <f t="shared" si="39"/>
        <v>0.28032630575272804</v>
      </c>
      <c r="F108" s="38">
        <f t="shared" si="39"/>
        <v>0.20033901896387329</v>
      </c>
      <c r="G108" s="38">
        <f t="shared" si="39"/>
        <v>1.0170568916198752E-2</v>
      </c>
      <c r="H108" s="38">
        <f t="shared" si="39"/>
        <v>2.3307553766288803E-3</v>
      </c>
      <c r="I108" s="38">
        <f t="shared" si="39"/>
        <v>0.20182222693081894</v>
      </c>
      <c r="J108" s="38">
        <f t="shared" si="39"/>
        <v>6.2506621464138139E-3</v>
      </c>
      <c r="K108" s="38">
        <f t="shared" si="39"/>
        <v>1.7268778472295795E-2</v>
      </c>
      <c r="L108" s="38">
        <f t="shared" si="39"/>
        <v>7.4160398347282561E-4</v>
      </c>
      <c r="M108" s="38"/>
      <c r="N108" s="38">
        <f t="shared" si="39"/>
        <v>4.2377370484161461E-4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52"/>
  <sheetViews>
    <sheetView view="pageBreakPreview" zoomScale="50" zoomScaleSheetLayoutView="5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2" width="10.7109375" customWidth="1"/>
    <col min="33" max="33" width="5.28515625" customWidth="1"/>
  </cols>
  <sheetData>
    <row r="1" spans="2:32" ht="23.25" customHeight="1" x14ac:dyDescent="0.3"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1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1" t="s">
        <v>2</v>
      </c>
      <c r="C3" s="60" t="s">
        <v>181</v>
      </c>
      <c r="D3" s="60"/>
      <c r="E3" s="60"/>
      <c r="F3" s="60"/>
      <c r="G3" s="60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61" t="s">
        <v>4</v>
      </c>
      <c r="E5" s="62"/>
      <c r="F5" s="4" t="s">
        <v>5</v>
      </c>
      <c r="G5" s="55" t="str">
        <f>'[24]Avg Week Jinja-Buwenge'!G5:H5</f>
        <v>xxx</v>
      </c>
      <c r="H5" s="56"/>
      <c r="I5" s="5"/>
      <c r="J5" s="3" t="s">
        <v>6</v>
      </c>
      <c r="K5" s="55" t="str">
        <f>'[24]Avg Week Jinja-Buwenge'!K5:L5</f>
        <v>xxx</v>
      </c>
      <c r="L5" s="56"/>
      <c r="M5" s="2"/>
      <c r="N5" s="2"/>
    </row>
    <row r="6" spans="2:32" ht="23.25" customHeight="1" x14ac:dyDescent="0.25">
      <c r="C6" s="3" t="s">
        <v>7</v>
      </c>
      <c r="D6" s="53" t="s">
        <v>8</v>
      </c>
      <c r="E6" s="54"/>
      <c r="F6" s="3" t="s">
        <v>9</v>
      </c>
      <c r="G6" s="53" t="s">
        <v>8</v>
      </c>
      <c r="H6" s="54"/>
      <c r="J6" s="3" t="s">
        <v>10</v>
      </c>
      <c r="K6" s="55" t="str">
        <f>'[24]Avg Week Jinja-Buwenge'!K6:L6</f>
        <v>xxx</v>
      </c>
      <c r="L6" s="56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7" t="s">
        <v>12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'[24]Avg Week Buwenge-Jinja'!C10+'[24]Avg Week Jinja-Buwenge'!C10</f>
        <v>5.5714285714285712</v>
      </c>
      <c r="D10" s="14">
        <f>'[24]Avg Week Buwenge-Jinja'!D10+'[24]Avg Week Jinja-Buwenge'!D10</f>
        <v>0.5714285714285714</v>
      </c>
      <c r="E10" s="14">
        <f>'[24]Avg Week Buwenge-Jinja'!E10+'[24]Avg Week Jinja-Buwenge'!E10</f>
        <v>3.8571428571428572</v>
      </c>
      <c r="F10" s="14">
        <f>'[24]Avg Week Buwenge-Jinja'!F10+'[24]Avg Week Jinja-Buwenge'!F10</f>
        <v>13</v>
      </c>
      <c r="G10" s="14">
        <f>'[24]Avg Week Buwenge-Jinja'!G10+'[24]Avg Week Jinja-Buwenge'!G10</f>
        <v>8</v>
      </c>
      <c r="H10" s="14">
        <f>'[24]Avg Week Buwenge-Jinja'!H10+'[24]Avg Week Jinja-Buwenge'!H10</f>
        <v>0.5714285714285714</v>
      </c>
      <c r="I10" s="14">
        <f>'[24]Avg Week Buwenge-Jinja'!I10+'[24]Avg Week Jinja-Buwenge'!I10</f>
        <v>4.8571428571428577</v>
      </c>
      <c r="J10" s="14">
        <f>'[24]Avg Week Buwenge-Jinja'!J10+'[24]Avg Week Jinja-Buwenge'!J10</f>
        <v>1</v>
      </c>
      <c r="K10" s="14">
        <f>'[24]Avg Week Buwenge-Jinja'!K10+'[24]Avg Week Jinja-Buwenge'!K10</f>
        <v>0</v>
      </c>
      <c r="L10" s="14">
        <f>'[24]Avg Week Buwenge-Jinja'!L10+'[24]Avg Week Jinja-Buwenge'!L10</f>
        <v>0</v>
      </c>
      <c r="M10" s="14">
        <f>'[24]Avg Week Buwenge-Jinja'!M10+'[24]Avg Week Jinja-Buwenge'!M10</f>
        <v>65.714285714285722</v>
      </c>
      <c r="N10" s="14">
        <f>'[24]Avg Week Buwenge-Jinja'!N10+'[24]Avg Week Jinja-Buwenge'!N10</f>
        <v>0</v>
      </c>
      <c r="O10" s="15">
        <f t="shared" ref="O10:O73" si="0">SUM(C10:L10,N10)</f>
        <v>37.428571428571431</v>
      </c>
      <c r="P10" s="15">
        <f t="shared" ref="P10:P73" si="1">SUM(C10:N10)</f>
        <v>103.14285714285715</v>
      </c>
      <c r="R10" s="7" t="s">
        <v>32</v>
      </c>
      <c r="S10" s="15">
        <f t="shared" ref="S10:AF10" si="2">SUM(C10:C13)</f>
        <v>28.571428571428569</v>
      </c>
      <c r="T10" s="15">
        <f t="shared" si="2"/>
        <v>2.5714285714285712</v>
      </c>
      <c r="U10" s="15">
        <f t="shared" si="2"/>
        <v>14.714285714285715</v>
      </c>
      <c r="V10" s="15">
        <f t="shared" si="2"/>
        <v>61.142857142857139</v>
      </c>
      <c r="W10" s="15">
        <f t="shared" si="2"/>
        <v>29.142857142857142</v>
      </c>
      <c r="X10" s="15">
        <f t="shared" si="2"/>
        <v>0.99999999999999978</v>
      </c>
      <c r="Y10" s="15">
        <f t="shared" si="2"/>
        <v>18.142857142857146</v>
      </c>
      <c r="Z10" s="15">
        <f t="shared" si="2"/>
        <v>2.8571428571428572</v>
      </c>
      <c r="AA10" s="15">
        <f t="shared" si="2"/>
        <v>0</v>
      </c>
      <c r="AB10" s="15">
        <f t="shared" si="2"/>
        <v>0.14285714285714285</v>
      </c>
      <c r="AC10" s="15">
        <f t="shared" si="2"/>
        <v>285</v>
      </c>
      <c r="AD10" s="15">
        <f t="shared" si="2"/>
        <v>0</v>
      </c>
      <c r="AE10" s="16">
        <f t="shared" si="2"/>
        <v>158.28571428571431</v>
      </c>
      <c r="AF10" s="16">
        <f t="shared" si="2"/>
        <v>443.28571428571433</v>
      </c>
    </row>
    <row r="11" spans="2:32" s="17" customFormat="1" ht="23.1" customHeight="1" x14ac:dyDescent="0.25">
      <c r="B11" s="13" t="s">
        <v>33</v>
      </c>
      <c r="C11" s="14">
        <f>'[24]Avg Week Buwenge-Jinja'!C11+'[24]Avg Week Jinja-Buwenge'!C11</f>
        <v>7.1428571428571423</v>
      </c>
      <c r="D11" s="14">
        <f>'[24]Avg Week Buwenge-Jinja'!D11+'[24]Avg Week Jinja-Buwenge'!D11</f>
        <v>0.2857142857142857</v>
      </c>
      <c r="E11" s="14">
        <f>'[24]Avg Week Buwenge-Jinja'!E11+'[24]Avg Week Jinja-Buwenge'!E11</f>
        <v>2.4285714285714284</v>
      </c>
      <c r="F11" s="14">
        <f>'[24]Avg Week Buwenge-Jinja'!F11+'[24]Avg Week Jinja-Buwenge'!F11</f>
        <v>13.571428571428571</v>
      </c>
      <c r="G11" s="14">
        <f>'[24]Avg Week Buwenge-Jinja'!G11+'[24]Avg Week Jinja-Buwenge'!G11</f>
        <v>6.4285714285714288</v>
      </c>
      <c r="H11" s="14">
        <f>'[24]Avg Week Buwenge-Jinja'!H11+'[24]Avg Week Jinja-Buwenge'!H11</f>
        <v>0.14285714285714285</v>
      </c>
      <c r="I11" s="14">
        <f>'[24]Avg Week Buwenge-Jinja'!I11+'[24]Avg Week Jinja-Buwenge'!I11</f>
        <v>3.7142857142857144</v>
      </c>
      <c r="J11" s="14">
        <f>'[24]Avg Week Buwenge-Jinja'!J11+'[24]Avg Week Jinja-Buwenge'!J11</f>
        <v>0.5714285714285714</v>
      </c>
      <c r="K11" s="14">
        <f>'[24]Avg Week Buwenge-Jinja'!K11+'[24]Avg Week Jinja-Buwenge'!K11</f>
        <v>0</v>
      </c>
      <c r="L11" s="14">
        <f>'[24]Avg Week Buwenge-Jinja'!L11+'[24]Avg Week Jinja-Buwenge'!L11</f>
        <v>0.14285714285714285</v>
      </c>
      <c r="M11" s="14">
        <f>'[24]Avg Week Buwenge-Jinja'!M11+'[24]Avg Week Jinja-Buwenge'!M11</f>
        <v>67.857142857142861</v>
      </c>
      <c r="N11" s="14">
        <f>'[24]Avg Week Buwenge-Jinja'!N11+'[24]Avg Week Jinja-Buwenge'!N11</f>
        <v>0</v>
      </c>
      <c r="O11" s="15">
        <f t="shared" si="0"/>
        <v>34.428571428571423</v>
      </c>
      <c r="P11" s="15">
        <f t="shared" si="1"/>
        <v>102.28571428571428</v>
      </c>
      <c r="R11" s="7" t="s">
        <v>34</v>
      </c>
      <c r="S11" s="15">
        <f t="shared" ref="S11:AF11" si="3">SUM(C14:C17)</f>
        <v>39.142857142857146</v>
      </c>
      <c r="T11" s="15">
        <f t="shared" si="3"/>
        <v>4.2857142857142856</v>
      </c>
      <c r="U11" s="15">
        <f t="shared" si="3"/>
        <v>20.857142857142854</v>
      </c>
      <c r="V11" s="15">
        <f t="shared" si="3"/>
        <v>71.857142857142847</v>
      </c>
      <c r="W11" s="15">
        <f t="shared" si="3"/>
        <v>20.428571428571431</v>
      </c>
      <c r="X11" s="15">
        <f t="shared" si="3"/>
        <v>1.2857142857142856</v>
      </c>
      <c r="Y11" s="15">
        <f t="shared" si="3"/>
        <v>14.857142857142858</v>
      </c>
      <c r="Z11" s="15">
        <f t="shared" si="3"/>
        <v>2</v>
      </c>
      <c r="AA11" s="15">
        <f t="shared" si="3"/>
        <v>0.14285714285714285</v>
      </c>
      <c r="AB11" s="15">
        <f t="shared" si="3"/>
        <v>0.14285714285714285</v>
      </c>
      <c r="AC11" s="15">
        <f t="shared" si="3"/>
        <v>302.85714285714289</v>
      </c>
      <c r="AD11" s="15">
        <f t="shared" si="3"/>
        <v>0.14285714285714285</v>
      </c>
      <c r="AE11" s="16">
        <f t="shared" si="3"/>
        <v>175.14285714285714</v>
      </c>
      <c r="AF11" s="16">
        <f t="shared" si="3"/>
        <v>478</v>
      </c>
    </row>
    <row r="12" spans="2:32" ht="23.1" customHeight="1" x14ac:dyDescent="0.25">
      <c r="B12" s="13" t="s">
        <v>35</v>
      </c>
      <c r="C12" s="14">
        <f>'[24]Avg Week Buwenge-Jinja'!C12+'[24]Avg Week Jinja-Buwenge'!C12</f>
        <v>5.4285714285714288</v>
      </c>
      <c r="D12" s="14">
        <f>'[24]Avg Week Buwenge-Jinja'!D12+'[24]Avg Week Jinja-Buwenge'!D12</f>
        <v>0.5714285714285714</v>
      </c>
      <c r="E12" s="14">
        <f>'[24]Avg Week Buwenge-Jinja'!E12+'[24]Avg Week Jinja-Buwenge'!E12</f>
        <v>3.4285714285714288</v>
      </c>
      <c r="F12" s="14">
        <f>'[24]Avg Week Buwenge-Jinja'!F12+'[24]Avg Week Jinja-Buwenge'!F12</f>
        <v>16</v>
      </c>
      <c r="G12" s="14">
        <f>'[24]Avg Week Buwenge-Jinja'!G12+'[24]Avg Week Jinja-Buwenge'!G12</f>
        <v>7.8571428571428568</v>
      </c>
      <c r="H12" s="14">
        <f>'[24]Avg Week Buwenge-Jinja'!H12+'[24]Avg Week Jinja-Buwenge'!H12</f>
        <v>0.14285714285714285</v>
      </c>
      <c r="I12" s="14">
        <f>'[24]Avg Week Buwenge-Jinja'!I12+'[24]Avg Week Jinja-Buwenge'!I12</f>
        <v>5.4285714285714288</v>
      </c>
      <c r="J12" s="14">
        <f>'[24]Avg Week Buwenge-Jinja'!J12+'[24]Avg Week Jinja-Buwenge'!J12</f>
        <v>0.42857142857142855</v>
      </c>
      <c r="K12" s="14">
        <f>'[24]Avg Week Buwenge-Jinja'!K12+'[24]Avg Week Jinja-Buwenge'!K12</f>
        <v>0</v>
      </c>
      <c r="L12" s="14">
        <f>'[24]Avg Week Buwenge-Jinja'!L12+'[24]Avg Week Jinja-Buwenge'!L12</f>
        <v>0</v>
      </c>
      <c r="M12" s="14">
        <f>'[24]Avg Week Buwenge-Jinja'!M12+'[24]Avg Week Jinja-Buwenge'!M12</f>
        <v>74.142857142857139</v>
      </c>
      <c r="N12" s="14">
        <f>'[24]Avg Week Buwenge-Jinja'!N12+'[24]Avg Week Jinja-Buwenge'!N12</f>
        <v>0</v>
      </c>
      <c r="O12" s="15">
        <f t="shared" si="0"/>
        <v>39.285714285714292</v>
      </c>
      <c r="P12" s="15">
        <f t="shared" si="1"/>
        <v>113.42857142857143</v>
      </c>
      <c r="R12" s="7" t="s">
        <v>36</v>
      </c>
      <c r="S12" s="15">
        <f t="shared" ref="S12:AF12" si="4">SUM(C18:C21)</f>
        <v>44.428571428571431</v>
      </c>
      <c r="T12" s="15">
        <f t="shared" si="4"/>
        <v>8.1428571428571423</v>
      </c>
      <c r="U12" s="15">
        <f t="shared" si="4"/>
        <v>30.142857142857142</v>
      </c>
      <c r="V12" s="15">
        <f t="shared" si="4"/>
        <v>92.428571428571416</v>
      </c>
      <c r="W12" s="15">
        <f t="shared" si="4"/>
        <v>8.8571428571428577</v>
      </c>
      <c r="X12" s="15">
        <f t="shared" si="4"/>
        <v>0.71428571428571419</v>
      </c>
      <c r="Y12" s="15">
        <f t="shared" si="4"/>
        <v>20.285714285714285</v>
      </c>
      <c r="Z12" s="15">
        <f t="shared" si="4"/>
        <v>2</v>
      </c>
      <c r="AA12" s="15">
        <f t="shared" si="4"/>
        <v>0</v>
      </c>
      <c r="AB12" s="15">
        <f t="shared" si="4"/>
        <v>0</v>
      </c>
      <c r="AC12" s="15">
        <f t="shared" si="4"/>
        <v>332.71428571428572</v>
      </c>
      <c r="AD12" s="15">
        <f t="shared" si="4"/>
        <v>0</v>
      </c>
      <c r="AE12" s="16">
        <f t="shared" si="4"/>
        <v>207</v>
      </c>
      <c r="AF12" s="16">
        <f t="shared" si="4"/>
        <v>539.71428571428578</v>
      </c>
    </row>
    <row r="13" spans="2:32" ht="23.1" customHeight="1" x14ac:dyDescent="0.25">
      <c r="B13" s="13" t="s">
        <v>37</v>
      </c>
      <c r="C13" s="14">
        <f>'[24]Avg Week Buwenge-Jinja'!C13+'[24]Avg Week Jinja-Buwenge'!C13</f>
        <v>10.428571428571429</v>
      </c>
      <c r="D13" s="14">
        <f>'[24]Avg Week Buwenge-Jinja'!D13+'[24]Avg Week Jinja-Buwenge'!D13</f>
        <v>1.1428571428571428</v>
      </c>
      <c r="E13" s="14">
        <f>'[24]Avg Week Buwenge-Jinja'!E13+'[24]Avg Week Jinja-Buwenge'!E13</f>
        <v>5</v>
      </c>
      <c r="F13" s="14">
        <f>'[24]Avg Week Buwenge-Jinja'!F13+'[24]Avg Week Jinja-Buwenge'!F13</f>
        <v>18.571428571428569</v>
      </c>
      <c r="G13" s="14">
        <f>'[24]Avg Week Buwenge-Jinja'!G13+'[24]Avg Week Jinja-Buwenge'!G13</f>
        <v>6.8571428571428577</v>
      </c>
      <c r="H13" s="14">
        <f>'[24]Avg Week Buwenge-Jinja'!H13+'[24]Avg Week Jinja-Buwenge'!H13</f>
        <v>0.14285714285714285</v>
      </c>
      <c r="I13" s="14">
        <f>'[24]Avg Week Buwenge-Jinja'!I13+'[24]Avg Week Jinja-Buwenge'!I13</f>
        <v>4.1428571428571423</v>
      </c>
      <c r="J13" s="14">
        <f>'[24]Avg Week Buwenge-Jinja'!J13+'[24]Avg Week Jinja-Buwenge'!J13</f>
        <v>0.8571428571428571</v>
      </c>
      <c r="K13" s="14">
        <f>'[24]Avg Week Buwenge-Jinja'!K13+'[24]Avg Week Jinja-Buwenge'!K13</f>
        <v>0</v>
      </c>
      <c r="L13" s="14">
        <f>'[24]Avg Week Buwenge-Jinja'!L13+'[24]Avg Week Jinja-Buwenge'!L13</f>
        <v>0</v>
      </c>
      <c r="M13" s="14">
        <f>'[24]Avg Week Buwenge-Jinja'!M13+'[24]Avg Week Jinja-Buwenge'!M13</f>
        <v>77.285714285714292</v>
      </c>
      <c r="N13" s="14">
        <f>'[24]Avg Week Buwenge-Jinja'!N13+'[24]Avg Week Jinja-Buwenge'!N13</f>
        <v>0</v>
      </c>
      <c r="O13" s="15">
        <f t="shared" si="0"/>
        <v>47.142857142857146</v>
      </c>
      <c r="P13" s="15">
        <f t="shared" si="1"/>
        <v>124.42857142857144</v>
      </c>
      <c r="R13" s="7" t="s">
        <v>38</v>
      </c>
      <c r="S13" s="15">
        <f t="shared" ref="S13:AF13" si="5">SUM(C22:C25)</f>
        <v>44.857142857142861</v>
      </c>
      <c r="T13" s="15">
        <f t="shared" si="5"/>
        <v>7.8571428571428577</v>
      </c>
      <c r="U13" s="15">
        <f t="shared" si="5"/>
        <v>31.285714285714285</v>
      </c>
      <c r="V13" s="15">
        <f t="shared" si="5"/>
        <v>88.571428571428569</v>
      </c>
      <c r="W13" s="15">
        <f t="shared" si="5"/>
        <v>3.2857142857142856</v>
      </c>
      <c r="X13" s="15">
        <f t="shared" si="5"/>
        <v>0.42857142857142855</v>
      </c>
      <c r="Y13" s="15">
        <f t="shared" si="5"/>
        <v>20.285714285714288</v>
      </c>
      <c r="Z13" s="15">
        <f t="shared" si="5"/>
        <v>1.5714285714285714</v>
      </c>
      <c r="AA13" s="15">
        <f t="shared" si="5"/>
        <v>0.2857142857142857</v>
      </c>
      <c r="AB13" s="15">
        <f t="shared" si="5"/>
        <v>0.14285714285714285</v>
      </c>
      <c r="AC13" s="15">
        <f t="shared" si="5"/>
        <v>328.14285714285711</v>
      </c>
      <c r="AD13" s="15">
        <f t="shared" si="5"/>
        <v>0.42857142857142855</v>
      </c>
      <c r="AE13" s="16">
        <f t="shared" si="5"/>
        <v>199.00000000000003</v>
      </c>
      <c r="AF13" s="16">
        <f t="shared" si="5"/>
        <v>527.14285714285722</v>
      </c>
    </row>
    <row r="14" spans="2:32" ht="23.1" customHeight="1" x14ac:dyDescent="0.25">
      <c r="B14" s="13" t="s">
        <v>39</v>
      </c>
      <c r="C14" s="14">
        <f>'[24]Avg Week Buwenge-Jinja'!C14+'[24]Avg Week Jinja-Buwenge'!C14</f>
        <v>11</v>
      </c>
      <c r="D14" s="14">
        <f>'[24]Avg Week Buwenge-Jinja'!D14+'[24]Avg Week Jinja-Buwenge'!D14</f>
        <v>1.4285714285714286</v>
      </c>
      <c r="E14" s="14">
        <f>'[24]Avg Week Buwenge-Jinja'!E14+'[24]Avg Week Jinja-Buwenge'!E14</f>
        <v>5.7142857142857144</v>
      </c>
      <c r="F14" s="14">
        <f>'[24]Avg Week Buwenge-Jinja'!F14+'[24]Avg Week Jinja-Buwenge'!F14</f>
        <v>17.571428571428569</v>
      </c>
      <c r="G14" s="14">
        <f>'[24]Avg Week Buwenge-Jinja'!G14+'[24]Avg Week Jinja-Buwenge'!G14</f>
        <v>6.2857142857142856</v>
      </c>
      <c r="H14" s="14">
        <f>'[24]Avg Week Buwenge-Jinja'!H14+'[24]Avg Week Jinja-Buwenge'!H14</f>
        <v>0.14285714285714285</v>
      </c>
      <c r="I14" s="14">
        <f>'[24]Avg Week Buwenge-Jinja'!I14+'[24]Avg Week Jinja-Buwenge'!I14</f>
        <v>4</v>
      </c>
      <c r="J14" s="14">
        <f>'[24]Avg Week Buwenge-Jinja'!J14+'[24]Avg Week Jinja-Buwenge'!J14</f>
        <v>0.8571428571428571</v>
      </c>
      <c r="K14" s="14">
        <f>'[24]Avg Week Buwenge-Jinja'!K14+'[24]Avg Week Jinja-Buwenge'!K14</f>
        <v>0.14285714285714285</v>
      </c>
      <c r="L14" s="14">
        <f>'[24]Avg Week Buwenge-Jinja'!L14+'[24]Avg Week Jinja-Buwenge'!L14</f>
        <v>0</v>
      </c>
      <c r="M14" s="14">
        <f>'[24]Avg Week Buwenge-Jinja'!M14+'[24]Avg Week Jinja-Buwenge'!M14</f>
        <v>79.428571428571431</v>
      </c>
      <c r="N14" s="14">
        <f>'[24]Avg Week Buwenge-Jinja'!N14+'[24]Avg Week Jinja-Buwenge'!N14</f>
        <v>0</v>
      </c>
      <c r="O14" s="15">
        <f t="shared" si="0"/>
        <v>47.142857142857139</v>
      </c>
      <c r="P14" s="15">
        <f t="shared" si="1"/>
        <v>126.57142857142857</v>
      </c>
      <c r="R14" s="7" t="s">
        <v>40</v>
      </c>
      <c r="S14" s="15">
        <f t="shared" ref="S14:AF14" si="6">SUM(C26:C29)</f>
        <v>54.857142857142861</v>
      </c>
      <c r="T14" s="15">
        <f t="shared" si="6"/>
        <v>8.2857142857142847</v>
      </c>
      <c r="U14" s="15">
        <f t="shared" si="6"/>
        <v>30</v>
      </c>
      <c r="V14" s="15">
        <f t="shared" si="6"/>
        <v>86.285714285714292</v>
      </c>
      <c r="W14" s="15">
        <f t="shared" si="6"/>
        <v>3.4285714285714288</v>
      </c>
      <c r="X14" s="15">
        <f t="shared" si="6"/>
        <v>0.71428571428571419</v>
      </c>
      <c r="Y14" s="15">
        <f t="shared" si="6"/>
        <v>22.857142857142858</v>
      </c>
      <c r="Z14" s="15">
        <f t="shared" si="6"/>
        <v>2.714285714285714</v>
      </c>
      <c r="AA14" s="15">
        <f t="shared" si="6"/>
        <v>0.71428571428571419</v>
      </c>
      <c r="AB14" s="15">
        <f t="shared" si="6"/>
        <v>0</v>
      </c>
      <c r="AC14" s="15">
        <f t="shared" si="6"/>
        <v>322.28571428571433</v>
      </c>
      <c r="AD14" s="15">
        <f t="shared" si="6"/>
        <v>0.2857142857142857</v>
      </c>
      <c r="AE14" s="16">
        <f t="shared" si="6"/>
        <v>210.14285714285717</v>
      </c>
      <c r="AF14" s="16">
        <f t="shared" si="6"/>
        <v>532.42857142857144</v>
      </c>
    </row>
    <row r="15" spans="2:32" ht="23.1" customHeight="1" x14ac:dyDescent="0.25">
      <c r="B15" s="13" t="s">
        <v>41</v>
      </c>
      <c r="C15" s="14">
        <f>'[24]Avg Week Buwenge-Jinja'!C15+'[24]Avg Week Jinja-Buwenge'!C15</f>
        <v>9.4285714285714288</v>
      </c>
      <c r="D15" s="14">
        <f>'[24]Avg Week Buwenge-Jinja'!D15+'[24]Avg Week Jinja-Buwenge'!D15</f>
        <v>0.71428571428571419</v>
      </c>
      <c r="E15" s="14">
        <f>'[24]Avg Week Buwenge-Jinja'!E15+'[24]Avg Week Jinja-Buwenge'!E15</f>
        <v>4.5714285714285712</v>
      </c>
      <c r="F15" s="14">
        <f>'[24]Avg Week Buwenge-Jinja'!F15+'[24]Avg Week Jinja-Buwenge'!F15</f>
        <v>16.571428571428569</v>
      </c>
      <c r="G15" s="14">
        <f>'[24]Avg Week Buwenge-Jinja'!G15+'[24]Avg Week Jinja-Buwenge'!G15</f>
        <v>4.4285714285714288</v>
      </c>
      <c r="H15" s="14">
        <f>'[24]Avg Week Buwenge-Jinja'!H15+'[24]Avg Week Jinja-Buwenge'!H15</f>
        <v>0.2857142857142857</v>
      </c>
      <c r="I15" s="14">
        <f>'[24]Avg Week Buwenge-Jinja'!I15+'[24]Avg Week Jinja-Buwenge'!I15</f>
        <v>3.7142857142857144</v>
      </c>
      <c r="J15" s="14">
        <f>'[24]Avg Week Buwenge-Jinja'!J15+'[24]Avg Week Jinja-Buwenge'!J15</f>
        <v>0.7142857142857143</v>
      </c>
      <c r="K15" s="14">
        <f>'[24]Avg Week Buwenge-Jinja'!K15+'[24]Avg Week Jinja-Buwenge'!K15</f>
        <v>0</v>
      </c>
      <c r="L15" s="14">
        <f>'[24]Avg Week Buwenge-Jinja'!L15+'[24]Avg Week Jinja-Buwenge'!L15</f>
        <v>0</v>
      </c>
      <c r="M15" s="14">
        <f>'[24]Avg Week Buwenge-Jinja'!M15+'[24]Avg Week Jinja-Buwenge'!M15</f>
        <v>71.428571428571431</v>
      </c>
      <c r="N15" s="14">
        <f>'[24]Avg Week Buwenge-Jinja'!N15+'[24]Avg Week Jinja-Buwenge'!N15</f>
        <v>0.14285714285714285</v>
      </c>
      <c r="O15" s="15">
        <f t="shared" si="0"/>
        <v>40.571428571428577</v>
      </c>
      <c r="P15" s="15">
        <f t="shared" si="1"/>
        <v>112</v>
      </c>
      <c r="R15" s="7" t="s">
        <v>42</v>
      </c>
      <c r="S15" s="15">
        <f t="shared" ref="S15:AF15" si="7">SUM(C30:C33)</f>
        <v>54.714285714285708</v>
      </c>
      <c r="T15" s="15">
        <f t="shared" si="7"/>
        <v>9.7142857142857135</v>
      </c>
      <c r="U15" s="15">
        <f t="shared" si="7"/>
        <v>32.857142857142861</v>
      </c>
      <c r="V15" s="15">
        <f t="shared" si="7"/>
        <v>90.428571428571445</v>
      </c>
      <c r="W15" s="15">
        <f t="shared" si="7"/>
        <v>6.2857142857142865</v>
      </c>
      <c r="X15" s="15">
        <f t="shared" si="7"/>
        <v>0.14285714285714285</v>
      </c>
      <c r="Y15" s="15">
        <f t="shared" si="7"/>
        <v>23.285714285714285</v>
      </c>
      <c r="Z15" s="15">
        <f t="shared" si="7"/>
        <v>1.714285714285714</v>
      </c>
      <c r="AA15" s="15">
        <f t="shared" si="7"/>
        <v>0</v>
      </c>
      <c r="AB15" s="15">
        <f t="shared" si="7"/>
        <v>0</v>
      </c>
      <c r="AC15" s="15">
        <f t="shared" si="7"/>
        <v>325.57142857142856</v>
      </c>
      <c r="AD15" s="15">
        <f t="shared" si="7"/>
        <v>0.2857142857142857</v>
      </c>
      <c r="AE15" s="16">
        <f t="shared" si="7"/>
        <v>219.42857142857144</v>
      </c>
      <c r="AF15" s="16">
        <f t="shared" si="7"/>
        <v>545</v>
      </c>
    </row>
    <row r="16" spans="2:32" ht="23.1" customHeight="1" x14ac:dyDescent="0.25">
      <c r="B16" s="13" t="s">
        <v>43</v>
      </c>
      <c r="C16" s="14">
        <f>'[24]Avg Week Buwenge-Jinja'!C16+'[24]Avg Week Jinja-Buwenge'!C16</f>
        <v>9.4285714285714288</v>
      </c>
      <c r="D16" s="14">
        <f>'[24]Avg Week Buwenge-Jinja'!D16+'[24]Avg Week Jinja-Buwenge'!D16</f>
        <v>1</v>
      </c>
      <c r="E16" s="14">
        <f>'[24]Avg Week Buwenge-Jinja'!E16+'[24]Avg Week Jinja-Buwenge'!E16</f>
        <v>5.4285714285714288</v>
      </c>
      <c r="F16" s="14">
        <f>'[24]Avg Week Buwenge-Jinja'!F16+'[24]Avg Week Jinja-Buwenge'!F16</f>
        <v>19.571428571428573</v>
      </c>
      <c r="G16" s="14">
        <f>'[24]Avg Week Buwenge-Jinja'!G16+'[24]Avg Week Jinja-Buwenge'!G16</f>
        <v>4.8571428571428568</v>
      </c>
      <c r="H16" s="14">
        <f>'[24]Avg Week Buwenge-Jinja'!H16+'[24]Avg Week Jinja-Buwenge'!H16</f>
        <v>0.2857142857142857</v>
      </c>
      <c r="I16" s="14">
        <f>'[24]Avg Week Buwenge-Jinja'!I16+'[24]Avg Week Jinja-Buwenge'!I16</f>
        <v>3.1428571428571428</v>
      </c>
      <c r="J16" s="14">
        <f>'[24]Avg Week Buwenge-Jinja'!J16+'[24]Avg Week Jinja-Buwenge'!J16</f>
        <v>0.2857142857142857</v>
      </c>
      <c r="K16" s="14">
        <f>'[24]Avg Week Buwenge-Jinja'!K16+'[24]Avg Week Jinja-Buwenge'!K16</f>
        <v>0</v>
      </c>
      <c r="L16" s="14">
        <f>'[24]Avg Week Buwenge-Jinja'!L16+'[24]Avg Week Jinja-Buwenge'!L16</f>
        <v>0.14285714285714285</v>
      </c>
      <c r="M16" s="14">
        <f>'[24]Avg Week Buwenge-Jinja'!M16+'[24]Avg Week Jinja-Buwenge'!M16</f>
        <v>74.714285714285722</v>
      </c>
      <c r="N16" s="14">
        <f>'[24]Avg Week Buwenge-Jinja'!N16+'[24]Avg Week Jinja-Buwenge'!N16</f>
        <v>0</v>
      </c>
      <c r="O16" s="15">
        <f t="shared" si="0"/>
        <v>44.142857142857146</v>
      </c>
      <c r="P16" s="15">
        <f t="shared" si="1"/>
        <v>118.85714285714286</v>
      </c>
      <c r="R16" s="7" t="s">
        <v>44</v>
      </c>
      <c r="S16" s="15">
        <f t="shared" ref="S16:AF16" si="8">SUM(C34:C37)</f>
        <v>52</v>
      </c>
      <c r="T16" s="15">
        <f t="shared" si="8"/>
        <v>8.1428571428571423</v>
      </c>
      <c r="U16" s="15">
        <f t="shared" si="8"/>
        <v>28</v>
      </c>
      <c r="V16" s="15">
        <f t="shared" si="8"/>
        <v>94.285714285714278</v>
      </c>
      <c r="W16" s="15">
        <f t="shared" si="8"/>
        <v>8.1428571428571423</v>
      </c>
      <c r="X16" s="15">
        <f t="shared" si="8"/>
        <v>0.85714285714285698</v>
      </c>
      <c r="Y16" s="15">
        <f t="shared" si="8"/>
        <v>21.714285714285715</v>
      </c>
      <c r="Z16" s="15">
        <f t="shared" si="8"/>
        <v>3.1428571428571423</v>
      </c>
      <c r="AA16" s="15">
        <f t="shared" si="8"/>
        <v>0.5714285714285714</v>
      </c>
      <c r="AB16" s="15">
        <f t="shared" si="8"/>
        <v>0</v>
      </c>
      <c r="AC16" s="15">
        <f t="shared" si="8"/>
        <v>305.28571428571428</v>
      </c>
      <c r="AD16" s="15">
        <f t="shared" si="8"/>
        <v>0</v>
      </c>
      <c r="AE16" s="16">
        <f t="shared" si="8"/>
        <v>216.85714285714283</v>
      </c>
      <c r="AF16" s="16">
        <f t="shared" si="8"/>
        <v>522.14285714285711</v>
      </c>
    </row>
    <row r="17" spans="2:32" ht="23.1" customHeight="1" x14ac:dyDescent="0.25">
      <c r="B17" s="13" t="s">
        <v>45</v>
      </c>
      <c r="C17" s="14">
        <f>'[24]Avg Week Buwenge-Jinja'!C17+'[24]Avg Week Jinja-Buwenge'!C17</f>
        <v>9.2857142857142865</v>
      </c>
      <c r="D17" s="14">
        <f>'[24]Avg Week Buwenge-Jinja'!D17+'[24]Avg Week Jinja-Buwenge'!D17</f>
        <v>1.1428571428571428</v>
      </c>
      <c r="E17" s="14">
        <f>'[24]Avg Week Buwenge-Jinja'!E17+'[24]Avg Week Jinja-Buwenge'!E17</f>
        <v>5.1428571428571423</v>
      </c>
      <c r="F17" s="14">
        <f>'[24]Avg Week Buwenge-Jinja'!F17+'[24]Avg Week Jinja-Buwenge'!F17</f>
        <v>18.142857142857142</v>
      </c>
      <c r="G17" s="14">
        <f>'[24]Avg Week Buwenge-Jinja'!G17+'[24]Avg Week Jinja-Buwenge'!G17</f>
        <v>4.8571428571428577</v>
      </c>
      <c r="H17" s="14">
        <f>'[24]Avg Week Buwenge-Jinja'!H17+'[24]Avg Week Jinja-Buwenge'!H17</f>
        <v>0.5714285714285714</v>
      </c>
      <c r="I17" s="14">
        <f>'[24]Avg Week Buwenge-Jinja'!I17+'[24]Avg Week Jinja-Buwenge'!I17</f>
        <v>4</v>
      </c>
      <c r="J17" s="14">
        <f>'[24]Avg Week Buwenge-Jinja'!J17+'[24]Avg Week Jinja-Buwenge'!J17</f>
        <v>0.14285714285714285</v>
      </c>
      <c r="K17" s="14">
        <f>'[24]Avg Week Buwenge-Jinja'!K17+'[24]Avg Week Jinja-Buwenge'!K17</f>
        <v>0</v>
      </c>
      <c r="L17" s="14">
        <f>'[24]Avg Week Buwenge-Jinja'!L17+'[24]Avg Week Jinja-Buwenge'!L17</f>
        <v>0</v>
      </c>
      <c r="M17" s="14">
        <f>'[24]Avg Week Buwenge-Jinja'!M17+'[24]Avg Week Jinja-Buwenge'!M17</f>
        <v>77.285714285714292</v>
      </c>
      <c r="N17" s="14">
        <f>'[24]Avg Week Buwenge-Jinja'!N17+'[24]Avg Week Jinja-Buwenge'!N17</f>
        <v>0</v>
      </c>
      <c r="O17" s="15">
        <f t="shared" si="0"/>
        <v>43.285714285714285</v>
      </c>
      <c r="P17" s="15">
        <f t="shared" si="1"/>
        <v>120.57142857142858</v>
      </c>
      <c r="R17" s="7" t="s">
        <v>46</v>
      </c>
      <c r="S17" s="15">
        <f t="shared" ref="S17:AF17" si="9">SUM(C38:C41)</f>
        <v>50.142857142857139</v>
      </c>
      <c r="T17" s="15">
        <f t="shared" si="9"/>
        <v>8.5714285714285712</v>
      </c>
      <c r="U17" s="15">
        <f t="shared" si="9"/>
        <v>32</v>
      </c>
      <c r="V17" s="15">
        <f t="shared" si="9"/>
        <v>88.285714285714278</v>
      </c>
      <c r="W17" s="15">
        <f t="shared" si="9"/>
        <v>7.1428571428571441</v>
      </c>
      <c r="X17" s="15">
        <f t="shared" si="9"/>
        <v>1.4285714285714286</v>
      </c>
      <c r="Y17" s="15">
        <f t="shared" si="9"/>
        <v>24.142857142857142</v>
      </c>
      <c r="Z17" s="15">
        <f t="shared" si="9"/>
        <v>3</v>
      </c>
      <c r="AA17" s="15">
        <f t="shared" si="9"/>
        <v>0.71428571428571419</v>
      </c>
      <c r="AB17" s="15">
        <f t="shared" si="9"/>
        <v>0.2857142857142857</v>
      </c>
      <c r="AC17" s="15">
        <f t="shared" si="9"/>
        <v>321.28571428571428</v>
      </c>
      <c r="AD17" s="15">
        <f t="shared" si="9"/>
        <v>0.14285714285714285</v>
      </c>
      <c r="AE17" s="16">
        <f t="shared" si="9"/>
        <v>215.85714285714289</v>
      </c>
      <c r="AF17" s="16">
        <f t="shared" si="9"/>
        <v>537.14285714285711</v>
      </c>
    </row>
    <row r="18" spans="2:32" ht="23.1" customHeight="1" x14ac:dyDescent="0.25">
      <c r="B18" s="13" t="s">
        <v>47</v>
      </c>
      <c r="C18" s="14">
        <f>'[24]Avg Week Buwenge-Jinja'!C18+'[24]Avg Week Jinja-Buwenge'!C18</f>
        <v>8.4285714285714288</v>
      </c>
      <c r="D18" s="14">
        <f>'[24]Avg Week Buwenge-Jinja'!D18+'[24]Avg Week Jinja-Buwenge'!D18</f>
        <v>1.5714285714285716</v>
      </c>
      <c r="E18" s="14">
        <f>'[24]Avg Week Buwenge-Jinja'!E18+'[24]Avg Week Jinja-Buwenge'!E18</f>
        <v>6.4285714285714288</v>
      </c>
      <c r="F18" s="14">
        <f>'[24]Avg Week Buwenge-Jinja'!F18+'[24]Avg Week Jinja-Buwenge'!F18</f>
        <v>22.571428571428569</v>
      </c>
      <c r="G18" s="14">
        <f>'[24]Avg Week Buwenge-Jinja'!G18+'[24]Avg Week Jinja-Buwenge'!G18</f>
        <v>4.4285714285714288</v>
      </c>
      <c r="H18" s="14">
        <f>'[24]Avg Week Buwenge-Jinja'!H18+'[24]Avg Week Jinja-Buwenge'!H18</f>
        <v>0</v>
      </c>
      <c r="I18" s="14">
        <f>'[24]Avg Week Buwenge-Jinja'!I18+'[24]Avg Week Jinja-Buwenge'!I18</f>
        <v>6</v>
      </c>
      <c r="J18" s="14">
        <f>'[24]Avg Week Buwenge-Jinja'!J18+'[24]Avg Week Jinja-Buwenge'!J18</f>
        <v>0.2857142857142857</v>
      </c>
      <c r="K18" s="14">
        <f>'[24]Avg Week Buwenge-Jinja'!K18+'[24]Avg Week Jinja-Buwenge'!K18</f>
        <v>0</v>
      </c>
      <c r="L18" s="14">
        <f>'[24]Avg Week Buwenge-Jinja'!L18+'[24]Avg Week Jinja-Buwenge'!L18</f>
        <v>0</v>
      </c>
      <c r="M18" s="14">
        <f>'[24]Avg Week Buwenge-Jinja'!M18+'[24]Avg Week Jinja-Buwenge'!M18</f>
        <v>79.285714285714278</v>
      </c>
      <c r="N18" s="14">
        <f>'[24]Avg Week Buwenge-Jinja'!N18+'[24]Avg Week Jinja-Buwenge'!N18</f>
        <v>0</v>
      </c>
      <c r="O18" s="15">
        <f t="shared" si="0"/>
        <v>49.714285714285715</v>
      </c>
      <c r="P18" s="15">
        <f t="shared" si="1"/>
        <v>129</v>
      </c>
      <c r="R18" s="7" t="s">
        <v>48</v>
      </c>
      <c r="S18" s="15">
        <f t="shared" ref="S18:AF18" si="10">SUM(C42:C45)</f>
        <v>49.571428571428569</v>
      </c>
      <c r="T18" s="15">
        <f t="shared" si="10"/>
        <v>13</v>
      </c>
      <c r="U18" s="15">
        <f t="shared" si="10"/>
        <v>35</v>
      </c>
      <c r="V18" s="15">
        <f t="shared" si="10"/>
        <v>89.428571428571445</v>
      </c>
      <c r="W18" s="15">
        <f t="shared" si="10"/>
        <v>7.4285714285714288</v>
      </c>
      <c r="X18" s="15">
        <f t="shared" si="10"/>
        <v>0.42857142857142855</v>
      </c>
      <c r="Y18" s="15">
        <f t="shared" si="10"/>
        <v>28.857142857142858</v>
      </c>
      <c r="Z18" s="15">
        <f t="shared" si="10"/>
        <v>2</v>
      </c>
      <c r="AA18" s="15">
        <f t="shared" si="10"/>
        <v>0.71428571428571419</v>
      </c>
      <c r="AB18" s="15">
        <f t="shared" si="10"/>
        <v>0.14285714285714285</v>
      </c>
      <c r="AC18" s="15">
        <f t="shared" si="10"/>
        <v>228.14285714285714</v>
      </c>
      <c r="AD18" s="15">
        <f t="shared" si="10"/>
        <v>0</v>
      </c>
      <c r="AE18" s="16">
        <f t="shared" si="10"/>
        <v>226.57142857142861</v>
      </c>
      <c r="AF18" s="16">
        <f t="shared" si="10"/>
        <v>454.71428571428578</v>
      </c>
    </row>
    <row r="19" spans="2:32" ht="23.1" customHeight="1" x14ac:dyDescent="0.25">
      <c r="B19" s="13" t="s">
        <v>49</v>
      </c>
      <c r="C19" s="14">
        <f>'[24]Avg Week Buwenge-Jinja'!C19+'[24]Avg Week Jinja-Buwenge'!C19</f>
        <v>11</v>
      </c>
      <c r="D19" s="14">
        <f>'[24]Avg Week Buwenge-Jinja'!D19+'[24]Avg Week Jinja-Buwenge'!D19</f>
        <v>2.2857142857142856</v>
      </c>
      <c r="E19" s="14">
        <f>'[24]Avg Week Buwenge-Jinja'!E19+'[24]Avg Week Jinja-Buwenge'!E19</f>
        <v>7.8571428571428568</v>
      </c>
      <c r="F19" s="14">
        <f>'[24]Avg Week Buwenge-Jinja'!F19+'[24]Avg Week Jinja-Buwenge'!F19</f>
        <v>23</v>
      </c>
      <c r="G19" s="14">
        <f>'[24]Avg Week Buwenge-Jinja'!G19+'[24]Avg Week Jinja-Buwenge'!G19</f>
        <v>1.7142857142857144</v>
      </c>
      <c r="H19" s="14">
        <f>'[24]Avg Week Buwenge-Jinja'!H19+'[24]Avg Week Jinja-Buwenge'!H19</f>
        <v>0.42857142857142855</v>
      </c>
      <c r="I19" s="14">
        <f>'[24]Avg Week Buwenge-Jinja'!I19+'[24]Avg Week Jinja-Buwenge'!I19</f>
        <v>5</v>
      </c>
      <c r="J19" s="14">
        <f>'[24]Avg Week Buwenge-Jinja'!J19+'[24]Avg Week Jinja-Buwenge'!J19</f>
        <v>0.42857142857142855</v>
      </c>
      <c r="K19" s="14">
        <f>'[24]Avg Week Buwenge-Jinja'!K19+'[24]Avg Week Jinja-Buwenge'!K19</f>
        <v>0</v>
      </c>
      <c r="L19" s="14">
        <f>'[24]Avg Week Buwenge-Jinja'!L19+'[24]Avg Week Jinja-Buwenge'!L19</f>
        <v>0</v>
      </c>
      <c r="M19" s="14">
        <f>'[24]Avg Week Buwenge-Jinja'!M19+'[24]Avg Week Jinja-Buwenge'!M19</f>
        <v>84.571428571428584</v>
      </c>
      <c r="N19" s="14">
        <f>'[24]Avg Week Buwenge-Jinja'!N19+'[24]Avg Week Jinja-Buwenge'!N19</f>
        <v>0</v>
      </c>
      <c r="O19" s="15">
        <f t="shared" si="0"/>
        <v>51.714285714285715</v>
      </c>
      <c r="P19" s="15">
        <f t="shared" si="1"/>
        <v>136.28571428571431</v>
      </c>
      <c r="R19" s="7" t="s">
        <v>50</v>
      </c>
      <c r="S19" s="15">
        <f t="shared" ref="S19:AF19" si="11">SUM(C46:C49)</f>
        <v>56.571428571428577</v>
      </c>
      <c r="T19" s="15">
        <f t="shared" si="11"/>
        <v>13</v>
      </c>
      <c r="U19" s="15">
        <f t="shared" si="11"/>
        <v>34.285714285714285</v>
      </c>
      <c r="V19" s="15">
        <f t="shared" si="11"/>
        <v>86.571428571428569</v>
      </c>
      <c r="W19" s="15">
        <f t="shared" si="11"/>
        <v>7.8571428571428568</v>
      </c>
      <c r="X19" s="15">
        <f t="shared" si="11"/>
        <v>0.71428571428571419</v>
      </c>
      <c r="Y19" s="15">
        <f t="shared" si="11"/>
        <v>27.142857142857142</v>
      </c>
      <c r="Z19" s="15">
        <f t="shared" si="11"/>
        <v>1.8571428571428568</v>
      </c>
      <c r="AA19" s="15">
        <f t="shared" si="11"/>
        <v>0.5714285714285714</v>
      </c>
      <c r="AB19" s="15">
        <f t="shared" si="11"/>
        <v>0.2857142857142857</v>
      </c>
      <c r="AC19" s="15">
        <f t="shared" si="11"/>
        <v>273.85714285714289</v>
      </c>
      <c r="AD19" s="15">
        <f t="shared" si="11"/>
        <v>0.14285714285714285</v>
      </c>
      <c r="AE19" s="16">
        <f t="shared" si="11"/>
        <v>229.00000000000003</v>
      </c>
      <c r="AF19" s="16">
        <f t="shared" si="11"/>
        <v>502.85714285714289</v>
      </c>
    </row>
    <row r="20" spans="2:32" ht="23.1" customHeight="1" x14ac:dyDescent="0.25">
      <c r="B20" s="13" t="s">
        <v>51</v>
      </c>
      <c r="C20" s="14">
        <f>'[24]Avg Week Buwenge-Jinja'!C20+'[24]Avg Week Jinja-Buwenge'!C20</f>
        <v>11.857142857142858</v>
      </c>
      <c r="D20" s="14">
        <f>'[24]Avg Week Buwenge-Jinja'!D20+'[24]Avg Week Jinja-Buwenge'!D20</f>
        <v>2.5714285714285716</v>
      </c>
      <c r="E20" s="14">
        <f>'[24]Avg Week Buwenge-Jinja'!E20+'[24]Avg Week Jinja-Buwenge'!E20</f>
        <v>8.7142857142857135</v>
      </c>
      <c r="F20" s="14">
        <f>'[24]Avg Week Buwenge-Jinja'!F20+'[24]Avg Week Jinja-Buwenge'!F20</f>
        <v>24.571428571428569</v>
      </c>
      <c r="G20" s="14">
        <f>'[24]Avg Week Buwenge-Jinja'!G20+'[24]Avg Week Jinja-Buwenge'!G20</f>
        <v>1.7142857142857142</v>
      </c>
      <c r="H20" s="14">
        <f>'[24]Avg Week Buwenge-Jinja'!H20+'[24]Avg Week Jinja-Buwenge'!H20</f>
        <v>0.2857142857142857</v>
      </c>
      <c r="I20" s="14">
        <f>'[24]Avg Week Buwenge-Jinja'!I20+'[24]Avg Week Jinja-Buwenge'!I20</f>
        <v>4.8571428571428568</v>
      </c>
      <c r="J20" s="14">
        <f>'[24]Avg Week Buwenge-Jinja'!J20+'[24]Avg Week Jinja-Buwenge'!J20</f>
        <v>0.42857142857142855</v>
      </c>
      <c r="K20" s="14">
        <f>'[24]Avg Week Buwenge-Jinja'!K20+'[24]Avg Week Jinja-Buwenge'!K20</f>
        <v>0</v>
      </c>
      <c r="L20" s="14">
        <f>'[24]Avg Week Buwenge-Jinja'!L20+'[24]Avg Week Jinja-Buwenge'!L20</f>
        <v>0</v>
      </c>
      <c r="M20" s="14">
        <f>'[24]Avg Week Buwenge-Jinja'!M20+'[24]Avg Week Jinja-Buwenge'!M20</f>
        <v>80.714285714285722</v>
      </c>
      <c r="N20" s="14">
        <f>'[24]Avg Week Buwenge-Jinja'!N20+'[24]Avg Week Jinja-Buwenge'!N20</f>
        <v>0</v>
      </c>
      <c r="O20" s="15">
        <f t="shared" si="0"/>
        <v>54.999999999999993</v>
      </c>
      <c r="P20" s="15">
        <f t="shared" si="1"/>
        <v>135.71428571428572</v>
      </c>
      <c r="R20" s="7" t="s">
        <v>52</v>
      </c>
      <c r="S20" s="15">
        <f t="shared" ref="S20:AF20" si="12">SUM(C50:C53)</f>
        <v>64.428571428571431</v>
      </c>
      <c r="T20" s="15">
        <f t="shared" si="12"/>
        <v>12.999999999999998</v>
      </c>
      <c r="U20" s="15">
        <f t="shared" si="12"/>
        <v>38.142857142857139</v>
      </c>
      <c r="V20" s="15">
        <f t="shared" si="12"/>
        <v>96.714285714285722</v>
      </c>
      <c r="W20" s="15">
        <f t="shared" si="12"/>
        <v>13.714285714285714</v>
      </c>
      <c r="X20" s="15">
        <f t="shared" si="12"/>
        <v>0.5714285714285714</v>
      </c>
      <c r="Y20" s="15">
        <f t="shared" si="12"/>
        <v>29.428571428571427</v>
      </c>
      <c r="Z20" s="15">
        <f t="shared" si="12"/>
        <v>1.5714285714285712</v>
      </c>
      <c r="AA20" s="15">
        <f t="shared" si="12"/>
        <v>0.8571428571428571</v>
      </c>
      <c r="AB20" s="15">
        <f t="shared" si="12"/>
        <v>0.14285714285714285</v>
      </c>
      <c r="AC20" s="15">
        <f t="shared" si="12"/>
        <v>353.85714285714289</v>
      </c>
      <c r="AD20" s="15">
        <f t="shared" si="12"/>
        <v>0</v>
      </c>
      <c r="AE20" s="16">
        <f t="shared" si="12"/>
        <v>258.57142857142856</v>
      </c>
      <c r="AF20" s="16">
        <f t="shared" si="12"/>
        <v>612.42857142857144</v>
      </c>
    </row>
    <row r="21" spans="2:32" ht="23.1" customHeight="1" x14ac:dyDescent="0.25">
      <c r="B21" s="13" t="s">
        <v>53</v>
      </c>
      <c r="C21" s="14">
        <f>'[24]Avg Week Buwenge-Jinja'!C21+'[24]Avg Week Jinja-Buwenge'!C21</f>
        <v>13.142857142857142</v>
      </c>
      <c r="D21" s="14">
        <f>'[24]Avg Week Buwenge-Jinja'!D21+'[24]Avg Week Jinja-Buwenge'!D21</f>
        <v>1.7142857142857142</v>
      </c>
      <c r="E21" s="14">
        <f>'[24]Avg Week Buwenge-Jinja'!E21+'[24]Avg Week Jinja-Buwenge'!E21</f>
        <v>7.1428571428571423</v>
      </c>
      <c r="F21" s="14">
        <f>'[24]Avg Week Buwenge-Jinja'!F21+'[24]Avg Week Jinja-Buwenge'!F21</f>
        <v>22.285714285714285</v>
      </c>
      <c r="G21" s="14">
        <f>'[24]Avg Week Buwenge-Jinja'!G21+'[24]Avg Week Jinja-Buwenge'!G21</f>
        <v>1</v>
      </c>
      <c r="H21" s="14">
        <f>'[24]Avg Week Buwenge-Jinja'!H21+'[24]Avg Week Jinja-Buwenge'!H21</f>
        <v>0</v>
      </c>
      <c r="I21" s="14">
        <f>'[24]Avg Week Buwenge-Jinja'!I21+'[24]Avg Week Jinja-Buwenge'!I21</f>
        <v>4.4285714285714288</v>
      </c>
      <c r="J21" s="14">
        <f>'[24]Avg Week Buwenge-Jinja'!J21+'[24]Avg Week Jinja-Buwenge'!J21</f>
        <v>0.8571428571428571</v>
      </c>
      <c r="K21" s="14">
        <f>'[24]Avg Week Buwenge-Jinja'!K21+'[24]Avg Week Jinja-Buwenge'!K21</f>
        <v>0</v>
      </c>
      <c r="L21" s="14">
        <f>'[24]Avg Week Buwenge-Jinja'!L21+'[24]Avg Week Jinja-Buwenge'!L21</f>
        <v>0</v>
      </c>
      <c r="M21" s="14">
        <f>'[24]Avg Week Buwenge-Jinja'!M21+'[24]Avg Week Jinja-Buwenge'!M21</f>
        <v>88.142857142857139</v>
      </c>
      <c r="N21" s="14">
        <f>'[24]Avg Week Buwenge-Jinja'!N21+'[24]Avg Week Jinja-Buwenge'!N21</f>
        <v>0</v>
      </c>
      <c r="O21" s="15">
        <f t="shared" si="0"/>
        <v>50.571428571428569</v>
      </c>
      <c r="P21" s="15">
        <f t="shared" si="1"/>
        <v>138.71428571428572</v>
      </c>
      <c r="R21" s="18" t="s">
        <v>54</v>
      </c>
      <c r="S21" s="19">
        <f t="shared" ref="S21:AF21" si="13">SUM(C54:C57)</f>
        <v>64</v>
      </c>
      <c r="T21" s="15">
        <f t="shared" si="13"/>
        <v>12.857142857142858</v>
      </c>
      <c r="U21" s="15">
        <f t="shared" si="13"/>
        <v>40</v>
      </c>
      <c r="V21" s="15">
        <f t="shared" si="13"/>
        <v>91.142857142857139</v>
      </c>
      <c r="W21" s="15">
        <f t="shared" si="13"/>
        <v>25.428571428571431</v>
      </c>
      <c r="X21" s="15">
        <f t="shared" si="13"/>
        <v>0.5714285714285714</v>
      </c>
      <c r="Y21" s="15">
        <f t="shared" si="13"/>
        <v>24.571428571428569</v>
      </c>
      <c r="Z21" s="15">
        <f t="shared" si="13"/>
        <v>3.4285714285714288</v>
      </c>
      <c r="AA21" s="15">
        <f t="shared" si="13"/>
        <v>0.42857142857142855</v>
      </c>
      <c r="AB21" s="15">
        <f t="shared" si="13"/>
        <v>0.2857142857142857</v>
      </c>
      <c r="AC21" s="15">
        <f t="shared" si="13"/>
        <v>323.14285714285717</v>
      </c>
      <c r="AD21" s="15">
        <f t="shared" si="13"/>
        <v>0</v>
      </c>
      <c r="AE21" s="16">
        <f t="shared" si="13"/>
        <v>262.71428571428572</v>
      </c>
      <c r="AF21" s="16">
        <f t="shared" si="13"/>
        <v>585.85714285714289</v>
      </c>
    </row>
    <row r="22" spans="2:32" ht="23.1" customHeight="1" x14ac:dyDescent="0.25">
      <c r="B22" s="13" t="s">
        <v>55</v>
      </c>
      <c r="C22" s="14">
        <f>'[24]Avg Week Buwenge-Jinja'!C22+'[24]Avg Week Jinja-Buwenge'!C22</f>
        <v>12.142857142857142</v>
      </c>
      <c r="D22" s="14">
        <f>'[24]Avg Week Buwenge-Jinja'!D22+'[24]Avg Week Jinja-Buwenge'!D22</f>
        <v>2</v>
      </c>
      <c r="E22" s="14">
        <f>'[24]Avg Week Buwenge-Jinja'!E22+'[24]Avg Week Jinja-Buwenge'!E22</f>
        <v>8.1428571428571423</v>
      </c>
      <c r="F22" s="14">
        <f>'[24]Avg Week Buwenge-Jinja'!F22+'[24]Avg Week Jinja-Buwenge'!F22</f>
        <v>20.428571428571431</v>
      </c>
      <c r="G22" s="14">
        <f>'[24]Avg Week Buwenge-Jinja'!G22+'[24]Avg Week Jinja-Buwenge'!G22</f>
        <v>1</v>
      </c>
      <c r="H22" s="14">
        <f>'[24]Avg Week Buwenge-Jinja'!H22+'[24]Avg Week Jinja-Buwenge'!H22</f>
        <v>0.14285714285714285</v>
      </c>
      <c r="I22" s="14">
        <f>'[24]Avg Week Buwenge-Jinja'!I22+'[24]Avg Week Jinja-Buwenge'!I22</f>
        <v>5.8571428571428577</v>
      </c>
      <c r="J22" s="14">
        <f>'[24]Avg Week Buwenge-Jinja'!J22+'[24]Avg Week Jinja-Buwenge'!J22</f>
        <v>0.5714285714285714</v>
      </c>
      <c r="K22" s="14">
        <f>'[24]Avg Week Buwenge-Jinja'!K22+'[24]Avg Week Jinja-Buwenge'!K22</f>
        <v>0</v>
      </c>
      <c r="L22" s="14">
        <f>'[24]Avg Week Buwenge-Jinja'!L22+'[24]Avg Week Jinja-Buwenge'!L22</f>
        <v>0.14285714285714285</v>
      </c>
      <c r="M22" s="14">
        <f>'[24]Avg Week Buwenge-Jinja'!M22+'[24]Avg Week Jinja-Buwenge'!M22</f>
        <v>83.285714285714278</v>
      </c>
      <c r="N22" s="14">
        <f>'[24]Avg Week Buwenge-Jinja'!N22+'[24]Avg Week Jinja-Buwenge'!N22</f>
        <v>0.14285714285714285</v>
      </c>
      <c r="O22" s="15">
        <f t="shared" si="0"/>
        <v>50.571428571428584</v>
      </c>
      <c r="P22" s="15">
        <f t="shared" si="1"/>
        <v>133.85714285714286</v>
      </c>
      <c r="R22" s="7" t="s">
        <v>56</v>
      </c>
      <c r="S22" s="19">
        <f>SUM(C58:C61)</f>
        <v>59.5</v>
      </c>
      <c r="T22" s="19">
        <f t="shared" ref="T22:AF22" si="14">SUM(D58:D61)</f>
        <v>8</v>
      </c>
      <c r="U22" s="19">
        <f t="shared" si="14"/>
        <v>31</v>
      </c>
      <c r="V22" s="19">
        <f t="shared" si="14"/>
        <v>67.5</v>
      </c>
      <c r="W22" s="19">
        <f t="shared" si="14"/>
        <v>27.5</v>
      </c>
      <c r="X22" s="19">
        <f t="shared" si="14"/>
        <v>64.5</v>
      </c>
      <c r="Y22" s="19">
        <f t="shared" si="14"/>
        <v>20</v>
      </c>
      <c r="Z22" s="19">
        <f t="shared" si="14"/>
        <v>4.5</v>
      </c>
      <c r="AA22" s="19">
        <f t="shared" si="14"/>
        <v>0</v>
      </c>
      <c r="AB22" s="19">
        <f t="shared" si="14"/>
        <v>0</v>
      </c>
      <c r="AC22" s="19">
        <f t="shared" si="14"/>
        <v>295</v>
      </c>
      <c r="AD22" s="19">
        <f t="shared" si="14"/>
        <v>1.5</v>
      </c>
      <c r="AE22" s="16">
        <f t="shared" si="14"/>
        <v>284</v>
      </c>
      <c r="AF22" s="16">
        <f t="shared" si="14"/>
        <v>579</v>
      </c>
    </row>
    <row r="23" spans="2:32" ht="23.1" customHeight="1" x14ac:dyDescent="0.25">
      <c r="B23" s="13" t="s">
        <v>57</v>
      </c>
      <c r="C23" s="14">
        <f>'[24]Avg Week Buwenge-Jinja'!C23+'[24]Avg Week Jinja-Buwenge'!C23</f>
        <v>9.7142857142857153</v>
      </c>
      <c r="D23" s="14">
        <f>'[24]Avg Week Buwenge-Jinja'!D23+'[24]Avg Week Jinja-Buwenge'!D23</f>
        <v>2</v>
      </c>
      <c r="E23" s="14">
        <f>'[24]Avg Week Buwenge-Jinja'!E23+'[24]Avg Week Jinja-Buwenge'!E23</f>
        <v>7.7142857142857144</v>
      </c>
      <c r="F23" s="14">
        <f>'[24]Avg Week Buwenge-Jinja'!F23+'[24]Avg Week Jinja-Buwenge'!F23</f>
        <v>21.571428571428569</v>
      </c>
      <c r="G23" s="14">
        <f>'[24]Avg Week Buwenge-Jinja'!G23+'[24]Avg Week Jinja-Buwenge'!G23</f>
        <v>0.71428571428571419</v>
      </c>
      <c r="H23" s="14">
        <f>'[24]Avg Week Buwenge-Jinja'!H23+'[24]Avg Week Jinja-Buwenge'!H23</f>
        <v>0</v>
      </c>
      <c r="I23" s="14">
        <f>'[24]Avg Week Buwenge-Jinja'!I23+'[24]Avg Week Jinja-Buwenge'!I23</f>
        <v>4.4285714285714288</v>
      </c>
      <c r="J23" s="14">
        <f>'[24]Avg Week Buwenge-Jinja'!J23+'[24]Avg Week Jinja-Buwenge'!J23</f>
        <v>0.2857142857142857</v>
      </c>
      <c r="K23" s="14">
        <f>'[24]Avg Week Buwenge-Jinja'!K23+'[24]Avg Week Jinja-Buwenge'!K23</f>
        <v>0</v>
      </c>
      <c r="L23" s="14">
        <f>'[24]Avg Week Buwenge-Jinja'!L23+'[24]Avg Week Jinja-Buwenge'!L23</f>
        <v>0</v>
      </c>
      <c r="M23" s="14">
        <f>'[24]Avg Week Buwenge-Jinja'!M23+'[24]Avg Week Jinja-Buwenge'!M23</f>
        <v>83</v>
      </c>
      <c r="N23" s="14">
        <f>'[24]Avg Week Buwenge-Jinja'!N23+'[24]Avg Week Jinja-Buwenge'!N23</f>
        <v>0</v>
      </c>
      <c r="O23" s="15">
        <f t="shared" si="0"/>
        <v>46.428571428571431</v>
      </c>
      <c r="P23" s="15">
        <f t="shared" si="1"/>
        <v>129.42857142857144</v>
      </c>
      <c r="R23" s="7" t="s">
        <v>58</v>
      </c>
      <c r="S23" s="19">
        <f>SUM(C62:C65)</f>
        <v>56</v>
      </c>
      <c r="T23" s="19">
        <f t="shared" ref="T23:AF23" si="15">SUM(D62:D65)</f>
        <v>9</v>
      </c>
      <c r="U23" s="19">
        <f t="shared" si="15"/>
        <v>33</v>
      </c>
      <c r="V23" s="19">
        <f t="shared" si="15"/>
        <v>49</v>
      </c>
      <c r="W23" s="19">
        <f t="shared" si="15"/>
        <v>21</v>
      </c>
      <c r="X23" s="19">
        <f t="shared" si="15"/>
        <v>58</v>
      </c>
      <c r="Y23" s="19">
        <f t="shared" si="15"/>
        <v>14</v>
      </c>
      <c r="Z23" s="19">
        <f t="shared" si="15"/>
        <v>0.5</v>
      </c>
      <c r="AA23" s="19">
        <f t="shared" si="15"/>
        <v>0</v>
      </c>
      <c r="AB23" s="19">
        <f t="shared" si="15"/>
        <v>0</v>
      </c>
      <c r="AC23" s="19">
        <f t="shared" si="15"/>
        <v>167.5</v>
      </c>
      <c r="AD23" s="19">
        <f t="shared" si="15"/>
        <v>1.5</v>
      </c>
      <c r="AE23" s="16">
        <f t="shared" si="15"/>
        <v>242</v>
      </c>
      <c r="AF23" s="16">
        <f t="shared" si="15"/>
        <v>409.5</v>
      </c>
    </row>
    <row r="24" spans="2:32" ht="23.1" customHeight="1" x14ac:dyDescent="0.25">
      <c r="B24" s="13" t="s">
        <v>59</v>
      </c>
      <c r="C24" s="14">
        <f>'[24]Avg Week Buwenge-Jinja'!C24+'[24]Avg Week Jinja-Buwenge'!C24</f>
        <v>11</v>
      </c>
      <c r="D24" s="14">
        <f>'[24]Avg Week Buwenge-Jinja'!D24+'[24]Avg Week Jinja-Buwenge'!D24</f>
        <v>1.7142857142857144</v>
      </c>
      <c r="E24" s="14">
        <f>'[24]Avg Week Buwenge-Jinja'!E24+'[24]Avg Week Jinja-Buwenge'!E24</f>
        <v>6.8571428571428568</v>
      </c>
      <c r="F24" s="14">
        <f>'[24]Avg Week Buwenge-Jinja'!F24+'[24]Avg Week Jinja-Buwenge'!F24</f>
        <v>25.142857142857142</v>
      </c>
      <c r="G24" s="14">
        <f>'[24]Avg Week Buwenge-Jinja'!G24+'[24]Avg Week Jinja-Buwenge'!G24</f>
        <v>0.2857142857142857</v>
      </c>
      <c r="H24" s="14">
        <f>'[24]Avg Week Buwenge-Jinja'!H24+'[24]Avg Week Jinja-Buwenge'!H24</f>
        <v>0.14285714285714285</v>
      </c>
      <c r="I24" s="14">
        <f>'[24]Avg Week Buwenge-Jinja'!I24+'[24]Avg Week Jinja-Buwenge'!I24</f>
        <v>5.1428571428571432</v>
      </c>
      <c r="J24" s="14">
        <f>'[24]Avg Week Buwenge-Jinja'!J24+'[24]Avg Week Jinja-Buwenge'!J24</f>
        <v>0.2857142857142857</v>
      </c>
      <c r="K24" s="14">
        <f>'[24]Avg Week Buwenge-Jinja'!K24+'[24]Avg Week Jinja-Buwenge'!K24</f>
        <v>0.2857142857142857</v>
      </c>
      <c r="L24" s="14">
        <f>'[24]Avg Week Buwenge-Jinja'!L24+'[24]Avg Week Jinja-Buwenge'!L24</f>
        <v>0</v>
      </c>
      <c r="M24" s="14">
        <f>'[24]Avg Week Buwenge-Jinja'!M24+'[24]Avg Week Jinja-Buwenge'!M24</f>
        <v>77</v>
      </c>
      <c r="N24" s="14">
        <f>'[24]Avg Week Buwenge-Jinja'!N24+'[24]Avg Week Jinja-Buwenge'!N24</f>
        <v>0</v>
      </c>
      <c r="O24" s="15">
        <f t="shared" si="0"/>
        <v>50.857142857142861</v>
      </c>
      <c r="P24" s="15">
        <f t="shared" si="1"/>
        <v>127.85714285714286</v>
      </c>
      <c r="R24" s="7" t="s">
        <v>60</v>
      </c>
      <c r="S24" s="19">
        <f>SUM(C66:C69)</f>
        <v>40</v>
      </c>
      <c r="T24" s="19">
        <f t="shared" ref="T24:AF24" si="16">SUM(D66:D69)</f>
        <v>5.5</v>
      </c>
      <c r="U24" s="19">
        <f t="shared" si="16"/>
        <v>27.5</v>
      </c>
      <c r="V24" s="19">
        <f t="shared" si="16"/>
        <v>33.5</v>
      </c>
      <c r="W24" s="19">
        <f t="shared" si="16"/>
        <v>11</v>
      </c>
      <c r="X24" s="19">
        <f t="shared" si="16"/>
        <v>37</v>
      </c>
      <c r="Y24" s="19">
        <f t="shared" si="16"/>
        <v>10.5</v>
      </c>
      <c r="Z24" s="19">
        <f t="shared" si="16"/>
        <v>1</v>
      </c>
      <c r="AA24" s="19">
        <f t="shared" si="16"/>
        <v>0.5</v>
      </c>
      <c r="AB24" s="19">
        <f t="shared" si="16"/>
        <v>0</v>
      </c>
      <c r="AC24" s="19">
        <f t="shared" si="16"/>
        <v>140.5</v>
      </c>
      <c r="AD24" s="19">
        <f t="shared" si="16"/>
        <v>2</v>
      </c>
      <c r="AE24" s="16">
        <f t="shared" si="16"/>
        <v>168.5</v>
      </c>
      <c r="AF24" s="16">
        <f t="shared" si="16"/>
        <v>309</v>
      </c>
    </row>
    <row r="25" spans="2:32" ht="23.1" customHeight="1" x14ac:dyDescent="0.25">
      <c r="B25" s="13" t="s">
        <v>61</v>
      </c>
      <c r="C25" s="14">
        <f>'[24]Avg Week Buwenge-Jinja'!C25+'[24]Avg Week Jinja-Buwenge'!C25</f>
        <v>12</v>
      </c>
      <c r="D25" s="14">
        <f>'[24]Avg Week Buwenge-Jinja'!D25+'[24]Avg Week Jinja-Buwenge'!D25</f>
        <v>2.1428571428571428</v>
      </c>
      <c r="E25" s="14">
        <f>'[24]Avg Week Buwenge-Jinja'!E25+'[24]Avg Week Jinja-Buwenge'!E25</f>
        <v>8.5714285714285712</v>
      </c>
      <c r="F25" s="14">
        <f>'[24]Avg Week Buwenge-Jinja'!F25+'[24]Avg Week Jinja-Buwenge'!F25</f>
        <v>21.428571428571431</v>
      </c>
      <c r="G25" s="14">
        <f>'[24]Avg Week Buwenge-Jinja'!G25+'[24]Avg Week Jinja-Buwenge'!G25</f>
        <v>1.2857142857142856</v>
      </c>
      <c r="H25" s="14">
        <f>'[24]Avg Week Buwenge-Jinja'!H25+'[24]Avg Week Jinja-Buwenge'!H25</f>
        <v>0.14285714285714285</v>
      </c>
      <c r="I25" s="14">
        <f>'[24]Avg Week Buwenge-Jinja'!I25+'[24]Avg Week Jinja-Buwenge'!I25</f>
        <v>4.8571428571428577</v>
      </c>
      <c r="J25" s="14">
        <f>'[24]Avg Week Buwenge-Jinja'!J25+'[24]Avg Week Jinja-Buwenge'!J25</f>
        <v>0.42857142857142855</v>
      </c>
      <c r="K25" s="14">
        <f>'[24]Avg Week Buwenge-Jinja'!K25+'[24]Avg Week Jinja-Buwenge'!K25</f>
        <v>0</v>
      </c>
      <c r="L25" s="14">
        <f>'[24]Avg Week Buwenge-Jinja'!L25+'[24]Avg Week Jinja-Buwenge'!L25</f>
        <v>0</v>
      </c>
      <c r="M25" s="14">
        <f>'[24]Avg Week Buwenge-Jinja'!M25+'[24]Avg Week Jinja-Buwenge'!M25</f>
        <v>84.857142857142861</v>
      </c>
      <c r="N25" s="14">
        <f>'[24]Avg Week Buwenge-Jinja'!N25+'[24]Avg Week Jinja-Buwenge'!N25</f>
        <v>0.2857142857142857</v>
      </c>
      <c r="O25" s="15">
        <f t="shared" si="0"/>
        <v>51.142857142857146</v>
      </c>
      <c r="P25" s="15">
        <f t="shared" si="1"/>
        <v>136</v>
      </c>
      <c r="R25" s="7" t="s">
        <v>62</v>
      </c>
      <c r="S25" s="19">
        <f>SUM(C70:C73)</f>
        <v>31</v>
      </c>
      <c r="T25" s="19">
        <f t="shared" ref="T25:AF25" si="17">SUM(D70:D73)</f>
        <v>2</v>
      </c>
      <c r="U25" s="19">
        <f t="shared" si="17"/>
        <v>15.5</v>
      </c>
      <c r="V25" s="19">
        <f t="shared" si="17"/>
        <v>15</v>
      </c>
      <c r="W25" s="19">
        <f t="shared" si="17"/>
        <v>3.5</v>
      </c>
      <c r="X25" s="19">
        <f t="shared" si="17"/>
        <v>12</v>
      </c>
      <c r="Y25" s="19">
        <f t="shared" si="17"/>
        <v>11.5</v>
      </c>
      <c r="Z25" s="19">
        <f t="shared" si="17"/>
        <v>1.5</v>
      </c>
      <c r="AA25" s="19">
        <f t="shared" si="17"/>
        <v>0</v>
      </c>
      <c r="AB25" s="19">
        <f t="shared" si="17"/>
        <v>0</v>
      </c>
      <c r="AC25" s="19">
        <f t="shared" si="17"/>
        <v>86.5</v>
      </c>
      <c r="AD25" s="19">
        <f t="shared" si="17"/>
        <v>0</v>
      </c>
      <c r="AE25" s="16">
        <f t="shared" si="17"/>
        <v>92</v>
      </c>
      <c r="AF25" s="16">
        <f t="shared" si="17"/>
        <v>178.5</v>
      </c>
    </row>
    <row r="26" spans="2:32" ht="23.1" customHeight="1" x14ac:dyDescent="0.25">
      <c r="B26" s="13" t="s">
        <v>63</v>
      </c>
      <c r="C26" s="14">
        <f>'[24]Avg Week Buwenge-Jinja'!C26+'[24]Avg Week Jinja-Buwenge'!C26</f>
        <v>14.714285714285714</v>
      </c>
      <c r="D26" s="14">
        <f>'[24]Avg Week Buwenge-Jinja'!D26+'[24]Avg Week Jinja-Buwenge'!D26</f>
        <v>2</v>
      </c>
      <c r="E26" s="14">
        <f>'[24]Avg Week Buwenge-Jinja'!E26+'[24]Avg Week Jinja-Buwenge'!E26</f>
        <v>7.8571428571428577</v>
      </c>
      <c r="F26" s="14">
        <f>'[24]Avg Week Buwenge-Jinja'!F26+'[24]Avg Week Jinja-Buwenge'!F26</f>
        <v>24.428571428571431</v>
      </c>
      <c r="G26" s="14">
        <f>'[24]Avg Week Buwenge-Jinja'!G26+'[24]Avg Week Jinja-Buwenge'!G26</f>
        <v>0.5714285714285714</v>
      </c>
      <c r="H26" s="14">
        <f>'[24]Avg Week Buwenge-Jinja'!H26+'[24]Avg Week Jinja-Buwenge'!H26</f>
        <v>0</v>
      </c>
      <c r="I26" s="14">
        <f>'[24]Avg Week Buwenge-Jinja'!I26+'[24]Avg Week Jinja-Buwenge'!I26</f>
        <v>4.4285714285714288</v>
      </c>
      <c r="J26" s="14">
        <f>'[24]Avg Week Buwenge-Jinja'!J26+'[24]Avg Week Jinja-Buwenge'!J26</f>
        <v>0.5714285714285714</v>
      </c>
      <c r="K26" s="14">
        <f>'[24]Avg Week Buwenge-Jinja'!K26+'[24]Avg Week Jinja-Buwenge'!K26</f>
        <v>0.14285714285714285</v>
      </c>
      <c r="L26" s="14">
        <f>'[24]Avg Week Buwenge-Jinja'!L26+'[24]Avg Week Jinja-Buwenge'!L26</f>
        <v>0</v>
      </c>
      <c r="M26" s="14">
        <f>'[24]Avg Week Buwenge-Jinja'!M26+'[24]Avg Week Jinja-Buwenge'!M26</f>
        <v>79.857142857142861</v>
      </c>
      <c r="N26" s="14">
        <f>'[24]Avg Week Buwenge-Jinja'!N26+'[24]Avg Week Jinja-Buwenge'!N26</f>
        <v>0.14285714285714285</v>
      </c>
      <c r="O26" s="15">
        <f t="shared" si="0"/>
        <v>54.857142857142861</v>
      </c>
      <c r="P26" s="15">
        <f t="shared" si="1"/>
        <v>134.71428571428572</v>
      </c>
      <c r="R26" s="7" t="s">
        <v>64</v>
      </c>
      <c r="S26" s="19">
        <f>SUM(C74:C77)</f>
        <v>13</v>
      </c>
      <c r="T26" s="19">
        <f t="shared" ref="T26:AF26" si="18">SUM(D74:D77)</f>
        <v>1</v>
      </c>
      <c r="U26" s="19">
        <f t="shared" si="18"/>
        <v>13</v>
      </c>
      <c r="V26" s="19">
        <f t="shared" si="18"/>
        <v>13.5</v>
      </c>
      <c r="W26" s="19">
        <f t="shared" si="18"/>
        <v>2</v>
      </c>
      <c r="X26" s="19">
        <f t="shared" si="18"/>
        <v>14</v>
      </c>
      <c r="Y26" s="19">
        <f t="shared" si="18"/>
        <v>4.5</v>
      </c>
      <c r="Z26" s="19">
        <f t="shared" si="18"/>
        <v>0</v>
      </c>
      <c r="AA26" s="19">
        <f t="shared" si="18"/>
        <v>0</v>
      </c>
      <c r="AB26" s="19">
        <f t="shared" si="18"/>
        <v>0</v>
      </c>
      <c r="AC26" s="19">
        <f t="shared" si="18"/>
        <v>61.5</v>
      </c>
      <c r="AD26" s="19">
        <f t="shared" si="18"/>
        <v>0.5</v>
      </c>
      <c r="AE26" s="16">
        <f t="shared" si="18"/>
        <v>61.5</v>
      </c>
      <c r="AF26" s="16">
        <f t="shared" si="18"/>
        <v>123</v>
      </c>
    </row>
    <row r="27" spans="2:32" ht="23.1" customHeight="1" x14ac:dyDescent="0.25">
      <c r="B27" s="13" t="s">
        <v>65</v>
      </c>
      <c r="C27" s="14">
        <f>'[24]Avg Week Buwenge-Jinja'!C27+'[24]Avg Week Jinja-Buwenge'!C27</f>
        <v>14.714285714285715</v>
      </c>
      <c r="D27" s="14">
        <f>'[24]Avg Week Buwenge-Jinja'!D27+'[24]Avg Week Jinja-Buwenge'!D27</f>
        <v>2.1428571428571428</v>
      </c>
      <c r="E27" s="14">
        <f>'[24]Avg Week Buwenge-Jinja'!E27+'[24]Avg Week Jinja-Buwenge'!E27</f>
        <v>7.5714285714285712</v>
      </c>
      <c r="F27" s="14">
        <f>'[24]Avg Week Buwenge-Jinja'!F27+'[24]Avg Week Jinja-Buwenge'!F27</f>
        <v>21.857142857142858</v>
      </c>
      <c r="G27" s="14">
        <f>'[24]Avg Week Buwenge-Jinja'!G27+'[24]Avg Week Jinja-Buwenge'!G27</f>
        <v>1.1428571428571428</v>
      </c>
      <c r="H27" s="14">
        <f>'[24]Avg Week Buwenge-Jinja'!H27+'[24]Avg Week Jinja-Buwenge'!H27</f>
        <v>0</v>
      </c>
      <c r="I27" s="14">
        <f>'[24]Avg Week Buwenge-Jinja'!I27+'[24]Avg Week Jinja-Buwenge'!I27</f>
        <v>6.4285714285714288</v>
      </c>
      <c r="J27" s="14">
        <f>'[24]Avg Week Buwenge-Jinja'!J27+'[24]Avg Week Jinja-Buwenge'!J27</f>
        <v>1</v>
      </c>
      <c r="K27" s="14">
        <f>'[24]Avg Week Buwenge-Jinja'!K27+'[24]Avg Week Jinja-Buwenge'!K27</f>
        <v>0.14285714285714285</v>
      </c>
      <c r="L27" s="14">
        <f>'[24]Avg Week Buwenge-Jinja'!L27+'[24]Avg Week Jinja-Buwenge'!L27</f>
        <v>0</v>
      </c>
      <c r="M27" s="14">
        <f>'[24]Avg Week Buwenge-Jinja'!M27+'[24]Avg Week Jinja-Buwenge'!M27</f>
        <v>84.714285714285722</v>
      </c>
      <c r="N27" s="14">
        <f>'[24]Avg Week Buwenge-Jinja'!N27+'[24]Avg Week Jinja-Buwenge'!N27</f>
        <v>0</v>
      </c>
      <c r="O27" s="15">
        <f t="shared" si="0"/>
        <v>55.000000000000014</v>
      </c>
      <c r="P27" s="15">
        <f t="shared" si="1"/>
        <v>139.71428571428572</v>
      </c>
      <c r="R27" s="7" t="s">
        <v>66</v>
      </c>
      <c r="S27" s="19">
        <f>SUM(C78:C81)</f>
        <v>11</v>
      </c>
      <c r="T27" s="19">
        <f t="shared" ref="T27:AF27" si="19">SUM(D78:D81)</f>
        <v>0</v>
      </c>
      <c r="U27" s="19">
        <f t="shared" si="19"/>
        <v>9</v>
      </c>
      <c r="V27" s="19">
        <f t="shared" si="19"/>
        <v>4</v>
      </c>
      <c r="W27" s="19">
        <f t="shared" si="19"/>
        <v>0.5</v>
      </c>
      <c r="X27" s="19">
        <f t="shared" si="19"/>
        <v>8</v>
      </c>
      <c r="Y27" s="19">
        <f t="shared" si="19"/>
        <v>4.5</v>
      </c>
      <c r="Z27" s="19">
        <f t="shared" si="19"/>
        <v>0</v>
      </c>
      <c r="AA27" s="19">
        <f t="shared" si="19"/>
        <v>0</v>
      </c>
      <c r="AB27" s="19">
        <f t="shared" si="19"/>
        <v>0</v>
      </c>
      <c r="AC27" s="19">
        <f t="shared" si="19"/>
        <v>28</v>
      </c>
      <c r="AD27" s="19">
        <f t="shared" si="19"/>
        <v>0</v>
      </c>
      <c r="AE27" s="16">
        <f t="shared" si="19"/>
        <v>37</v>
      </c>
      <c r="AF27" s="16">
        <f t="shared" si="19"/>
        <v>65</v>
      </c>
    </row>
    <row r="28" spans="2:32" ht="23.1" customHeight="1" x14ac:dyDescent="0.25">
      <c r="B28" s="13" t="s">
        <v>67</v>
      </c>
      <c r="C28" s="14">
        <f>'[24]Avg Week Buwenge-Jinja'!C28+'[24]Avg Week Jinja-Buwenge'!C28</f>
        <v>12.428571428571427</v>
      </c>
      <c r="D28" s="14">
        <f>'[24]Avg Week Buwenge-Jinja'!D28+'[24]Avg Week Jinja-Buwenge'!D28</f>
        <v>1.7142857142857142</v>
      </c>
      <c r="E28" s="14">
        <f>'[24]Avg Week Buwenge-Jinja'!E28+'[24]Avg Week Jinja-Buwenge'!E28</f>
        <v>5.5714285714285712</v>
      </c>
      <c r="F28" s="14">
        <f>'[24]Avg Week Buwenge-Jinja'!F28+'[24]Avg Week Jinja-Buwenge'!F28</f>
        <v>20.142857142857142</v>
      </c>
      <c r="G28" s="14">
        <f>'[24]Avg Week Buwenge-Jinja'!G28+'[24]Avg Week Jinja-Buwenge'!G28</f>
        <v>1</v>
      </c>
      <c r="H28" s="14">
        <f>'[24]Avg Week Buwenge-Jinja'!H28+'[24]Avg Week Jinja-Buwenge'!H28</f>
        <v>0.2857142857142857</v>
      </c>
      <c r="I28" s="14">
        <f>'[24]Avg Week Buwenge-Jinja'!I28+'[24]Avg Week Jinja-Buwenge'!I28</f>
        <v>6.1428571428571432</v>
      </c>
      <c r="J28" s="14">
        <f>'[24]Avg Week Buwenge-Jinja'!J28+'[24]Avg Week Jinja-Buwenge'!J28</f>
        <v>0.71428571428571419</v>
      </c>
      <c r="K28" s="14">
        <f>'[24]Avg Week Buwenge-Jinja'!K28+'[24]Avg Week Jinja-Buwenge'!K28</f>
        <v>0.42857142857142855</v>
      </c>
      <c r="L28" s="14">
        <f>'[24]Avg Week Buwenge-Jinja'!L28+'[24]Avg Week Jinja-Buwenge'!L28</f>
        <v>0</v>
      </c>
      <c r="M28" s="14">
        <f>'[24]Avg Week Buwenge-Jinja'!M28+'[24]Avg Week Jinja-Buwenge'!M28</f>
        <v>79.571428571428569</v>
      </c>
      <c r="N28" s="14">
        <f>'[24]Avg Week Buwenge-Jinja'!N28+'[24]Avg Week Jinja-Buwenge'!N28</f>
        <v>0</v>
      </c>
      <c r="O28" s="15">
        <f t="shared" si="0"/>
        <v>48.428571428571431</v>
      </c>
      <c r="P28" s="15">
        <f t="shared" si="1"/>
        <v>128</v>
      </c>
      <c r="R28" s="7" t="s">
        <v>68</v>
      </c>
      <c r="S28" s="19">
        <f>SUM(C82:C85)</f>
        <v>8.5</v>
      </c>
      <c r="T28" s="19">
        <f t="shared" ref="T28:AF28" si="20">SUM(D82:D85)</f>
        <v>0</v>
      </c>
      <c r="U28" s="19">
        <f t="shared" si="20"/>
        <v>3</v>
      </c>
      <c r="V28" s="19">
        <f t="shared" si="20"/>
        <v>2.5</v>
      </c>
      <c r="W28" s="19">
        <f t="shared" si="20"/>
        <v>0</v>
      </c>
      <c r="X28" s="19">
        <f t="shared" si="20"/>
        <v>1</v>
      </c>
      <c r="Y28" s="19">
        <f t="shared" si="20"/>
        <v>4</v>
      </c>
      <c r="Z28" s="19">
        <f t="shared" si="20"/>
        <v>0.5</v>
      </c>
      <c r="AA28" s="19">
        <f t="shared" si="20"/>
        <v>0</v>
      </c>
      <c r="AB28" s="19">
        <f t="shared" si="20"/>
        <v>0</v>
      </c>
      <c r="AC28" s="19">
        <f t="shared" si="20"/>
        <v>18.5</v>
      </c>
      <c r="AD28" s="19">
        <f t="shared" si="20"/>
        <v>0</v>
      </c>
      <c r="AE28" s="16">
        <f t="shared" si="20"/>
        <v>19.5</v>
      </c>
      <c r="AF28" s="16">
        <f t="shared" si="20"/>
        <v>38</v>
      </c>
    </row>
    <row r="29" spans="2:32" ht="23.1" customHeight="1" x14ac:dyDescent="0.25">
      <c r="B29" s="13" t="s">
        <v>69</v>
      </c>
      <c r="C29" s="14">
        <f>'[24]Avg Week Buwenge-Jinja'!C29+'[24]Avg Week Jinja-Buwenge'!C29</f>
        <v>13</v>
      </c>
      <c r="D29" s="14">
        <f>'[24]Avg Week Buwenge-Jinja'!D29+'[24]Avg Week Jinja-Buwenge'!D29</f>
        <v>2.4285714285714284</v>
      </c>
      <c r="E29" s="14">
        <f>'[24]Avg Week Buwenge-Jinja'!E29+'[24]Avg Week Jinja-Buwenge'!E29</f>
        <v>9</v>
      </c>
      <c r="F29" s="14">
        <f>'[24]Avg Week Buwenge-Jinja'!F29+'[24]Avg Week Jinja-Buwenge'!F29</f>
        <v>19.857142857142858</v>
      </c>
      <c r="G29" s="14">
        <f>'[24]Avg Week Buwenge-Jinja'!G29+'[24]Avg Week Jinja-Buwenge'!G29</f>
        <v>0.7142857142857143</v>
      </c>
      <c r="H29" s="14">
        <f>'[24]Avg Week Buwenge-Jinja'!H29+'[24]Avg Week Jinja-Buwenge'!H29</f>
        <v>0.42857142857142855</v>
      </c>
      <c r="I29" s="14">
        <f>'[24]Avg Week Buwenge-Jinja'!I29+'[24]Avg Week Jinja-Buwenge'!I29</f>
        <v>5.8571428571428577</v>
      </c>
      <c r="J29" s="14">
        <f>'[24]Avg Week Buwenge-Jinja'!J29+'[24]Avg Week Jinja-Buwenge'!J29</f>
        <v>0.42857142857142855</v>
      </c>
      <c r="K29" s="14">
        <f>'[24]Avg Week Buwenge-Jinja'!K29+'[24]Avg Week Jinja-Buwenge'!K29</f>
        <v>0</v>
      </c>
      <c r="L29" s="14">
        <f>'[24]Avg Week Buwenge-Jinja'!L29+'[24]Avg Week Jinja-Buwenge'!L29</f>
        <v>0</v>
      </c>
      <c r="M29" s="14">
        <f>'[24]Avg Week Buwenge-Jinja'!M29+'[24]Avg Week Jinja-Buwenge'!M29</f>
        <v>78.142857142857139</v>
      </c>
      <c r="N29" s="14">
        <f>'[24]Avg Week Buwenge-Jinja'!N29+'[24]Avg Week Jinja-Buwenge'!N29</f>
        <v>0.14285714285714285</v>
      </c>
      <c r="O29" s="15">
        <f t="shared" si="0"/>
        <v>51.857142857142868</v>
      </c>
      <c r="P29" s="15">
        <f t="shared" si="1"/>
        <v>130</v>
      </c>
      <c r="R29" s="7" t="s">
        <v>70</v>
      </c>
      <c r="S29" s="19">
        <f>SUM(C86:C89)</f>
        <v>1.5</v>
      </c>
      <c r="T29" s="19">
        <f t="shared" ref="T29:AF29" si="21">SUM(D86:D89)</f>
        <v>0</v>
      </c>
      <c r="U29" s="19">
        <f t="shared" si="21"/>
        <v>1.5</v>
      </c>
      <c r="V29" s="19">
        <f t="shared" si="21"/>
        <v>1</v>
      </c>
      <c r="W29" s="19">
        <f t="shared" si="21"/>
        <v>0</v>
      </c>
      <c r="X29" s="19">
        <f t="shared" si="21"/>
        <v>1.5</v>
      </c>
      <c r="Y29" s="19">
        <f t="shared" si="21"/>
        <v>4.5</v>
      </c>
      <c r="Z29" s="19">
        <f t="shared" si="21"/>
        <v>1</v>
      </c>
      <c r="AA29" s="19">
        <f t="shared" si="21"/>
        <v>0</v>
      </c>
      <c r="AB29" s="19">
        <f t="shared" si="21"/>
        <v>0</v>
      </c>
      <c r="AC29" s="19">
        <f t="shared" si="21"/>
        <v>3.5</v>
      </c>
      <c r="AD29" s="19">
        <f t="shared" si="21"/>
        <v>0</v>
      </c>
      <c r="AE29" s="16">
        <f t="shared" si="21"/>
        <v>11</v>
      </c>
      <c r="AF29" s="16">
        <f t="shared" si="21"/>
        <v>14.5</v>
      </c>
    </row>
    <row r="30" spans="2:32" ht="23.1" customHeight="1" x14ac:dyDescent="0.25">
      <c r="B30" s="13" t="s">
        <v>71</v>
      </c>
      <c r="C30" s="14">
        <f>'[24]Avg Week Buwenge-Jinja'!C30+'[24]Avg Week Jinja-Buwenge'!C30</f>
        <v>14.857142857142858</v>
      </c>
      <c r="D30" s="14">
        <f>'[24]Avg Week Buwenge-Jinja'!D30+'[24]Avg Week Jinja-Buwenge'!D30</f>
        <v>3</v>
      </c>
      <c r="E30" s="14">
        <f>'[24]Avg Week Buwenge-Jinja'!E30+'[24]Avg Week Jinja-Buwenge'!E30</f>
        <v>9.1428571428571423</v>
      </c>
      <c r="F30" s="14">
        <f>'[24]Avg Week Buwenge-Jinja'!F30+'[24]Avg Week Jinja-Buwenge'!F30</f>
        <v>23.714285714285715</v>
      </c>
      <c r="G30" s="14">
        <f>'[24]Avg Week Buwenge-Jinja'!G30+'[24]Avg Week Jinja-Buwenge'!G30</f>
        <v>0.71428571428571419</v>
      </c>
      <c r="H30" s="14">
        <f>'[24]Avg Week Buwenge-Jinja'!H30+'[24]Avg Week Jinja-Buwenge'!H30</f>
        <v>0</v>
      </c>
      <c r="I30" s="14">
        <f>'[24]Avg Week Buwenge-Jinja'!I30+'[24]Avg Week Jinja-Buwenge'!I30</f>
        <v>5</v>
      </c>
      <c r="J30" s="14">
        <f>'[24]Avg Week Buwenge-Jinja'!J30+'[24]Avg Week Jinja-Buwenge'!J30</f>
        <v>0.71428571428571419</v>
      </c>
      <c r="K30" s="14">
        <f>'[24]Avg Week Buwenge-Jinja'!K30+'[24]Avg Week Jinja-Buwenge'!K30</f>
        <v>0</v>
      </c>
      <c r="L30" s="14">
        <f>'[24]Avg Week Buwenge-Jinja'!L30+'[24]Avg Week Jinja-Buwenge'!L30</f>
        <v>0</v>
      </c>
      <c r="M30" s="14">
        <f>'[24]Avg Week Buwenge-Jinja'!M30+'[24]Avg Week Jinja-Buwenge'!M30</f>
        <v>81.285714285714278</v>
      </c>
      <c r="N30" s="14">
        <f>'[24]Avg Week Buwenge-Jinja'!N30+'[24]Avg Week Jinja-Buwenge'!N30</f>
        <v>0</v>
      </c>
      <c r="O30" s="15">
        <f t="shared" si="0"/>
        <v>57.142857142857146</v>
      </c>
      <c r="P30" s="15">
        <f t="shared" si="1"/>
        <v>138.42857142857142</v>
      </c>
      <c r="R30" s="7" t="s">
        <v>72</v>
      </c>
      <c r="S30" s="19">
        <f>SUM(C90:C93)</f>
        <v>3.5</v>
      </c>
      <c r="T30" s="19">
        <f t="shared" ref="T30:AF30" si="22">SUM(D90:D93)</f>
        <v>0</v>
      </c>
      <c r="U30" s="19">
        <f t="shared" si="22"/>
        <v>1</v>
      </c>
      <c r="V30" s="19">
        <f t="shared" si="22"/>
        <v>2</v>
      </c>
      <c r="W30" s="19">
        <f t="shared" si="22"/>
        <v>0.5</v>
      </c>
      <c r="X30" s="19">
        <f t="shared" si="22"/>
        <v>1</v>
      </c>
      <c r="Y30" s="19">
        <f t="shared" si="22"/>
        <v>3.5</v>
      </c>
      <c r="Z30" s="19">
        <f t="shared" si="22"/>
        <v>2</v>
      </c>
      <c r="AA30" s="19">
        <f t="shared" si="22"/>
        <v>0.5</v>
      </c>
      <c r="AB30" s="19">
        <f t="shared" si="22"/>
        <v>0</v>
      </c>
      <c r="AC30" s="19">
        <f t="shared" si="22"/>
        <v>3.5</v>
      </c>
      <c r="AD30" s="19">
        <f t="shared" si="22"/>
        <v>0</v>
      </c>
      <c r="AE30" s="16">
        <f t="shared" si="22"/>
        <v>14</v>
      </c>
      <c r="AF30" s="16">
        <f t="shared" si="22"/>
        <v>17.5</v>
      </c>
    </row>
    <row r="31" spans="2:32" ht="23.1" customHeight="1" x14ac:dyDescent="0.25">
      <c r="B31" s="20" t="s">
        <v>73</v>
      </c>
      <c r="C31" s="14">
        <f>'[24]Avg Week Buwenge-Jinja'!C31+'[24]Avg Week Jinja-Buwenge'!C31</f>
        <v>14.142857142857142</v>
      </c>
      <c r="D31" s="14">
        <f>'[24]Avg Week Buwenge-Jinja'!D31+'[24]Avg Week Jinja-Buwenge'!D31</f>
        <v>2.7142857142857144</v>
      </c>
      <c r="E31" s="14">
        <f>'[24]Avg Week Buwenge-Jinja'!E31+'[24]Avg Week Jinja-Buwenge'!E31</f>
        <v>8.5714285714285712</v>
      </c>
      <c r="F31" s="14">
        <f>'[24]Avg Week Buwenge-Jinja'!F31+'[24]Avg Week Jinja-Buwenge'!F31</f>
        <v>27</v>
      </c>
      <c r="G31" s="14">
        <f>'[24]Avg Week Buwenge-Jinja'!G31+'[24]Avg Week Jinja-Buwenge'!G31</f>
        <v>2.7142857142857144</v>
      </c>
      <c r="H31" s="14">
        <f>'[24]Avg Week Buwenge-Jinja'!H31+'[24]Avg Week Jinja-Buwenge'!H31</f>
        <v>0</v>
      </c>
      <c r="I31" s="14">
        <f>'[24]Avg Week Buwenge-Jinja'!I31+'[24]Avg Week Jinja-Buwenge'!I31</f>
        <v>7.1428571428571423</v>
      </c>
      <c r="J31" s="14">
        <f>'[24]Avg Week Buwenge-Jinja'!J31+'[24]Avg Week Jinja-Buwenge'!J31</f>
        <v>0.14285714285714285</v>
      </c>
      <c r="K31" s="14">
        <f>'[24]Avg Week Buwenge-Jinja'!K31+'[24]Avg Week Jinja-Buwenge'!K31</f>
        <v>0</v>
      </c>
      <c r="L31" s="14">
        <f>'[24]Avg Week Buwenge-Jinja'!L31+'[24]Avg Week Jinja-Buwenge'!L31</f>
        <v>0</v>
      </c>
      <c r="M31" s="14">
        <f>'[24]Avg Week Buwenge-Jinja'!M31+'[24]Avg Week Jinja-Buwenge'!M31</f>
        <v>90</v>
      </c>
      <c r="N31" s="14">
        <f>'[24]Avg Week Buwenge-Jinja'!N31+'[24]Avg Week Jinja-Buwenge'!N31</f>
        <v>0</v>
      </c>
      <c r="O31" s="15">
        <f t="shared" si="0"/>
        <v>62.428571428571438</v>
      </c>
      <c r="P31" s="15">
        <f t="shared" si="1"/>
        <v>152.42857142857144</v>
      </c>
      <c r="R31" s="7" t="s">
        <v>74</v>
      </c>
      <c r="S31" s="19">
        <f>SUM(C94:C97)</f>
        <v>6</v>
      </c>
      <c r="T31" s="19">
        <f t="shared" ref="T31:AF31" si="23">SUM(D94:D97)</f>
        <v>0.5</v>
      </c>
      <c r="U31" s="19">
        <f t="shared" si="23"/>
        <v>5</v>
      </c>
      <c r="V31" s="19">
        <f t="shared" si="23"/>
        <v>5</v>
      </c>
      <c r="W31" s="19">
        <f t="shared" si="23"/>
        <v>0</v>
      </c>
      <c r="X31" s="19">
        <f t="shared" si="23"/>
        <v>4</v>
      </c>
      <c r="Y31" s="19">
        <f t="shared" si="23"/>
        <v>3.5</v>
      </c>
      <c r="Z31" s="19">
        <f t="shared" si="23"/>
        <v>2</v>
      </c>
      <c r="AA31" s="19">
        <f t="shared" si="23"/>
        <v>0.5</v>
      </c>
      <c r="AB31" s="19">
        <f t="shared" si="23"/>
        <v>0</v>
      </c>
      <c r="AC31" s="19">
        <f t="shared" si="23"/>
        <v>12</v>
      </c>
      <c r="AD31" s="19">
        <f t="shared" si="23"/>
        <v>0</v>
      </c>
      <c r="AE31" s="16">
        <f t="shared" si="23"/>
        <v>26.5</v>
      </c>
      <c r="AF31" s="16">
        <f t="shared" si="23"/>
        <v>38.5</v>
      </c>
    </row>
    <row r="32" spans="2:32" ht="23.1" customHeight="1" x14ac:dyDescent="0.25">
      <c r="B32" s="20" t="s">
        <v>75</v>
      </c>
      <c r="C32" s="14">
        <f>'[24]Avg Week Buwenge-Jinja'!C32+'[24]Avg Week Jinja-Buwenge'!C32</f>
        <v>12.571428571428571</v>
      </c>
      <c r="D32" s="14">
        <f>'[24]Avg Week Buwenge-Jinja'!D32+'[24]Avg Week Jinja-Buwenge'!D32</f>
        <v>2.4285714285714288</v>
      </c>
      <c r="E32" s="14">
        <f>'[24]Avg Week Buwenge-Jinja'!E32+'[24]Avg Week Jinja-Buwenge'!E32</f>
        <v>8.1428571428571423</v>
      </c>
      <c r="F32" s="14">
        <f>'[24]Avg Week Buwenge-Jinja'!F32+'[24]Avg Week Jinja-Buwenge'!F32</f>
        <v>21</v>
      </c>
      <c r="G32" s="14">
        <f>'[24]Avg Week Buwenge-Jinja'!G32+'[24]Avg Week Jinja-Buwenge'!G32</f>
        <v>1.7142857142857144</v>
      </c>
      <c r="H32" s="14">
        <f>'[24]Avg Week Buwenge-Jinja'!H32+'[24]Avg Week Jinja-Buwenge'!H32</f>
        <v>0.14285714285714285</v>
      </c>
      <c r="I32" s="14">
        <f>'[24]Avg Week Buwenge-Jinja'!I32+'[24]Avg Week Jinja-Buwenge'!I32</f>
        <v>5.8571428571428577</v>
      </c>
      <c r="J32" s="14">
        <f>'[24]Avg Week Buwenge-Jinja'!J32+'[24]Avg Week Jinja-Buwenge'!J32</f>
        <v>0.5714285714285714</v>
      </c>
      <c r="K32" s="14">
        <f>'[24]Avg Week Buwenge-Jinja'!K32+'[24]Avg Week Jinja-Buwenge'!K32</f>
        <v>0</v>
      </c>
      <c r="L32" s="14">
        <f>'[24]Avg Week Buwenge-Jinja'!L32+'[24]Avg Week Jinja-Buwenge'!L32</f>
        <v>0</v>
      </c>
      <c r="M32" s="14">
        <f>'[24]Avg Week Buwenge-Jinja'!M32+'[24]Avg Week Jinja-Buwenge'!M32</f>
        <v>76</v>
      </c>
      <c r="N32" s="14">
        <f>'[24]Avg Week Buwenge-Jinja'!N32+'[24]Avg Week Jinja-Buwenge'!N32</f>
        <v>0.2857142857142857</v>
      </c>
      <c r="O32" s="15">
        <f t="shared" si="0"/>
        <v>52.714285714285715</v>
      </c>
      <c r="P32" s="15">
        <f t="shared" si="1"/>
        <v>128.71428571428572</v>
      </c>
      <c r="R32" s="7" t="s">
        <v>76</v>
      </c>
      <c r="S32" s="19">
        <f>SUM(C98:C101)</f>
        <v>3.5</v>
      </c>
      <c r="T32" s="19">
        <f t="shared" ref="T32:AF32" si="24">SUM(D98:D101)</f>
        <v>0.5</v>
      </c>
      <c r="U32" s="19">
        <f t="shared" si="24"/>
        <v>9.5</v>
      </c>
      <c r="V32" s="19">
        <f t="shared" si="24"/>
        <v>8.5</v>
      </c>
      <c r="W32" s="19">
        <f t="shared" si="24"/>
        <v>5.5</v>
      </c>
      <c r="X32" s="19">
        <f t="shared" si="24"/>
        <v>7</v>
      </c>
      <c r="Y32" s="19">
        <f t="shared" si="24"/>
        <v>7.5</v>
      </c>
      <c r="Z32" s="19">
        <f t="shared" si="24"/>
        <v>1.5</v>
      </c>
      <c r="AA32" s="19">
        <f t="shared" si="24"/>
        <v>0</v>
      </c>
      <c r="AB32" s="19">
        <f t="shared" si="24"/>
        <v>0</v>
      </c>
      <c r="AC32" s="19">
        <f t="shared" si="24"/>
        <v>27</v>
      </c>
      <c r="AD32" s="19">
        <f t="shared" si="24"/>
        <v>0.5</v>
      </c>
      <c r="AE32" s="16">
        <f t="shared" si="24"/>
        <v>44</v>
      </c>
      <c r="AF32" s="16">
        <f t="shared" si="24"/>
        <v>71</v>
      </c>
    </row>
    <row r="33" spans="2:32" ht="23.1" customHeight="1" x14ac:dyDescent="0.25">
      <c r="B33" s="13" t="s">
        <v>77</v>
      </c>
      <c r="C33" s="14">
        <f>'[24]Avg Week Buwenge-Jinja'!C33+'[24]Avg Week Jinja-Buwenge'!C33</f>
        <v>13.142857142857142</v>
      </c>
      <c r="D33" s="14">
        <f>'[24]Avg Week Buwenge-Jinja'!D33+'[24]Avg Week Jinja-Buwenge'!D33</f>
        <v>1.5714285714285714</v>
      </c>
      <c r="E33" s="14">
        <f>'[24]Avg Week Buwenge-Jinja'!E33+'[24]Avg Week Jinja-Buwenge'!E33</f>
        <v>7</v>
      </c>
      <c r="F33" s="14">
        <f>'[24]Avg Week Buwenge-Jinja'!F33+'[24]Avg Week Jinja-Buwenge'!F33</f>
        <v>18.714285714285715</v>
      </c>
      <c r="G33" s="14">
        <f>'[24]Avg Week Buwenge-Jinja'!G33+'[24]Avg Week Jinja-Buwenge'!G33</f>
        <v>1.1428571428571428</v>
      </c>
      <c r="H33" s="14">
        <f>'[24]Avg Week Buwenge-Jinja'!H33+'[24]Avg Week Jinja-Buwenge'!H33</f>
        <v>0</v>
      </c>
      <c r="I33" s="14">
        <f>'[24]Avg Week Buwenge-Jinja'!I33+'[24]Avg Week Jinja-Buwenge'!I33</f>
        <v>5.2857142857142856</v>
      </c>
      <c r="J33" s="14">
        <f>'[24]Avg Week Buwenge-Jinja'!J33+'[24]Avg Week Jinja-Buwenge'!J33</f>
        <v>0.2857142857142857</v>
      </c>
      <c r="K33" s="14">
        <f>'[24]Avg Week Buwenge-Jinja'!K33+'[24]Avg Week Jinja-Buwenge'!K33</f>
        <v>0</v>
      </c>
      <c r="L33" s="14">
        <f>'[24]Avg Week Buwenge-Jinja'!L33+'[24]Avg Week Jinja-Buwenge'!L33</f>
        <v>0</v>
      </c>
      <c r="M33" s="14">
        <f>'[24]Avg Week Buwenge-Jinja'!M33+'[24]Avg Week Jinja-Buwenge'!M33</f>
        <v>78.285714285714278</v>
      </c>
      <c r="N33" s="14">
        <f>'[24]Avg Week Buwenge-Jinja'!N33+'[24]Avg Week Jinja-Buwenge'!N33</f>
        <v>0</v>
      </c>
      <c r="O33" s="15">
        <f t="shared" si="0"/>
        <v>47.142857142857146</v>
      </c>
      <c r="P33" s="15">
        <f t="shared" si="1"/>
        <v>125.42857142857142</v>
      </c>
      <c r="R33" s="7" t="s">
        <v>78</v>
      </c>
      <c r="S33" s="19">
        <f>SUM(C102:C105)</f>
        <v>5.5</v>
      </c>
      <c r="T33" s="19">
        <f t="shared" ref="T33:AF33" si="25">SUM(D102:D105)</f>
        <v>0.5</v>
      </c>
      <c r="U33" s="19">
        <f t="shared" si="25"/>
        <v>10.5</v>
      </c>
      <c r="V33" s="19">
        <f t="shared" si="25"/>
        <v>27</v>
      </c>
      <c r="W33" s="19">
        <f t="shared" si="25"/>
        <v>14</v>
      </c>
      <c r="X33" s="19">
        <f t="shared" si="25"/>
        <v>21</v>
      </c>
      <c r="Y33" s="19">
        <f t="shared" si="25"/>
        <v>8</v>
      </c>
      <c r="Z33" s="19">
        <f t="shared" si="25"/>
        <v>2</v>
      </c>
      <c r="AA33" s="19">
        <f t="shared" si="25"/>
        <v>0</v>
      </c>
      <c r="AB33" s="19">
        <f t="shared" si="25"/>
        <v>0</v>
      </c>
      <c r="AC33" s="19">
        <f t="shared" si="25"/>
        <v>71</v>
      </c>
      <c r="AD33" s="19">
        <f t="shared" si="25"/>
        <v>2</v>
      </c>
      <c r="AE33" s="16">
        <f t="shared" si="25"/>
        <v>90.5</v>
      </c>
      <c r="AF33" s="16">
        <f t="shared" si="25"/>
        <v>161.5</v>
      </c>
    </row>
    <row r="34" spans="2:32" ht="23.1" customHeight="1" x14ac:dyDescent="0.25">
      <c r="B34" s="20" t="s">
        <v>79</v>
      </c>
      <c r="C34" s="14">
        <f>'[24]Avg Week Buwenge-Jinja'!C34+'[24]Avg Week Jinja-Buwenge'!C34</f>
        <v>10.571428571428571</v>
      </c>
      <c r="D34" s="14">
        <f>'[24]Avg Week Buwenge-Jinja'!D34+'[24]Avg Week Jinja-Buwenge'!D34</f>
        <v>2</v>
      </c>
      <c r="E34" s="14">
        <f>'[24]Avg Week Buwenge-Jinja'!E34+'[24]Avg Week Jinja-Buwenge'!E34</f>
        <v>7.4285714285714288</v>
      </c>
      <c r="F34" s="14">
        <f>'[24]Avg Week Buwenge-Jinja'!F34+'[24]Avg Week Jinja-Buwenge'!F34</f>
        <v>22.571428571428569</v>
      </c>
      <c r="G34" s="14">
        <f>'[24]Avg Week Buwenge-Jinja'!G34+'[24]Avg Week Jinja-Buwenge'!G34</f>
        <v>1.5714285714285714</v>
      </c>
      <c r="H34" s="14">
        <f>'[24]Avg Week Buwenge-Jinja'!H34+'[24]Avg Week Jinja-Buwenge'!H34</f>
        <v>0.42857142857142855</v>
      </c>
      <c r="I34" s="14">
        <f>'[24]Avg Week Buwenge-Jinja'!I34+'[24]Avg Week Jinja-Buwenge'!I34</f>
        <v>6</v>
      </c>
      <c r="J34" s="14">
        <f>'[24]Avg Week Buwenge-Jinja'!J34+'[24]Avg Week Jinja-Buwenge'!J34</f>
        <v>0.8571428571428571</v>
      </c>
      <c r="K34" s="14">
        <f>'[24]Avg Week Buwenge-Jinja'!K34+'[24]Avg Week Jinja-Buwenge'!K34</f>
        <v>0</v>
      </c>
      <c r="L34" s="14">
        <f>'[24]Avg Week Buwenge-Jinja'!L34+'[24]Avg Week Jinja-Buwenge'!L34</f>
        <v>0</v>
      </c>
      <c r="M34" s="14">
        <f>'[24]Avg Week Buwenge-Jinja'!M34+'[24]Avg Week Jinja-Buwenge'!M34</f>
        <v>73.857142857142861</v>
      </c>
      <c r="N34" s="14">
        <f>'[24]Avg Week Buwenge-Jinja'!N34+'[24]Avg Week Jinja-Buwenge'!N34</f>
        <v>0</v>
      </c>
      <c r="O34" s="15">
        <f t="shared" si="0"/>
        <v>51.428571428571423</v>
      </c>
      <c r="P34" s="15">
        <f t="shared" si="1"/>
        <v>125.28571428571428</v>
      </c>
      <c r="R34" s="21" t="s">
        <v>80</v>
      </c>
      <c r="S34" s="22">
        <f t="shared" ref="S34:AF34" si="26">MAX(S10:S12)</f>
        <v>44.428571428571431</v>
      </c>
      <c r="T34" s="22">
        <f t="shared" si="26"/>
        <v>8.1428571428571423</v>
      </c>
      <c r="U34" s="22">
        <f t="shared" si="26"/>
        <v>30.142857142857142</v>
      </c>
      <c r="V34" s="22">
        <f t="shared" si="26"/>
        <v>92.428571428571416</v>
      </c>
      <c r="W34" s="22">
        <f t="shared" si="26"/>
        <v>29.142857142857142</v>
      </c>
      <c r="X34" s="22">
        <f t="shared" si="26"/>
        <v>1.2857142857142856</v>
      </c>
      <c r="Y34" s="22">
        <f t="shared" si="26"/>
        <v>20.285714285714285</v>
      </c>
      <c r="Z34" s="22">
        <f t="shared" si="26"/>
        <v>2.8571428571428572</v>
      </c>
      <c r="AA34" s="22">
        <f t="shared" si="26"/>
        <v>0.14285714285714285</v>
      </c>
      <c r="AB34" s="22">
        <f t="shared" si="26"/>
        <v>0.14285714285714285</v>
      </c>
      <c r="AC34" s="22">
        <f t="shared" si="26"/>
        <v>332.71428571428572</v>
      </c>
      <c r="AD34" s="22">
        <f t="shared" si="26"/>
        <v>0.14285714285714285</v>
      </c>
      <c r="AE34" s="23">
        <f t="shared" si="26"/>
        <v>207</v>
      </c>
      <c r="AF34" s="23">
        <f t="shared" si="26"/>
        <v>539.71428571428578</v>
      </c>
    </row>
    <row r="35" spans="2:32" ht="23.1" customHeight="1" x14ac:dyDescent="0.25">
      <c r="B35" s="20" t="s">
        <v>81</v>
      </c>
      <c r="C35" s="14">
        <f>'[24]Avg Week Buwenge-Jinja'!C35+'[24]Avg Week Jinja-Buwenge'!C35</f>
        <v>15</v>
      </c>
      <c r="D35" s="14">
        <f>'[24]Avg Week Buwenge-Jinja'!D35+'[24]Avg Week Jinja-Buwenge'!D35</f>
        <v>2.1428571428571428</v>
      </c>
      <c r="E35" s="14">
        <f>'[24]Avg Week Buwenge-Jinja'!E35+'[24]Avg Week Jinja-Buwenge'!E35</f>
        <v>7.1428571428571423</v>
      </c>
      <c r="F35" s="14">
        <f>'[24]Avg Week Buwenge-Jinja'!F35+'[24]Avg Week Jinja-Buwenge'!F35</f>
        <v>23</v>
      </c>
      <c r="G35" s="14">
        <f>'[24]Avg Week Buwenge-Jinja'!G35+'[24]Avg Week Jinja-Buwenge'!G35</f>
        <v>2.1428571428571428</v>
      </c>
      <c r="H35" s="14">
        <f>'[24]Avg Week Buwenge-Jinja'!H35+'[24]Avg Week Jinja-Buwenge'!H35</f>
        <v>0.2857142857142857</v>
      </c>
      <c r="I35" s="14">
        <f>'[24]Avg Week Buwenge-Jinja'!I35+'[24]Avg Week Jinja-Buwenge'!I35</f>
        <v>4.2857142857142856</v>
      </c>
      <c r="J35" s="14">
        <f>'[24]Avg Week Buwenge-Jinja'!J35+'[24]Avg Week Jinja-Buwenge'!J35</f>
        <v>0.8571428571428571</v>
      </c>
      <c r="K35" s="14">
        <f>'[24]Avg Week Buwenge-Jinja'!K35+'[24]Avg Week Jinja-Buwenge'!K35</f>
        <v>0</v>
      </c>
      <c r="L35" s="14">
        <f>'[24]Avg Week Buwenge-Jinja'!L35+'[24]Avg Week Jinja-Buwenge'!L35</f>
        <v>0</v>
      </c>
      <c r="M35" s="14">
        <f>'[24]Avg Week Buwenge-Jinja'!M35+'[24]Avg Week Jinja-Buwenge'!M35</f>
        <v>72.714285714285722</v>
      </c>
      <c r="N35" s="14">
        <f>'[24]Avg Week Buwenge-Jinja'!N35+'[24]Avg Week Jinja-Buwenge'!N35</f>
        <v>0</v>
      </c>
      <c r="O35" s="15">
        <f t="shared" si="0"/>
        <v>54.857142857142854</v>
      </c>
      <c r="P35" s="15">
        <f t="shared" si="1"/>
        <v>127.57142857142858</v>
      </c>
      <c r="R35" s="21" t="s">
        <v>82</v>
      </c>
      <c r="S35" s="22">
        <f t="shared" ref="S35:AF35" si="27">MAX(S13:S18)</f>
        <v>54.857142857142861</v>
      </c>
      <c r="T35" s="22">
        <f t="shared" si="27"/>
        <v>13</v>
      </c>
      <c r="U35" s="22">
        <f t="shared" si="27"/>
        <v>35</v>
      </c>
      <c r="V35" s="22">
        <f t="shared" si="27"/>
        <v>94.285714285714278</v>
      </c>
      <c r="W35" s="22">
        <f t="shared" si="27"/>
        <v>8.1428571428571423</v>
      </c>
      <c r="X35" s="22">
        <f t="shared" si="27"/>
        <v>1.4285714285714286</v>
      </c>
      <c r="Y35" s="22">
        <f t="shared" si="27"/>
        <v>28.857142857142858</v>
      </c>
      <c r="Z35" s="22">
        <f t="shared" si="27"/>
        <v>3.1428571428571423</v>
      </c>
      <c r="AA35" s="22">
        <f t="shared" si="27"/>
        <v>0.71428571428571419</v>
      </c>
      <c r="AB35" s="22">
        <f t="shared" si="27"/>
        <v>0.2857142857142857</v>
      </c>
      <c r="AC35" s="22">
        <f t="shared" si="27"/>
        <v>328.14285714285711</v>
      </c>
      <c r="AD35" s="22">
        <f t="shared" si="27"/>
        <v>0.42857142857142855</v>
      </c>
      <c r="AE35" s="23">
        <f t="shared" si="27"/>
        <v>226.57142857142861</v>
      </c>
      <c r="AF35" s="23">
        <f t="shared" si="27"/>
        <v>545</v>
      </c>
    </row>
    <row r="36" spans="2:32" ht="23.1" customHeight="1" x14ac:dyDescent="0.25">
      <c r="B36" s="20" t="s">
        <v>83</v>
      </c>
      <c r="C36" s="14">
        <f>'[24]Avg Week Buwenge-Jinja'!C36+'[24]Avg Week Jinja-Buwenge'!C36</f>
        <v>13.714285714285714</v>
      </c>
      <c r="D36" s="14">
        <f>'[24]Avg Week Buwenge-Jinja'!D36+'[24]Avg Week Jinja-Buwenge'!D36</f>
        <v>1.8571428571428572</v>
      </c>
      <c r="E36" s="14">
        <f>'[24]Avg Week Buwenge-Jinja'!E36+'[24]Avg Week Jinja-Buwenge'!E36</f>
        <v>6.4285714285714288</v>
      </c>
      <c r="F36" s="14">
        <f>'[24]Avg Week Buwenge-Jinja'!F36+'[24]Avg Week Jinja-Buwenge'!F36</f>
        <v>27.857142857142854</v>
      </c>
      <c r="G36" s="14">
        <f>'[24]Avg Week Buwenge-Jinja'!G36+'[24]Avg Week Jinja-Buwenge'!G36</f>
        <v>1.1428571428571428</v>
      </c>
      <c r="H36" s="14">
        <f>'[24]Avg Week Buwenge-Jinja'!H36+'[24]Avg Week Jinja-Buwenge'!H36</f>
        <v>0</v>
      </c>
      <c r="I36" s="14">
        <f>'[24]Avg Week Buwenge-Jinja'!I36+'[24]Avg Week Jinja-Buwenge'!I36</f>
        <v>4.8571428571428577</v>
      </c>
      <c r="J36" s="14">
        <f>'[24]Avg Week Buwenge-Jinja'!J36+'[24]Avg Week Jinja-Buwenge'!J36</f>
        <v>0.71428571428571419</v>
      </c>
      <c r="K36" s="14">
        <f>'[24]Avg Week Buwenge-Jinja'!K36+'[24]Avg Week Jinja-Buwenge'!K36</f>
        <v>0.2857142857142857</v>
      </c>
      <c r="L36" s="14">
        <f>'[24]Avg Week Buwenge-Jinja'!L36+'[24]Avg Week Jinja-Buwenge'!L36</f>
        <v>0</v>
      </c>
      <c r="M36" s="14">
        <f>'[24]Avg Week Buwenge-Jinja'!M36+'[24]Avg Week Jinja-Buwenge'!M36</f>
        <v>77.142857142857139</v>
      </c>
      <c r="N36" s="14">
        <f>'[24]Avg Week Buwenge-Jinja'!N36+'[24]Avg Week Jinja-Buwenge'!N36</f>
        <v>0</v>
      </c>
      <c r="O36" s="15">
        <f t="shared" si="0"/>
        <v>56.857142857142861</v>
      </c>
      <c r="P36" s="15">
        <f t="shared" si="1"/>
        <v>134</v>
      </c>
      <c r="R36" s="21" t="s">
        <v>84</v>
      </c>
      <c r="S36" s="22">
        <f t="shared" ref="S36:AF36" si="28">MAX(S19:S21)</f>
        <v>64.428571428571431</v>
      </c>
      <c r="T36" s="22">
        <f t="shared" si="28"/>
        <v>13</v>
      </c>
      <c r="U36" s="22">
        <f t="shared" si="28"/>
        <v>40</v>
      </c>
      <c r="V36" s="22">
        <f t="shared" si="28"/>
        <v>96.714285714285722</v>
      </c>
      <c r="W36" s="22">
        <f t="shared" si="28"/>
        <v>25.428571428571431</v>
      </c>
      <c r="X36" s="22">
        <f t="shared" si="28"/>
        <v>0.71428571428571419</v>
      </c>
      <c r="Y36" s="22">
        <f t="shared" si="28"/>
        <v>29.428571428571427</v>
      </c>
      <c r="Z36" s="22">
        <f t="shared" si="28"/>
        <v>3.4285714285714288</v>
      </c>
      <c r="AA36" s="22">
        <f t="shared" si="28"/>
        <v>0.8571428571428571</v>
      </c>
      <c r="AB36" s="22">
        <f t="shared" si="28"/>
        <v>0.2857142857142857</v>
      </c>
      <c r="AC36" s="22">
        <f t="shared" si="28"/>
        <v>353.85714285714289</v>
      </c>
      <c r="AD36" s="22">
        <f t="shared" si="28"/>
        <v>0.14285714285714285</v>
      </c>
      <c r="AE36" s="23">
        <f t="shared" si="28"/>
        <v>262.71428571428572</v>
      </c>
      <c r="AF36" s="23">
        <f t="shared" si="28"/>
        <v>612.42857142857144</v>
      </c>
    </row>
    <row r="37" spans="2:32" ht="23.1" customHeight="1" x14ac:dyDescent="0.25">
      <c r="B37" s="13" t="s">
        <v>85</v>
      </c>
      <c r="C37" s="14">
        <f>'[24]Avg Week Buwenge-Jinja'!C37+'[24]Avg Week Jinja-Buwenge'!C37</f>
        <v>12.714285714285714</v>
      </c>
      <c r="D37" s="14">
        <f>'[24]Avg Week Buwenge-Jinja'!D37+'[24]Avg Week Jinja-Buwenge'!D37</f>
        <v>2.1428571428571428</v>
      </c>
      <c r="E37" s="14">
        <f>'[24]Avg Week Buwenge-Jinja'!E37+'[24]Avg Week Jinja-Buwenge'!E37</f>
        <v>7</v>
      </c>
      <c r="F37" s="14">
        <f>'[24]Avg Week Buwenge-Jinja'!F37+'[24]Avg Week Jinja-Buwenge'!F37</f>
        <v>20.857142857142858</v>
      </c>
      <c r="G37" s="14">
        <f>'[24]Avg Week Buwenge-Jinja'!G37+'[24]Avg Week Jinja-Buwenge'!G37</f>
        <v>3.2857142857142856</v>
      </c>
      <c r="H37" s="14">
        <f>'[24]Avg Week Buwenge-Jinja'!H37+'[24]Avg Week Jinja-Buwenge'!H37</f>
        <v>0.14285714285714285</v>
      </c>
      <c r="I37" s="14">
        <f>'[24]Avg Week Buwenge-Jinja'!I37+'[24]Avg Week Jinja-Buwenge'!I37</f>
        <v>6.5714285714285712</v>
      </c>
      <c r="J37" s="14">
        <f>'[24]Avg Week Buwenge-Jinja'!J37+'[24]Avg Week Jinja-Buwenge'!J37</f>
        <v>0.71428571428571419</v>
      </c>
      <c r="K37" s="14">
        <f>'[24]Avg Week Buwenge-Jinja'!K37+'[24]Avg Week Jinja-Buwenge'!K37</f>
        <v>0.2857142857142857</v>
      </c>
      <c r="L37" s="14">
        <f>'[24]Avg Week Buwenge-Jinja'!L37+'[24]Avg Week Jinja-Buwenge'!L37</f>
        <v>0</v>
      </c>
      <c r="M37" s="14">
        <f>'[24]Avg Week Buwenge-Jinja'!M37+'[24]Avg Week Jinja-Buwenge'!M37</f>
        <v>81.571428571428569</v>
      </c>
      <c r="N37" s="14">
        <f>'[24]Avg Week Buwenge-Jinja'!N37+'[24]Avg Week Jinja-Buwenge'!N37</f>
        <v>0</v>
      </c>
      <c r="O37" s="15">
        <f t="shared" si="0"/>
        <v>53.714285714285708</v>
      </c>
      <c r="P37" s="15">
        <f t="shared" si="1"/>
        <v>135.28571428571428</v>
      </c>
      <c r="R37" s="24" t="s">
        <v>86</v>
      </c>
      <c r="S37" s="42">
        <f t="shared" ref="S37:AF37" si="29">SUM(S10:S12)</f>
        <v>112.14285714285715</v>
      </c>
      <c r="T37" s="35">
        <f t="shared" si="29"/>
        <v>15</v>
      </c>
      <c r="U37" s="35">
        <f t="shared" si="29"/>
        <v>65.714285714285708</v>
      </c>
      <c r="V37" s="35">
        <f t="shared" si="29"/>
        <v>225.42857142857142</v>
      </c>
      <c r="W37" s="35">
        <f t="shared" si="29"/>
        <v>58.428571428571431</v>
      </c>
      <c r="X37" s="35">
        <f t="shared" si="29"/>
        <v>3</v>
      </c>
      <c r="Y37" s="35">
        <f t="shared" si="29"/>
        <v>53.285714285714285</v>
      </c>
      <c r="Z37" s="35">
        <f t="shared" si="29"/>
        <v>6.8571428571428577</v>
      </c>
      <c r="AA37" s="35">
        <f t="shared" si="29"/>
        <v>0.14285714285714285</v>
      </c>
      <c r="AB37" s="35">
        <f t="shared" si="29"/>
        <v>0.2857142857142857</v>
      </c>
      <c r="AC37" s="35">
        <f t="shared" si="29"/>
        <v>920.57142857142867</v>
      </c>
      <c r="AD37" s="35">
        <f t="shared" si="29"/>
        <v>0.14285714285714285</v>
      </c>
      <c r="AE37" s="43">
        <f t="shared" si="29"/>
        <v>540.42857142857144</v>
      </c>
      <c r="AF37" s="43">
        <f t="shared" si="29"/>
        <v>1461</v>
      </c>
    </row>
    <row r="38" spans="2:32" ht="23.1" customHeight="1" x14ac:dyDescent="0.25">
      <c r="B38" s="20" t="s">
        <v>87</v>
      </c>
      <c r="C38" s="14">
        <f>'[24]Avg Week Buwenge-Jinja'!C38+'[24]Avg Week Jinja-Buwenge'!C38</f>
        <v>12.714285714285715</v>
      </c>
      <c r="D38" s="14">
        <f>'[24]Avg Week Buwenge-Jinja'!D38+'[24]Avg Week Jinja-Buwenge'!D38</f>
        <v>1.2857142857142856</v>
      </c>
      <c r="E38" s="14">
        <f>'[24]Avg Week Buwenge-Jinja'!E38+'[24]Avg Week Jinja-Buwenge'!E38</f>
        <v>6.8571428571428577</v>
      </c>
      <c r="F38" s="14">
        <f>'[24]Avg Week Buwenge-Jinja'!F38+'[24]Avg Week Jinja-Buwenge'!F38</f>
        <v>20.142857142857142</v>
      </c>
      <c r="G38" s="14">
        <f>'[24]Avg Week Buwenge-Jinja'!G38+'[24]Avg Week Jinja-Buwenge'!G38</f>
        <v>2.4285714285714288</v>
      </c>
      <c r="H38" s="14">
        <f>'[24]Avg Week Buwenge-Jinja'!H38+'[24]Avg Week Jinja-Buwenge'!H38</f>
        <v>0.14285714285714285</v>
      </c>
      <c r="I38" s="14">
        <f>'[24]Avg Week Buwenge-Jinja'!I38+'[24]Avg Week Jinja-Buwenge'!I38</f>
        <v>7.4285714285714288</v>
      </c>
      <c r="J38" s="14">
        <f>'[24]Avg Week Buwenge-Jinja'!J38+'[24]Avg Week Jinja-Buwenge'!J38</f>
        <v>0.7142857142857143</v>
      </c>
      <c r="K38" s="14">
        <f>'[24]Avg Week Buwenge-Jinja'!K38+'[24]Avg Week Jinja-Buwenge'!K38</f>
        <v>0.42857142857142855</v>
      </c>
      <c r="L38" s="14">
        <f>'[24]Avg Week Buwenge-Jinja'!L38+'[24]Avg Week Jinja-Buwenge'!L38</f>
        <v>0.14285714285714285</v>
      </c>
      <c r="M38" s="14">
        <f>'[24]Avg Week Buwenge-Jinja'!M38+'[24]Avg Week Jinja-Buwenge'!M38</f>
        <v>84.285714285714278</v>
      </c>
      <c r="N38" s="14">
        <f>'[24]Avg Week Buwenge-Jinja'!N38+'[24]Avg Week Jinja-Buwenge'!N38</f>
        <v>0.14285714285714285</v>
      </c>
      <c r="O38" s="15">
        <f t="shared" si="0"/>
        <v>52.428571428571445</v>
      </c>
      <c r="P38" s="15">
        <f t="shared" si="1"/>
        <v>136.71428571428572</v>
      </c>
      <c r="R38" s="28" t="s">
        <v>88</v>
      </c>
      <c r="S38" s="35">
        <f t="shared" ref="S38:AF38" si="30">SUM(S13:S18)</f>
        <v>306.14285714285711</v>
      </c>
      <c r="T38" s="35">
        <f t="shared" si="30"/>
        <v>55.571428571428569</v>
      </c>
      <c r="U38" s="35">
        <f t="shared" si="30"/>
        <v>189.14285714285714</v>
      </c>
      <c r="V38" s="35">
        <f t="shared" si="30"/>
        <v>537.28571428571433</v>
      </c>
      <c r="W38" s="35">
        <f t="shared" si="30"/>
        <v>35.714285714285715</v>
      </c>
      <c r="X38" s="35">
        <f t="shared" si="30"/>
        <v>3.9999999999999996</v>
      </c>
      <c r="Y38" s="35">
        <f t="shared" si="30"/>
        <v>141.14285714285714</v>
      </c>
      <c r="Z38" s="35">
        <f t="shared" si="30"/>
        <v>14.142857142857142</v>
      </c>
      <c r="AA38" s="35">
        <f t="shared" si="30"/>
        <v>3</v>
      </c>
      <c r="AB38" s="35">
        <f t="shared" si="30"/>
        <v>0.5714285714285714</v>
      </c>
      <c r="AC38" s="35">
        <f t="shared" si="30"/>
        <v>1830.7142857142856</v>
      </c>
      <c r="AD38" s="35">
        <f t="shared" si="30"/>
        <v>1.1428571428571428</v>
      </c>
      <c r="AE38" s="43">
        <f t="shared" si="30"/>
        <v>1287.8571428571431</v>
      </c>
      <c r="AF38" s="43">
        <f t="shared" si="30"/>
        <v>3118.5714285714289</v>
      </c>
    </row>
    <row r="39" spans="2:32" ht="23.1" customHeight="1" x14ac:dyDescent="0.25">
      <c r="B39" s="20" t="s">
        <v>89</v>
      </c>
      <c r="C39" s="14">
        <f>'[24]Avg Week Buwenge-Jinja'!C39+'[24]Avg Week Jinja-Buwenge'!C39</f>
        <v>14.571428571428571</v>
      </c>
      <c r="D39" s="14">
        <f>'[24]Avg Week Buwenge-Jinja'!D39+'[24]Avg Week Jinja-Buwenge'!D39</f>
        <v>3.1428571428571428</v>
      </c>
      <c r="E39" s="14">
        <f>'[24]Avg Week Buwenge-Jinja'!E39+'[24]Avg Week Jinja-Buwenge'!E39</f>
        <v>8.5714285714285712</v>
      </c>
      <c r="F39" s="14">
        <f>'[24]Avg Week Buwenge-Jinja'!F39+'[24]Avg Week Jinja-Buwenge'!F39</f>
        <v>22.571428571428569</v>
      </c>
      <c r="G39" s="14">
        <f>'[24]Avg Week Buwenge-Jinja'!G39+'[24]Avg Week Jinja-Buwenge'!G39</f>
        <v>1.1428571428571428</v>
      </c>
      <c r="H39" s="14">
        <f>'[24]Avg Week Buwenge-Jinja'!H39+'[24]Avg Week Jinja-Buwenge'!H39</f>
        <v>0.2857142857142857</v>
      </c>
      <c r="I39" s="14">
        <f>'[24]Avg Week Buwenge-Jinja'!I39+'[24]Avg Week Jinja-Buwenge'!I39</f>
        <v>5.1428571428571423</v>
      </c>
      <c r="J39" s="14">
        <f>'[24]Avg Week Buwenge-Jinja'!J39+'[24]Avg Week Jinja-Buwenge'!J39</f>
        <v>1.1428571428571428</v>
      </c>
      <c r="K39" s="14">
        <f>'[24]Avg Week Buwenge-Jinja'!K39+'[24]Avg Week Jinja-Buwenge'!K39</f>
        <v>0.14285714285714285</v>
      </c>
      <c r="L39" s="14">
        <f>'[24]Avg Week Buwenge-Jinja'!L39+'[24]Avg Week Jinja-Buwenge'!L39</f>
        <v>0</v>
      </c>
      <c r="M39" s="14">
        <f>'[24]Avg Week Buwenge-Jinja'!M39+'[24]Avg Week Jinja-Buwenge'!M39</f>
        <v>78.285714285714278</v>
      </c>
      <c r="N39" s="14">
        <f>'[24]Avg Week Buwenge-Jinja'!N39+'[24]Avg Week Jinja-Buwenge'!N39</f>
        <v>0</v>
      </c>
      <c r="O39" s="15">
        <f t="shared" si="0"/>
        <v>56.714285714285722</v>
      </c>
      <c r="P39" s="15">
        <f t="shared" si="1"/>
        <v>135</v>
      </c>
      <c r="R39" s="29" t="s">
        <v>90</v>
      </c>
      <c r="S39" s="35">
        <f t="shared" ref="S39:AF39" si="31">SUM(S19:S21)</f>
        <v>185</v>
      </c>
      <c r="T39" s="35">
        <f t="shared" si="31"/>
        <v>38.857142857142861</v>
      </c>
      <c r="U39" s="35">
        <f t="shared" si="31"/>
        <v>112.42857142857142</v>
      </c>
      <c r="V39" s="35">
        <f t="shared" si="31"/>
        <v>274.42857142857144</v>
      </c>
      <c r="W39" s="35">
        <f t="shared" si="31"/>
        <v>47</v>
      </c>
      <c r="X39" s="35">
        <f t="shared" si="31"/>
        <v>1.857142857142857</v>
      </c>
      <c r="Y39" s="35">
        <f t="shared" si="31"/>
        <v>81.142857142857139</v>
      </c>
      <c r="Z39" s="35">
        <f t="shared" si="31"/>
        <v>6.8571428571428568</v>
      </c>
      <c r="AA39" s="35">
        <f t="shared" si="31"/>
        <v>1.857142857142857</v>
      </c>
      <c r="AB39" s="35">
        <f t="shared" si="31"/>
        <v>0.71428571428571419</v>
      </c>
      <c r="AC39" s="35">
        <f t="shared" si="31"/>
        <v>950.85714285714289</v>
      </c>
      <c r="AD39" s="35">
        <f t="shared" si="31"/>
        <v>0.14285714285714285</v>
      </c>
      <c r="AE39" s="43">
        <f t="shared" si="31"/>
        <v>750.28571428571422</v>
      </c>
      <c r="AF39" s="43">
        <f t="shared" si="31"/>
        <v>1701.1428571428571</v>
      </c>
    </row>
    <row r="40" spans="2:32" ht="23.1" customHeight="1" x14ac:dyDescent="0.25">
      <c r="B40" s="20" t="s">
        <v>91</v>
      </c>
      <c r="C40" s="14">
        <f>'[24]Avg Week Buwenge-Jinja'!C40+'[24]Avg Week Jinja-Buwenge'!C40</f>
        <v>10.571428571428571</v>
      </c>
      <c r="D40" s="14">
        <f>'[24]Avg Week Buwenge-Jinja'!D40+'[24]Avg Week Jinja-Buwenge'!D40</f>
        <v>2</v>
      </c>
      <c r="E40" s="14">
        <f>'[24]Avg Week Buwenge-Jinja'!E40+'[24]Avg Week Jinja-Buwenge'!E40</f>
        <v>8.2857142857142847</v>
      </c>
      <c r="F40" s="14">
        <f>'[24]Avg Week Buwenge-Jinja'!F40+'[24]Avg Week Jinja-Buwenge'!F40</f>
        <v>21.714285714285715</v>
      </c>
      <c r="G40" s="14">
        <f>'[24]Avg Week Buwenge-Jinja'!G40+'[24]Avg Week Jinja-Buwenge'!G40</f>
        <v>1.7142857142857144</v>
      </c>
      <c r="H40" s="14">
        <f>'[24]Avg Week Buwenge-Jinja'!H40+'[24]Avg Week Jinja-Buwenge'!H40</f>
        <v>0.5714285714285714</v>
      </c>
      <c r="I40" s="14">
        <f>'[24]Avg Week Buwenge-Jinja'!I40+'[24]Avg Week Jinja-Buwenge'!I40</f>
        <v>6.4285714285714288</v>
      </c>
      <c r="J40" s="14">
        <f>'[24]Avg Week Buwenge-Jinja'!J40+'[24]Avg Week Jinja-Buwenge'!J40</f>
        <v>0.5714285714285714</v>
      </c>
      <c r="K40" s="14">
        <f>'[24]Avg Week Buwenge-Jinja'!K40+'[24]Avg Week Jinja-Buwenge'!K40</f>
        <v>0</v>
      </c>
      <c r="L40" s="14">
        <f>'[24]Avg Week Buwenge-Jinja'!L40+'[24]Avg Week Jinja-Buwenge'!L40</f>
        <v>0.14285714285714285</v>
      </c>
      <c r="M40" s="14">
        <f>'[24]Avg Week Buwenge-Jinja'!M40+'[24]Avg Week Jinja-Buwenge'!M40</f>
        <v>85</v>
      </c>
      <c r="N40" s="14">
        <f>'[24]Avg Week Buwenge-Jinja'!N40+'[24]Avg Week Jinja-Buwenge'!N40</f>
        <v>0</v>
      </c>
      <c r="O40" s="15">
        <f t="shared" si="0"/>
        <v>52</v>
      </c>
      <c r="P40" s="15">
        <f t="shared" si="1"/>
        <v>137</v>
      </c>
      <c r="R40" s="30" t="s">
        <v>92</v>
      </c>
      <c r="S40" s="35">
        <f t="shared" ref="S40:AF40" si="32">SUM(S10:S21)</f>
        <v>603.28571428571422</v>
      </c>
      <c r="T40" s="35">
        <f t="shared" si="32"/>
        <v>109.42857142857143</v>
      </c>
      <c r="U40" s="35">
        <f t="shared" si="32"/>
        <v>367.28571428571433</v>
      </c>
      <c r="V40" s="35">
        <f t="shared" si="32"/>
        <v>1037.1428571428571</v>
      </c>
      <c r="W40" s="35">
        <f t="shared" si="32"/>
        <v>141.14285714285714</v>
      </c>
      <c r="X40" s="35">
        <f t="shared" si="32"/>
        <v>8.8571428571428577</v>
      </c>
      <c r="Y40" s="35">
        <f t="shared" si="32"/>
        <v>275.57142857142856</v>
      </c>
      <c r="Z40" s="35">
        <f t="shared" si="32"/>
        <v>27.857142857142861</v>
      </c>
      <c r="AA40" s="35">
        <f t="shared" si="32"/>
        <v>4.9999999999999991</v>
      </c>
      <c r="AB40" s="35">
        <f t="shared" si="32"/>
        <v>1.5714285714285712</v>
      </c>
      <c r="AC40" s="35">
        <f t="shared" si="32"/>
        <v>3702.1428571428573</v>
      </c>
      <c r="AD40" s="35">
        <f t="shared" si="32"/>
        <v>1.4285714285714284</v>
      </c>
      <c r="AE40" s="43">
        <f t="shared" si="32"/>
        <v>2578.5714285714289</v>
      </c>
      <c r="AF40" s="43">
        <f t="shared" si="32"/>
        <v>6280.7142857142871</v>
      </c>
    </row>
    <row r="41" spans="2:32" ht="23.1" customHeight="1" x14ac:dyDescent="0.25">
      <c r="B41" s="13" t="s">
        <v>93</v>
      </c>
      <c r="C41" s="14">
        <f>'[24]Avg Week Buwenge-Jinja'!C41+'[24]Avg Week Jinja-Buwenge'!C41</f>
        <v>12.285714285714286</v>
      </c>
      <c r="D41" s="14">
        <f>'[24]Avg Week Buwenge-Jinja'!D41+'[24]Avg Week Jinja-Buwenge'!D41</f>
        <v>2.1428571428571428</v>
      </c>
      <c r="E41" s="14">
        <f>'[24]Avg Week Buwenge-Jinja'!E41+'[24]Avg Week Jinja-Buwenge'!E41</f>
        <v>8.2857142857142865</v>
      </c>
      <c r="F41" s="14">
        <f>'[24]Avg Week Buwenge-Jinja'!F41+'[24]Avg Week Jinja-Buwenge'!F41</f>
        <v>23.857142857142858</v>
      </c>
      <c r="G41" s="14">
        <f>'[24]Avg Week Buwenge-Jinja'!G41+'[24]Avg Week Jinja-Buwenge'!G41</f>
        <v>1.8571428571428572</v>
      </c>
      <c r="H41" s="14">
        <f>'[24]Avg Week Buwenge-Jinja'!H41+'[24]Avg Week Jinja-Buwenge'!H41</f>
        <v>0.42857142857142855</v>
      </c>
      <c r="I41" s="14">
        <f>'[24]Avg Week Buwenge-Jinja'!I41+'[24]Avg Week Jinja-Buwenge'!I41</f>
        <v>5.1428571428571423</v>
      </c>
      <c r="J41" s="14">
        <f>'[24]Avg Week Buwenge-Jinja'!J41+'[24]Avg Week Jinja-Buwenge'!J41</f>
        <v>0.5714285714285714</v>
      </c>
      <c r="K41" s="14">
        <f>'[24]Avg Week Buwenge-Jinja'!K41+'[24]Avg Week Jinja-Buwenge'!K41</f>
        <v>0.14285714285714285</v>
      </c>
      <c r="L41" s="14">
        <f>'[24]Avg Week Buwenge-Jinja'!L41+'[24]Avg Week Jinja-Buwenge'!L41</f>
        <v>0</v>
      </c>
      <c r="M41" s="14">
        <f>'[24]Avg Week Buwenge-Jinja'!M41+'[24]Avg Week Jinja-Buwenge'!M41</f>
        <v>73.714285714285722</v>
      </c>
      <c r="N41" s="14">
        <f>'[24]Avg Week Buwenge-Jinja'!N41+'[24]Avg Week Jinja-Buwenge'!N41</f>
        <v>0</v>
      </c>
      <c r="O41" s="15">
        <f t="shared" si="0"/>
        <v>54.714285714285715</v>
      </c>
      <c r="P41" s="15">
        <f t="shared" si="1"/>
        <v>128.42857142857144</v>
      </c>
      <c r="R41" s="30" t="s">
        <v>94</v>
      </c>
      <c r="S41" s="48">
        <f>SUM(S10:S33)</f>
        <v>842.28571428571422</v>
      </c>
      <c r="T41" s="48">
        <f t="shared" ref="T41:AD41" si="33">SUM(T10:T33)</f>
        <v>136.42857142857144</v>
      </c>
      <c r="U41" s="48">
        <f t="shared" si="33"/>
        <v>526.78571428571433</v>
      </c>
      <c r="V41" s="48">
        <f t="shared" si="33"/>
        <v>1265.6428571428571</v>
      </c>
      <c r="W41" s="48">
        <f t="shared" si="33"/>
        <v>226.64285714285714</v>
      </c>
      <c r="X41" s="48">
        <f t="shared" si="33"/>
        <v>237.85714285714286</v>
      </c>
      <c r="Y41" s="48">
        <f t="shared" si="33"/>
        <v>371.57142857142856</v>
      </c>
      <c r="Z41" s="48">
        <f t="shared" si="33"/>
        <v>44.357142857142861</v>
      </c>
      <c r="AA41" s="48">
        <f t="shared" si="33"/>
        <v>6.4999999999999991</v>
      </c>
      <c r="AB41" s="48">
        <f t="shared" si="33"/>
        <v>1.5714285714285712</v>
      </c>
      <c r="AC41" s="48">
        <f t="shared" si="33"/>
        <v>4616.6428571428569</v>
      </c>
      <c r="AD41" s="48">
        <f t="shared" si="33"/>
        <v>9.4285714285714288</v>
      </c>
      <c r="AE41" s="49">
        <f>SUM(AE10:AE33)</f>
        <v>3669.0714285714289</v>
      </c>
      <c r="AF41" s="49">
        <f>SUM(AF10:AF33)</f>
        <v>8285.7142857142862</v>
      </c>
    </row>
    <row r="42" spans="2:32" ht="23.1" customHeight="1" x14ac:dyDescent="0.25">
      <c r="B42" s="20" t="s">
        <v>95</v>
      </c>
      <c r="C42" s="14">
        <f>'[24]Avg Week Buwenge-Jinja'!C42+'[24]Avg Week Jinja-Buwenge'!C42</f>
        <v>10.857142857142858</v>
      </c>
      <c r="D42" s="14">
        <f>'[24]Avg Week Buwenge-Jinja'!D42+'[24]Avg Week Jinja-Buwenge'!D42</f>
        <v>2.4285714285714288</v>
      </c>
      <c r="E42" s="14">
        <f>'[24]Avg Week Buwenge-Jinja'!E42+'[24]Avg Week Jinja-Buwenge'!E42</f>
        <v>7.8571428571428577</v>
      </c>
      <c r="F42" s="14">
        <f>'[24]Avg Week Buwenge-Jinja'!F42+'[24]Avg Week Jinja-Buwenge'!F42</f>
        <v>19.142857142857142</v>
      </c>
      <c r="G42" s="14">
        <f>'[24]Avg Week Buwenge-Jinja'!G42+'[24]Avg Week Jinja-Buwenge'!G42</f>
        <v>1.7142857142857144</v>
      </c>
      <c r="H42" s="14">
        <f>'[24]Avg Week Buwenge-Jinja'!H42+'[24]Avg Week Jinja-Buwenge'!H42</f>
        <v>0.14285714285714285</v>
      </c>
      <c r="I42" s="14">
        <f>'[24]Avg Week Buwenge-Jinja'!I42+'[24]Avg Week Jinja-Buwenge'!I42</f>
        <v>7.4285714285714288</v>
      </c>
      <c r="J42" s="14">
        <f>'[24]Avg Week Buwenge-Jinja'!J42+'[24]Avg Week Jinja-Buwenge'!J42</f>
        <v>0.5714285714285714</v>
      </c>
      <c r="K42" s="14">
        <f>'[24]Avg Week Buwenge-Jinja'!K42+'[24]Avg Week Jinja-Buwenge'!K42</f>
        <v>0</v>
      </c>
      <c r="L42" s="14">
        <f>'[24]Avg Week Buwenge-Jinja'!L42+'[24]Avg Week Jinja-Buwenge'!L42</f>
        <v>0</v>
      </c>
      <c r="M42" s="14">
        <f>'[24]Avg Week Buwenge-Jinja'!M42+'[24]Avg Week Jinja-Buwenge'!M42</f>
        <v>65.857142857142861</v>
      </c>
      <c r="N42" s="14">
        <f>'[24]Avg Week Buwenge-Jinja'!N42+'[24]Avg Week Jinja-Buwenge'!N42</f>
        <v>0</v>
      </c>
      <c r="O42" s="15">
        <f t="shared" si="0"/>
        <v>50.142857142857153</v>
      </c>
      <c r="P42" s="15">
        <f t="shared" si="1"/>
        <v>116.00000000000001</v>
      </c>
      <c r="R42" s="30" t="s">
        <v>96</v>
      </c>
      <c r="S42" s="31">
        <f>S41/S40</f>
        <v>1.3961638645512668</v>
      </c>
      <c r="T42" s="31">
        <f t="shared" ref="T42:AF42" si="34">T41/T40</f>
        <v>1.2467362924281986</v>
      </c>
      <c r="U42" s="31">
        <f t="shared" si="34"/>
        <v>1.4342668222481525</v>
      </c>
      <c r="V42" s="31">
        <f t="shared" si="34"/>
        <v>1.2203168044077135</v>
      </c>
      <c r="W42" s="31">
        <f t="shared" si="34"/>
        <v>1.6057692307692308</v>
      </c>
      <c r="X42" s="31">
        <f t="shared" si="34"/>
        <v>26.85483870967742</v>
      </c>
      <c r="Y42" s="31">
        <f t="shared" si="34"/>
        <v>1.3483670295489891</v>
      </c>
      <c r="Z42" s="31">
        <f t="shared" si="34"/>
        <v>1.5923076923076922</v>
      </c>
      <c r="AA42" s="31">
        <f t="shared" si="34"/>
        <v>1.3</v>
      </c>
      <c r="AB42" s="31">
        <f t="shared" si="34"/>
        <v>1</v>
      </c>
      <c r="AC42" s="31">
        <f t="shared" si="34"/>
        <v>1.2470191009068106</v>
      </c>
      <c r="AD42" s="31">
        <f t="shared" si="34"/>
        <v>6.6000000000000014</v>
      </c>
      <c r="AE42" s="32">
        <f t="shared" si="34"/>
        <v>1.4229085872576177</v>
      </c>
      <c r="AF42" s="32">
        <f t="shared" si="34"/>
        <v>1.3192312066416465</v>
      </c>
    </row>
    <row r="43" spans="2:32" ht="23.1" customHeight="1" x14ac:dyDescent="0.25">
      <c r="B43" s="13" t="s">
        <v>97</v>
      </c>
      <c r="C43" s="14">
        <f>'[24]Avg Week Buwenge-Jinja'!C43+'[24]Avg Week Jinja-Buwenge'!C43</f>
        <v>14.285714285714285</v>
      </c>
      <c r="D43" s="14">
        <f>'[24]Avg Week Buwenge-Jinja'!D43+'[24]Avg Week Jinja-Buwenge'!D43</f>
        <v>2.2857142857142856</v>
      </c>
      <c r="E43" s="14">
        <f>'[24]Avg Week Buwenge-Jinja'!E43+'[24]Avg Week Jinja-Buwenge'!E43</f>
        <v>8</v>
      </c>
      <c r="F43" s="14">
        <f>'[24]Avg Week Buwenge-Jinja'!F43+'[24]Avg Week Jinja-Buwenge'!F43</f>
        <v>25.857142857142854</v>
      </c>
      <c r="G43" s="14">
        <f>'[24]Avg Week Buwenge-Jinja'!G43+'[24]Avg Week Jinja-Buwenge'!G43</f>
        <v>1.5714285714285714</v>
      </c>
      <c r="H43" s="14">
        <f>'[24]Avg Week Buwenge-Jinja'!H43+'[24]Avg Week Jinja-Buwenge'!H43</f>
        <v>0.14285714285714285</v>
      </c>
      <c r="I43" s="14">
        <f>'[24]Avg Week Buwenge-Jinja'!I43+'[24]Avg Week Jinja-Buwenge'!I43</f>
        <v>6.7142857142857135</v>
      </c>
      <c r="J43" s="14">
        <f>'[24]Avg Week Buwenge-Jinja'!J43+'[24]Avg Week Jinja-Buwenge'!J43</f>
        <v>0.2857142857142857</v>
      </c>
      <c r="K43" s="14">
        <f>'[24]Avg Week Buwenge-Jinja'!K43+'[24]Avg Week Jinja-Buwenge'!K43</f>
        <v>0.14285714285714285</v>
      </c>
      <c r="L43" s="14">
        <f>'[24]Avg Week Buwenge-Jinja'!L43+'[24]Avg Week Jinja-Buwenge'!L43</f>
        <v>0.14285714285714285</v>
      </c>
      <c r="M43" s="14">
        <f>'[24]Avg Week Buwenge-Jinja'!M43+'[24]Avg Week Jinja-Buwenge'!M43</f>
        <v>53.571428571428569</v>
      </c>
      <c r="N43" s="14">
        <f>'[24]Avg Week Buwenge-Jinja'!N43+'[24]Avg Week Jinja-Buwenge'!N43</f>
        <v>0</v>
      </c>
      <c r="O43" s="15">
        <f t="shared" si="0"/>
        <v>59.428571428571431</v>
      </c>
      <c r="P43" s="15">
        <f t="shared" si="1"/>
        <v>113</v>
      </c>
    </row>
    <row r="44" spans="2:32" ht="23.1" customHeight="1" x14ac:dyDescent="0.25">
      <c r="B44" s="33" t="s">
        <v>98</v>
      </c>
      <c r="C44" s="14">
        <f>'[24]Avg Week Buwenge-Jinja'!C44+'[24]Avg Week Jinja-Buwenge'!C44</f>
        <v>12.142857142857142</v>
      </c>
      <c r="D44" s="14">
        <f>'[24]Avg Week Buwenge-Jinja'!D44+'[24]Avg Week Jinja-Buwenge'!D44</f>
        <v>3.7142857142857144</v>
      </c>
      <c r="E44" s="14">
        <f>'[24]Avg Week Buwenge-Jinja'!E44+'[24]Avg Week Jinja-Buwenge'!E44</f>
        <v>8.7142857142857153</v>
      </c>
      <c r="F44" s="14">
        <f>'[24]Avg Week Buwenge-Jinja'!F44+'[24]Avg Week Jinja-Buwenge'!F44</f>
        <v>22.714285714285715</v>
      </c>
      <c r="G44" s="14">
        <f>'[24]Avg Week Buwenge-Jinja'!G44+'[24]Avg Week Jinja-Buwenge'!G44</f>
        <v>2.1428571428571428</v>
      </c>
      <c r="H44" s="14">
        <f>'[24]Avg Week Buwenge-Jinja'!H44+'[24]Avg Week Jinja-Buwenge'!H44</f>
        <v>0</v>
      </c>
      <c r="I44" s="14">
        <f>'[24]Avg Week Buwenge-Jinja'!I44+'[24]Avg Week Jinja-Buwenge'!I44</f>
        <v>6.8571428571428577</v>
      </c>
      <c r="J44" s="14">
        <f>'[24]Avg Week Buwenge-Jinja'!J44+'[24]Avg Week Jinja-Buwenge'!J44</f>
        <v>0.7142857142857143</v>
      </c>
      <c r="K44" s="14">
        <f>'[24]Avg Week Buwenge-Jinja'!K44+'[24]Avg Week Jinja-Buwenge'!K44</f>
        <v>0.42857142857142855</v>
      </c>
      <c r="L44" s="14">
        <f>'[24]Avg Week Buwenge-Jinja'!L44+'[24]Avg Week Jinja-Buwenge'!L44</f>
        <v>0</v>
      </c>
      <c r="M44" s="14">
        <f>'[24]Avg Week Buwenge-Jinja'!M44+'[24]Avg Week Jinja-Buwenge'!M44</f>
        <v>51.428571428571431</v>
      </c>
      <c r="N44" s="14">
        <f>'[24]Avg Week Buwenge-Jinja'!N44+'[24]Avg Week Jinja-Buwenge'!N44</f>
        <v>0</v>
      </c>
      <c r="O44" s="15">
        <f t="shared" si="0"/>
        <v>57.428571428571438</v>
      </c>
      <c r="P44" s="15">
        <f t="shared" si="1"/>
        <v>108.85714285714286</v>
      </c>
    </row>
    <row r="45" spans="2:32" ht="23.1" customHeight="1" x14ac:dyDescent="0.25">
      <c r="B45" s="13" t="s">
        <v>99</v>
      </c>
      <c r="C45" s="14">
        <f>'[24]Avg Week Buwenge-Jinja'!C45+'[24]Avg Week Jinja-Buwenge'!C45</f>
        <v>12.285714285714285</v>
      </c>
      <c r="D45" s="14">
        <f>'[24]Avg Week Buwenge-Jinja'!D45+'[24]Avg Week Jinja-Buwenge'!D45</f>
        <v>4.5714285714285712</v>
      </c>
      <c r="E45" s="14">
        <f>'[24]Avg Week Buwenge-Jinja'!E45+'[24]Avg Week Jinja-Buwenge'!E45</f>
        <v>10.428571428571429</v>
      </c>
      <c r="F45" s="14">
        <f>'[24]Avg Week Buwenge-Jinja'!F45+'[24]Avg Week Jinja-Buwenge'!F45</f>
        <v>21.714285714285715</v>
      </c>
      <c r="G45" s="14">
        <f>'[24]Avg Week Buwenge-Jinja'!G45+'[24]Avg Week Jinja-Buwenge'!G45</f>
        <v>2</v>
      </c>
      <c r="H45" s="14">
        <f>'[24]Avg Week Buwenge-Jinja'!H45+'[24]Avg Week Jinja-Buwenge'!H45</f>
        <v>0.14285714285714285</v>
      </c>
      <c r="I45" s="14">
        <f>'[24]Avg Week Buwenge-Jinja'!I45+'[24]Avg Week Jinja-Buwenge'!I45</f>
        <v>7.8571428571428577</v>
      </c>
      <c r="J45" s="14">
        <f>'[24]Avg Week Buwenge-Jinja'!J45+'[24]Avg Week Jinja-Buwenge'!J45</f>
        <v>0.42857142857142855</v>
      </c>
      <c r="K45" s="14">
        <f>'[24]Avg Week Buwenge-Jinja'!K45+'[24]Avg Week Jinja-Buwenge'!K45</f>
        <v>0.14285714285714285</v>
      </c>
      <c r="L45" s="14">
        <f>'[24]Avg Week Buwenge-Jinja'!L45+'[24]Avg Week Jinja-Buwenge'!L45</f>
        <v>0</v>
      </c>
      <c r="M45" s="14">
        <f>'[24]Avg Week Buwenge-Jinja'!M45+'[24]Avg Week Jinja-Buwenge'!M45</f>
        <v>57.285714285714285</v>
      </c>
      <c r="N45" s="14">
        <f>'[24]Avg Week Buwenge-Jinja'!N45+'[24]Avg Week Jinja-Buwenge'!N45</f>
        <v>0</v>
      </c>
      <c r="O45" s="15">
        <f t="shared" si="0"/>
        <v>59.571428571428577</v>
      </c>
      <c r="P45" s="15">
        <f t="shared" si="1"/>
        <v>116.85714285714286</v>
      </c>
    </row>
    <row r="46" spans="2:32" ht="23.1" customHeight="1" x14ac:dyDescent="0.25">
      <c r="B46" s="20" t="s">
        <v>100</v>
      </c>
      <c r="C46" s="14">
        <f>'[24]Avg Week Buwenge-Jinja'!C46+'[24]Avg Week Jinja-Buwenge'!C46</f>
        <v>12</v>
      </c>
      <c r="D46" s="14">
        <f>'[24]Avg Week Buwenge-Jinja'!D46+'[24]Avg Week Jinja-Buwenge'!D46</f>
        <v>5</v>
      </c>
      <c r="E46" s="14">
        <f>'[24]Avg Week Buwenge-Jinja'!E46+'[24]Avg Week Jinja-Buwenge'!E46</f>
        <v>9.2857142857142847</v>
      </c>
      <c r="F46" s="14">
        <f>'[24]Avg Week Buwenge-Jinja'!F46+'[24]Avg Week Jinja-Buwenge'!F46</f>
        <v>20.428571428571427</v>
      </c>
      <c r="G46" s="14">
        <f>'[24]Avg Week Buwenge-Jinja'!G46+'[24]Avg Week Jinja-Buwenge'!G46</f>
        <v>1.7142857142857144</v>
      </c>
      <c r="H46" s="14">
        <f>'[24]Avg Week Buwenge-Jinja'!H46+'[24]Avg Week Jinja-Buwenge'!H46</f>
        <v>0.14285714285714285</v>
      </c>
      <c r="I46" s="14">
        <f>'[24]Avg Week Buwenge-Jinja'!I46+'[24]Avg Week Jinja-Buwenge'!I46</f>
        <v>6.2857142857142856</v>
      </c>
      <c r="J46" s="14">
        <f>'[24]Avg Week Buwenge-Jinja'!J46+'[24]Avg Week Jinja-Buwenge'!J46</f>
        <v>0.2857142857142857</v>
      </c>
      <c r="K46" s="14">
        <f>'[24]Avg Week Buwenge-Jinja'!K46+'[24]Avg Week Jinja-Buwenge'!K46</f>
        <v>0.42857142857142855</v>
      </c>
      <c r="L46" s="14">
        <f>'[24]Avg Week Buwenge-Jinja'!L46+'[24]Avg Week Jinja-Buwenge'!L46</f>
        <v>0</v>
      </c>
      <c r="M46" s="14">
        <f>'[24]Avg Week Buwenge-Jinja'!M46+'[24]Avg Week Jinja-Buwenge'!M46</f>
        <v>60.285714285714285</v>
      </c>
      <c r="N46" s="14">
        <f>'[24]Avg Week Buwenge-Jinja'!N46+'[24]Avg Week Jinja-Buwenge'!N46</f>
        <v>0.14285714285714285</v>
      </c>
      <c r="O46" s="15">
        <f t="shared" si="0"/>
        <v>55.714285714285715</v>
      </c>
      <c r="P46" s="15">
        <f t="shared" si="1"/>
        <v>116</v>
      </c>
      <c r="R46" s="2"/>
      <c r="T46"/>
    </row>
    <row r="47" spans="2:32" ht="23.1" customHeight="1" x14ac:dyDescent="0.25">
      <c r="B47" s="20" t="s">
        <v>101</v>
      </c>
      <c r="C47" s="14">
        <f>'[24]Avg Week Buwenge-Jinja'!C47+'[24]Avg Week Jinja-Buwenge'!C47</f>
        <v>14.714285714285715</v>
      </c>
      <c r="D47" s="14">
        <f>'[24]Avg Week Buwenge-Jinja'!D47+'[24]Avg Week Jinja-Buwenge'!D47</f>
        <v>2.7142857142857144</v>
      </c>
      <c r="E47" s="14">
        <f>'[24]Avg Week Buwenge-Jinja'!E47+'[24]Avg Week Jinja-Buwenge'!E47</f>
        <v>8.7142857142857153</v>
      </c>
      <c r="F47" s="14">
        <f>'[24]Avg Week Buwenge-Jinja'!F47+'[24]Avg Week Jinja-Buwenge'!F47</f>
        <v>22.285714285714285</v>
      </c>
      <c r="G47" s="14">
        <f>'[24]Avg Week Buwenge-Jinja'!G47+'[24]Avg Week Jinja-Buwenge'!G47</f>
        <v>1.1428571428571428</v>
      </c>
      <c r="H47" s="14">
        <f>'[24]Avg Week Buwenge-Jinja'!H47+'[24]Avg Week Jinja-Buwenge'!H47</f>
        <v>0</v>
      </c>
      <c r="I47" s="14">
        <f>'[24]Avg Week Buwenge-Jinja'!I47+'[24]Avg Week Jinja-Buwenge'!I47</f>
        <v>6.1428571428571423</v>
      </c>
      <c r="J47" s="14">
        <f>'[24]Avg Week Buwenge-Jinja'!J47+'[24]Avg Week Jinja-Buwenge'!J47</f>
        <v>0.5714285714285714</v>
      </c>
      <c r="K47" s="14">
        <f>'[24]Avg Week Buwenge-Jinja'!K47+'[24]Avg Week Jinja-Buwenge'!K47</f>
        <v>0</v>
      </c>
      <c r="L47" s="14">
        <f>'[24]Avg Week Buwenge-Jinja'!L47+'[24]Avg Week Jinja-Buwenge'!L47</f>
        <v>0.14285714285714285</v>
      </c>
      <c r="M47" s="14">
        <f>'[24]Avg Week Buwenge-Jinja'!M47+'[24]Avg Week Jinja-Buwenge'!M47</f>
        <v>62.714285714285715</v>
      </c>
      <c r="N47" s="14">
        <f>'[24]Avg Week Buwenge-Jinja'!N47+'[24]Avg Week Jinja-Buwenge'!N47</f>
        <v>0</v>
      </c>
      <c r="O47" s="15">
        <f t="shared" si="0"/>
        <v>56.428571428571438</v>
      </c>
      <c r="P47" s="15">
        <f t="shared" si="1"/>
        <v>119.14285714285715</v>
      </c>
      <c r="R47" s="2"/>
      <c r="T47"/>
    </row>
    <row r="48" spans="2:32" ht="23.1" customHeight="1" x14ac:dyDescent="0.25">
      <c r="B48" s="20" t="s">
        <v>102</v>
      </c>
      <c r="C48" s="14">
        <f>'[24]Avg Week Buwenge-Jinja'!C48+'[24]Avg Week Jinja-Buwenge'!C48</f>
        <v>14.571428571428573</v>
      </c>
      <c r="D48" s="14">
        <f>'[24]Avg Week Buwenge-Jinja'!D48+'[24]Avg Week Jinja-Buwenge'!D48</f>
        <v>2.8571428571428572</v>
      </c>
      <c r="E48" s="14">
        <f>'[24]Avg Week Buwenge-Jinja'!E48+'[24]Avg Week Jinja-Buwenge'!E48</f>
        <v>8.2857142857142847</v>
      </c>
      <c r="F48" s="14">
        <f>'[24]Avg Week Buwenge-Jinja'!F48+'[24]Avg Week Jinja-Buwenge'!F48</f>
        <v>22</v>
      </c>
      <c r="G48" s="14">
        <f>'[24]Avg Week Buwenge-Jinja'!G48+'[24]Avg Week Jinja-Buwenge'!G48</f>
        <v>2.7142857142857144</v>
      </c>
      <c r="H48" s="14">
        <f>'[24]Avg Week Buwenge-Jinja'!H48+'[24]Avg Week Jinja-Buwenge'!H48</f>
        <v>0.14285714285714285</v>
      </c>
      <c r="I48" s="14">
        <f>'[24]Avg Week Buwenge-Jinja'!I48+'[24]Avg Week Jinja-Buwenge'!I48</f>
        <v>7.5714285714285712</v>
      </c>
      <c r="J48" s="14">
        <f>'[24]Avg Week Buwenge-Jinja'!J48+'[24]Avg Week Jinja-Buwenge'!J48</f>
        <v>0.71428571428571419</v>
      </c>
      <c r="K48" s="14">
        <f>'[24]Avg Week Buwenge-Jinja'!K48+'[24]Avg Week Jinja-Buwenge'!K48</f>
        <v>0</v>
      </c>
      <c r="L48" s="14">
        <f>'[24]Avg Week Buwenge-Jinja'!L48+'[24]Avg Week Jinja-Buwenge'!L48</f>
        <v>0.14285714285714285</v>
      </c>
      <c r="M48" s="14">
        <f>'[24]Avg Week Buwenge-Jinja'!M48+'[24]Avg Week Jinja-Buwenge'!M48</f>
        <v>70.714285714285722</v>
      </c>
      <c r="N48" s="14">
        <f>'[24]Avg Week Buwenge-Jinja'!N48+'[24]Avg Week Jinja-Buwenge'!N48</f>
        <v>0</v>
      </c>
      <c r="O48" s="15">
        <f t="shared" si="0"/>
        <v>59.000000000000007</v>
      </c>
      <c r="P48" s="15">
        <f t="shared" si="1"/>
        <v>129.71428571428572</v>
      </c>
      <c r="R48" s="2"/>
      <c r="T48"/>
    </row>
    <row r="49" spans="2:20" ht="23.1" customHeight="1" x14ac:dyDescent="0.25">
      <c r="B49" s="13" t="s">
        <v>103</v>
      </c>
      <c r="C49" s="14">
        <f>'[24]Avg Week Buwenge-Jinja'!C49+'[24]Avg Week Jinja-Buwenge'!C49</f>
        <v>15.285714285714285</v>
      </c>
      <c r="D49" s="14">
        <f>'[24]Avg Week Buwenge-Jinja'!D49+'[24]Avg Week Jinja-Buwenge'!D49</f>
        <v>2.4285714285714284</v>
      </c>
      <c r="E49" s="14">
        <f>'[24]Avg Week Buwenge-Jinja'!E49+'[24]Avg Week Jinja-Buwenge'!E49</f>
        <v>8</v>
      </c>
      <c r="F49" s="14">
        <f>'[24]Avg Week Buwenge-Jinja'!F49+'[24]Avg Week Jinja-Buwenge'!F49</f>
        <v>21.857142857142858</v>
      </c>
      <c r="G49" s="14">
        <f>'[24]Avg Week Buwenge-Jinja'!G49+'[24]Avg Week Jinja-Buwenge'!G49</f>
        <v>2.2857142857142856</v>
      </c>
      <c r="H49" s="14">
        <f>'[24]Avg Week Buwenge-Jinja'!H49+'[24]Avg Week Jinja-Buwenge'!H49</f>
        <v>0.42857142857142855</v>
      </c>
      <c r="I49" s="14">
        <f>'[24]Avg Week Buwenge-Jinja'!I49+'[24]Avg Week Jinja-Buwenge'!I49</f>
        <v>7.1428571428571423</v>
      </c>
      <c r="J49" s="14">
        <f>'[24]Avg Week Buwenge-Jinja'!J49+'[24]Avg Week Jinja-Buwenge'!J49</f>
        <v>0.2857142857142857</v>
      </c>
      <c r="K49" s="14">
        <f>'[24]Avg Week Buwenge-Jinja'!K49+'[24]Avg Week Jinja-Buwenge'!K49</f>
        <v>0.14285714285714285</v>
      </c>
      <c r="L49" s="14">
        <f>'[24]Avg Week Buwenge-Jinja'!L49+'[24]Avg Week Jinja-Buwenge'!L49</f>
        <v>0</v>
      </c>
      <c r="M49" s="14">
        <f>'[24]Avg Week Buwenge-Jinja'!M49+'[24]Avg Week Jinja-Buwenge'!M49</f>
        <v>80.142857142857139</v>
      </c>
      <c r="N49" s="14">
        <f>'[24]Avg Week Buwenge-Jinja'!N49+'[24]Avg Week Jinja-Buwenge'!N49</f>
        <v>0</v>
      </c>
      <c r="O49" s="15">
        <f t="shared" si="0"/>
        <v>57.857142857142861</v>
      </c>
      <c r="P49" s="15">
        <f t="shared" si="1"/>
        <v>138</v>
      </c>
      <c r="R49" s="2"/>
      <c r="T49"/>
    </row>
    <row r="50" spans="2:20" ht="23.1" customHeight="1" x14ac:dyDescent="0.25">
      <c r="B50" s="20" t="s">
        <v>104</v>
      </c>
      <c r="C50" s="14">
        <f>'[24]Avg Week Buwenge-Jinja'!C50+'[24]Avg Week Jinja-Buwenge'!C50</f>
        <v>13.714285714285715</v>
      </c>
      <c r="D50" s="14">
        <f>'[24]Avg Week Buwenge-Jinja'!D50+'[24]Avg Week Jinja-Buwenge'!D50</f>
        <v>3.5714285714285716</v>
      </c>
      <c r="E50" s="14">
        <f>'[24]Avg Week Buwenge-Jinja'!E50+'[24]Avg Week Jinja-Buwenge'!E50</f>
        <v>10.285714285714285</v>
      </c>
      <c r="F50" s="14">
        <f>'[24]Avg Week Buwenge-Jinja'!F50+'[24]Avg Week Jinja-Buwenge'!F50</f>
        <v>24</v>
      </c>
      <c r="G50" s="14">
        <f>'[24]Avg Week Buwenge-Jinja'!G50+'[24]Avg Week Jinja-Buwenge'!G50</f>
        <v>1.5714285714285714</v>
      </c>
      <c r="H50" s="14">
        <f>'[24]Avg Week Buwenge-Jinja'!H50+'[24]Avg Week Jinja-Buwenge'!H50</f>
        <v>0</v>
      </c>
      <c r="I50" s="14">
        <f>'[24]Avg Week Buwenge-Jinja'!I50+'[24]Avg Week Jinja-Buwenge'!I50</f>
        <v>8.1428571428571423</v>
      </c>
      <c r="J50" s="14">
        <f>'[24]Avg Week Buwenge-Jinja'!J50+'[24]Avg Week Jinja-Buwenge'!J50</f>
        <v>0</v>
      </c>
      <c r="K50" s="14">
        <f>'[24]Avg Week Buwenge-Jinja'!K50+'[24]Avg Week Jinja-Buwenge'!K50</f>
        <v>0.42857142857142855</v>
      </c>
      <c r="L50" s="14">
        <f>'[24]Avg Week Buwenge-Jinja'!L50+'[24]Avg Week Jinja-Buwenge'!L50</f>
        <v>0</v>
      </c>
      <c r="M50" s="14">
        <f>'[24]Avg Week Buwenge-Jinja'!M50+'[24]Avg Week Jinja-Buwenge'!M50</f>
        <v>89</v>
      </c>
      <c r="N50" s="14">
        <f>'[24]Avg Week Buwenge-Jinja'!N50+'[24]Avg Week Jinja-Buwenge'!N50</f>
        <v>0</v>
      </c>
      <c r="O50" s="15">
        <f t="shared" si="0"/>
        <v>61.714285714285708</v>
      </c>
      <c r="P50" s="15">
        <f t="shared" si="1"/>
        <v>150.71428571428572</v>
      </c>
      <c r="R50" s="2"/>
      <c r="T50"/>
    </row>
    <row r="51" spans="2:20" ht="23.1" customHeight="1" x14ac:dyDescent="0.25">
      <c r="B51" s="20" t="s">
        <v>105</v>
      </c>
      <c r="C51" s="14">
        <f>'[24]Avg Week Buwenge-Jinja'!C51+'[24]Avg Week Jinja-Buwenge'!C51</f>
        <v>13.571428571428571</v>
      </c>
      <c r="D51" s="14">
        <f>'[24]Avg Week Buwenge-Jinja'!D51+'[24]Avg Week Jinja-Buwenge'!D51</f>
        <v>3</v>
      </c>
      <c r="E51" s="14">
        <f>'[24]Avg Week Buwenge-Jinja'!E51+'[24]Avg Week Jinja-Buwenge'!E51</f>
        <v>8.7142857142857153</v>
      </c>
      <c r="F51" s="14">
        <f>'[24]Avg Week Buwenge-Jinja'!F51+'[24]Avg Week Jinja-Buwenge'!F51</f>
        <v>25</v>
      </c>
      <c r="G51" s="14">
        <f>'[24]Avg Week Buwenge-Jinja'!G51+'[24]Avg Week Jinja-Buwenge'!G51</f>
        <v>2.7142857142857144</v>
      </c>
      <c r="H51" s="14">
        <f>'[24]Avg Week Buwenge-Jinja'!H51+'[24]Avg Week Jinja-Buwenge'!H51</f>
        <v>0.14285714285714285</v>
      </c>
      <c r="I51" s="14">
        <f>'[24]Avg Week Buwenge-Jinja'!I51+'[24]Avg Week Jinja-Buwenge'!I51</f>
        <v>8.4285714285714288</v>
      </c>
      <c r="J51" s="14">
        <f>'[24]Avg Week Buwenge-Jinja'!J51+'[24]Avg Week Jinja-Buwenge'!J51</f>
        <v>0.14285714285714285</v>
      </c>
      <c r="K51" s="14">
        <f>'[24]Avg Week Buwenge-Jinja'!K51+'[24]Avg Week Jinja-Buwenge'!K51</f>
        <v>0</v>
      </c>
      <c r="L51" s="14">
        <f>'[24]Avg Week Buwenge-Jinja'!L51+'[24]Avg Week Jinja-Buwenge'!L51</f>
        <v>0.14285714285714285</v>
      </c>
      <c r="M51" s="14">
        <f>'[24]Avg Week Buwenge-Jinja'!M51+'[24]Avg Week Jinja-Buwenge'!M51</f>
        <v>91.714285714285722</v>
      </c>
      <c r="N51" s="14">
        <f>'[24]Avg Week Buwenge-Jinja'!N51+'[24]Avg Week Jinja-Buwenge'!N51</f>
        <v>0</v>
      </c>
      <c r="O51" s="15">
        <f t="shared" si="0"/>
        <v>61.857142857142868</v>
      </c>
      <c r="P51" s="15">
        <f t="shared" si="1"/>
        <v>153.57142857142858</v>
      </c>
      <c r="R51" s="2"/>
      <c r="T51"/>
    </row>
    <row r="52" spans="2:20" ht="23.1" customHeight="1" x14ac:dyDescent="0.25">
      <c r="B52" s="20" t="s">
        <v>106</v>
      </c>
      <c r="C52" s="14">
        <f>'[24]Avg Week Buwenge-Jinja'!C52+'[24]Avg Week Jinja-Buwenge'!C52</f>
        <v>18.428571428571431</v>
      </c>
      <c r="D52" s="14">
        <f>'[24]Avg Week Buwenge-Jinja'!D52+'[24]Avg Week Jinja-Buwenge'!D52</f>
        <v>3.714285714285714</v>
      </c>
      <c r="E52" s="14">
        <f>'[24]Avg Week Buwenge-Jinja'!E52+'[24]Avg Week Jinja-Buwenge'!E52</f>
        <v>10.571428571428571</v>
      </c>
      <c r="F52" s="14">
        <f>'[24]Avg Week Buwenge-Jinja'!F52+'[24]Avg Week Jinja-Buwenge'!F52</f>
        <v>25.428571428571427</v>
      </c>
      <c r="G52" s="14">
        <f>'[24]Avg Week Buwenge-Jinja'!G52+'[24]Avg Week Jinja-Buwenge'!G52</f>
        <v>4.2857142857142856</v>
      </c>
      <c r="H52" s="14">
        <f>'[24]Avg Week Buwenge-Jinja'!H52+'[24]Avg Week Jinja-Buwenge'!H52</f>
        <v>0.14285714285714285</v>
      </c>
      <c r="I52" s="14">
        <f>'[24]Avg Week Buwenge-Jinja'!I52+'[24]Avg Week Jinja-Buwenge'!I52</f>
        <v>6</v>
      </c>
      <c r="J52" s="14">
        <f>'[24]Avg Week Buwenge-Jinja'!J52+'[24]Avg Week Jinja-Buwenge'!J52</f>
        <v>0.71428571428571419</v>
      </c>
      <c r="K52" s="14">
        <f>'[24]Avg Week Buwenge-Jinja'!K52+'[24]Avg Week Jinja-Buwenge'!K52</f>
        <v>0.14285714285714285</v>
      </c>
      <c r="L52" s="14">
        <f>'[24]Avg Week Buwenge-Jinja'!L52+'[24]Avg Week Jinja-Buwenge'!L52</f>
        <v>0</v>
      </c>
      <c r="M52" s="14">
        <f>'[24]Avg Week Buwenge-Jinja'!M52+'[24]Avg Week Jinja-Buwenge'!M52</f>
        <v>89.428571428571431</v>
      </c>
      <c r="N52" s="14">
        <f>'[24]Avg Week Buwenge-Jinja'!N52+'[24]Avg Week Jinja-Buwenge'!N52</f>
        <v>0</v>
      </c>
      <c r="O52" s="15">
        <f t="shared" si="0"/>
        <v>69.428571428571416</v>
      </c>
      <c r="P52" s="15">
        <f t="shared" si="1"/>
        <v>158.85714285714283</v>
      </c>
      <c r="R52" s="2"/>
      <c r="T52"/>
    </row>
    <row r="53" spans="2:20" ht="23.1" customHeight="1" x14ac:dyDescent="0.25">
      <c r="B53" s="13" t="s">
        <v>107</v>
      </c>
      <c r="C53" s="14">
        <f>'[24]Avg Week Buwenge-Jinja'!C53+'[24]Avg Week Jinja-Buwenge'!C53</f>
        <v>18.714285714285715</v>
      </c>
      <c r="D53" s="14">
        <f>'[24]Avg Week Buwenge-Jinja'!D53+'[24]Avg Week Jinja-Buwenge'!D53</f>
        <v>2.714285714285714</v>
      </c>
      <c r="E53" s="14">
        <f>'[24]Avg Week Buwenge-Jinja'!E53+'[24]Avg Week Jinja-Buwenge'!E53</f>
        <v>8.5714285714285712</v>
      </c>
      <c r="F53" s="14">
        <f>'[24]Avg Week Buwenge-Jinja'!F53+'[24]Avg Week Jinja-Buwenge'!F53</f>
        <v>22.285714285714285</v>
      </c>
      <c r="G53" s="14">
        <f>'[24]Avg Week Buwenge-Jinja'!G53+'[24]Avg Week Jinja-Buwenge'!G53</f>
        <v>5.1428571428571423</v>
      </c>
      <c r="H53" s="14">
        <f>'[24]Avg Week Buwenge-Jinja'!H53+'[24]Avg Week Jinja-Buwenge'!H53</f>
        <v>0.2857142857142857</v>
      </c>
      <c r="I53" s="14">
        <f>'[24]Avg Week Buwenge-Jinja'!I53+'[24]Avg Week Jinja-Buwenge'!I53</f>
        <v>6.8571428571428568</v>
      </c>
      <c r="J53" s="14">
        <f>'[24]Avg Week Buwenge-Jinja'!J53+'[24]Avg Week Jinja-Buwenge'!J53</f>
        <v>0.71428571428571419</v>
      </c>
      <c r="K53" s="14">
        <f>'[24]Avg Week Buwenge-Jinja'!K53+'[24]Avg Week Jinja-Buwenge'!K53</f>
        <v>0.2857142857142857</v>
      </c>
      <c r="L53" s="14">
        <f>'[24]Avg Week Buwenge-Jinja'!L53+'[24]Avg Week Jinja-Buwenge'!L53</f>
        <v>0</v>
      </c>
      <c r="M53" s="14">
        <f>'[24]Avg Week Buwenge-Jinja'!M53+'[24]Avg Week Jinja-Buwenge'!M53</f>
        <v>83.714285714285722</v>
      </c>
      <c r="N53" s="14">
        <f>'[24]Avg Week Buwenge-Jinja'!N53+'[24]Avg Week Jinja-Buwenge'!N53</f>
        <v>0</v>
      </c>
      <c r="O53" s="15">
        <f t="shared" si="0"/>
        <v>65.571428571428569</v>
      </c>
      <c r="P53" s="15">
        <f t="shared" si="1"/>
        <v>149.28571428571428</v>
      </c>
      <c r="R53" s="2"/>
      <c r="T53"/>
    </row>
    <row r="54" spans="2:20" ht="23.1" customHeight="1" x14ac:dyDescent="0.25">
      <c r="B54" s="13" t="s">
        <v>108</v>
      </c>
      <c r="C54" s="14">
        <f>'[24]Avg Week Buwenge-Jinja'!C54+'[24]Avg Week Jinja-Buwenge'!C54</f>
        <v>18</v>
      </c>
      <c r="D54" s="14">
        <f>'[24]Avg Week Buwenge-Jinja'!D54+'[24]Avg Week Jinja-Buwenge'!D54</f>
        <v>4.8571428571428577</v>
      </c>
      <c r="E54" s="14">
        <f>'[24]Avg Week Buwenge-Jinja'!E54+'[24]Avg Week Jinja-Buwenge'!E54</f>
        <v>13.857142857142858</v>
      </c>
      <c r="F54" s="14">
        <f>'[24]Avg Week Buwenge-Jinja'!F54+'[24]Avg Week Jinja-Buwenge'!F54</f>
        <v>23.571428571428569</v>
      </c>
      <c r="G54" s="14">
        <f>'[24]Avg Week Buwenge-Jinja'!G54+'[24]Avg Week Jinja-Buwenge'!G54</f>
        <v>5.8571428571428577</v>
      </c>
      <c r="H54" s="14">
        <f>'[24]Avg Week Buwenge-Jinja'!H54+'[24]Avg Week Jinja-Buwenge'!H54</f>
        <v>0.14285714285714285</v>
      </c>
      <c r="I54" s="14">
        <f>'[24]Avg Week Buwenge-Jinja'!I54+'[24]Avg Week Jinja-Buwenge'!I54</f>
        <v>6</v>
      </c>
      <c r="J54" s="14">
        <f>'[24]Avg Week Buwenge-Jinja'!J54+'[24]Avg Week Jinja-Buwenge'!J54</f>
        <v>0.8571428571428571</v>
      </c>
      <c r="K54" s="14">
        <f>'[24]Avg Week Buwenge-Jinja'!K54+'[24]Avg Week Jinja-Buwenge'!K54</f>
        <v>0</v>
      </c>
      <c r="L54" s="14">
        <f>'[24]Avg Week Buwenge-Jinja'!L54+'[24]Avg Week Jinja-Buwenge'!L54</f>
        <v>0.2857142857142857</v>
      </c>
      <c r="M54" s="14">
        <f>'[24]Avg Week Buwenge-Jinja'!M54+'[24]Avg Week Jinja-Buwenge'!M54</f>
        <v>79.142857142857139</v>
      </c>
      <c r="N54" s="14">
        <f>'[24]Avg Week Buwenge-Jinja'!N54+'[24]Avg Week Jinja-Buwenge'!N54</f>
        <v>0</v>
      </c>
      <c r="O54" s="15">
        <f t="shared" si="0"/>
        <v>73.428571428571431</v>
      </c>
      <c r="P54" s="15">
        <f t="shared" si="1"/>
        <v>152.57142857142856</v>
      </c>
      <c r="R54" s="2"/>
      <c r="T54"/>
    </row>
    <row r="55" spans="2:20" ht="23.1" customHeight="1" x14ac:dyDescent="0.25">
      <c r="B55" s="13" t="s">
        <v>109</v>
      </c>
      <c r="C55" s="14">
        <f>'[24]Avg Week Buwenge-Jinja'!C55+'[24]Avg Week Jinja-Buwenge'!C55</f>
        <v>14.285714285714286</v>
      </c>
      <c r="D55" s="14">
        <f>'[24]Avg Week Buwenge-Jinja'!D55+'[24]Avg Week Jinja-Buwenge'!D55</f>
        <v>3.2857142857142856</v>
      </c>
      <c r="E55" s="14">
        <f>'[24]Avg Week Buwenge-Jinja'!E55+'[24]Avg Week Jinja-Buwenge'!E55</f>
        <v>9.571428571428573</v>
      </c>
      <c r="F55" s="14">
        <f>'[24]Avg Week Buwenge-Jinja'!F55+'[24]Avg Week Jinja-Buwenge'!F55</f>
        <v>24.714285714285715</v>
      </c>
      <c r="G55" s="14">
        <f>'[24]Avg Week Buwenge-Jinja'!G55+'[24]Avg Week Jinja-Buwenge'!G55</f>
        <v>6.4285714285714288</v>
      </c>
      <c r="H55" s="14">
        <f>'[24]Avg Week Buwenge-Jinja'!H55+'[24]Avg Week Jinja-Buwenge'!H55</f>
        <v>0.42857142857142855</v>
      </c>
      <c r="I55" s="14">
        <f>'[24]Avg Week Buwenge-Jinja'!I55+'[24]Avg Week Jinja-Buwenge'!I55</f>
        <v>6.4285714285714288</v>
      </c>
      <c r="J55" s="14">
        <f>'[24]Avg Week Buwenge-Jinja'!J55+'[24]Avg Week Jinja-Buwenge'!J55</f>
        <v>0.14285714285714285</v>
      </c>
      <c r="K55" s="14">
        <f>'[24]Avg Week Buwenge-Jinja'!K55+'[24]Avg Week Jinja-Buwenge'!K55</f>
        <v>0</v>
      </c>
      <c r="L55" s="14">
        <f>'[24]Avg Week Buwenge-Jinja'!L55+'[24]Avg Week Jinja-Buwenge'!L55</f>
        <v>0</v>
      </c>
      <c r="M55" s="14">
        <f>'[24]Avg Week Buwenge-Jinja'!M55+'[24]Avg Week Jinja-Buwenge'!M55</f>
        <v>80.142857142857139</v>
      </c>
      <c r="N55" s="14">
        <f>'[24]Avg Week Buwenge-Jinja'!N55+'[24]Avg Week Jinja-Buwenge'!N55</f>
        <v>0</v>
      </c>
      <c r="O55" s="15">
        <f t="shared" si="0"/>
        <v>65.285714285714292</v>
      </c>
      <c r="P55" s="15">
        <f t="shared" si="1"/>
        <v>145.42857142857144</v>
      </c>
      <c r="R55" s="2"/>
      <c r="T55"/>
    </row>
    <row r="56" spans="2:20" ht="23.1" customHeight="1" x14ac:dyDescent="0.25">
      <c r="B56" s="13" t="s">
        <v>110</v>
      </c>
      <c r="C56" s="14">
        <f>'[24]Avg Week Buwenge-Jinja'!C56+'[24]Avg Week Jinja-Buwenge'!C56</f>
        <v>15</v>
      </c>
      <c r="D56" s="14">
        <f>'[24]Avg Week Buwenge-Jinja'!D56+'[24]Avg Week Jinja-Buwenge'!D56</f>
        <v>2.8571428571428572</v>
      </c>
      <c r="E56" s="14">
        <f>'[24]Avg Week Buwenge-Jinja'!E56+'[24]Avg Week Jinja-Buwenge'!E56</f>
        <v>9.1428571428571423</v>
      </c>
      <c r="F56" s="14">
        <f>'[24]Avg Week Buwenge-Jinja'!F56+'[24]Avg Week Jinja-Buwenge'!F56</f>
        <v>23</v>
      </c>
      <c r="G56" s="14">
        <f>'[24]Avg Week Buwenge-Jinja'!G56+'[24]Avg Week Jinja-Buwenge'!G56</f>
        <v>6.7142857142857135</v>
      </c>
      <c r="H56" s="14">
        <f>'[24]Avg Week Buwenge-Jinja'!H56+'[24]Avg Week Jinja-Buwenge'!H56</f>
        <v>0</v>
      </c>
      <c r="I56" s="14">
        <f>'[24]Avg Week Buwenge-Jinja'!I56+'[24]Avg Week Jinja-Buwenge'!I56</f>
        <v>7.1428571428571423</v>
      </c>
      <c r="J56" s="14">
        <f>'[24]Avg Week Buwenge-Jinja'!J56+'[24]Avg Week Jinja-Buwenge'!J56</f>
        <v>1.5714285714285716</v>
      </c>
      <c r="K56" s="14">
        <f>'[24]Avg Week Buwenge-Jinja'!K56+'[24]Avg Week Jinja-Buwenge'!K56</f>
        <v>0.2857142857142857</v>
      </c>
      <c r="L56" s="14">
        <f>'[24]Avg Week Buwenge-Jinja'!L56+'[24]Avg Week Jinja-Buwenge'!L56</f>
        <v>0</v>
      </c>
      <c r="M56" s="14">
        <f>'[24]Avg Week Buwenge-Jinja'!M56+'[24]Avg Week Jinja-Buwenge'!M56</f>
        <v>76.428571428571431</v>
      </c>
      <c r="N56" s="14">
        <f>'[24]Avg Week Buwenge-Jinja'!N56+'[24]Avg Week Jinja-Buwenge'!N56</f>
        <v>0</v>
      </c>
      <c r="O56" s="15">
        <f t="shared" si="0"/>
        <v>65.714285714285722</v>
      </c>
      <c r="P56" s="15">
        <f t="shared" si="1"/>
        <v>142.14285714285717</v>
      </c>
      <c r="R56" s="2"/>
      <c r="T56"/>
    </row>
    <row r="57" spans="2:20" ht="23.1" customHeight="1" x14ac:dyDescent="0.25">
      <c r="B57" s="13" t="s">
        <v>111</v>
      </c>
      <c r="C57" s="14">
        <f>'[24]Avg Week Buwenge-Jinja'!C57+'[24]Avg Week Jinja-Buwenge'!C57</f>
        <v>16.714285714285715</v>
      </c>
      <c r="D57" s="14">
        <f>'[24]Avg Week Buwenge-Jinja'!D57+'[24]Avg Week Jinja-Buwenge'!D57</f>
        <v>1.857142857142857</v>
      </c>
      <c r="E57" s="14">
        <f>'[24]Avg Week Buwenge-Jinja'!E57+'[24]Avg Week Jinja-Buwenge'!E57</f>
        <v>7.4285714285714288</v>
      </c>
      <c r="F57" s="14">
        <f>'[24]Avg Week Buwenge-Jinja'!F57+'[24]Avg Week Jinja-Buwenge'!F57</f>
        <v>19.857142857142858</v>
      </c>
      <c r="G57" s="14">
        <f>'[24]Avg Week Buwenge-Jinja'!G57+'[24]Avg Week Jinja-Buwenge'!G57</f>
        <v>6.4285714285714288</v>
      </c>
      <c r="H57" s="14">
        <f>'[24]Avg Week Buwenge-Jinja'!H57+'[24]Avg Week Jinja-Buwenge'!H57</f>
        <v>0</v>
      </c>
      <c r="I57" s="14">
        <f>'[24]Avg Week Buwenge-Jinja'!I57+'[24]Avg Week Jinja-Buwenge'!I57</f>
        <v>5</v>
      </c>
      <c r="J57" s="14">
        <f>'[24]Avg Week Buwenge-Jinja'!J57+'[24]Avg Week Jinja-Buwenge'!J57</f>
        <v>0.85714285714285721</v>
      </c>
      <c r="K57" s="14">
        <f>'[24]Avg Week Buwenge-Jinja'!K57+'[24]Avg Week Jinja-Buwenge'!K57</f>
        <v>0.14285714285714285</v>
      </c>
      <c r="L57" s="14">
        <f>'[24]Avg Week Buwenge-Jinja'!L57+'[24]Avg Week Jinja-Buwenge'!L57</f>
        <v>0</v>
      </c>
      <c r="M57" s="14">
        <f>'[24]Avg Week Buwenge-Jinja'!M57+'[24]Avg Week Jinja-Buwenge'!M57</f>
        <v>87.428571428571431</v>
      </c>
      <c r="N57" s="14">
        <f>'[24]Avg Week Buwenge-Jinja'!N57+'[24]Avg Week Jinja-Buwenge'!N57</f>
        <v>0</v>
      </c>
      <c r="O57" s="15">
        <f t="shared" si="0"/>
        <v>58.285714285714292</v>
      </c>
      <c r="P57" s="15">
        <f t="shared" si="1"/>
        <v>145.71428571428572</v>
      </c>
      <c r="R57" s="2"/>
      <c r="T57"/>
    </row>
    <row r="58" spans="2:20" ht="23.1" customHeight="1" x14ac:dyDescent="0.25">
      <c r="B58" s="13" t="s">
        <v>112</v>
      </c>
      <c r="C58" s="14">
        <f>'[24]Avg Week Buwenge-Jinja'!C58+'[24]Avg Week Jinja-Buwenge'!C58</f>
        <v>14.5</v>
      </c>
      <c r="D58" s="14">
        <f>'[24]Avg Week Buwenge-Jinja'!D58+'[24]Avg Week Jinja-Buwenge'!D58</f>
        <v>1.5</v>
      </c>
      <c r="E58" s="14">
        <f>'[24]Avg Week Buwenge-Jinja'!E58+'[24]Avg Week Jinja-Buwenge'!E58</f>
        <v>7</v>
      </c>
      <c r="F58" s="14">
        <f>'[24]Avg Week Buwenge-Jinja'!F58+'[24]Avg Week Jinja-Buwenge'!F58</f>
        <v>21</v>
      </c>
      <c r="G58" s="14">
        <f>'[24]Avg Week Buwenge-Jinja'!G58+'[24]Avg Week Jinja-Buwenge'!G58</f>
        <v>5</v>
      </c>
      <c r="H58" s="14">
        <f>'[24]Avg Week Buwenge-Jinja'!H58+'[24]Avg Week Jinja-Buwenge'!H58</f>
        <v>2.5</v>
      </c>
      <c r="I58" s="14">
        <f>'[24]Avg Week Buwenge-Jinja'!I58+'[24]Avg Week Jinja-Buwenge'!I58</f>
        <v>5</v>
      </c>
      <c r="J58" s="14">
        <f>'[24]Avg Week Buwenge-Jinja'!J58+'[24]Avg Week Jinja-Buwenge'!J58</f>
        <v>3</v>
      </c>
      <c r="K58" s="14">
        <f>'[24]Avg Week Buwenge-Jinja'!K58+'[24]Avg Week Jinja-Buwenge'!K58</f>
        <v>0</v>
      </c>
      <c r="L58" s="14">
        <f>'[24]Avg Week Buwenge-Jinja'!L58+'[24]Avg Week Jinja-Buwenge'!L58</f>
        <v>0</v>
      </c>
      <c r="M58" s="14">
        <f>'[24]Avg Week Buwenge-Jinja'!M58+'[24]Avg Week Jinja-Buwenge'!M58</f>
        <v>62.5</v>
      </c>
      <c r="N58" s="14">
        <f>'[24]Avg Week Buwenge-Jinja'!N58+'[24]Avg Week Jinja-Buwenge'!N58</f>
        <v>0</v>
      </c>
      <c r="O58" s="15">
        <f t="shared" si="0"/>
        <v>59.5</v>
      </c>
      <c r="P58" s="15">
        <f t="shared" si="1"/>
        <v>122</v>
      </c>
      <c r="R58" s="2"/>
      <c r="T58"/>
    </row>
    <row r="59" spans="2:20" ht="23.1" customHeight="1" x14ac:dyDescent="0.25">
      <c r="B59" s="13" t="s">
        <v>113</v>
      </c>
      <c r="C59" s="14">
        <f>'[24]Avg Week Buwenge-Jinja'!C59+'[24]Avg Week Jinja-Buwenge'!C59</f>
        <v>16</v>
      </c>
      <c r="D59" s="14">
        <f>'[24]Avg Week Buwenge-Jinja'!D59+'[24]Avg Week Jinja-Buwenge'!D59</f>
        <v>2</v>
      </c>
      <c r="E59" s="14">
        <f>'[24]Avg Week Buwenge-Jinja'!E59+'[24]Avg Week Jinja-Buwenge'!E59</f>
        <v>8.5</v>
      </c>
      <c r="F59" s="14">
        <f>'[24]Avg Week Buwenge-Jinja'!F59+'[24]Avg Week Jinja-Buwenge'!F59</f>
        <v>21.5</v>
      </c>
      <c r="G59" s="14">
        <f>'[24]Avg Week Buwenge-Jinja'!G59+'[24]Avg Week Jinja-Buwenge'!G59</f>
        <v>6.5</v>
      </c>
      <c r="H59" s="14">
        <f>'[24]Avg Week Buwenge-Jinja'!H59+'[24]Avg Week Jinja-Buwenge'!H59</f>
        <v>21</v>
      </c>
      <c r="I59" s="14">
        <f>'[24]Avg Week Buwenge-Jinja'!I59+'[24]Avg Week Jinja-Buwenge'!I59</f>
        <v>4</v>
      </c>
      <c r="J59" s="14">
        <f>'[24]Avg Week Buwenge-Jinja'!J59+'[24]Avg Week Jinja-Buwenge'!J59</f>
        <v>0.5</v>
      </c>
      <c r="K59" s="14">
        <f>'[24]Avg Week Buwenge-Jinja'!K59+'[24]Avg Week Jinja-Buwenge'!K59</f>
        <v>0</v>
      </c>
      <c r="L59" s="14">
        <f>'[24]Avg Week Buwenge-Jinja'!L59+'[24]Avg Week Jinja-Buwenge'!L59</f>
        <v>0</v>
      </c>
      <c r="M59" s="14">
        <f>'[24]Avg Week Buwenge-Jinja'!M59+'[24]Avg Week Jinja-Buwenge'!M59</f>
        <v>84</v>
      </c>
      <c r="N59" s="14">
        <f>'[24]Avg Week Buwenge-Jinja'!N59+'[24]Avg Week Jinja-Buwenge'!N59</f>
        <v>0</v>
      </c>
      <c r="O59" s="15">
        <f t="shared" si="0"/>
        <v>80</v>
      </c>
      <c r="P59" s="15">
        <f t="shared" si="1"/>
        <v>164</v>
      </c>
      <c r="R59" s="2"/>
      <c r="T59"/>
    </row>
    <row r="60" spans="2:20" ht="23.1" customHeight="1" x14ac:dyDescent="0.25">
      <c r="B60" s="13" t="s">
        <v>114</v>
      </c>
      <c r="C60" s="14">
        <f>'[24]Avg Week Buwenge-Jinja'!C60+'[24]Avg Week Jinja-Buwenge'!C60</f>
        <v>14</v>
      </c>
      <c r="D60" s="14">
        <f>'[24]Avg Week Buwenge-Jinja'!D60+'[24]Avg Week Jinja-Buwenge'!D60</f>
        <v>3</v>
      </c>
      <c r="E60" s="14">
        <f>'[24]Avg Week Buwenge-Jinja'!E60+'[24]Avg Week Jinja-Buwenge'!E60</f>
        <v>9</v>
      </c>
      <c r="F60" s="14">
        <f>'[24]Avg Week Buwenge-Jinja'!F60+'[24]Avg Week Jinja-Buwenge'!F60</f>
        <v>16</v>
      </c>
      <c r="G60" s="14">
        <f>'[24]Avg Week Buwenge-Jinja'!G60+'[24]Avg Week Jinja-Buwenge'!G60</f>
        <v>11.5</v>
      </c>
      <c r="H60" s="14">
        <f>'[24]Avg Week Buwenge-Jinja'!H60+'[24]Avg Week Jinja-Buwenge'!H60</f>
        <v>18.5</v>
      </c>
      <c r="I60" s="14">
        <f>'[24]Avg Week Buwenge-Jinja'!I60+'[24]Avg Week Jinja-Buwenge'!I60</f>
        <v>4.5</v>
      </c>
      <c r="J60" s="14">
        <f>'[24]Avg Week Buwenge-Jinja'!J60+'[24]Avg Week Jinja-Buwenge'!J60</f>
        <v>1</v>
      </c>
      <c r="K60" s="14">
        <f>'[24]Avg Week Buwenge-Jinja'!K60+'[24]Avg Week Jinja-Buwenge'!K60</f>
        <v>0</v>
      </c>
      <c r="L60" s="14">
        <f>'[24]Avg Week Buwenge-Jinja'!L60+'[24]Avg Week Jinja-Buwenge'!L60</f>
        <v>0</v>
      </c>
      <c r="M60" s="14">
        <f>'[24]Avg Week Buwenge-Jinja'!M60+'[24]Avg Week Jinja-Buwenge'!M60</f>
        <v>69</v>
      </c>
      <c r="N60" s="14">
        <f>'[24]Avg Week Buwenge-Jinja'!N60+'[24]Avg Week Jinja-Buwenge'!N60</f>
        <v>0.5</v>
      </c>
      <c r="O60" s="15">
        <f t="shared" si="0"/>
        <v>78</v>
      </c>
      <c r="P60" s="15">
        <f t="shared" si="1"/>
        <v>147</v>
      </c>
      <c r="R60" s="2"/>
      <c r="T60"/>
    </row>
    <row r="61" spans="2:20" ht="23.1" customHeight="1" x14ac:dyDescent="0.25">
      <c r="B61" s="13" t="s">
        <v>115</v>
      </c>
      <c r="C61" s="14">
        <f>'[24]Avg Week Buwenge-Jinja'!C61+'[24]Avg Week Jinja-Buwenge'!C61</f>
        <v>15</v>
      </c>
      <c r="D61" s="14">
        <f>'[24]Avg Week Buwenge-Jinja'!D61+'[24]Avg Week Jinja-Buwenge'!D61</f>
        <v>1.5</v>
      </c>
      <c r="E61" s="14">
        <f>'[24]Avg Week Buwenge-Jinja'!E61+'[24]Avg Week Jinja-Buwenge'!E61</f>
        <v>6.5</v>
      </c>
      <c r="F61" s="14">
        <f>'[24]Avg Week Buwenge-Jinja'!F61+'[24]Avg Week Jinja-Buwenge'!F61</f>
        <v>9</v>
      </c>
      <c r="G61" s="14">
        <f>'[24]Avg Week Buwenge-Jinja'!G61+'[24]Avg Week Jinja-Buwenge'!G61</f>
        <v>4.5</v>
      </c>
      <c r="H61" s="14">
        <f>'[24]Avg Week Buwenge-Jinja'!H61+'[24]Avg Week Jinja-Buwenge'!H61</f>
        <v>22.5</v>
      </c>
      <c r="I61" s="14">
        <f>'[24]Avg Week Buwenge-Jinja'!I61+'[24]Avg Week Jinja-Buwenge'!I61</f>
        <v>6.5</v>
      </c>
      <c r="J61" s="14">
        <f>'[24]Avg Week Buwenge-Jinja'!J61+'[24]Avg Week Jinja-Buwenge'!J61</f>
        <v>0</v>
      </c>
      <c r="K61" s="14">
        <f>'[24]Avg Week Buwenge-Jinja'!K61+'[24]Avg Week Jinja-Buwenge'!K61</f>
        <v>0</v>
      </c>
      <c r="L61" s="14">
        <f>'[24]Avg Week Buwenge-Jinja'!L61+'[24]Avg Week Jinja-Buwenge'!L61</f>
        <v>0</v>
      </c>
      <c r="M61" s="14">
        <f>'[24]Avg Week Buwenge-Jinja'!M61+'[24]Avg Week Jinja-Buwenge'!M61</f>
        <v>79.5</v>
      </c>
      <c r="N61" s="14">
        <f>'[24]Avg Week Buwenge-Jinja'!N61+'[24]Avg Week Jinja-Buwenge'!N61</f>
        <v>1</v>
      </c>
      <c r="O61" s="15">
        <f t="shared" si="0"/>
        <v>66.5</v>
      </c>
      <c r="P61" s="15">
        <f t="shared" si="1"/>
        <v>146</v>
      </c>
      <c r="R61" s="2"/>
      <c r="T61"/>
    </row>
    <row r="62" spans="2:20" ht="23.1" customHeight="1" x14ac:dyDescent="0.25">
      <c r="B62" s="13" t="s">
        <v>116</v>
      </c>
      <c r="C62" s="14">
        <f>'[24]Avg Week Buwenge-Jinja'!C62+'[24]Avg Week Jinja-Buwenge'!C62</f>
        <v>12.5</v>
      </c>
      <c r="D62" s="14">
        <f>'[24]Avg Week Buwenge-Jinja'!D62+'[24]Avg Week Jinja-Buwenge'!D62</f>
        <v>1.5</v>
      </c>
      <c r="E62" s="14">
        <f>'[24]Avg Week Buwenge-Jinja'!E62+'[24]Avg Week Jinja-Buwenge'!E62</f>
        <v>6.5</v>
      </c>
      <c r="F62" s="14">
        <f>'[24]Avg Week Buwenge-Jinja'!F62+'[24]Avg Week Jinja-Buwenge'!F62</f>
        <v>16.5</v>
      </c>
      <c r="G62" s="14">
        <f>'[24]Avg Week Buwenge-Jinja'!G62+'[24]Avg Week Jinja-Buwenge'!G62</f>
        <v>8</v>
      </c>
      <c r="H62" s="14">
        <f>'[24]Avg Week Buwenge-Jinja'!H62+'[24]Avg Week Jinja-Buwenge'!H62</f>
        <v>16</v>
      </c>
      <c r="I62" s="14">
        <f>'[24]Avg Week Buwenge-Jinja'!I62+'[24]Avg Week Jinja-Buwenge'!I62</f>
        <v>4</v>
      </c>
      <c r="J62" s="14">
        <f>'[24]Avg Week Buwenge-Jinja'!J62+'[24]Avg Week Jinja-Buwenge'!J62</f>
        <v>0</v>
      </c>
      <c r="K62" s="14">
        <f>'[24]Avg Week Buwenge-Jinja'!K62+'[24]Avg Week Jinja-Buwenge'!K62</f>
        <v>0</v>
      </c>
      <c r="L62" s="14">
        <f>'[24]Avg Week Buwenge-Jinja'!L62+'[24]Avg Week Jinja-Buwenge'!L62</f>
        <v>0</v>
      </c>
      <c r="M62" s="14">
        <f>'[24]Avg Week Buwenge-Jinja'!M62+'[24]Avg Week Jinja-Buwenge'!M62</f>
        <v>53</v>
      </c>
      <c r="N62" s="14">
        <f>'[24]Avg Week Buwenge-Jinja'!N62+'[24]Avg Week Jinja-Buwenge'!N62</f>
        <v>0.5</v>
      </c>
      <c r="O62" s="15">
        <f t="shared" si="0"/>
        <v>65.5</v>
      </c>
      <c r="P62" s="15">
        <f t="shared" si="1"/>
        <v>118.5</v>
      </c>
      <c r="R62" s="2"/>
      <c r="T62"/>
    </row>
    <row r="63" spans="2:20" ht="23.1" customHeight="1" x14ac:dyDescent="0.25">
      <c r="B63" s="13" t="s">
        <v>117</v>
      </c>
      <c r="C63" s="14">
        <f>'[24]Avg Week Buwenge-Jinja'!C63+'[24]Avg Week Jinja-Buwenge'!C63</f>
        <v>19</v>
      </c>
      <c r="D63" s="14">
        <f>'[24]Avg Week Buwenge-Jinja'!D63+'[24]Avg Week Jinja-Buwenge'!D63</f>
        <v>2.5</v>
      </c>
      <c r="E63" s="14">
        <f>'[24]Avg Week Buwenge-Jinja'!E63+'[24]Avg Week Jinja-Buwenge'!E63</f>
        <v>9</v>
      </c>
      <c r="F63" s="14">
        <f>'[24]Avg Week Buwenge-Jinja'!F63+'[24]Avg Week Jinja-Buwenge'!F63</f>
        <v>17.5</v>
      </c>
      <c r="G63" s="14">
        <f>'[24]Avg Week Buwenge-Jinja'!G63+'[24]Avg Week Jinja-Buwenge'!G63</f>
        <v>5.5</v>
      </c>
      <c r="H63" s="14">
        <f>'[24]Avg Week Buwenge-Jinja'!H63+'[24]Avg Week Jinja-Buwenge'!H63</f>
        <v>14.5</v>
      </c>
      <c r="I63" s="14">
        <f>'[24]Avg Week Buwenge-Jinja'!I63+'[24]Avg Week Jinja-Buwenge'!I63</f>
        <v>3.5</v>
      </c>
      <c r="J63" s="14">
        <f>'[24]Avg Week Buwenge-Jinja'!J63+'[24]Avg Week Jinja-Buwenge'!J63</f>
        <v>0</v>
      </c>
      <c r="K63" s="14">
        <f>'[24]Avg Week Buwenge-Jinja'!K63+'[24]Avg Week Jinja-Buwenge'!K63</f>
        <v>0</v>
      </c>
      <c r="L63" s="14">
        <f>'[24]Avg Week Buwenge-Jinja'!L63+'[24]Avg Week Jinja-Buwenge'!L63</f>
        <v>0</v>
      </c>
      <c r="M63" s="14">
        <f>'[24]Avg Week Buwenge-Jinja'!M63+'[24]Avg Week Jinja-Buwenge'!M63</f>
        <v>49.5</v>
      </c>
      <c r="N63" s="14">
        <f>'[24]Avg Week Buwenge-Jinja'!N63+'[24]Avg Week Jinja-Buwenge'!N63</f>
        <v>1</v>
      </c>
      <c r="O63" s="15">
        <f t="shared" si="0"/>
        <v>72.5</v>
      </c>
      <c r="P63" s="15">
        <f t="shared" si="1"/>
        <v>122</v>
      </c>
      <c r="R63" s="2"/>
      <c r="T63"/>
    </row>
    <row r="64" spans="2:20" ht="23.1" customHeight="1" x14ac:dyDescent="0.25">
      <c r="B64" s="13" t="s">
        <v>118</v>
      </c>
      <c r="C64" s="14">
        <f>'[24]Avg Week Buwenge-Jinja'!C64+'[24]Avg Week Jinja-Buwenge'!C64</f>
        <v>7.5</v>
      </c>
      <c r="D64" s="14">
        <f>'[24]Avg Week Buwenge-Jinja'!D64+'[24]Avg Week Jinja-Buwenge'!D64</f>
        <v>2</v>
      </c>
      <c r="E64" s="14">
        <f>'[24]Avg Week Buwenge-Jinja'!E64+'[24]Avg Week Jinja-Buwenge'!E64</f>
        <v>7.5</v>
      </c>
      <c r="F64" s="14">
        <f>'[24]Avg Week Buwenge-Jinja'!F64+'[24]Avg Week Jinja-Buwenge'!F64</f>
        <v>9</v>
      </c>
      <c r="G64" s="14">
        <f>'[24]Avg Week Buwenge-Jinja'!G64+'[24]Avg Week Jinja-Buwenge'!G64</f>
        <v>4</v>
      </c>
      <c r="H64" s="14">
        <f>'[24]Avg Week Buwenge-Jinja'!H64+'[24]Avg Week Jinja-Buwenge'!H64</f>
        <v>12.5</v>
      </c>
      <c r="I64" s="14">
        <f>'[24]Avg Week Buwenge-Jinja'!I64+'[24]Avg Week Jinja-Buwenge'!I64</f>
        <v>3</v>
      </c>
      <c r="J64" s="14">
        <f>'[24]Avg Week Buwenge-Jinja'!J64+'[24]Avg Week Jinja-Buwenge'!J64</f>
        <v>0</v>
      </c>
      <c r="K64" s="14">
        <f>'[24]Avg Week Buwenge-Jinja'!K64+'[24]Avg Week Jinja-Buwenge'!K64</f>
        <v>0</v>
      </c>
      <c r="L64" s="14">
        <f>'[24]Avg Week Buwenge-Jinja'!L64+'[24]Avg Week Jinja-Buwenge'!L64</f>
        <v>0</v>
      </c>
      <c r="M64" s="14">
        <f>'[24]Avg Week Buwenge-Jinja'!M64+'[24]Avg Week Jinja-Buwenge'!M64</f>
        <v>31</v>
      </c>
      <c r="N64" s="14">
        <f>'[24]Avg Week Buwenge-Jinja'!N64+'[24]Avg Week Jinja-Buwenge'!N64</f>
        <v>0</v>
      </c>
      <c r="O64" s="15">
        <f t="shared" si="0"/>
        <v>45.5</v>
      </c>
      <c r="P64" s="15">
        <f t="shared" si="1"/>
        <v>76.5</v>
      </c>
      <c r="R64" s="2"/>
      <c r="T64"/>
    </row>
    <row r="65" spans="2:20" ht="23.1" customHeight="1" x14ac:dyDescent="0.25">
      <c r="B65" s="13" t="s">
        <v>119</v>
      </c>
      <c r="C65" s="14">
        <f>'[24]Avg Week Buwenge-Jinja'!C65+'[24]Avg Week Jinja-Buwenge'!C65</f>
        <v>17</v>
      </c>
      <c r="D65" s="14">
        <f>'[24]Avg Week Buwenge-Jinja'!D65+'[24]Avg Week Jinja-Buwenge'!D65</f>
        <v>3</v>
      </c>
      <c r="E65" s="14">
        <f>'[24]Avg Week Buwenge-Jinja'!E65+'[24]Avg Week Jinja-Buwenge'!E65</f>
        <v>10</v>
      </c>
      <c r="F65" s="14">
        <f>'[24]Avg Week Buwenge-Jinja'!F65+'[24]Avg Week Jinja-Buwenge'!F65</f>
        <v>6</v>
      </c>
      <c r="G65" s="14">
        <f>'[24]Avg Week Buwenge-Jinja'!G65+'[24]Avg Week Jinja-Buwenge'!G65</f>
        <v>3.5</v>
      </c>
      <c r="H65" s="14">
        <f>'[24]Avg Week Buwenge-Jinja'!H65+'[24]Avg Week Jinja-Buwenge'!H65</f>
        <v>15</v>
      </c>
      <c r="I65" s="14">
        <f>'[24]Avg Week Buwenge-Jinja'!I65+'[24]Avg Week Jinja-Buwenge'!I65</f>
        <v>3.5</v>
      </c>
      <c r="J65" s="14">
        <f>'[24]Avg Week Buwenge-Jinja'!J65+'[24]Avg Week Jinja-Buwenge'!J65</f>
        <v>0.5</v>
      </c>
      <c r="K65" s="14">
        <f>'[24]Avg Week Buwenge-Jinja'!K65+'[24]Avg Week Jinja-Buwenge'!K65</f>
        <v>0</v>
      </c>
      <c r="L65" s="14">
        <f>'[24]Avg Week Buwenge-Jinja'!L65+'[24]Avg Week Jinja-Buwenge'!L65</f>
        <v>0</v>
      </c>
      <c r="M65" s="14">
        <f>'[24]Avg Week Buwenge-Jinja'!M65+'[24]Avg Week Jinja-Buwenge'!M65</f>
        <v>34</v>
      </c>
      <c r="N65" s="14">
        <f>'[24]Avg Week Buwenge-Jinja'!N65+'[24]Avg Week Jinja-Buwenge'!N65</f>
        <v>0</v>
      </c>
      <c r="O65" s="15">
        <f t="shared" si="0"/>
        <v>58.5</v>
      </c>
      <c r="P65" s="15">
        <f t="shared" si="1"/>
        <v>92.5</v>
      </c>
      <c r="R65" s="2"/>
      <c r="T65"/>
    </row>
    <row r="66" spans="2:20" ht="23.1" customHeight="1" x14ac:dyDescent="0.25">
      <c r="B66" s="13" t="s">
        <v>120</v>
      </c>
      <c r="C66" s="14">
        <f>'[24]Avg Week Buwenge-Jinja'!C66+'[24]Avg Week Jinja-Buwenge'!C66</f>
        <v>11</v>
      </c>
      <c r="D66" s="14">
        <f>'[24]Avg Week Buwenge-Jinja'!D66+'[24]Avg Week Jinja-Buwenge'!D66</f>
        <v>2.5</v>
      </c>
      <c r="E66" s="14">
        <f>'[24]Avg Week Buwenge-Jinja'!E66+'[24]Avg Week Jinja-Buwenge'!E66</f>
        <v>10</v>
      </c>
      <c r="F66" s="14">
        <f>'[24]Avg Week Buwenge-Jinja'!F66+'[24]Avg Week Jinja-Buwenge'!F66</f>
        <v>13</v>
      </c>
      <c r="G66" s="14">
        <f>'[24]Avg Week Buwenge-Jinja'!G66+'[24]Avg Week Jinja-Buwenge'!G66</f>
        <v>5</v>
      </c>
      <c r="H66" s="14">
        <f>'[24]Avg Week Buwenge-Jinja'!H66+'[24]Avg Week Jinja-Buwenge'!H66</f>
        <v>12</v>
      </c>
      <c r="I66" s="14">
        <f>'[24]Avg Week Buwenge-Jinja'!I66+'[24]Avg Week Jinja-Buwenge'!I66</f>
        <v>4.5</v>
      </c>
      <c r="J66" s="14">
        <f>'[24]Avg Week Buwenge-Jinja'!J66+'[24]Avg Week Jinja-Buwenge'!J66</f>
        <v>0</v>
      </c>
      <c r="K66" s="14">
        <f>'[24]Avg Week Buwenge-Jinja'!K66+'[24]Avg Week Jinja-Buwenge'!K66</f>
        <v>0</v>
      </c>
      <c r="L66" s="14">
        <f>'[24]Avg Week Buwenge-Jinja'!L66+'[24]Avg Week Jinja-Buwenge'!L66</f>
        <v>0</v>
      </c>
      <c r="M66" s="14">
        <f>'[24]Avg Week Buwenge-Jinja'!M66+'[24]Avg Week Jinja-Buwenge'!M66</f>
        <v>44</v>
      </c>
      <c r="N66" s="14">
        <f>'[24]Avg Week Buwenge-Jinja'!N66+'[24]Avg Week Jinja-Buwenge'!N66</f>
        <v>1</v>
      </c>
      <c r="O66" s="15">
        <f t="shared" si="0"/>
        <v>59</v>
      </c>
      <c r="P66" s="15">
        <f t="shared" si="1"/>
        <v>103</v>
      </c>
      <c r="R66" s="2"/>
      <c r="T66"/>
    </row>
    <row r="67" spans="2:20" ht="23.1" customHeight="1" x14ac:dyDescent="0.25">
      <c r="B67" s="13" t="s">
        <v>121</v>
      </c>
      <c r="C67" s="14">
        <f>'[24]Avg Week Buwenge-Jinja'!C67+'[24]Avg Week Jinja-Buwenge'!C67</f>
        <v>8</v>
      </c>
      <c r="D67" s="14">
        <f>'[24]Avg Week Buwenge-Jinja'!D67+'[24]Avg Week Jinja-Buwenge'!D67</f>
        <v>1</v>
      </c>
      <c r="E67" s="14">
        <f>'[24]Avg Week Buwenge-Jinja'!E67+'[24]Avg Week Jinja-Buwenge'!E67</f>
        <v>5</v>
      </c>
      <c r="F67" s="14">
        <f>'[24]Avg Week Buwenge-Jinja'!F67+'[24]Avg Week Jinja-Buwenge'!F67</f>
        <v>7.5</v>
      </c>
      <c r="G67" s="14">
        <f>'[24]Avg Week Buwenge-Jinja'!G67+'[24]Avg Week Jinja-Buwenge'!G67</f>
        <v>3</v>
      </c>
      <c r="H67" s="14">
        <f>'[24]Avg Week Buwenge-Jinja'!H67+'[24]Avg Week Jinja-Buwenge'!H67</f>
        <v>0</v>
      </c>
      <c r="I67" s="14">
        <f>'[24]Avg Week Buwenge-Jinja'!I67+'[24]Avg Week Jinja-Buwenge'!I67</f>
        <v>1</v>
      </c>
      <c r="J67" s="14">
        <f>'[24]Avg Week Buwenge-Jinja'!J67+'[24]Avg Week Jinja-Buwenge'!J67</f>
        <v>0</v>
      </c>
      <c r="K67" s="14">
        <f>'[24]Avg Week Buwenge-Jinja'!K67+'[24]Avg Week Jinja-Buwenge'!K67</f>
        <v>0</v>
      </c>
      <c r="L67" s="14">
        <f>'[24]Avg Week Buwenge-Jinja'!L67+'[24]Avg Week Jinja-Buwenge'!L67</f>
        <v>0</v>
      </c>
      <c r="M67" s="14">
        <f>'[24]Avg Week Buwenge-Jinja'!M67+'[24]Avg Week Jinja-Buwenge'!M67</f>
        <v>24.5</v>
      </c>
      <c r="N67" s="14">
        <f>'[24]Avg Week Buwenge-Jinja'!N67+'[24]Avg Week Jinja-Buwenge'!N67</f>
        <v>0</v>
      </c>
      <c r="O67" s="15">
        <f t="shared" si="0"/>
        <v>25.5</v>
      </c>
      <c r="P67" s="15">
        <f t="shared" si="1"/>
        <v>50</v>
      </c>
      <c r="R67" s="2"/>
      <c r="T67"/>
    </row>
    <row r="68" spans="2:20" ht="23.1" customHeight="1" x14ac:dyDescent="0.25">
      <c r="B68" s="13" t="s">
        <v>122</v>
      </c>
      <c r="C68" s="14">
        <f>'[24]Avg Week Buwenge-Jinja'!C68+'[24]Avg Week Jinja-Buwenge'!C68</f>
        <v>10.5</v>
      </c>
      <c r="D68" s="14">
        <f>'[24]Avg Week Buwenge-Jinja'!D68+'[24]Avg Week Jinja-Buwenge'!D68</f>
        <v>2</v>
      </c>
      <c r="E68" s="14">
        <f>'[24]Avg Week Buwenge-Jinja'!E68+'[24]Avg Week Jinja-Buwenge'!E68</f>
        <v>7.5</v>
      </c>
      <c r="F68" s="14">
        <f>'[24]Avg Week Buwenge-Jinja'!F68+'[24]Avg Week Jinja-Buwenge'!F68</f>
        <v>7</v>
      </c>
      <c r="G68" s="14">
        <f>'[24]Avg Week Buwenge-Jinja'!G68+'[24]Avg Week Jinja-Buwenge'!G68</f>
        <v>2.5</v>
      </c>
      <c r="H68" s="14">
        <f>'[24]Avg Week Buwenge-Jinja'!H68+'[24]Avg Week Jinja-Buwenge'!H68</f>
        <v>10</v>
      </c>
      <c r="I68" s="14">
        <f>'[24]Avg Week Buwenge-Jinja'!I68+'[24]Avg Week Jinja-Buwenge'!I68</f>
        <v>2.5</v>
      </c>
      <c r="J68" s="14">
        <f>'[24]Avg Week Buwenge-Jinja'!J68+'[24]Avg Week Jinja-Buwenge'!J68</f>
        <v>1</v>
      </c>
      <c r="K68" s="14">
        <f>'[24]Avg Week Buwenge-Jinja'!K68+'[24]Avg Week Jinja-Buwenge'!K68</f>
        <v>0.5</v>
      </c>
      <c r="L68" s="14">
        <f>'[24]Avg Week Buwenge-Jinja'!L68+'[24]Avg Week Jinja-Buwenge'!L68</f>
        <v>0</v>
      </c>
      <c r="M68" s="14">
        <f>'[24]Avg Week Buwenge-Jinja'!M68+'[24]Avg Week Jinja-Buwenge'!M68</f>
        <v>32.5</v>
      </c>
      <c r="N68" s="14">
        <f>'[24]Avg Week Buwenge-Jinja'!N68+'[24]Avg Week Jinja-Buwenge'!N68</f>
        <v>0.5</v>
      </c>
      <c r="O68" s="15">
        <f t="shared" si="0"/>
        <v>44</v>
      </c>
      <c r="P68" s="15">
        <f t="shared" si="1"/>
        <v>76.5</v>
      </c>
      <c r="R68" s="2"/>
      <c r="T68"/>
    </row>
    <row r="69" spans="2:20" ht="23.1" customHeight="1" x14ac:dyDescent="0.25">
      <c r="B69" s="13" t="s">
        <v>123</v>
      </c>
      <c r="C69" s="14">
        <f>'[24]Avg Week Buwenge-Jinja'!C69+'[24]Avg Week Jinja-Buwenge'!C69</f>
        <v>10.5</v>
      </c>
      <c r="D69" s="14">
        <f>'[24]Avg Week Buwenge-Jinja'!D69+'[24]Avg Week Jinja-Buwenge'!D69</f>
        <v>0</v>
      </c>
      <c r="E69" s="14">
        <f>'[24]Avg Week Buwenge-Jinja'!E69+'[24]Avg Week Jinja-Buwenge'!E69</f>
        <v>5</v>
      </c>
      <c r="F69" s="14">
        <f>'[24]Avg Week Buwenge-Jinja'!F69+'[24]Avg Week Jinja-Buwenge'!F69</f>
        <v>6</v>
      </c>
      <c r="G69" s="14">
        <f>'[24]Avg Week Buwenge-Jinja'!G69+'[24]Avg Week Jinja-Buwenge'!G69</f>
        <v>0.5</v>
      </c>
      <c r="H69" s="14">
        <f>'[24]Avg Week Buwenge-Jinja'!H69+'[24]Avg Week Jinja-Buwenge'!H69</f>
        <v>15</v>
      </c>
      <c r="I69" s="14">
        <f>'[24]Avg Week Buwenge-Jinja'!I69+'[24]Avg Week Jinja-Buwenge'!I69</f>
        <v>2.5</v>
      </c>
      <c r="J69" s="14">
        <f>'[24]Avg Week Buwenge-Jinja'!J69+'[24]Avg Week Jinja-Buwenge'!J69</f>
        <v>0</v>
      </c>
      <c r="K69" s="14">
        <f>'[24]Avg Week Buwenge-Jinja'!K69+'[24]Avg Week Jinja-Buwenge'!K69</f>
        <v>0</v>
      </c>
      <c r="L69" s="14">
        <f>'[24]Avg Week Buwenge-Jinja'!L69+'[24]Avg Week Jinja-Buwenge'!L69</f>
        <v>0</v>
      </c>
      <c r="M69" s="14">
        <f>'[24]Avg Week Buwenge-Jinja'!M69+'[24]Avg Week Jinja-Buwenge'!M69</f>
        <v>39.5</v>
      </c>
      <c r="N69" s="14">
        <f>'[24]Avg Week Buwenge-Jinja'!N69+'[24]Avg Week Jinja-Buwenge'!N69</f>
        <v>0.5</v>
      </c>
      <c r="O69" s="15">
        <f t="shared" si="0"/>
        <v>40</v>
      </c>
      <c r="P69" s="15">
        <f t="shared" si="1"/>
        <v>79.5</v>
      </c>
      <c r="R69" s="2"/>
      <c r="T69"/>
    </row>
    <row r="70" spans="2:20" ht="23.1" customHeight="1" x14ac:dyDescent="0.25">
      <c r="B70" s="13" t="s">
        <v>124</v>
      </c>
      <c r="C70" s="14">
        <f>'[24]Avg Week Buwenge-Jinja'!C70+'[24]Avg Week Jinja-Buwenge'!C70</f>
        <v>6.5</v>
      </c>
      <c r="D70" s="14">
        <f>'[24]Avg Week Buwenge-Jinja'!D70+'[24]Avg Week Jinja-Buwenge'!D70</f>
        <v>1</v>
      </c>
      <c r="E70" s="14">
        <f>'[24]Avg Week Buwenge-Jinja'!E70+'[24]Avg Week Jinja-Buwenge'!E70</f>
        <v>4.5</v>
      </c>
      <c r="F70" s="14">
        <f>'[24]Avg Week Buwenge-Jinja'!F70+'[24]Avg Week Jinja-Buwenge'!F70</f>
        <v>3.5</v>
      </c>
      <c r="G70" s="14">
        <f>'[24]Avg Week Buwenge-Jinja'!G70+'[24]Avg Week Jinja-Buwenge'!G70</f>
        <v>1.5</v>
      </c>
      <c r="H70" s="14">
        <f>'[24]Avg Week Buwenge-Jinja'!H70+'[24]Avg Week Jinja-Buwenge'!H70</f>
        <v>2.5</v>
      </c>
      <c r="I70" s="14">
        <f>'[24]Avg Week Buwenge-Jinja'!I70+'[24]Avg Week Jinja-Buwenge'!I70</f>
        <v>4</v>
      </c>
      <c r="J70" s="14">
        <f>'[24]Avg Week Buwenge-Jinja'!J70+'[24]Avg Week Jinja-Buwenge'!J70</f>
        <v>1.5</v>
      </c>
      <c r="K70" s="14">
        <f>'[24]Avg Week Buwenge-Jinja'!K70+'[24]Avg Week Jinja-Buwenge'!K70</f>
        <v>0</v>
      </c>
      <c r="L70" s="14">
        <f>'[24]Avg Week Buwenge-Jinja'!L70+'[24]Avg Week Jinja-Buwenge'!L70</f>
        <v>0</v>
      </c>
      <c r="M70" s="14">
        <f>'[24]Avg Week Buwenge-Jinja'!M70+'[24]Avg Week Jinja-Buwenge'!M70</f>
        <v>14</v>
      </c>
      <c r="N70" s="14">
        <f>'[24]Avg Week Buwenge-Jinja'!N70+'[24]Avg Week Jinja-Buwenge'!N70</f>
        <v>0</v>
      </c>
      <c r="O70" s="15">
        <f t="shared" si="0"/>
        <v>25</v>
      </c>
      <c r="P70" s="15">
        <f t="shared" si="1"/>
        <v>39</v>
      </c>
      <c r="R70" s="2"/>
      <c r="T70"/>
    </row>
    <row r="71" spans="2:20" ht="23.1" customHeight="1" x14ac:dyDescent="0.25">
      <c r="B71" s="13" t="s">
        <v>125</v>
      </c>
      <c r="C71" s="14">
        <f>'[24]Avg Week Buwenge-Jinja'!C71+'[24]Avg Week Jinja-Buwenge'!C71</f>
        <v>9.5</v>
      </c>
      <c r="D71" s="14">
        <f>'[24]Avg Week Buwenge-Jinja'!D71+'[24]Avg Week Jinja-Buwenge'!D71</f>
        <v>0.5</v>
      </c>
      <c r="E71" s="14">
        <f>'[24]Avg Week Buwenge-Jinja'!E71+'[24]Avg Week Jinja-Buwenge'!E71</f>
        <v>4</v>
      </c>
      <c r="F71" s="14">
        <f>'[24]Avg Week Buwenge-Jinja'!F71+'[24]Avg Week Jinja-Buwenge'!F71</f>
        <v>3</v>
      </c>
      <c r="G71" s="14">
        <f>'[24]Avg Week Buwenge-Jinja'!G71+'[24]Avg Week Jinja-Buwenge'!G71</f>
        <v>0.5</v>
      </c>
      <c r="H71" s="14">
        <f>'[24]Avg Week Buwenge-Jinja'!H71+'[24]Avg Week Jinja-Buwenge'!H71</f>
        <v>1</v>
      </c>
      <c r="I71" s="14">
        <f>'[24]Avg Week Buwenge-Jinja'!I71+'[24]Avg Week Jinja-Buwenge'!I71</f>
        <v>1.5</v>
      </c>
      <c r="J71" s="14">
        <f>'[24]Avg Week Buwenge-Jinja'!J71+'[24]Avg Week Jinja-Buwenge'!J71</f>
        <v>0</v>
      </c>
      <c r="K71" s="14">
        <f>'[24]Avg Week Buwenge-Jinja'!K71+'[24]Avg Week Jinja-Buwenge'!K71</f>
        <v>0</v>
      </c>
      <c r="L71" s="14">
        <f>'[24]Avg Week Buwenge-Jinja'!L71+'[24]Avg Week Jinja-Buwenge'!L71</f>
        <v>0</v>
      </c>
      <c r="M71" s="14">
        <f>'[24]Avg Week Buwenge-Jinja'!M71+'[24]Avg Week Jinja-Buwenge'!M71</f>
        <v>31.5</v>
      </c>
      <c r="N71" s="14">
        <f>'[24]Avg Week Buwenge-Jinja'!N71+'[24]Avg Week Jinja-Buwenge'!N71</f>
        <v>0</v>
      </c>
      <c r="O71" s="15">
        <f t="shared" si="0"/>
        <v>20</v>
      </c>
      <c r="P71" s="15">
        <f t="shared" si="1"/>
        <v>51.5</v>
      </c>
      <c r="R71" s="2"/>
      <c r="T71"/>
    </row>
    <row r="72" spans="2:20" ht="23.1" customHeight="1" x14ac:dyDescent="0.25">
      <c r="B72" s="13" t="s">
        <v>126</v>
      </c>
      <c r="C72" s="14">
        <f>'[24]Avg Week Buwenge-Jinja'!C72+'[24]Avg Week Jinja-Buwenge'!C72</f>
        <v>9</v>
      </c>
      <c r="D72" s="14">
        <f>'[24]Avg Week Buwenge-Jinja'!D72+'[24]Avg Week Jinja-Buwenge'!D72</f>
        <v>0</v>
      </c>
      <c r="E72" s="14">
        <f>'[24]Avg Week Buwenge-Jinja'!E72+'[24]Avg Week Jinja-Buwenge'!E72</f>
        <v>2.5</v>
      </c>
      <c r="F72" s="14">
        <f>'[24]Avg Week Buwenge-Jinja'!F72+'[24]Avg Week Jinja-Buwenge'!F72</f>
        <v>3.5</v>
      </c>
      <c r="G72" s="14">
        <f>'[24]Avg Week Buwenge-Jinja'!G72+'[24]Avg Week Jinja-Buwenge'!G72</f>
        <v>0</v>
      </c>
      <c r="H72" s="14">
        <f>'[24]Avg Week Buwenge-Jinja'!H72+'[24]Avg Week Jinja-Buwenge'!H72</f>
        <v>3.5</v>
      </c>
      <c r="I72" s="14">
        <f>'[24]Avg Week Buwenge-Jinja'!I72+'[24]Avg Week Jinja-Buwenge'!I72</f>
        <v>3</v>
      </c>
      <c r="J72" s="14">
        <f>'[24]Avg Week Buwenge-Jinja'!J72+'[24]Avg Week Jinja-Buwenge'!J72</f>
        <v>0</v>
      </c>
      <c r="K72" s="14">
        <f>'[24]Avg Week Buwenge-Jinja'!K72+'[24]Avg Week Jinja-Buwenge'!K72</f>
        <v>0</v>
      </c>
      <c r="L72" s="14">
        <f>'[24]Avg Week Buwenge-Jinja'!L72+'[24]Avg Week Jinja-Buwenge'!L72</f>
        <v>0</v>
      </c>
      <c r="M72" s="14">
        <f>'[24]Avg Week Buwenge-Jinja'!M72+'[24]Avg Week Jinja-Buwenge'!M72</f>
        <v>23</v>
      </c>
      <c r="N72" s="14">
        <f>'[24]Avg Week Buwenge-Jinja'!N72+'[24]Avg Week Jinja-Buwenge'!N72</f>
        <v>0</v>
      </c>
      <c r="O72" s="15">
        <f t="shared" si="0"/>
        <v>21.5</v>
      </c>
      <c r="P72" s="15">
        <f t="shared" si="1"/>
        <v>44.5</v>
      </c>
      <c r="R72" s="2"/>
      <c r="T72"/>
    </row>
    <row r="73" spans="2:20" ht="23.1" customHeight="1" x14ac:dyDescent="0.25">
      <c r="B73" s="13" t="s">
        <v>127</v>
      </c>
      <c r="C73" s="14">
        <f>'[24]Avg Week Buwenge-Jinja'!C73+'[24]Avg Week Jinja-Buwenge'!C73</f>
        <v>6</v>
      </c>
      <c r="D73" s="14">
        <f>'[24]Avg Week Buwenge-Jinja'!D73+'[24]Avg Week Jinja-Buwenge'!D73</f>
        <v>0.5</v>
      </c>
      <c r="E73" s="14">
        <f>'[24]Avg Week Buwenge-Jinja'!E73+'[24]Avg Week Jinja-Buwenge'!E73</f>
        <v>4.5</v>
      </c>
      <c r="F73" s="14">
        <f>'[24]Avg Week Buwenge-Jinja'!F73+'[24]Avg Week Jinja-Buwenge'!F73</f>
        <v>5</v>
      </c>
      <c r="G73" s="14">
        <f>'[24]Avg Week Buwenge-Jinja'!G73+'[24]Avg Week Jinja-Buwenge'!G73</f>
        <v>1.5</v>
      </c>
      <c r="H73" s="14">
        <f>'[24]Avg Week Buwenge-Jinja'!H73+'[24]Avg Week Jinja-Buwenge'!H73</f>
        <v>5</v>
      </c>
      <c r="I73" s="14">
        <f>'[24]Avg Week Buwenge-Jinja'!I73+'[24]Avg Week Jinja-Buwenge'!I73</f>
        <v>3</v>
      </c>
      <c r="J73" s="14">
        <f>'[24]Avg Week Buwenge-Jinja'!J73+'[24]Avg Week Jinja-Buwenge'!J73</f>
        <v>0</v>
      </c>
      <c r="K73" s="14">
        <f>'[24]Avg Week Buwenge-Jinja'!K73+'[24]Avg Week Jinja-Buwenge'!K73</f>
        <v>0</v>
      </c>
      <c r="L73" s="14">
        <f>'[24]Avg Week Buwenge-Jinja'!L73+'[24]Avg Week Jinja-Buwenge'!L73</f>
        <v>0</v>
      </c>
      <c r="M73" s="14">
        <f>'[24]Avg Week Buwenge-Jinja'!M73+'[24]Avg Week Jinja-Buwenge'!M73</f>
        <v>18</v>
      </c>
      <c r="N73" s="14">
        <f>'[24]Avg Week Buwenge-Jinja'!N73+'[24]Avg Week Jinja-Buwenge'!N73</f>
        <v>0</v>
      </c>
      <c r="O73" s="15">
        <f t="shared" si="0"/>
        <v>25.5</v>
      </c>
      <c r="P73" s="15">
        <f t="shared" si="1"/>
        <v>43.5</v>
      </c>
      <c r="R73" s="2"/>
      <c r="T73"/>
    </row>
    <row r="74" spans="2:20" ht="23.1" customHeight="1" x14ac:dyDescent="0.25">
      <c r="B74" s="13" t="s">
        <v>128</v>
      </c>
      <c r="C74" s="14">
        <f>'[24]Avg Week Buwenge-Jinja'!C74+'[24]Avg Week Jinja-Buwenge'!C74</f>
        <v>4</v>
      </c>
      <c r="D74" s="14">
        <f>'[24]Avg Week Buwenge-Jinja'!D74+'[24]Avg Week Jinja-Buwenge'!D74</f>
        <v>0</v>
      </c>
      <c r="E74" s="14">
        <f>'[24]Avg Week Buwenge-Jinja'!E74+'[24]Avg Week Jinja-Buwenge'!E74</f>
        <v>4</v>
      </c>
      <c r="F74" s="14">
        <f>'[24]Avg Week Buwenge-Jinja'!F74+'[24]Avg Week Jinja-Buwenge'!F74</f>
        <v>2.5</v>
      </c>
      <c r="G74" s="14">
        <f>'[24]Avg Week Buwenge-Jinja'!G74+'[24]Avg Week Jinja-Buwenge'!G74</f>
        <v>0</v>
      </c>
      <c r="H74" s="14">
        <f>'[24]Avg Week Buwenge-Jinja'!H74+'[24]Avg Week Jinja-Buwenge'!H74</f>
        <v>4.5</v>
      </c>
      <c r="I74" s="14">
        <f>'[24]Avg Week Buwenge-Jinja'!I74+'[24]Avg Week Jinja-Buwenge'!I74</f>
        <v>1.5</v>
      </c>
      <c r="J74" s="14">
        <f>'[24]Avg Week Buwenge-Jinja'!J74+'[24]Avg Week Jinja-Buwenge'!J74</f>
        <v>0</v>
      </c>
      <c r="K74" s="14">
        <f>'[24]Avg Week Buwenge-Jinja'!K74+'[24]Avg Week Jinja-Buwenge'!K74</f>
        <v>0</v>
      </c>
      <c r="L74" s="14">
        <f>'[24]Avg Week Buwenge-Jinja'!L74+'[24]Avg Week Jinja-Buwenge'!L74</f>
        <v>0</v>
      </c>
      <c r="M74" s="14">
        <f>'[24]Avg Week Buwenge-Jinja'!M74+'[24]Avg Week Jinja-Buwenge'!M74</f>
        <v>15</v>
      </c>
      <c r="N74" s="14">
        <f>'[24]Avg Week Buwenge-Jinja'!N74+'[24]Avg Week Jinja-Buwenge'!N74</f>
        <v>0</v>
      </c>
      <c r="O74" s="15">
        <f t="shared" ref="O74:O105" si="35">SUM(C74:L74,N74)</f>
        <v>16.5</v>
      </c>
      <c r="P74" s="15">
        <f t="shared" ref="P74:P105" si="36">SUM(C74:N74)</f>
        <v>31.5</v>
      </c>
      <c r="R74" s="2"/>
      <c r="T74"/>
    </row>
    <row r="75" spans="2:20" ht="23.1" customHeight="1" x14ac:dyDescent="0.25">
      <c r="B75" s="13" t="s">
        <v>129</v>
      </c>
      <c r="C75" s="14">
        <f>'[24]Avg Week Buwenge-Jinja'!C75+'[24]Avg Week Jinja-Buwenge'!C75</f>
        <v>3.5</v>
      </c>
      <c r="D75" s="14">
        <f>'[24]Avg Week Buwenge-Jinja'!D75+'[24]Avg Week Jinja-Buwenge'!D75</f>
        <v>0.5</v>
      </c>
      <c r="E75" s="14">
        <f>'[24]Avg Week Buwenge-Jinja'!E75+'[24]Avg Week Jinja-Buwenge'!E75</f>
        <v>2.5</v>
      </c>
      <c r="F75" s="14">
        <f>'[24]Avg Week Buwenge-Jinja'!F75+'[24]Avg Week Jinja-Buwenge'!F75</f>
        <v>4</v>
      </c>
      <c r="G75" s="14">
        <f>'[24]Avg Week Buwenge-Jinja'!G75+'[24]Avg Week Jinja-Buwenge'!G75</f>
        <v>1.5</v>
      </c>
      <c r="H75" s="14">
        <f>'[24]Avg Week Buwenge-Jinja'!H75+'[24]Avg Week Jinja-Buwenge'!H75</f>
        <v>4</v>
      </c>
      <c r="I75" s="14">
        <f>'[24]Avg Week Buwenge-Jinja'!I75+'[24]Avg Week Jinja-Buwenge'!I75</f>
        <v>0</v>
      </c>
      <c r="J75" s="14">
        <f>'[24]Avg Week Buwenge-Jinja'!J75+'[24]Avg Week Jinja-Buwenge'!J75</f>
        <v>0</v>
      </c>
      <c r="K75" s="14">
        <f>'[24]Avg Week Buwenge-Jinja'!K75+'[24]Avg Week Jinja-Buwenge'!K75</f>
        <v>0</v>
      </c>
      <c r="L75" s="14">
        <f>'[24]Avg Week Buwenge-Jinja'!L75+'[24]Avg Week Jinja-Buwenge'!L75</f>
        <v>0</v>
      </c>
      <c r="M75" s="14">
        <f>'[24]Avg Week Buwenge-Jinja'!M75+'[24]Avg Week Jinja-Buwenge'!M75</f>
        <v>18</v>
      </c>
      <c r="N75" s="14">
        <f>'[24]Avg Week Buwenge-Jinja'!N75+'[24]Avg Week Jinja-Buwenge'!N75</f>
        <v>0.5</v>
      </c>
      <c r="O75" s="15">
        <f t="shared" si="35"/>
        <v>16.5</v>
      </c>
      <c r="P75" s="15">
        <f t="shared" si="36"/>
        <v>34.5</v>
      </c>
      <c r="R75" s="2"/>
      <c r="T75"/>
    </row>
    <row r="76" spans="2:20" ht="23.1" customHeight="1" x14ac:dyDescent="0.25">
      <c r="B76" s="13" t="s">
        <v>130</v>
      </c>
      <c r="C76" s="14">
        <f>'[24]Avg Week Buwenge-Jinja'!C76+'[24]Avg Week Jinja-Buwenge'!C76</f>
        <v>2.5</v>
      </c>
      <c r="D76" s="14">
        <f>'[24]Avg Week Buwenge-Jinja'!D76+'[24]Avg Week Jinja-Buwenge'!D76</f>
        <v>0</v>
      </c>
      <c r="E76" s="14">
        <f>'[24]Avg Week Buwenge-Jinja'!E76+'[24]Avg Week Jinja-Buwenge'!E76</f>
        <v>3</v>
      </c>
      <c r="F76" s="14">
        <f>'[24]Avg Week Buwenge-Jinja'!F76+'[24]Avg Week Jinja-Buwenge'!F76</f>
        <v>3.5</v>
      </c>
      <c r="G76" s="14">
        <f>'[24]Avg Week Buwenge-Jinja'!G76+'[24]Avg Week Jinja-Buwenge'!G76</f>
        <v>0.5</v>
      </c>
      <c r="H76" s="14">
        <f>'[24]Avg Week Buwenge-Jinja'!H76+'[24]Avg Week Jinja-Buwenge'!H76</f>
        <v>1.5</v>
      </c>
      <c r="I76" s="14">
        <f>'[24]Avg Week Buwenge-Jinja'!I76+'[24]Avg Week Jinja-Buwenge'!I76</f>
        <v>1.5</v>
      </c>
      <c r="J76" s="14">
        <f>'[24]Avg Week Buwenge-Jinja'!J76+'[24]Avg Week Jinja-Buwenge'!J76</f>
        <v>0</v>
      </c>
      <c r="K76" s="14">
        <f>'[24]Avg Week Buwenge-Jinja'!K76+'[24]Avg Week Jinja-Buwenge'!K76</f>
        <v>0</v>
      </c>
      <c r="L76" s="14">
        <f>'[24]Avg Week Buwenge-Jinja'!L76+'[24]Avg Week Jinja-Buwenge'!L76</f>
        <v>0</v>
      </c>
      <c r="M76" s="14">
        <f>'[24]Avg Week Buwenge-Jinja'!M76+'[24]Avg Week Jinja-Buwenge'!M76</f>
        <v>16.5</v>
      </c>
      <c r="N76" s="14">
        <f>'[24]Avg Week Buwenge-Jinja'!N76+'[24]Avg Week Jinja-Buwenge'!N76</f>
        <v>0</v>
      </c>
      <c r="O76" s="15">
        <f t="shared" si="35"/>
        <v>12.5</v>
      </c>
      <c r="P76" s="15">
        <f t="shared" si="36"/>
        <v>29</v>
      </c>
      <c r="R76" s="2"/>
      <c r="T76"/>
    </row>
    <row r="77" spans="2:20" ht="23.1" customHeight="1" x14ac:dyDescent="0.25">
      <c r="B77" s="13" t="s">
        <v>131</v>
      </c>
      <c r="C77" s="14">
        <f>'[24]Avg Week Buwenge-Jinja'!C77+'[24]Avg Week Jinja-Buwenge'!C77</f>
        <v>3</v>
      </c>
      <c r="D77" s="14">
        <f>'[24]Avg Week Buwenge-Jinja'!D77+'[24]Avg Week Jinja-Buwenge'!D77</f>
        <v>0.5</v>
      </c>
      <c r="E77" s="14">
        <f>'[24]Avg Week Buwenge-Jinja'!E77+'[24]Avg Week Jinja-Buwenge'!E77</f>
        <v>3.5</v>
      </c>
      <c r="F77" s="14">
        <f>'[24]Avg Week Buwenge-Jinja'!F77+'[24]Avg Week Jinja-Buwenge'!F77</f>
        <v>3.5</v>
      </c>
      <c r="G77" s="14">
        <f>'[24]Avg Week Buwenge-Jinja'!G77+'[24]Avg Week Jinja-Buwenge'!G77</f>
        <v>0</v>
      </c>
      <c r="H77" s="14">
        <f>'[24]Avg Week Buwenge-Jinja'!H77+'[24]Avg Week Jinja-Buwenge'!H77</f>
        <v>4</v>
      </c>
      <c r="I77" s="14">
        <f>'[24]Avg Week Buwenge-Jinja'!I77+'[24]Avg Week Jinja-Buwenge'!I77</f>
        <v>1.5</v>
      </c>
      <c r="J77" s="14">
        <f>'[24]Avg Week Buwenge-Jinja'!J77+'[24]Avg Week Jinja-Buwenge'!J77</f>
        <v>0</v>
      </c>
      <c r="K77" s="14">
        <f>'[24]Avg Week Buwenge-Jinja'!K77+'[24]Avg Week Jinja-Buwenge'!K77</f>
        <v>0</v>
      </c>
      <c r="L77" s="14">
        <f>'[24]Avg Week Buwenge-Jinja'!L77+'[24]Avg Week Jinja-Buwenge'!L77</f>
        <v>0</v>
      </c>
      <c r="M77" s="14">
        <f>'[24]Avg Week Buwenge-Jinja'!M77+'[24]Avg Week Jinja-Buwenge'!M77</f>
        <v>12</v>
      </c>
      <c r="N77" s="14">
        <f>'[24]Avg Week Buwenge-Jinja'!N77+'[24]Avg Week Jinja-Buwenge'!N77</f>
        <v>0</v>
      </c>
      <c r="O77" s="15">
        <f t="shared" si="35"/>
        <v>16</v>
      </c>
      <c r="P77" s="15">
        <f t="shared" si="36"/>
        <v>28</v>
      </c>
      <c r="R77" s="2"/>
      <c r="T77"/>
    </row>
    <row r="78" spans="2:20" ht="23.1" customHeight="1" x14ac:dyDescent="0.25">
      <c r="B78" s="20" t="s">
        <v>132</v>
      </c>
      <c r="C78" s="14">
        <f>'[24]Avg Week Buwenge-Jinja'!C78+'[24]Avg Week Jinja-Buwenge'!C78</f>
        <v>4</v>
      </c>
      <c r="D78" s="14">
        <f>'[24]Avg Week Buwenge-Jinja'!D78+'[24]Avg Week Jinja-Buwenge'!D78</f>
        <v>0</v>
      </c>
      <c r="E78" s="14">
        <f>'[24]Avg Week Buwenge-Jinja'!E78+'[24]Avg Week Jinja-Buwenge'!E78</f>
        <v>2</v>
      </c>
      <c r="F78" s="14">
        <f>'[24]Avg Week Buwenge-Jinja'!F78+'[24]Avg Week Jinja-Buwenge'!F78</f>
        <v>1</v>
      </c>
      <c r="G78" s="14">
        <f>'[24]Avg Week Buwenge-Jinja'!G78+'[24]Avg Week Jinja-Buwenge'!G78</f>
        <v>0.5</v>
      </c>
      <c r="H78" s="14">
        <f>'[24]Avg Week Buwenge-Jinja'!H78+'[24]Avg Week Jinja-Buwenge'!H78</f>
        <v>1.5</v>
      </c>
      <c r="I78" s="14">
        <f>'[24]Avg Week Buwenge-Jinja'!I78+'[24]Avg Week Jinja-Buwenge'!I78</f>
        <v>2</v>
      </c>
      <c r="J78" s="14">
        <f>'[24]Avg Week Buwenge-Jinja'!J78+'[24]Avg Week Jinja-Buwenge'!J78</f>
        <v>0</v>
      </c>
      <c r="K78" s="14">
        <f>'[24]Avg Week Buwenge-Jinja'!K78+'[24]Avg Week Jinja-Buwenge'!K78</f>
        <v>0</v>
      </c>
      <c r="L78" s="14">
        <f>'[24]Avg Week Buwenge-Jinja'!L78+'[24]Avg Week Jinja-Buwenge'!L78</f>
        <v>0</v>
      </c>
      <c r="M78" s="14">
        <f>'[24]Avg Week Buwenge-Jinja'!M78+'[24]Avg Week Jinja-Buwenge'!M78</f>
        <v>9.5</v>
      </c>
      <c r="N78" s="14">
        <f>'[24]Avg Week Buwenge-Jinja'!N78+'[24]Avg Week Jinja-Buwenge'!N78</f>
        <v>0</v>
      </c>
      <c r="O78" s="15">
        <f t="shared" si="35"/>
        <v>11</v>
      </c>
      <c r="P78" s="15">
        <f t="shared" si="36"/>
        <v>20.5</v>
      </c>
      <c r="R78" s="2"/>
      <c r="T78"/>
    </row>
    <row r="79" spans="2:20" ht="23.1" customHeight="1" x14ac:dyDescent="0.25">
      <c r="B79" s="13" t="s">
        <v>133</v>
      </c>
      <c r="C79" s="14">
        <f>'[24]Avg Week Buwenge-Jinja'!C79+'[24]Avg Week Jinja-Buwenge'!C79</f>
        <v>1</v>
      </c>
      <c r="D79" s="14">
        <f>'[24]Avg Week Buwenge-Jinja'!D79+'[24]Avg Week Jinja-Buwenge'!D79</f>
        <v>0</v>
      </c>
      <c r="E79" s="14">
        <f>'[24]Avg Week Buwenge-Jinja'!E79+'[24]Avg Week Jinja-Buwenge'!E79</f>
        <v>2</v>
      </c>
      <c r="F79" s="14">
        <f>'[24]Avg Week Buwenge-Jinja'!F79+'[24]Avg Week Jinja-Buwenge'!F79</f>
        <v>2</v>
      </c>
      <c r="G79" s="14">
        <f>'[24]Avg Week Buwenge-Jinja'!G79+'[24]Avg Week Jinja-Buwenge'!G79</f>
        <v>0</v>
      </c>
      <c r="H79" s="14">
        <f>'[24]Avg Week Buwenge-Jinja'!H79+'[24]Avg Week Jinja-Buwenge'!H79</f>
        <v>1.5</v>
      </c>
      <c r="I79" s="14">
        <f>'[24]Avg Week Buwenge-Jinja'!I79+'[24]Avg Week Jinja-Buwenge'!I79</f>
        <v>0</v>
      </c>
      <c r="J79" s="14">
        <f>'[24]Avg Week Buwenge-Jinja'!J79+'[24]Avg Week Jinja-Buwenge'!J79</f>
        <v>0</v>
      </c>
      <c r="K79" s="14">
        <f>'[24]Avg Week Buwenge-Jinja'!K79+'[24]Avg Week Jinja-Buwenge'!K79</f>
        <v>0</v>
      </c>
      <c r="L79" s="14">
        <f>'[24]Avg Week Buwenge-Jinja'!L79+'[24]Avg Week Jinja-Buwenge'!L79</f>
        <v>0</v>
      </c>
      <c r="M79" s="14">
        <f>'[24]Avg Week Buwenge-Jinja'!M79+'[24]Avg Week Jinja-Buwenge'!M79</f>
        <v>5.5</v>
      </c>
      <c r="N79" s="14">
        <f>'[24]Avg Week Buwenge-Jinja'!N79+'[24]Avg Week Jinja-Buwenge'!N79</f>
        <v>0</v>
      </c>
      <c r="O79" s="15">
        <f t="shared" si="35"/>
        <v>6.5</v>
      </c>
      <c r="P79" s="15">
        <f t="shared" si="36"/>
        <v>12</v>
      </c>
      <c r="R79" s="2"/>
      <c r="T79"/>
    </row>
    <row r="80" spans="2:20" ht="23.1" customHeight="1" x14ac:dyDescent="0.25">
      <c r="B80" s="33" t="s">
        <v>134</v>
      </c>
      <c r="C80" s="14">
        <f>'[24]Avg Week Buwenge-Jinja'!C80+'[24]Avg Week Jinja-Buwenge'!C80</f>
        <v>3</v>
      </c>
      <c r="D80" s="14">
        <f>'[24]Avg Week Buwenge-Jinja'!D80+'[24]Avg Week Jinja-Buwenge'!D80</f>
        <v>0</v>
      </c>
      <c r="E80" s="14">
        <f>'[24]Avg Week Buwenge-Jinja'!E80+'[24]Avg Week Jinja-Buwenge'!E80</f>
        <v>2.5</v>
      </c>
      <c r="F80" s="14">
        <f>'[24]Avg Week Buwenge-Jinja'!F80+'[24]Avg Week Jinja-Buwenge'!F80</f>
        <v>0</v>
      </c>
      <c r="G80" s="14">
        <f>'[24]Avg Week Buwenge-Jinja'!G80+'[24]Avg Week Jinja-Buwenge'!G80</f>
        <v>0</v>
      </c>
      <c r="H80" s="14">
        <f>'[24]Avg Week Buwenge-Jinja'!H80+'[24]Avg Week Jinja-Buwenge'!H80</f>
        <v>3</v>
      </c>
      <c r="I80" s="14">
        <f>'[24]Avg Week Buwenge-Jinja'!I80+'[24]Avg Week Jinja-Buwenge'!I80</f>
        <v>1</v>
      </c>
      <c r="J80" s="14">
        <f>'[24]Avg Week Buwenge-Jinja'!J80+'[24]Avg Week Jinja-Buwenge'!J80</f>
        <v>0</v>
      </c>
      <c r="K80" s="14">
        <f>'[24]Avg Week Buwenge-Jinja'!K80+'[24]Avg Week Jinja-Buwenge'!K80</f>
        <v>0</v>
      </c>
      <c r="L80" s="14">
        <f>'[24]Avg Week Buwenge-Jinja'!L80+'[24]Avg Week Jinja-Buwenge'!L80</f>
        <v>0</v>
      </c>
      <c r="M80" s="14">
        <f>'[24]Avg Week Buwenge-Jinja'!M80+'[24]Avg Week Jinja-Buwenge'!M80</f>
        <v>8.5</v>
      </c>
      <c r="N80" s="14">
        <f>'[24]Avg Week Buwenge-Jinja'!N80+'[24]Avg Week Jinja-Buwenge'!N80</f>
        <v>0</v>
      </c>
      <c r="O80" s="15">
        <f t="shared" si="35"/>
        <v>9.5</v>
      </c>
      <c r="P80" s="15">
        <f t="shared" si="36"/>
        <v>18</v>
      </c>
      <c r="R80" s="2"/>
      <c r="T80"/>
    </row>
    <row r="81" spans="2:20" ht="23.1" customHeight="1" x14ac:dyDescent="0.25">
      <c r="B81" s="13" t="s">
        <v>135</v>
      </c>
      <c r="C81" s="14">
        <f>'[24]Avg Week Buwenge-Jinja'!C81+'[24]Avg Week Jinja-Buwenge'!C81</f>
        <v>3</v>
      </c>
      <c r="D81" s="14">
        <f>'[24]Avg Week Buwenge-Jinja'!D81+'[24]Avg Week Jinja-Buwenge'!D81</f>
        <v>0</v>
      </c>
      <c r="E81" s="14">
        <f>'[24]Avg Week Buwenge-Jinja'!E81+'[24]Avg Week Jinja-Buwenge'!E81</f>
        <v>2.5</v>
      </c>
      <c r="F81" s="14">
        <f>'[24]Avg Week Buwenge-Jinja'!F81+'[24]Avg Week Jinja-Buwenge'!F81</f>
        <v>1</v>
      </c>
      <c r="G81" s="14">
        <f>'[24]Avg Week Buwenge-Jinja'!G81+'[24]Avg Week Jinja-Buwenge'!G81</f>
        <v>0</v>
      </c>
      <c r="H81" s="14">
        <f>'[24]Avg Week Buwenge-Jinja'!H81+'[24]Avg Week Jinja-Buwenge'!H81</f>
        <v>2</v>
      </c>
      <c r="I81" s="14">
        <f>'[24]Avg Week Buwenge-Jinja'!I81+'[24]Avg Week Jinja-Buwenge'!I81</f>
        <v>1.5</v>
      </c>
      <c r="J81" s="14">
        <f>'[24]Avg Week Buwenge-Jinja'!J81+'[24]Avg Week Jinja-Buwenge'!J81</f>
        <v>0</v>
      </c>
      <c r="K81" s="14">
        <f>'[24]Avg Week Buwenge-Jinja'!K81+'[24]Avg Week Jinja-Buwenge'!K81</f>
        <v>0</v>
      </c>
      <c r="L81" s="14">
        <f>'[24]Avg Week Buwenge-Jinja'!L81+'[24]Avg Week Jinja-Buwenge'!L81</f>
        <v>0</v>
      </c>
      <c r="M81" s="14">
        <f>'[24]Avg Week Buwenge-Jinja'!M81+'[24]Avg Week Jinja-Buwenge'!M81</f>
        <v>4.5</v>
      </c>
      <c r="N81" s="14">
        <f>'[24]Avg Week Buwenge-Jinja'!N81+'[24]Avg Week Jinja-Buwenge'!N81</f>
        <v>0</v>
      </c>
      <c r="O81" s="15">
        <f t="shared" si="35"/>
        <v>10</v>
      </c>
      <c r="P81" s="15">
        <f t="shared" si="36"/>
        <v>14.5</v>
      </c>
      <c r="R81" s="2"/>
      <c r="T81"/>
    </row>
    <row r="82" spans="2:20" ht="23.1" customHeight="1" x14ac:dyDescent="0.25">
      <c r="B82" s="20" t="s">
        <v>136</v>
      </c>
      <c r="C82" s="14">
        <f>'[24]Avg Week Buwenge-Jinja'!C82+'[24]Avg Week Jinja-Buwenge'!C82</f>
        <v>1.5</v>
      </c>
      <c r="D82" s="14">
        <f>'[24]Avg Week Buwenge-Jinja'!D82+'[24]Avg Week Jinja-Buwenge'!D82</f>
        <v>0</v>
      </c>
      <c r="E82" s="14">
        <f>'[24]Avg Week Buwenge-Jinja'!E82+'[24]Avg Week Jinja-Buwenge'!E82</f>
        <v>1</v>
      </c>
      <c r="F82" s="14">
        <f>'[24]Avg Week Buwenge-Jinja'!F82+'[24]Avg Week Jinja-Buwenge'!F82</f>
        <v>1</v>
      </c>
      <c r="G82" s="14">
        <f>'[24]Avg Week Buwenge-Jinja'!G82+'[24]Avg Week Jinja-Buwenge'!G82</f>
        <v>0</v>
      </c>
      <c r="H82" s="14">
        <f>'[24]Avg Week Buwenge-Jinja'!H82+'[24]Avg Week Jinja-Buwenge'!H82</f>
        <v>0.5</v>
      </c>
      <c r="I82" s="14">
        <f>'[24]Avg Week Buwenge-Jinja'!I82+'[24]Avg Week Jinja-Buwenge'!I82</f>
        <v>1.5</v>
      </c>
      <c r="J82" s="14">
        <f>'[24]Avg Week Buwenge-Jinja'!J82+'[24]Avg Week Jinja-Buwenge'!J82</f>
        <v>0</v>
      </c>
      <c r="K82" s="14">
        <f>'[24]Avg Week Buwenge-Jinja'!K82+'[24]Avg Week Jinja-Buwenge'!K82</f>
        <v>0</v>
      </c>
      <c r="L82" s="14">
        <f>'[24]Avg Week Buwenge-Jinja'!L82+'[24]Avg Week Jinja-Buwenge'!L82</f>
        <v>0</v>
      </c>
      <c r="M82" s="14">
        <f>'[24]Avg Week Buwenge-Jinja'!M82+'[24]Avg Week Jinja-Buwenge'!M82</f>
        <v>8.5</v>
      </c>
      <c r="N82" s="14">
        <f>'[24]Avg Week Buwenge-Jinja'!N82+'[24]Avg Week Jinja-Buwenge'!N82</f>
        <v>0</v>
      </c>
      <c r="O82" s="15">
        <f t="shared" si="35"/>
        <v>5.5</v>
      </c>
      <c r="P82" s="15">
        <f t="shared" si="36"/>
        <v>14</v>
      </c>
      <c r="R82" s="2"/>
      <c r="T82"/>
    </row>
    <row r="83" spans="2:20" ht="23.1" customHeight="1" x14ac:dyDescent="0.25">
      <c r="B83" s="13" t="s">
        <v>137</v>
      </c>
      <c r="C83" s="14">
        <f>'[24]Avg Week Buwenge-Jinja'!C83+'[24]Avg Week Jinja-Buwenge'!C83</f>
        <v>4</v>
      </c>
      <c r="D83" s="14">
        <f>'[24]Avg Week Buwenge-Jinja'!D83+'[24]Avg Week Jinja-Buwenge'!D83</f>
        <v>0</v>
      </c>
      <c r="E83" s="14">
        <f>'[24]Avg Week Buwenge-Jinja'!E83+'[24]Avg Week Jinja-Buwenge'!E83</f>
        <v>0.5</v>
      </c>
      <c r="F83" s="14">
        <f>'[24]Avg Week Buwenge-Jinja'!F83+'[24]Avg Week Jinja-Buwenge'!F83</f>
        <v>0.5</v>
      </c>
      <c r="G83" s="14">
        <f>'[24]Avg Week Buwenge-Jinja'!G83+'[24]Avg Week Jinja-Buwenge'!G83</f>
        <v>0</v>
      </c>
      <c r="H83" s="14">
        <f>'[24]Avg Week Buwenge-Jinja'!H83+'[24]Avg Week Jinja-Buwenge'!H83</f>
        <v>0</v>
      </c>
      <c r="I83" s="14">
        <f>'[24]Avg Week Buwenge-Jinja'!I83+'[24]Avg Week Jinja-Buwenge'!I83</f>
        <v>1.5</v>
      </c>
      <c r="J83" s="14">
        <f>'[24]Avg Week Buwenge-Jinja'!J83+'[24]Avg Week Jinja-Buwenge'!J83</f>
        <v>0.5</v>
      </c>
      <c r="K83" s="14">
        <f>'[24]Avg Week Buwenge-Jinja'!K83+'[24]Avg Week Jinja-Buwenge'!K83</f>
        <v>0</v>
      </c>
      <c r="L83" s="14">
        <f>'[24]Avg Week Buwenge-Jinja'!L83+'[24]Avg Week Jinja-Buwenge'!L83</f>
        <v>0</v>
      </c>
      <c r="M83" s="14">
        <f>'[24]Avg Week Buwenge-Jinja'!M83+'[24]Avg Week Jinja-Buwenge'!M83</f>
        <v>7</v>
      </c>
      <c r="N83" s="14">
        <f>'[24]Avg Week Buwenge-Jinja'!N83+'[24]Avg Week Jinja-Buwenge'!N83</f>
        <v>0</v>
      </c>
      <c r="O83" s="15">
        <f t="shared" si="35"/>
        <v>7</v>
      </c>
      <c r="P83" s="15">
        <f t="shared" si="36"/>
        <v>14</v>
      </c>
      <c r="R83" s="2"/>
      <c r="T83"/>
    </row>
    <row r="84" spans="2:20" ht="23.1" customHeight="1" x14ac:dyDescent="0.25">
      <c r="B84" s="33" t="s">
        <v>138</v>
      </c>
      <c r="C84" s="14">
        <f>'[24]Avg Week Buwenge-Jinja'!C84+'[24]Avg Week Jinja-Buwenge'!C84</f>
        <v>2</v>
      </c>
      <c r="D84" s="14">
        <f>'[24]Avg Week Buwenge-Jinja'!D84+'[24]Avg Week Jinja-Buwenge'!D84</f>
        <v>0</v>
      </c>
      <c r="E84" s="14">
        <f>'[24]Avg Week Buwenge-Jinja'!E84+'[24]Avg Week Jinja-Buwenge'!E84</f>
        <v>1</v>
      </c>
      <c r="F84" s="14">
        <f>'[24]Avg Week Buwenge-Jinja'!F84+'[24]Avg Week Jinja-Buwenge'!F84</f>
        <v>1</v>
      </c>
      <c r="G84" s="14">
        <f>'[24]Avg Week Buwenge-Jinja'!G84+'[24]Avg Week Jinja-Buwenge'!G84</f>
        <v>0</v>
      </c>
      <c r="H84" s="14">
        <f>'[24]Avg Week Buwenge-Jinja'!H84+'[24]Avg Week Jinja-Buwenge'!H84</f>
        <v>0.5</v>
      </c>
      <c r="I84" s="14">
        <f>'[24]Avg Week Buwenge-Jinja'!I84+'[24]Avg Week Jinja-Buwenge'!I84</f>
        <v>0.5</v>
      </c>
      <c r="J84" s="14">
        <f>'[24]Avg Week Buwenge-Jinja'!J84+'[24]Avg Week Jinja-Buwenge'!J84</f>
        <v>0</v>
      </c>
      <c r="K84" s="14">
        <f>'[24]Avg Week Buwenge-Jinja'!K84+'[24]Avg Week Jinja-Buwenge'!K84</f>
        <v>0</v>
      </c>
      <c r="L84" s="14">
        <f>'[24]Avg Week Buwenge-Jinja'!L84+'[24]Avg Week Jinja-Buwenge'!L84</f>
        <v>0</v>
      </c>
      <c r="M84" s="14">
        <f>'[24]Avg Week Buwenge-Jinja'!M84+'[24]Avg Week Jinja-Buwenge'!M84</f>
        <v>1.5</v>
      </c>
      <c r="N84" s="14">
        <f>'[24]Avg Week Buwenge-Jinja'!N84+'[24]Avg Week Jinja-Buwenge'!N84</f>
        <v>0</v>
      </c>
      <c r="O84" s="15">
        <f t="shared" si="35"/>
        <v>5</v>
      </c>
      <c r="P84" s="15">
        <f t="shared" si="36"/>
        <v>6.5</v>
      </c>
      <c r="R84" s="2"/>
      <c r="T84"/>
    </row>
    <row r="85" spans="2:20" ht="23.1" customHeight="1" x14ac:dyDescent="0.25">
      <c r="B85" s="13" t="s">
        <v>139</v>
      </c>
      <c r="C85" s="14">
        <f>'[24]Avg Week Buwenge-Jinja'!C85+'[24]Avg Week Jinja-Buwenge'!C85</f>
        <v>1</v>
      </c>
      <c r="D85" s="14">
        <f>'[24]Avg Week Buwenge-Jinja'!D85+'[24]Avg Week Jinja-Buwenge'!D85</f>
        <v>0</v>
      </c>
      <c r="E85" s="14">
        <f>'[24]Avg Week Buwenge-Jinja'!E85+'[24]Avg Week Jinja-Buwenge'!E85</f>
        <v>0.5</v>
      </c>
      <c r="F85" s="14">
        <f>'[24]Avg Week Buwenge-Jinja'!F85+'[24]Avg Week Jinja-Buwenge'!F85</f>
        <v>0</v>
      </c>
      <c r="G85" s="14">
        <f>'[24]Avg Week Buwenge-Jinja'!G85+'[24]Avg Week Jinja-Buwenge'!G85</f>
        <v>0</v>
      </c>
      <c r="H85" s="14">
        <f>'[24]Avg Week Buwenge-Jinja'!H85+'[24]Avg Week Jinja-Buwenge'!H85</f>
        <v>0</v>
      </c>
      <c r="I85" s="14">
        <f>'[24]Avg Week Buwenge-Jinja'!I85+'[24]Avg Week Jinja-Buwenge'!I85</f>
        <v>0.5</v>
      </c>
      <c r="J85" s="14">
        <f>'[24]Avg Week Buwenge-Jinja'!J85+'[24]Avg Week Jinja-Buwenge'!J85</f>
        <v>0</v>
      </c>
      <c r="K85" s="14">
        <f>'[24]Avg Week Buwenge-Jinja'!K85+'[24]Avg Week Jinja-Buwenge'!K85</f>
        <v>0</v>
      </c>
      <c r="L85" s="14">
        <f>'[24]Avg Week Buwenge-Jinja'!L85+'[24]Avg Week Jinja-Buwenge'!L85</f>
        <v>0</v>
      </c>
      <c r="M85" s="14">
        <f>'[24]Avg Week Buwenge-Jinja'!M85+'[24]Avg Week Jinja-Buwenge'!M85</f>
        <v>1.5</v>
      </c>
      <c r="N85" s="14">
        <f>'[24]Avg Week Buwenge-Jinja'!N85+'[24]Avg Week Jinja-Buwenge'!N85</f>
        <v>0</v>
      </c>
      <c r="O85" s="15">
        <f t="shared" si="35"/>
        <v>2</v>
      </c>
      <c r="P85" s="15">
        <f t="shared" si="36"/>
        <v>3.5</v>
      </c>
      <c r="R85" s="2"/>
      <c r="T85"/>
    </row>
    <row r="86" spans="2:20" ht="23.1" customHeight="1" x14ac:dyDescent="0.25">
      <c r="B86" s="20" t="s">
        <v>140</v>
      </c>
      <c r="C86" s="14">
        <f>'[24]Avg Week Buwenge-Jinja'!C86+'[24]Avg Week Jinja-Buwenge'!C86</f>
        <v>0.5</v>
      </c>
      <c r="D86" s="14">
        <f>'[24]Avg Week Buwenge-Jinja'!D86+'[24]Avg Week Jinja-Buwenge'!D86</f>
        <v>0</v>
      </c>
      <c r="E86" s="14">
        <f>'[24]Avg Week Buwenge-Jinja'!E86+'[24]Avg Week Jinja-Buwenge'!E86</f>
        <v>0.5</v>
      </c>
      <c r="F86" s="14">
        <f>'[24]Avg Week Buwenge-Jinja'!F86+'[24]Avg Week Jinja-Buwenge'!F86</f>
        <v>0.5</v>
      </c>
      <c r="G86" s="14">
        <f>'[24]Avg Week Buwenge-Jinja'!G86+'[24]Avg Week Jinja-Buwenge'!G86</f>
        <v>0</v>
      </c>
      <c r="H86" s="14">
        <f>'[24]Avg Week Buwenge-Jinja'!H86+'[24]Avg Week Jinja-Buwenge'!H86</f>
        <v>0</v>
      </c>
      <c r="I86" s="14">
        <f>'[24]Avg Week Buwenge-Jinja'!I86+'[24]Avg Week Jinja-Buwenge'!I86</f>
        <v>2</v>
      </c>
      <c r="J86" s="14">
        <f>'[24]Avg Week Buwenge-Jinja'!J86+'[24]Avg Week Jinja-Buwenge'!J86</f>
        <v>1</v>
      </c>
      <c r="K86" s="14">
        <f>'[24]Avg Week Buwenge-Jinja'!K86+'[24]Avg Week Jinja-Buwenge'!K86</f>
        <v>0</v>
      </c>
      <c r="L86" s="14">
        <f>'[24]Avg Week Buwenge-Jinja'!L86+'[24]Avg Week Jinja-Buwenge'!L86</f>
        <v>0</v>
      </c>
      <c r="M86" s="14">
        <f>'[24]Avg Week Buwenge-Jinja'!M86+'[24]Avg Week Jinja-Buwenge'!M86</f>
        <v>2</v>
      </c>
      <c r="N86" s="14">
        <f>'[24]Avg Week Buwenge-Jinja'!N86+'[24]Avg Week Jinja-Buwenge'!N86</f>
        <v>0</v>
      </c>
      <c r="O86" s="15">
        <f t="shared" si="35"/>
        <v>4.5</v>
      </c>
      <c r="P86" s="15">
        <f t="shared" si="36"/>
        <v>6.5</v>
      </c>
      <c r="R86" s="2"/>
      <c r="T86"/>
    </row>
    <row r="87" spans="2:20" ht="23.1" customHeight="1" x14ac:dyDescent="0.25">
      <c r="B87" s="13" t="s">
        <v>141</v>
      </c>
      <c r="C87" s="14">
        <f>'[24]Avg Week Buwenge-Jinja'!C87+'[24]Avg Week Jinja-Buwenge'!C87</f>
        <v>0.5</v>
      </c>
      <c r="D87" s="14">
        <f>'[24]Avg Week Buwenge-Jinja'!D87+'[24]Avg Week Jinja-Buwenge'!D87</f>
        <v>0</v>
      </c>
      <c r="E87" s="14">
        <f>'[24]Avg Week Buwenge-Jinja'!E87+'[24]Avg Week Jinja-Buwenge'!E87</f>
        <v>1</v>
      </c>
      <c r="F87" s="14">
        <f>'[24]Avg Week Buwenge-Jinja'!F87+'[24]Avg Week Jinja-Buwenge'!F87</f>
        <v>0.5</v>
      </c>
      <c r="G87" s="14">
        <f>'[24]Avg Week Buwenge-Jinja'!G87+'[24]Avg Week Jinja-Buwenge'!G87</f>
        <v>0</v>
      </c>
      <c r="H87" s="14">
        <f>'[24]Avg Week Buwenge-Jinja'!H87+'[24]Avg Week Jinja-Buwenge'!H87</f>
        <v>1</v>
      </c>
      <c r="I87" s="14">
        <f>'[24]Avg Week Buwenge-Jinja'!I87+'[24]Avg Week Jinja-Buwenge'!I87</f>
        <v>0.5</v>
      </c>
      <c r="J87" s="14">
        <f>'[24]Avg Week Buwenge-Jinja'!J87+'[24]Avg Week Jinja-Buwenge'!J87</f>
        <v>0</v>
      </c>
      <c r="K87" s="14">
        <f>'[24]Avg Week Buwenge-Jinja'!K87+'[24]Avg Week Jinja-Buwenge'!K87</f>
        <v>0</v>
      </c>
      <c r="L87" s="14">
        <f>'[24]Avg Week Buwenge-Jinja'!L87+'[24]Avg Week Jinja-Buwenge'!L87</f>
        <v>0</v>
      </c>
      <c r="M87" s="14">
        <f>'[24]Avg Week Buwenge-Jinja'!M87+'[24]Avg Week Jinja-Buwenge'!M87</f>
        <v>0</v>
      </c>
      <c r="N87" s="14">
        <f>'[24]Avg Week Buwenge-Jinja'!N87+'[24]Avg Week Jinja-Buwenge'!N87</f>
        <v>0</v>
      </c>
      <c r="O87" s="15">
        <f t="shared" si="35"/>
        <v>3.5</v>
      </c>
      <c r="P87" s="15">
        <f t="shared" si="36"/>
        <v>3.5</v>
      </c>
      <c r="R87" s="2"/>
      <c r="T87"/>
    </row>
    <row r="88" spans="2:20" ht="23.1" customHeight="1" x14ac:dyDescent="0.25">
      <c r="B88" s="33" t="s">
        <v>142</v>
      </c>
      <c r="C88" s="14">
        <f>'[24]Avg Week Buwenge-Jinja'!C88+'[24]Avg Week Jinja-Buwenge'!C88</f>
        <v>0</v>
      </c>
      <c r="D88" s="14">
        <f>'[24]Avg Week Buwenge-Jinja'!D88+'[24]Avg Week Jinja-Buwenge'!D88</f>
        <v>0</v>
      </c>
      <c r="E88" s="14">
        <f>'[24]Avg Week Buwenge-Jinja'!E88+'[24]Avg Week Jinja-Buwenge'!E88</f>
        <v>0</v>
      </c>
      <c r="F88" s="14">
        <f>'[24]Avg Week Buwenge-Jinja'!F88+'[24]Avg Week Jinja-Buwenge'!F88</f>
        <v>0</v>
      </c>
      <c r="G88" s="14">
        <f>'[24]Avg Week Buwenge-Jinja'!G88+'[24]Avg Week Jinja-Buwenge'!G88</f>
        <v>0</v>
      </c>
      <c r="H88" s="14">
        <f>'[24]Avg Week Buwenge-Jinja'!H88+'[24]Avg Week Jinja-Buwenge'!H88</f>
        <v>0</v>
      </c>
      <c r="I88" s="14">
        <f>'[24]Avg Week Buwenge-Jinja'!I88+'[24]Avg Week Jinja-Buwenge'!I88</f>
        <v>1</v>
      </c>
      <c r="J88" s="14">
        <f>'[24]Avg Week Buwenge-Jinja'!J88+'[24]Avg Week Jinja-Buwenge'!J88</f>
        <v>0</v>
      </c>
      <c r="K88" s="14">
        <f>'[24]Avg Week Buwenge-Jinja'!K88+'[24]Avg Week Jinja-Buwenge'!K88</f>
        <v>0</v>
      </c>
      <c r="L88" s="14">
        <f>'[24]Avg Week Buwenge-Jinja'!L88+'[24]Avg Week Jinja-Buwenge'!L88</f>
        <v>0</v>
      </c>
      <c r="M88" s="14">
        <f>'[24]Avg Week Buwenge-Jinja'!M88+'[24]Avg Week Jinja-Buwenge'!M88</f>
        <v>1.5</v>
      </c>
      <c r="N88" s="14">
        <f>'[24]Avg Week Buwenge-Jinja'!N88+'[24]Avg Week Jinja-Buwenge'!N88</f>
        <v>0</v>
      </c>
      <c r="O88" s="15">
        <f t="shared" si="35"/>
        <v>1</v>
      </c>
      <c r="P88" s="15">
        <f t="shared" si="36"/>
        <v>2.5</v>
      </c>
      <c r="R88" s="2"/>
      <c r="T88"/>
    </row>
    <row r="89" spans="2:20" ht="23.1" customHeight="1" x14ac:dyDescent="0.25">
      <c r="B89" s="13" t="s">
        <v>143</v>
      </c>
      <c r="C89" s="14">
        <f>'[24]Avg Week Buwenge-Jinja'!C89+'[24]Avg Week Jinja-Buwenge'!C89</f>
        <v>0.5</v>
      </c>
      <c r="D89" s="14">
        <f>'[24]Avg Week Buwenge-Jinja'!D89+'[24]Avg Week Jinja-Buwenge'!D89</f>
        <v>0</v>
      </c>
      <c r="E89" s="14">
        <f>'[24]Avg Week Buwenge-Jinja'!E89+'[24]Avg Week Jinja-Buwenge'!E89</f>
        <v>0</v>
      </c>
      <c r="F89" s="14">
        <f>'[24]Avg Week Buwenge-Jinja'!F89+'[24]Avg Week Jinja-Buwenge'!F89</f>
        <v>0</v>
      </c>
      <c r="G89" s="14">
        <f>'[24]Avg Week Buwenge-Jinja'!G89+'[24]Avg Week Jinja-Buwenge'!G89</f>
        <v>0</v>
      </c>
      <c r="H89" s="14">
        <f>'[24]Avg Week Buwenge-Jinja'!H89+'[24]Avg Week Jinja-Buwenge'!H89</f>
        <v>0.5</v>
      </c>
      <c r="I89" s="14">
        <f>'[24]Avg Week Buwenge-Jinja'!I89+'[24]Avg Week Jinja-Buwenge'!I89</f>
        <v>1</v>
      </c>
      <c r="J89" s="14">
        <f>'[24]Avg Week Buwenge-Jinja'!J89+'[24]Avg Week Jinja-Buwenge'!J89</f>
        <v>0</v>
      </c>
      <c r="K89" s="14">
        <f>'[24]Avg Week Buwenge-Jinja'!K89+'[24]Avg Week Jinja-Buwenge'!K89</f>
        <v>0</v>
      </c>
      <c r="L89" s="14">
        <f>'[24]Avg Week Buwenge-Jinja'!L89+'[24]Avg Week Jinja-Buwenge'!L89</f>
        <v>0</v>
      </c>
      <c r="M89" s="14">
        <f>'[24]Avg Week Buwenge-Jinja'!M89+'[24]Avg Week Jinja-Buwenge'!M89</f>
        <v>0</v>
      </c>
      <c r="N89" s="14">
        <f>'[24]Avg Week Buwenge-Jinja'!N89+'[24]Avg Week Jinja-Buwenge'!N89</f>
        <v>0</v>
      </c>
      <c r="O89" s="15">
        <f t="shared" si="35"/>
        <v>2</v>
      </c>
      <c r="P89" s="15">
        <f t="shared" si="36"/>
        <v>2</v>
      </c>
      <c r="R89" s="2"/>
      <c r="T89"/>
    </row>
    <row r="90" spans="2:20" ht="23.1" customHeight="1" x14ac:dyDescent="0.25">
      <c r="B90" s="20" t="s">
        <v>144</v>
      </c>
      <c r="C90" s="14">
        <f>'[24]Avg Week Buwenge-Jinja'!C90+'[24]Avg Week Jinja-Buwenge'!C90</f>
        <v>0.5</v>
      </c>
      <c r="D90" s="14">
        <f>'[24]Avg Week Buwenge-Jinja'!D90+'[24]Avg Week Jinja-Buwenge'!D90</f>
        <v>0</v>
      </c>
      <c r="E90" s="14">
        <f>'[24]Avg Week Buwenge-Jinja'!E90+'[24]Avg Week Jinja-Buwenge'!E90</f>
        <v>0</v>
      </c>
      <c r="F90" s="14">
        <f>'[24]Avg Week Buwenge-Jinja'!F90+'[24]Avg Week Jinja-Buwenge'!F90</f>
        <v>0</v>
      </c>
      <c r="G90" s="14">
        <f>'[24]Avg Week Buwenge-Jinja'!G90+'[24]Avg Week Jinja-Buwenge'!G90</f>
        <v>0</v>
      </c>
      <c r="H90" s="14">
        <f>'[24]Avg Week Buwenge-Jinja'!H90+'[24]Avg Week Jinja-Buwenge'!H90</f>
        <v>0</v>
      </c>
      <c r="I90" s="14">
        <f>'[24]Avg Week Buwenge-Jinja'!I90+'[24]Avg Week Jinja-Buwenge'!I90</f>
        <v>2</v>
      </c>
      <c r="J90" s="14">
        <f>'[24]Avg Week Buwenge-Jinja'!J90+'[24]Avg Week Jinja-Buwenge'!J90</f>
        <v>0.5</v>
      </c>
      <c r="K90" s="14">
        <f>'[24]Avg Week Buwenge-Jinja'!K90+'[24]Avg Week Jinja-Buwenge'!K90</f>
        <v>0.5</v>
      </c>
      <c r="L90" s="14">
        <f>'[24]Avg Week Buwenge-Jinja'!L90+'[24]Avg Week Jinja-Buwenge'!L90</f>
        <v>0</v>
      </c>
      <c r="M90" s="14">
        <f>'[24]Avg Week Buwenge-Jinja'!M90+'[24]Avg Week Jinja-Buwenge'!M90</f>
        <v>0.5</v>
      </c>
      <c r="N90" s="14">
        <f>'[24]Avg Week Buwenge-Jinja'!N90+'[24]Avg Week Jinja-Buwenge'!N90</f>
        <v>0</v>
      </c>
      <c r="O90" s="15">
        <f t="shared" si="35"/>
        <v>3.5</v>
      </c>
      <c r="P90" s="15">
        <f t="shared" si="36"/>
        <v>4</v>
      </c>
      <c r="R90" s="2"/>
      <c r="T90"/>
    </row>
    <row r="91" spans="2:20" ht="23.1" customHeight="1" x14ac:dyDescent="0.25">
      <c r="B91" s="13" t="s">
        <v>145</v>
      </c>
      <c r="C91" s="14">
        <f>'[24]Avg Week Buwenge-Jinja'!C91+'[24]Avg Week Jinja-Buwenge'!C91</f>
        <v>1.5</v>
      </c>
      <c r="D91" s="14">
        <f>'[24]Avg Week Buwenge-Jinja'!D91+'[24]Avg Week Jinja-Buwenge'!D91</f>
        <v>0</v>
      </c>
      <c r="E91" s="14">
        <f>'[24]Avg Week Buwenge-Jinja'!E91+'[24]Avg Week Jinja-Buwenge'!E91</f>
        <v>0</v>
      </c>
      <c r="F91" s="14">
        <f>'[24]Avg Week Buwenge-Jinja'!F91+'[24]Avg Week Jinja-Buwenge'!F91</f>
        <v>1.5</v>
      </c>
      <c r="G91" s="14">
        <f>'[24]Avg Week Buwenge-Jinja'!G91+'[24]Avg Week Jinja-Buwenge'!G91</f>
        <v>0</v>
      </c>
      <c r="H91" s="14">
        <f>'[24]Avg Week Buwenge-Jinja'!H91+'[24]Avg Week Jinja-Buwenge'!H91</f>
        <v>0.5</v>
      </c>
      <c r="I91" s="14">
        <f>'[24]Avg Week Buwenge-Jinja'!I91+'[24]Avg Week Jinja-Buwenge'!I91</f>
        <v>0</v>
      </c>
      <c r="J91" s="14">
        <f>'[24]Avg Week Buwenge-Jinja'!J91+'[24]Avg Week Jinja-Buwenge'!J91</f>
        <v>1</v>
      </c>
      <c r="K91" s="14">
        <f>'[24]Avg Week Buwenge-Jinja'!K91+'[24]Avg Week Jinja-Buwenge'!K91</f>
        <v>0</v>
      </c>
      <c r="L91" s="14">
        <f>'[24]Avg Week Buwenge-Jinja'!L91+'[24]Avg Week Jinja-Buwenge'!L91</f>
        <v>0</v>
      </c>
      <c r="M91" s="14">
        <f>'[24]Avg Week Buwenge-Jinja'!M91+'[24]Avg Week Jinja-Buwenge'!M91</f>
        <v>0.5</v>
      </c>
      <c r="N91" s="14">
        <f>'[24]Avg Week Buwenge-Jinja'!N91+'[24]Avg Week Jinja-Buwenge'!N91</f>
        <v>0</v>
      </c>
      <c r="O91" s="15">
        <f t="shared" si="35"/>
        <v>4.5</v>
      </c>
      <c r="P91" s="15">
        <f t="shared" si="36"/>
        <v>5</v>
      </c>
      <c r="R91" s="2"/>
      <c r="T91"/>
    </row>
    <row r="92" spans="2:20" ht="23.1" customHeight="1" x14ac:dyDescent="0.25">
      <c r="B92" s="33" t="s">
        <v>146</v>
      </c>
      <c r="C92" s="14">
        <f>'[24]Avg Week Buwenge-Jinja'!C92+'[24]Avg Week Jinja-Buwenge'!C92</f>
        <v>1.5</v>
      </c>
      <c r="D92" s="14">
        <f>'[24]Avg Week Buwenge-Jinja'!D92+'[24]Avg Week Jinja-Buwenge'!D92</f>
        <v>0</v>
      </c>
      <c r="E92" s="14">
        <f>'[24]Avg Week Buwenge-Jinja'!E92+'[24]Avg Week Jinja-Buwenge'!E92</f>
        <v>0.5</v>
      </c>
      <c r="F92" s="14">
        <f>'[24]Avg Week Buwenge-Jinja'!F92+'[24]Avg Week Jinja-Buwenge'!F92</f>
        <v>0</v>
      </c>
      <c r="G92" s="14">
        <f>'[24]Avg Week Buwenge-Jinja'!G92+'[24]Avg Week Jinja-Buwenge'!G92</f>
        <v>0.5</v>
      </c>
      <c r="H92" s="14">
        <f>'[24]Avg Week Buwenge-Jinja'!H92+'[24]Avg Week Jinja-Buwenge'!H92</f>
        <v>0</v>
      </c>
      <c r="I92" s="14">
        <f>'[24]Avg Week Buwenge-Jinja'!I92+'[24]Avg Week Jinja-Buwenge'!I92</f>
        <v>1</v>
      </c>
      <c r="J92" s="14">
        <f>'[24]Avg Week Buwenge-Jinja'!J92+'[24]Avg Week Jinja-Buwenge'!J92</f>
        <v>0.5</v>
      </c>
      <c r="K92" s="14">
        <f>'[24]Avg Week Buwenge-Jinja'!K92+'[24]Avg Week Jinja-Buwenge'!K92</f>
        <v>0</v>
      </c>
      <c r="L92" s="14">
        <f>'[24]Avg Week Buwenge-Jinja'!L92+'[24]Avg Week Jinja-Buwenge'!L92</f>
        <v>0</v>
      </c>
      <c r="M92" s="14">
        <f>'[24]Avg Week Buwenge-Jinja'!M92+'[24]Avg Week Jinja-Buwenge'!M92</f>
        <v>0.5</v>
      </c>
      <c r="N92" s="14">
        <f>'[24]Avg Week Buwenge-Jinja'!N92+'[24]Avg Week Jinja-Buwenge'!N92</f>
        <v>0</v>
      </c>
      <c r="O92" s="15">
        <f t="shared" si="35"/>
        <v>4</v>
      </c>
      <c r="P92" s="15">
        <f t="shared" si="36"/>
        <v>4.5</v>
      </c>
      <c r="R92" s="2"/>
      <c r="T92"/>
    </row>
    <row r="93" spans="2:20" ht="23.1" customHeight="1" x14ac:dyDescent="0.25">
      <c r="B93" s="13" t="s">
        <v>147</v>
      </c>
      <c r="C93" s="14">
        <f>'[24]Avg Week Buwenge-Jinja'!C93+'[24]Avg Week Jinja-Buwenge'!C93</f>
        <v>0</v>
      </c>
      <c r="D93" s="14">
        <f>'[24]Avg Week Buwenge-Jinja'!D93+'[24]Avg Week Jinja-Buwenge'!D93</f>
        <v>0</v>
      </c>
      <c r="E93" s="14">
        <f>'[24]Avg Week Buwenge-Jinja'!E93+'[24]Avg Week Jinja-Buwenge'!E93</f>
        <v>0.5</v>
      </c>
      <c r="F93" s="14">
        <f>'[24]Avg Week Buwenge-Jinja'!F93+'[24]Avg Week Jinja-Buwenge'!F93</f>
        <v>0.5</v>
      </c>
      <c r="G93" s="14">
        <f>'[24]Avg Week Buwenge-Jinja'!G93+'[24]Avg Week Jinja-Buwenge'!G93</f>
        <v>0</v>
      </c>
      <c r="H93" s="14">
        <f>'[24]Avg Week Buwenge-Jinja'!H93+'[24]Avg Week Jinja-Buwenge'!H93</f>
        <v>0.5</v>
      </c>
      <c r="I93" s="14">
        <f>'[24]Avg Week Buwenge-Jinja'!I93+'[24]Avg Week Jinja-Buwenge'!I93</f>
        <v>0.5</v>
      </c>
      <c r="J93" s="14">
        <f>'[24]Avg Week Buwenge-Jinja'!J93+'[24]Avg Week Jinja-Buwenge'!J93</f>
        <v>0</v>
      </c>
      <c r="K93" s="14">
        <f>'[24]Avg Week Buwenge-Jinja'!K93+'[24]Avg Week Jinja-Buwenge'!K93</f>
        <v>0</v>
      </c>
      <c r="L93" s="14">
        <f>'[24]Avg Week Buwenge-Jinja'!L93+'[24]Avg Week Jinja-Buwenge'!L93</f>
        <v>0</v>
      </c>
      <c r="M93" s="14">
        <f>'[24]Avg Week Buwenge-Jinja'!M93+'[24]Avg Week Jinja-Buwenge'!M93</f>
        <v>2</v>
      </c>
      <c r="N93" s="14">
        <f>'[24]Avg Week Buwenge-Jinja'!N93+'[24]Avg Week Jinja-Buwenge'!N93</f>
        <v>0</v>
      </c>
      <c r="O93" s="15">
        <f t="shared" si="35"/>
        <v>2</v>
      </c>
      <c r="P93" s="15">
        <f t="shared" si="36"/>
        <v>4</v>
      </c>
      <c r="R93" s="2"/>
      <c r="T93"/>
    </row>
    <row r="94" spans="2:20" ht="23.1" customHeight="1" x14ac:dyDescent="0.25">
      <c r="B94" s="20" t="s">
        <v>148</v>
      </c>
      <c r="C94" s="14">
        <f>'[24]Avg Week Buwenge-Jinja'!C94+'[24]Avg Week Jinja-Buwenge'!C94</f>
        <v>0.5</v>
      </c>
      <c r="D94" s="14">
        <f>'[24]Avg Week Buwenge-Jinja'!D94+'[24]Avg Week Jinja-Buwenge'!D94</f>
        <v>0.5</v>
      </c>
      <c r="E94" s="14">
        <f>'[24]Avg Week Buwenge-Jinja'!E94+'[24]Avg Week Jinja-Buwenge'!E94</f>
        <v>1.5</v>
      </c>
      <c r="F94" s="14">
        <f>'[24]Avg Week Buwenge-Jinja'!F94+'[24]Avg Week Jinja-Buwenge'!F94</f>
        <v>0</v>
      </c>
      <c r="G94" s="14">
        <f>'[24]Avg Week Buwenge-Jinja'!G94+'[24]Avg Week Jinja-Buwenge'!G94</f>
        <v>0</v>
      </c>
      <c r="H94" s="14">
        <f>'[24]Avg Week Buwenge-Jinja'!H94+'[24]Avg Week Jinja-Buwenge'!H94</f>
        <v>0</v>
      </c>
      <c r="I94" s="14">
        <f>'[24]Avg Week Buwenge-Jinja'!I94+'[24]Avg Week Jinja-Buwenge'!I94</f>
        <v>0.5</v>
      </c>
      <c r="J94" s="14">
        <f>'[24]Avg Week Buwenge-Jinja'!J94+'[24]Avg Week Jinja-Buwenge'!J94</f>
        <v>0</v>
      </c>
      <c r="K94" s="14">
        <f>'[24]Avg Week Buwenge-Jinja'!K94+'[24]Avg Week Jinja-Buwenge'!K94</f>
        <v>0</v>
      </c>
      <c r="L94" s="14">
        <f>'[24]Avg Week Buwenge-Jinja'!L94+'[24]Avg Week Jinja-Buwenge'!L94</f>
        <v>0</v>
      </c>
      <c r="M94" s="14">
        <f>'[24]Avg Week Buwenge-Jinja'!M94+'[24]Avg Week Jinja-Buwenge'!M94</f>
        <v>2.5</v>
      </c>
      <c r="N94" s="14">
        <f>'[24]Avg Week Buwenge-Jinja'!N94+'[24]Avg Week Jinja-Buwenge'!N94</f>
        <v>0</v>
      </c>
      <c r="O94" s="15">
        <f t="shared" si="35"/>
        <v>3</v>
      </c>
      <c r="P94" s="15">
        <f t="shared" si="36"/>
        <v>5.5</v>
      </c>
      <c r="R94" s="2"/>
      <c r="T94"/>
    </row>
    <row r="95" spans="2:20" ht="23.1" customHeight="1" x14ac:dyDescent="0.25">
      <c r="B95" s="13" t="s">
        <v>149</v>
      </c>
      <c r="C95" s="14">
        <f>'[24]Avg Week Buwenge-Jinja'!C95+'[24]Avg Week Jinja-Buwenge'!C95</f>
        <v>2</v>
      </c>
      <c r="D95" s="14">
        <f>'[24]Avg Week Buwenge-Jinja'!D95+'[24]Avg Week Jinja-Buwenge'!D95</f>
        <v>0</v>
      </c>
      <c r="E95" s="14">
        <f>'[24]Avg Week Buwenge-Jinja'!E95+'[24]Avg Week Jinja-Buwenge'!E95</f>
        <v>1</v>
      </c>
      <c r="F95" s="14">
        <f>'[24]Avg Week Buwenge-Jinja'!F95+'[24]Avg Week Jinja-Buwenge'!F95</f>
        <v>1</v>
      </c>
      <c r="G95" s="14">
        <f>'[24]Avg Week Buwenge-Jinja'!G95+'[24]Avg Week Jinja-Buwenge'!G95</f>
        <v>0</v>
      </c>
      <c r="H95" s="14">
        <f>'[24]Avg Week Buwenge-Jinja'!H95+'[24]Avg Week Jinja-Buwenge'!H95</f>
        <v>2.5</v>
      </c>
      <c r="I95" s="14">
        <f>'[24]Avg Week Buwenge-Jinja'!I95+'[24]Avg Week Jinja-Buwenge'!I95</f>
        <v>1</v>
      </c>
      <c r="J95" s="14">
        <f>'[24]Avg Week Buwenge-Jinja'!J95+'[24]Avg Week Jinja-Buwenge'!J95</f>
        <v>0.5</v>
      </c>
      <c r="K95" s="14">
        <f>'[24]Avg Week Buwenge-Jinja'!K95+'[24]Avg Week Jinja-Buwenge'!K95</f>
        <v>0.5</v>
      </c>
      <c r="L95" s="14">
        <f>'[24]Avg Week Buwenge-Jinja'!L95+'[24]Avg Week Jinja-Buwenge'!L95</f>
        <v>0</v>
      </c>
      <c r="M95" s="14">
        <f>'[24]Avg Week Buwenge-Jinja'!M95+'[24]Avg Week Jinja-Buwenge'!M95</f>
        <v>6</v>
      </c>
      <c r="N95" s="14">
        <f>'[24]Avg Week Buwenge-Jinja'!N95+'[24]Avg Week Jinja-Buwenge'!N95</f>
        <v>0</v>
      </c>
      <c r="O95" s="15">
        <f t="shared" si="35"/>
        <v>8.5</v>
      </c>
      <c r="P95" s="15">
        <f t="shared" si="36"/>
        <v>14.5</v>
      </c>
      <c r="R95" s="2"/>
      <c r="T95"/>
    </row>
    <row r="96" spans="2:20" ht="23.1" customHeight="1" x14ac:dyDescent="0.25">
      <c r="B96" s="33" t="s">
        <v>150</v>
      </c>
      <c r="C96" s="14">
        <f>'[24]Avg Week Buwenge-Jinja'!C96+'[24]Avg Week Jinja-Buwenge'!C96</f>
        <v>1</v>
      </c>
      <c r="D96" s="14">
        <f>'[24]Avg Week Buwenge-Jinja'!D96+'[24]Avg Week Jinja-Buwenge'!D96</f>
        <v>0</v>
      </c>
      <c r="E96" s="14">
        <f>'[24]Avg Week Buwenge-Jinja'!E96+'[24]Avg Week Jinja-Buwenge'!E96</f>
        <v>1</v>
      </c>
      <c r="F96" s="14">
        <f>'[24]Avg Week Buwenge-Jinja'!F96+'[24]Avg Week Jinja-Buwenge'!F96</f>
        <v>1</v>
      </c>
      <c r="G96" s="14">
        <f>'[24]Avg Week Buwenge-Jinja'!G96+'[24]Avg Week Jinja-Buwenge'!G96</f>
        <v>0</v>
      </c>
      <c r="H96" s="14">
        <f>'[24]Avg Week Buwenge-Jinja'!H96+'[24]Avg Week Jinja-Buwenge'!H96</f>
        <v>1</v>
      </c>
      <c r="I96" s="14">
        <f>'[24]Avg Week Buwenge-Jinja'!I96+'[24]Avg Week Jinja-Buwenge'!I96</f>
        <v>1</v>
      </c>
      <c r="J96" s="14">
        <f>'[24]Avg Week Buwenge-Jinja'!J96+'[24]Avg Week Jinja-Buwenge'!J96</f>
        <v>1.5</v>
      </c>
      <c r="K96" s="14">
        <f>'[24]Avg Week Buwenge-Jinja'!K96+'[24]Avg Week Jinja-Buwenge'!K96</f>
        <v>0</v>
      </c>
      <c r="L96" s="14">
        <f>'[24]Avg Week Buwenge-Jinja'!L96+'[24]Avg Week Jinja-Buwenge'!L96</f>
        <v>0</v>
      </c>
      <c r="M96" s="14">
        <f>'[24]Avg Week Buwenge-Jinja'!M96+'[24]Avg Week Jinja-Buwenge'!M96</f>
        <v>3</v>
      </c>
      <c r="N96" s="14">
        <f>'[24]Avg Week Buwenge-Jinja'!N96+'[24]Avg Week Jinja-Buwenge'!N96</f>
        <v>0</v>
      </c>
      <c r="O96" s="15">
        <f t="shared" si="35"/>
        <v>6.5</v>
      </c>
      <c r="P96" s="15">
        <f t="shared" si="36"/>
        <v>9.5</v>
      </c>
      <c r="R96" s="2"/>
      <c r="T96"/>
    </row>
    <row r="97" spans="2:20" ht="23.1" customHeight="1" x14ac:dyDescent="0.25">
      <c r="B97" s="13" t="s">
        <v>151</v>
      </c>
      <c r="C97" s="14">
        <f>'[24]Avg Week Buwenge-Jinja'!C97+'[24]Avg Week Jinja-Buwenge'!C97</f>
        <v>2.5</v>
      </c>
      <c r="D97" s="14">
        <f>'[24]Avg Week Buwenge-Jinja'!D97+'[24]Avg Week Jinja-Buwenge'!D97</f>
        <v>0</v>
      </c>
      <c r="E97" s="14">
        <f>'[24]Avg Week Buwenge-Jinja'!E97+'[24]Avg Week Jinja-Buwenge'!E97</f>
        <v>1.5</v>
      </c>
      <c r="F97" s="14">
        <f>'[24]Avg Week Buwenge-Jinja'!F97+'[24]Avg Week Jinja-Buwenge'!F97</f>
        <v>3</v>
      </c>
      <c r="G97" s="14">
        <f>'[24]Avg Week Buwenge-Jinja'!G97+'[24]Avg Week Jinja-Buwenge'!G97</f>
        <v>0</v>
      </c>
      <c r="H97" s="14">
        <f>'[24]Avg Week Buwenge-Jinja'!H97+'[24]Avg Week Jinja-Buwenge'!H97</f>
        <v>0.5</v>
      </c>
      <c r="I97" s="14">
        <f>'[24]Avg Week Buwenge-Jinja'!I97+'[24]Avg Week Jinja-Buwenge'!I97</f>
        <v>1</v>
      </c>
      <c r="J97" s="14">
        <f>'[24]Avg Week Buwenge-Jinja'!J97+'[24]Avg Week Jinja-Buwenge'!J97</f>
        <v>0</v>
      </c>
      <c r="K97" s="14">
        <f>'[24]Avg Week Buwenge-Jinja'!K97+'[24]Avg Week Jinja-Buwenge'!K97</f>
        <v>0</v>
      </c>
      <c r="L97" s="14">
        <f>'[24]Avg Week Buwenge-Jinja'!L97+'[24]Avg Week Jinja-Buwenge'!L97</f>
        <v>0</v>
      </c>
      <c r="M97" s="14">
        <f>'[24]Avg Week Buwenge-Jinja'!M97+'[24]Avg Week Jinja-Buwenge'!M97</f>
        <v>0.5</v>
      </c>
      <c r="N97" s="14">
        <f>'[24]Avg Week Buwenge-Jinja'!N97+'[24]Avg Week Jinja-Buwenge'!N97</f>
        <v>0</v>
      </c>
      <c r="O97" s="15">
        <f t="shared" si="35"/>
        <v>8.5</v>
      </c>
      <c r="P97" s="15">
        <f t="shared" si="36"/>
        <v>9</v>
      </c>
      <c r="R97" s="2"/>
      <c r="T97"/>
    </row>
    <row r="98" spans="2:20" ht="23.1" customHeight="1" x14ac:dyDescent="0.25">
      <c r="B98" s="20" t="s">
        <v>152</v>
      </c>
      <c r="C98" s="14">
        <f>'[24]Avg Week Buwenge-Jinja'!C98+'[24]Avg Week Jinja-Buwenge'!C98</f>
        <v>1.5</v>
      </c>
      <c r="D98" s="14">
        <f>'[24]Avg Week Buwenge-Jinja'!D98+'[24]Avg Week Jinja-Buwenge'!D98</f>
        <v>0</v>
      </c>
      <c r="E98" s="14">
        <f>'[24]Avg Week Buwenge-Jinja'!E98+'[24]Avg Week Jinja-Buwenge'!E98</f>
        <v>1.5</v>
      </c>
      <c r="F98" s="14">
        <f>'[24]Avg Week Buwenge-Jinja'!F98+'[24]Avg Week Jinja-Buwenge'!F98</f>
        <v>1.5</v>
      </c>
      <c r="G98" s="14">
        <f>'[24]Avg Week Buwenge-Jinja'!G98+'[24]Avg Week Jinja-Buwenge'!G98</f>
        <v>0</v>
      </c>
      <c r="H98" s="14">
        <f>'[24]Avg Week Buwenge-Jinja'!H98+'[24]Avg Week Jinja-Buwenge'!H98</f>
        <v>0</v>
      </c>
      <c r="I98" s="14">
        <f>'[24]Avg Week Buwenge-Jinja'!I98+'[24]Avg Week Jinja-Buwenge'!I98</f>
        <v>0</v>
      </c>
      <c r="J98" s="14">
        <f>'[24]Avg Week Buwenge-Jinja'!J98+'[24]Avg Week Jinja-Buwenge'!J98</f>
        <v>1</v>
      </c>
      <c r="K98" s="14">
        <f>'[24]Avg Week Buwenge-Jinja'!K98+'[24]Avg Week Jinja-Buwenge'!K98</f>
        <v>0</v>
      </c>
      <c r="L98" s="14">
        <f>'[24]Avg Week Buwenge-Jinja'!L98+'[24]Avg Week Jinja-Buwenge'!L98</f>
        <v>0</v>
      </c>
      <c r="M98" s="14">
        <f>'[24]Avg Week Buwenge-Jinja'!M98+'[24]Avg Week Jinja-Buwenge'!M98</f>
        <v>5.5</v>
      </c>
      <c r="N98" s="14">
        <f>'[24]Avg Week Buwenge-Jinja'!N98+'[24]Avg Week Jinja-Buwenge'!N98</f>
        <v>0</v>
      </c>
      <c r="O98" s="15">
        <f t="shared" si="35"/>
        <v>5.5</v>
      </c>
      <c r="P98" s="15">
        <f t="shared" si="36"/>
        <v>11</v>
      </c>
      <c r="R98" s="2"/>
      <c r="T98"/>
    </row>
    <row r="99" spans="2:20" ht="23.1" customHeight="1" x14ac:dyDescent="0.25">
      <c r="B99" s="13" t="s">
        <v>153</v>
      </c>
      <c r="C99" s="14">
        <f>'[24]Avg Week Buwenge-Jinja'!C99+'[24]Avg Week Jinja-Buwenge'!C99</f>
        <v>1</v>
      </c>
      <c r="D99" s="14">
        <f>'[24]Avg Week Buwenge-Jinja'!D99+'[24]Avg Week Jinja-Buwenge'!D99</f>
        <v>0.5</v>
      </c>
      <c r="E99" s="14">
        <f>'[24]Avg Week Buwenge-Jinja'!E99+'[24]Avg Week Jinja-Buwenge'!E99</f>
        <v>5.5</v>
      </c>
      <c r="F99" s="14">
        <f>'[24]Avg Week Buwenge-Jinja'!F99+'[24]Avg Week Jinja-Buwenge'!F99</f>
        <v>1.5</v>
      </c>
      <c r="G99" s="14">
        <f>'[24]Avg Week Buwenge-Jinja'!G99+'[24]Avg Week Jinja-Buwenge'!G99</f>
        <v>0.5</v>
      </c>
      <c r="H99" s="14">
        <f>'[24]Avg Week Buwenge-Jinja'!H99+'[24]Avg Week Jinja-Buwenge'!H99</f>
        <v>2</v>
      </c>
      <c r="I99" s="14">
        <f>'[24]Avg Week Buwenge-Jinja'!I99+'[24]Avg Week Jinja-Buwenge'!I99</f>
        <v>1</v>
      </c>
      <c r="J99" s="14">
        <f>'[24]Avg Week Buwenge-Jinja'!J99+'[24]Avg Week Jinja-Buwenge'!J99</f>
        <v>0.5</v>
      </c>
      <c r="K99" s="14">
        <f>'[24]Avg Week Buwenge-Jinja'!K99+'[24]Avg Week Jinja-Buwenge'!K99</f>
        <v>0</v>
      </c>
      <c r="L99" s="14">
        <f>'[24]Avg Week Buwenge-Jinja'!L99+'[24]Avg Week Jinja-Buwenge'!L99</f>
        <v>0</v>
      </c>
      <c r="M99" s="14">
        <f>'[24]Avg Week Buwenge-Jinja'!M99+'[24]Avg Week Jinja-Buwenge'!M99</f>
        <v>2</v>
      </c>
      <c r="N99" s="14">
        <f>'[24]Avg Week Buwenge-Jinja'!N99+'[24]Avg Week Jinja-Buwenge'!N99</f>
        <v>0.5</v>
      </c>
      <c r="O99" s="15">
        <f t="shared" si="35"/>
        <v>13</v>
      </c>
      <c r="P99" s="15">
        <f t="shared" si="36"/>
        <v>15</v>
      </c>
      <c r="R99" s="2"/>
      <c r="T99"/>
    </row>
    <row r="100" spans="2:20" ht="23.1" customHeight="1" x14ac:dyDescent="0.25">
      <c r="B100" s="33" t="s">
        <v>154</v>
      </c>
      <c r="C100" s="14">
        <f>'[24]Avg Week Buwenge-Jinja'!C100+'[24]Avg Week Jinja-Buwenge'!C100</f>
        <v>0.5</v>
      </c>
      <c r="D100" s="14">
        <f>'[24]Avg Week Buwenge-Jinja'!D100+'[24]Avg Week Jinja-Buwenge'!D100</f>
        <v>0</v>
      </c>
      <c r="E100" s="14">
        <f>'[24]Avg Week Buwenge-Jinja'!E100+'[24]Avg Week Jinja-Buwenge'!E100</f>
        <v>1.5</v>
      </c>
      <c r="F100" s="14">
        <f>'[24]Avg Week Buwenge-Jinja'!F100+'[24]Avg Week Jinja-Buwenge'!F100</f>
        <v>2</v>
      </c>
      <c r="G100" s="14">
        <f>'[24]Avg Week Buwenge-Jinja'!G100+'[24]Avg Week Jinja-Buwenge'!G100</f>
        <v>3</v>
      </c>
      <c r="H100" s="14">
        <f>'[24]Avg Week Buwenge-Jinja'!H100+'[24]Avg Week Jinja-Buwenge'!H100</f>
        <v>4</v>
      </c>
      <c r="I100" s="14">
        <f>'[24]Avg Week Buwenge-Jinja'!I100+'[24]Avg Week Jinja-Buwenge'!I100</f>
        <v>1.5</v>
      </c>
      <c r="J100" s="14">
        <f>'[24]Avg Week Buwenge-Jinja'!J100+'[24]Avg Week Jinja-Buwenge'!J100</f>
        <v>0</v>
      </c>
      <c r="K100" s="14">
        <f>'[24]Avg Week Buwenge-Jinja'!K100+'[24]Avg Week Jinja-Buwenge'!K100</f>
        <v>0</v>
      </c>
      <c r="L100" s="14">
        <f>'[24]Avg Week Buwenge-Jinja'!L100+'[24]Avg Week Jinja-Buwenge'!L100</f>
        <v>0</v>
      </c>
      <c r="M100" s="14">
        <f>'[24]Avg Week Buwenge-Jinja'!M100+'[24]Avg Week Jinja-Buwenge'!M100</f>
        <v>7</v>
      </c>
      <c r="N100" s="14">
        <f>'[24]Avg Week Buwenge-Jinja'!N100+'[24]Avg Week Jinja-Buwenge'!N100</f>
        <v>0</v>
      </c>
      <c r="O100" s="15">
        <f t="shared" si="35"/>
        <v>12.5</v>
      </c>
      <c r="P100" s="15">
        <f t="shared" si="36"/>
        <v>19.5</v>
      </c>
      <c r="R100" s="2"/>
      <c r="T100"/>
    </row>
    <row r="101" spans="2:20" ht="23.1" customHeight="1" x14ac:dyDescent="0.25">
      <c r="B101" s="13" t="s">
        <v>155</v>
      </c>
      <c r="C101" s="14">
        <f>'[24]Avg Week Buwenge-Jinja'!C101+'[24]Avg Week Jinja-Buwenge'!C101</f>
        <v>0.5</v>
      </c>
      <c r="D101" s="14">
        <f>'[24]Avg Week Buwenge-Jinja'!D101+'[24]Avg Week Jinja-Buwenge'!D101</f>
        <v>0</v>
      </c>
      <c r="E101" s="14">
        <f>'[24]Avg Week Buwenge-Jinja'!E101+'[24]Avg Week Jinja-Buwenge'!E101</f>
        <v>1</v>
      </c>
      <c r="F101" s="14">
        <f>'[24]Avg Week Buwenge-Jinja'!F101+'[24]Avg Week Jinja-Buwenge'!F101</f>
        <v>3.5</v>
      </c>
      <c r="G101" s="14">
        <f>'[24]Avg Week Buwenge-Jinja'!G101+'[24]Avg Week Jinja-Buwenge'!G101</f>
        <v>2</v>
      </c>
      <c r="H101" s="14">
        <f>'[24]Avg Week Buwenge-Jinja'!H101+'[24]Avg Week Jinja-Buwenge'!H101</f>
        <v>1</v>
      </c>
      <c r="I101" s="14">
        <f>'[24]Avg Week Buwenge-Jinja'!I101+'[24]Avg Week Jinja-Buwenge'!I101</f>
        <v>5</v>
      </c>
      <c r="J101" s="14">
        <f>'[24]Avg Week Buwenge-Jinja'!J101+'[24]Avg Week Jinja-Buwenge'!J101</f>
        <v>0</v>
      </c>
      <c r="K101" s="14">
        <f>'[24]Avg Week Buwenge-Jinja'!K101+'[24]Avg Week Jinja-Buwenge'!K101</f>
        <v>0</v>
      </c>
      <c r="L101" s="14">
        <f>'[24]Avg Week Buwenge-Jinja'!L101+'[24]Avg Week Jinja-Buwenge'!L101</f>
        <v>0</v>
      </c>
      <c r="M101" s="14">
        <f>'[24]Avg Week Buwenge-Jinja'!M101+'[24]Avg Week Jinja-Buwenge'!M101</f>
        <v>12.5</v>
      </c>
      <c r="N101" s="14">
        <f>'[24]Avg Week Buwenge-Jinja'!N101+'[24]Avg Week Jinja-Buwenge'!N101</f>
        <v>0</v>
      </c>
      <c r="O101" s="15">
        <f t="shared" si="35"/>
        <v>13</v>
      </c>
      <c r="P101" s="15">
        <f t="shared" si="36"/>
        <v>25.5</v>
      </c>
      <c r="R101" s="2"/>
      <c r="T101"/>
    </row>
    <row r="102" spans="2:20" ht="23.1" customHeight="1" x14ac:dyDescent="0.25">
      <c r="B102" s="20" t="s">
        <v>156</v>
      </c>
      <c r="C102" s="14">
        <f>'[24]Avg Week Buwenge-Jinja'!C102+'[24]Avg Week Jinja-Buwenge'!C102</f>
        <v>1.5</v>
      </c>
      <c r="D102" s="14">
        <f>'[24]Avg Week Buwenge-Jinja'!D102+'[24]Avg Week Jinja-Buwenge'!D102</f>
        <v>0</v>
      </c>
      <c r="E102" s="14">
        <f>'[24]Avg Week Buwenge-Jinja'!E102+'[24]Avg Week Jinja-Buwenge'!E102</f>
        <v>0.5</v>
      </c>
      <c r="F102" s="14">
        <f>'[24]Avg Week Buwenge-Jinja'!F102+'[24]Avg Week Jinja-Buwenge'!F102</f>
        <v>5.5</v>
      </c>
      <c r="G102" s="14">
        <f>'[24]Avg Week Buwenge-Jinja'!G102+'[24]Avg Week Jinja-Buwenge'!G102</f>
        <v>2</v>
      </c>
      <c r="H102" s="14">
        <f>'[24]Avg Week Buwenge-Jinja'!H102+'[24]Avg Week Jinja-Buwenge'!H102</f>
        <v>1.5</v>
      </c>
      <c r="I102" s="14">
        <f>'[24]Avg Week Buwenge-Jinja'!I102+'[24]Avg Week Jinja-Buwenge'!I102</f>
        <v>1</v>
      </c>
      <c r="J102" s="14">
        <f>'[24]Avg Week Buwenge-Jinja'!J102+'[24]Avg Week Jinja-Buwenge'!J102</f>
        <v>0</v>
      </c>
      <c r="K102" s="14">
        <f>'[24]Avg Week Buwenge-Jinja'!K102+'[24]Avg Week Jinja-Buwenge'!K102</f>
        <v>0</v>
      </c>
      <c r="L102" s="14">
        <f>'[24]Avg Week Buwenge-Jinja'!L102+'[24]Avg Week Jinja-Buwenge'!L102</f>
        <v>0</v>
      </c>
      <c r="M102" s="14">
        <f>'[24]Avg Week Buwenge-Jinja'!M102+'[24]Avg Week Jinja-Buwenge'!M102</f>
        <v>15.5</v>
      </c>
      <c r="N102" s="14">
        <f>'[24]Avg Week Buwenge-Jinja'!N102+'[24]Avg Week Jinja-Buwenge'!N102</f>
        <v>0</v>
      </c>
      <c r="O102" s="15">
        <f t="shared" si="35"/>
        <v>12</v>
      </c>
      <c r="P102" s="15">
        <f t="shared" si="36"/>
        <v>27.5</v>
      </c>
      <c r="R102" s="2"/>
      <c r="T102"/>
    </row>
    <row r="103" spans="2:20" ht="23.1" customHeight="1" x14ac:dyDescent="0.25">
      <c r="B103" s="13" t="s">
        <v>157</v>
      </c>
      <c r="C103" s="14">
        <f>'[24]Avg Week Buwenge-Jinja'!C103+'[24]Avg Week Jinja-Buwenge'!C103</f>
        <v>0</v>
      </c>
      <c r="D103" s="14">
        <f>'[24]Avg Week Buwenge-Jinja'!D103+'[24]Avg Week Jinja-Buwenge'!D103</f>
        <v>0</v>
      </c>
      <c r="E103" s="14">
        <f>'[24]Avg Week Buwenge-Jinja'!E103+'[24]Avg Week Jinja-Buwenge'!E103</f>
        <v>2</v>
      </c>
      <c r="F103" s="14">
        <f>'[24]Avg Week Buwenge-Jinja'!F103+'[24]Avg Week Jinja-Buwenge'!F103</f>
        <v>7.5</v>
      </c>
      <c r="G103" s="14">
        <f>'[24]Avg Week Buwenge-Jinja'!G103+'[24]Avg Week Jinja-Buwenge'!G103</f>
        <v>3</v>
      </c>
      <c r="H103" s="14">
        <f>'[24]Avg Week Buwenge-Jinja'!H103+'[24]Avg Week Jinja-Buwenge'!H103</f>
        <v>1</v>
      </c>
      <c r="I103" s="14">
        <f>'[24]Avg Week Buwenge-Jinja'!I103+'[24]Avg Week Jinja-Buwenge'!I103</f>
        <v>1</v>
      </c>
      <c r="J103" s="14">
        <f>'[24]Avg Week Buwenge-Jinja'!J103+'[24]Avg Week Jinja-Buwenge'!J103</f>
        <v>0</v>
      </c>
      <c r="K103" s="14">
        <f>'[24]Avg Week Buwenge-Jinja'!K103+'[24]Avg Week Jinja-Buwenge'!K103</f>
        <v>0</v>
      </c>
      <c r="L103" s="14">
        <f>'[24]Avg Week Buwenge-Jinja'!L103+'[24]Avg Week Jinja-Buwenge'!L103</f>
        <v>0</v>
      </c>
      <c r="M103" s="14">
        <f>'[24]Avg Week Buwenge-Jinja'!M103+'[24]Avg Week Jinja-Buwenge'!M103</f>
        <v>20</v>
      </c>
      <c r="N103" s="14">
        <f>'[24]Avg Week Buwenge-Jinja'!N103+'[24]Avg Week Jinja-Buwenge'!N103</f>
        <v>0</v>
      </c>
      <c r="O103" s="15">
        <f t="shared" si="35"/>
        <v>14.5</v>
      </c>
      <c r="P103" s="15">
        <f t="shared" si="36"/>
        <v>34.5</v>
      </c>
      <c r="R103" s="2"/>
      <c r="T103"/>
    </row>
    <row r="104" spans="2:20" ht="23.1" customHeight="1" x14ac:dyDescent="0.25">
      <c r="B104" s="33" t="s">
        <v>158</v>
      </c>
      <c r="C104" s="14">
        <f>'[24]Avg Week Buwenge-Jinja'!C104+'[24]Avg Week Jinja-Buwenge'!C104</f>
        <v>1</v>
      </c>
      <c r="D104" s="14">
        <f>'[24]Avg Week Buwenge-Jinja'!D104+'[24]Avg Week Jinja-Buwenge'!D104</f>
        <v>0</v>
      </c>
      <c r="E104" s="14">
        <f>'[24]Avg Week Buwenge-Jinja'!E104+'[24]Avg Week Jinja-Buwenge'!E104</f>
        <v>3</v>
      </c>
      <c r="F104" s="14">
        <f>'[24]Avg Week Buwenge-Jinja'!F104+'[24]Avg Week Jinja-Buwenge'!F104</f>
        <v>7.5</v>
      </c>
      <c r="G104" s="14">
        <f>'[24]Avg Week Buwenge-Jinja'!G104+'[24]Avg Week Jinja-Buwenge'!G104</f>
        <v>5.5</v>
      </c>
      <c r="H104" s="14">
        <f>'[24]Avg Week Buwenge-Jinja'!H104+'[24]Avg Week Jinja-Buwenge'!H104</f>
        <v>7.5</v>
      </c>
      <c r="I104" s="14">
        <f>'[24]Avg Week Buwenge-Jinja'!I104+'[24]Avg Week Jinja-Buwenge'!I104</f>
        <v>2</v>
      </c>
      <c r="J104" s="14">
        <f>'[24]Avg Week Buwenge-Jinja'!J104+'[24]Avg Week Jinja-Buwenge'!J104</f>
        <v>0.5</v>
      </c>
      <c r="K104" s="14">
        <f>'[24]Avg Week Buwenge-Jinja'!K104+'[24]Avg Week Jinja-Buwenge'!K104</f>
        <v>0</v>
      </c>
      <c r="L104" s="14">
        <f>'[24]Avg Week Buwenge-Jinja'!L104+'[24]Avg Week Jinja-Buwenge'!L104</f>
        <v>0</v>
      </c>
      <c r="M104" s="14">
        <f>'[24]Avg Week Buwenge-Jinja'!M104+'[24]Avg Week Jinja-Buwenge'!M104</f>
        <v>18.5</v>
      </c>
      <c r="N104" s="14">
        <f>'[24]Avg Week Buwenge-Jinja'!N104+'[24]Avg Week Jinja-Buwenge'!N104</f>
        <v>1</v>
      </c>
      <c r="O104" s="15">
        <f t="shared" si="35"/>
        <v>28</v>
      </c>
      <c r="P104" s="15">
        <f t="shared" si="36"/>
        <v>46.5</v>
      </c>
      <c r="R104" s="2"/>
      <c r="T104"/>
    </row>
    <row r="105" spans="2:20" ht="23.1" customHeight="1" x14ac:dyDescent="0.25">
      <c r="B105" s="13" t="s">
        <v>159</v>
      </c>
      <c r="C105" s="14">
        <f>'[24]Avg Week Buwenge-Jinja'!C105+'[24]Avg Week Jinja-Buwenge'!C105</f>
        <v>3</v>
      </c>
      <c r="D105" s="14">
        <f>'[24]Avg Week Buwenge-Jinja'!D105+'[24]Avg Week Jinja-Buwenge'!D105</f>
        <v>0.5</v>
      </c>
      <c r="E105" s="14">
        <f>'[24]Avg Week Buwenge-Jinja'!E105+'[24]Avg Week Jinja-Buwenge'!E105</f>
        <v>5</v>
      </c>
      <c r="F105" s="14">
        <f>'[24]Avg Week Buwenge-Jinja'!F105+'[24]Avg Week Jinja-Buwenge'!F105</f>
        <v>6.5</v>
      </c>
      <c r="G105" s="14">
        <f>'[24]Avg Week Buwenge-Jinja'!G105+'[24]Avg Week Jinja-Buwenge'!G105</f>
        <v>3.5</v>
      </c>
      <c r="H105" s="14">
        <f>'[24]Avg Week Buwenge-Jinja'!H105+'[24]Avg Week Jinja-Buwenge'!H105</f>
        <v>11</v>
      </c>
      <c r="I105" s="14">
        <f>'[24]Avg Week Buwenge-Jinja'!I105+'[24]Avg Week Jinja-Buwenge'!I105</f>
        <v>4</v>
      </c>
      <c r="J105" s="14">
        <f>'[24]Avg Week Buwenge-Jinja'!J105+'[24]Avg Week Jinja-Buwenge'!J105</f>
        <v>1.5</v>
      </c>
      <c r="K105" s="14">
        <f>'[24]Avg Week Buwenge-Jinja'!K105+'[24]Avg Week Jinja-Buwenge'!K105</f>
        <v>0</v>
      </c>
      <c r="L105" s="14">
        <f>'[24]Avg Week Buwenge-Jinja'!L105+'[24]Avg Week Jinja-Buwenge'!L105</f>
        <v>0</v>
      </c>
      <c r="M105" s="14">
        <f>'[24]Avg Week Buwenge-Jinja'!M105+'[24]Avg Week Jinja-Buwenge'!M105</f>
        <v>17</v>
      </c>
      <c r="N105" s="14">
        <f>'[24]Avg Week Buwenge-Jinja'!N105+'[24]Avg Week Jinja-Buwenge'!N105</f>
        <v>1</v>
      </c>
      <c r="O105" s="15">
        <f t="shared" si="35"/>
        <v>36</v>
      </c>
      <c r="P105" s="15">
        <f t="shared" si="36"/>
        <v>53</v>
      </c>
      <c r="R105" s="2"/>
      <c r="T105"/>
    </row>
    <row r="106" spans="2:20" ht="23.1" customHeight="1" x14ac:dyDescent="0.25">
      <c r="B106" s="34" t="s">
        <v>160</v>
      </c>
      <c r="C106" s="35">
        <f>SUM(C10:C105)</f>
        <v>842.28571428571422</v>
      </c>
      <c r="D106" s="35">
        <f t="shared" ref="D106:P106" si="37">SUM(D10:D105)</f>
        <v>136.42857142857144</v>
      </c>
      <c r="E106" s="35">
        <f t="shared" si="37"/>
        <v>526.78571428571422</v>
      </c>
      <c r="F106" s="35">
        <f t="shared" si="37"/>
        <v>1265.6428571428571</v>
      </c>
      <c r="G106" s="35">
        <f t="shared" si="37"/>
        <v>226.64285714285708</v>
      </c>
      <c r="H106" s="35">
        <f t="shared" si="37"/>
        <v>237.85714285714286</v>
      </c>
      <c r="I106" s="35">
        <f t="shared" si="37"/>
        <v>371.57142857142861</v>
      </c>
      <c r="J106" s="35">
        <f t="shared" si="37"/>
        <v>44.357142857142861</v>
      </c>
      <c r="K106" s="35">
        <f t="shared" si="37"/>
        <v>6.4999999999999991</v>
      </c>
      <c r="L106" s="35">
        <f t="shared" si="37"/>
        <v>1.5714285714285712</v>
      </c>
      <c r="M106" s="35">
        <f t="shared" si="37"/>
        <v>4616.6428571428578</v>
      </c>
      <c r="N106" s="35">
        <f t="shared" si="37"/>
        <v>9.4285714285714288</v>
      </c>
      <c r="O106" s="35">
        <f t="shared" si="37"/>
        <v>3669.0714285714284</v>
      </c>
      <c r="P106" s="35">
        <f t="shared" si="37"/>
        <v>8285.7142857142862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8">C106/$P$106</f>
        <v>0.10165517241379309</v>
      </c>
      <c r="D107" s="36">
        <f t="shared" si="38"/>
        <v>1.6465517241379311E-2</v>
      </c>
      <c r="E107" s="36">
        <f t="shared" si="38"/>
        <v>6.3577586206896533E-2</v>
      </c>
      <c r="F107" s="36">
        <f t="shared" si="38"/>
        <v>0.15275</v>
      </c>
      <c r="G107" s="36">
        <f t="shared" si="38"/>
        <v>2.7353448275862061E-2</v>
      </c>
      <c r="H107" s="36">
        <f t="shared" si="38"/>
        <v>2.8706896551724138E-2</v>
      </c>
      <c r="I107" s="36">
        <f t="shared" si="38"/>
        <v>4.4844827586206899E-2</v>
      </c>
      <c r="J107" s="36">
        <f t="shared" si="38"/>
        <v>5.3534482758620695E-3</v>
      </c>
      <c r="K107" s="36">
        <f t="shared" si="38"/>
        <v>7.8448275862068946E-4</v>
      </c>
      <c r="L107" s="36">
        <f t="shared" si="38"/>
        <v>1.8965517241379307E-4</v>
      </c>
      <c r="M107" s="36">
        <f t="shared" si="38"/>
        <v>0.55718103448275869</v>
      </c>
      <c r="N107" s="36">
        <f t="shared" si="38"/>
        <v>1.1379310344827587E-3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0.22956372768508965</v>
      </c>
      <c r="D108" s="38">
        <f t="shared" ref="D108:N108" si="39">D106/$O$106</f>
        <v>3.7183405688477042E-2</v>
      </c>
      <c r="E108" s="38">
        <f t="shared" si="39"/>
        <v>0.14357466856152781</v>
      </c>
      <c r="F108" s="38">
        <f t="shared" si="39"/>
        <v>0.3449490918293846</v>
      </c>
      <c r="G108" s="38">
        <f t="shared" si="39"/>
        <v>6.1771176046878332E-2</v>
      </c>
      <c r="H108" s="38">
        <f t="shared" si="39"/>
        <v>6.4827613058967823E-2</v>
      </c>
      <c r="I108" s="38">
        <f t="shared" si="39"/>
        <v>0.10127124418400921</v>
      </c>
      <c r="J108" s="38">
        <f t="shared" si="39"/>
        <v>1.2089473786672378E-2</v>
      </c>
      <c r="K108" s="38">
        <f t="shared" si="39"/>
        <v>1.771565401911733E-3</v>
      </c>
      <c r="L108" s="38">
        <f t="shared" si="39"/>
        <v>4.2829053672591345E-4</v>
      </c>
      <c r="M108" s="38"/>
      <c r="N108" s="38">
        <f t="shared" si="39"/>
        <v>2.5697432203554815E-3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52"/>
  <sheetViews>
    <sheetView view="pageBreakPreview" zoomScale="50" zoomScaleSheetLayoutView="50" workbookViewId="0">
      <selection activeCell="J11" sqref="J1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3" width="10.7109375" customWidth="1"/>
  </cols>
  <sheetData>
    <row r="1" spans="2:32" ht="23.25" customHeight="1" x14ac:dyDescent="0.3"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1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1" t="s">
        <v>2</v>
      </c>
      <c r="C3" s="60" t="s">
        <v>182</v>
      </c>
      <c r="D3" s="60"/>
      <c r="E3" s="60"/>
      <c r="F3" s="60"/>
      <c r="G3" s="60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61" t="s">
        <v>4</v>
      </c>
      <c r="E5" s="62"/>
      <c r="F5" s="4" t="s">
        <v>5</v>
      </c>
      <c r="G5" s="55" t="str">
        <f>'[24]Avg Week Jinja-Buwenge'!G5:H5</f>
        <v>xxx</v>
      </c>
      <c r="H5" s="56"/>
      <c r="I5" s="5"/>
      <c r="J5" s="3" t="s">
        <v>6</v>
      </c>
      <c r="K5" s="55" t="str">
        <f>'[24]Avg Week Jinja-Buwenge'!K5:L5</f>
        <v>xxx</v>
      </c>
      <c r="L5" s="56"/>
      <c r="M5" s="2"/>
      <c r="N5" s="2"/>
    </row>
    <row r="6" spans="2:32" ht="23.25" customHeight="1" x14ac:dyDescent="0.25">
      <c r="C6" s="3" t="s">
        <v>7</v>
      </c>
      <c r="D6" s="53" t="s">
        <v>8</v>
      </c>
      <c r="E6" s="54"/>
      <c r="F6" s="3" t="s">
        <v>9</v>
      </c>
      <c r="G6" s="53" t="s">
        <v>8</v>
      </c>
      <c r="H6" s="54"/>
      <c r="J6" s="3" t="s">
        <v>10</v>
      </c>
      <c r="K6" s="55" t="str">
        <f>'[24]Avg Week Jinja-Buwenge'!K6:L6</f>
        <v>xxx</v>
      </c>
      <c r="L6" s="56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7" t="s">
        <v>12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'[25]Avg Week Jinja-Musita-2Dir'!C10</f>
        <v>12.214285714285715</v>
      </c>
      <c r="D10" s="14">
        <f>'[25]Avg Week Jinja-Musita-2Dir'!D10</f>
        <v>3.1857142857142859</v>
      </c>
      <c r="E10" s="14">
        <f>'[25]Avg Week Jinja-Musita-2Dir'!E10</f>
        <v>5.2571428571428571</v>
      </c>
      <c r="F10" s="14">
        <f>'[25]Avg Week Jinja-Musita-2Dir'!F10</f>
        <v>15.528571428571428</v>
      </c>
      <c r="G10" s="14">
        <f>'[25]Avg Week Jinja-Musita-2Dir'!G10</f>
        <v>3.3142857142857141</v>
      </c>
      <c r="H10" s="14">
        <f>'[25]Avg Week Jinja-Musita-2Dir'!H10</f>
        <v>1.842857142857143</v>
      </c>
      <c r="I10" s="14">
        <f>'[25]Avg Week Jinja-Musita-2Dir'!I10</f>
        <v>4.6428571428571432</v>
      </c>
      <c r="J10" s="14">
        <f>'[25]Avg Week Jinja-Musita-2Dir'!J10</f>
        <v>11.2</v>
      </c>
      <c r="K10" s="14">
        <f>'[25]Avg Week Jinja-Musita-2Dir'!K10</f>
        <v>2.6</v>
      </c>
      <c r="L10" s="14">
        <f>'[25]Avg Week Jinja-Musita-2Dir'!L10</f>
        <v>10.428571428571427</v>
      </c>
      <c r="M10" s="14">
        <f>'[25]Avg Week Jinja-Musita-2Dir'!M10</f>
        <v>52.414285714285718</v>
      </c>
      <c r="N10" s="14">
        <f>'[25]Avg Week Jinja-Musita-2Dir'!N10</f>
        <v>0.5714285714285714</v>
      </c>
      <c r="O10" s="15">
        <f t="shared" ref="O10:O73" si="0">SUM(C10:L10,N10)</f>
        <v>70.785714285714278</v>
      </c>
      <c r="P10" s="15">
        <f t="shared" ref="P10:P73" si="1">SUM(C10:N10)</f>
        <v>123.2</v>
      </c>
      <c r="R10" s="7" t="s">
        <v>32</v>
      </c>
      <c r="S10" s="15">
        <f t="shared" ref="S10:AF10" si="2">SUM(C10:C13)</f>
        <v>67.157142857142873</v>
      </c>
      <c r="T10" s="15">
        <f t="shared" si="2"/>
        <v>17.899999999999999</v>
      </c>
      <c r="U10" s="15">
        <f t="shared" si="2"/>
        <v>21.542857142857141</v>
      </c>
      <c r="V10" s="15">
        <f t="shared" si="2"/>
        <v>105.54285714285714</v>
      </c>
      <c r="W10" s="15">
        <f t="shared" si="2"/>
        <v>7.8000000000000007</v>
      </c>
      <c r="X10" s="15">
        <f t="shared" si="2"/>
        <v>8.2714285714285722</v>
      </c>
      <c r="Y10" s="15">
        <f t="shared" si="2"/>
        <v>24.385714285714286</v>
      </c>
      <c r="Z10" s="15">
        <f t="shared" si="2"/>
        <v>46.914285714285711</v>
      </c>
      <c r="AA10" s="15">
        <f t="shared" si="2"/>
        <v>14.557142857142857</v>
      </c>
      <c r="AB10" s="15">
        <f t="shared" si="2"/>
        <v>60.457142857142856</v>
      </c>
      <c r="AC10" s="15">
        <f t="shared" si="2"/>
        <v>290.5</v>
      </c>
      <c r="AD10" s="15">
        <f t="shared" si="2"/>
        <v>2.0571428571428569</v>
      </c>
      <c r="AE10" s="16">
        <f t="shared" si="2"/>
        <v>376.58571428571429</v>
      </c>
      <c r="AF10" s="16">
        <f t="shared" si="2"/>
        <v>667.08571428571429</v>
      </c>
    </row>
    <row r="11" spans="2:32" s="17" customFormat="1" ht="23.1" customHeight="1" x14ac:dyDescent="0.25">
      <c r="B11" s="13" t="s">
        <v>33</v>
      </c>
      <c r="C11" s="14">
        <f>'[25]Avg Week Jinja-Musita-2Dir'!C11</f>
        <v>14.928571428571429</v>
      </c>
      <c r="D11" s="14">
        <f>'[25]Avg Week Jinja-Musita-2Dir'!D11</f>
        <v>3.5285714285714285</v>
      </c>
      <c r="E11" s="14">
        <f>'[25]Avg Week Jinja-Musita-2Dir'!E11</f>
        <v>4.3571428571428577</v>
      </c>
      <c r="F11" s="14">
        <f>'[25]Avg Week Jinja-Musita-2Dir'!F11</f>
        <v>21.971428571428572</v>
      </c>
      <c r="G11" s="14">
        <f>'[25]Avg Week Jinja-Musita-2Dir'!G11</f>
        <v>2.1142857142857143</v>
      </c>
      <c r="H11" s="14">
        <f>'[25]Avg Week Jinja-Musita-2Dir'!H11</f>
        <v>1.8571428571428572</v>
      </c>
      <c r="I11" s="14">
        <f>'[25]Avg Week Jinja-Musita-2Dir'!I11</f>
        <v>5.5714285714285712</v>
      </c>
      <c r="J11" s="14">
        <f>'[25]Avg Week Jinja-Musita-2Dir'!J11</f>
        <v>9.9142857142857146</v>
      </c>
      <c r="K11" s="14">
        <f>'[25]Avg Week Jinja-Musita-2Dir'!K11</f>
        <v>4.1285714285714281</v>
      </c>
      <c r="L11" s="14">
        <f>'[25]Avg Week Jinja-Musita-2Dir'!L11</f>
        <v>15.385714285714286</v>
      </c>
      <c r="M11" s="14">
        <f>'[25]Avg Week Jinja-Musita-2Dir'!M11</f>
        <v>61.671428571428571</v>
      </c>
      <c r="N11" s="14">
        <f>'[25]Avg Week Jinja-Musita-2Dir'!N11</f>
        <v>0.7142857142857143</v>
      </c>
      <c r="O11" s="15">
        <f t="shared" si="0"/>
        <v>84.471428571428561</v>
      </c>
      <c r="P11" s="15">
        <f t="shared" si="1"/>
        <v>146.14285714285714</v>
      </c>
      <c r="R11" s="7" t="s">
        <v>34</v>
      </c>
      <c r="S11" s="15">
        <f t="shared" ref="S11:AF11" si="3">SUM(C14:C17)</f>
        <v>98.9</v>
      </c>
      <c r="T11" s="15">
        <f t="shared" si="3"/>
        <v>37.057142857142857</v>
      </c>
      <c r="U11" s="15">
        <f t="shared" si="3"/>
        <v>30.042857142857141</v>
      </c>
      <c r="V11" s="15">
        <f t="shared" si="3"/>
        <v>158.1</v>
      </c>
      <c r="W11" s="15">
        <f t="shared" si="3"/>
        <v>4.6571428571428566</v>
      </c>
      <c r="X11" s="15">
        <f t="shared" si="3"/>
        <v>6.4571428571428564</v>
      </c>
      <c r="Y11" s="15">
        <f t="shared" si="3"/>
        <v>25</v>
      </c>
      <c r="Z11" s="15">
        <f t="shared" si="3"/>
        <v>41.528571428571432</v>
      </c>
      <c r="AA11" s="15">
        <f t="shared" si="3"/>
        <v>9.7571428571428562</v>
      </c>
      <c r="AB11" s="15">
        <f t="shared" si="3"/>
        <v>60.31428571428571</v>
      </c>
      <c r="AC11" s="15">
        <f t="shared" si="3"/>
        <v>339.91428571428571</v>
      </c>
      <c r="AD11" s="15">
        <f t="shared" si="3"/>
        <v>1.2999999999999998</v>
      </c>
      <c r="AE11" s="16">
        <f t="shared" si="3"/>
        <v>473.11428571428576</v>
      </c>
      <c r="AF11" s="16">
        <f t="shared" si="3"/>
        <v>813.02857142857147</v>
      </c>
    </row>
    <row r="12" spans="2:32" ht="23.1" customHeight="1" x14ac:dyDescent="0.25">
      <c r="B12" s="13" t="s">
        <v>35</v>
      </c>
      <c r="C12" s="14">
        <f>'[25]Avg Week Jinja-Musita-2Dir'!C12</f>
        <v>17.700000000000003</v>
      </c>
      <c r="D12" s="14">
        <f>'[25]Avg Week Jinja-Musita-2Dir'!D12</f>
        <v>4.5142857142857142</v>
      </c>
      <c r="E12" s="14">
        <f>'[25]Avg Week Jinja-Musita-2Dir'!E12</f>
        <v>5.1714285714285717</v>
      </c>
      <c r="F12" s="14">
        <f>'[25]Avg Week Jinja-Musita-2Dir'!F12</f>
        <v>30.871428571428574</v>
      </c>
      <c r="G12" s="14">
        <f>'[25]Avg Week Jinja-Musita-2Dir'!G12</f>
        <v>1.2</v>
      </c>
      <c r="H12" s="14">
        <f>'[25]Avg Week Jinja-Musita-2Dir'!H12</f>
        <v>1.4571428571428571</v>
      </c>
      <c r="I12" s="14">
        <f>'[25]Avg Week Jinja-Musita-2Dir'!I12</f>
        <v>6.7285714285714286</v>
      </c>
      <c r="J12" s="14">
        <f>'[25]Avg Week Jinja-Musita-2Dir'!J12</f>
        <v>12.22857142857143</v>
      </c>
      <c r="K12" s="14">
        <f>'[25]Avg Week Jinja-Musita-2Dir'!K12</f>
        <v>3.9</v>
      </c>
      <c r="L12" s="14">
        <f>'[25]Avg Week Jinja-Musita-2Dir'!L12</f>
        <v>14.357142857142858</v>
      </c>
      <c r="M12" s="14">
        <f>'[25]Avg Week Jinja-Musita-2Dir'!M12</f>
        <v>81.357142857142861</v>
      </c>
      <c r="N12" s="14">
        <f>'[25]Avg Week Jinja-Musita-2Dir'!N12</f>
        <v>0.25714285714285712</v>
      </c>
      <c r="O12" s="15">
        <f t="shared" si="0"/>
        <v>98.3857142857143</v>
      </c>
      <c r="P12" s="15">
        <f t="shared" si="1"/>
        <v>179.74285714285719</v>
      </c>
      <c r="R12" s="7" t="s">
        <v>36</v>
      </c>
      <c r="S12" s="15">
        <f t="shared" ref="S12:AF12" si="4">SUM(C18:C21)</f>
        <v>102.91428571428571</v>
      </c>
      <c r="T12" s="15">
        <f t="shared" si="4"/>
        <v>37.928571428571431</v>
      </c>
      <c r="U12" s="15">
        <f t="shared" si="4"/>
        <v>31.714285714285719</v>
      </c>
      <c r="V12" s="15">
        <f t="shared" si="4"/>
        <v>169.74285714285713</v>
      </c>
      <c r="W12" s="15">
        <f t="shared" si="4"/>
        <v>7.4285714285714288</v>
      </c>
      <c r="X12" s="15">
        <f t="shared" si="4"/>
        <v>3.8428571428571425</v>
      </c>
      <c r="Y12" s="15">
        <f t="shared" si="4"/>
        <v>23.671428571428571</v>
      </c>
      <c r="Z12" s="15">
        <f t="shared" si="4"/>
        <v>28.5</v>
      </c>
      <c r="AA12" s="15">
        <f t="shared" si="4"/>
        <v>10.342857142857142</v>
      </c>
      <c r="AB12" s="15">
        <f t="shared" si="4"/>
        <v>55.442857142857143</v>
      </c>
      <c r="AC12" s="15">
        <f t="shared" si="4"/>
        <v>334.3</v>
      </c>
      <c r="AD12" s="15">
        <f t="shared" si="4"/>
        <v>2.1142857142857143</v>
      </c>
      <c r="AE12" s="16">
        <f t="shared" si="4"/>
        <v>473.64285714285722</v>
      </c>
      <c r="AF12" s="16">
        <f t="shared" si="4"/>
        <v>807.94285714285718</v>
      </c>
    </row>
    <row r="13" spans="2:32" ht="23.1" customHeight="1" x14ac:dyDescent="0.25">
      <c r="B13" s="13" t="s">
        <v>37</v>
      </c>
      <c r="C13" s="14">
        <f>'[25]Avg Week Jinja-Musita-2Dir'!C13</f>
        <v>22.314285714285717</v>
      </c>
      <c r="D13" s="14">
        <f>'[25]Avg Week Jinja-Musita-2Dir'!D13</f>
        <v>6.6714285714285708</v>
      </c>
      <c r="E13" s="14">
        <f>'[25]Avg Week Jinja-Musita-2Dir'!E13</f>
        <v>6.7571428571428571</v>
      </c>
      <c r="F13" s="14">
        <f>'[25]Avg Week Jinja-Musita-2Dir'!F13</f>
        <v>37.171428571428571</v>
      </c>
      <c r="G13" s="14">
        <f>'[25]Avg Week Jinja-Musita-2Dir'!G13</f>
        <v>1.1714285714285713</v>
      </c>
      <c r="H13" s="14">
        <f>'[25]Avg Week Jinja-Musita-2Dir'!H13</f>
        <v>3.1142857142857143</v>
      </c>
      <c r="I13" s="14">
        <f>'[25]Avg Week Jinja-Musita-2Dir'!I13</f>
        <v>7.4428571428571431</v>
      </c>
      <c r="J13" s="14">
        <f>'[25]Avg Week Jinja-Musita-2Dir'!J13</f>
        <v>13.571428571428569</v>
      </c>
      <c r="K13" s="14">
        <f>'[25]Avg Week Jinja-Musita-2Dir'!K13</f>
        <v>3.9285714285714288</v>
      </c>
      <c r="L13" s="14">
        <f>'[25]Avg Week Jinja-Musita-2Dir'!L13</f>
        <v>20.285714285714285</v>
      </c>
      <c r="M13" s="14">
        <f>'[25]Avg Week Jinja-Musita-2Dir'!M13</f>
        <v>95.05714285714285</v>
      </c>
      <c r="N13" s="14">
        <f>'[25]Avg Week Jinja-Musita-2Dir'!N13</f>
        <v>0.51428571428571423</v>
      </c>
      <c r="O13" s="15">
        <f t="shared" si="0"/>
        <v>122.94285714285714</v>
      </c>
      <c r="P13" s="15">
        <f t="shared" si="1"/>
        <v>217.99999999999997</v>
      </c>
      <c r="R13" s="7" t="s">
        <v>38</v>
      </c>
      <c r="S13" s="15">
        <f t="shared" ref="S13:AF13" si="5">SUM(C22:C25)</f>
        <v>101.31428571428572</v>
      </c>
      <c r="T13" s="15">
        <f t="shared" si="5"/>
        <v>44.571428571428569</v>
      </c>
      <c r="U13" s="15">
        <f t="shared" si="5"/>
        <v>30.1</v>
      </c>
      <c r="V13" s="15">
        <f t="shared" si="5"/>
        <v>189.74285714285713</v>
      </c>
      <c r="W13" s="15">
        <f t="shared" si="5"/>
        <v>3.657142857142857</v>
      </c>
      <c r="X13" s="15">
        <f t="shared" si="5"/>
        <v>5.7714285714285705</v>
      </c>
      <c r="Y13" s="15">
        <f t="shared" si="5"/>
        <v>30.085714285714285</v>
      </c>
      <c r="Z13" s="15">
        <f t="shared" si="5"/>
        <v>35.714285714285722</v>
      </c>
      <c r="AA13" s="15">
        <f t="shared" si="5"/>
        <v>9.7714285714285705</v>
      </c>
      <c r="AB13" s="15">
        <f t="shared" si="5"/>
        <v>57.242857142857147</v>
      </c>
      <c r="AC13" s="15">
        <f t="shared" si="5"/>
        <v>361.58571428571429</v>
      </c>
      <c r="AD13" s="15">
        <f t="shared" si="5"/>
        <v>0.87142857142857144</v>
      </c>
      <c r="AE13" s="16">
        <f t="shared" si="5"/>
        <v>508.84285714285721</v>
      </c>
      <c r="AF13" s="16">
        <f t="shared" si="5"/>
        <v>870.42857142857156</v>
      </c>
    </row>
    <row r="14" spans="2:32" ht="23.1" customHeight="1" x14ac:dyDescent="0.25">
      <c r="B14" s="13" t="s">
        <v>39</v>
      </c>
      <c r="C14" s="14">
        <f>'[25]Avg Week Jinja-Musita-2Dir'!C14</f>
        <v>25.328571428571429</v>
      </c>
      <c r="D14" s="14">
        <f>'[25]Avg Week Jinja-Musita-2Dir'!D14</f>
        <v>7.9571428571428573</v>
      </c>
      <c r="E14" s="14">
        <f>'[25]Avg Week Jinja-Musita-2Dir'!E14</f>
        <v>6.1714285714285717</v>
      </c>
      <c r="F14" s="14">
        <f>'[25]Avg Week Jinja-Musita-2Dir'!F14</f>
        <v>39.728571428571428</v>
      </c>
      <c r="G14" s="14">
        <f>'[25]Avg Week Jinja-Musita-2Dir'!G14</f>
        <v>1.2428571428571429</v>
      </c>
      <c r="H14" s="14">
        <f>'[25]Avg Week Jinja-Musita-2Dir'!H14</f>
        <v>1.7571428571428571</v>
      </c>
      <c r="I14" s="14">
        <f>'[25]Avg Week Jinja-Musita-2Dir'!I14</f>
        <v>6.3142857142857149</v>
      </c>
      <c r="J14" s="14">
        <f>'[25]Avg Week Jinja-Musita-2Dir'!J14</f>
        <v>10.171428571428571</v>
      </c>
      <c r="K14" s="14">
        <f>'[25]Avg Week Jinja-Musita-2Dir'!K14</f>
        <v>1.7428571428571427</v>
      </c>
      <c r="L14" s="14">
        <f>'[25]Avg Week Jinja-Musita-2Dir'!L14</f>
        <v>15.857142857142858</v>
      </c>
      <c r="M14" s="14">
        <f>'[25]Avg Week Jinja-Musita-2Dir'!M14</f>
        <v>80.699999999999989</v>
      </c>
      <c r="N14" s="14">
        <f>'[25]Avg Week Jinja-Musita-2Dir'!N14</f>
        <v>0.25714285714285712</v>
      </c>
      <c r="O14" s="15">
        <f t="shared" si="0"/>
        <v>116.52857142857144</v>
      </c>
      <c r="P14" s="15">
        <f t="shared" si="1"/>
        <v>197.22857142857146</v>
      </c>
      <c r="R14" s="7" t="s">
        <v>40</v>
      </c>
      <c r="S14" s="15">
        <f t="shared" ref="S14:AF14" si="6">SUM(C26:C29)</f>
        <v>120</v>
      </c>
      <c r="T14" s="15">
        <f t="shared" si="6"/>
        <v>41.342857142857142</v>
      </c>
      <c r="U14" s="15">
        <f t="shared" si="6"/>
        <v>25.1</v>
      </c>
      <c r="V14" s="15">
        <f t="shared" si="6"/>
        <v>195.90000000000003</v>
      </c>
      <c r="W14" s="15">
        <f t="shared" si="6"/>
        <v>7.5142857142857133</v>
      </c>
      <c r="X14" s="15">
        <f t="shared" si="6"/>
        <v>4.4428571428571422</v>
      </c>
      <c r="Y14" s="15">
        <f t="shared" si="6"/>
        <v>31.442857142857147</v>
      </c>
      <c r="Z14" s="15">
        <f t="shared" si="6"/>
        <v>36.800000000000004</v>
      </c>
      <c r="AA14" s="15">
        <f t="shared" si="6"/>
        <v>10.600000000000001</v>
      </c>
      <c r="AB14" s="15">
        <f t="shared" si="6"/>
        <v>57.885714285714286</v>
      </c>
      <c r="AC14" s="15">
        <f t="shared" si="6"/>
        <v>427.45714285714286</v>
      </c>
      <c r="AD14" s="15">
        <f t="shared" si="6"/>
        <v>1.0857142857142856</v>
      </c>
      <c r="AE14" s="16">
        <f t="shared" si="6"/>
        <v>532.11428571428576</v>
      </c>
      <c r="AF14" s="16">
        <f t="shared" si="6"/>
        <v>959.57142857142856</v>
      </c>
    </row>
    <row r="15" spans="2:32" ht="23.1" customHeight="1" x14ac:dyDescent="0.25">
      <c r="B15" s="13" t="s">
        <v>41</v>
      </c>
      <c r="C15" s="14">
        <f>'[25]Avg Week Jinja-Musita-2Dir'!C15</f>
        <v>24.671428571428571</v>
      </c>
      <c r="D15" s="14">
        <f>'[25]Avg Week Jinja-Musita-2Dir'!D15</f>
        <v>9.1714285714285708</v>
      </c>
      <c r="E15" s="14">
        <f>'[25]Avg Week Jinja-Musita-2Dir'!E15</f>
        <v>7.2571428571428571</v>
      </c>
      <c r="F15" s="14">
        <f>'[25]Avg Week Jinja-Musita-2Dir'!F15</f>
        <v>38.085714285714289</v>
      </c>
      <c r="G15" s="14">
        <f>'[25]Avg Week Jinja-Musita-2Dir'!G15</f>
        <v>1.1428571428571428</v>
      </c>
      <c r="H15" s="14">
        <f>'[25]Avg Week Jinja-Musita-2Dir'!H15</f>
        <v>1.857142857142857</v>
      </c>
      <c r="I15" s="14">
        <f>'[25]Avg Week Jinja-Musita-2Dir'!I15</f>
        <v>6.5857142857142854</v>
      </c>
      <c r="J15" s="14">
        <f>'[25]Avg Week Jinja-Musita-2Dir'!J15</f>
        <v>12.742857142857144</v>
      </c>
      <c r="K15" s="14">
        <f>'[25]Avg Week Jinja-Musita-2Dir'!K15</f>
        <v>2.9571428571428573</v>
      </c>
      <c r="L15" s="14">
        <f>'[25]Avg Week Jinja-Musita-2Dir'!L15</f>
        <v>15.742857142857144</v>
      </c>
      <c r="M15" s="14">
        <f>'[25]Avg Week Jinja-Musita-2Dir'!M15</f>
        <v>79.657142857142873</v>
      </c>
      <c r="N15" s="14">
        <f>'[25]Avg Week Jinja-Musita-2Dir'!N15</f>
        <v>0.27142857142857141</v>
      </c>
      <c r="O15" s="15">
        <f t="shared" si="0"/>
        <v>120.48571428571429</v>
      </c>
      <c r="P15" s="15">
        <f t="shared" si="1"/>
        <v>200.14285714285717</v>
      </c>
      <c r="R15" s="7" t="s">
        <v>42</v>
      </c>
      <c r="S15" s="15">
        <f t="shared" ref="S15:AF15" si="7">SUM(C30:C33)</f>
        <v>126.82857142857142</v>
      </c>
      <c r="T15" s="15">
        <f t="shared" si="7"/>
        <v>40.171428571428578</v>
      </c>
      <c r="U15" s="15">
        <f t="shared" si="7"/>
        <v>30.571428571428573</v>
      </c>
      <c r="V15" s="15">
        <f t="shared" si="7"/>
        <v>193.95714285714286</v>
      </c>
      <c r="W15" s="15">
        <f t="shared" si="7"/>
        <v>7.5857142857142854</v>
      </c>
      <c r="X15" s="15">
        <f t="shared" si="7"/>
        <v>3.1142857142857139</v>
      </c>
      <c r="Y15" s="15">
        <f t="shared" si="7"/>
        <v>36.228571428571428</v>
      </c>
      <c r="Z15" s="15">
        <f t="shared" si="7"/>
        <v>36.828571428571429</v>
      </c>
      <c r="AA15" s="15">
        <f t="shared" si="7"/>
        <v>8.428571428571427</v>
      </c>
      <c r="AB15" s="15">
        <f t="shared" si="7"/>
        <v>70.071428571428584</v>
      </c>
      <c r="AC15" s="15">
        <f t="shared" si="7"/>
        <v>393.80000000000007</v>
      </c>
      <c r="AD15" s="15">
        <f t="shared" si="7"/>
        <v>0.97142857142857131</v>
      </c>
      <c r="AE15" s="16">
        <f t="shared" si="7"/>
        <v>554.75714285714275</v>
      </c>
      <c r="AF15" s="16">
        <f t="shared" si="7"/>
        <v>948.55714285714282</v>
      </c>
    </row>
    <row r="16" spans="2:32" ht="23.1" customHeight="1" x14ac:dyDescent="0.25">
      <c r="B16" s="13" t="s">
        <v>43</v>
      </c>
      <c r="C16" s="14">
        <f>'[25]Avg Week Jinja-Musita-2Dir'!C16</f>
        <v>25.028571428571432</v>
      </c>
      <c r="D16" s="14">
        <f>'[25]Avg Week Jinja-Musita-2Dir'!D16</f>
        <v>10.528571428571428</v>
      </c>
      <c r="E16" s="14">
        <f>'[25]Avg Week Jinja-Musita-2Dir'!E16</f>
        <v>7.1857142857142851</v>
      </c>
      <c r="F16" s="14">
        <f>'[25]Avg Week Jinja-Musita-2Dir'!F16</f>
        <v>41.98571428571428</v>
      </c>
      <c r="G16" s="14">
        <f>'[25]Avg Week Jinja-Musita-2Dir'!G16</f>
        <v>1.1857142857142855</v>
      </c>
      <c r="H16" s="14">
        <f>'[25]Avg Week Jinja-Musita-2Dir'!H16</f>
        <v>1.6285714285714286</v>
      </c>
      <c r="I16" s="14">
        <f>'[25]Avg Week Jinja-Musita-2Dir'!I16</f>
        <v>6.8428571428571434</v>
      </c>
      <c r="J16" s="14">
        <f>'[25]Avg Week Jinja-Musita-2Dir'!J16</f>
        <v>9.8285714285714292</v>
      </c>
      <c r="K16" s="14">
        <f>'[25]Avg Week Jinja-Musita-2Dir'!K16</f>
        <v>2.3285714285714283</v>
      </c>
      <c r="L16" s="14">
        <f>'[25]Avg Week Jinja-Musita-2Dir'!L16</f>
        <v>12.085714285714285</v>
      </c>
      <c r="M16" s="14">
        <f>'[25]Avg Week Jinja-Musita-2Dir'!M16</f>
        <v>91.685714285714297</v>
      </c>
      <c r="N16" s="14">
        <f>'[25]Avg Week Jinja-Musita-2Dir'!N16</f>
        <v>0.49999999999999994</v>
      </c>
      <c r="O16" s="15">
        <f t="shared" si="0"/>
        <v>119.12857142857143</v>
      </c>
      <c r="P16" s="15">
        <f t="shared" si="1"/>
        <v>210.81428571428575</v>
      </c>
      <c r="R16" s="7" t="s">
        <v>44</v>
      </c>
      <c r="S16" s="15">
        <f t="shared" ref="S16:AF16" si="8">SUM(C34:C37)</f>
        <v>120.87142857142857</v>
      </c>
      <c r="T16" s="15">
        <f t="shared" si="8"/>
        <v>31.214285714285715</v>
      </c>
      <c r="U16" s="15">
        <f t="shared" si="8"/>
        <v>34.5</v>
      </c>
      <c r="V16" s="15">
        <f t="shared" si="8"/>
        <v>201.1142857142857</v>
      </c>
      <c r="W16" s="15">
        <f t="shared" si="8"/>
        <v>7.6</v>
      </c>
      <c r="X16" s="15">
        <f t="shared" si="8"/>
        <v>6.7857142857142847</v>
      </c>
      <c r="Y16" s="15">
        <f t="shared" si="8"/>
        <v>47.785714285714285</v>
      </c>
      <c r="Z16" s="15">
        <f t="shared" si="8"/>
        <v>43.614285714285714</v>
      </c>
      <c r="AA16" s="15">
        <f t="shared" si="8"/>
        <v>11.557142857142857</v>
      </c>
      <c r="AB16" s="15">
        <f t="shared" si="8"/>
        <v>75.3</v>
      </c>
      <c r="AC16" s="15">
        <f t="shared" si="8"/>
        <v>359.8</v>
      </c>
      <c r="AD16" s="15">
        <f t="shared" si="8"/>
        <v>1.657142857142857</v>
      </c>
      <c r="AE16" s="16">
        <f t="shared" si="8"/>
        <v>582</v>
      </c>
      <c r="AF16" s="16">
        <f t="shared" si="8"/>
        <v>941.8</v>
      </c>
    </row>
    <row r="17" spans="2:32" ht="23.1" customHeight="1" x14ac:dyDescent="0.25">
      <c r="B17" s="13" t="s">
        <v>45</v>
      </c>
      <c r="C17" s="14">
        <f>'[25]Avg Week Jinja-Musita-2Dir'!C17</f>
        <v>23.871428571428574</v>
      </c>
      <c r="D17" s="14">
        <f>'[25]Avg Week Jinja-Musita-2Dir'!D17</f>
        <v>9.4</v>
      </c>
      <c r="E17" s="14">
        <f>'[25]Avg Week Jinja-Musita-2Dir'!E17</f>
        <v>9.428571428571427</v>
      </c>
      <c r="F17" s="14">
        <f>'[25]Avg Week Jinja-Musita-2Dir'!F17</f>
        <v>38.300000000000004</v>
      </c>
      <c r="G17" s="14">
        <f>'[25]Avg Week Jinja-Musita-2Dir'!G17</f>
        <v>1.0857142857142856</v>
      </c>
      <c r="H17" s="14">
        <f>'[25]Avg Week Jinja-Musita-2Dir'!H17</f>
        <v>1.2142857142857144</v>
      </c>
      <c r="I17" s="14">
        <f>'[25]Avg Week Jinja-Musita-2Dir'!I17</f>
        <v>5.2571428571428571</v>
      </c>
      <c r="J17" s="14">
        <f>'[25]Avg Week Jinja-Musita-2Dir'!J17</f>
        <v>8.7857142857142865</v>
      </c>
      <c r="K17" s="14">
        <f>'[25]Avg Week Jinja-Musita-2Dir'!K17</f>
        <v>2.7285714285714286</v>
      </c>
      <c r="L17" s="14">
        <f>'[25]Avg Week Jinja-Musita-2Dir'!L17</f>
        <v>16.628571428571426</v>
      </c>
      <c r="M17" s="14">
        <f>'[25]Avg Week Jinja-Musita-2Dir'!M17</f>
        <v>87.871428571428581</v>
      </c>
      <c r="N17" s="14">
        <f>'[25]Avg Week Jinja-Musita-2Dir'!N17</f>
        <v>0.27142857142857141</v>
      </c>
      <c r="O17" s="15">
        <f t="shared" si="0"/>
        <v>116.97142857142856</v>
      </c>
      <c r="P17" s="15">
        <f t="shared" si="1"/>
        <v>204.84285714285713</v>
      </c>
      <c r="R17" s="7" t="s">
        <v>46</v>
      </c>
      <c r="S17" s="15">
        <f t="shared" ref="S17:AF17" si="9">SUM(C38:C41)</f>
        <v>120.9</v>
      </c>
      <c r="T17" s="15">
        <f t="shared" si="9"/>
        <v>40.700000000000003</v>
      </c>
      <c r="U17" s="15">
        <f t="shared" si="9"/>
        <v>42.385714285714286</v>
      </c>
      <c r="V17" s="15">
        <f t="shared" si="9"/>
        <v>198.07142857142856</v>
      </c>
      <c r="W17" s="15">
        <f t="shared" si="9"/>
        <v>7.8714285714285719</v>
      </c>
      <c r="X17" s="15">
        <f t="shared" si="9"/>
        <v>6.9428571428571422</v>
      </c>
      <c r="Y17" s="15">
        <f t="shared" si="9"/>
        <v>38.928571428571431</v>
      </c>
      <c r="Z17" s="15">
        <f t="shared" si="9"/>
        <v>48.957142857142863</v>
      </c>
      <c r="AA17" s="15">
        <f t="shared" si="9"/>
        <v>11.557142857142857</v>
      </c>
      <c r="AB17" s="15">
        <f t="shared" si="9"/>
        <v>85.871428571428567</v>
      </c>
      <c r="AC17" s="15">
        <f t="shared" si="9"/>
        <v>310.11428571428576</v>
      </c>
      <c r="AD17" s="15">
        <f t="shared" si="9"/>
        <v>1.2285714285714284</v>
      </c>
      <c r="AE17" s="16">
        <f t="shared" si="9"/>
        <v>603.41428571428571</v>
      </c>
      <c r="AF17" s="16">
        <f t="shared" si="9"/>
        <v>913.52857142857147</v>
      </c>
    </row>
    <row r="18" spans="2:32" ht="23.1" customHeight="1" x14ac:dyDescent="0.25">
      <c r="B18" s="13" t="s">
        <v>47</v>
      </c>
      <c r="C18" s="14">
        <f>'[25]Avg Week Jinja-Musita-2Dir'!C18</f>
        <v>23.699999999999996</v>
      </c>
      <c r="D18" s="14">
        <f>'[25]Avg Week Jinja-Musita-2Dir'!D18</f>
        <v>8.1285714285714299</v>
      </c>
      <c r="E18" s="14">
        <f>'[25]Avg Week Jinja-Musita-2Dir'!E18</f>
        <v>6.8142857142857149</v>
      </c>
      <c r="F18" s="14">
        <f>'[25]Avg Week Jinja-Musita-2Dir'!F18</f>
        <v>34.528571428571432</v>
      </c>
      <c r="G18" s="14">
        <f>'[25]Avg Week Jinja-Musita-2Dir'!G18</f>
        <v>2.1142857142857143</v>
      </c>
      <c r="H18" s="14">
        <f>'[25]Avg Week Jinja-Musita-2Dir'!H18</f>
        <v>0.55714285714285716</v>
      </c>
      <c r="I18" s="14">
        <f>'[25]Avg Week Jinja-Musita-2Dir'!I18</f>
        <v>4.9142857142857146</v>
      </c>
      <c r="J18" s="14">
        <f>'[25]Avg Week Jinja-Musita-2Dir'!J18</f>
        <v>7.8</v>
      </c>
      <c r="K18" s="14">
        <f>'[25]Avg Week Jinja-Musita-2Dir'!K18</f>
        <v>1.0857142857142856</v>
      </c>
      <c r="L18" s="14">
        <f>'[25]Avg Week Jinja-Musita-2Dir'!L18</f>
        <v>13.914285714285713</v>
      </c>
      <c r="M18" s="14">
        <f>'[25]Avg Week Jinja-Musita-2Dir'!M18</f>
        <v>74.014285714285705</v>
      </c>
      <c r="N18" s="14">
        <f>'[25]Avg Week Jinja-Musita-2Dir'!N18</f>
        <v>0.68571428571428572</v>
      </c>
      <c r="O18" s="15">
        <f t="shared" si="0"/>
        <v>104.24285714285715</v>
      </c>
      <c r="P18" s="15">
        <f t="shared" si="1"/>
        <v>178.25714285714284</v>
      </c>
      <c r="R18" s="7" t="s">
        <v>48</v>
      </c>
      <c r="S18" s="15">
        <f t="shared" ref="S18:AF18" si="10">SUM(C42:C45)</f>
        <v>115.5</v>
      </c>
      <c r="T18" s="15">
        <f t="shared" si="10"/>
        <v>40.457142857142856</v>
      </c>
      <c r="U18" s="15">
        <f t="shared" si="10"/>
        <v>36.485714285714288</v>
      </c>
      <c r="V18" s="15">
        <f t="shared" si="10"/>
        <v>194.18571428571425</v>
      </c>
      <c r="W18" s="15">
        <f t="shared" si="10"/>
        <v>3.6142857142857143</v>
      </c>
      <c r="X18" s="15">
        <f t="shared" si="10"/>
        <v>4.9428571428571431</v>
      </c>
      <c r="Y18" s="15">
        <f t="shared" si="10"/>
        <v>38.48571428571428</v>
      </c>
      <c r="Z18" s="15">
        <f t="shared" si="10"/>
        <v>56.385714285714286</v>
      </c>
      <c r="AA18" s="15">
        <f t="shared" si="10"/>
        <v>13.1</v>
      </c>
      <c r="AB18" s="15">
        <f t="shared" si="10"/>
        <v>95.585714285714289</v>
      </c>
      <c r="AC18" s="15">
        <f t="shared" si="10"/>
        <v>343.87142857142857</v>
      </c>
      <c r="AD18" s="15">
        <f t="shared" si="10"/>
        <v>1</v>
      </c>
      <c r="AE18" s="16">
        <f t="shared" si="10"/>
        <v>599.74285714285702</v>
      </c>
      <c r="AF18" s="16">
        <f t="shared" si="10"/>
        <v>943.61428571428564</v>
      </c>
    </row>
    <row r="19" spans="2:32" ht="23.1" customHeight="1" x14ac:dyDescent="0.25">
      <c r="B19" s="13" t="s">
        <v>49</v>
      </c>
      <c r="C19" s="14">
        <f>'[25]Avg Week Jinja-Musita-2Dir'!C19</f>
        <v>22.657142857142858</v>
      </c>
      <c r="D19" s="14">
        <f>'[25]Avg Week Jinja-Musita-2Dir'!D19</f>
        <v>9.9857142857142858</v>
      </c>
      <c r="E19" s="14">
        <f>'[25]Avg Week Jinja-Musita-2Dir'!E19</f>
        <v>7.7428571428571438</v>
      </c>
      <c r="F19" s="14">
        <f>'[25]Avg Week Jinja-Musita-2Dir'!F19</f>
        <v>43.657142857142858</v>
      </c>
      <c r="G19" s="14">
        <f>'[25]Avg Week Jinja-Musita-2Dir'!G19</f>
        <v>2.5571428571428574</v>
      </c>
      <c r="H19" s="14">
        <f>'[25]Avg Week Jinja-Musita-2Dir'!H19</f>
        <v>1.0857142857142856</v>
      </c>
      <c r="I19" s="14">
        <f>'[25]Avg Week Jinja-Musita-2Dir'!I19</f>
        <v>6.0571428571428569</v>
      </c>
      <c r="J19" s="14">
        <f>'[25]Avg Week Jinja-Musita-2Dir'!J19</f>
        <v>8.0857142857142854</v>
      </c>
      <c r="K19" s="14">
        <f>'[25]Avg Week Jinja-Musita-2Dir'!K19</f>
        <v>1.9428571428571428</v>
      </c>
      <c r="L19" s="14">
        <f>'[25]Avg Week Jinja-Musita-2Dir'!L19</f>
        <v>12.342857142857143</v>
      </c>
      <c r="M19" s="14">
        <f>'[25]Avg Week Jinja-Musita-2Dir'!M19</f>
        <v>86.457142857142856</v>
      </c>
      <c r="N19" s="14">
        <f>'[25]Avg Week Jinja-Musita-2Dir'!N19</f>
        <v>0.67142857142857137</v>
      </c>
      <c r="O19" s="15">
        <f t="shared" si="0"/>
        <v>116.78571428571431</v>
      </c>
      <c r="P19" s="15">
        <f t="shared" si="1"/>
        <v>203.24285714285716</v>
      </c>
      <c r="R19" s="7" t="s">
        <v>50</v>
      </c>
      <c r="S19" s="15">
        <f t="shared" ref="S19:AF19" si="11">SUM(C46:C49)</f>
        <v>127.17142857142858</v>
      </c>
      <c r="T19" s="15">
        <f t="shared" si="11"/>
        <v>40.142857142857146</v>
      </c>
      <c r="U19" s="15">
        <f t="shared" si="11"/>
        <v>35.071428571428569</v>
      </c>
      <c r="V19" s="15">
        <f t="shared" si="11"/>
        <v>184.48571428571429</v>
      </c>
      <c r="W19" s="15">
        <f t="shared" si="11"/>
        <v>3.4714285714285711</v>
      </c>
      <c r="X19" s="15">
        <f t="shared" si="11"/>
        <v>4.8857142857142861</v>
      </c>
      <c r="Y19" s="15">
        <f t="shared" si="11"/>
        <v>54.857142857142861</v>
      </c>
      <c r="Z19" s="15">
        <f t="shared" si="11"/>
        <v>49.300000000000004</v>
      </c>
      <c r="AA19" s="15">
        <f t="shared" si="11"/>
        <v>17.74285714285714</v>
      </c>
      <c r="AB19" s="15">
        <f t="shared" si="11"/>
        <v>101.41428571428571</v>
      </c>
      <c r="AC19" s="15">
        <f t="shared" si="11"/>
        <v>394.20000000000005</v>
      </c>
      <c r="AD19" s="15">
        <f t="shared" si="11"/>
        <v>1.3571428571428572</v>
      </c>
      <c r="AE19" s="16">
        <f t="shared" si="11"/>
        <v>619.9</v>
      </c>
      <c r="AF19" s="16">
        <f t="shared" si="11"/>
        <v>1014.1</v>
      </c>
    </row>
    <row r="20" spans="2:32" ht="23.1" customHeight="1" x14ac:dyDescent="0.25">
      <c r="B20" s="13" t="s">
        <v>51</v>
      </c>
      <c r="C20" s="14">
        <f>'[25]Avg Week Jinja-Musita-2Dir'!C20</f>
        <v>26.928571428571431</v>
      </c>
      <c r="D20" s="14">
        <f>'[25]Avg Week Jinja-Musita-2Dir'!D20</f>
        <v>7.8142857142857149</v>
      </c>
      <c r="E20" s="14">
        <f>'[25]Avg Week Jinja-Musita-2Dir'!E20</f>
        <v>8.2428571428571438</v>
      </c>
      <c r="F20" s="14">
        <f>'[25]Avg Week Jinja-Musita-2Dir'!F20</f>
        <v>42.94285714285715</v>
      </c>
      <c r="G20" s="14">
        <f>'[25]Avg Week Jinja-Musita-2Dir'!G20</f>
        <v>1.9571428571428573</v>
      </c>
      <c r="H20" s="14">
        <f>'[25]Avg Week Jinja-Musita-2Dir'!H20</f>
        <v>1.2571428571428571</v>
      </c>
      <c r="I20" s="14">
        <f>'[25]Avg Week Jinja-Musita-2Dir'!I20</f>
        <v>5.2714285714285722</v>
      </c>
      <c r="J20" s="14">
        <f>'[25]Avg Week Jinja-Musita-2Dir'!J20</f>
        <v>6.4</v>
      </c>
      <c r="K20" s="14">
        <f>'[25]Avg Week Jinja-Musita-2Dir'!K20</f>
        <v>4.0999999999999996</v>
      </c>
      <c r="L20" s="14">
        <f>'[25]Avg Week Jinja-Musita-2Dir'!L20</f>
        <v>15.357142857142858</v>
      </c>
      <c r="M20" s="14">
        <f>'[25]Avg Week Jinja-Musita-2Dir'!M20</f>
        <v>87.071428571428569</v>
      </c>
      <c r="N20" s="14">
        <f>'[25]Avg Week Jinja-Musita-2Dir'!N20</f>
        <v>0.75714285714285712</v>
      </c>
      <c r="O20" s="15">
        <f t="shared" si="0"/>
        <v>121.02857142857144</v>
      </c>
      <c r="P20" s="15">
        <f t="shared" si="1"/>
        <v>208.10000000000002</v>
      </c>
      <c r="R20" s="7" t="s">
        <v>52</v>
      </c>
      <c r="S20" s="15">
        <f t="shared" ref="S20:AF20" si="12">SUM(C50:C53)</f>
        <v>134.01428571428573</v>
      </c>
      <c r="T20" s="15">
        <f t="shared" si="12"/>
        <v>50</v>
      </c>
      <c r="U20" s="15">
        <f t="shared" si="12"/>
        <v>39.585714285714289</v>
      </c>
      <c r="V20" s="15">
        <f t="shared" si="12"/>
        <v>202.94285714285715</v>
      </c>
      <c r="W20" s="15">
        <f t="shared" si="12"/>
        <v>7.7714285714285714</v>
      </c>
      <c r="X20" s="15">
        <f t="shared" si="12"/>
        <v>5.1285714285714281</v>
      </c>
      <c r="Y20" s="15">
        <f t="shared" si="12"/>
        <v>49.371428571428567</v>
      </c>
      <c r="Z20" s="15">
        <f t="shared" si="12"/>
        <v>56.214285714285722</v>
      </c>
      <c r="AA20" s="15">
        <f t="shared" si="12"/>
        <v>17.485714285714288</v>
      </c>
      <c r="AB20" s="15">
        <f t="shared" si="12"/>
        <v>110.05714285714286</v>
      </c>
      <c r="AC20" s="15">
        <f t="shared" si="12"/>
        <v>413.62857142857143</v>
      </c>
      <c r="AD20" s="15">
        <f t="shared" si="12"/>
        <v>1.2142857142857142</v>
      </c>
      <c r="AE20" s="16">
        <f t="shared" si="12"/>
        <v>673.78571428571433</v>
      </c>
      <c r="AF20" s="16">
        <f t="shared" si="12"/>
        <v>1087.4142857142856</v>
      </c>
    </row>
    <row r="21" spans="2:32" ht="23.1" customHeight="1" x14ac:dyDescent="0.25">
      <c r="B21" s="13" t="s">
        <v>53</v>
      </c>
      <c r="C21" s="14">
        <f>'[25]Avg Week Jinja-Musita-2Dir'!C21</f>
        <v>29.62857142857143</v>
      </c>
      <c r="D21" s="14">
        <f>'[25]Avg Week Jinja-Musita-2Dir'!D21</f>
        <v>12</v>
      </c>
      <c r="E21" s="14">
        <f>'[25]Avg Week Jinja-Musita-2Dir'!E21</f>
        <v>8.9142857142857146</v>
      </c>
      <c r="F21" s="14">
        <f>'[25]Avg Week Jinja-Musita-2Dir'!F21</f>
        <v>48.614285714285714</v>
      </c>
      <c r="G21" s="14">
        <f>'[25]Avg Week Jinja-Musita-2Dir'!G21</f>
        <v>0.79999999999999993</v>
      </c>
      <c r="H21" s="14">
        <f>'[25]Avg Week Jinja-Musita-2Dir'!H21</f>
        <v>0.94285714285714284</v>
      </c>
      <c r="I21" s="14">
        <f>'[25]Avg Week Jinja-Musita-2Dir'!I21</f>
        <v>7.4285714285714288</v>
      </c>
      <c r="J21" s="14">
        <f>'[25]Avg Week Jinja-Musita-2Dir'!J21</f>
        <v>6.2142857142857144</v>
      </c>
      <c r="K21" s="14">
        <f>'[25]Avg Week Jinja-Musita-2Dir'!K21</f>
        <v>3.2142857142857144</v>
      </c>
      <c r="L21" s="14">
        <f>'[25]Avg Week Jinja-Musita-2Dir'!L21</f>
        <v>13.828571428571429</v>
      </c>
      <c r="M21" s="14">
        <f>'[25]Avg Week Jinja-Musita-2Dir'!M21</f>
        <v>86.757142857142867</v>
      </c>
      <c r="N21" s="14">
        <f>'[25]Avg Week Jinja-Musita-2Dir'!N21</f>
        <v>0</v>
      </c>
      <c r="O21" s="15">
        <f t="shared" si="0"/>
        <v>131.58571428571426</v>
      </c>
      <c r="P21" s="15">
        <f t="shared" si="1"/>
        <v>218.34285714285713</v>
      </c>
      <c r="R21" s="18" t="s">
        <v>54</v>
      </c>
      <c r="S21" s="19">
        <f t="shared" ref="S21:AF21" si="13">SUM(C54:C57)</f>
        <v>151.65714285714287</v>
      </c>
      <c r="T21" s="15">
        <f t="shared" si="13"/>
        <v>48.48571428571428</v>
      </c>
      <c r="U21" s="15">
        <f t="shared" si="13"/>
        <v>41.557142857142864</v>
      </c>
      <c r="V21" s="15">
        <f t="shared" si="13"/>
        <v>210.25714285714287</v>
      </c>
      <c r="W21" s="15">
        <f t="shared" si="13"/>
        <v>11.457142857142856</v>
      </c>
      <c r="X21" s="15">
        <f t="shared" si="13"/>
        <v>6.6142857142857139</v>
      </c>
      <c r="Y21" s="15">
        <f t="shared" si="13"/>
        <v>48</v>
      </c>
      <c r="Z21" s="15">
        <f t="shared" si="13"/>
        <v>63.514285714285712</v>
      </c>
      <c r="AA21" s="15">
        <f t="shared" si="13"/>
        <v>16.442857142857143</v>
      </c>
      <c r="AB21" s="15">
        <f t="shared" si="13"/>
        <v>119.79999999999998</v>
      </c>
      <c r="AC21" s="15">
        <f t="shared" si="13"/>
        <v>384.15714285714284</v>
      </c>
      <c r="AD21" s="15">
        <f t="shared" si="13"/>
        <v>2.4285714285714284</v>
      </c>
      <c r="AE21" s="16">
        <f t="shared" si="13"/>
        <v>720.21428571428567</v>
      </c>
      <c r="AF21" s="16">
        <f t="shared" si="13"/>
        <v>1104.3714285714284</v>
      </c>
    </row>
    <row r="22" spans="2:32" ht="23.1" customHeight="1" x14ac:dyDescent="0.25">
      <c r="B22" s="13" t="s">
        <v>55</v>
      </c>
      <c r="C22" s="14">
        <f>'[25]Avg Week Jinja-Musita-2Dir'!C22</f>
        <v>27.414285714285715</v>
      </c>
      <c r="D22" s="14">
        <f>'[25]Avg Week Jinja-Musita-2Dir'!D22</f>
        <v>12.142857142857144</v>
      </c>
      <c r="E22" s="14">
        <f>'[25]Avg Week Jinja-Musita-2Dir'!E22</f>
        <v>5.4571428571428573</v>
      </c>
      <c r="F22" s="14">
        <f>'[25]Avg Week Jinja-Musita-2Dir'!F22</f>
        <v>45.157142857142858</v>
      </c>
      <c r="G22" s="14">
        <f>'[25]Avg Week Jinja-Musita-2Dir'!G22</f>
        <v>0.92857142857142849</v>
      </c>
      <c r="H22" s="14">
        <f>'[25]Avg Week Jinja-Musita-2Dir'!H22</f>
        <v>1.6857142857142857</v>
      </c>
      <c r="I22" s="14">
        <f>'[25]Avg Week Jinja-Musita-2Dir'!I22</f>
        <v>8.6714285714285708</v>
      </c>
      <c r="J22" s="14">
        <f>'[25]Avg Week Jinja-Musita-2Dir'!J22</f>
        <v>8.2142857142857153</v>
      </c>
      <c r="K22" s="14">
        <f>'[25]Avg Week Jinja-Musita-2Dir'!K22</f>
        <v>2.0285714285714285</v>
      </c>
      <c r="L22" s="14">
        <f>'[25]Avg Week Jinja-Musita-2Dir'!L22</f>
        <v>12.028571428571428</v>
      </c>
      <c r="M22" s="14">
        <f>'[25]Avg Week Jinja-Musita-2Dir'!M22</f>
        <v>88.571428571428569</v>
      </c>
      <c r="N22" s="14">
        <f>'[25]Avg Week Jinja-Musita-2Dir'!N22</f>
        <v>0.34285714285714286</v>
      </c>
      <c r="O22" s="15">
        <f t="shared" si="0"/>
        <v>124.07142857142857</v>
      </c>
      <c r="P22" s="15">
        <f t="shared" si="1"/>
        <v>212.64285714285717</v>
      </c>
      <c r="R22" s="7" t="s">
        <v>56</v>
      </c>
      <c r="S22" s="19">
        <f>SUM(C58:C61)</f>
        <v>161.19999999999999</v>
      </c>
      <c r="T22" s="19">
        <f t="shared" ref="T22:AF22" si="14">SUM(D58:D61)</f>
        <v>31.799999999999997</v>
      </c>
      <c r="U22" s="19">
        <f t="shared" si="14"/>
        <v>30.5</v>
      </c>
      <c r="V22" s="19">
        <f t="shared" si="14"/>
        <v>160</v>
      </c>
      <c r="W22" s="19">
        <f t="shared" si="14"/>
        <v>10.400000000000002</v>
      </c>
      <c r="X22" s="19">
        <f t="shared" si="14"/>
        <v>5.45</v>
      </c>
      <c r="Y22" s="19">
        <f t="shared" si="14"/>
        <v>41.3</v>
      </c>
      <c r="Z22" s="19">
        <f t="shared" si="14"/>
        <v>62.95</v>
      </c>
      <c r="AA22" s="19">
        <f t="shared" si="14"/>
        <v>16.95</v>
      </c>
      <c r="AB22" s="19">
        <f t="shared" si="14"/>
        <v>91.800000000000011</v>
      </c>
      <c r="AC22" s="19">
        <f t="shared" si="14"/>
        <v>351.05</v>
      </c>
      <c r="AD22" s="19">
        <f t="shared" si="14"/>
        <v>5.65</v>
      </c>
      <c r="AE22" s="16">
        <f t="shared" si="14"/>
        <v>618.00000000000011</v>
      </c>
      <c r="AF22" s="16">
        <f t="shared" si="14"/>
        <v>969.05000000000007</v>
      </c>
    </row>
    <row r="23" spans="2:32" ht="23.1" customHeight="1" x14ac:dyDescent="0.25">
      <c r="B23" s="13" t="s">
        <v>57</v>
      </c>
      <c r="C23" s="14">
        <f>'[25]Avg Week Jinja-Musita-2Dir'!C23</f>
        <v>24.585714285714285</v>
      </c>
      <c r="D23" s="14">
        <f>'[25]Avg Week Jinja-Musita-2Dir'!D23</f>
        <v>11.471428571428572</v>
      </c>
      <c r="E23" s="14">
        <f>'[25]Avg Week Jinja-Musita-2Dir'!E23</f>
        <v>7.0142857142857142</v>
      </c>
      <c r="F23" s="14">
        <f>'[25]Avg Week Jinja-Musita-2Dir'!F23</f>
        <v>50.085714285714289</v>
      </c>
      <c r="G23" s="14">
        <f>'[25]Avg Week Jinja-Musita-2Dir'!G23</f>
        <v>0.39999999999999997</v>
      </c>
      <c r="H23" s="14">
        <f>'[25]Avg Week Jinja-Musita-2Dir'!H23</f>
        <v>0.67142857142857137</v>
      </c>
      <c r="I23" s="14">
        <f>'[25]Avg Week Jinja-Musita-2Dir'!I23</f>
        <v>6.4285714285714279</v>
      </c>
      <c r="J23" s="14">
        <f>'[25]Avg Week Jinja-Musita-2Dir'!J23</f>
        <v>8.8714285714285719</v>
      </c>
      <c r="K23" s="14">
        <f>'[25]Avg Week Jinja-Musita-2Dir'!K23</f>
        <v>1.9285714285714284</v>
      </c>
      <c r="L23" s="14">
        <f>'[25]Avg Week Jinja-Musita-2Dir'!L23</f>
        <v>16.74285714285714</v>
      </c>
      <c r="M23" s="14">
        <f>'[25]Avg Week Jinja-Musita-2Dir'!M23</f>
        <v>94.6</v>
      </c>
      <c r="N23" s="14">
        <f>'[25]Avg Week Jinja-Musita-2Dir'!N23</f>
        <v>0.25714285714285712</v>
      </c>
      <c r="O23" s="15">
        <f t="shared" si="0"/>
        <v>128.45714285714288</v>
      </c>
      <c r="P23" s="15">
        <f t="shared" si="1"/>
        <v>223.05714285714288</v>
      </c>
      <c r="R23" s="7" t="s">
        <v>58</v>
      </c>
      <c r="S23" s="19">
        <f>SUM(C62:C65)</f>
        <v>131.19999999999999</v>
      </c>
      <c r="T23" s="19">
        <f t="shared" ref="T23:AF23" si="15">SUM(D62:D65)</f>
        <v>30.299999999999997</v>
      </c>
      <c r="U23" s="19">
        <f t="shared" si="15"/>
        <v>22.35</v>
      </c>
      <c r="V23" s="19">
        <f t="shared" si="15"/>
        <v>129</v>
      </c>
      <c r="W23" s="19">
        <f t="shared" si="15"/>
        <v>10.35</v>
      </c>
      <c r="X23" s="19">
        <f t="shared" si="15"/>
        <v>9.7000000000000011</v>
      </c>
      <c r="Y23" s="19">
        <f t="shared" si="15"/>
        <v>39.15</v>
      </c>
      <c r="Z23" s="19">
        <f t="shared" si="15"/>
        <v>43.25</v>
      </c>
      <c r="AA23" s="19">
        <f t="shared" si="15"/>
        <v>7.4499999999999993</v>
      </c>
      <c r="AB23" s="19">
        <f t="shared" si="15"/>
        <v>73.349999999999994</v>
      </c>
      <c r="AC23" s="19">
        <f t="shared" si="15"/>
        <v>284.60000000000002</v>
      </c>
      <c r="AD23" s="19">
        <f t="shared" si="15"/>
        <v>1.45</v>
      </c>
      <c r="AE23" s="16">
        <f t="shared" si="15"/>
        <v>497.55</v>
      </c>
      <c r="AF23" s="16">
        <f t="shared" si="15"/>
        <v>782.15</v>
      </c>
    </row>
    <row r="24" spans="2:32" ht="23.1" customHeight="1" x14ac:dyDescent="0.25">
      <c r="B24" s="13" t="s">
        <v>59</v>
      </c>
      <c r="C24" s="14">
        <f>'[25]Avg Week Jinja-Musita-2Dir'!C24</f>
        <v>25.485714285714288</v>
      </c>
      <c r="D24" s="14">
        <f>'[25]Avg Week Jinja-Musita-2Dir'!D24</f>
        <v>11.442857142857143</v>
      </c>
      <c r="E24" s="14">
        <f>'[25]Avg Week Jinja-Musita-2Dir'!E24</f>
        <v>7.9714285714285715</v>
      </c>
      <c r="F24" s="14">
        <f>'[25]Avg Week Jinja-Musita-2Dir'!F24</f>
        <v>45.98571428571428</v>
      </c>
      <c r="G24" s="14">
        <f>'[25]Avg Week Jinja-Musita-2Dir'!G24</f>
        <v>1.2142857142857144</v>
      </c>
      <c r="H24" s="14">
        <f>'[25]Avg Week Jinja-Musita-2Dir'!H24</f>
        <v>1.7857142857142856</v>
      </c>
      <c r="I24" s="14">
        <f>'[25]Avg Week Jinja-Musita-2Dir'!I24</f>
        <v>6.7714285714285714</v>
      </c>
      <c r="J24" s="14">
        <f>'[25]Avg Week Jinja-Musita-2Dir'!J24</f>
        <v>9.2428571428571438</v>
      </c>
      <c r="K24" s="14">
        <f>'[25]Avg Week Jinja-Musita-2Dir'!K24</f>
        <v>2.2285714285714286</v>
      </c>
      <c r="L24" s="14">
        <f>'[25]Avg Week Jinja-Musita-2Dir'!L24</f>
        <v>15.271428571428572</v>
      </c>
      <c r="M24" s="14">
        <f>'[25]Avg Week Jinja-Musita-2Dir'!M24</f>
        <v>87.914285714285711</v>
      </c>
      <c r="N24" s="14">
        <f>'[25]Avg Week Jinja-Musita-2Dir'!N24</f>
        <v>0.12857142857142856</v>
      </c>
      <c r="O24" s="15">
        <f t="shared" si="0"/>
        <v>127.52857142857144</v>
      </c>
      <c r="P24" s="15">
        <f t="shared" si="1"/>
        <v>215.44285714285715</v>
      </c>
      <c r="R24" s="7" t="s">
        <v>60</v>
      </c>
      <c r="S24" s="19">
        <f>SUM(C66:C69)</f>
        <v>86.899999999999991</v>
      </c>
      <c r="T24" s="19">
        <f t="shared" ref="T24:AF24" si="16">SUM(D66:D69)</f>
        <v>17</v>
      </c>
      <c r="U24" s="19">
        <f t="shared" si="16"/>
        <v>25.799999999999997</v>
      </c>
      <c r="V24" s="19">
        <f t="shared" si="16"/>
        <v>100.30000000000001</v>
      </c>
      <c r="W24" s="19">
        <f t="shared" si="16"/>
        <v>4.8</v>
      </c>
      <c r="X24" s="19">
        <f t="shared" si="16"/>
        <v>10.050000000000001</v>
      </c>
      <c r="Y24" s="19">
        <f t="shared" si="16"/>
        <v>28.8</v>
      </c>
      <c r="Z24" s="19">
        <f t="shared" si="16"/>
        <v>33.349999999999994</v>
      </c>
      <c r="AA24" s="19">
        <f t="shared" si="16"/>
        <v>10.850000000000001</v>
      </c>
      <c r="AB24" s="19">
        <f t="shared" si="16"/>
        <v>94.25</v>
      </c>
      <c r="AC24" s="19">
        <f t="shared" si="16"/>
        <v>101.69999999999999</v>
      </c>
      <c r="AD24" s="19">
        <f t="shared" si="16"/>
        <v>0.9</v>
      </c>
      <c r="AE24" s="16">
        <f t="shared" si="16"/>
        <v>413.00000000000006</v>
      </c>
      <c r="AF24" s="16">
        <f t="shared" si="16"/>
        <v>514.70000000000005</v>
      </c>
    </row>
    <row r="25" spans="2:32" ht="23.1" customHeight="1" x14ac:dyDescent="0.25">
      <c r="B25" s="13" t="s">
        <v>61</v>
      </c>
      <c r="C25" s="14">
        <f>'[25]Avg Week Jinja-Musita-2Dir'!C25</f>
        <v>23.828571428571429</v>
      </c>
      <c r="D25" s="14">
        <f>'[25]Avg Week Jinja-Musita-2Dir'!D25</f>
        <v>9.5142857142857142</v>
      </c>
      <c r="E25" s="14">
        <f>'[25]Avg Week Jinja-Musita-2Dir'!E25</f>
        <v>9.6571428571428584</v>
      </c>
      <c r="F25" s="14">
        <f>'[25]Avg Week Jinja-Musita-2Dir'!F25</f>
        <v>48.514285714285712</v>
      </c>
      <c r="G25" s="14">
        <f>'[25]Avg Week Jinja-Musita-2Dir'!G25</f>
        <v>1.1142857142857143</v>
      </c>
      <c r="H25" s="14">
        <f>'[25]Avg Week Jinja-Musita-2Dir'!H25</f>
        <v>1.6285714285714286</v>
      </c>
      <c r="I25" s="14">
        <f>'[25]Avg Week Jinja-Musita-2Dir'!I25</f>
        <v>8.2142857142857153</v>
      </c>
      <c r="J25" s="14">
        <f>'[25]Avg Week Jinja-Musita-2Dir'!J25</f>
        <v>9.3857142857142861</v>
      </c>
      <c r="K25" s="14">
        <f>'[25]Avg Week Jinja-Musita-2Dir'!K25</f>
        <v>3.5857142857142854</v>
      </c>
      <c r="L25" s="14">
        <f>'[25]Avg Week Jinja-Musita-2Dir'!L25</f>
        <v>13.2</v>
      </c>
      <c r="M25" s="14">
        <f>'[25]Avg Week Jinja-Musita-2Dir'!M25</f>
        <v>90.5</v>
      </c>
      <c r="N25" s="14">
        <f>'[25]Avg Week Jinja-Musita-2Dir'!N25</f>
        <v>0.14285714285714285</v>
      </c>
      <c r="O25" s="15">
        <f t="shared" si="0"/>
        <v>128.78571428571428</v>
      </c>
      <c r="P25" s="15">
        <f t="shared" si="1"/>
        <v>219.28571428571428</v>
      </c>
      <c r="R25" s="7" t="s">
        <v>62</v>
      </c>
      <c r="S25" s="19">
        <f>SUM(C70:C73)</f>
        <v>67.599999999999994</v>
      </c>
      <c r="T25" s="19">
        <f t="shared" ref="T25:AF25" si="17">SUM(D70:D73)</f>
        <v>20.3</v>
      </c>
      <c r="U25" s="19">
        <f t="shared" si="17"/>
        <v>13.05</v>
      </c>
      <c r="V25" s="19">
        <f t="shared" si="17"/>
        <v>49</v>
      </c>
      <c r="W25" s="19">
        <f t="shared" si="17"/>
        <v>5.3000000000000007</v>
      </c>
      <c r="X25" s="19">
        <f t="shared" si="17"/>
        <v>6.75</v>
      </c>
      <c r="Y25" s="19">
        <f t="shared" si="17"/>
        <v>31.75</v>
      </c>
      <c r="Z25" s="19">
        <f t="shared" si="17"/>
        <v>42.75</v>
      </c>
      <c r="AA25" s="19">
        <f t="shared" si="17"/>
        <v>16</v>
      </c>
      <c r="AB25" s="19">
        <f t="shared" si="17"/>
        <v>58.3</v>
      </c>
      <c r="AC25" s="19">
        <f t="shared" si="17"/>
        <v>70.449999999999989</v>
      </c>
      <c r="AD25" s="19">
        <f t="shared" si="17"/>
        <v>0</v>
      </c>
      <c r="AE25" s="16">
        <f t="shared" si="17"/>
        <v>310.8</v>
      </c>
      <c r="AF25" s="16">
        <f t="shared" si="17"/>
        <v>381.25</v>
      </c>
    </row>
    <row r="26" spans="2:32" ht="23.1" customHeight="1" x14ac:dyDescent="0.25">
      <c r="B26" s="13" t="s">
        <v>63</v>
      </c>
      <c r="C26" s="14">
        <f>'[25]Avg Week Jinja-Musita-2Dir'!C26</f>
        <v>26.571428571428573</v>
      </c>
      <c r="D26" s="14">
        <f>'[25]Avg Week Jinja-Musita-2Dir'!D26</f>
        <v>9.0857142857142854</v>
      </c>
      <c r="E26" s="14">
        <f>'[25]Avg Week Jinja-Musita-2Dir'!E26</f>
        <v>6.0142857142857142</v>
      </c>
      <c r="F26" s="14">
        <f>'[25]Avg Week Jinja-Musita-2Dir'!F26</f>
        <v>47.971428571428575</v>
      </c>
      <c r="G26" s="14">
        <f>'[25]Avg Week Jinja-Musita-2Dir'!G26</f>
        <v>2.9571428571428569</v>
      </c>
      <c r="H26" s="14">
        <f>'[25]Avg Week Jinja-Musita-2Dir'!H26</f>
        <v>1.4857142857142858</v>
      </c>
      <c r="I26" s="14">
        <f>'[25]Avg Week Jinja-Musita-2Dir'!I26</f>
        <v>8.1571428571428584</v>
      </c>
      <c r="J26" s="14">
        <f>'[25]Avg Week Jinja-Musita-2Dir'!J26</f>
        <v>7.128571428571429</v>
      </c>
      <c r="K26" s="14">
        <f>'[25]Avg Week Jinja-Musita-2Dir'!K26</f>
        <v>2.0571428571428569</v>
      </c>
      <c r="L26" s="14">
        <f>'[25]Avg Week Jinja-Musita-2Dir'!L26</f>
        <v>13.5</v>
      </c>
      <c r="M26" s="14">
        <f>'[25]Avg Week Jinja-Musita-2Dir'!M26</f>
        <v>113.05714285714286</v>
      </c>
      <c r="N26" s="14">
        <f>'[25]Avg Week Jinja-Musita-2Dir'!N26</f>
        <v>0.41428571428571426</v>
      </c>
      <c r="O26" s="15">
        <f t="shared" si="0"/>
        <v>125.34285714285713</v>
      </c>
      <c r="P26" s="15">
        <f t="shared" si="1"/>
        <v>238.39999999999998</v>
      </c>
      <c r="R26" s="7" t="s">
        <v>64</v>
      </c>
      <c r="S26" s="19">
        <f>SUM(C74:C77)</f>
        <v>39.25</v>
      </c>
      <c r="T26" s="19">
        <f t="shared" ref="T26:AF26" si="18">SUM(D74:D77)</f>
        <v>19.649999999999999</v>
      </c>
      <c r="U26" s="19">
        <f t="shared" si="18"/>
        <v>11.1</v>
      </c>
      <c r="V26" s="19">
        <f t="shared" si="18"/>
        <v>43.699999999999996</v>
      </c>
      <c r="W26" s="19">
        <f t="shared" si="18"/>
        <v>7.3</v>
      </c>
      <c r="X26" s="19">
        <f t="shared" si="18"/>
        <v>9.9500000000000011</v>
      </c>
      <c r="Y26" s="19">
        <f t="shared" si="18"/>
        <v>21.400000000000002</v>
      </c>
      <c r="Z26" s="19">
        <f t="shared" si="18"/>
        <v>31.2</v>
      </c>
      <c r="AA26" s="19">
        <f t="shared" si="18"/>
        <v>6.4999999999999991</v>
      </c>
      <c r="AB26" s="19">
        <f t="shared" si="18"/>
        <v>59.900000000000006</v>
      </c>
      <c r="AC26" s="19">
        <f t="shared" si="18"/>
        <v>57.85</v>
      </c>
      <c r="AD26" s="19">
        <f t="shared" si="18"/>
        <v>0.95</v>
      </c>
      <c r="AE26" s="16">
        <f t="shared" si="18"/>
        <v>250.90000000000003</v>
      </c>
      <c r="AF26" s="16">
        <f t="shared" si="18"/>
        <v>308.75</v>
      </c>
    </row>
    <row r="27" spans="2:32" ht="23.1" customHeight="1" x14ac:dyDescent="0.25">
      <c r="B27" s="13" t="s">
        <v>65</v>
      </c>
      <c r="C27" s="14">
        <f>'[25]Avg Week Jinja-Musita-2Dir'!C27</f>
        <v>27.728571428571428</v>
      </c>
      <c r="D27" s="14">
        <f>'[25]Avg Week Jinja-Musita-2Dir'!D27</f>
        <v>10.442857142857143</v>
      </c>
      <c r="E27" s="14">
        <f>'[25]Avg Week Jinja-Musita-2Dir'!E27</f>
        <v>7.1714285714285717</v>
      </c>
      <c r="F27" s="14">
        <f>'[25]Avg Week Jinja-Musita-2Dir'!F27</f>
        <v>47.01428571428572</v>
      </c>
      <c r="G27" s="14">
        <f>'[25]Avg Week Jinja-Musita-2Dir'!G27</f>
        <v>2.1857142857142859</v>
      </c>
      <c r="H27" s="14">
        <f>'[25]Avg Week Jinja-Musita-2Dir'!H27</f>
        <v>0.67142857142857137</v>
      </c>
      <c r="I27" s="14">
        <f>'[25]Avg Week Jinja-Musita-2Dir'!I27</f>
        <v>6.9571428571428573</v>
      </c>
      <c r="J27" s="14">
        <f>'[25]Avg Week Jinja-Musita-2Dir'!J27</f>
        <v>11.714285714285715</v>
      </c>
      <c r="K27" s="14">
        <f>'[25]Avg Week Jinja-Musita-2Dir'!K27</f>
        <v>2.3142857142857141</v>
      </c>
      <c r="L27" s="14">
        <f>'[25]Avg Week Jinja-Musita-2Dir'!L27</f>
        <v>13.8</v>
      </c>
      <c r="M27" s="14">
        <f>'[25]Avg Week Jinja-Musita-2Dir'!M27</f>
        <v>100.85714285714286</v>
      </c>
      <c r="N27" s="14">
        <f>'[25]Avg Week Jinja-Musita-2Dir'!N27</f>
        <v>0.42857142857142855</v>
      </c>
      <c r="O27" s="15">
        <f t="shared" si="0"/>
        <v>130.42857142857144</v>
      </c>
      <c r="P27" s="15">
        <f t="shared" si="1"/>
        <v>231.28571428571431</v>
      </c>
      <c r="R27" s="7" t="s">
        <v>66</v>
      </c>
      <c r="S27" s="19">
        <f>SUM(C78:C81)</f>
        <v>34.25</v>
      </c>
      <c r="T27" s="19">
        <f t="shared" ref="T27:AF27" si="19">SUM(D78:D81)</f>
        <v>6.15</v>
      </c>
      <c r="U27" s="19">
        <f t="shared" si="19"/>
        <v>13.700000000000001</v>
      </c>
      <c r="V27" s="19">
        <f t="shared" si="19"/>
        <v>28.9</v>
      </c>
      <c r="W27" s="19">
        <f t="shared" si="19"/>
        <v>2.3499999999999996</v>
      </c>
      <c r="X27" s="19">
        <f t="shared" si="19"/>
        <v>7.1</v>
      </c>
      <c r="Y27" s="19">
        <f t="shared" si="19"/>
        <v>16.05</v>
      </c>
      <c r="Z27" s="19">
        <f t="shared" si="19"/>
        <v>35.65</v>
      </c>
      <c r="AA27" s="19">
        <f t="shared" si="19"/>
        <v>7.5</v>
      </c>
      <c r="AB27" s="19">
        <f t="shared" si="19"/>
        <v>48.6</v>
      </c>
      <c r="AC27" s="19">
        <f t="shared" si="19"/>
        <v>13.4</v>
      </c>
      <c r="AD27" s="19">
        <f t="shared" si="19"/>
        <v>0</v>
      </c>
      <c r="AE27" s="16">
        <f t="shared" si="19"/>
        <v>200.25000000000003</v>
      </c>
      <c r="AF27" s="16">
        <f t="shared" si="19"/>
        <v>213.65</v>
      </c>
    </row>
    <row r="28" spans="2:32" ht="23.1" customHeight="1" x14ac:dyDescent="0.25">
      <c r="B28" s="13" t="s">
        <v>67</v>
      </c>
      <c r="C28" s="14">
        <f>'[25]Avg Week Jinja-Musita-2Dir'!C28</f>
        <v>32.700000000000003</v>
      </c>
      <c r="D28" s="14">
        <f>'[25]Avg Week Jinja-Musita-2Dir'!D28</f>
        <v>11.72857142857143</v>
      </c>
      <c r="E28" s="14">
        <f>'[25]Avg Week Jinja-Musita-2Dir'!E28</f>
        <v>5.8000000000000007</v>
      </c>
      <c r="F28" s="14">
        <f>'[25]Avg Week Jinja-Musita-2Dir'!F28</f>
        <v>51.828571428571436</v>
      </c>
      <c r="G28" s="14">
        <f>'[25]Avg Week Jinja-Musita-2Dir'!G28</f>
        <v>2.0999999999999996</v>
      </c>
      <c r="H28" s="14">
        <f>'[25]Avg Week Jinja-Musita-2Dir'!H28</f>
        <v>1.2</v>
      </c>
      <c r="I28" s="14">
        <f>'[25]Avg Week Jinja-Musita-2Dir'!I28</f>
        <v>7.9714285714285715</v>
      </c>
      <c r="J28" s="14">
        <f>'[25]Avg Week Jinja-Musita-2Dir'!J28</f>
        <v>10.885714285714286</v>
      </c>
      <c r="K28" s="14">
        <f>'[25]Avg Week Jinja-Musita-2Dir'!K28</f>
        <v>3.9285714285714288</v>
      </c>
      <c r="L28" s="14">
        <f>'[25]Avg Week Jinja-Musita-2Dir'!L28</f>
        <v>15.428571428571429</v>
      </c>
      <c r="M28" s="14">
        <f>'[25]Avg Week Jinja-Musita-2Dir'!M28</f>
        <v>102.91428571428571</v>
      </c>
      <c r="N28" s="14">
        <f>'[25]Avg Week Jinja-Musita-2Dir'!N28</f>
        <v>0.24285714285714283</v>
      </c>
      <c r="O28" s="15">
        <f t="shared" si="0"/>
        <v>143.81428571428569</v>
      </c>
      <c r="P28" s="15">
        <f t="shared" si="1"/>
        <v>246.7285714285714</v>
      </c>
      <c r="R28" s="7" t="s">
        <v>68</v>
      </c>
      <c r="S28" s="19">
        <f>SUM(C82:C85)</f>
        <v>26.8</v>
      </c>
      <c r="T28" s="19">
        <f t="shared" ref="T28:AF28" si="20">SUM(D82:D85)</f>
        <v>7.85</v>
      </c>
      <c r="U28" s="19">
        <f t="shared" si="20"/>
        <v>8.7000000000000011</v>
      </c>
      <c r="V28" s="19">
        <f t="shared" si="20"/>
        <v>16.649999999999999</v>
      </c>
      <c r="W28" s="19">
        <f t="shared" si="20"/>
        <v>2.8</v>
      </c>
      <c r="X28" s="19">
        <f t="shared" si="20"/>
        <v>7.75</v>
      </c>
      <c r="Y28" s="19">
        <f t="shared" si="20"/>
        <v>14.2</v>
      </c>
      <c r="Z28" s="19">
        <f t="shared" si="20"/>
        <v>29.6</v>
      </c>
      <c r="AA28" s="19">
        <f t="shared" si="20"/>
        <v>6.0500000000000007</v>
      </c>
      <c r="AB28" s="19">
        <f t="shared" si="20"/>
        <v>40.1</v>
      </c>
      <c r="AC28" s="19">
        <f t="shared" si="20"/>
        <v>1.95</v>
      </c>
      <c r="AD28" s="19">
        <f t="shared" si="20"/>
        <v>0</v>
      </c>
      <c r="AE28" s="16">
        <f t="shared" si="20"/>
        <v>160.5</v>
      </c>
      <c r="AF28" s="16">
        <f t="shared" si="20"/>
        <v>162.44999999999999</v>
      </c>
    </row>
    <row r="29" spans="2:32" ht="23.1" customHeight="1" x14ac:dyDescent="0.25">
      <c r="B29" s="13" t="s">
        <v>69</v>
      </c>
      <c r="C29" s="14">
        <f>'[25]Avg Week Jinja-Musita-2Dir'!C29</f>
        <v>33</v>
      </c>
      <c r="D29" s="14">
        <f>'[25]Avg Week Jinja-Musita-2Dir'!D29</f>
        <v>10.085714285714285</v>
      </c>
      <c r="E29" s="14">
        <f>'[25]Avg Week Jinja-Musita-2Dir'!E29</f>
        <v>6.1142857142857139</v>
      </c>
      <c r="F29" s="14">
        <f>'[25]Avg Week Jinja-Musita-2Dir'!F29</f>
        <v>49.085714285714289</v>
      </c>
      <c r="G29" s="14">
        <f>'[25]Avg Week Jinja-Musita-2Dir'!G29</f>
        <v>0.27142857142857141</v>
      </c>
      <c r="H29" s="14">
        <f>'[25]Avg Week Jinja-Musita-2Dir'!H29</f>
        <v>1.0857142857142856</v>
      </c>
      <c r="I29" s="14">
        <f>'[25]Avg Week Jinja-Musita-2Dir'!I29</f>
        <v>8.3571428571428577</v>
      </c>
      <c r="J29" s="14">
        <f>'[25]Avg Week Jinja-Musita-2Dir'!J29</f>
        <v>7.0714285714285712</v>
      </c>
      <c r="K29" s="14">
        <f>'[25]Avg Week Jinja-Musita-2Dir'!K29</f>
        <v>2.3000000000000003</v>
      </c>
      <c r="L29" s="14">
        <f>'[25]Avg Week Jinja-Musita-2Dir'!L29</f>
        <v>15.157142857142855</v>
      </c>
      <c r="M29" s="14">
        <f>'[25]Avg Week Jinja-Musita-2Dir'!M29</f>
        <v>110.62857142857143</v>
      </c>
      <c r="N29" s="14">
        <f>'[25]Avg Week Jinja-Musita-2Dir'!N29</f>
        <v>0</v>
      </c>
      <c r="O29" s="15">
        <f t="shared" si="0"/>
        <v>132.52857142857144</v>
      </c>
      <c r="P29" s="15">
        <f t="shared" si="1"/>
        <v>243.15714285714287</v>
      </c>
      <c r="R29" s="7" t="s">
        <v>70</v>
      </c>
      <c r="S29" s="19">
        <f>SUM(C86:C89)</f>
        <v>10.3</v>
      </c>
      <c r="T29" s="19">
        <f t="shared" ref="T29:AF29" si="21">SUM(D86:D89)</f>
        <v>4.5500000000000007</v>
      </c>
      <c r="U29" s="19">
        <f t="shared" si="21"/>
        <v>2.2999999999999998</v>
      </c>
      <c r="V29" s="19">
        <f t="shared" si="21"/>
        <v>9.25</v>
      </c>
      <c r="W29" s="19">
        <f t="shared" si="21"/>
        <v>3.3000000000000003</v>
      </c>
      <c r="X29" s="19">
        <f t="shared" si="21"/>
        <v>3.8499999999999996</v>
      </c>
      <c r="Y29" s="19">
        <f t="shared" si="21"/>
        <v>6.2</v>
      </c>
      <c r="Z29" s="19">
        <f t="shared" si="21"/>
        <v>18.500000000000004</v>
      </c>
      <c r="AA29" s="19">
        <f t="shared" si="21"/>
        <v>7.15</v>
      </c>
      <c r="AB29" s="19">
        <f t="shared" si="21"/>
        <v>37.25</v>
      </c>
      <c r="AC29" s="19">
        <f t="shared" si="21"/>
        <v>1.8</v>
      </c>
      <c r="AD29" s="19">
        <f t="shared" si="21"/>
        <v>0</v>
      </c>
      <c r="AE29" s="16">
        <f t="shared" si="21"/>
        <v>102.65</v>
      </c>
      <c r="AF29" s="16">
        <f t="shared" si="21"/>
        <v>104.45</v>
      </c>
    </row>
    <row r="30" spans="2:32" ht="23.1" customHeight="1" x14ac:dyDescent="0.25">
      <c r="B30" s="13" t="s">
        <v>71</v>
      </c>
      <c r="C30" s="14">
        <f>'[25]Avg Week Jinja-Musita-2Dir'!C30</f>
        <v>33.571428571428569</v>
      </c>
      <c r="D30" s="14">
        <f>'[25]Avg Week Jinja-Musita-2Dir'!D30</f>
        <v>12.442857142857143</v>
      </c>
      <c r="E30" s="14">
        <f>'[25]Avg Week Jinja-Musita-2Dir'!E30</f>
        <v>7.9</v>
      </c>
      <c r="F30" s="14">
        <f>'[25]Avg Week Jinja-Musita-2Dir'!F30</f>
        <v>45.785714285714285</v>
      </c>
      <c r="G30" s="14">
        <f>'[25]Avg Week Jinja-Musita-2Dir'!G30</f>
        <v>1.657142857142857</v>
      </c>
      <c r="H30" s="14">
        <f>'[25]Avg Week Jinja-Musita-2Dir'!H30</f>
        <v>0.91428571428571415</v>
      </c>
      <c r="I30" s="14">
        <f>'[25]Avg Week Jinja-Musita-2Dir'!I30</f>
        <v>7.6</v>
      </c>
      <c r="J30" s="14">
        <f>'[25]Avg Week Jinja-Musita-2Dir'!J30</f>
        <v>11.171428571428571</v>
      </c>
      <c r="K30" s="14">
        <f>'[25]Avg Week Jinja-Musita-2Dir'!K30</f>
        <v>2.0428571428571427</v>
      </c>
      <c r="L30" s="14">
        <f>'[25]Avg Week Jinja-Musita-2Dir'!L30</f>
        <v>15.271428571428572</v>
      </c>
      <c r="M30" s="14">
        <f>'[25]Avg Week Jinja-Musita-2Dir'!M30</f>
        <v>103.97142857142858</v>
      </c>
      <c r="N30" s="14">
        <f>'[25]Avg Week Jinja-Musita-2Dir'!N30</f>
        <v>0</v>
      </c>
      <c r="O30" s="15">
        <f t="shared" si="0"/>
        <v>138.35714285714283</v>
      </c>
      <c r="P30" s="15">
        <f t="shared" si="1"/>
        <v>242.32857142857142</v>
      </c>
      <c r="R30" s="7" t="s">
        <v>72</v>
      </c>
      <c r="S30" s="19">
        <f>SUM(C90:C93)</f>
        <v>8.4</v>
      </c>
      <c r="T30" s="19">
        <f t="shared" ref="T30:AF30" si="22">SUM(D90:D93)</f>
        <v>5.8</v>
      </c>
      <c r="U30" s="19">
        <f t="shared" si="22"/>
        <v>4.1500000000000004</v>
      </c>
      <c r="V30" s="19">
        <f t="shared" si="22"/>
        <v>16.2</v>
      </c>
      <c r="W30" s="19">
        <f t="shared" si="22"/>
        <v>1.4</v>
      </c>
      <c r="X30" s="19">
        <f t="shared" si="22"/>
        <v>6.4500000000000011</v>
      </c>
      <c r="Y30" s="19">
        <f t="shared" si="22"/>
        <v>7.6999999999999993</v>
      </c>
      <c r="Z30" s="19">
        <f t="shared" si="22"/>
        <v>27.949999999999996</v>
      </c>
      <c r="AA30" s="19">
        <f t="shared" si="22"/>
        <v>4.2</v>
      </c>
      <c r="AB30" s="19">
        <f t="shared" si="22"/>
        <v>38.299999999999997</v>
      </c>
      <c r="AC30" s="19">
        <f t="shared" si="22"/>
        <v>0.5</v>
      </c>
      <c r="AD30" s="19">
        <f t="shared" si="22"/>
        <v>0</v>
      </c>
      <c r="AE30" s="16">
        <f t="shared" si="22"/>
        <v>120.55</v>
      </c>
      <c r="AF30" s="16">
        <f t="shared" si="22"/>
        <v>121.05</v>
      </c>
    </row>
    <row r="31" spans="2:32" ht="23.1" customHeight="1" x14ac:dyDescent="0.25">
      <c r="B31" s="20" t="s">
        <v>73</v>
      </c>
      <c r="C31" s="14">
        <f>'[25]Avg Week Jinja-Musita-2Dir'!C31</f>
        <v>33.028571428571425</v>
      </c>
      <c r="D31" s="14">
        <f>'[25]Avg Week Jinja-Musita-2Dir'!D31</f>
        <v>9.4714285714285715</v>
      </c>
      <c r="E31" s="14">
        <f>'[25]Avg Week Jinja-Musita-2Dir'!E31</f>
        <v>9.1</v>
      </c>
      <c r="F31" s="14">
        <f>'[25]Avg Week Jinja-Musita-2Dir'!F31</f>
        <v>49.157142857142858</v>
      </c>
      <c r="G31" s="14">
        <f>'[25]Avg Week Jinja-Musita-2Dir'!G31</f>
        <v>2.5142857142857142</v>
      </c>
      <c r="H31" s="14">
        <f>'[25]Avg Week Jinja-Musita-2Dir'!H31</f>
        <v>0.68571428571428572</v>
      </c>
      <c r="I31" s="14">
        <f>'[25]Avg Week Jinja-Musita-2Dir'!I31</f>
        <v>9.0142857142857142</v>
      </c>
      <c r="J31" s="14">
        <f>'[25]Avg Week Jinja-Musita-2Dir'!J31</f>
        <v>11.614285714285714</v>
      </c>
      <c r="K31" s="14">
        <f>'[25]Avg Week Jinja-Musita-2Dir'!K31</f>
        <v>1.7714285714285714</v>
      </c>
      <c r="L31" s="14">
        <f>'[25]Avg Week Jinja-Musita-2Dir'!L31</f>
        <v>17.457142857142856</v>
      </c>
      <c r="M31" s="14">
        <f>'[25]Avg Week Jinja-Musita-2Dir'!M31</f>
        <v>99.8857142857143</v>
      </c>
      <c r="N31" s="14">
        <f>'[25]Avg Week Jinja-Musita-2Dir'!N31</f>
        <v>0.2857142857142857</v>
      </c>
      <c r="O31" s="15">
        <f t="shared" si="0"/>
        <v>144.10000000000002</v>
      </c>
      <c r="P31" s="15">
        <f t="shared" si="1"/>
        <v>243.98571428571432</v>
      </c>
      <c r="R31" s="7" t="s">
        <v>74</v>
      </c>
      <c r="S31" s="19">
        <f>SUM(C94:C97)</f>
        <v>23.15</v>
      </c>
      <c r="T31" s="19">
        <f t="shared" ref="T31:AF31" si="23">SUM(D94:D97)</f>
        <v>6.5500000000000007</v>
      </c>
      <c r="U31" s="19">
        <f t="shared" si="23"/>
        <v>4.95</v>
      </c>
      <c r="V31" s="19">
        <f t="shared" si="23"/>
        <v>33.200000000000003</v>
      </c>
      <c r="W31" s="19">
        <f t="shared" si="23"/>
        <v>3.8</v>
      </c>
      <c r="X31" s="19">
        <f t="shared" si="23"/>
        <v>7.75</v>
      </c>
      <c r="Y31" s="19">
        <f t="shared" si="23"/>
        <v>9.35</v>
      </c>
      <c r="Z31" s="19">
        <f t="shared" si="23"/>
        <v>19.5</v>
      </c>
      <c r="AA31" s="19">
        <f t="shared" si="23"/>
        <v>9.35</v>
      </c>
      <c r="AB31" s="19">
        <f t="shared" si="23"/>
        <v>50.35</v>
      </c>
      <c r="AC31" s="19">
        <f t="shared" si="23"/>
        <v>16.25</v>
      </c>
      <c r="AD31" s="19">
        <f t="shared" si="23"/>
        <v>0</v>
      </c>
      <c r="AE31" s="16">
        <f t="shared" si="23"/>
        <v>167.95</v>
      </c>
      <c r="AF31" s="16">
        <f t="shared" si="23"/>
        <v>184.2</v>
      </c>
    </row>
    <row r="32" spans="2:32" ht="23.1" customHeight="1" x14ac:dyDescent="0.25">
      <c r="B32" s="20" t="s">
        <v>75</v>
      </c>
      <c r="C32" s="14">
        <f>'[25]Avg Week Jinja-Musita-2Dir'!C32</f>
        <v>30.557142857142857</v>
      </c>
      <c r="D32" s="14">
        <f>'[25]Avg Week Jinja-Musita-2Dir'!D32</f>
        <v>9.5714285714285712</v>
      </c>
      <c r="E32" s="14">
        <f>'[25]Avg Week Jinja-Musita-2Dir'!E32</f>
        <v>7.2428571428571438</v>
      </c>
      <c r="F32" s="14">
        <f>'[25]Avg Week Jinja-Musita-2Dir'!F32</f>
        <v>48.142857142857139</v>
      </c>
      <c r="G32" s="14">
        <f>'[25]Avg Week Jinja-Musita-2Dir'!G32</f>
        <v>1.5571428571428569</v>
      </c>
      <c r="H32" s="14">
        <f>'[25]Avg Week Jinja-Musita-2Dir'!H32</f>
        <v>0.82857142857142851</v>
      </c>
      <c r="I32" s="14">
        <f>'[25]Avg Week Jinja-Musita-2Dir'!I32</f>
        <v>10.6</v>
      </c>
      <c r="J32" s="14">
        <f>'[25]Avg Week Jinja-Musita-2Dir'!J32</f>
        <v>7.1571428571428575</v>
      </c>
      <c r="K32" s="14">
        <f>'[25]Avg Week Jinja-Musita-2Dir'!K32</f>
        <v>1.7714285714285714</v>
      </c>
      <c r="L32" s="14">
        <f>'[25]Avg Week Jinja-Musita-2Dir'!L32</f>
        <v>15.814285714285713</v>
      </c>
      <c r="M32" s="14">
        <f>'[25]Avg Week Jinja-Musita-2Dir'!M32</f>
        <v>94.628571428571433</v>
      </c>
      <c r="N32" s="14">
        <f>'[25]Avg Week Jinja-Musita-2Dir'!N32</f>
        <v>0.14285714285714285</v>
      </c>
      <c r="O32" s="15">
        <f t="shared" si="0"/>
        <v>133.38571428571424</v>
      </c>
      <c r="P32" s="15">
        <f t="shared" si="1"/>
        <v>228.01428571428568</v>
      </c>
      <c r="R32" s="7" t="s">
        <v>76</v>
      </c>
      <c r="S32" s="19">
        <f>SUM(C98:C101)</f>
        <v>27.2</v>
      </c>
      <c r="T32" s="19">
        <f t="shared" ref="T32:AF32" si="24">SUM(D98:D101)</f>
        <v>6.5</v>
      </c>
      <c r="U32" s="19">
        <f t="shared" si="24"/>
        <v>10.150000000000002</v>
      </c>
      <c r="V32" s="19">
        <f t="shared" si="24"/>
        <v>45.849999999999994</v>
      </c>
      <c r="W32" s="19">
        <f t="shared" si="24"/>
        <v>4.1999999999999993</v>
      </c>
      <c r="X32" s="19">
        <f t="shared" si="24"/>
        <v>9.25</v>
      </c>
      <c r="Y32" s="19">
        <f t="shared" si="24"/>
        <v>8.3999999999999986</v>
      </c>
      <c r="Z32" s="19">
        <f t="shared" si="24"/>
        <v>29.55</v>
      </c>
      <c r="AA32" s="19">
        <f t="shared" si="24"/>
        <v>10.15</v>
      </c>
      <c r="AB32" s="19">
        <f t="shared" si="24"/>
        <v>40.449999999999996</v>
      </c>
      <c r="AC32" s="19">
        <f t="shared" si="24"/>
        <v>42.099999999999994</v>
      </c>
      <c r="AD32" s="19">
        <f t="shared" si="24"/>
        <v>0</v>
      </c>
      <c r="AE32" s="16">
        <f t="shared" si="24"/>
        <v>191.7</v>
      </c>
      <c r="AF32" s="16">
        <f t="shared" si="24"/>
        <v>233.8</v>
      </c>
    </row>
    <row r="33" spans="2:32" ht="23.1" customHeight="1" x14ac:dyDescent="0.25">
      <c r="B33" s="13" t="s">
        <v>77</v>
      </c>
      <c r="C33" s="14">
        <f>'[25]Avg Week Jinja-Musita-2Dir'!C33</f>
        <v>29.671428571428574</v>
      </c>
      <c r="D33" s="14">
        <f>'[25]Avg Week Jinja-Musita-2Dir'!D33</f>
        <v>8.6857142857142868</v>
      </c>
      <c r="E33" s="14">
        <f>'[25]Avg Week Jinja-Musita-2Dir'!E33</f>
        <v>6.3285714285714292</v>
      </c>
      <c r="F33" s="14">
        <f>'[25]Avg Week Jinja-Musita-2Dir'!F33</f>
        <v>50.871428571428567</v>
      </c>
      <c r="G33" s="14">
        <f>'[25]Avg Week Jinja-Musita-2Dir'!G33</f>
        <v>1.8571428571428572</v>
      </c>
      <c r="H33" s="14">
        <f>'[25]Avg Week Jinja-Musita-2Dir'!H33</f>
        <v>0.68571428571428572</v>
      </c>
      <c r="I33" s="14">
        <f>'[25]Avg Week Jinja-Musita-2Dir'!I33</f>
        <v>9.0142857142857142</v>
      </c>
      <c r="J33" s="14">
        <f>'[25]Avg Week Jinja-Musita-2Dir'!J33</f>
        <v>6.8857142857142861</v>
      </c>
      <c r="K33" s="14">
        <f>'[25]Avg Week Jinja-Musita-2Dir'!K33</f>
        <v>2.8428571428571425</v>
      </c>
      <c r="L33" s="14">
        <f>'[25]Avg Week Jinja-Musita-2Dir'!L33</f>
        <v>21.528571428571432</v>
      </c>
      <c r="M33" s="14">
        <f>'[25]Avg Week Jinja-Musita-2Dir'!M33</f>
        <v>95.314285714285717</v>
      </c>
      <c r="N33" s="14">
        <f>'[25]Avg Week Jinja-Musita-2Dir'!N33</f>
        <v>0.54285714285714282</v>
      </c>
      <c r="O33" s="15">
        <f t="shared" si="0"/>
        <v>138.91428571428571</v>
      </c>
      <c r="P33" s="15">
        <f t="shared" si="1"/>
        <v>234.22857142857143</v>
      </c>
      <c r="R33" s="7" t="s">
        <v>78</v>
      </c>
      <c r="S33" s="19">
        <f>SUM(C102:C105)</f>
        <v>39.700000000000003</v>
      </c>
      <c r="T33" s="19">
        <f t="shared" ref="T33:AF33" si="25">SUM(D102:D105)</f>
        <v>15.049999999999999</v>
      </c>
      <c r="U33" s="19">
        <f t="shared" si="25"/>
        <v>10.199999999999999</v>
      </c>
      <c r="V33" s="19">
        <f t="shared" si="25"/>
        <v>75.099999999999994</v>
      </c>
      <c r="W33" s="19">
        <f t="shared" si="25"/>
        <v>7</v>
      </c>
      <c r="X33" s="19">
        <f t="shared" si="25"/>
        <v>9.75</v>
      </c>
      <c r="Y33" s="19">
        <f t="shared" si="25"/>
        <v>16.8</v>
      </c>
      <c r="Z33" s="19">
        <f t="shared" si="25"/>
        <v>35.049999999999997</v>
      </c>
      <c r="AA33" s="19">
        <f t="shared" si="25"/>
        <v>10</v>
      </c>
      <c r="AB33" s="19">
        <f t="shared" si="25"/>
        <v>57.2</v>
      </c>
      <c r="AC33" s="19">
        <f t="shared" si="25"/>
        <v>122.30000000000001</v>
      </c>
      <c r="AD33" s="19">
        <f t="shared" si="25"/>
        <v>1.9</v>
      </c>
      <c r="AE33" s="16">
        <f t="shared" si="25"/>
        <v>277.75</v>
      </c>
      <c r="AF33" s="16">
        <f t="shared" si="25"/>
        <v>400.04999999999995</v>
      </c>
    </row>
    <row r="34" spans="2:32" ht="23.1" customHeight="1" x14ac:dyDescent="0.25">
      <c r="B34" s="20" t="s">
        <v>79</v>
      </c>
      <c r="C34" s="14">
        <f>'[25]Avg Week Jinja-Musita-2Dir'!C34</f>
        <v>38.557142857142857</v>
      </c>
      <c r="D34" s="14">
        <f>'[25]Avg Week Jinja-Musita-2Dir'!D34</f>
        <v>7.8571428571428577</v>
      </c>
      <c r="E34" s="14">
        <f>'[25]Avg Week Jinja-Musita-2Dir'!E34</f>
        <v>8.5142857142857142</v>
      </c>
      <c r="F34" s="14">
        <f>'[25]Avg Week Jinja-Musita-2Dir'!F34</f>
        <v>55.728571428571428</v>
      </c>
      <c r="G34" s="14">
        <f>'[25]Avg Week Jinja-Musita-2Dir'!G34</f>
        <v>2.6428571428571428</v>
      </c>
      <c r="H34" s="14">
        <f>'[25]Avg Week Jinja-Musita-2Dir'!H34</f>
        <v>2.0571428571428569</v>
      </c>
      <c r="I34" s="14">
        <f>'[25]Avg Week Jinja-Musita-2Dir'!I34</f>
        <v>10.72857142857143</v>
      </c>
      <c r="J34" s="14">
        <f>'[25]Avg Week Jinja-Musita-2Dir'!J34</f>
        <v>11.614285714285714</v>
      </c>
      <c r="K34" s="14">
        <f>'[25]Avg Week Jinja-Musita-2Dir'!K34</f>
        <v>3.8571428571428577</v>
      </c>
      <c r="L34" s="14">
        <f>'[25]Avg Week Jinja-Musita-2Dir'!L34</f>
        <v>18.885714285714286</v>
      </c>
      <c r="M34" s="14">
        <f>'[25]Avg Week Jinja-Musita-2Dir'!M34</f>
        <v>89.085714285714289</v>
      </c>
      <c r="N34" s="14">
        <f>'[25]Avg Week Jinja-Musita-2Dir'!N34</f>
        <v>0.7</v>
      </c>
      <c r="O34" s="15">
        <f t="shared" si="0"/>
        <v>161.14285714285711</v>
      </c>
      <c r="P34" s="15">
        <f t="shared" si="1"/>
        <v>250.2285714285714</v>
      </c>
      <c r="R34" s="21" t="s">
        <v>80</v>
      </c>
      <c r="S34" s="22">
        <f t="shared" ref="S34:AF34" si="26">MAX(S10:S12)</f>
        <v>102.91428571428571</v>
      </c>
      <c r="T34" s="22">
        <f t="shared" si="26"/>
        <v>37.928571428571431</v>
      </c>
      <c r="U34" s="22">
        <f t="shared" si="26"/>
        <v>31.714285714285719</v>
      </c>
      <c r="V34" s="22">
        <f t="shared" si="26"/>
        <v>169.74285714285713</v>
      </c>
      <c r="W34" s="22">
        <f t="shared" si="26"/>
        <v>7.8000000000000007</v>
      </c>
      <c r="X34" s="22">
        <f t="shared" si="26"/>
        <v>8.2714285714285722</v>
      </c>
      <c r="Y34" s="22">
        <f t="shared" si="26"/>
        <v>25</v>
      </c>
      <c r="Z34" s="22">
        <f t="shared" si="26"/>
        <v>46.914285714285711</v>
      </c>
      <c r="AA34" s="22">
        <f t="shared" si="26"/>
        <v>14.557142857142857</v>
      </c>
      <c r="AB34" s="22">
        <f t="shared" si="26"/>
        <v>60.457142857142856</v>
      </c>
      <c r="AC34" s="22">
        <f t="shared" si="26"/>
        <v>339.91428571428571</v>
      </c>
      <c r="AD34" s="22">
        <f t="shared" si="26"/>
        <v>2.1142857142857143</v>
      </c>
      <c r="AE34" s="23">
        <f t="shared" si="26"/>
        <v>473.64285714285722</v>
      </c>
      <c r="AF34" s="23">
        <f t="shared" si="26"/>
        <v>813.02857142857147</v>
      </c>
    </row>
    <row r="35" spans="2:32" ht="23.1" customHeight="1" x14ac:dyDescent="0.25">
      <c r="B35" s="20" t="s">
        <v>81</v>
      </c>
      <c r="C35" s="14">
        <f>'[25]Avg Week Jinja-Musita-2Dir'!C35</f>
        <v>27.557142857142857</v>
      </c>
      <c r="D35" s="14">
        <f>'[25]Avg Week Jinja-Musita-2Dir'!D35</f>
        <v>8.071428571428573</v>
      </c>
      <c r="E35" s="14">
        <f>'[25]Avg Week Jinja-Musita-2Dir'!E35</f>
        <v>7.0428571428571436</v>
      </c>
      <c r="F35" s="14">
        <f>'[25]Avg Week Jinja-Musita-2Dir'!F35</f>
        <v>51.485714285714295</v>
      </c>
      <c r="G35" s="14">
        <f>'[25]Avg Week Jinja-Musita-2Dir'!G35</f>
        <v>1.9571428571428573</v>
      </c>
      <c r="H35" s="14">
        <f>'[25]Avg Week Jinja-Musita-2Dir'!H35</f>
        <v>1.0428571428571429</v>
      </c>
      <c r="I35" s="14">
        <f>'[25]Avg Week Jinja-Musita-2Dir'!I35</f>
        <v>6.9</v>
      </c>
      <c r="J35" s="14">
        <f>'[25]Avg Week Jinja-Musita-2Dir'!J35</f>
        <v>10.914285714285715</v>
      </c>
      <c r="K35" s="14">
        <f>'[25]Avg Week Jinja-Musita-2Dir'!K35</f>
        <v>3.0714285714285712</v>
      </c>
      <c r="L35" s="14">
        <f>'[25]Avg Week Jinja-Musita-2Dir'!L35</f>
        <v>18.614285714285714</v>
      </c>
      <c r="M35" s="14">
        <f>'[25]Avg Week Jinja-Musita-2Dir'!M35</f>
        <v>88.571428571428584</v>
      </c>
      <c r="N35" s="14">
        <f>'[25]Avg Week Jinja-Musita-2Dir'!N35</f>
        <v>0.14285714285714285</v>
      </c>
      <c r="O35" s="15">
        <f t="shared" si="0"/>
        <v>136.80000000000001</v>
      </c>
      <c r="P35" s="15">
        <f t="shared" si="1"/>
        <v>225.37142857142859</v>
      </c>
      <c r="R35" s="21" t="s">
        <v>82</v>
      </c>
      <c r="S35" s="22">
        <f t="shared" ref="S35:AF35" si="27">MAX(S13:S18)</f>
        <v>126.82857142857142</v>
      </c>
      <c r="T35" s="22">
        <f t="shared" si="27"/>
        <v>44.571428571428569</v>
      </c>
      <c r="U35" s="22">
        <f t="shared" si="27"/>
        <v>42.385714285714286</v>
      </c>
      <c r="V35" s="22">
        <f t="shared" si="27"/>
        <v>201.1142857142857</v>
      </c>
      <c r="W35" s="22">
        <f t="shared" si="27"/>
        <v>7.8714285714285719</v>
      </c>
      <c r="X35" s="22">
        <f t="shared" si="27"/>
        <v>6.9428571428571422</v>
      </c>
      <c r="Y35" s="22">
        <f t="shared" si="27"/>
        <v>47.785714285714285</v>
      </c>
      <c r="Z35" s="22">
        <f t="shared" si="27"/>
        <v>56.385714285714286</v>
      </c>
      <c r="AA35" s="22">
        <f t="shared" si="27"/>
        <v>13.1</v>
      </c>
      <c r="AB35" s="22">
        <f t="shared" si="27"/>
        <v>95.585714285714289</v>
      </c>
      <c r="AC35" s="22">
        <f t="shared" si="27"/>
        <v>427.45714285714286</v>
      </c>
      <c r="AD35" s="22">
        <f t="shared" si="27"/>
        <v>1.657142857142857</v>
      </c>
      <c r="AE35" s="23">
        <f t="shared" si="27"/>
        <v>603.41428571428571</v>
      </c>
      <c r="AF35" s="23">
        <f t="shared" si="27"/>
        <v>959.57142857142856</v>
      </c>
    </row>
    <row r="36" spans="2:32" ht="23.1" customHeight="1" x14ac:dyDescent="0.25">
      <c r="B36" s="20" t="s">
        <v>83</v>
      </c>
      <c r="C36" s="14">
        <f>'[25]Avg Week Jinja-Musita-2Dir'!C36</f>
        <v>27.985714285714288</v>
      </c>
      <c r="D36" s="14">
        <f>'[25]Avg Week Jinja-Musita-2Dir'!D36</f>
        <v>7.8428571428571434</v>
      </c>
      <c r="E36" s="14">
        <f>'[25]Avg Week Jinja-Musita-2Dir'!E36</f>
        <v>8.9</v>
      </c>
      <c r="F36" s="14">
        <f>'[25]Avg Week Jinja-Musita-2Dir'!F36</f>
        <v>47.2</v>
      </c>
      <c r="G36" s="14">
        <f>'[25]Avg Week Jinja-Musita-2Dir'!G36</f>
        <v>1.6142857142857143</v>
      </c>
      <c r="H36" s="14">
        <f>'[25]Avg Week Jinja-Musita-2Dir'!H36</f>
        <v>1.5142857142857142</v>
      </c>
      <c r="I36" s="14">
        <f>'[25]Avg Week Jinja-Musita-2Dir'!I36</f>
        <v>19.871428571428574</v>
      </c>
      <c r="J36" s="14">
        <f>'[25]Avg Week Jinja-Musita-2Dir'!J36</f>
        <v>10.542857142857144</v>
      </c>
      <c r="K36" s="14">
        <f>'[25]Avg Week Jinja-Musita-2Dir'!K36</f>
        <v>2.2999999999999998</v>
      </c>
      <c r="L36" s="14">
        <f>'[25]Avg Week Jinja-Musita-2Dir'!L36</f>
        <v>20.614285714285714</v>
      </c>
      <c r="M36" s="14">
        <f>'[25]Avg Week Jinja-Musita-2Dir'!M36</f>
        <v>92.342857142857142</v>
      </c>
      <c r="N36" s="14">
        <f>'[25]Avg Week Jinja-Musita-2Dir'!N36</f>
        <v>0.52857142857142847</v>
      </c>
      <c r="O36" s="15">
        <f t="shared" si="0"/>
        <v>148.91428571428574</v>
      </c>
      <c r="P36" s="15">
        <f t="shared" si="1"/>
        <v>241.2571428571429</v>
      </c>
      <c r="R36" s="21" t="s">
        <v>84</v>
      </c>
      <c r="S36" s="22">
        <f t="shared" ref="S36:AF36" si="28">MAX(S19:S21)</f>
        <v>151.65714285714287</v>
      </c>
      <c r="T36" s="22">
        <f t="shared" si="28"/>
        <v>50</v>
      </c>
      <c r="U36" s="22">
        <f t="shared" si="28"/>
        <v>41.557142857142864</v>
      </c>
      <c r="V36" s="22">
        <f t="shared" si="28"/>
        <v>210.25714285714287</v>
      </c>
      <c r="W36" s="22">
        <f t="shared" si="28"/>
        <v>11.457142857142856</v>
      </c>
      <c r="X36" s="22">
        <f t="shared" si="28"/>
        <v>6.6142857142857139</v>
      </c>
      <c r="Y36" s="22">
        <f t="shared" si="28"/>
        <v>54.857142857142861</v>
      </c>
      <c r="Z36" s="22">
        <f t="shared" si="28"/>
        <v>63.514285714285712</v>
      </c>
      <c r="AA36" s="22">
        <f t="shared" si="28"/>
        <v>17.74285714285714</v>
      </c>
      <c r="AB36" s="22">
        <f t="shared" si="28"/>
        <v>119.79999999999998</v>
      </c>
      <c r="AC36" s="22">
        <f t="shared" si="28"/>
        <v>413.62857142857143</v>
      </c>
      <c r="AD36" s="22">
        <f t="shared" si="28"/>
        <v>2.4285714285714284</v>
      </c>
      <c r="AE36" s="23">
        <f t="shared" si="28"/>
        <v>720.21428571428567</v>
      </c>
      <c r="AF36" s="23">
        <f t="shared" si="28"/>
        <v>1104.3714285714284</v>
      </c>
    </row>
    <row r="37" spans="2:32" ht="23.1" customHeight="1" x14ac:dyDescent="0.25">
      <c r="B37" s="13" t="s">
        <v>85</v>
      </c>
      <c r="C37" s="14">
        <f>'[25]Avg Week Jinja-Musita-2Dir'!C37</f>
        <v>26.771428571428572</v>
      </c>
      <c r="D37" s="14">
        <f>'[25]Avg Week Jinja-Musita-2Dir'!D37</f>
        <v>7.4428571428571431</v>
      </c>
      <c r="E37" s="14">
        <f>'[25]Avg Week Jinja-Musita-2Dir'!E37</f>
        <v>10.042857142857143</v>
      </c>
      <c r="F37" s="14">
        <f>'[25]Avg Week Jinja-Musita-2Dir'!F37</f>
        <v>46.7</v>
      </c>
      <c r="G37" s="14">
        <f>'[25]Avg Week Jinja-Musita-2Dir'!G37</f>
        <v>1.3857142857142857</v>
      </c>
      <c r="H37" s="14">
        <f>'[25]Avg Week Jinja-Musita-2Dir'!H37</f>
        <v>2.1714285714285713</v>
      </c>
      <c r="I37" s="14">
        <f>'[25]Avg Week Jinja-Musita-2Dir'!I37</f>
        <v>10.285714285714285</v>
      </c>
      <c r="J37" s="14">
        <f>'[25]Avg Week Jinja-Musita-2Dir'!J37</f>
        <v>10.542857142857143</v>
      </c>
      <c r="K37" s="14">
        <f>'[25]Avg Week Jinja-Musita-2Dir'!K37</f>
        <v>2.3285714285714283</v>
      </c>
      <c r="L37" s="14">
        <f>'[25]Avg Week Jinja-Musita-2Dir'!L37</f>
        <v>17.185714285714287</v>
      </c>
      <c r="M37" s="14">
        <f>'[25]Avg Week Jinja-Musita-2Dir'!M37</f>
        <v>89.8</v>
      </c>
      <c r="N37" s="14">
        <f>'[25]Avg Week Jinja-Musita-2Dir'!N37</f>
        <v>0.2857142857142857</v>
      </c>
      <c r="O37" s="15">
        <f t="shared" si="0"/>
        <v>135.14285714285714</v>
      </c>
      <c r="P37" s="15">
        <f t="shared" si="1"/>
        <v>224.94285714285712</v>
      </c>
      <c r="R37" s="24" t="s">
        <v>86</v>
      </c>
      <c r="S37" s="42">
        <f t="shared" ref="S37:AF37" si="29">SUM(S10:S12)</f>
        <v>268.97142857142859</v>
      </c>
      <c r="T37" s="35">
        <f t="shared" si="29"/>
        <v>92.885714285714286</v>
      </c>
      <c r="U37" s="35">
        <f t="shared" si="29"/>
        <v>83.3</v>
      </c>
      <c r="V37" s="35">
        <f t="shared" si="29"/>
        <v>433.38571428571424</v>
      </c>
      <c r="W37" s="35">
        <f t="shared" si="29"/>
        <v>19.885714285714286</v>
      </c>
      <c r="X37" s="35">
        <f t="shared" si="29"/>
        <v>18.571428571428569</v>
      </c>
      <c r="Y37" s="35">
        <f t="shared" si="29"/>
        <v>73.05714285714285</v>
      </c>
      <c r="Z37" s="35">
        <f t="shared" si="29"/>
        <v>116.94285714285715</v>
      </c>
      <c r="AA37" s="35">
        <f t="shared" si="29"/>
        <v>34.657142857142858</v>
      </c>
      <c r="AB37" s="35">
        <f t="shared" si="29"/>
        <v>176.21428571428572</v>
      </c>
      <c r="AC37" s="35">
        <f t="shared" si="29"/>
        <v>964.71428571428578</v>
      </c>
      <c r="AD37" s="35">
        <f t="shared" si="29"/>
        <v>5.4714285714285715</v>
      </c>
      <c r="AE37" s="43">
        <f t="shared" si="29"/>
        <v>1323.3428571428572</v>
      </c>
      <c r="AF37" s="43">
        <f t="shared" si="29"/>
        <v>2288.0571428571429</v>
      </c>
    </row>
    <row r="38" spans="2:32" ht="23.1" customHeight="1" x14ac:dyDescent="0.25">
      <c r="B38" s="20" t="s">
        <v>87</v>
      </c>
      <c r="C38" s="14">
        <f>'[25]Avg Week Jinja-Musita-2Dir'!C38</f>
        <v>27.12857142857143</v>
      </c>
      <c r="D38" s="14">
        <f>'[25]Avg Week Jinja-Musita-2Dir'!D38</f>
        <v>10.914285714285715</v>
      </c>
      <c r="E38" s="14">
        <f>'[25]Avg Week Jinja-Musita-2Dir'!E38</f>
        <v>9.1714285714285708</v>
      </c>
      <c r="F38" s="14">
        <f>'[25]Avg Week Jinja-Musita-2Dir'!F38</f>
        <v>46.128571428571426</v>
      </c>
      <c r="G38" s="14">
        <f>'[25]Avg Week Jinja-Musita-2Dir'!G38</f>
        <v>1.5142857142857142</v>
      </c>
      <c r="H38" s="14">
        <f>'[25]Avg Week Jinja-Musita-2Dir'!H38</f>
        <v>1.657142857142857</v>
      </c>
      <c r="I38" s="14">
        <f>'[25]Avg Week Jinja-Musita-2Dir'!I38</f>
        <v>10.471428571428572</v>
      </c>
      <c r="J38" s="14">
        <f>'[25]Avg Week Jinja-Musita-2Dir'!J38</f>
        <v>12.5</v>
      </c>
      <c r="K38" s="14">
        <f>'[25]Avg Week Jinja-Musita-2Dir'!K38</f>
        <v>2.6142857142857143</v>
      </c>
      <c r="L38" s="14">
        <f>'[25]Avg Week Jinja-Musita-2Dir'!L38</f>
        <v>18.214285714285715</v>
      </c>
      <c r="M38" s="14">
        <f>'[25]Avg Week Jinja-Musita-2Dir'!M38</f>
        <v>75.542857142857144</v>
      </c>
      <c r="N38" s="14">
        <f>'[25]Avg Week Jinja-Musita-2Dir'!N38</f>
        <v>0.14285714285714285</v>
      </c>
      <c r="O38" s="15">
        <f t="shared" si="0"/>
        <v>140.45714285714286</v>
      </c>
      <c r="P38" s="15">
        <f t="shared" si="1"/>
        <v>216</v>
      </c>
      <c r="R38" s="28" t="s">
        <v>88</v>
      </c>
      <c r="S38" s="35">
        <f t="shared" ref="S38:AF38" si="30">SUM(S13:S18)</f>
        <v>705.41428571428571</v>
      </c>
      <c r="T38" s="35">
        <f t="shared" si="30"/>
        <v>238.45714285714286</v>
      </c>
      <c r="U38" s="35">
        <f t="shared" si="30"/>
        <v>199.14285714285714</v>
      </c>
      <c r="V38" s="35">
        <f t="shared" si="30"/>
        <v>1172.9714285714285</v>
      </c>
      <c r="W38" s="35">
        <f t="shared" si="30"/>
        <v>37.842857142857142</v>
      </c>
      <c r="X38" s="35">
        <f t="shared" si="30"/>
        <v>31.999999999999996</v>
      </c>
      <c r="Y38" s="35">
        <f t="shared" si="30"/>
        <v>222.95714285714286</v>
      </c>
      <c r="Z38" s="35">
        <f t="shared" si="30"/>
        <v>258.3</v>
      </c>
      <c r="AA38" s="35">
        <f t="shared" si="30"/>
        <v>65.01428571428572</v>
      </c>
      <c r="AB38" s="35">
        <f t="shared" si="30"/>
        <v>441.95714285714286</v>
      </c>
      <c r="AC38" s="35">
        <f t="shared" si="30"/>
        <v>2196.6285714285714</v>
      </c>
      <c r="AD38" s="35">
        <f t="shared" si="30"/>
        <v>6.8142857142857141</v>
      </c>
      <c r="AE38" s="43">
        <f t="shared" si="30"/>
        <v>3380.8714285714286</v>
      </c>
      <c r="AF38" s="43">
        <f t="shared" si="30"/>
        <v>5577.5</v>
      </c>
    </row>
    <row r="39" spans="2:32" ht="23.1" customHeight="1" x14ac:dyDescent="0.25">
      <c r="B39" s="20" t="s">
        <v>89</v>
      </c>
      <c r="C39" s="14">
        <f>'[25]Avg Week Jinja-Musita-2Dir'!C39</f>
        <v>35.542857142857144</v>
      </c>
      <c r="D39" s="14">
        <f>'[25]Avg Week Jinja-Musita-2Dir'!D39</f>
        <v>9.5</v>
      </c>
      <c r="E39" s="14">
        <f>'[25]Avg Week Jinja-Musita-2Dir'!E39</f>
        <v>12.928571428571427</v>
      </c>
      <c r="F39" s="14">
        <f>'[25]Avg Week Jinja-Musita-2Dir'!F39</f>
        <v>54.01428571428572</v>
      </c>
      <c r="G39" s="14">
        <f>'[25]Avg Week Jinja-Musita-2Dir'!G39</f>
        <v>1.7428571428571429</v>
      </c>
      <c r="H39" s="14">
        <f>'[25]Avg Week Jinja-Musita-2Dir'!H39</f>
        <v>1.7285714285714286</v>
      </c>
      <c r="I39" s="14">
        <f>'[25]Avg Week Jinja-Musita-2Dir'!I39</f>
        <v>8.5285714285714285</v>
      </c>
      <c r="J39" s="14">
        <f>'[25]Avg Week Jinja-Musita-2Dir'!J39</f>
        <v>9.7428571428571438</v>
      </c>
      <c r="K39" s="14">
        <f>'[25]Avg Week Jinja-Musita-2Dir'!K39</f>
        <v>2.6428571428571428</v>
      </c>
      <c r="L39" s="14">
        <f>'[25]Avg Week Jinja-Musita-2Dir'!L39</f>
        <v>22.914285714285715</v>
      </c>
      <c r="M39" s="14">
        <f>'[25]Avg Week Jinja-Musita-2Dir'!M39</f>
        <v>77.157142857142858</v>
      </c>
      <c r="N39" s="14">
        <f>'[25]Avg Week Jinja-Musita-2Dir'!N39</f>
        <v>0.12857142857142856</v>
      </c>
      <c r="O39" s="15">
        <f t="shared" si="0"/>
        <v>159.41428571428571</v>
      </c>
      <c r="P39" s="15">
        <f t="shared" si="1"/>
        <v>236.57142857142856</v>
      </c>
      <c r="R39" s="29" t="s">
        <v>90</v>
      </c>
      <c r="S39" s="35">
        <f t="shared" ref="S39:AF39" si="31">SUM(S19:S21)</f>
        <v>412.84285714285716</v>
      </c>
      <c r="T39" s="35">
        <f t="shared" si="31"/>
        <v>138.62857142857143</v>
      </c>
      <c r="U39" s="35">
        <f t="shared" si="31"/>
        <v>116.21428571428572</v>
      </c>
      <c r="V39" s="35">
        <f t="shared" si="31"/>
        <v>597.68571428571431</v>
      </c>
      <c r="W39" s="35">
        <f t="shared" si="31"/>
        <v>22.699999999999996</v>
      </c>
      <c r="X39" s="35">
        <f t="shared" si="31"/>
        <v>16.628571428571426</v>
      </c>
      <c r="Y39" s="35">
        <f t="shared" si="31"/>
        <v>152.22857142857143</v>
      </c>
      <c r="Z39" s="35">
        <f t="shared" si="31"/>
        <v>169.02857142857144</v>
      </c>
      <c r="AA39" s="35">
        <f t="shared" si="31"/>
        <v>51.671428571428571</v>
      </c>
      <c r="AB39" s="35">
        <f t="shared" si="31"/>
        <v>331.2714285714286</v>
      </c>
      <c r="AC39" s="35">
        <f t="shared" si="31"/>
        <v>1191.9857142857143</v>
      </c>
      <c r="AD39" s="35">
        <f t="shared" si="31"/>
        <v>5</v>
      </c>
      <c r="AE39" s="43">
        <f t="shared" si="31"/>
        <v>2013.9</v>
      </c>
      <c r="AF39" s="43">
        <f t="shared" si="31"/>
        <v>3205.8857142857141</v>
      </c>
    </row>
    <row r="40" spans="2:32" ht="23.1" customHeight="1" x14ac:dyDescent="0.25">
      <c r="B40" s="20" t="s">
        <v>91</v>
      </c>
      <c r="C40" s="14">
        <f>'[25]Avg Week Jinja-Musita-2Dir'!C40</f>
        <v>30.085714285714289</v>
      </c>
      <c r="D40" s="14">
        <f>'[25]Avg Week Jinja-Musita-2Dir'!D40</f>
        <v>10.614285714285714</v>
      </c>
      <c r="E40" s="14">
        <f>'[25]Avg Week Jinja-Musita-2Dir'!E40</f>
        <v>10.628571428571428</v>
      </c>
      <c r="F40" s="14">
        <f>'[25]Avg Week Jinja-Musita-2Dir'!F40</f>
        <v>49.542857142857144</v>
      </c>
      <c r="G40" s="14">
        <f>'[25]Avg Week Jinja-Musita-2Dir'!G40</f>
        <v>2.2285714285714286</v>
      </c>
      <c r="H40" s="14">
        <f>'[25]Avg Week Jinja-Musita-2Dir'!H40</f>
        <v>1.7714285714285714</v>
      </c>
      <c r="I40" s="14">
        <f>'[25]Avg Week Jinja-Musita-2Dir'!I40</f>
        <v>10.171428571428573</v>
      </c>
      <c r="J40" s="14">
        <f>'[25]Avg Week Jinja-Musita-2Dir'!J40</f>
        <v>12.842857142857143</v>
      </c>
      <c r="K40" s="14">
        <f>'[25]Avg Week Jinja-Musita-2Dir'!K40</f>
        <v>2.7571428571428571</v>
      </c>
      <c r="L40" s="14">
        <f>'[25]Avg Week Jinja-Musita-2Dir'!L40</f>
        <v>19.385714285714286</v>
      </c>
      <c r="M40" s="14">
        <f>'[25]Avg Week Jinja-Musita-2Dir'!M40</f>
        <v>85.114285714285728</v>
      </c>
      <c r="N40" s="14">
        <f>'[25]Avg Week Jinja-Musita-2Dir'!N40</f>
        <v>0.68571428571428572</v>
      </c>
      <c r="O40" s="15">
        <f t="shared" si="0"/>
        <v>150.71428571428569</v>
      </c>
      <c r="P40" s="15">
        <f t="shared" si="1"/>
        <v>235.82857142857142</v>
      </c>
      <c r="R40" s="30" t="s">
        <v>92</v>
      </c>
      <c r="S40" s="35">
        <f t="shared" ref="S40:AF40" si="32">SUM(S10:S21)</f>
        <v>1387.2285714285715</v>
      </c>
      <c r="T40" s="35">
        <f t="shared" si="32"/>
        <v>469.97142857142859</v>
      </c>
      <c r="U40" s="35">
        <f t="shared" si="32"/>
        <v>398.65714285714284</v>
      </c>
      <c r="V40" s="35">
        <f t="shared" si="32"/>
        <v>2204.042857142857</v>
      </c>
      <c r="W40" s="35">
        <f t="shared" si="32"/>
        <v>80.428571428571416</v>
      </c>
      <c r="X40" s="35">
        <f t="shared" si="32"/>
        <v>67.199999999999989</v>
      </c>
      <c r="Y40" s="35">
        <f t="shared" si="32"/>
        <v>448.24285714285708</v>
      </c>
      <c r="Z40" s="35">
        <f t="shared" si="32"/>
        <v>544.2714285714286</v>
      </c>
      <c r="AA40" s="35">
        <f t="shared" si="32"/>
        <v>151.34285714285713</v>
      </c>
      <c r="AB40" s="35">
        <f t="shared" si="32"/>
        <v>949.44285714285706</v>
      </c>
      <c r="AC40" s="35">
        <f t="shared" si="32"/>
        <v>4353.3285714285721</v>
      </c>
      <c r="AD40" s="35">
        <f t="shared" si="32"/>
        <v>17.285714285714285</v>
      </c>
      <c r="AE40" s="43">
        <f t="shared" si="32"/>
        <v>6718.1142857142859</v>
      </c>
      <c r="AF40" s="43">
        <f t="shared" si="32"/>
        <v>11071.442857142858</v>
      </c>
    </row>
    <row r="41" spans="2:32" ht="23.1" customHeight="1" x14ac:dyDescent="0.25">
      <c r="B41" s="13" t="s">
        <v>93</v>
      </c>
      <c r="C41" s="14">
        <f>'[25]Avg Week Jinja-Musita-2Dir'!C41</f>
        <v>28.142857142857146</v>
      </c>
      <c r="D41" s="14">
        <f>'[25]Avg Week Jinja-Musita-2Dir'!D41</f>
        <v>9.6714285714285708</v>
      </c>
      <c r="E41" s="14">
        <f>'[25]Avg Week Jinja-Musita-2Dir'!E41</f>
        <v>9.6571428571428584</v>
      </c>
      <c r="F41" s="14">
        <f>'[25]Avg Week Jinja-Musita-2Dir'!F41</f>
        <v>48.385714285714286</v>
      </c>
      <c r="G41" s="14">
        <f>'[25]Avg Week Jinja-Musita-2Dir'!G41</f>
        <v>2.3857142857142857</v>
      </c>
      <c r="H41" s="14">
        <f>'[25]Avg Week Jinja-Musita-2Dir'!H41</f>
        <v>1.7857142857142858</v>
      </c>
      <c r="I41" s="14">
        <f>'[25]Avg Week Jinja-Musita-2Dir'!I41</f>
        <v>9.757142857142858</v>
      </c>
      <c r="J41" s="14">
        <f>'[25]Avg Week Jinja-Musita-2Dir'!J41</f>
        <v>13.871428571428574</v>
      </c>
      <c r="K41" s="14">
        <f>'[25]Avg Week Jinja-Musita-2Dir'!K41</f>
        <v>3.5428571428571427</v>
      </c>
      <c r="L41" s="14">
        <f>'[25]Avg Week Jinja-Musita-2Dir'!L41</f>
        <v>25.357142857142854</v>
      </c>
      <c r="M41" s="14">
        <f>'[25]Avg Week Jinja-Musita-2Dir'!M41</f>
        <v>72.300000000000011</v>
      </c>
      <c r="N41" s="14">
        <f>'[25]Avg Week Jinja-Musita-2Dir'!N41</f>
        <v>0.27142857142857141</v>
      </c>
      <c r="O41" s="15">
        <f t="shared" si="0"/>
        <v>152.82857142857145</v>
      </c>
      <c r="P41" s="15">
        <f t="shared" si="1"/>
        <v>225.12857142857146</v>
      </c>
      <c r="R41" s="30" t="s">
        <v>94</v>
      </c>
      <c r="S41" s="48">
        <f>SUM(S10:S33)</f>
        <v>2043.1785714285718</v>
      </c>
      <c r="T41" s="48">
        <f t="shared" ref="T41:AD41" si="33">SUM(T10:T33)</f>
        <v>641.47142857142831</v>
      </c>
      <c r="U41" s="48">
        <f t="shared" si="33"/>
        <v>555.607142857143</v>
      </c>
      <c r="V41" s="48">
        <f t="shared" si="33"/>
        <v>2911.1928571428566</v>
      </c>
      <c r="W41" s="48">
        <f t="shared" si="33"/>
        <v>143.42857142857139</v>
      </c>
      <c r="X41" s="48">
        <f t="shared" si="33"/>
        <v>160.99999999999997</v>
      </c>
      <c r="Y41" s="48">
        <f t="shared" si="33"/>
        <v>689.34285714285704</v>
      </c>
      <c r="Z41" s="48">
        <f t="shared" si="33"/>
        <v>953.57142857142867</v>
      </c>
      <c r="AA41" s="48">
        <f t="shared" si="33"/>
        <v>263.49285714285713</v>
      </c>
      <c r="AB41" s="48">
        <f t="shared" si="33"/>
        <v>1639.2928571428567</v>
      </c>
      <c r="AC41" s="48">
        <f t="shared" si="33"/>
        <v>5417.2785714285728</v>
      </c>
      <c r="AD41" s="48">
        <f t="shared" si="33"/>
        <v>28.135714285714279</v>
      </c>
      <c r="AE41" s="49">
        <f>SUM(AE10:AE33)</f>
        <v>10029.714285714286</v>
      </c>
      <c r="AF41" s="49">
        <f>SUM(AF10:AF33)</f>
        <v>15446.992857142857</v>
      </c>
    </row>
    <row r="42" spans="2:32" ht="23.1" customHeight="1" x14ac:dyDescent="0.25">
      <c r="B42" s="20" t="s">
        <v>95</v>
      </c>
      <c r="C42" s="14">
        <f>'[25]Avg Week Jinja-Musita-2Dir'!C42</f>
        <v>29.585714285714285</v>
      </c>
      <c r="D42" s="14">
        <f>'[25]Avg Week Jinja-Musita-2Dir'!D42</f>
        <v>11.371428571428572</v>
      </c>
      <c r="E42" s="14">
        <f>'[25]Avg Week Jinja-Musita-2Dir'!E42</f>
        <v>8.2857142857142847</v>
      </c>
      <c r="F42" s="14">
        <f>'[25]Avg Week Jinja-Musita-2Dir'!F42</f>
        <v>46.614285714285714</v>
      </c>
      <c r="G42" s="14">
        <f>'[25]Avg Week Jinja-Musita-2Dir'!G42</f>
        <v>0.90000000000000013</v>
      </c>
      <c r="H42" s="14">
        <f>'[25]Avg Week Jinja-Musita-2Dir'!H42</f>
        <v>1.1000000000000001</v>
      </c>
      <c r="I42" s="14">
        <f>'[25]Avg Week Jinja-Musita-2Dir'!I42</f>
        <v>9.1999999999999993</v>
      </c>
      <c r="J42" s="14">
        <f>'[25]Avg Week Jinja-Musita-2Dir'!J42</f>
        <v>11.657142857142858</v>
      </c>
      <c r="K42" s="14">
        <f>'[25]Avg Week Jinja-Musita-2Dir'!K42</f>
        <v>2.3428571428571425</v>
      </c>
      <c r="L42" s="14">
        <f>'[25]Avg Week Jinja-Musita-2Dir'!L42</f>
        <v>21.371428571428574</v>
      </c>
      <c r="M42" s="14">
        <f>'[25]Avg Week Jinja-Musita-2Dir'!M42</f>
        <v>78.857142857142861</v>
      </c>
      <c r="N42" s="14">
        <f>'[25]Avg Week Jinja-Musita-2Dir'!N42</f>
        <v>0.2857142857142857</v>
      </c>
      <c r="O42" s="15">
        <f t="shared" si="0"/>
        <v>142.71428571428572</v>
      </c>
      <c r="P42" s="15">
        <f t="shared" si="1"/>
        <v>221.57142857142858</v>
      </c>
      <c r="R42" s="30" t="s">
        <v>96</v>
      </c>
      <c r="S42" s="31">
        <f>S41/S40</f>
        <v>1.4728492575124092</v>
      </c>
      <c r="T42" s="31">
        <f t="shared" ref="T42:AF42" si="34">T41/T40</f>
        <v>1.3649158003526045</v>
      </c>
      <c r="U42" s="31">
        <f t="shared" si="34"/>
        <v>1.3936966960510289</v>
      </c>
      <c r="V42" s="31">
        <f t="shared" si="34"/>
        <v>1.3208422185205109</v>
      </c>
      <c r="W42" s="31">
        <f t="shared" si="34"/>
        <v>1.7833037300177617</v>
      </c>
      <c r="X42" s="31">
        <f t="shared" si="34"/>
        <v>2.3958333333333335</v>
      </c>
      <c r="Y42" s="31">
        <f t="shared" si="34"/>
        <v>1.5378780635497338</v>
      </c>
      <c r="Z42" s="31">
        <f t="shared" si="34"/>
        <v>1.7520144885692539</v>
      </c>
      <c r="AA42" s="31">
        <f t="shared" si="34"/>
        <v>1.7410326599962245</v>
      </c>
      <c r="AB42" s="31">
        <f t="shared" si="34"/>
        <v>1.7265840116760203</v>
      </c>
      <c r="AC42" s="31">
        <f t="shared" si="34"/>
        <v>1.2443991953611853</v>
      </c>
      <c r="AD42" s="31">
        <f t="shared" si="34"/>
        <v>1.6276859504132228</v>
      </c>
      <c r="AE42" s="32">
        <f t="shared" si="34"/>
        <v>1.4929359429091498</v>
      </c>
      <c r="AF42" s="32">
        <f t="shared" si="34"/>
        <v>1.3952104577929576</v>
      </c>
    </row>
    <row r="43" spans="2:32" ht="23.1" customHeight="1" x14ac:dyDescent="0.25">
      <c r="B43" s="13" t="s">
        <v>97</v>
      </c>
      <c r="C43" s="14">
        <f>'[25]Avg Week Jinja-Musita-2Dir'!C43</f>
        <v>31.1</v>
      </c>
      <c r="D43" s="14">
        <f>'[25]Avg Week Jinja-Musita-2Dir'!D43</f>
        <v>10.642857142857142</v>
      </c>
      <c r="E43" s="14">
        <f>'[25]Avg Week Jinja-Musita-2Dir'!E43</f>
        <v>9.9571428571428573</v>
      </c>
      <c r="F43" s="14">
        <f>'[25]Avg Week Jinja-Musita-2Dir'!F43</f>
        <v>48.071428571428569</v>
      </c>
      <c r="G43" s="14">
        <f>'[25]Avg Week Jinja-Musita-2Dir'!G43</f>
        <v>0.98571428571428565</v>
      </c>
      <c r="H43" s="14">
        <f>'[25]Avg Week Jinja-Musita-2Dir'!H43</f>
        <v>1.5285714285714285</v>
      </c>
      <c r="I43" s="14">
        <f>'[25]Avg Week Jinja-Musita-2Dir'!I43</f>
        <v>9.3999999999999986</v>
      </c>
      <c r="J43" s="14">
        <f>'[25]Avg Week Jinja-Musita-2Dir'!J43</f>
        <v>15.957142857142857</v>
      </c>
      <c r="K43" s="14">
        <f>'[25]Avg Week Jinja-Musita-2Dir'!K43</f>
        <v>3.3285714285714283</v>
      </c>
      <c r="L43" s="14">
        <f>'[25]Avg Week Jinja-Musita-2Dir'!L43</f>
        <v>23.371428571428574</v>
      </c>
      <c r="M43" s="14">
        <f>'[25]Avg Week Jinja-Musita-2Dir'!M43</f>
        <v>83.885714285714286</v>
      </c>
      <c r="N43" s="14">
        <f>'[25]Avg Week Jinja-Musita-2Dir'!N43</f>
        <v>0</v>
      </c>
      <c r="O43" s="15">
        <f t="shared" si="0"/>
        <v>154.34285714285713</v>
      </c>
      <c r="P43" s="15">
        <f t="shared" si="1"/>
        <v>238.2285714285714</v>
      </c>
    </row>
    <row r="44" spans="2:32" ht="23.1" customHeight="1" x14ac:dyDescent="0.25">
      <c r="B44" s="33" t="s">
        <v>98</v>
      </c>
      <c r="C44" s="14">
        <f>'[25]Avg Week Jinja-Musita-2Dir'!C44</f>
        <v>27.242857142857144</v>
      </c>
      <c r="D44" s="14">
        <f>'[25]Avg Week Jinja-Musita-2Dir'!D44</f>
        <v>10.442857142857143</v>
      </c>
      <c r="E44" s="14">
        <f>'[25]Avg Week Jinja-Musita-2Dir'!E44</f>
        <v>9.4285714285714288</v>
      </c>
      <c r="F44" s="14">
        <f>'[25]Avg Week Jinja-Musita-2Dir'!F44</f>
        <v>48.385714285714286</v>
      </c>
      <c r="G44" s="14">
        <f>'[25]Avg Week Jinja-Musita-2Dir'!G44</f>
        <v>1.0571428571428572</v>
      </c>
      <c r="H44" s="14">
        <f>'[25]Avg Week Jinja-Musita-2Dir'!H44</f>
        <v>1.2142857142857144</v>
      </c>
      <c r="I44" s="14">
        <f>'[25]Avg Week Jinja-Musita-2Dir'!I44</f>
        <v>9.2571428571428562</v>
      </c>
      <c r="J44" s="14">
        <f>'[25]Avg Week Jinja-Musita-2Dir'!J44</f>
        <v>16.157142857142858</v>
      </c>
      <c r="K44" s="14">
        <f>'[25]Avg Week Jinja-Musita-2Dir'!K44</f>
        <v>3.5428571428571427</v>
      </c>
      <c r="L44" s="14">
        <f>'[25]Avg Week Jinja-Musita-2Dir'!L44</f>
        <v>27.328571428571426</v>
      </c>
      <c r="M44" s="14">
        <f>'[25]Avg Week Jinja-Musita-2Dir'!M44</f>
        <v>88.328571428571422</v>
      </c>
      <c r="N44" s="14">
        <f>'[25]Avg Week Jinja-Musita-2Dir'!N44</f>
        <v>0.47142857142857142</v>
      </c>
      <c r="O44" s="15">
        <f t="shared" si="0"/>
        <v>154.52857142857141</v>
      </c>
      <c r="P44" s="15">
        <f t="shared" si="1"/>
        <v>242.85714285714283</v>
      </c>
    </row>
    <row r="45" spans="2:32" ht="23.1" customHeight="1" x14ac:dyDescent="0.25">
      <c r="B45" s="13" t="s">
        <v>99</v>
      </c>
      <c r="C45" s="14">
        <f>'[25]Avg Week Jinja-Musita-2Dir'!C45</f>
        <v>27.571428571428569</v>
      </c>
      <c r="D45" s="14">
        <f>'[25]Avg Week Jinja-Musita-2Dir'!D45</f>
        <v>8</v>
      </c>
      <c r="E45" s="14">
        <f>'[25]Avg Week Jinja-Musita-2Dir'!E45</f>
        <v>8.8142857142857149</v>
      </c>
      <c r="F45" s="14">
        <f>'[25]Avg Week Jinja-Musita-2Dir'!F45</f>
        <v>51.114285714285714</v>
      </c>
      <c r="G45" s="14">
        <f>'[25]Avg Week Jinja-Musita-2Dir'!G45</f>
        <v>0.67142857142857137</v>
      </c>
      <c r="H45" s="14">
        <f>'[25]Avg Week Jinja-Musita-2Dir'!H45</f>
        <v>1.0999999999999999</v>
      </c>
      <c r="I45" s="14">
        <f>'[25]Avg Week Jinja-Musita-2Dir'!I45</f>
        <v>10.62857142857143</v>
      </c>
      <c r="J45" s="14">
        <f>'[25]Avg Week Jinja-Musita-2Dir'!J45</f>
        <v>12.614285714285714</v>
      </c>
      <c r="K45" s="14">
        <f>'[25]Avg Week Jinja-Musita-2Dir'!K45</f>
        <v>3.8857142857142857</v>
      </c>
      <c r="L45" s="14">
        <f>'[25]Avg Week Jinja-Musita-2Dir'!L45</f>
        <v>23.514285714285716</v>
      </c>
      <c r="M45" s="14">
        <f>'[25]Avg Week Jinja-Musita-2Dir'!M45</f>
        <v>92.8</v>
      </c>
      <c r="N45" s="14">
        <f>'[25]Avg Week Jinja-Musita-2Dir'!N45</f>
        <v>0.24285714285714283</v>
      </c>
      <c r="O45" s="15">
        <f t="shared" si="0"/>
        <v>148.15714285714284</v>
      </c>
      <c r="P45" s="15">
        <f t="shared" si="1"/>
        <v>240.95714285714286</v>
      </c>
    </row>
    <row r="46" spans="2:32" ht="23.1" customHeight="1" x14ac:dyDescent="0.25">
      <c r="B46" s="20" t="s">
        <v>100</v>
      </c>
      <c r="C46" s="14">
        <f>'[25]Avg Week Jinja-Musita-2Dir'!C46</f>
        <v>32.25714285714286</v>
      </c>
      <c r="D46" s="14">
        <f>'[25]Avg Week Jinja-Musita-2Dir'!D46</f>
        <v>9.5428571428571427</v>
      </c>
      <c r="E46" s="14">
        <f>'[25]Avg Week Jinja-Musita-2Dir'!E46</f>
        <v>7.3428571428571425</v>
      </c>
      <c r="F46" s="14">
        <f>'[25]Avg Week Jinja-Musita-2Dir'!F46</f>
        <v>46.642857142857139</v>
      </c>
      <c r="G46" s="14">
        <f>'[25]Avg Week Jinja-Musita-2Dir'!G46</f>
        <v>0.39999999999999997</v>
      </c>
      <c r="H46" s="14">
        <f>'[25]Avg Week Jinja-Musita-2Dir'!H46</f>
        <v>1.3571428571428572</v>
      </c>
      <c r="I46" s="14">
        <f>'[25]Avg Week Jinja-Musita-2Dir'!I46</f>
        <v>13.157142857142858</v>
      </c>
      <c r="J46" s="14">
        <f>'[25]Avg Week Jinja-Musita-2Dir'!J46</f>
        <v>11.842857142857143</v>
      </c>
      <c r="K46" s="14">
        <f>'[25]Avg Week Jinja-Musita-2Dir'!K46</f>
        <v>4.1714285714285708</v>
      </c>
      <c r="L46" s="14">
        <f>'[25]Avg Week Jinja-Musita-2Dir'!L46</f>
        <v>25.700000000000003</v>
      </c>
      <c r="M46" s="14">
        <f>'[25]Avg Week Jinja-Musita-2Dir'!M46</f>
        <v>93.757142857142867</v>
      </c>
      <c r="N46" s="14">
        <f>'[25]Avg Week Jinja-Musita-2Dir'!N46</f>
        <v>0.25714285714285712</v>
      </c>
      <c r="O46" s="15">
        <f t="shared" si="0"/>
        <v>152.67142857142858</v>
      </c>
      <c r="P46" s="15">
        <f t="shared" si="1"/>
        <v>246.42857142857144</v>
      </c>
      <c r="R46" s="2"/>
      <c r="T46"/>
    </row>
    <row r="47" spans="2:32" ht="23.1" customHeight="1" x14ac:dyDescent="0.25">
      <c r="B47" s="20" t="s">
        <v>101</v>
      </c>
      <c r="C47" s="14">
        <f>'[25]Avg Week Jinja-Musita-2Dir'!C47</f>
        <v>32.714285714285715</v>
      </c>
      <c r="D47" s="14">
        <f>'[25]Avg Week Jinja-Musita-2Dir'!D47</f>
        <v>10.657142857142858</v>
      </c>
      <c r="E47" s="14">
        <f>'[25]Avg Week Jinja-Musita-2Dir'!E47</f>
        <v>11.214285714285715</v>
      </c>
      <c r="F47" s="14">
        <f>'[25]Avg Week Jinja-Musita-2Dir'!F47</f>
        <v>51.600000000000009</v>
      </c>
      <c r="G47" s="14">
        <f>'[25]Avg Week Jinja-Musita-2Dir'!G47</f>
        <v>1.5999999999999999</v>
      </c>
      <c r="H47" s="14">
        <f>'[25]Avg Week Jinja-Musita-2Dir'!H47</f>
        <v>0.6428571428571429</v>
      </c>
      <c r="I47" s="14">
        <f>'[25]Avg Week Jinja-Musita-2Dir'!I47</f>
        <v>15.171428571428573</v>
      </c>
      <c r="J47" s="14">
        <f>'[25]Avg Week Jinja-Musita-2Dir'!J47</f>
        <v>13.342857142857143</v>
      </c>
      <c r="K47" s="14">
        <f>'[25]Avg Week Jinja-Musita-2Dir'!K47</f>
        <v>3.8142857142857141</v>
      </c>
      <c r="L47" s="14">
        <f>'[25]Avg Week Jinja-Musita-2Dir'!L47</f>
        <v>26.385714285714286</v>
      </c>
      <c r="M47" s="14">
        <f>'[25]Avg Week Jinja-Musita-2Dir'!M47</f>
        <v>101.8</v>
      </c>
      <c r="N47" s="14">
        <f>'[25]Avg Week Jinja-Musita-2Dir'!N47</f>
        <v>0.41428571428571426</v>
      </c>
      <c r="O47" s="15">
        <f t="shared" si="0"/>
        <v>167.55714285714288</v>
      </c>
      <c r="P47" s="15">
        <f t="shared" si="1"/>
        <v>269.35714285714289</v>
      </c>
      <c r="R47" s="2"/>
      <c r="T47"/>
    </row>
    <row r="48" spans="2:32" ht="23.1" customHeight="1" x14ac:dyDescent="0.25">
      <c r="B48" s="20" t="s">
        <v>102</v>
      </c>
      <c r="C48" s="14">
        <f>'[25]Avg Week Jinja-Musita-2Dir'!C48</f>
        <v>31.414285714285718</v>
      </c>
      <c r="D48" s="14">
        <f>'[25]Avg Week Jinja-Musita-2Dir'!D48</f>
        <v>10.871428571428572</v>
      </c>
      <c r="E48" s="14">
        <f>'[25]Avg Week Jinja-Musita-2Dir'!E48</f>
        <v>8.4571428571428573</v>
      </c>
      <c r="F48" s="14">
        <f>'[25]Avg Week Jinja-Musita-2Dir'!F48</f>
        <v>43.685714285714283</v>
      </c>
      <c r="G48" s="14">
        <f>'[25]Avg Week Jinja-Musita-2Dir'!G48</f>
        <v>0.92857142857142849</v>
      </c>
      <c r="H48" s="14">
        <f>'[25]Avg Week Jinja-Musita-2Dir'!H48</f>
        <v>1.7857142857142856</v>
      </c>
      <c r="I48" s="14">
        <f>'[25]Avg Week Jinja-Musita-2Dir'!I48</f>
        <v>12.914285714285715</v>
      </c>
      <c r="J48" s="14">
        <f>'[25]Avg Week Jinja-Musita-2Dir'!J48</f>
        <v>10.571428571428573</v>
      </c>
      <c r="K48" s="14">
        <f>'[25]Avg Week Jinja-Musita-2Dir'!K48</f>
        <v>5.7714285714285714</v>
      </c>
      <c r="L48" s="14">
        <f>'[25]Avg Week Jinja-Musita-2Dir'!L48</f>
        <v>23.542857142857144</v>
      </c>
      <c r="M48" s="14">
        <f>'[25]Avg Week Jinja-Musita-2Dir'!M48</f>
        <v>101.42857142857143</v>
      </c>
      <c r="N48" s="14">
        <f>'[25]Avg Week Jinja-Musita-2Dir'!N48</f>
        <v>0.68571428571428572</v>
      </c>
      <c r="O48" s="15">
        <f t="shared" si="0"/>
        <v>150.62857142857143</v>
      </c>
      <c r="P48" s="15">
        <f t="shared" si="1"/>
        <v>252.05714285714285</v>
      </c>
      <c r="R48" s="2"/>
      <c r="T48"/>
    </row>
    <row r="49" spans="2:20" ht="23.1" customHeight="1" x14ac:dyDescent="0.25">
      <c r="B49" s="13" t="s">
        <v>103</v>
      </c>
      <c r="C49" s="14">
        <f>'[25]Avg Week Jinja-Musita-2Dir'!C49</f>
        <v>30.785714285714285</v>
      </c>
      <c r="D49" s="14">
        <f>'[25]Avg Week Jinja-Musita-2Dir'!D49</f>
        <v>9.0714285714285712</v>
      </c>
      <c r="E49" s="14">
        <f>'[25]Avg Week Jinja-Musita-2Dir'!E49</f>
        <v>8.0571428571428569</v>
      </c>
      <c r="F49" s="14">
        <f>'[25]Avg Week Jinja-Musita-2Dir'!F49</f>
        <v>42.557142857142857</v>
      </c>
      <c r="G49" s="14">
        <f>'[25]Avg Week Jinja-Musita-2Dir'!G49</f>
        <v>0.54285714285714282</v>
      </c>
      <c r="H49" s="14">
        <f>'[25]Avg Week Jinja-Musita-2Dir'!H49</f>
        <v>1.1000000000000001</v>
      </c>
      <c r="I49" s="14">
        <f>'[25]Avg Week Jinja-Musita-2Dir'!I49</f>
        <v>13.614285714285714</v>
      </c>
      <c r="J49" s="14">
        <f>'[25]Avg Week Jinja-Musita-2Dir'!J49</f>
        <v>13.542857142857144</v>
      </c>
      <c r="K49" s="14">
        <f>'[25]Avg Week Jinja-Musita-2Dir'!K49</f>
        <v>3.9857142857142858</v>
      </c>
      <c r="L49" s="14">
        <f>'[25]Avg Week Jinja-Musita-2Dir'!L49</f>
        <v>25.785714285714285</v>
      </c>
      <c r="M49" s="14">
        <f>'[25]Avg Week Jinja-Musita-2Dir'!M49</f>
        <v>97.214285714285722</v>
      </c>
      <c r="N49" s="14">
        <f>'[25]Avg Week Jinja-Musita-2Dir'!N49</f>
        <v>0</v>
      </c>
      <c r="O49" s="15">
        <f t="shared" si="0"/>
        <v>149.04285714285712</v>
      </c>
      <c r="P49" s="15">
        <f t="shared" si="1"/>
        <v>246.25714285714284</v>
      </c>
      <c r="R49" s="2"/>
      <c r="T49"/>
    </row>
    <row r="50" spans="2:20" ht="23.1" customHeight="1" x14ac:dyDescent="0.25">
      <c r="B50" s="20" t="s">
        <v>104</v>
      </c>
      <c r="C50" s="14">
        <f>'[25]Avg Week Jinja-Musita-2Dir'!C50</f>
        <v>32.414285714285718</v>
      </c>
      <c r="D50" s="14">
        <f>'[25]Avg Week Jinja-Musita-2Dir'!D50</f>
        <v>12.185714285714285</v>
      </c>
      <c r="E50" s="14">
        <f>'[25]Avg Week Jinja-Musita-2Dir'!E50</f>
        <v>10.314285714285715</v>
      </c>
      <c r="F50" s="14">
        <f>'[25]Avg Week Jinja-Musita-2Dir'!F50</f>
        <v>50.085714285714289</v>
      </c>
      <c r="G50" s="14">
        <f>'[25]Avg Week Jinja-Musita-2Dir'!G50</f>
        <v>1.4285714285714284</v>
      </c>
      <c r="H50" s="14">
        <f>'[25]Avg Week Jinja-Musita-2Dir'!H50</f>
        <v>1.0857142857142856</v>
      </c>
      <c r="I50" s="14">
        <f>'[25]Avg Week Jinja-Musita-2Dir'!I50</f>
        <v>12.528571428571428</v>
      </c>
      <c r="J50" s="14">
        <f>'[25]Avg Week Jinja-Musita-2Dir'!J50</f>
        <v>15.114285714285714</v>
      </c>
      <c r="K50" s="14">
        <f>'[25]Avg Week Jinja-Musita-2Dir'!K50</f>
        <v>3.6999999999999997</v>
      </c>
      <c r="L50" s="14">
        <f>'[25]Avg Week Jinja-Musita-2Dir'!L50</f>
        <v>27.328571428571429</v>
      </c>
      <c r="M50" s="14">
        <f>'[25]Avg Week Jinja-Musita-2Dir'!M50</f>
        <v>91.342857142857156</v>
      </c>
      <c r="N50" s="14">
        <f>'[25]Avg Week Jinja-Musita-2Dir'!N50</f>
        <v>0.2857142857142857</v>
      </c>
      <c r="O50" s="15">
        <f t="shared" si="0"/>
        <v>166.47142857142853</v>
      </c>
      <c r="P50" s="15">
        <f t="shared" si="1"/>
        <v>257.81428571428569</v>
      </c>
      <c r="R50" s="2"/>
      <c r="T50"/>
    </row>
    <row r="51" spans="2:20" ht="23.1" customHeight="1" x14ac:dyDescent="0.25">
      <c r="B51" s="20" t="s">
        <v>105</v>
      </c>
      <c r="C51" s="14">
        <f>'[25]Avg Week Jinja-Musita-2Dir'!C51</f>
        <v>31.614285714285714</v>
      </c>
      <c r="D51" s="14">
        <f>'[25]Avg Week Jinja-Musita-2Dir'!D51</f>
        <v>10.62857142857143</v>
      </c>
      <c r="E51" s="14">
        <f>'[25]Avg Week Jinja-Musita-2Dir'!E51</f>
        <v>9.757142857142858</v>
      </c>
      <c r="F51" s="14">
        <f>'[25]Avg Week Jinja-Musita-2Dir'!F51</f>
        <v>45.600000000000009</v>
      </c>
      <c r="G51" s="14">
        <f>'[25]Avg Week Jinja-Musita-2Dir'!G51</f>
        <v>3</v>
      </c>
      <c r="H51" s="14">
        <f>'[25]Avg Week Jinja-Musita-2Dir'!H51</f>
        <v>1.1142857142857143</v>
      </c>
      <c r="I51" s="14">
        <f>'[25]Avg Week Jinja-Musita-2Dir'!I51</f>
        <v>11.985714285714286</v>
      </c>
      <c r="J51" s="14">
        <f>'[25]Avg Week Jinja-Musita-2Dir'!J51</f>
        <v>11.914285714285715</v>
      </c>
      <c r="K51" s="14">
        <f>'[25]Avg Week Jinja-Musita-2Dir'!K51</f>
        <v>2.7428571428571429</v>
      </c>
      <c r="L51" s="14">
        <f>'[25]Avg Week Jinja-Musita-2Dir'!L51</f>
        <v>23.75714285714286</v>
      </c>
      <c r="M51" s="14">
        <f>'[25]Avg Week Jinja-Musita-2Dir'!M51</f>
        <v>105.11428571428571</v>
      </c>
      <c r="N51" s="14">
        <f>'[25]Avg Week Jinja-Musita-2Dir'!N51</f>
        <v>0.25714285714285712</v>
      </c>
      <c r="O51" s="15">
        <f t="shared" si="0"/>
        <v>152.37142857142859</v>
      </c>
      <c r="P51" s="15">
        <f t="shared" si="1"/>
        <v>257.48571428571432</v>
      </c>
      <c r="R51" s="2"/>
      <c r="T51"/>
    </row>
    <row r="52" spans="2:20" ht="23.1" customHeight="1" x14ac:dyDescent="0.25">
      <c r="B52" s="20" t="s">
        <v>106</v>
      </c>
      <c r="C52" s="14">
        <f>'[25]Avg Week Jinja-Musita-2Dir'!C52</f>
        <v>34.357142857142854</v>
      </c>
      <c r="D52" s="14">
        <f>'[25]Avg Week Jinja-Musita-2Dir'!D52</f>
        <v>14.485714285714286</v>
      </c>
      <c r="E52" s="14">
        <f>'[25]Avg Week Jinja-Musita-2Dir'!E52</f>
        <v>9.5571428571428569</v>
      </c>
      <c r="F52" s="14">
        <f>'[25]Avg Week Jinja-Musita-2Dir'!F52</f>
        <v>54.2</v>
      </c>
      <c r="G52" s="14">
        <f>'[25]Avg Week Jinja-Musita-2Dir'!G52</f>
        <v>1.0571428571428569</v>
      </c>
      <c r="H52" s="14">
        <f>'[25]Avg Week Jinja-Musita-2Dir'!H52</f>
        <v>1.357142857142857</v>
      </c>
      <c r="I52" s="14">
        <f>'[25]Avg Week Jinja-Musita-2Dir'!I52</f>
        <v>12.357142857142858</v>
      </c>
      <c r="J52" s="14">
        <f>'[25]Avg Week Jinja-Musita-2Dir'!J52</f>
        <v>15.785714285714286</v>
      </c>
      <c r="K52" s="14">
        <f>'[25]Avg Week Jinja-Musita-2Dir'!K52</f>
        <v>4.8000000000000007</v>
      </c>
      <c r="L52" s="14">
        <f>'[25]Avg Week Jinja-Musita-2Dir'!L52</f>
        <v>31.9</v>
      </c>
      <c r="M52" s="14">
        <f>'[25]Avg Week Jinja-Musita-2Dir'!M52</f>
        <v>111.05714285714285</v>
      </c>
      <c r="N52" s="14">
        <f>'[25]Avg Week Jinja-Musita-2Dir'!N52</f>
        <v>0.41428571428571426</v>
      </c>
      <c r="O52" s="15">
        <f t="shared" si="0"/>
        <v>180.27142857142857</v>
      </c>
      <c r="P52" s="15">
        <f t="shared" si="1"/>
        <v>291.32857142857142</v>
      </c>
      <c r="R52" s="2"/>
      <c r="T52"/>
    </row>
    <row r="53" spans="2:20" ht="23.1" customHeight="1" x14ac:dyDescent="0.25">
      <c r="B53" s="13" t="s">
        <v>107</v>
      </c>
      <c r="C53" s="14">
        <f>'[25]Avg Week Jinja-Musita-2Dir'!C53</f>
        <v>35.628571428571426</v>
      </c>
      <c r="D53" s="14">
        <f>'[25]Avg Week Jinja-Musita-2Dir'!D53</f>
        <v>12.7</v>
      </c>
      <c r="E53" s="14">
        <f>'[25]Avg Week Jinja-Musita-2Dir'!E53</f>
        <v>9.9571428571428573</v>
      </c>
      <c r="F53" s="14">
        <f>'[25]Avg Week Jinja-Musita-2Dir'!F53</f>
        <v>53.057142857142857</v>
      </c>
      <c r="G53" s="14">
        <f>'[25]Avg Week Jinja-Musita-2Dir'!G53</f>
        <v>2.2857142857142856</v>
      </c>
      <c r="H53" s="14">
        <f>'[25]Avg Week Jinja-Musita-2Dir'!H53</f>
        <v>1.5714285714285714</v>
      </c>
      <c r="I53" s="14">
        <f>'[25]Avg Week Jinja-Musita-2Dir'!I53</f>
        <v>12.5</v>
      </c>
      <c r="J53" s="14">
        <f>'[25]Avg Week Jinja-Musita-2Dir'!J53</f>
        <v>13.400000000000002</v>
      </c>
      <c r="K53" s="14">
        <f>'[25]Avg Week Jinja-Musita-2Dir'!K53</f>
        <v>6.2428571428571429</v>
      </c>
      <c r="L53" s="14">
        <f>'[25]Avg Week Jinja-Musita-2Dir'!L53</f>
        <v>27.071428571428569</v>
      </c>
      <c r="M53" s="14">
        <f>'[25]Avg Week Jinja-Musita-2Dir'!M53</f>
        <v>106.11428571428571</v>
      </c>
      <c r="N53" s="14">
        <f>'[25]Avg Week Jinja-Musita-2Dir'!N53</f>
        <v>0.25714285714285712</v>
      </c>
      <c r="O53" s="15">
        <f t="shared" si="0"/>
        <v>174.67142857142858</v>
      </c>
      <c r="P53" s="15">
        <f t="shared" si="1"/>
        <v>280.78571428571428</v>
      </c>
      <c r="R53" s="2"/>
      <c r="T53"/>
    </row>
    <row r="54" spans="2:20" ht="23.1" customHeight="1" x14ac:dyDescent="0.25">
      <c r="B54" s="13" t="s">
        <v>108</v>
      </c>
      <c r="C54" s="14">
        <f>'[25]Avg Week Jinja-Musita-2Dir'!C54</f>
        <v>38.885714285714286</v>
      </c>
      <c r="D54" s="14">
        <f>'[25]Avg Week Jinja-Musita-2Dir'!D54</f>
        <v>13.042857142857143</v>
      </c>
      <c r="E54" s="14">
        <f>'[25]Avg Week Jinja-Musita-2Dir'!E54</f>
        <v>10.214285714285715</v>
      </c>
      <c r="F54" s="14">
        <f>'[25]Avg Week Jinja-Musita-2Dir'!F54</f>
        <v>55.01428571428572</v>
      </c>
      <c r="G54" s="14">
        <f>'[25]Avg Week Jinja-Musita-2Dir'!G54</f>
        <v>1.7000000000000002</v>
      </c>
      <c r="H54" s="14">
        <f>'[25]Avg Week Jinja-Musita-2Dir'!H54</f>
        <v>1.2714285714285714</v>
      </c>
      <c r="I54" s="14">
        <f>'[25]Avg Week Jinja-Musita-2Dir'!I54</f>
        <v>13.585714285714285</v>
      </c>
      <c r="J54" s="14">
        <f>'[25]Avg Week Jinja-Musita-2Dir'!J54</f>
        <v>16.971428571428572</v>
      </c>
      <c r="K54" s="14">
        <f>'[25]Avg Week Jinja-Musita-2Dir'!K54</f>
        <v>4.3428571428571434</v>
      </c>
      <c r="L54" s="14">
        <f>'[25]Avg Week Jinja-Musita-2Dir'!L54</f>
        <v>28.457142857142856</v>
      </c>
      <c r="M54" s="14">
        <f>'[25]Avg Week Jinja-Musita-2Dir'!M54</f>
        <v>103.6</v>
      </c>
      <c r="N54" s="14">
        <f>'[25]Avg Week Jinja-Musita-2Dir'!N54</f>
        <v>0.54285714285714282</v>
      </c>
      <c r="O54" s="15">
        <f t="shared" si="0"/>
        <v>184.02857142857144</v>
      </c>
      <c r="P54" s="15">
        <f t="shared" si="1"/>
        <v>287.62857142857143</v>
      </c>
      <c r="R54" s="2"/>
      <c r="T54"/>
    </row>
    <row r="55" spans="2:20" ht="23.1" customHeight="1" x14ac:dyDescent="0.25">
      <c r="B55" s="13" t="s">
        <v>109</v>
      </c>
      <c r="C55" s="14">
        <f>'[25]Avg Week Jinja-Musita-2Dir'!C55</f>
        <v>36.771428571428572</v>
      </c>
      <c r="D55" s="14">
        <f>'[25]Avg Week Jinja-Musita-2Dir'!D55</f>
        <v>13</v>
      </c>
      <c r="E55" s="14">
        <f>'[25]Avg Week Jinja-Musita-2Dir'!E55</f>
        <v>10.942857142857143</v>
      </c>
      <c r="F55" s="14">
        <f>'[25]Avg Week Jinja-Musita-2Dir'!F55</f>
        <v>53.900000000000006</v>
      </c>
      <c r="G55" s="14">
        <f>'[25]Avg Week Jinja-Musita-2Dir'!G55</f>
        <v>2.7285714285714286</v>
      </c>
      <c r="H55" s="14">
        <f>'[25]Avg Week Jinja-Musita-2Dir'!H55</f>
        <v>2.2142857142857144</v>
      </c>
      <c r="I55" s="14">
        <f>'[25]Avg Week Jinja-Musita-2Dir'!I55</f>
        <v>12.357142857142858</v>
      </c>
      <c r="J55" s="14">
        <f>'[25]Avg Week Jinja-Musita-2Dir'!J55</f>
        <v>14.942857142857143</v>
      </c>
      <c r="K55" s="14">
        <f>'[25]Avg Week Jinja-Musita-2Dir'!K55</f>
        <v>4.8</v>
      </c>
      <c r="L55" s="14">
        <f>'[25]Avg Week Jinja-Musita-2Dir'!L55</f>
        <v>27.228571428571428</v>
      </c>
      <c r="M55" s="14">
        <f>'[25]Avg Week Jinja-Musita-2Dir'!M55</f>
        <v>94.414285714285711</v>
      </c>
      <c r="N55" s="14">
        <f>'[25]Avg Week Jinja-Musita-2Dir'!N55</f>
        <v>0.65714285714285714</v>
      </c>
      <c r="O55" s="15">
        <f t="shared" si="0"/>
        <v>179.54285714285714</v>
      </c>
      <c r="P55" s="15">
        <f t="shared" si="1"/>
        <v>273.95714285714286</v>
      </c>
      <c r="R55" s="2"/>
      <c r="T55"/>
    </row>
    <row r="56" spans="2:20" ht="23.1" customHeight="1" x14ac:dyDescent="0.25">
      <c r="B56" s="13" t="s">
        <v>110</v>
      </c>
      <c r="C56" s="14">
        <f>'[25]Avg Week Jinja-Musita-2Dir'!C56</f>
        <v>44.51428571428572</v>
      </c>
      <c r="D56" s="14">
        <f>'[25]Avg Week Jinja-Musita-2Dir'!D56</f>
        <v>12.014285714285714</v>
      </c>
      <c r="E56" s="14">
        <f>'[25]Avg Week Jinja-Musita-2Dir'!E56</f>
        <v>11.985714285714286</v>
      </c>
      <c r="F56" s="14">
        <f>'[25]Avg Week Jinja-Musita-2Dir'!F56</f>
        <v>57.485714285714288</v>
      </c>
      <c r="G56" s="14">
        <f>'[25]Avg Week Jinja-Musita-2Dir'!G56</f>
        <v>3.6857142857142859</v>
      </c>
      <c r="H56" s="14">
        <f>'[25]Avg Week Jinja-Musita-2Dir'!H56</f>
        <v>1.657142857142857</v>
      </c>
      <c r="I56" s="14">
        <f>'[25]Avg Week Jinja-Musita-2Dir'!I56</f>
        <v>12.314285714285715</v>
      </c>
      <c r="J56" s="14">
        <f>'[25]Avg Week Jinja-Musita-2Dir'!J56</f>
        <v>15.471428571428572</v>
      </c>
      <c r="K56" s="14">
        <f>'[25]Avg Week Jinja-Musita-2Dir'!K56</f>
        <v>3.7571428571428571</v>
      </c>
      <c r="L56" s="14">
        <f>'[25]Avg Week Jinja-Musita-2Dir'!L56</f>
        <v>32.642857142857139</v>
      </c>
      <c r="M56" s="14">
        <f>'[25]Avg Week Jinja-Musita-2Dir'!M56</f>
        <v>100.37142857142857</v>
      </c>
      <c r="N56" s="14">
        <f>'[25]Avg Week Jinja-Musita-2Dir'!N56</f>
        <v>0.94285714285714284</v>
      </c>
      <c r="O56" s="15">
        <f t="shared" si="0"/>
        <v>196.47142857142856</v>
      </c>
      <c r="P56" s="15">
        <f t="shared" si="1"/>
        <v>296.8428571428571</v>
      </c>
      <c r="R56" s="2"/>
      <c r="T56"/>
    </row>
    <row r="57" spans="2:20" ht="23.1" customHeight="1" x14ac:dyDescent="0.25">
      <c r="B57" s="13" t="s">
        <v>111</v>
      </c>
      <c r="C57" s="14">
        <f>'[25]Avg Week Jinja-Musita-2Dir'!C57</f>
        <v>31.485714285714288</v>
      </c>
      <c r="D57" s="14">
        <f>'[25]Avg Week Jinja-Musita-2Dir'!D57</f>
        <v>10.428571428571427</v>
      </c>
      <c r="E57" s="14">
        <f>'[25]Avg Week Jinja-Musita-2Dir'!E57</f>
        <v>8.4142857142857146</v>
      </c>
      <c r="F57" s="14">
        <f>'[25]Avg Week Jinja-Musita-2Dir'!F57</f>
        <v>43.857142857142861</v>
      </c>
      <c r="G57" s="14">
        <f>'[25]Avg Week Jinja-Musita-2Dir'!G57</f>
        <v>3.3428571428571425</v>
      </c>
      <c r="H57" s="14">
        <f>'[25]Avg Week Jinja-Musita-2Dir'!H57</f>
        <v>1.4714285714285715</v>
      </c>
      <c r="I57" s="14">
        <f>'[25]Avg Week Jinja-Musita-2Dir'!I57</f>
        <v>9.7428571428571438</v>
      </c>
      <c r="J57" s="14">
        <f>'[25]Avg Week Jinja-Musita-2Dir'!J57</f>
        <v>16.128571428571426</v>
      </c>
      <c r="K57" s="14">
        <f>'[25]Avg Week Jinja-Musita-2Dir'!K57</f>
        <v>3.5428571428571427</v>
      </c>
      <c r="L57" s="14">
        <f>'[25]Avg Week Jinja-Musita-2Dir'!L57</f>
        <v>31.471428571428568</v>
      </c>
      <c r="M57" s="14">
        <f>'[25]Avg Week Jinja-Musita-2Dir'!M57</f>
        <v>85.771428571428572</v>
      </c>
      <c r="N57" s="14">
        <f>'[25]Avg Week Jinja-Musita-2Dir'!N57</f>
        <v>0.2857142857142857</v>
      </c>
      <c r="O57" s="15">
        <f t="shared" si="0"/>
        <v>160.17142857142855</v>
      </c>
      <c r="P57" s="15">
        <f t="shared" si="1"/>
        <v>245.94285714285712</v>
      </c>
      <c r="R57" s="2"/>
      <c r="T57"/>
    </row>
    <row r="58" spans="2:20" ht="23.1" customHeight="1" x14ac:dyDescent="0.25">
      <c r="B58" s="13" t="s">
        <v>112</v>
      </c>
      <c r="C58" s="14">
        <f>'[25]Avg Week Jinja-Musita-2Dir'!C58</f>
        <v>44.75</v>
      </c>
      <c r="D58" s="14">
        <f>'[25]Avg Week Jinja-Musita-2Dir'!D58</f>
        <v>10.35</v>
      </c>
      <c r="E58" s="14">
        <f>'[25]Avg Week Jinja-Musita-2Dir'!E58</f>
        <v>8.35</v>
      </c>
      <c r="F58" s="14">
        <f>'[25]Avg Week Jinja-Musita-2Dir'!F58</f>
        <v>49.5</v>
      </c>
      <c r="G58" s="14">
        <f>'[25]Avg Week Jinja-Musita-2Dir'!G58</f>
        <v>4.1500000000000004</v>
      </c>
      <c r="H58" s="14">
        <f>'[25]Avg Week Jinja-Musita-2Dir'!H58</f>
        <v>1.8</v>
      </c>
      <c r="I58" s="14">
        <f>'[25]Avg Week Jinja-Musita-2Dir'!I58</f>
        <v>14.55</v>
      </c>
      <c r="J58" s="14">
        <f>'[25]Avg Week Jinja-Musita-2Dir'!J58</f>
        <v>12.55</v>
      </c>
      <c r="K58" s="14">
        <f>'[25]Avg Week Jinja-Musita-2Dir'!K58</f>
        <v>7.4</v>
      </c>
      <c r="L58" s="14">
        <f>'[25]Avg Week Jinja-Musita-2Dir'!L58</f>
        <v>26.55</v>
      </c>
      <c r="M58" s="14">
        <f>'[25]Avg Week Jinja-Musita-2Dir'!M58</f>
        <v>95.3</v>
      </c>
      <c r="N58" s="14">
        <f>'[25]Avg Week Jinja-Musita-2Dir'!N58</f>
        <v>1.3</v>
      </c>
      <c r="O58" s="15">
        <f t="shared" si="0"/>
        <v>181.25000000000006</v>
      </c>
      <c r="P58" s="15">
        <f t="shared" si="1"/>
        <v>276.55000000000007</v>
      </c>
      <c r="R58" s="2"/>
      <c r="T58"/>
    </row>
    <row r="59" spans="2:20" ht="23.1" customHeight="1" x14ac:dyDescent="0.25">
      <c r="B59" s="13" t="s">
        <v>113</v>
      </c>
      <c r="C59" s="14">
        <f>'[25]Avg Week Jinja-Musita-2Dir'!C59</f>
        <v>41.45</v>
      </c>
      <c r="D59" s="14">
        <f>'[25]Avg Week Jinja-Musita-2Dir'!D59</f>
        <v>8.85</v>
      </c>
      <c r="E59" s="14">
        <f>'[25]Avg Week Jinja-Musita-2Dir'!E59</f>
        <v>5.5500000000000007</v>
      </c>
      <c r="F59" s="14">
        <f>'[25]Avg Week Jinja-Musita-2Dir'!F59</f>
        <v>39.4</v>
      </c>
      <c r="G59" s="14">
        <f>'[25]Avg Week Jinja-Musita-2Dir'!G59</f>
        <v>2.4</v>
      </c>
      <c r="H59" s="14">
        <f>'[25]Avg Week Jinja-Musita-2Dir'!H59</f>
        <v>0.45</v>
      </c>
      <c r="I59" s="14">
        <f>'[25]Avg Week Jinja-Musita-2Dir'!I59</f>
        <v>11</v>
      </c>
      <c r="J59" s="14">
        <f>'[25]Avg Week Jinja-Musita-2Dir'!J59</f>
        <v>17.3</v>
      </c>
      <c r="K59" s="14">
        <f>'[25]Avg Week Jinja-Musita-2Dir'!K59</f>
        <v>6.35</v>
      </c>
      <c r="L59" s="14">
        <f>'[25]Avg Week Jinja-Musita-2Dir'!L59</f>
        <v>26.9</v>
      </c>
      <c r="M59" s="14">
        <f>'[25]Avg Week Jinja-Musita-2Dir'!M59</f>
        <v>93.800000000000011</v>
      </c>
      <c r="N59" s="14">
        <f>'[25]Avg Week Jinja-Musita-2Dir'!N59</f>
        <v>1.5</v>
      </c>
      <c r="O59" s="15">
        <f t="shared" si="0"/>
        <v>161.15</v>
      </c>
      <c r="P59" s="15">
        <f t="shared" si="1"/>
        <v>254.95000000000002</v>
      </c>
      <c r="R59" s="2"/>
      <c r="T59"/>
    </row>
    <row r="60" spans="2:20" ht="23.1" customHeight="1" x14ac:dyDescent="0.25">
      <c r="B60" s="13" t="s">
        <v>114</v>
      </c>
      <c r="C60" s="14">
        <f>'[25]Avg Week Jinja-Musita-2Dir'!C60</f>
        <v>26.2</v>
      </c>
      <c r="D60" s="14">
        <f>'[25]Avg Week Jinja-Musita-2Dir'!D60</f>
        <v>7.45</v>
      </c>
      <c r="E60" s="14">
        <f>'[25]Avg Week Jinja-Musita-2Dir'!E60</f>
        <v>7.75</v>
      </c>
      <c r="F60" s="14">
        <f>'[25]Avg Week Jinja-Musita-2Dir'!F60</f>
        <v>36.4</v>
      </c>
      <c r="G60" s="14">
        <f>'[25]Avg Week Jinja-Musita-2Dir'!G60</f>
        <v>1.4</v>
      </c>
      <c r="H60" s="14">
        <f>'[25]Avg Week Jinja-Musita-2Dir'!H60</f>
        <v>1.45</v>
      </c>
      <c r="I60" s="14">
        <f>'[25]Avg Week Jinja-Musita-2Dir'!I60</f>
        <v>4.8499999999999996</v>
      </c>
      <c r="J60" s="14">
        <f>'[25]Avg Week Jinja-Musita-2Dir'!J60</f>
        <v>18.649999999999999</v>
      </c>
      <c r="K60" s="14">
        <f>'[25]Avg Week Jinja-Musita-2Dir'!K60</f>
        <v>2.2999999999999998</v>
      </c>
      <c r="L60" s="14">
        <f>'[25]Avg Week Jinja-Musita-2Dir'!L60</f>
        <v>19.150000000000002</v>
      </c>
      <c r="M60" s="14">
        <f>'[25]Avg Week Jinja-Musita-2Dir'!M60</f>
        <v>86.45</v>
      </c>
      <c r="N60" s="14">
        <f>'[25]Avg Week Jinja-Musita-2Dir'!N60</f>
        <v>2.35</v>
      </c>
      <c r="O60" s="15">
        <f t="shared" si="0"/>
        <v>127.95</v>
      </c>
      <c r="P60" s="15">
        <f t="shared" si="1"/>
        <v>214.4</v>
      </c>
      <c r="R60" s="2"/>
      <c r="T60"/>
    </row>
    <row r="61" spans="2:20" ht="23.1" customHeight="1" x14ac:dyDescent="0.25">
      <c r="B61" s="13" t="s">
        <v>115</v>
      </c>
      <c r="C61" s="14">
        <f>'[25]Avg Week Jinja-Musita-2Dir'!C61</f>
        <v>48.8</v>
      </c>
      <c r="D61" s="14">
        <f>'[25]Avg Week Jinja-Musita-2Dir'!D61</f>
        <v>5.15</v>
      </c>
      <c r="E61" s="14">
        <f>'[25]Avg Week Jinja-Musita-2Dir'!E61</f>
        <v>8.85</v>
      </c>
      <c r="F61" s="14">
        <f>'[25]Avg Week Jinja-Musita-2Dir'!F61</f>
        <v>34.700000000000003</v>
      </c>
      <c r="G61" s="14">
        <f>'[25]Avg Week Jinja-Musita-2Dir'!G61</f>
        <v>2.4500000000000002</v>
      </c>
      <c r="H61" s="14">
        <f>'[25]Avg Week Jinja-Musita-2Dir'!H61</f>
        <v>1.75</v>
      </c>
      <c r="I61" s="14">
        <f>'[25]Avg Week Jinja-Musita-2Dir'!I61</f>
        <v>10.9</v>
      </c>
      <c r="J61" s="14">
        <f>'[25]Avg Week Jinja-Musita-2Dir'!J61</f>
        <v>14.45</v>
      </c>
      <c r="K61" s="14">
        <f>'[25]Avg Week Jinja-Musita-2Dir'!K61</f>
        <v>0.9</v>
      </c>
      <c r="L61" s="14">
        <f>'[25]Avg Week Jinja-Musita-2Dir'!L61</f>
        <v>19.2</v>
      </c>
      <c r="M61" s="14">
        <f>'[25]Avg Week Jinja-Musita-2Dir'!M61</f>
        <v>75.5</v>
      </c>
      <c r="N61" s="14">
        <f>'[25]Avg Week Jinja-Musita-2Dir'!N61</f>
        <v>0.5</v>
      </c>
      <c r="O61" s="15">
        <f t="shared" si="0"/>
        <v>147.65</v>
      </c>
      <c r="P61" s="15">
        <f t="shared" si="1"/>
        <v>223.15</v>
      </c>
      <c r="R61" s="2"/>
      <c r="T61"/>
    </row>
    <row r="62" spans="2:20" ht="23.1" customHeight="1" x14ac:dyDescent="0.25">
      <c r="B62" s="13" t="s">
        <v>116</v>
      </c>
      <c r="C62" s="14">
        <f>'[25]Avg Week Jinja-Musita-2Dir'!C62</f>
        <v>38.700000000000003</v>
      </c>
      <c r="D62" s="14">
        <f>'[25]Avg Week Jinja-Musita-2Dir'!D62</f>
        <v>9.5500000000000007</v>
      </c>
      <c r="E62" s="14">
        <f>'[25]Avg Week Jinja-Musita-2Dir'!E62</f>
        <v>9.85</v>
      </c>
      <c r="F62" s="14">
        <f>'[25]Avg Week Jinja-Musita-2Dir'!F62</f>
        <v>35.950000000000003</v>
      </c>
      <c r="G62" s="14">
        <f>'[25]Avg Week Jinja-Musita-2Dir'!G62</f>
        <v>4.25</v>
      </c>
      <c r="H62" s="14">
        <f>'[25]Avg Week Jinja-Musita-2Dir'!H62</f>
        <v>3.35</v>
      </c>
      <c r="I62" s="14">
        <f>'[25]Avg Week Jinja-Musita-2Dir'!I62</f>
        <v>8.3000000000000007</v>
      </c>
      <c r="J62" s="14">
        <f>'[25]Avg Week Jinja-Musita-2Dir'!J62</f>
        <v>8.85</v>
      </c>
      <c r="K62" s="14">
        <f>'[25]Avg Week Jinja-Musita-2Dir'!K62</f>
        <v>1.35</v>
      </c>
      <c r="L62" s="14">
        <f>'[25]Avg Week Jinja-Musita-2Dir'!L62</f>
        <v>28.95</v>
      </c>
      <c r="M62" s="14">
        <f>'[25]Avg Week Jinja-Musita-2Dir'!M62</f>
        <v>97.65</v>
      </c>
      <c r="N62" s="14">
        <f>'[25]Avg Week Jinja-Musita-2Dir'!N62</f>
        <v>0</v>
      </c>
      <c r="O62" s="15">
        <f t="shared" si="0"/>
        <v>149.1</v>
      </c>
      <c r="P62" s="15">
        <f t="shared" si="1"/>
        <v>246.75</v>
      </c>
      <c r="R62" s="2"/>
      <c r="T62"/>
    </row>
    <row r="63" spans="2:20" ht="23.1" customHeight="1" x14ac:dyDescent="0.25">
      <c r="B63" s="13" t="s">
        <v>117</v>
      </c>
      <c r="C63" s="14">
        <f>'[25]Avg Week Jinja-Musita-2Dir'!C63</f>
        <v>32.65</v>
      </c>
      <c r="D63" s="14">
        <f>'[25]Avg Week Jinja-Musita-2Dir'!D63</f>
        <v>9</v>
      </c>
      <c r="E63" s="14">
        <f>'[25]Avg Week Jinja-Musita-2Dir'!E63</f>
        <v>4.25</v>
      </c>
      <c r="F63" s="14">
        <f>'[25]Avg Week Jinja-Musita-2Dir'!F63</f>
        <v>39.1</v>
      </c>
      <c r="G63" s="14">
        <f>'[25]Avg Week Jinja-Musita-2Dir'!G63</f>
        <v>1.8</v>
      </c>
      <c r="H63" s="14">
        <f>'[25]Avg Week Jinja-Musita-2Dir'!H63</f>
        <v>4.45</v>
      </c>
      <c r="I63" s="14">
        <f>'[25]Avg Week Jinja-Musita-2Dir'!I63</f>
        <v>7.95</v>
      </c>
      <c r="J63" s="14">
        <f>'[25]Avg Week Jinja-Musita-2Dir'!J63</f>
        <v>16.149999999999999</v>
      </c>
      <c r="K63" s="14">
        <f>'[25]Avg Week Jinja-Musita-2Dir'!K63</f>
        <v>2.75</v>
      </c>
      <c r="L63" s="14">
        <f>'[25]Avg Week Jinja-Musita-2Dir'!L63</f>
        <v>17.2</v>
      </c>
      <c r="M63" s="14">
        <f>'[25]Avg Week Jinja-Musita-2Dir'!M63</f>
        <v>67.400000000000006</v>
      </c>
      <c r="N63" s="14">
        <f>'[25]Avg Week Jinja-Musita-2Dir'!N63</f>
        <v>0.5</v>
      </c>
      <c r="O63" s="15">
        <f t="shared" si="0"/>
        <v>135.79999999999998</v>
      </c>
      <c r="P63" s="15">
        <f t="shared" si="1"/>
        <v>203.2</v>
      </c>
      <c r="R63" s="2"/>
      <c r="T63"/>
    </row>
    <row r="64" spans="2:20" ht="23.1" customHeight="1" x14ac:dyDescent="0.25">
      <c r="B64" s="13" t="s">
        <v>118</v>
      </c>
      <c r="C64" s="14">
        <f>'[25]Avg Week Jinja-Musita-2Dir'!C64</f>
        <v>28.05</v>
      </c>
      <c r="D64" s="14">
        <f>'[25]Avg Week Jinja-Musita-2Dir'!D64</f>
        <v>4.0999999999999996</v>
      </c>
      <c r="E64" s="14">
        <f>'[25]Avg Week Jinja-Musita-2Dir'!E64</f>
        <v>5.6</v>
      </c>
      <c r="F64" s="14">
        <f>'[25]Avg Week Jinja-Musita-2Dir'!F64</f>
        <v>29.85</v>
      </c>
      <c r="G64" s="14">
        <f>'[25]Avg Week Jinja-Musita-2Dir'!G64</f>
        <v>2.95</v>
      </c>
      <c r="H64" s="14">
        <f>'[25]Avg Week Jinja-Musita-2Dir'!H64</f>
        <v>1.9</v>
      </c>
      <c r="I64" s="14">
        <f>'[25]Avg Week Jinja-Musita-2Dir'!I64</f>
        <v>8.15</v>
      </c>
      <c r="J64" s="14">
        <f>'[25]Avg Week Jinja-Musita-2Dir'!J64</f>
        <v>10.7</v>
      </c>
      <c r="K64" s="14">
        <f>'[25]Avg Week Jinja-Musita-2Dir'!K64</f>
        <v>0.5</v>
      </c>
      <c r="L64" s="14">
        <f>'[25]Avg Week Jinja-Musita-2Dir'!L64</f>
        <v>14.4</v>
      </c>
      <c r="M64" s="14">
        <f>'[25]Avg Week Jinja-Musita-2Dir'!M64</f>
        <v>56.45</v>
      </c>
      <c r="N64" s="14">
        <f>'[25]Avg Week Jinja-Musita-2Dir'!N64</f>
        <v>0.5</v>
      </c>
      <c r="O64" s="15">
        <f t="shared" si="0"/>
        <v>106.70000000000002</v>
      </c>
      <c r="P64" s="15">
        <f t="shared" si="1"/>
        <v>163.15000000000003</v>
      </c>
      <c r="R64" s="2"/>
      <c r="T64"/>
    </row>
    <row r="65" spans="2:20" ht="23.1" customHeight="1" x14ac:dyDescent="0.25">
      <c r="B65" s="13" t="s">
        <v>119</v>
      </c>
      <c r="C65" s="14">
        <f>'[25]Avg Week Jinja-Musita-2Dir'!C65</f>
        <v>31.8</v>
      </c>
      <c r="D65" s="14">
        <f>'[25]Avg Week Jinja-Musita-2Dir'!D65</f>
        <v>7.65</v>
      </c>
      <c r="E65" s="14">
        <f>'[25]Avg Week Jinja-Musita-2Dir'!E65</f>
        <v>2.6500000000000004</v>
      </c>
      <c r="F65" s="14">
        <f>'[25]Avg Week Jinja-Musita-2Dir'!F65</f>
        <v>24.1</v>
      </c>
      <c r="G65" s="14">
        <f>'[25]Avg Week Jinja-Musita-2Dir'!G65</f>
        <v>1.35</v>
      </c>
      <c r="H65" s="14">
        <f>'[25]Avg Week Jinja-Musita-2Dir'!H65</f>
        <v>0</v>
      </c>
      <c r="I65" s="14">
        <f>'[25]Avg Week Jinja-Musita-2Dir'!I65</f>
        <v>14.75</v>
      </c>
      <c r="J65" s="14">
        <f>'[25]Avg Week Jinja-Musita-2Dir'!J65</f>
        <v>7.55</v>
      </c>
      <c r="K65" s="14">
        <f>'[25]Avg Week Jinja-Musita-2Dir'!K65</f>
        <v>2.85</v>
      </c>
      <c r="L65" s="14">
        <f>'[25]Avg Week Jinja-Musita-2Dir'!L65</f>
        <v>12.8</v>
      </c>
      <c r="M65" s="14">
        <f>'[25]Avg Week Jinja-Musita-2Dir'!M65</f>
        <v>63.1</v>
      </c>
      <c r="N65" s="14">
        <f>'[25]Avg Week Jinja-Musita-2Dir'!N65</f>
        <v>0.45</v>
      </c>
      <c r="O65" s="15">
        <f t="shared" si="0"/>
        <v>105.94999999999999</v>
      </c>
      <c r="P65" s="15">
        <f t="shared" si="1"/>
        <v>169.04999999999998</v>
      </c>
      <c r="R65" s="2"/>
      <c r="T65"/>
    </row>
    <row r="66" spans="2:20" ht="23.1" customHeight="1" x14ac:dyDescent="0.25">
      <c r="B66" s="13" t="s">
        <v>120</v>
      </c>
      <c r="C66" s="14">
        <f>'[25]Avg Week Jinja-Musita-2Dir'!C66</f>
        <v>21.05</v>
      </c>
      <c r="D66" s="14">
        <f>'[25]Avg Week Jinja-Musita-2Dir'!D66</f>
        <v>6.5</v>
      </c>
      <c r="E66" s="14">
        <f>'[25]Avg Week Jinja-Musita-2Dir'!E66</f>
        <v>5.0999999999999996</v>
      </c>
      <c r="F66" s="14">
        <f>'[25]Avg Week Jinja-Musita-2Dir'!F66</f>
        <v>26.6</v>
      </c>
      <c r="G66" s="14">
        <f>'[25]Avg Week Jinja-Musita-2Dir'!G66</f>
        <v>1.5</v>
      </c>
      <c r="H66" s="14">
        <f>'[25]Avg Week Jinja-Musita-2Dir'!H66</f>
        <v>2.4</v>
      </c>
      <c r="I66" s="14">
        <f>'[25]Avg Week Jinja-Musita-2Dir'!I66</f>
        <v>6.7</v>
      </c>
      <c r="J66" s="14">
        <f>'[25]Avg Week Jinja-Musita-2Dir'!J66</f>
        <v>10.95</v>
      </c>
      <c r="K66" s="14">
        <f>'[25]Avg Week Jinja-Musita-2Dir'!K66</f>
        <v>1.9</v>
      </c>
      <c r="L66" s="14">
        <f>'[25]Avg Week Jinja-Musita-2Dir'!L66</f>
        <v>21.1</v>
      </c>
      <c r="M66" s="14">
        <f>'[25]Avg Week Jinja-Musita-2Dir'!M66</f>
        <v>30.25</v>
      </c>
      <c r="N66" s="14">
        <f>'[25]Avg Week Jinja-Musita-2Dir'!N66</f>
        <v>0.4</v>
      </c>
      <c r="O66" s="15">
        <f t="shared" si="0"/>
        <v>104.20000000000002</v>
      </c>
      <c r="P66" s="15">
        <f t="shared" si="1"/>
        <v>134.45000000000002</v>
      </c>
      <c r="R66" s="2"/>
      <c r="T66"/>
    </row>
    <row r="67" spans="2:20" ht="23.1" customHeight="1" x14ac:dyDescent="0.25">
      <c r="B67" s="13" t="s">
        <v>121</v>
      </c>
      <c r="C67" s="14">
        <f>'[25]Avg Week Jinja-Musita-2Dir'!C67</f>
        <v>27.75</v>
      </c>
      <c r="D67" s="14">
        <f>'[25]Avg Week Jinja-Musita-2Dir'!D67</f>
        <v>4.75</v>
      </c>
      <c r="E67" s="14">
        <f>'[25]Avg Week Jinja-Musita-2Dir'!E67</f>
        <v>4.8499999999999996</v>
      </c>
      <c r="F67" s="14">
        <f>'[25]Avg Week Jinja-Musita-2Dir'!F67</f>
        <v>20.85</v>
      </c>
      <c r="G67" s="14">
        <f>'[25]Avg Week Jinja-Musita-2Dir'!G67</f>
        <v>1</v>
      </c>
      <c r="H67" s="14">
        <f>'[25]Avg Week Jinja-Musita-2Dir'!H67</f>
        <v>2.9</v>
      </c>
      <c r="I67" s="14">
        <f>'[25]Avg Week Jinja-Musita-2Dir'!I67</f>
        <v>8.8000000000000007</v>
      </c>
      <c r="J67" s="14">
        <f>'[25]Avg Week Jinja-Musita-2Dir'!J67</f>
        <v>10.35</v>
      </c>
      <c r="K67" s="14">
        <f>'[25]Avg Week Jinja-Musita-2Dir'!K67</f>
        <v>4.3499999999999996</v>
      </c>
      <c r="L67" s="14">
        <f>'[25]Avg Week Jinja-Musita-2Dir'!L67</f>
        <v>21</v>
      </c>
      <c r="M67" s="14">
        <f>'[25]Avg Week Jinja-Musita-2Dir'!M67</f>
        <v>23.6</v>
      </c>
      <c r="N67" s="14">
        <f>'[25]Avg Week Jinja-Musita-2Dir'!N67</f>
        <v>0.5</v>
      </c>
      <c r="O67" s="15">
        <f t="shared" si="0"/>
        <v>107.1</v>
      </c>
      <c r="P67" s="15">
        <f t="shared" si="1"/>
        <v>130.69999999999999</v>
      </c>
      <c r="R67" s="2"/>
      <c r="T67"/>
    </row>
    <row r="68" spans="2:20" ht="23.1" customHeight="1" x14ac:dyDescent="0.25">
      <c r="B68" s="13" t="s">
        <v>122</v>
      </c>
      <c r="C68" s="14">
        <f>'[25]Avg Week Jinja-Musita-2Dir'!C68</f>
        <v>21.15</v>
      </c>
      <c r="D68" s="14">
        <f>'[25]Avg Week Jinja-Musita-2Dir'!D68</f>
        <v>3.35</v>
      </c>
      <c r="E68" s="14">
        <f>'[25]Avg Week Jinja-Musita-2Dir'!E68</f>
        <v>7.25</v>
      </c>
      <c r="F68" s="14">
        <f>'[25]Avg Week Jinja-Musita-2Dir'!F68</f>
        <v>31.25</v>
      </c>
      <c r="G68" s="14">
        <f>'[25]Avg Week Jinja-Musita-2Dir'!G68</f>
        <v>0.9</v>
      </c>
      <c r="H68" s="14">
        <f>'[25]Avg Week Jinja-Musita-2Dir'!H68</f>
        <v>1.85</v>
      </c>
      <c r="I68" s="14">
        <f>'[25]Avg Week Jinja-Musita-2Dir'!I68</f>
        <v>5.35</v>
      </c>
      <c r="J68" s="14">
        <f>'[25]Avg Week Jinja-Musita-2Dir'!J68</f>
        <v>6.75</v>
      </c>
      <c r="K68" s="14">
        <f>'[25]Avg Week Jinja-Musita-2Dir'!K68</f>
        <v>0.9</v>
      </c>
      <c r="L68" s="14">
        <f>'[25]Avg Week Jinja-Musita-2Dir'!L68</f>
        <v>27.65</v>
      </c>
      <c r="M68" s="14">
        <f>'[25]Avg Week Jinja-Musita-2Dir'!M68</f>
        <v>22.95</v>
      </c>
      <c r="N68" s="14">
        <f>'[25]Avg Week Jinja-Musita-2Dir'!N68</f>
        <v>0</v>
      </c>
      <c r="O68" s="15">
        <f t="shared" si="0"/>
        <v>106.4</v>
      </c>
      <c r="P68" s="15">
        <f t="shared" si="1"/>
        <v>129.35</v>
      </c>
      <c r="R68" s="2"/>
      <c r="T68"/>
    </row>
    <row r="69" spans="2:20" ht="23.1" customHeight="1" x14ac:dyDescent="0.25">
      <c r="B69" s="13" t="s">
        <v>123</v>
      </c>
      <c r="C69" s="14">
        <f>'[25]Avg Week Jinja-Musita-2Dir'!C69</f>
        <v>16.950000000000003</v>
      </c>
      <c r="D69" s="14">
        <f>'[25]Avg Week Jinja-Musita-2Dir'!D69</f>
        <v>2.4</v>
      </c>
      <c r="E69" s="14">
        <f>'[25]Avg Week Jinja-Musita-2Dir'!E69</f>
        <v>8.6</v>
      </c>
      <c r="F69" s="14">
        <f>'[25]Avg Week Jinja-Musita-2Dir'!F69</f>
        <v>21.6</v>
      </c>
      <c r="G69" s="14">
        <f>'[25]Avg Week Jinja-Musita-2Dir'!G69</f>
        <v>1.4</v>
      </c>
      <c r="H69" s="14">
        <f>'[25]Avg Week Jinja-Musita-2Dir'!H69</f>
        <v>2.9</v>
      </c>
      <c r="I69" s="14">
        <f>'[25]Avg Week Jinja-Musita-2Dir'!I69</f>
        <v>7.95</v>
      </c>
      <c r="J69" s="14">
        <f>'[25]Avg Week Jinja-Musita-2Dir'!J69</f>
        <v>5.3000000000000007</v>
      </c>
      <c r="K69" s="14">
        <f>'[25]Avg Week Jinja-Musita-2Dir'!K69</f>
        <v>3.7</v>
      </c>
      <c r="L69" s="14">
        <f>'[25]Avg Week Jinja-Musita-2Dir'!L69</f>
        <v>24.5</v>
      </c>
      <c r="M69" s="14">
        <f>'[25]Avg Week Jinja-Musita-2Dir'!M69</f>
        <v>24.9</v>
      </c>
      <c r="N69" s="14">
        <f>'[25]Avg Week Jinja-Musita-2Dir'!N69</f>
        <v>0</v>
      </c>
      <c r="O69" s="15">
        <f t="shared" si="0"/>
        <v>95.300000000000011</v>
      </c>
      <c r="P69" s="15">
        <f t="shared" si="1"/>
        <v>120.20000000000002</v>
      </c>
      <c r="R69" s="2"/>
      <c r="T69"/>
    </row>
    <row r="70" spans="2:20" ht="23.1" customHeight="1" x14ac:dyDescent="0.25">
      <c r="B70" s="13" t="s">
        <v>124</v>
      </c>
      <c r="C70" s="14">
        <f>'[25]Avg Week Jinja-Musita-2Dir'!C70</f>
        <v>16.350000000000001</v>
      </c>
      <c r="D70" s="14">
        <f>'[25]Avg Week Jinja-Musita-2Dir'!D70</f>
        <v>3.65</v>
      </c>
      <c r="E70" s="14">
        <f>'[25]Avg Week Jinja-Musita-2Dir'!E70</f>
        <v>2.7</v>
      </c>
      <c r="F70" s="14">
        <f>'[25]Avg Week Jinja-Musita-2Dir'!F70</f>
        <v>12.25</v>
      </c>
      <c r="G70" s="14">
        <f>'[25]Avg Week Jinja-Musita-2Dir'!G70</f>
        <v>2</v>
      </c>
      <c r="H70" s="14">
        <f>'[25]Avg Week Jinja-Musita-2Dir'!H70</f>
        <v>0.95</v>
      </c>
      <c r="I70" s="14">
        <f>'[25]Avg Week Jinja-Musita-2Dir'!I70</f>
        <v>9</v>
      </c>
      <c r="J70" s="14">
        <f>'[25]Avg Week Jinja-Musita-2Dir'!J70</f>
        <v>10.1</v>
      </c>
      <c r="K70" s="14">
        <f>'[25]Avg Week Jinja-Musita-2Dir'!K70</f>
        <v>3.25</v>
      </c>
      <c r="L70" s="14">
        <f>'[25]Avg Week Jinja-Musita-2Dir'!L70</f>
        <v>10.3</v>
      </c>
      <c r="M70" s="14">
        <f>'[25]Avg Week Jinja-Musita-2Dir'!M70</f>
        <v>17</v>
      </c>
      <c r="N70" s="14">
        <f>'[25]Avg Week Jinja-Musita-2Dir'!N70</f>
        <v>0</v>
      </c>
      <c r="O70" s="15">
        <f t="shared" si="0"/>
        <v>70.550000000000011</v>
      </c>
      <c r="P70" s="15">
        <f t="shared" si="1"/>
        <v>87.550000000000011</v>
      </c>
      <c r="R70" s="2"/>
      <c r="T70"/>
    </row>
    <row r="71" spans="2:20" ht="23.1" customHeight="1" x14ac:dyDescent="0.25">
      <c r="B71" s="13" t="s">
        <v>125</v>
      </c>
      <c r="C71" s="14">
        <f>'[25]Avg Week Jinja-Musita-2Dir'!C71</f>
        <v>8.15</v>
      </c>
      <c r="D71" s="14">
        <f>'[25]Avg Week Jinja-Musita-2Dir'!D71</f>
        <v>4.75</v>
      </c>
      <c r="E71" s="14">
        <f>'[25]Avg Week Jinja-Musita-2Dir'!E71</f>
        <v>2.85</v>
      </c>
      <c r="F71" s="14">
        <f>'[25]Avg Week Jinja-Musita-2Dir'!F71</f>
        <v>13.5</v>
      </c>
      <c r="G71" s="14">
        <f>'[25]Avg Week Jinja-Musita-2Dir'!G71</f>
        <v>0.5</v>
      </c>
      <c r="H71" s="14">
        <f>'[25]Avg Week Jinja-Musita-2Dir'!H71</f>
        <v>3.35</v>
      </c>
      <c r="I71" s="14">
        <f>'[25]Avg Week Jinja-Musita-2Dir'!I71</f>
        <v>5.4</v>
      </c>
      <c r="J71" s="14">
        <f>'[25]Avg Week Jinja-Musita-2Dir'!J71</f>
        <v>8.35</v>
      </c>
      <c r="K71" s="14">
        <f>'[25]Avg Week Jinja-Musita-2Dir'!K71</f>
        <v>4.8</v>
      </c>
      <c r="L71" s="14">
        <f>'[25]Avg Week Jinja-Musita-2Dir'!L71</f>
        <v>14.05</v>
      </c>
      <c r="M71" s="14">
        <f>'[25]Avg Week Jinja-Musita-2Dir'!M71</f>
        <v>18.5</v>
      </c>
      <c r="N71" s="14">
        <f>'[25]Avg Week Jinja-Musita-2Dir'!N71</f>
        <v>0</v>
      </c>
      <c r="O71" s="15">
        <f t="shared" si="0"/>
        <v>65.7</v>
      </c>
      <c r="P71" s="15">
        <f t="shared" si="1"/>
        <v>84.2</v>
      </c>
      <c r="R71" s="2"/>
      <c r="T71"/>
    </row>
    <row r="72" spans="2:20" ht="23.1" customHeight="1" x14ac:dyDescent="0.25">
      <c r="B72" s="13" t="s">
        <v>126</v>
      </c>
      <c r="C72" s="14">
        <f>'[25]Avg Week Jinja-Musita-2Dir'!C72</f>
        <v>24</v>
      </c>
      <c r="D72" s="14">
        <f>'[25]Avg Week Jinja-Musita-2Dir'!D72</f>
        <v>3.75</v>
      </c>
      <c r="E72" s="14">
        <f>'[25]Avg Week Jinja-Musita-2Dir'!E72</f>
        <v>5.15</v>
      </c>
      <c r="F72" s="14">
        <f>'[25]Avg Week Jinja-Musita-2Dir'!F72</f>
        <v>10</v>
      </c>
      <c r="G72" s="14">
        <f>'[25]Avg Week Jinja-Musita-2Dir'!G72</f>
        <v>0.95</v>
      </c>
      <c r="H72" s="14">
        <f>'[25]Avg Week Jinja-Musita-2Dir'!H72</f>
        <v>0</v>
      </c>
      <c r="I72" s="14">
        <f>'[25]Avg Week Jinja-Musita-2Dir'!I72</f>
        <v>10</v>
      </c>
      <c r="J72" s="14">
        <f>'[25]Avg Week Jinja-Musita-2Dir'!J72</f>
        <v>18.05</v>
      </c>
      <c r="K72" s="14">
        <f>'[25]Avg Week Jinja-Musita-2Dir'!K72</f>
        <v>4.6500000000000004</v>
      </c>
      <c r="L72" s="14">
        <f>'[25]Avg Week Jinja-Musita-2Dir'!L72</f>
        <v>15.2</v>
      </c>
      <c r="M72" s="14">
        <f>'[25]Avg Week Jinja-Musita-2Dir'!M72</f>
        <v>16.8</v>
      </c>
      <c r="N72" s="14">
        <f>'[25]Avg Week Jinja-Musita-2Dir'!N72</f>
        <v>0</v>
      </c>
      <c r="O72" s="15">
        <f t="shared" si="0"/>
        <v>91.750000000000014</v>
      </c>
      <c r="P72" s="15">
        <f t="shared" si="1"/>
        <v>108.55000000000001</v>
      </c>
      <c r="R72" s="2"/>
      <c r="T72"/>
    </row>
    <row r="73" spans="2:20" ht="23.1" customHeight="1" x14ac:dyDescent="0.25">
      <c r="B73" s="13" t="s">
        <v>127</v>
      </c>
      <c r="C73" s="14">
        <f>'[25]Avg Week Jinja-Musita-2Dir'!C73</f>
        <v>19.100000000000001</v>
      </c>
      <c r="D73" s="14">
        <f>'[25]Avg Week Jinja-Musita-2Dir'!D73</f>
        <v>8.15</v>
      </c>
      <c r="E73" s="14">
        <f>'[25]Avg Week Jinja-Musita-2Dir'!E73</f>
        <v>2.35</v>
      </c>
      <c r="F73" s="14">
        <f>'[25]Avg Week Jinja-Musita-2Dir'!F73</f>
        <v>13.25</v>
      </c>
      <c r="G73" s="14">
        <f>'[25]Avg Week Jinja-Musita-2Dir'!G73</f>
        <v>1.85</v>
      </c>
      <c r="H73" s="14">
        <f>'[25]Avg Week Jinja-Musita-2Dir'!H73</f>
        <v>2.4500000000000002</v>
      </c>
      <c r="I73" s="14">
        <f>'[25]Avg Week Jinja-Musita-2Dir'!I73</f>
        <v>7.35</v>
      </c>
      <c r="J73" s="14">
        <f>'[25]Avg Week Jinja-Musita-2Dir'!J73</f>
        <v>6.25</v>
      </c>
      <c r="K73" s="14">
        <f>'[25]Avg Week Jinja-Musita-2Dir'!K73</f>
        <v>3.3</v>
      </c>
      <c r="L73" s="14">
        <f>'[25]Avg Week Jinja-Musita-2Dir'!L73</f>
        <v>18.75</v>
      </c>
      <c r="M73" s="14">
        <f>'[25]Avg Week Jinja-Musita-2Dir'!M73</f>
        <v>18.149999999999999</v>
      </c>
      <c r="N73" s="14">
        <f>'[25]Avg Week Jinja-Musita-2Dir'!N73</f>
        <v>0</v>
      </c>
      <c r="O73" s="15">
        <f t="shared" si="0"/>
        <v>82.800000000000011</v>
      </c>
      <c r="P73" s="15">
        <f t="shared" si="1"/>
        <v>100.95000000000002</v>
      </c>
      <c r="R73" s="2"/>
      <c r="T73"/>
    </row>
    <row r="74" spans="2:20" ht="23.1" customHeight="1" x14ac:dyDescent="0.25">
      <c r="B74" s="13" t="s">
        <v>128</v>
      </c>
      <c r="C74" s="14">
        <f>'[25]Avg Week Jinja-Musita-2Dir'!C74</f>
        <v>12.05</v>
      </c>
      <c r="D74" s="14">
        <f>'[25]Avg Week Jinja-Musita-2Dir'!D74</f>
        <v>4.2</v>
      </c>
      <c r="E74" s="14">
        <f>'[25]Avg Week Jinja-Musita-2Dir'!E74</f>
        <v>1.8</v>
      </c>
      <c r="F74" s="14">
        <f>'[25]Avg Week Jinja-Musita-2Dir'!F74</f>
        <v>12.7</v>
      </c>
      <c r="G74" s="14">
        <f>'[25]Avg Week Jinja-Musita-2Dir'!G74</f>
        <v>1.45</v>
      </c>
      <c r="H74" s="14">
        <f>'[25]Avg Week Jinja-Musita-2Dir'!H74</f>
        <v>0.5</v>
      </c>
      <c r="I74" s="14">
        <f>'[25]Avg Week Jinja-Musita-2Dir'!I74</f>
        <v>5.8</v>
      </c>
      <c r="J74" s="14">
        <f>'[25]Avg Week Jinja-Musita-2Dir'!J74</f>
        <v>7.95</v>
      </c>
      <c r="K74" s="14">
        <f>'[25]Avg Week Jinja-Musita-2Dir'!K74</f>
        <v>2.4</v>
      </c>
      <c r="L74" s="14">
        <f>'[25]Avg Week Jinja-Musita-2Dir'!L74</f>
        <v>16.05</v>
      </c>
      <c r="M74" s="14">
        <f>'[25]Avg Week Jinja-Musita-2Dir'!M74</f>
        <v>21</v>
      </c>
      <c r="N74" s="14">
        <f>'[25]Avg Week Jinja-Musita-2Dir'!N74</f>
        <v>0.95</v>
      </c>
      <c r="O74" s="15">
        <f t="shared" ref="O74:O105" si="35">SUM(C74:L74,N74)</f>
        <v>65.850000000000009</v>
      </c>
      <c r="P74" s="15">
        <f t="shared" ref="P74:P105" si="36">SUM(C74:N74)</f>
        <v>86.850000000000009</v>
      </c>
      <c r="R74" s="2"/>
      <c r="T74"/>
    </row>
    <row r="75" spans="2:20" ht="23.1" customHeight="1" x14ac:dyDescent="0.25">
      <c r="B75" s="13" t="s">
        <v>129</v>
      </c>
      <c r="C75" s="14">
        <f>'[25]Avg Week Jinja-Musita-2Dir'!C75</f>
        <v>10.850000000000001</v>
      </c>
      <c r="D75" s="14">
        <f>'[25]Avg Week Jinja-Musita-2Dir'!D75</f>
        <v>4.8499999999999996</v>
      </c>
      <c r="E75" s="14">
        <f>'[25]Avg Week Jinja-Musita-2Dir'!E75</f>
        <v>4.3</v>
      </c>
      <c r="F75" s="14">
        <f>'[25]Avg Week Jinja-Musita-2Dir'!F75</f>
        <v>11.7</v>
      </c>
      <c r="G75" s="14">
        <f>'[25]Avg Week Jinja-Musita-2Dir'!G75</f>
        <v>0.95</v>
      </c>
      <c r="H75" s="14">
        <f>'[25]Avg Week Jinja-Musita-2Dir'!H75</f>
        <v>2.85</v>
      </c>
      <c r="I75" s="14">
        <f>'[25]Avg Week Jinja-Musita-2Dir'!I75</f>
        <v>2.25</v>
      </c>
      <c r="J75" s="14">
        <f>'[25]Avg Week Jinja-Musita-2Dir'!J75</f>
        <v>8.1999999999999993</v>
      </c>
      <c r="K75" s="14">
        <f>'[25]Avg Week Jinja-Musita-2Dir'!K75</f>
        <v>0.95</v>
      </c>
      <c r="L75" s="14">
        <f>'[25]Avg Week Jinja-Musita-2Dir'!L75</f>
        <v>14.05</v>
      </c>
      <c r="M75" s="14">
        <f>'[25]Avg Week Jinja-Musita-2Dir'!M75</f>
        <v>11.05</v>
      </c>
      <c r="N75" s="14">
        <f>'[25]Avg Week Jinja-Musita-2Dir'!N75</f>
        <v>0</v>
      </c>
      <c r="O75" s="15">
        <f t="shared" si="35"/>
        <v>60.95</v>
      </c>
      <c r="P75" s="15">
        <f t="shared" si="36"/>
        <v>72</v>
      </c>
      <c r="R75" s="2"/>
      <c r="T75"/>
    </row>
    <row r="76" spans="2:20" ht="23.1" customHeight="1" x14ac:dyDescent="0.25">
      <c r="B76" s="13" t="s">
        <v>130</v>
      </c>
      <c r="C76" s="14">
        <f>'[25]Avg Week Jinja-Musita-2Dir'!C76</f>
        <v>9.1000000000000014</v>
      </c>
      <c r="D76" s="14">
        <f>'[25]Avg Week Jinja-Musita-2Dir'!D76</f>
        <v>4.75</v>
      </c>
      <c r="E76" s="14">
        <f>'[25]Avg Week Jinja-Musita-2Dir'!E76</f>
        <v>2.25</v>
      </c>
      <c r="F76" s="14">
        <f>'[25]Avg Week Jinja-Musita-2Dir'!F76</f>
        <v>10.95</v>
      </c>
      <c r="G76" s="14">
        <f>'[25]Avg Week Jinja-Musita-2Dir'!G76</f>
        <v>2.95</v>
      </c>
      <c r="H76" s="14">
        <f>'[25]Avg Week Jinja-Musita-2Dir'!H76</f>
        <v>2.7</v>
      </c>
      <c r="I76" s="14">
        <f>'[25]Avg Week Jinja-Musita-2Dir'!I76</f>
        <v>7.8</v>
      </c>
      <c r="J76" s="14">
        <f>'[25]Avg Week Jinja-Musita-2Dir'!J76</f>
        <v>6.85</v>
      </c>
      <c r="K76" s="14">
        <f>'[25]Avg Week Jinja-Musita-2Dir'!K76</f>
        <v>2.35</v>
      </c>
      <c r="L76" s="14">
        <f>'[25]Avg Week Jinja-Musita-2Dir'!L76</f>
        <v>14.35</v>
      </c>
      <c r="M76" s="14">
        <f>'[25]Avg Week Jinja-Musita-2Dir'!M76</f>
        <v>16.700000000000003</v>
      </c>
      <c r="N76" s="14">
        <f>'[25]Avg Week Jinja-Musita-2Dir'!N76</f>
        <v>0</v>
      </c>
      <c r="O76" s="15">
        <f t="shared" si="35"/>
        <v>64.05</v>
      </c>
      <c r="P76" s="15">
        <f t="shared" si="36"/>
        <v>80.75</v>
      </c>
      <c r="R76" s="2"/>
      <c r="T76"/>
    </row>
    <row r="77" spans="2:20" ht="23.1" customHeight="1" x14ac:dyDescent="0.25">
      <c r="B77" s="13" t="s">
        <v>131</v>
      </c>
      <c r="C77" s="14">
        <f>'[25]Avg Week Jinja-Musita-2Dir'!C77</f>
        <v>7.25</v>
      </c>
      <c r="D77" s="14">
        <f>'[25]Avg Week Jinja-Musita-2Dir'!D77</f>
        <v>5.85</v>
      </c>
      <c r="E77" s="14">
        <f>'[25]Avg Week Jinja-Musita-2Dir'!E77</f>
        <v>2.75</v>
      </c>
      <c r="F77" s="14">
        <f>'[25]Avg Week Jinja-Musita-2Dir'!F77</f>
        <v>8.3500000000000014</v>
      </c>
      <c r="G77" s="14">
        <f>'[25]Avg Week Jinja-Musita-2Dir'!G77</f>
        <v>1.95</v>
      </c>
      <c r="H77" s="14">
        <f>'[25]Avg Week Jinja-Musita-2Dir'!H77</f>
        <v>3.9</v>
      </c>
      <c r="I77" s="14">
        <f>'[25]Avg Week Jinja-Musita-2Dir'!I77</f>
        <v>5.5500000000000007</v>
      </c>
      <c r="J77" s="14">
        <f>'[25]Avg Week Jinja-Musita-2Dir'!J77</f>
        <v>8.1999999999999993</v>
      </c>
      <c r="K77" s="14">
        <f>'[25]Avg Week Jinja-Musita-2Dir'!K77</f>
        <v>0.8</v>
      </c>
      <c r="L77" s="14">
        <f>'[25]Avg Week Jinja-Musita-2Dir'!L77</f>
        <v>15.450000000000001</v>
      </c>
      <c r="M77" s="14">
        <f>'[25]Avg Week Jinja-Musita-2Dir'!M77</f>
        <v>9.1000000000000014</v>
      </c>
      <c r="N77" s="14">
        <f>'[25]Avg Week Jinja-Musita-2Dir'!N77</f>
        <v>0</v>
      </c>
      <c r="O77" s="15">
        <f t="shared" si="35"/>
        <v>60.05</v>
      </c>
      <c r="P77" s="15">
        <f t="shared" si="36"/>
        <v>69.150000000000006</v>
      </c>
      <c r="R77" s="2"/>
      <c r="T77"/>
    </row>
    <row r="78" spans="2:20" ht="23.1" customHeight="1" x14ac:dyDescent="0.25">
      <c r="B78" s="20" t="s">
        <v>132</v>
      </c>
      <c r="C78" s="14">
        <f>'[25]Avg Week Jinja-Musita-2Dir'!C78</f>
        <v>10.350000000000001</v>
      </c>
      <c r="D78" s="14">
        <f>'[25]Avg Week Jinja-Musita-2Dir'!D78</f>
        <v>0.5</v>
      </c>
      <c r="E78" s="14">
        <f>'[25]Avg Week Jinja-Musita-2Dir'!E78</f>
        <v>2.4</v>
      </c>
      <c r="F78" s="14">
        <f>'[25]Avg Week Jinja-Musita-2Dir'!F78</f>
        <v>8</v>
      </c>
      <c r="G78" s="14">
        <f>'[25]Avg Week Jinja-Musita-2Dir'!G78</f>
        <v>1.4</v>
      </c>
      <c r="H78" s="14">
        <f>'[25]Avg Week Jinja-Musita-2Dir'!H78</f>
        <v>3.25</v>
      </c>
      <c r="I78" s="14">
        <f>'[25]Avg Week Jinja-Musita-2Dir'!I78</f>
        <v>1.8</v>
      </c>
      <c r="J78" s="14">
        <f>'[25]Avg Week Jinja-Musita-2Dir'!J78</f>
        <v>10.4</v>
      </c>
      <c r="K78" s="14">
        <f>'[25]Avg Week Jinja-Musita-2Dir'!K78</f>
        <v>1.9</v>
      </c>
      <c r="L78" s="14">
        <f>'[25]Avg Week Jinja-Musita-2Dir'!L78</f>
        <v>12.3</v>
      </c>
      <c r="M78" s="14">
        <f>'[25]Avg Week Jinja-Musita-2Dir'!M78</f>
        <v>2.4500000000000002</v>
      </c>
      <c r="N78" s="14">
        <f>'[25]Avg Week Jinja-Musita-2Dir'!N78</f>
        <v>0</v>
      </c>
      <c r="O78" s="15">
        <f t="shared" si="35"/>
        <v>52.3</v>
      </c>
      <c r="P78" s="15">
        <f t="shared" si="36"/>
        <v>54.75</v>
      </c>
      <c r="R78" s="2"/>
      <c r="T78"/>
    </row>
    <row r="79" spans="2:20" ht="23.1" customHeight="1" x14ac:dyDescent="0.25">
      <c r="B79" s="13" t="s">
        <v>133</v>
      </c>
      <c r="C79" s="14">
        <f>'[25]Avg Week Jinja-Musita-2Dir'!C79</f>
        <v>9</v>
      </c>
      <c r="D79" s="14">
        <f>'[25]Avg Week Jinja-Musita-2Dir'!D79</f>
        <v>2.85</v>
      </c>
      <c r="E79" s="14">
        <f>'[25]Avg Week Jinja-Musita-2Dir'!E79</f>
        <v>4</v>
      </c>
      <c r="F79" s="14">
        <f>'[25]Avg Week Jinja-Musita-2Dir'!F79</f>
        <v>4.75</v>
      </c>
      <c r="G79" s="14">
        <f>'[25]Avg Week Jinja-Musita-2Dir'!G79</f>
        <v>0</v>
      </c>
      <c r="H79" s="14">
        <f>'[25]Avg Week Jinja-Musita-2Dir'!H79</f>
        <v>0.95</v>
      </c>
      <c r="I79" s="14">
        <f>'[25]Avg Week Jinja-Musita-2Dir'!I79</f>
        <v>3.4</v>
      </c>
      <c r="J79" s="14">
        <f>'[25]Avg Week Jinja-Musita-2Dir'!J79</f>
        <v>13</v>
      </c>
      <c r="K79" s="14">
        <f>'[25]Avg Week Jinja-Musita-2Dir'!K79</f>
        <v>0.8</v>
      </c>
      <c r="L79" s="14">
        <f>'[25]Avg Week Jinja-Musita-2Dir'!L79</f>
        <v>9.6</v>
      </c>
      <c r="M79" s="14">
        <f>'[25]Avg Week Jinja-Musita-2Dir'!M79</f>
        <v>5.25</v>
      </c>
      <c r="N79" s="14">
        <f>'[25]Avg Week Jinja-Musita-2Dir'!N79</f>
        <v>0</v>
      </c>
      <c r="O79" s="15">
        <f t="shared" si="35"/>
        <v>48.35</v>
      </c>
      <c r="P79" s="15">
        <f t="shared" si="36"/>
        <v>53.6</v>
      </c>
      <c r="R79" s="2"/>
      <c r="T79"/>
    </row>
    <row r="80" spans="2:20" ht="23.1" customHeight="1" x14ac:dyDescent="0.25">
      <c r="B80" s="33" t="s">
        <v>134</v>
      </c>
      <c r="C80" s="14">
        <f>'[25]Avg Week Jinja-Musita-2Dir'!C80</f>
        <v>6.5</v>
      </c>
      <c r="D80" s="14">
        <f>'[25]Avg Week Jinja-Musita-2Dir'!D80</f>
        <v>1.4</v>
      </c>
      <c r="E80" s="14">
        <f>'[25]Avg Week Jinja-Musita-2Dir'!E80</f>
        <v>2.4</v>
      </c>
      <c r="F80" s="14">
        <f>'[25]Avg Week Jinja-Musita-2Dir'!F80</f>
        <v>6.9</v>
      </c>
      <c r="G80" s="14">
        <f>'[25]Avg Week Jinja-Musita-2Dir'!G80</f>
        <v>0.45</v>
      </c>
      <c r="H80" s="14">
        <f>'[25]Avg Week Jinja-Musita-2Dir'!H80</f>
        <v>1.5</v>
      </c>
      <c r="I80" s="14">
        <f>'[25]Avg Week Jinja-Musita-2Dir'!I80</f>
        <v>5.7</v>
      </c>
      <c r="J80" s="14">
        <f>'[25]Avg Week Jinja-Musita-2Dir'!J80</f>
        <v>6.55</v>
      </c>
      <c r="K80" s="14">
        <f>'[25]Avg Week Jinja-Musita-2Dir'!K80</f>
        <v>3.8</v>
      </c>
      <c r="L80" s="14">
        <f>'[25]Avg Week Jinja-Musita-2Dir'!L80</f>
        <v>15.350000000000001</v>
      </c>
      <c r="M80" s="14">
        <f>'[25]Avg Week Jinja-Musita-2Dir'!M80</f>
        <v>4.3499999999999996</v>
      </c>
      <c r="N80" s="14">
        <f>'[25]Avg Week Jinja-Musita-2Dir'!N80</f>
        <v>0</v>
      </c>
      <c r="O80" s="15">
        <f t="shared" si="35"/>
        <v>50.550000000000004</v>
      </c>
      <c r="P80" s="15">
        <f t="shared" si="36"/>
        <v>54.900000000000006</v>
      </c>
      <c r="R80" s="2"/>
      <c r="T80"/>
    </row>
    <row r="81" spans="2:20" ht="23.1" customHeight="1" x14ac:dyDescent="0.25">
      <c r="B81" s="13" t="s">
        <v>135</v>
      </c>
      <c r="C81" s="14">
        <f>'[25]Avg Week Jinja-Musita-2Dir'!C81</f>
        <v>8.4</v>
      </c>
      <c r="D81" s="14">
        <f>'[25]Avg Week Jinja-Musita-2Dir'!D81</f>
        <v>1.4</v>
      </c>
      <c r="E81" s="14">
        <f>'[25]Avg Week Jinja-Musita-2Dir'!E81</f>
        <v>4.9000000000000004</v>
      </c>
      <c r="F81" s="14">
        <f>'[25]Avg Week Jinja-Musita-2Dir'!F81</f>
        <v>9.25</v>
      </c>
      <c r="G81" s="14">
        <f>'[25]Avg Week Jinja-Musita-2Dir'!G81</f>
        <v>0.5</v>
      </c>
      <c r="H81" s="14">
        <f>'[25]Avg Week Jinja-Musita-2Dir'!H81</f>
        <v>1.4</v>
      </c>
      <c r="I81" s="14">
        <f>'[25]Avg Week Jinja-Musita-2Dir'!I81</f>
        <v>5.15</v>
      </c>
      <c r="J81" s="14">
        <f>'[25]Avg Week Jinja-Musita-2Dir'!J81</f>
        <v>5.7</v>
      </c>
      <c r="K81" s="14">
        <f>'[25]Avg Week Jinja-Musita-2Dir'!K81</f>
        <v>1</v>
      </c>
      <c r="L81" s="14">
        <f>'[25]Avg Week Jinja-Musita-2Dir'!L81</f>
        <v>11.35</v>
      </c>
      <c r="M81" s="14">
        <f>'[25]Avg Week Jinja-Musita-2Dir'!M81</f>
        <v>1.35</v>
      </c>
      <c r="N81" s="14">
        <f>'[25]Avg Week Jinja-Musita-2Dir'!N81</f>
        <v>0</v>
      </c>
      <c r="O81" s="15">
        <f t="shared" si="35"/>
        <v>49.050000000000004</v>
      </c>
      <c r="P81" s="15">
        <f t="shared" si="36"/>
        <v>50.400000000000006</v>
      </c>
      <c r="R81" s="2"/>
      <c r="T81"/>
    </row>
    <row r="82" spans="2:20" ht="23.1" customHeight="1" x14ac:dyDescent="0.25">
      <c r="B82" s="20" t="s">
        <v>136</v>
      </c>
      <c r="C82" s="14">
        <f>'[25]Avg Week Jinja-Musita-2Dir'!C82</f>
        <v>11.15</v>
      </c>
      <c r="D82" s="14">
        <f>'[25]Avg Week Jinja-Musita-2Dir'!D82</f>
        <v>1.85</v>
      </c>
      <c r="E82" s="14">
        <f>'[25]Avg Week Jinja-Musita-2Dir'!E82</f>
        <v>1.4</v>
      </c>
      <c r="F82" s="14">
        <f>'[25]Avg Week Jinja-Musita-2Dir'!F82</f>
        <v>3.8</v>
      </c>
      <c r="G82" s="14">
        <f>'[25]Avg Week Jinja-Musita-2Dir'!G82</f>
        <v>0.9</v>
      </c>
      <c r="H82" s="14">
        <f>'[25]Avg Week Jinja-Musita-2Dir'!H82</f>
        <v>0.5</v>
      </c>
      <c r="I82" s="14">
        <f>'[25]Avg Week Jinja-Musita-2Dir'!I82</f>
        <v>4.25</v>
      </c>
      <c r="J82" s="14">
        <f>'[25]Avg Week Jinja-Musita-2Dir'!J82</f>
        <v>9.35</v>
      </c>
      <c r="K82" s="14">
        <f>'[25]Avg Week Jinja-Musita-2Dir'!K82</f>
        <v>0.9</v>
      </c>
      <c r="L82" s="14">
        <f>'[25]Avg Week Jinja-Musita-2Dir'!L82</f>
        <v>11.350000000000001</v>
      </c>
      <c r="M82" s="14">
        <f>'[25]Avg Week Jinja-Musita-2Dir'!M82</f>
        <v>1.45</v>
      </c>
      <c r="N82" s="14">
        <f>'[25]Avg Week Jinja-Musita-2Dir'!N82</f>
        <v>0</v>
      </c>
      <c r="O82" s="15">
        <f t="shared" si="35"/>
        <v>45.449999999999996</v>
      </c>
      <c r="P82" s="15">
        <f t="shared" si="36"/>
        <v>46.9</v>
      </c>
      <c r="R82" s="2"/>
      <c r="T82"/>
    </row>
    <row r="83" spans="2:20" ht="23.1" customHeight="1" x14ac:dyDescent="0.25">
      <c r="B83" s="13" t="s">
        <v>137</v>
      </c>
      <c r="C83" s="14">
        <f>'[25]Avg Week Jinja-Musita-2Dir'!C83</f>
        <v>7.2</v>
      </c>
      <c r="D83" s="14">
        <f>'[25]Avg Week Jinja-Musita-2Dir'!D83</f>
        <v>3.1500000000000004</v>
      </c>
      <c r="E83" s="14">
        <f>'[25]Avg Week Jinja-Musita-2Dir'!E83</f>
        <v>4</v>
      </c>
      <c r="F83" s="14">
        <f>'[25]Avg Week Jinja-Musita-2Dir'!F83</f>
        <v>3.25</v>
      </c>
      <c r="G83" s="14">
        <f>'[25]Avg Week Jinja-Musita-2Dir'!G83</f>
        <v>0</v>
      </c>
      <c r="H83" s="14">
        <f>'[25]Avg Week Jinja-Musita-2Dir'!H83</f>
        <v>0.45</v>
      </c>
      <c r="I83" s="14">
        <f>'[25]Avg Week Jinja-Musita-2Dir'!I83</f>
        <v>4.95</v>
      </c>
      <c r="J83" s="14">
        <f>'[25]Avg Week Jinja-Musita-2Dir'!J83</f>
        <v>7.75</v>
      </c>
      <c r="K83" s="14">
        <f>'[25]Avg Week Jinja-Musita-2Dir'!K83</f>
        <v>3.3</v>
      </c>
      <c r="L83" s="14">
        <f>'[25]Avg Week Jinja-Musita-2Dir'!L83</f>
        <v>10.050000000000001</v>
      </c>
      <c r="M83" s="14">
        <f>'[25]Avg Week Jinja-Musita-2Dir'!M83</f>
        <v>0</v>
      </c>
      <c r="N83" s="14">
        <f>'[25]Avg Week Jinja-Musita-2Dir'!N83</f>
        <v>0</v>
      </c>
      <c r="O83" s="15">
        <f t="shared" si="35"/>
        <v>44.099999999999994</v>
      </c>
      <c r="P83" s="15">
        <f t="shared" si="36"/>
        <v>44.099999999999994</v>
      </c>
      <c r="R83" s="2"/>
      <c r="T83"/>
    </row>
    <row r="84" spans="2:20" ht="23.1" customHeight="1" x14ac:dyDescent="0.25">
      <c r="B84" s="33" t="s">
        <v>138</v>
      </c>
      <c r="C84" s="14">
        <f>'[25]Avg Week Jinja-Musita-2Dir'!C84</f>
        <v>4.25</v>
      </c>
      <c r="D84" s="14">
        <f>'[25]Avg Week Jinja-Musita-2Dir'!D84</f>
        <v>2.35</v>
      </c>
      <c r="E84" s="14">
        <f>'[25]Avg Week Jinja-Musita-2Dir'!E84</f>
        <v>1.95</v>
      </c>
      <c r="F84" s="14">
        <f>'[25]Avg Week Jinja-Musita-2Dir'!F84</f>
        <v>4.75</v>
      </c>
      <c r="G84" s="14">
        <f>'[25]Avg Week Jinja-Musita-2Dir'!G84</f>
        <v>0.95</v>
      </c>
      <c r="H84" s="14">
        <f>'[25]Avg Week Jinja-Musita-2Dir'!H84</f>
        <v>3.45</v>
      </c>
      <c r="I84" s="14">
        <f>'[25]Avg Week Jinja-Musita-2Dir'!I84</f>
        <v>2.0500000000000003</v>
      </c>
      <c r="J84" s="14">
        <f>'[25]Avg Week Jinja-Musita-2Dir'!J84</f>
        <v>8.1999999999999993</v>
      </c>
      <c r="K84" s="14">
        <f>'[25]Avg Week Jinja-Musita-2Dir'!K84</f>
        <v>0.5</v>
      </c>
      <c r="L84" s="14">
        <f>'[25]Avg Week Jinja-Musita-2Dir'!L84</f>
        <v>12.8</v>
      </c>
      <c r="M84" s="14">
        <f>'[25]Avg Week Jinja-Musita-2Dir'!M84</f>
        <v>0.5</v>
      </c>
      <c r="N84" s="14">
        <f>'[25]Avg Week Jinja-Musita-2Dir'!N84</f>
        <v>0</v>
      </c>
      <c r="O84" s="15">
        <f t="shared" si="35"/>
        <v>41.25</v>
      </c>
      <c r="P84" s="15">
        <f t="shared" si="36"/>
        <v>41.75</v>
      </c>
      <c r="R84" s="2"/>
      <c r="T84"/>
    </row>
    <row r="85" spans="2:20" ht="23.1" customHeight="1" x14ac:dyDescent="0.25">
      <c r="B85" s="13" t="s">
        <v>139</v>
      </c>
      <c r="C85" s="14">
        <f>'[25]Avg Week Jinja-Musita-2Dir'!C85</f>
        <v>4.2</v>
      </c>
      <c r="D85" s="14">
        <f>'[25]Avg Week Jinja-Musita-2Dir'!D85</f>
        <v>0.5</v>
      </c>
      <c r="E85" s="14">
        <f>'[25]Avg Week Jinja-Musita-2Dir'!E85</f>
        <v>1.35</v>
      </c>
      <c r="F85" s="14">
        <f>'[25]Avg Week Jinja-Musita-2Dir'!F85</f>
        <v>4.8499999999999996</v>
      </c>
      <c r="G85" s="14">
        <f>'[25]Avg Week Jinja-Musita-2Dir'!G85</f>
        <v>0.95</v>
      </c>
      <c r="H85" s="14">
        <f>'[25]Avg Week Jinja-Musita-2Dir'!H85</f>
        <v>3.35</v>
      </c>
      <c r="I85" s="14">
        <f>'[25]Avg Week Jinja-Musita-2Dir'!I85</f>
        <v>2.95</v>
      </c>
      <c r="J85" s="14">
        <f>'[25]Avg Week Jinja-Musita-2Dir'!J85</f>
        <v>4.3</v>
      </c>
      <c r="K85" s="14">
        <f>'[25]Avg Week Jinja-Musita-2Dir'!K85</f>
        <v>1.35</v>
      </c>
      <c r="L85" s="14">
        <f>'[25]Avg Week Jinja-Musita-2Dir'!L85</f>
        <v>5.9</v>
      </c>
      <c r="M85" s="14">
        <f>'[25]Avg Week Jinja-Musita-2Dir'!M85</f>
        <v>0</v>
      </c>
      <c r="N85" s="14">
        <f>'[25]Avg Week Jinja-Musita-2Dir'!N85</f>
        <v>0</v>
      </c>
      <c r="O85" s="15">
        <f t="shared" si="35"/>
        <v>29.700000000000003</v>
      </c>
      <c r="P85" s="15">
        <f t="shared" si="36"/>
        <v>29.700000000000003</v>
      </c>
      <c r="R85" s="2"/>
      <c r="T85"/>
    </row>
    <row r="86" spans="2:20" ht="23.1" customHeight="1" x14ac:dyDescent="0.25">
      <c r="B86" s="20" t="s">
        <v>140</v>
      </c>
      <c r="C86" s="14">
        <f>'[25]Avg Week Jinja-Musita-2Dir'!C86</f>
        <v>3.1500000000000004</v>
      </c>
      <c r="D86" s="14">
        <f>'[25]Avg Week Jinja-Musita-2Dir'!D86</f>
        <v>0.95</v>
      </c>
      <c r="E86" s="14">
        <f>'[25]Avg Week Jinja-Musita-2Dir'!E86</f>
        <v>0.95</v>
      </c>
      <c r="F86" s="14">
        <f>'[25]Avg Week Jinja-Musita-2Dir'!F86</f>
        <v>0.45</v>
      </c>
      <c r="G86" s="14">
        <f>'[25]Avg Week Jinja-Musita-2Dir'!G86</f>
        <v>0.9</v>
      </c>
      <c r="H86" s="14">
        <f>'[25]Avg Week Jinja-Musita-2Dir'!H86</f>
        <v>0</v>
      </c>
      <c r="I86" s="14">
        <f>'[25]Avg Week Jinja-Musita-2Dir'!I86</f>
        <v>0</v>
      </c>
      <c r="J86" s="14">
        <f>'[25]Avg Week Jinja-Musita-2Dir'!J86</f>
        <v>5.3</v>
      </c>
      <c r="K86" s="14">
        <f>'[25]Avg Week Jinja-Musita-2Dir'!K86</f>
        <v>2.25</v>
      </c>
      <c r="L86" s="14">
        <f>'[25]Avg Week Jinja-Musita-2Dir'!L86</f>
        <v>7.15</v>
      </c>
      <c r="M86" s="14">
        <f>'[25]Avg Week Jinja-Musita-2Dir'!M86</f>
        <v>0</v>
      </c>
      <c r="N86" s="14">
        <f>'[25]Avg Week Jinja-Musita-2Dir'!N86</f>
        <v>0</v>
      </c>
      <c r="O86" s="15">
        <f t="shared" si="35"/>
        <v>21.1</v>
      </c>
      <c r="P86" s="15">
        <f t="shared" si="36"/>
        <v>21.1</v>
      </c>
      <c r="R86" s="2"/>
      <c r="T86"/>
    </row>
    <row r="87" spans="2:20" ht="23.1" customHeight="1" x14ac:dyDescent="0.25">
      <c r="B87" s="13" t="s">
        <v>141</v>
      </c>
      <c r="C87" s="14">
        <f>'[25]Avg Week Jinja-Musita-2Dir'!C87</f>
        <v>4.75</v>
      </c>
      <c r="D87" s="14">
        <f>'[25]Avg Week Jinja-Musita-2Dir'!D87</f>
        <v>2.7</v>
      </c>
      <c r="E87" s="14">
        <f>'[25]Avg Week Jinja-Musita-2Dir'!E87</f>
        <v>0.4</v>
      </c>
      <c r="F87" s="14">
        <f>'[25]Avg Week Jinja-Musita-2Dir'!F87</f>
        <v>4.1500000000000004</v>
      </c>
      <c r="G87" s="14">
        <f>'[25]Avg Week Jinja-Musita-2Dir'!G87</f>
        <v>0.45</v>
      </c>
      <c r="H87" s="14">
        <f>'[25]Avg Week Jinja-Musita-2Dir'!H87</f>
        <v>1.9</v>
      </c>
      <c r="I87" s="14">
        <f>'[25]Avg Week Jinja-Musita-2Dir'!I87</f>
        <v>1.5</v>
      </c>
      <c r="J87" s="14">
        <f>'[25]Avg Week Jinja-Musita-2Dir'!J87</f>
        <v>6.75</v>
      </c>
      <c r="K87" s="14">
        <f>'[25]Avg Week Jinja-Musita-2Dir'!K87</f>
        <v>1.9</v>
      </c>
      <c r="L87" s="14">
        <f>'[25]Avg Week Jinja-Musita-2Dir'!L87</f>
        <v>9.6999999999999993</v>
      </c>
      <c r="M87" s="14">
        <f>'[25]Avg Week Jinja-Musita-2Dir'!M87</f>
        <v>0.5</v>
      </c>
      <c r="N87" s="14">
        <f>'[25]Avg Week Jinja-Musita-2Dir'!N87</f>
        <v>0</v>
      </c>
      <c r="O87" s="15">
        <f t="shared" si="35"/>
        <v>34.200000000000003</v>
      </c>
      <c r="P87" s="15">
        <f t="shared" si="36"/>
        <v>34.700000000000003</v>
      </c>
      <c r="R87" s="2"/>
      <c r="T87"/>
    </row>
    <row r="88" spans="2:20" ht="23.1" customHeight="1" x14ac:dyDescent="0.25">
      <c r="B88" s="33" t="s">
        <v>142</v>
      </c>
      <c r="C88" s="14">
        <f>'[25]Avg Week Jinja-Musita-2Dir'!C88</f>
        <v>0.5</v>
      </c>
      <c r="D88" s="14">
        <f>'[25]Avg Week Jinja-Musita-2Dir'!D88</f>
        <v>0</v>
      </c>
      <c r="E88" s="14">
        <f>'[25]Avg Week Jinja-Musita-2Dir'!E88</f>
        <v>0.95</v>
      </c>
      <c r="F88" s="14">
        <f>'[25]Avg Week Jinja-Musita-2Dir'!F88</f>
        <v>2.4</v>
      </c>
      <c r="G88" s="14">
        <f>'[25]Avg Week Jinja-Musita-2Dir'!G88</f>
        <v>1.5</v>
      </c>
      <c r="H88" s="14">
        <f>'[25]Avg Week Jinja-Musita-2Dir'!H88</f>
        <v>1.45</v>
      </c>
      <c r="I88" s="14">
        <f>'[25]Avg Week Jinja-Musita-2Dir'!I88</f>
        <v>2.5</v>
      </c>
      <c r="J88" s="14">
        <f>'[25]Avg Week Jinja-Musita-2Dir'!J88</f>
        <v>4.1500000000000004</v>
      </c>
      <c r="K88" s="14">
        <f>'[25]Avg Week Jinja-Musita-2Dir'!K88</f>
        <v>1.8</v>
      </c>
      <c r="L88" s="14">
        <f>'[25]Avg Week Jinja-Musita-2Dir'!L88</f>
        <v>13.15</v>
      </c>
      <c r="M88" s="14">
        <f>'[25]Avg Week Jinja-Musita-2Dir'!M88</f>
        <v>1.3</v>
      </c>
      <c r="N88" s="14">
        <f>'[25]Avg Week Jinja-Musita-2Dir'!N88</f>
        <v>0</v>
      </c>
      <c r="O88" s="15">
        <f t="shared" si="35"/>
        <v>28.400000000000002</v>
      </c>
      <c r="P88" s="15">
        <f t="shared" si="36"/>
        <v>29.700000000000003</v>
      </c>
      <c r="R88" s="2"/>
      <c r="T88"/>
    </row>
    <row r="89" spans="2:20" ht="23.1" customHeight="1" x14ac:dyDescent="0.25">
      <c r="B89" s="13" t="s">
        <v>143</v>
      </c>
      <c r="C89" s="14">
        <f>'[25]Avg Week Jinja-Musita-2Dir'!C89</f>
        <v>1.9</v>
      </c>
      <c r="D89" s="14">
        <f>'[25]Avg Week Jinja-Musita-2Dir'!D89</f>
        <v>0.9</v>
      </c>
      <c r="E89" s="14">
        <f>'[25]Avg Week Jinja-Musita-2Dir'!E89</f>
        <v>0</v>
      </c>
      <c r="F89" s="14">
        <f>'[25]Avg Week Jinja-Musita-2Dir'!F89</f>
        <v>2.25</v>
      </c>
      <c r="G89" s="14">
        <f>'[25]Avg Week Jinja-Musita-2Dir'!G89</f>
        <v>0.45</v>
      </c>
      <c r="H89" s="14">
        <f>'[25]Avg Week Jinja-Musita-2Dir'!H89</f>
        <v>0.5</v>
      </c>
      <c r="I89" s="14">
        <f>'[25]Avg Week Jinja-Musita-2Dir'!I89</f>
        <v>2.2000000000000002</v>
      </c>
      <c r="J89" s="14">
        <f>'[25]Avg Week Jinja-Musita-2Dir'!J89</f>
        <v>2.2999999999999998</v>
      </c>
      <c r="K89" s="14">
        <f>'[25]Avg Week Jinja-Musita-2Dir'!K89</f>
        <v>1.2000000000000002</v>
      </c>
      <c r="L89" s="14">
        <f>'[25]Avg Week Jinja-Musita-2Dir'!L89</f>
        <v>7.25</v>
      </c>
      <c r="M89" s="14">
        <f>'[25]Avg Week Jinja-Musita-2Dir'!M89</f>
        <v>0</v>
      </c>
      <c r="N89" s="14">
        <f>'[25]Avg Week Jinja-Musita-2Dir'!N89</f>
        <v>0</v>
      </c>
      <c r="O89" s="15">
        <f t="shared" si="35"/>
        <v>18.95</v>
      </c>
      <c r="P89" s="15">
        <f t="shared" si="36"/>
        <v>18.95</v>
      </c>
      <c r="R89" s="2"/>
      <c r="T89"/>
    </row>
    <row r="90" spans="2:20" ht="23.1" customHeight="1" x14ac:dyDescent="0.25">
      <c r="B90" s="20" t="s">
        <v>144</v>
      </c>
      <c r="C90" s="14">
        <f>'[25]Avg Week Jinja-Musita-2Dir'!C90</f>
        <v>2.4500000000000002</v>
      </c>
      <c r="D90" s="14">
        <f>'[25]Avg Week Jinja-Musita-2Dir'!D90</f>
        <v>0.5</v>
      </c>
      <c r="E90" s="14">
        <f>'[25]Avg Week Jinja-Musita-2Dir'!E90</f>
        <v>0.9</v>
      </c>
      <c r="F90" s="14">
        <f>'[25]Avg Week Jinja-Musita-2Dir'!F90</f>
        <v>2.9</v>
      </c>
      <c r="G90" s="14">
        <f>'[25]Avg Week Jinja-Musita-2Dir'!G90</f>
        <v>0.45</v>
      </c>
      <c r="H90" s="14">
        <f>'[25]Avg Week Jinja-Musita-2Dir'!H90</f>
        <v>1.45</v>
      </c>
      <c r="I90" s="14">
        <f>'[25]Avg Week Jinja-Musita-2Dir'!I90</f>
        <v>2.4</v>
      </c>
      <c r="J90" s="14">
        <f>'[25]Avg Week Jinja-Musita-2Dir'!J90</f>
        <v>8.1999999999999993</v>
      </c>
      <c r="K90" s="14">
        <f>'[25]Avg Week Jinja-Musita-2Dir'!K90</f>
        <v>1.5</v>
      </c>
      <c r="L90" s="14">
        <f>'[25]Avg Week Jinja-Musita-2Dir'!L90</f>
        <v>7.1</v>
      </c>
      <c r="M90" s="14">
        <f>'[25]Avg Week Jinja-Musita-2Dir'!M90</f>
        <v>0</v>
      </c>
      <c r="N90" s="14">
        <f>'[25]Avg Week Jinja-Musita-2Dir'!N90</f>
        <v>0</v>
      </c>
      <c r="O90" s="15">
        <f t="shared" si="35"/>
        <v>27.85</v>
      </c>
      <c r="P90" s="15">
        <f t="shared" si="36"/>
        <v>27.85</v>
      </c>
      <c r="R90" s="2"/>
      <c r="T90"/>
    </row>
    <row r="91" spans="2:20" ht="23.1" customHeight="1" x14ac:dyDescent="0.25">
      <c r="B91" s="13" t="s">
        <v>145</v>
      </c>
      <c r="C91" s="14">
        <f>'[25]Avg Week Jinja-Musita-2Dir'!C91</f>
        <v>1.85</v>
      </c>
      <c r="D91" s="14">
        <f>'[25]Avg Week Jinja-Musita-2Dir'!D91</f>
        <v>3.1</v>
      </c>
      <c r="E91" s="14">
        <f>'[25]Avg Week Jinja-Musita-2Dir'!E91</f>
        <v>0.5</v>
      </c>
      <c r="F91" s="14">
        <f>'[25]Avg Week Jinja-Musita-2Dir'!F91</f>
        <v>2.4</v>
      </c>
      <c r="G91" s="14">
        <f>'[25]Avg Week Jinja-Musita-2Dir'!G91</f>
        <v>0</v>
      </c>
      <c r="H91" s="14">
        <f>'[25]Avg Week Jinja-Musita-2Dir'!H91</f>
        <v>2.75</v>
      </c>
      <c r="I91" s="14">
        <f>'[25]Avg Week Jinja-Musita-2Dir'!I91</f>
        <v>1.5</v>
      </c>
      <c r="J91" s="14">
        <f>'[25]Avg Week Jinja-Musita-2Dir'!J91</f>
        <v>7.1</v>
      </c>
      <c r="K91" s="14">
        <f>'[25]Avg Week Jinja-Musita-2Dir'!K91</f>
        <v>0.5</v>
      </c>
      <c r="L91" s="14">
        <f>'[25]Avg Week Jinja-Musita-2Dir'!L91</f>
        <v>11.5</v>
      </c>
      <c r="M91" s="14">
        <f>'[25]Avg Week Jinja-Musita-2Dir'!M91</f>
        <v>0</v>
      </c>
      <c r="N91" s="14">
        <f>'[25]Avg Week Jinja-Musita-2Dir'!N91</f>
        <v>0</v>
      </c>
      <c r="O91" s="15">
        <f t="shared" si="35"/>
        <v>31.2</v>
      </c>
      <c r="P91" s="15">
        <f t="shared" si="36"/>
        <v>31.2</v>
      </c>
      <c r="R91" s="2"/>
      <c r="T91"/>
    </row>
    <row r="92" spans="2:20" ht="23.1" customHeight="1" x14ac:dyDescent="0.25">
      <c r="B92" s="33" t="s">
        <v>146</v>
      </c>
      <c r="C92" s="14">
        <f>'[25]Avg Week Jinja-Musita-2Dir'!C92</f>
        <v>1.8</v>
      </c>
      <c r="D92" s="14">
        <f>'[25]Avg Week Jinja-Musita-2Dir'!D92</f>
        <v>1.4</v>
      </c>
      <c r="E92" s="14">
        <f>'[25]Avg Week Jinja-Musita-2Dir'!E92</f>
        <v>0</v>
      </c>
      <c r="F92" s="14">
        <f>'[25]Avg Week Jinja-Musita-2Dir'!F92</f>
        <v>4.8</v>
      </c>
      <c r="G92" s="14">
        <f>'[25]Avg Week Jinja-Musita-2Dir'!G92</f>
        <v>0.95</v>
      </c>
      <c r="H92" s="14">
        <f>'[25]Avg Week Jinja-Musita-2Dir'!H92</f>
        <v>1.35</v>
      </c>
      <c r="I92" s="14">
        <f>'[25]Avg Week Jinja-Musita-2Dir'!I92</f>
        <v>3.3</v>
      </c>
      <c r="J92" s="14">
        <f>'[25]Avg Week Jinja-Musita-2Dir'!J92</f>
        <v>7.5</v>
      </c>
      <c r="K92" s="14">
        <f>'[25]Avg Week Jinja-Musita-2Dir'!K92</f>
        <v>1.7000000000000002</v>
      </c>
      <c r="L92" s="14">
        <f>'[25]Avg Week Jinja-Musita-2Dir'!L92</f>
        <v>11.5</v>
      </c>
      <c r="M92" s="14">
        <f>'[25]Avg Week Jinja-Musita-2Dir'!M92</f>
        <v>0.5</v>
      </c>
      <c r="N92" s="14">
        <f>'[25]Avg Week Jinja-Musita-2Dir'!N92</f>
        <v>0</v>
      </c>
      <c r="O92" s="15">
        <f t="shared" si="35"/>
        <v>34.299999999999997</v>
      </c>
      <c r="P92" s="15">
        <f t="shared" si="36"/>
        <v>34.799999999999997</v>
      </c>
      <c r="R92" s="2"/>
      <c r="T92"/>
    </row>
    <row r="93" spans="2:20" ht="23.1" customHeight="1" x14ac:dyDescent="0.25">
      <c r="B93" s="13" t="s">
        <v>147</v>
      </c>
      <c r="C93" s="14">
        <f>'[25]Avg Week Jinja-Musita-2Dir'!C93</f>
        <v>2.2999999999999998</v>
      </c>
      <c r="D93" s="14">
        <f>'[25]Avg Week Jinja-Musita-2Dir'!D93</f>
        <v>0.8</v>
      </c>
      <c r="E93" s="14">
        <f>'[25]Avg Week Jinja-Musita-2Dir'!E93</f>
        <v>2.75</v>
      </c>
      <c r="F93" s="14">
        <f>'[25]Avg Week Jinja-Musita-2Dir'!F93</f>
        <v>6.1</v>
      </c>
      <c r="G93" s="14">
        <f>'[25]Avg Week Jinja-Musita-2Dir'!G93</f>
        <v>0</v>
      </c>
      <c r="H93" s="14">
        <f>'[25]Avg Week Jinja-Musita-2Dir'!H93</f>
        <v>0.9</v>
      </c>
      <c r="I93" s="14">
        <f>'[25]Avg Week Jinja-Musita-2Dir'!I93</f>
        <v>0.5</v>
      </c>
      <c r="J93" s="14">
        <f>'[25]Avg Week Jinja-Musita-2Dir'!J93</f>
        <v>5.15</v>
      </c>
      <c r="K93" s="14">
        <f>'[25]Avg Week Jinja-Musita-2Dir'!K93</f>
        <v>0.5</v>
      </c>
      <c r="L93" s="14">
        <f>'[25]Avg Week Jinja-Musita-2Dir'!L93</f>
        <v>8.1999999999999993</v>
      </c>
      <c r="M93" s="14">
        <f>'[25]Avg Week Jinja-Musita-2Dir'!M93</f>
        <v>0</v>
      </c>
      <c r="N93" s="14">
        <f>'[25]Avg Week Jinja-Musita-2Dir'!N93</f>
        <v>0</v>
      </c>
      <c r="O93" s="15">
        <f t="shared" si="35"/>
        <v>27.2</v>
      </c>
      <c r="P93" s="15">
        <f t="shared" si="36"/>
        <v>27.2</v>
      </c>
      <c r="R93" s="2"/>
      <c r="T93"/>
    </row>
    <row r="94" spans="2:20" ht="23.1" customHeight="1" x14ac:dyDescent="0.25">
      <c r="B94" s="20" t="s">
        <v>148</v>
      </c>
      <c r="C94" s="14">
        <f>'[25]Avg Week Jinja-Musita-2Dir'!C94</f>
        <v>3.85</v>
      </c>
      <c r="D94" s="14">
        <f>'[25]Avg Week Jinja-Musita-2Dir'!D94</f>
        <v>0.45</v>
      </c>
      <c r="E94" s="14">
        <f>'[25]Avg Week Jinja-Musita-2Dir'!E94</f>
        <v>1.4</v>
      </c>
      <c r="F94" s="14">
        <f>'[25]Avg Week Jinja-Musita-2Dir'!F94</f>
        <v>5.25</v>
      </c>
      <c r="G94" s="14">
        <f>'[25]Avg Week Jinja-Musita-2Dir'!G94</f>
        <v>0.5</v>
      </c>
      <c r="H94" s="14">
        <f>'[25]Avg Week Jinja-Musita-2Dir'!H94</f>
        <v>2.9</v>
      </c>
      <c r="I94" s="14">
        <f>'[25]Avg Week Jinja-Musita-2Dir'!I94</f>
        <v>4.7</v>
      </c>
      <c r="J94" s="14">
        <f>'[25]Avg Week Jinja-Musita-2Dir'!J94</f>
        <v>6.6</v>
      </c>
      <c r="K94" s="14">
        <f>'[25]Avg Week Jinja-Musita-2Dir'!K94</f>
        <v>2.4</v>
      </c>
      <c r="L94" s="14">
        <f>'[25]Avg Week Jinja-Musita-2Dir'!L94</f>
        <v>8.65</v>
      </c>
      <c r="M94" s="14">
        <f>'[25]Avg Week Jinja-Musita-2Dir'!M94</f>
        <v>1.5</v>
      </c>
      <c r="N94" s="14">
        <f>'[25]Avg Week Jinja-Musita-2Dir'!N94</f>
        <v>0</v>
      </c>
      <c r="O94" s="15">
        <f t="shared" si="35"/>
        <v>36.699999999999996</v>
      </c>
      <c r="P94" s="15">
        <f t="shared" si="36"/>
        <v>38.199999999999996</v>
      </c>
      <c r="R94" s="2"/>
      <c r="T94"/>
    </row>
    <row r="95" spans="2:20" ht="23.1" customHeight="1" x14ac:dyDescent="0.25">
      <c r="B95" s="13" t="s">
        <v>149</v>
      </c>
      <c r="C95" s="14">
        <f>'[25]Avg Week Jinja-Musita-2Dir'!C95</f>
        <v>5.75</v>
      </c>
      <c r="D95" s="14">
        <f>'[25]Avg Week Jinja-Musita-2Dir'!D95</f>
        <v>2.85</v>
      </c>
      <c r="E95" s="14">
        <f>'[25]Avg Week Jinja-Musita-2Dir'!E95</f>
        <v>1.4</v>
      </c>
      <c r="F95" s="14">
        <f>'[25]Avg Week Jinja-Musita-2Dir'!F95</f>
        <v>8.4</v>
      </c>
      <c r="G95" s="14">
        <f>'[25]Avg Week Jinja-Musita-2Dir'!G95</f>
        <v>0.5</v>
      </c>
      <c r="H95" s="14">
        <f>'[25]Avg Week Jinja-Musita-2Dir'!H95</f>
        <v>2.5</v>
      </c>
      <c r="I95" s="14">
        <f>'[25]Avg Week Jinja-Musita-2Dir'!I95</f>
        <v>1.4</v>
      </c>
      <c r="J95" s="14">
        <f>'[25]Avg Week Jinja-Musita-2Dir'!J95</f>
        <v>4.75</v>
      </c>
      <c r="K95" s="14">
        <f>'[25]Avg Week Jinja-Musita-2Dir'!K95</f>
        <v>2.8</v>
      </c>
      <c r="L95" s="14">
        <f>'[25]Avg Week Jinja-Musita-2Dir'!L95</f>
        <v>12.25</v>
      </c>
      <c r="M95" s="14">
        <f>'[25]Avg Week Jinja-Musita-2Dir'!M95</f>
        <v>5.9</v>
      </c>
      <c r="N95" s="14">
        <f>'[25]Avg Week Jinja-Musita-2Dir'!N95</f>
        <v>0</v>
      </c>
      <c r="O95" s="15">
        <f t="shared" si="35"/>
        <v>42.599999999999994</v>
      </c>
      <c r="P95" s="15">
        <f t="shared" si="36"/>
        <v>48.499999999999993</v>
      </c>
      <c r="R95" s="2"/>
      <c r="T95"/>
    </row>
    <row r="96" spans="2:20" ht="23.1" customHeight="1" x14ac:dyDescent="0.25">
      <c r="B96" s="33" t="s">
        <v>150</v>
      </c>
      <c r="C96" s="14">
        <f>'[25]Avg Week Jinja-Musita-2Dir'!C96</f>
        <v>6.6</v>
      </c>
      <c r="D96" s="14">
        <f>'[25]Avg Week Jinja-Musita-2Dir'!D96</f>
        <v>0.9</v>
      </c>
      <c r="E96" s="14">
        <f>'[25]Avg Week Jinja-Musita-2Dir'!E96</f>
        <v>0.95</v>
      </c>
      <c r="F96" s="14">
        <f>'[25]Avg Week Jinja-Musita-2Dir'!F96</f>
        <v>9.1999999999999993</v>
      </c>
      <c r="G96" s="14">
        <f>'[25]Avg Week Jinja-Musita-2Dir'!G96</f>
        <v>1.35</v>
      </c>
      <c r="H96" s="14">
        <f>'[25]Avg Week Jinja-Musita-2Dir'!H96</f>
        <v>0.5</v>
      </c>
      <c r="I96" s="14">
        <f>'[25]Avg Week Jinja-Musita-2Dir'!I96</f>
        <v>1.45</v>
      </c>
      <c r="J96" s="14">
        <f>'[25]Avg Week Jinja-Musita-2Dir'!J96</f>
        <v>4</v>
      </c>
      <c r="K96" s="14">
        <f>'[25]Avg Week Jinja-Musita-2Dir'!K96</f>
        <v>1.4</v>
      </c>
      <c r="L96" s="14">
        <f>'[25]Avg Week Jinja-Musita-2Dir'!L96</f>
        <v>11.850000000000001</v>
      </c>
      <c r="M96" s="14">
        <f>'[25]Avg Week Jinja-Musita-2Dir'!M96</f>
        <v>5</v>
      </c>
      <c r="N96" s="14">
        <f>'[25]Avg Week Jinja-Musita-2Dir'!N96</f>
        <v>0</v>
      </c>
      <c r="O96" s="15">
        <f t="shared" si="35"/>
        <v>38.200000000000003</v>
      </c>
      <c r="P96" s="15">
        <f t="shared" si="36"/>
        <v>43.2</v>
      </c>
      <c r="R96" s="2"/>
      <c r="T96"/>
    </row>
    <row r="97" spans="2:20" ht="23.1" customHeight="1" x14ac:dyDescent="0.25">
      <c r="B97" s="13" t="s">
        <v>151</v>
      </c>
      <c r="C97" s="14">
        <f>'[25]Avg Week Jinja-Musita-2Dir'!C97</f>
        <v>6.95</v>
      </c>
      <c r="D97" s="14">
        <f>'[25]Avg Week Jinja-Musita-2Dir'!D97</f>
        <v>2.35</v>
      </c>
      <c r="E97" s="14">
        <f>'[25]Avg Week Jinja-Musita-2Dir'!E97</f>
        <v>1.2000000000000002</v>
      </c>
      <c r="F97" s="14">
        <f>'[25]Avg Week Jinja-Musita-2Dir'!F97</f>
        <v>10.35</v>
      </c>
      <c r="G97" s="14">
        <f>'[25]Avg Week Jinja-Musita-2Dir'!G97</f>
        <v>1.45</v>
      </c>
      <c r="H97" s="14">
        <f>'[25]Avg Week Jinja-Musita-2Dir'!H97</f>
        <v>1.85</v>
      </c>
      <c r="I97" s="14">
        <f>'[25]Avg Week Jinja-Musita-2Dir'!I97</f>
        <v>1.8</v>
      </c>
      <c r="J97" s="14">
        <f>'[25]Avg Week Jinja-Musita-2Dir'!J97</f>
        <v>4.1500000000000004</v>
      </c>
      <c r="K97" s="14">
        <f>'[25]Avg Week Jinja-Musita-2Dir'!K97</f>
        <v>2.75</v>
      </c>
      <c r="L97" s="14">
        <f>'[25]Avg Week Jinja-Musita-2Dir'!L97</f>
        <v>17.600000000000001</v>
      </c>
      <c r="M97" s="14">
        <f>'[25]Avg Week Jinja-Musita-2Dir'!M97</f>
        <v>3.85</v>
      </c>
      <c r="N97" s="14">
        <f>'[25]Avg Week Jinja-Musita-2Dir'!N97</f>
        <v>0</v>
      </c>
      <c r="O97" s="15">
        <f t="shared" si="35"/>
        <v>50.45</v>
      </c>
      <c r="P97" s="15">
        <f t="shared" si="36"/>
        <v>54.300000000000004</v>
      </c>
      <c r="R97" s="2"/>
      <c r="T97"/>
    </row>
    <row r="98" spans="2:20" ht="23.1" customHeight="1" x14ac:dyDescent="0.25">
      <c r="B98" s="20" t="s">
        <v>152</v>
      </c>
      <c r="C98" s="14">
        <f>'[25]Avg Week Jinja-Musita-2Dir'!C98</f>
        <v>10.8</v>
      </c>
      <c r="D98" s="14">
        <f>'[25]Avg Week Jinja-Musita-2Dir'!D98</f>
        <v>0.85000000000000009</v>
      </c>
      <c r="E98" s="14">
        <f>'[25]Avg Week Jinja-Musita-2Dir'!E98</f>
        <v>2.85</v>
      </c>
      <c r="F98" s="14">
        <f>'[25]Avg Week Jinja-Musita-2Dir'!F98</f>
        <v>13.2</v>
      </c>
      <c r="G98" s="14">
        <f>'[25]Avg Week Jinja-Musita-2Dir'!G98</f>
        <v>0</v>
      </c>
      <c r="H98" s="14">
        <f>'[25]Avg Week Jinja-Musita-2Dir'!H98</f>
        <v>3.85</v>
      </c>
      <c r="I98" s="14">
        <f>'[25]Avg Week Jinja-Musita-2Dir'!I98</f>
        <v>4.5999999999999996</v>
      </c>
      <c r="J98" s="14">
        <f>'[25]Avg Week Jinja-Musita-2Dir'!J98</f>
        <v>7.95</v>
      </c>
      <c r="K98" s="14">
        <f>'[25]Avg Week Jinja-Musita-2Dir'!K98</f>
        <v>3.45</v>
      </c>
      <c r="L98" s="14">
        <f>'[25]Avg Week Jinja-Musita-2Dir'!L98</f>
        <v>13.25</v>
      </c>
      <c r="M98" s="14">
        <f>'[25]Avg Week Jinja-Musita-2Dir'!M98</f>
        <v>8.5</v>
      </c>
      <c r="N98" s="14">
        <f>'[25]Avg Week Jinja-Musita-2Dir'!N98</f>
        <v>0</v>
      </c>
      <c r="O98" s="15">
        <f t="shared" si="35"/>
        <v>60.800000000000004</v>
      </c>
      <c r="P98" s="15">
        <f t="shared" si="36"/>
        <v>69.300000000000011</v>
      </c>
      <c r="R98" s="2"/>
      <c r="T98"/>
    </row>
    <row r="99" spans="2:20" ht="23.1" customHeight="1" x14ac:dyDescent="0.25">
      <c r="B99" s="13" t="s">
        <v>153</v>
      </c>
      <c r="C99" s="14">
        <f>'[25]Avg Week Jinja-Musita-2Dir'!C99</f>
        <v>3.35</v>
      </c>
      <c r="D99" s="14">
        <f>'[25]Avg Week Jinja-Musita-2Dir'!D99</f>
        <v>1.95</v>
      </c>
      <c r="E99" s="14">
        <f>'[25]Avg Week Jinja-Musita-2Dir'!E99</f>
        <v>1.7000000000000002</v>
      </c>
      <c r="F99" s="14">
        <f>'[25]Avg Week Jinja-Musita-2Dir'!F99</f>
        <v>6.2</v>
      </c>
      <c r="G99" s="14">
        <f>'[25]Avg Week Jinja-Musita-2Dir'!G99</f>
        <v>1.4</v>
      </c>
      <c r="H99" s="14">
        <f>'[25]Avg Week Jinja-Musita-2Dir'!H99</f>
        <v>1.9</v>
      </c>
      <c r="I99" s="14">
        <f>'[25]Avg Week Jinja-Musita-2Dir'!I99</f>
        <v>1.85</v>
      </c>
      <c r="J99" s="14">
        <f>'[25]Avg Week Jinja-Musita-2Dir'!J99</f>
        <v>4.95</v>
      </c>
      <c r="K99" s="14">
        <f>'[25]Avg Week Jinja-Musita-2Dir'!K99</f>
        <v>2.5</v>
      </c>
      <c r="L99" s="14">
        <f>'[25]Avg Week Jinja-Musita-2Dir'!L99</f>
        <v>10.65</v>
      </c>
      <c r="M99" s="14">
        <f>'[25]Avg Week Jinja-Musita-2Dir'!M99</f>
        <v>8.6999999999999993</v>
      </c>
      <c r="N99" s="14">
        <f>'[25]Avg Week Jinja-Musita-2Dir'!N99</f>
        <v>0</v>
      </c>
      <c r="O99" s="15">
        <f t="shared" si="35"/>
        <v>36.450000000000003</v>
      </c>
      <c r="P99" s="15">
        <f t="shared" si="36"/>
        <v>45.150000000000006</v>
      </c>
      <c r="R99" s="2"/>
      <c r="T99"/>
    </row>
    <row r="100" spans="2:20" ht="23.1" customHeight="1" x14ac:dyDescent="0.25">
      <c r="B100" s="33" t="s">
        <v>154</v>
      </c>
      <c r="C100" s="14">
        <f>'[25]Avg Week Jinja-Musita-2Dir'!C100</f>
        <v>7.05</v>
      </c>
      <c r="D100" s="14">
        <f>'[25]Avg Week Jinja-Musita-2Dir'!D100</f>
        <v>0.9</v>
      </c>
      <c r="E100" s="14">
        <f>'[25]Avg Week Jinja-Musita-2Dir'!E100</f>
        <v>4.3</v>
      </c>
      <c r="F100" s="14">
        <f>'[25]Avg Week Jinja-Musita-2Dir'!F100</f>
        <v>12.7</v>
      </c>
      <c r="G100" s="14">
        <f>'[25]Avg Week Jinja-Musita-2Dir'!G100</f>
        <v>1.45</v>
      </c>
      <c r="H100" s="14">
        <f>'[25]Avg Week Jinja-Musita-2Dir'!H100</f>
        <v>2</v>
      </c>
      <c r="I100" s="14">
        <f>'[25]Avg Week Jinja-Musita-2Dir'!I100</f>
        <v>1.5</v>
      </c>
      <c r="J100" s="14">
        <f>'[25]Avg Week Jinja-Musita-2Dir'!J100</f>
        <v>9.4499999999999993</v>
      </c>
      <c r="K100" s="14">
        <f>'[25]Avg Week Jinja-Musita-2Dir'!K100</f>
        <v>1.5</v>
      </c>
      <c r="L100" s="14">
        <f>'[25]Avg Week Jinja-Musita-2Dir'!L100</f>
        <v>9.65</v>
      </c>
      <c r="M100" s="14">
        <f>'[25]Avg Week Jinja-Musita-2Dir'!M100</f>
        <v>9.6</v>
      </c>
      <c r="N100" s="14">
        <f>'[25]Avg Week Jinja-Musita-2Dir'!N100</f>
        <v>0</v>
      </c>
      <c r="O100" s="15">
        <f t="shared" si="35"/>
        <v>50.499999999999993</v>
      </c>
      <c r="P100" s="15">
        <f t="shared" si="36"/>
        <v>60.099999999999994</v>
      </c>
      <c r="R100" s="2"/>
      <c r="T100"/>
    </row>
    <row r="101" spans="2:20" ht="23.1" customHeight="1" x14ac:dyDescent="0.25">
      <c r="B101" s="13" t="s">
        <v>155</v>
      </c>
      <c r="C101" s="14">
        <f>'[25]Avg Week Jinja-Musita-2Dir'!C101</f>
        <v>6</v>
      </c>
      <c r="D101" s="14">
        <f>'[25]Avg Week Jinja-Musita-2Dir'!D101</f>
        <v>2.8</v>
      </c>
      <c r="E101" s="14">
        <f>'[25]Avg Week Jinja-Musita-2Dir'!E101</f>
        <v>1.3</v>
      </c>
      <c r="F101" s="14">
        <f>'[25]Avg Week Jinja-Musita-2Dir'!F101</f>
        <v>13.75</v>
      </c>
      <c r="G101" s="14">
        <f>'[25]Avg Week Jinja-Musita-2Dir'!G101</f>
        <v>1.35</v>
      </c>
      <c r="H101" s="14">
        <f>'[25]Avg Week Jinja-Musita-2Dir'!H101</f>
        <v>1.5</v>
      </c>
      <c r="I101" s="14">
        <f>'[25]Avg Week Jinja-Musita-2Dir'!I101</f>
        <v>0.45</v>
      </c>
      <c r="J101" s="14">
        <f>'[25]Avg Week Jinja-Musita-2Dir'!J101</f>
        <v>7.2</v>
      </c>
      <c r="K101" s="14">
        <f>'[25]Avg Week Jinja-Musita-2Dir'!K101</f>
        <v>2.7</v>
      </c>
      <c r="L101" s="14">
        <f>'[25]Avg Week Jinja-Musita-2Dir'!L101</f>
        <v>6.9</v>
      </c>
      <c r="M101" s="14">
        <f>'[25]Avg Week Jinja-Musita-2Dir'!M101</f>
        <v>15.3</v>
      </c>
      <c r="N101" s="14">
        <f>'[25]Avg Week Jinja-Musita-2Dir'!N101</f>
        <v>0</v>
      </c>
      <c r="O101" s="15">
        <f t="shared" si="35"/>
        <v>43.95</v>
      </c>
      <c r="P101" s="15">
        <f t="shared" si="36"/>
        <v>59.25</v>
      </c>
      <c r="R101" s="2"/>
      <c r="T101"/>
    </row>
    <row r="102" spans="2:20" ht="23.1" customHeight="1" x14ac:dyDescent="0.25">
      <c r="B102" s="20" t="s">
        <v>156</v>
      </c>
      <c r="C102" s="14">
        <f>'[25]Avg Week Jinja-Musita-2Dir'!C102</f>
        <v>9.5</v>
      </c>
      <c r="D102" s="14">
        <f>'[25]Avg Week Jinja-Musita-2Dir'!D102</f>
        <v>2.2999999999999998</v>
      </c>
      <c r="E102" s="14">
        <f>'[25]Avg Week Jinja-Musita-2Dir'!E102</f>
        <v>1.4</v>
      </c>
      <c r="F102" s="14">
        <f>'[25]Avg Week Jinja-Musita-2Dir'!F102</f>
        <v>14.15</v>
      </c>
      <c r="G102" s="14">
        <f>'[25]Avg Week Jinja-Musita-2Dir'!G102</f>
        <v>2.35</v>
      </c>
      <c r="H102" s="14">
        <f>'[25]Avg Week Jinja-Musita-2Dir'!H102</f>
        <v>1.95</v>
      </c>
      <c r="I102" s="14">
        <f>'[25]Avg Week Jinja-Musita-2Dir'!I102</f>
        <v>3.6500000000000004</v>
      </c>
      <c r="J102" s="14">
        <f>'[25]Avg Week Jinja-Musita-2Dir'!J102</f>
        <v>8.0500000000000007</v>
      </c>
      <c r="K102" s="14">
        <f>'[25]Avg Week Jinja-Musita-2Dir'!K102</f>
        <v>3</v>
      </c>
      <c r="L102" s="14">
        <f>'[25]Avg Week Jinja-Musita-2Dir'!L102</f>
        <v>11.25</v>
      </c>
      <c r="M102" s="14">
        <f>'[25]Avg Week Jinja-Musita-2Dir'!M102</f>
        <v>26.9</v>
      </c>
      <c r="N102" s="14">
        <f>'[25]Avg Week Jinja-Musita-2Dir'!N102</f>
        <v>0</v>
      </c>
      <c r="O102" s="15">
        <f t="shared" si="35"/>
        <v>57.600000000000009</v>
      </c>
      <c r="P102" s="15">
        <f t="shared" si="36"/>
        <v>84.5</v>
      </c>
      <c r="R102" s="2"/>
      <c r="T102"/>
    </row>
    <row r="103" spans="2:20" ht="23.1" customHeight="1" x14ac:dyDescent="0.25">
      <c r="B103" s="13" t="s">
        <v>157</v>
      </c>
      <c r="C103" s="14">
        <f>'[25]Avg Week Jinja-Musita-2Dir'!C103</f>
        <v>7.6</v>
      </c>
      <c r="D103" s="14">
        <f>'[25]Avg Week Jinja-Musita-2Dir'!D103</f>
        <v>5.2</v>
      </c>
      <c r="E103" s="14">
        <f>'[25]Avg Week Jinja-Musita-2Dir'!E103</f>
        <v>2.9</v>
      </c>
      <c r="F103" s="14">
        <f>'[25]Avg Week Jinja-Musita-2Dir'!F103</f>
        <v>21</v>
      </c>
      <c r="G103" s="14">
        <f>'[25]Avg Week Jinja-Musita-2Dir'!G103</f>
        <v>2.75</v>
      </c>
      <c r="H103" s="14">
        <f>'[25]Avg Week Jinja-Musita-2Dir'!H103</f>
        <v>3</v>
      </c>
      <c r="I103" s="14">
        <f>'[25]Avg Week Jinja-Musita-2Dir'!I103</f>
        <v>2.7</v>
      </c>
      <c r="J103" s="14">
        <f>'[25]Avg Week Jinja-Musita-2Dir'!J103</f>
        <v>9.75</v>
      </c>
      <c r="K103" s="14">
        <f>'[25]Avg Week Jinja-Musita-2Dir'!K103</f>
        <v>1.5</v>
      </c>
      <c r="L103" s="14">
        <f>'[25]Avg Week Jinja-Musita-2Dir'!L103</f>
        <v>16.8</v>
      </c>
      <c r="M103" s="14">
        <f>'[25]Avg Week Jinja-Musita-2Dir'!M103</f>
        <v>30.3</v>
      </c>
      <c r="N103" s="14">
        <f>'[25]Avg Week Jinja-Musita-2Dir'!N103</f>
        <v>0</v>
      </c>
      <c r="O103" s="15">
        <f t="shared" si="35"/>
        <v>73.2</v>
      </c>
      <c r="P103" s="15">
        <f t="shared" si="36"/>
        <v>103.5</v>
      </c>
      <c r="R103" s="2"/>
      <c r="T103"/>
    </row>
    <row r="104" spans="2:20" ht="23.1" customHeight="1" x14ac:dyDescent="0.25">
      <c r="B104" s="33" t="s">
        <v>158</v>
      </c>
      <c r="C104" s="14">
        <f>'[25]Avg Week Jinja-Musita-2Dir'!C104</f>
        <v>12.25</v>
      </c>
      <c r="D104" s="14">
        <f>'[25]Avg Week Jinja-Musita-2Dir'!D104</f>
        <v>5.7</v>
      </c>
      <c r="E104" s="14">
        <f>'[25]Avg Week Jinja-Musita-2Dir'!E104</f>
        <v>2.75</v>
      </c>
      <c r="F104" s="14">
        <f>'[25]Avg Week Jinja-Musita-2Dir'!F104</f>
        <v>18.45</v>
      </c>
      <c r="G104" s="14">
        <f>'[25]Avg Week Jinja-Musita-2Dir'!G104</f>
        <v>0.5</v>
      </c>
      <c r="H104" s="14">
        <f>'[25]Avg Week Jinja-Musita-2Dir'!H104</f>
        <v>1.5</v>
      </c>
      <c r="I104" s="14">
        <f>'[25]Avg Week Jinja-Musita-2Dir'!I104</f>
        <v>2.35</v>
      </c>
      <c r="J104" s="14">
        <f>'[25]Avg Week Jinja-Musita-2Dir'!J104</f>
        <v>13.25</v>
      </c>
      <c r="K104" s="14">
        <f>'[25]Avg Week Jinja-Musita-2Dir'!K104</f>
        <v>2.2000000000000002</v>
      </c>
      <c r="L104" s="14">
        <f>'[25]Avg Week Jinja-Musita-2Dir'!L104</f>
        <v>16.45</v>
      </c>
      <c r="M104" s="14">
        <f>'[25]Avg Week Jinja-Musita-2Dir'!M104</f>
        <v>29.5</v>
      </c>
      <c r="N104" s="14">
        <f>'[25]Avg Week Jinja-Musita-2Dir'!N104</f>
        <v>1</v>
      </c>
      <c r="O104" s="15">
        <f t="shared" si="35"/>
        <v>76.400000000000006</v>
      </c>
      <c r="P104" s="15">
        <f t="shared" si="36"/>
        <v>105.9</v>
      </c>
      <c r="R104" s="2"/>
      <c r="T104"/>
    </row>
    <row r="105" spans="2:20" ht="23.1" customHeight="1" x14ac:dyDescent="0.25">
      <c r="B105" s="13" t="s">
        <v>159</v>
      </c>
      <c r="C105" s="14">
        <f>'[25]Avg Week Jinja-Musita-2Dir'!C105</f>
        <v>10.35</v>
      </c>
      <c r="D105" s="14">
        <f>'[25]Avg Week Jinja-Musita-2Dir'!D105</f>
        <v>1.85</v>
      </c>
      <c r="E105" s="14">
        <f>'[25]Avg Week Jinja-Musita-2Dir'!E105</f>
        <v>3.1500000000000004</v>
      </c>
      <c r="F105" s="14">
        <f>'[25]Avg Week Jinja-Musita-2Dir'!F105</f>
        <v>21.5</v>
      </c>
      <c r="G105" s="14">
        <f>'[25]Avg Week Jinja-Musita-2Dir'!G105</f>
        <v>1.4</v>
      </c>
      <c r="H105" s="14">
        <f>'[25]Avg Week Jinja-Musita-2Dir'!H105</f>
        <v>3.3</v>
      </c>
      <c r="I105" s="14">
        <f>'[25]Avg Week Jinja-Musita-2Dir'!I105</f>
        <v>8.1</v>
      </c>
      <c r="J105" s="14">
        <f>'[25]Avg Week Jinja-Musita-2Dir'!J105</f>
        <v>4</v>
      </c>
      <c r="K105" s="14">
        <f>'[25]Avg Week Jinja-Musita-2Dir'!K105</f>
        <v>3.3</v>
      </c>
      <c r="L105" s="14">
        <f>'[25]Avg Week Jinja-Musita-2Dir'!L105</f>
        <v>12.7</v>
      </c>
      <c r="M105" s="14">
        <f>'[25]Avg Week Jinja-Musita-2Dir'!M105</f>
        <v>35.6</v>
      </c>
      <c r="N105" s="14">
        <f>'[25]Avg Week Jinja-Musita-2Dir'!N105</f>
        <v>0.9</v>
      </c>
      <c r="O105" s="15">
        <f t="shared" si="35"/>
        <v>70.55</v>
      </c>
      <c r="P105" s="15">
        <f t="shared" si="36"/>
        <v>106.15</v>
      </c>
      <c r="R105" s="2"/>
      <c r="T105"/>
    </row>
    <row r="106" spans="2:20" ht="23.1" customHeight="1" x14ac:dyDescent="0.25">
      <c r="B106" s="34" t="s">
        <v>160</v>
      </c>
      <c r="C106" s="35">
        <f>SUM(C10:C105)</f>
        <v>2043.1785714285711</v>
      </c>
      <c r="D106" s="35">
        <f t="shared" ref="D106:P106" si="37">SUM(D10:D105)</f>
        <v>641.47142857142887</v>
      </c>
      <c r="E106" s="35">
        <f t="shared" si="37"/>
        <v>555.607142857143</v>
      </c>
      <c r="F106" s="35">
        <f t="shared" si="37"/>
        <v>2911.1928571428557</v>
      </c>
      <c r="G106" s="35">
        <f t="shared" si="37"/>
        <v>143.42857142857147</v>
      </c>
      <c r="H106" s="35">
        <f t="shared" si="37"/>
        <v>161.00000000000003</v>
      </c>
      <c r="I106" s="35">
        <f t="shared" si="37"/>
        <v>689.34285714285704</v>
      </c>
      <c r="J106" s="35">
        <f t="shared" si="37"/>
        <v>953.57142857142867</v>
      </c>
      <c r="K106" s="35">
        <f t="shared" si="37"/>
        <v>263.49285714285725</v>
      </c>
      <c r="L106" s="35">
        <f t="shared" si="37"/>
        <v>1639.292857142857</v>
      </c>
      <c r="M106" s="35">
        <f t="shared" si="37"/>
        <v>5417.2785714285728</v>
      </c>
      <c r="N106" s="35">
        <f t="shared" si="37"/>
        <v>28.135714285714279</v>
      </c>
      <c r="O106" s="35">
        <f t="shared" si="37"/>
        <v>10029.714285714288</v>
      </c>
      <c r="P106" s="35">
        <f t="shared" si="37"/>
        <v>15446.992857142865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8">C106/$P$106</f>
        <v>0.13227031243714094</v>
      </c>
      <c r="D107" s="36">
        <f t="shared" si="38"/>
        <v>4.1527269061615781E-2</v>
      </c>
      <c r="E107" s="36">
        <f t="shared" si="38"/>
        <v>3.5968628198091254E-2</v>
      </c>
      <c r="F107" s="36">
        <f t="shared" si="38"/>
        <v>0.18846340411147969</v>
      </c>
      <c r="G107" s="36">
        <f t="shared" si="38"/>
        <v>9.2852099275910829E-3</v>
      </c>
      <c r="H107" s="36">
        <f t="shared" si="38"/>
        <v>1.0422740625891583E-2</v>
      </c>
      <c r="I107" s="36">
        <f t="shared" si="38"/>
        <v>4.462634659820517E-2</v>
      </c>
      <c r="J107" s="36">
        <f t="shared" si="38"/>
        <v>6.173184887118572E-2</v>
      </c>
      <c r="K107" s="36">
        <f t="shared" si="38"/>
        <v>1.7057873955124876E-2</v>
      </c>
      <c r="L107" s="36">
        <f t="shared" si="38"/>
        <v>0.10612375316693627</v>
      </c>
      <c r="M107" s="36">
        <f t="shared" si="38"/>
        <v>0.35070117669689749</v>
      </c>
      <c r="N107" s="36">
        <f t="shared" si="38"/>
        <v>1.8214363498397039E-3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0.2037125398814949</v>
      </c>
      <c r="D108" s="38">
        <f t="shared" ref="D108:N108" si="39">D106/$O$106</f>
        <v>6.3957098906107582E-2</v>
      </c>
      <c r="E108" s="38">
        <f t="shared" si="39"/>
        <v>5.5396108705560623E-2</v>
      </c>
      <c r="F108" s="38">
        <f t="shared" si="39"/>
        <v>0.2902568083409296</v>
      </c>
      <c r="G108" s="38">
        <f t="shared" si="39"/>
        <v>1.4300364630811305E-2</v>
      </c>
      <c r="H108" s="38">
        <f t="shared" si="39"/>
        <v>1.6052301731996354E-2</v>
      </c>
      <c r="I108" s="38">
        <f t="shared" si="39"/>
        <v>6.8730059252506817E-2</v>
      </c>
      <c r="J108" s="38">
        <f t="shared" si="39"/>
        <v>9.5074635369188684E-2</v>
      </c>
      <c r="K108" s="38">
        <f t="shared" si="39"/>
        <v>2.6271222652689157E-2</v>
      </c>
      <c r="L108" s="38">
        <f t="shared" si="39"/>
        <v>0.16344362465815856</v>
      </c>
      <c r="M108" s="38"/>
      <c r="N108" s="38">
        <f t="shared" si="39"/>
        <v>2.8052358705560605E-3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52"/>
  <sheetViews>
    <sheetView view="pageBreakPreview" zoomScale="50" zoomScaleSheetLayoutView="5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2" width="10.7109375" customWidth="1"/>
    <col min="33" max="33" width="5.7109375" customWidth="1"/>
  </cols>
  <sheetData>
    <row r="1" spans="2:32" ht="23.25" customHeight="1" x14ac:dyDescent="0.3"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1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1" t="s">
        <v>2</v>
      </c>
      <c r="C3" s="60" t="s">
        <v>183</v>
      </c>
      <c r="D3" s="60"/>
      <c r="E3" s="60"/>
      <c r="F3" s="60"/>
      <c r="G3" s="60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61" t="s">
        <v>4</v>
      </c>
      <c r="E5" s="62"/>
      <c r="F5" s="4" t="s">
        <v>5</v>
      </c>
      <c r="G5" s="55" t="str">
        <f>'[26]Avg Week Kaliro-Iganga'!G5:H5</f>
        <v>Kigulu</v>
      </c>
      <c r="H5" s="56"/>
      <c r="I5" s="5"/>
      <c r="J5" s="3" t="s">
        <v>6</v>
      </c>
      <c r="K5" s="55" t="str">
        <f>'[26]Avg Week Kaliro-Iganga'!K5:L5</f>
        <v>Racheal</v>
      </c>
      <c r="L5" s="56"/>
      <c r="M5" s="2"/>
      <c r="N5" s="2"/>
    </row>
    <row r="6" spans="2:32" ht="23.25" customHeight="1" x14ac:dyDescent="0.25">
      <c r="C6" s="3" t="s">
        <v>7</v>
      </c>
      <c r="D6" s="53" t="s">
        <v>8</v>
      </c>
      <c r="E6" s="54"/>
      <c r="F6" s="3" t="s">
        <v>9</v>
      </c>
      <c r="G6" s="53" t="s">
        <v>8</v>
      </c>
      <c r="H6" s="54"/>
      <c r="J6" s="3" t="s">
        <v>10</v>
      </c>
      <c r="K6" s="55" t="str">
        <f>'[26]Avg Week Kaliro-Iganga'!K6:L6</f>
        <v>Ivan</v>
      </c>
      <c r="L6" s="56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7" t="s">
        <v>12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'[26]Avg WeeK Iganga-Kaliro'!C10+'[26]Avg Week Kaliro-Iganga'!C10</f>
        <v>7.1428571428571423</v>
      </c>
      <c r="D10" s="14">
        <f>'[26]Avg WeeK Iganga-Kaliro'!D10+'[26]Avg Week Kaliro-Iganga'!D10</f>
        <v>4.2857142857142856</v>
      </c>
      <c r="E10" s="14">
        <f>'[26]Avg WeeK Iganga-Kaliro'!E10+'[26]Avg Week Kaliro-Iganga'!E10</f>
        <v>3.4285714285714288</v>
      </c>
      <c r="F10" s="14">
        <f>'[26]Avg WeeK Iganga-Kaliro'!F10+'[26]Avg Week Kaliro-Iganga'!F10</f>
        <v>10.428571428571429</v>
      </c>
      <c r="G10" s="14">
        <f>'[26]Avg WeeK Iganga-Kaliro'!G10+'[26]Avg Week Kaliro-Iganga'!G10</f>
        <v>1.7142857142857142</v>
      </c>
      <c r="H10" s="14">
        <f>'[26]Avg WeeK Iganga-Kaliro'!H10+'[26]Avg Week Kaliro-Iganga'!H10</f>
        <v>0.5714285714285714</v>
      </c>
      <c r="I10" s="14">
        <f>'[26]Avg WeeK Iganga-Kaliro'!I10+'[26]Avg Week Kaliro-Iganga'!I10</f>
        <v>3.2857142857142856</v>
      </c>
      <c r="J10" s="14">
        <f>'[26]Avg WeeK Iganga-Kaliro'!J10+'[26]Avg Week Kaliro-Iganga'!J10</f>
        <v>1</v>
      </c>
      <c r="K10" s="14">
        <f>'[26]Avg WeeK Iganga-Kaliro'!K10+'[26]Avg Week Kaliro-Iganga'!K10</f>
        <v>0.2857142857142857</v>
      </c>
      <c r="L10" s="14">
        <f>'[26]Avg WeeK Iganga-Kaliro'!L10+'[26]Avg Week Kaliro-Iganga'!L10</f>
        <v>0</v>
      </c>
      <c r="M10" s="14">
        <f>'[26]Avg WeeK Iganga-Kaliro'!M10+'[26]Avg Week Kaliro-Iganga'!M10</f>
        <v>103.71428571428572</v>
      </c>
      <c r="N10" s="14">
        <f>'[26]Avg WeeK Iganga-Kaliro'!N10+'[26]Avg Week Kaliro-Iganga'!N10</f>
        <v>0</v>
      </c>
      <c r="O10" s="15">
        <f t="shared" ref="O10:O73" si="0">SUM(C10:L10,N10)</f>
        <v>32.142857142857146</v>
      </c>
      <c r="P10" s="15">
        <f t="shared" ref="P10:P73" si="1">SUM(C10:N10)</f>
        <v>135.85714285714286</v>
      </c>
      <c r="R10" s="7" t="s">
        <v>32</v>
      </c>
      <c r="S10" s="15">
        <f t="shared" ref="S10:AF10" si="2">SUM(C10:C13)</f>
        <v>23.142857142857142</v>
      </c>
      <c r="T10" s="15">
        <f t="shared" si="2"/>
        <v>12.571428571428573</v>
      </c>
      <c r="U10" s="15">
        <f t="shared" si="2"/>
        <v>15</v>
      </c>
      <c r="V10" s="15">
        <f t="shared" si="2"/>
        <v>32</v>
      </c>
      <c r="W10" s="15">
        <f t="shared" si="2"/>
        <v>2.9999999999999996</v>
      </c>
      <c r="X10" s="15">
        <f t="shared" si="2"/>
        <v>1.7142857142857144</v>
      </c>
      <c r="Y10" s="15">
        <f t="shared" si="2"/>
        <v>12</v>
      </c>
      <c r="Z10" s="15">
        <f t="shared" si="2"/>
        <v>5.7142857142857144</v>
      </c>
      <c r="AA10" s="15">
        <f t="shared" si="2"/>
        <v>1.1428571428571428</v>
      </c>
      <c r="AB10" s="15">
        <f t="shared" si="2"/>
        <v>0</v>
      </c>
      <c r="AC10" s="15">
        <f t="shared" si="2"/>
        <v>485.57142857142861</v>
      </c>
      <c r="AD10" s="15">
        <f t="shared" si="2"/>
        <v>0.42857142857142855</v>
      </c>
      <c r="AE10" s="16">
        <f t="shared" si="2"/>
        <v>106.71428571428572</v>
      </c>
      <c r="AF10" s="16">
        <f t="shared" si="2"/>
        <v>592.28571428571422</v>
      </c>
    </row>
    <row r="11" spans="2:32" s="17" customFormat="1" ht="23.1" customHeight="1" x14ac:dyDescent="0.25">
      <c r="B11" s="13" t="s">
        <v>33</v>
      </c>
      <c r="C11" s="14">
        <f>'[26]Avg WeeK Iganga-Kaliro'!C11+'[26]Avg Week Kaliro-Iganga'!C11</f>
        <v>5.8571428571428577</v>
      </c>
      <c r="D11" s="14">
        <f>'[26]Avg WeeK Iganga-Kaliro'!D11+'[26]Avg Week Kaliro-Iganga'!D11</f>
        <v>2.4285714285714288</v>
      </c>
      <c r="E11" s="14">
        <f>'[26]Avg WeeK Iganga-Kaliro'!E11+'[26]Avg Week Kaliro-Iganga'!E11</f>
        <v>4.7142857142857144</v>
      </c>
      <c r="F11" s="14">
        <f>'[26]Avg WeeK Iganga-Kaliro'!F11+'[26]Avg Week Kaliro-Iganga'!F11</f>
        <v>9.2857142857142865</v>
      </c>
      <c r="G11" s="14">
        <f>'[26]Avg WeeK Iganga-Kaliro'!G11+'[26]Avg Week Kaliro-Iganga'!G11</f>
        <v>0.7142857142857143</v>
      </c>
      <c r="H11" s="14">
        <f>'[26]Avg WeeK Iganga-Kaliro'!H11+'[26]Avg Week Kaliro-Iganga'!H11</f>
        <v>0.2857142857142857</v>
      </c>
      <c r="I11" s="14">
        <f>'[26]Avg WeeK Iganga-Kaliro'!I11+'[26]Avg Week Kaliro-Iganga'!I11</f>
        <v>2</v>
      </c>
      <c r="J11" s="14">
        <f>'[26]Avg WeeK Iganga-Kaliro'!J11+'[26]Avg Week Kaliro-Iganga'!J11</f>
        <v>1.7142857142857142</v>
      </c>
      <c r="K11" s="14">
        <f>'[26]Avg WeeK Iganga-Kaliro'!K11+'[26]Avg Week Kaliro-Iganga'!K11</f>
        <v>0.2857142857142857</v>
      </c>
      <c r="L11" s="14">
        <f>'[26]Avg WeeK Iganga-Kaliro'!L11+'[26]Avg Week Kaliro-Iganga'!L11</f>
        <v>0</v>
      </c>
      <c r="M11" s="14">
        <f>'[26]Avg WeeK Iganga-Kaliro'!M11+'[26]Avg Week Kaliro-Iganga'!M11</f>
        <v>128.57142857142858</v>
      </c>
      <c r="N11" s="14">
        <f>'[26]Avg WeeK Iganga-Kaliro'!N11+'[26]Avg Week Kaliro-Iganga'!N11</f>
        <v>0.2857142857142857</v>
      </c>
      <c r="O11" s="15">
        <f t="shared" si="0"/>
        <v>27.571428571428569</v>
      </c>
      <c r="P11" s="15">
        <f t="shared" si="1"/>
        <v>156.14285714285714</v>
      </c>
      <c r="R11" s="7" t="s">
        <v>34</v>
      </c>
      <c r="S11" s="15">
        <f t="shared" ref="S11:AF11" si="3">SUM(C14:C17)</f>
        <v>23</v>
      </c>
      <c r="T11" s="15">
        <f t="shared" si="3"/>
        <v>12.714285714285715</v>
      </c>
      <c r="U11" s="15">
        <f t="shared" si="3"/>
        <v>8.4285714285714288</v>
      </c>
      <c r="V11" s="15">
        <f t="shared" si="3"/>
        <v>22</v>
      </c>
      <c r="W11" s="15">
        <f t="shared" si="3"/>
        <v>0.85714285714285698</v>
      </c>
      <c r="X11" s="15">
        <f t="shared" si="3"/>
        <v>0.14285714285714285</v>
      </c>
      <c r="Y11" s="15">
        <f t="shared" si="3"/>
        <v>8</v>
      </c>
      <c r="Z11" s="15">
        <f t="shared" si="3"/>
        <v>5.4285714285714288</v>
      </c>
      <c r="AA11" s="15">
        <f t="shared" si="3"/>
        <v>1.4285714285714284</v>
      </c>
      <c r="AB11" s="15">
        <f t="shared" si="3"/>
        <v>0</v>
      </c>
      <c r="AC11" s="15">
        <f t="shared" si="3"/>
        <v>533.14285714285711</v>
      </c>
      <c r="AD11" s="15">
        <f t="shared" si="3"/>
        <v>0.2857142857142857</v>
      </c>
      <c r="AE11" s="16">
        <f t="shared" si="3"/>
        <v>82.285714285714278</v>
      </c>
      <c r="AF11" s="16">
        <f t="shared" si="3"/>
        <v>615.42857142857144</v>
      </c>
    </row>
    <row r="12" spans="2:32" ht="23.1" customHeight="1" x14ac:dyDescent="0.25">
      <c r="B12" s="13" t="s">
        <v>35</v>
      </c>
      <c r="C12" s="14">
        <f>'[26]Avg WeeK Iganga-Kaliro'!C12+'[26]Avg Week Kaliro-Iganga'!C12</f>
        <v>5.1428571428571432</v>
      </c>
      <c r="D12" s="14">
        <f>'[26]Avg WeeK Iganga-Kaliro'!D12+'[26]Avg Week Kaliro-Iganga'!D12</f>
        <v>3.1428571428571432</v>
      </c>
      <c r="E12" s="14">
        <f>'[26]Avg WeeK Iganga-Kaliro'!E12+'[26]Avg Week Kaliro-Iganga'!E12</f>
        <v>3.7142857142857144</v>
      </c>
      <c r="F12" s="14">
        <f>'[26]Avg WeeK Iganga-Kaliro'!F12+'[26]Avg Week Kaliro-Iganga'!F12</f>
        <v>6.7142857142857135</v>
      </c>
      <c r="G12" s="14">
        <f>'[26]Avg WeeK Iganga-Kaliro'!G12+'[26]Avg Week Kaliro-Iganga'!G12</f>
        <v>0.14285714285714285</v>
      </c>
      <c r="H12" s="14">
        <f>'[26]Avg WeeK Iganga-Kaliro'!H12+'[26]Avg Week Kaliro-Iganga'!H12</f>
        <v>0</v>
      </c>
      <c r="I12" s="14">
        <f>'[26]Avg WeeK Iganga-Kaliro'!I12+'[26]Avg Week Kaliro-Iganga'!I12</f>
        <v>3.1428571428571432</v>
      </c>
      <c r="J12" s="14">
        <f>'[26]Avg WeeK Iganga-Kaliro'!J12+'[26]Avg Week Kaliro-Iganga'!J12</f>
        <v>2</v>
      </c>
      <c r="K12" s="14">
        <f>'[26]Avg WeeK Iganga-Kaliro'!K12+'[26]Avg Week Kaliro-Iganga'!K12</f>
        <v>0.5714285714285714</v>
      </c>
      <c r="L12" s="14">
        <f>'[26]Avg WeeK Iganga-Kaliro'!L12+'[26]Avg Week Kaliro-Iganga'!L12</f>
        <v>0</v>
      </c>
      <c r="M12" s="14">
        <f>'[26]Avg WeeK Iganga-Kaliro'!M12+'[26]Avg Week Kaliro-Iganga'!M12</f>
        <v>131</v>
      </c>
      <c r="N12" s="14">
        <f>'[26]Avg WeeK Iganga-Kaliro'!N12+'[26]Avg Week Kaliro-Iganga'!N12</f>
        <v>0.14285714285714285</v>
      </c>
      <c r="O12" s="15">
        <f t="shared" si="0"/>
        <v>24.714285714285715</v>
      </c>
      <c r="P12" s="15">
        <f t="shared" si="1"/>
        <v>155.71428571428572</v>
      </c>
      <c r="R12" s="7" t="s">
        <v>36</v>
      </c>
      <c r="S12" s="15">
        <f t="shared" ref="S12:AF12" si="4">SUM(C18:C21)</f>
        <v>28.142857142857146</v>
      </c>
      <c r="T12" s="15">
        <f t="shared" si="4"/>
        <v>11.285714285714285</v>
      </c>
      <c r="U12" s="15">
        <f t="shared" si="4"/>
        <v>10.285714285714285</v>
      </c>
      <c r="V12" s="15">
        <f t="shared" si="4"/>
        <v>25.857142857142858</v>
      </c>
      <c r="W12" s="15">
        <f t="shared" si="4"/>
        <v>2.7142857142857144</v>
      </c>
      <c r="X12" s="15">
        <f t="shared" si="4"/>
        <v>1</v>
      </c>
      <c r="Y12" s="15">
        <f t="shared" si="4"/>
        <v>10.714285714285714</v>
      </c>
      <c r="Z12" s="15">
        <f t="shared" si="4"/>
        <v>8.5714285714285712</v>
      </c>
      <c r="AA12" s="15">
        <f t="shared" si="4"/>
        <v>1.2857142857142856</v>
      </c>
      <c r="AB12" s="15">
        <f t="shared" si="4"/>
        <v>0</v>
      </c>
      <c r="AC12" s="15">
        <f t="shared" si="4"/>
        <v>590.42857142857144</v>
      </c>
      <c r="AD12" s="15">
        <f t="shared" si="4"/>
        <v>0.2857142857142857</v>
      </c>
      <c r="AE12" s="16">
        <f t="shared" si="4"/>
        <v>100.14285714285715</v>
      </c>
      <c r="AF12" s="16">
        <f t="shared" si="4"/>
        <v>690.57142857142856</v>
      </c>
    </row>
    <row r="13" spans="2:32" ht="23.1" customHeight="1" x14ac:dyDescent="0.25">
      <c r="B13" s="13" t="s">
        <v>37</v>
      </c>
      <c r="C13" s="14">
        <f>'[26]Avg WeeK Iganga-Kaliro'!C13+'[26]Avg Week Kaliro-Iganga'!C13</f>
        <v>5</v>
      </c>
      <c r="D13" s="14">
        <f>'[26]Avg WeeK Iganga-Kaliro'!D13+'[26]Avg Week Kaliro-Iganga'!D13</f>
        <v>2.7142857142857144</v>
      </c>
      <c r="E13" s="14">
        <f>'[26]Avg WeeK Iganga-Kaliro'!E13+'[26]Avg Week Kaliro-Iganga'!E13</f>
        <v>3.1428571428571428</v>
      </c>
      <c r="F13" s="14">
        <f>'[26]Avg WeeK Iganga-Kaliro'!F13+'[26]Avg Week Kaliro-Iganga'!F13</f>
        <v>5.5714285714285712</v>
      </c>
      <c r="G13" s="14">
        <f>'[26]Avg WeeK Iganga-Kaliro'!G13+'[26]Avg Week Kaliro-Iganga'!G13</f>
        <v>0.42857142857142855</v>
      </c>
      <c r="H13" s="14">
        <f>'[26]Avg WeeK Iganga-Kaliro'!H13+'[26]Avg Week Kaliro-Iganga'!H13</f>
        <v>0.85714285714285721</v>
      </c>
      <c r="I13" s="14">
        <f>'[26]Avg WeeK Iganga-Kaliro'!I13+'[26]Avg Week Kaliro-Iganga'!I13</f>
        <v>3.5714285714285712</v>
      </c>
      <c r="J13" s="14">
        <f>'[26]Avg WeeK Iganga-Kaliro'!J13+'[26]Avg Week Kaliro-Iganga'!J13</f>
        <v>1</v>
      </c>
      <c r="K13" s="14">
        <f>'[26]Avg WeeK Iganga-Kaliro'!K13+'[26]Avg Week Kaliro-Iganga'!K13</f>
        <v>0</v>
      </c>
      <c r="L13" s="14">
        <f>'[26]Avg WeeK Iganga-Kaliro'!L13+'[26]Avg Week Kaliro-Iganga'!L13</f>
        <v>0</v>
      </c>
      <c r="M13" s="14">
        <f>'[26]Avg WeeK Iganga-Kaliro'!M13+'[26]Avg Week Kaliro-Iganga'!M13</f>
        <v>122.28571428571428</v>
      </c>
      <c r="N13" s="14">
        <f>'[26]Avg WeeK Iganga-Kaliro'!N13+'[26]Avg Week Kaliro-Iganga'!N13</f>
        <v>0</v>
      </c>
      <c r="O13" s="15">
        <f t="shared" si="0"/>
        <v>22.285714285714285</v>
      </c>
      <c r="P13" s="15">
        <f t="shared" si="1"/>
        <v>144.57142857142856</v>
      </c>
      <c r="R13" s="7" t="s">
        <v>38</v>
      </c>
      <c r="S13" s="15">
        <f t="shared" ref="S13:AF13" si="5">SUM(C22:C25)</f>
        <v>32</v>
      </c>
      <c r="T13" s="15">
        <f t="shared" si="5"/>
        <v>14.142857142857142</v>
      </c>
      <c r="U13" s="15">
        <f t="shared" si="5"/>
        <v>11</v>
      </c>
      <c r="V13" s="15">
        <f t="shared" si="5"/>
        <v>26.571428571428573</v>
      </c>
      <c r="W13" s="15">
        <f t="shared" si="5"/>
        <v>0.71428571428571419</v>
      </c>
      <c r="X13" s="15">
        <f t="shared" si="5"/>
        <v>0.2857142857142857</v>
      </c>
      <c r="Y13" s="15">
        <f t="shared" si="5"/>
        <v>13.142857142857144</v>
      </c>
      <c r="Z13" s="15">
        <f t="shared" si="5"/>
        <v>9.2857142857142847</v>
      </c>
      <c r="AA13" s="15">
        <f t="shared" si="5"/>
        <v>1.1428571428571428</v>
      </c>
      <c r="AB13" s="15">
        <f t="shared" si="5"/>
        <v>0.14285714285714285</v>
      </c>
      <c r="AC13" s="15">
        <f t="shared" si="5"/>
        <v>620.42857142857133</v>
      </c>
      <c r="AD13" s="15">
        <f t="shared" si="5"/>
        <v>0.5714285714285714</v>
      </c>
      <c r="AE13" s="16">
        <f t="shared" si="5"/>
        <v>109</v>
      </c>
      <c r="AF13" s="16">
        <f t="shared" si="5"/>
        <v>729.42857142857133</v>
      </c>
    </row>
    <row r="14" spans="2:32" ht="23.1" customHeight="1" x14ac:dyDescent="0.25">
      <c r="B14" s="13" t="s">
        <v>39</v>
      </c>
      <c r="C14" s="14">
        <f>'[26]Avg WeeK Iganga-Kaliro'!C14+'[26]Avg Week Kaliro-Iganga'!C14</f>
        <v>6.7142857142857144</v>
      </c>
      <c r="D14" s="14">
        <f>'[26]Avg WeeK Iganga-Kaliro'!D14+'[26]Avg Week Kaliro-Iganga'!D14</f>
        <v>4</v>
      </c>
      <c r="E14" s="14">
        <f>'[26]Avg WeeK Iganga-Kaliro'!E14+'[26]Avg Week Kaliro-Iganga'!E14</f>
        <v>2.1428571428571428</v>
      </c>
      <c r="F14" s="14">
        <f>'[26]Avg WeeK Iganga-Kaliro'!F14+'[26]Avg Week Kaliro-Iganga'!F14</f>
        <v>5.7142857142857144</v>
      </c>
      <c r="G14" s="14">
        <f>'[26]Avg WeeK Iganga-Kaliro'!G14+'[26]Avg Week Kaliro-Iganga'!G14</f>
        <v>0.42857142857142855</v>
      </c>
      <c r="H14" s="14">
        <f>'[26]Avg WeeK Iganga-Kaliro'!H14+'[26]Avg Week Kaliro-Iganga'!H14</f>
        <v>0</v>
      </c>
      <c r="I14" s="14">
        <f>'[26]Avg WeeK Iganga-Kaliro'!I14+'[26]Avg Week Kaliro-Iganga'!I14</f>
        <v>2.4285714285714288</v>
      </c>
      <c r="J14" s="14">
        <f>'[26]Avg WeeK Iganga-Kaliro'!J14+'[26]Avg Week Kaliro-Iganga'!J14</f>
        <v>1.2857142857142856</v>
      </c>
      <c r="K14" s="14">
        <f>'[26]Avg WeeK Iganga-Kaliro'!K14+'[26]Avg Week Kaliro-Iganga'!K14</f>
        <v>0.71428571428571419</v>
      </c>
      <c r="L14" s="14">
        <f>'[26]Avg WeeK Iganga-Kaliro'!L14+'[26]Avg Week Kaliro-Iganga'!L14</f>
        <v>0</v>
      </c>
      <c r="M14" s="14">
        <f>'[26]Avg WeeK Iganga-Kaliro'!M14+'[26]Avg Week Kaliro-Iganga'!M14</f>
        <v>113.85714285714286</v>
      </c>
      <c r="N14" s="14">
        <f>'[26]Avg WeeK Iganga-Kaliro'!N14+'[26]Avg Week Kaliro-Iganga'!N14</f>
        <v>0</v>
      </c>
      <c r="O14" s="15">
        <f t="shared" si="0"/>
        <v>23.428571428571431</v>
      </c>
      <c r="P14" s="15">
        <f t="shared" si="1"/>
        <v>137.28571428571428</v>
      </c>
      <c r="R14" s="7" t="s">
        <v>40</v>
      </c>
      <c r="S14" s="15">
        <f t="shared" ref="S14:AF14" si="6">SUM(C26:C29)</f>
        <v>33.857142857142861</v>
      </c>
      <c r="T14" s="15">
        <f t="shared" si="6"/>
        <v>12.428571428571427</v>
      </c>
      <c r="U14" s="15">
        <f t="shared" si="6"/>
        <v>11.428571428571427</v>
      </c>
      <c r="V14" s="15">
        <f t="shared" si="6"/>
        <v>23.571428571428573</v>
      </c>
      <c r="W14" s="15">
        <f t="shared" si="6"/>
        <v>0.5714285714285714</v>
      </c>
      <c r="X14" s="15">
        <f t="shared" si="6"/>
        <v>0.14285714285714285</v>
      </c>
      <c r="Y14" s="15">
        <f t="shared" si="6"/>
        <v>11.571428571428573</v>
      </c>
      <c r="Z14" s="15">
        <f t="shared" si="6"/>
        <v>9.4285714285714288</v>
      </c>
      <c r="AA14" s="15">
        <f t="shared" si="6"/>
        <v>1.1428571428571428</v>
      </c>
      <c r="AB14" s="15">
        <f t="shared" si="6"/>
        <v>0.2857142857142857</v>
      </c>
      <c r="AC14" s="15">
        <f t="shared" si="6"/>
        <v>638.57142857142856</v>
      </c>
      <c r="AD14" s="15">
        <f t="shared" si="6"/>
        <v>0.2857142857142857</v>
      </c>
      <c r="AE14" s="16">
        <f t="shared" si="6"/>
        <v>104.71428571428571</v>
      </c>
      <c r="AF14" s="16">
        <f t="shared" si="6"/>
        <v>743.28571428571422</v>
      </c>
    </row>
    <row r="15" spans="2:32" ht="23.1" customHeight="1" x14ac:dyDescent="0.25">
      <c r="B15" s="13" t="s">
        <v>41</v>
      </c>
      <c r="C15" s="14">
        <f>'[26]Avg WeeK Iganga-Kaliro'!C15+'[26]Avg Week Kaliro-Iganga'!C15</f>
        <v>6</v>
      </c>
      <c r="D15" s="14">
        <f>'[26]Avg WeeK Iganga-Kaliro'!D15+'[26]Avg Week Kaliro-Iganga'!D15</f>
        <v>3.5714285714285716</v>
      </c>
      <c r="E15" s="14">
        <f>'[26]Avg WeeK Iganga-Kaliro'!E15+'[26]Avg Week Kaliro-Iganga'!E15</f>
        <v>2.8571428571428572</v>
      </c>
      <c r="F15" s="14">
        <f>'[26]Avg WeeK Iganga-Kaliro'!F15+'[26]Avg Week Kaliro-Iganga'!F15</f>
        <v>4.8571428571428577</v>
      </c>
      <c r="G15" s="14">
        <f>'[26]Avg WeeK Iganga-Kaliro'!G15+'[26]Avg Week Kaliro-Iganga'!G15</f>
        <v>0.2857142857142857</v>
      </c>
      <c r="H15" s="14">
        <f>'[26]Avg WeeK Iganga-Kaliro'!H15+'[26]Avg Week Kaliro-Iganga'!H15</f>
        <v>0</v>
      </c>
      <c r="I15" s="14">
        <f>'[26]Avg WeeK Iganga-Kaliro'!I15+'[26]Avg Week Kaliro-Iganga'!I15</f>
        <v>1.7142857142857144</v>
      </c>
      <c r="J15" s="14">
        <f>'[26]Avg WeeK Iganga-Kaliro'!J15+'[26]Avg Week Kaliro-Iganga'!J15</f>
        <v>1.1428571428571428</v>
      </c>
      <c r="K15" s="14">
        <f>'[26]Avg WeeK Iganga-Kaliro'!K15+'[26]Avg Week Kaliro-Iganga'!K15</f>
        <v>0.2857142857142857</v>
      </c>
      <c r="L15" s="14">
        <f>'[26]Avg WeeK Iganga-Kaliro'!L15+'[26]Avg Week Kaliro-Iganga'!L15</f>
        <v>0</v>
      </c>
      <c r="M15" s="14">
        <f>'[26]Avg WeeK Iganga-Kaliro'!M15+'[26]Avg Week Kaliro-Iganga'!M15</f>
        <v>116.14285714285714</v>
      </c>
      <c r="N15" s="14">
        <f>'[26]Avg WeeK Iganga-Kaliro'!N15+'[26]Avg Week Kaliro-Iganga'!N15</f>
        <v>0</v>
      </c>
      <c r="O15" s="15">
        <f t="shared" si="0"/>
        <v>20.714285714285712</v>
      </c>
      <c r="P15" s="15">
        <f t="shared" si="1"/>
        <v>136.85714285714286</v>
      </c>
      <c r="R15" s="7" t="s">
        <v>42</v>
      </c>
      <c r="S15" s="15">
        <f t="shared" ref="S15:AF15" si="7">SUM(C30:C33)</f>
        <v>25.571428571428573</v>
      </c>
      <c r="T15" s="15">
        <f t="shared" si="7"/>
        <v>13.142857142857142</v>
      </c>
      <c r="U15" s="15">
        <f t="shared" si="7"/>
        <v>9</v>
      </c>
      <c r="V15" s="15">
        <f t="shared" si="7"/>
        <v>24.714285714285715</v>
      </c>
      <c r="W15" s="15">
        <f t="shared" si="7"/>
        <v>1</v>
      </c>
      <c r="X15" s="15">
        <f t="shared" si="7"/>
        <v>0.2857142857142857</v>
      </c>
      <c r="Y15" s="15">
        <f t="shared" si="7"/>
        <v>12</v>
      </c>
      <c r="Z15" s="15">
        <f t="shared" si="7"/>
        <v>8.5714285714285712</v>
      </c>
      <c r="AA15" s="15">
        <f t="shared" si="7"/>
        <v>1.4285714285714284</v>
      </c>
      <c r="AB15" s="15">
        <f t="shared" si="7"/>
        <v>0.2857142857142857</v>
      </c>
      <c r="AC15" s="15">
        <f t="shared" si="7"/>
        <v>607.71428571428578</v>
      </c>
      <c r="AD15" s="15">
        <f t="shared" si="7"/>
        <v>0.2857142857142857</v>
      </c>
      <c r="AE15" s="16">
        <f t="shared" si="7"/>
        <v>96.285714285714292</v>
      </c>
      <c r="AF15" s="16">
        <f t="shared" si="7"/>
        <v>704</v>
      </c>
    </row>
    <row r="16" spans="2:32" ht="23.1" customHeight="1" x14ac:dyDescent="0.25">
      <c r="B16" s="13" t="s">
        <v>43</v>
      </c>
      <c r="C16" s="14">
        <f>'[26]Avg WeeK Iganga-Kaliro'!C16+'[26]Avg Week Kaliro-Iganga'!C16</f>
        <v>4.5714285714285712</v>
      </c>
      <c r="D16" s="14">
        <f>'[26]Avg WeeK Iganga-Kaliro'!D16+'[26]Avg Week Kaliro-Iganga'!D16</f>
        <v>2.2857142857142856</v>
      </c>
      <c r="E16" s="14">
        <f>'[26]Avg WeeK Iganga-Kaliro'!E16+'[26]Avg Week Kaliro-Iganga'!E16</f>
        <v>1</v>
      </c>
      <c r="F16" s="14">
        <f>'[26]Avg WeeK Iganga-Kaliro'!F16+'[26]Avg Week Kaliro-Iganga'!F16</f>
        <v>5.2857142857142856</v>
      </c>
      <c r="G16" s="14">
        <f>'[26]Avg WeeK Iganga-Kaliro'!G16+'[26]Avg Week Kaliro-Iganga'!G16</f>
        <v>0.14285714285714285</v>
      </c>
      <c r="H16" s="14">
        <f>'[26]Avg WeeK Iganga-Kaliro'!H16+'[26]Avg Week Kaliro-Iganga'!H16</f>
        <v>0.14285714285714285</v>
      </c>
      <c r="I16" s="14">
        <f>'[26]Avg WeeK Iganga-Kaliro'!I16+'[26]Avg Week Kaliro-Iganga'!I16</f>
        <v>2</v>
      </c>
      <c r="J16" s="14">
        <f>'[26]Avg WeeK Iganga-Kaliro'!J16+'[26]Avg Week Kaliro-Iganga'!J16</f>
        <v>1.2857142857142856</v>
      </c>
      <c r="K16" s="14">
        <f>'[26]Avg WeeK Iganga-Kaliro'!K16+'[26]Avg Week Kaliro-Iganga'!K16</f>
        <v>0.14285714285714285</v>
      </c>
      <c r="L16" s="14">
        <f>'[26]Avg WeeK Iganga-Kaliro'!L16+'[26]Avg Week Kaliro-Iganga'!L16</f>
        <v>0</v>
      </c>
      <c r="M16" s="14">
        <f>'[26]Avg WeeK Iganga-Kaliro'!M16+'[26]Avg Week Kaliro-Iganga'!M16</f>
        <v>147.42857142857144</v>
      </c>
      <c r="N16" s="14">
        <f>'[26]Avg WeeK Iganga-Kaliro'!N16+'[26]Avg Week Kaliro-Iganga'!N16</f>
        <v>0.14285714285714285</v>
      </c>
      <c r="O16" s="15">
        <f t="shared" si="0"/>
        <v>16.999999999999996</v>
      </c>
      <c r="P16" s="15">
        <f t="shared" si="1"/>
        <v>164.42857142857144</v>
      </c>
      <c r="R16" s="7" t="s">
        <v>44</v>
      </c>
      <c r="S16" s="15">
        <f t="shared" ref="S16:AF16" si="8">SUM(C34:C37)</f>
        <v>27.571428571428569</v>
      </c>
      <c r="T16" s="15">
        <f t="shared" si="8"/>
        <v>14.428571428571427</v>
      </c>
      <c r="U16" s="15">
        <f t="shared" si="8"/>
        <v>12.285714285714286</v>
      </c>
      <c r="V16" s="15">
        <f t="shared" si="8"/>
        <v>27.285714285714288</v>
      </c>
      <c r="W16" s="15">
        <f t="shared" si="8"/>
        <v>1.857142857142857</v>
      </c>
      <c r="X16" s="15">
        <f t="shared" si="8"/>
        <v>0.71428571428571419</v>
      </c>
      <c r="Y16" s="15">
        <f t="shared" si="8"/>
        <v>10.857142857142858</v>
      </c>
      <c r="Z16" s="15">
        <f t="shared" si="8"/>
        <v>9.428571428571427</v>
      </c>
      <c r="AA16" s="15">
        <f t="shared" si="8"/>
        <v>1.1428571428571428</v>
      </c>
      <c r="AB16" s="15">
        <f t="shared" si="8"/>
        <v>0.42857142857142855</v>
      </c>
      <c r="AC16" s="15">
        <f t="shared" si="8"/>
        <v>568.71428571428578</v>
      </c>
      <c r="AD16" s="15">
        <f t="shared" si="8"/>
        <v>0</v>
      </c>
      <c r="AE16" s="16">
        <f t="shared" si="8"/>
        <v>105.99999999999999</v>
      </c>
      <c r="AF16" s="16">
        <f t="shared" si="8"/>
        <v>674.71428571428578</v>
      </c>
    </row>
    <row r="17" spans="2:32" ht="23.1" customHeight="1" x14ac:dyDescent="0.25">
      <c r="B17" s="13" t="s">
        <v>45</v>
      </c>
      <c r="C17" s="14">
        <f>'[26]Avg WeeK Iganga-Kaliro'!C17+'[26]Avg Week Kaliro-Iganga'!C17</f>
        <v>5.7142857142857144</v>
      </c>
      <c r="D17" s="14">
        <f>'[26]Avg WeeK Iganga-Kaliro'!D17+'[26]Avg Week Kaliro-Iganga'!D17</f>
        <v>2.8571428571428568</v>
      </c>
      <c r="E17" s="14">
        <f>'[26]Avg WeeK Iganga-Kaliro'!E17+'[26]Avg Week Kaliro-Iganga'!E17</f>
        <v>2.4285714285714288</v>
      </c>
      <c r="F17" s="14">
        <f>'[26]Avg WeeK Iganga-Kaliro'!F17+'[26]Avg Week Kaliro-Iganga'!F17</f>
        <v>6.1428571428571423</v>
      </c>
      <c r="G17" s="14">
        <f>'[26]Avg WeeK Iganga-Kaliro'!G17+'[26]Avg Week Kaliro-Iganga'!G17</f>
        <v>0</v>
      </c>
      <c r="H17" s="14">
        <f>'[26]Avg WeeK Iganga-Kaliro'!H17+'[26]Avg Week Kaliro-Iganga'!H17</f>
        <v>0</v>
      </c>
      <c r="I17" s="14">
        <f>'[26]Avg WeeK Iganga-Kaliro'!I17+'[26]Avg Week Kaliro-Iganga'!I17</f>
        <v>1.8571428571428572</v>
      </c>
      <c r="J17" s="14">
        <f>'[26]Avg WeeK Iganga-Kaliro'!J17+'[26]Avg Week Kaliro-Iganga'!J17</f>
        <v>1.7142857142857144</v>
      </c>
      <c r="K17" s="14">
        <f>'[26]Avg WeeK Iganga-Kaliro'!K17+'[26]Avg Week Kaliro-Iganga'!K17</f>
        <v>0.2857142857142857</v>
      </c>
      <c r="L17" s="14">
        <f>'[26]Avg WeeK Iganga-Kaliro'!L17+'[26]Avg Week Kaliro-Iganga'!L17</f>
        <v>0</v>
      </c>
      <c r="M17" s="14">
        <f>'[26]Avg WeeK Iganga-Kaliro'!M17+'[26]Avg Week Kaliro-Iganga'!M17</f>
        <v>155.71428571428572</v>
      </c>
      <c r="N17" s="14">
        <f>'[26]Avg WeeK Iganga-Kaliro'!N17+'[26]Avg Week Kaliro-Iganga'!N17</f>
        <v>0.14285714285714285</v>
      </c>
      <c r="O17" s="15">
        <f t="shared" si="0"/>
        <v>21.142857142857142</v>
      </c>
      <c r="P17" s="15">
        <f t="shared" si="1"/>
        <v>176.85714285714286</v>
      </c>
      <c r="R17" s="7" t="s">
        <v>46</v>
      </c>
      <c r="S17" s="15">
        <f t="shared" ref="S17:AF17" si="9">SUM(C38:C41)</f>
        <v>31.571428571428569</v>
      </c>
      <c r="T17" s="15">
        <f t="shared" si="9"/>
        <v>16.571428571428573</v>
      </c>
      <c r="U17" s="15">
        <f t="shared" si="9"/>
        <v>11</v>
      </c>
      <c r="V17" s="15">
        <f t="shared" si="9"/>
        <v>33.285714285714285</v>
      </c>
      <c r="W17" s="15">
        <f t="shared" si="9"/>
        <v>0.5714285714285714</v>
      </c>
      <c r="X17" s="15">
        <f t="shared" si="9"/>
        <v>0.8571428571428571</v>
      </c>
      <c r="Y17" s="15">
        <f t="shared" si="9"/>
        <v>10.285714285714285</v>
      </c>
      <c r="Z17" s="15">
        <f t="shared" si="9"/>
        <v>11.428571428571427</v>
      </c>
      <c r="AA17" s="15">
        <f t="shared" si="9"/>
        <v>0.5714285714285714</v>
      </c>
      <c r="AB17" s="15">
        <f t="shared" si="9"/>
        <v>1.1428571428571428</v>
      </c>
      <c r="AC17" s="15">
        <f t="shared" si="9"/>
        <v>556.42857142857144</v>
      </c>
      <c r="AD17" s="15">
        <f t="shared" si="9"/>
        <v>0.14285714285714285</v>
      </c>
      <c r="AE17" s="16">
        <f t="shared" si="9"/>
        <v>117.42857142857142</v>
      </c>
      <c r="AF17" s="16">
        <f t="shared" si="9"/>
        <v>673.85714285714289</v>
      </c>
    </row>
    <row r="18" spans="2:32" ht="23.1" customHeight="1" x14ac:dyDescent="0.25">
      <c r="B18" s="13" t="s">
        <v>47</v>
      </c>
      <c r="C18" s="14">
        <f>'[26]Avg WeeK Iganga-Kaliro'!C18+'[26]Avg Week Kaliro-Iganga'!C18</f>
        <v>6.8571428571428577</v>
      </c>
      <c r="D18" s="14">
        <f>'[26]Avg WeeK Iganga-Kaliro'!D18+'[26]Avg Week Kaliro-Iganga'!D18</f>
        <v>2.8571428571428572</v>
      </c>
      <c r="E18" s="14">
        <f>'[26]Avg WeeK Iganga-Kaliro'!E18+'[26]Avg Week Kaliro-Iganga'!E18</f>
        <v>2.4285714285714288</v>
      </c>
      <c r="F18" s="14">
        <f>'[26]Avg WeeK Iganga-Kaliro'!F18+'[26]Avg Week Kaliro-Iganga'!F18</f>
        <v>6.8571428571428577</v>
      </c>
      <c r="G18" s="14">
        <f>'[26]Avg WeeK Iganga-Kaliro'!G18+'[26]Avg Week Kaliro-Iganga'!G18</f>
        <v>0.42857142857142855</v>
      </c>
      <c r="H18" s="14">
        <f>'[26]Avg WeeK Iganga-Kaliro'!H18+'[26]Avg Week Kaliro-Iganga'!H18</f>
        <v>0</v>
      </c>
      <c r="I18" s="14">
        <f>'[26]Avg WeeK Iganga-Kaliro'!I18+'[26]Avg Week Kaliro-Iganga'!I18</f>
        <v>2.5714285714285712</v>
      </c>
      <c r="J18" s="14">
        <f>'[26]Avg WeeK Iganga-Kaliro'!J18+'[26]Avg Week Kaliro-Iganga'!J18</f>
        <v>1.1428571428571428</v>
      </c>
      <c r="K18" s="14">
        <f>'[26]Avg WeeK Iganga-Kaliro'!K18+'[26]Avg Week Kaliro-Iganga'!K18</f>
        <v>0.42857142857142855</v>
      </c>
      <c r="L18" s="14">
        <f>'[26]Avg WeeK Iganga-Kaliro'!L18+'[26]Avg Week Kaliro-Iganga'!L18</f>
        <v>0</v>
      </c>
      <c r="M18" s="14">
        <f>'[26]Avg WeeK Iganga-Kaliro'!M18+'[26]Avg Week Kaliro-Iganga'!M18</f>
        <v>156.14285714285714</v>
      </c>
      <c r="N18" s="14">
        <f>'[26]Avg WeeK Iganga-Kaliro'!N18+'[26]Avg Week Kaliro-Iganga'!N18</f>
        <v>0</v>
      </c>
      <c r="O18" s="15">
        <f t="shared" si="0"/>
        <v>23.571428571428569</v>
      </c>
      <c r="P18" s="15">
        <f t="shared" si="1"/>
        <v>179.71428571428572</v>
      </c>
      <c r="R18" s="7" t="s">
        <v>48</v>
      </c>
      <c r="S18" s="15">
        <f t="shared" ref="S18:AF18" si="10">SUM(C42:C45)</f>
        <v>31.714285714285715</v>
      </c>
      <c r="T18" s="15">
        <f t="shared" si="10"/>
        <v>17</v>
      </c>
      <c r="U18" s="15">
        <f t="shared" si="10"/>
        <v>16.571428571428569</v>
      </c>
      <c r="V18" s="15">
        <f t="shared" si="10"/>
        <v>35.428571428571431</v>
      </c>
      <c r="W18" s="15">
        <f t="shared" si="10"/>
        <v>1.2857142857142856</v>
      </c>
      <c r="X18" s="15">
        <f t="shared" si="10"/>
        <v>0.2857142857142857</v>
      </c>
      <c r="Y18" s="15">
        <f t="shared" si="10"/>
        <v>14.142857142857142</v>
      </c>
      <c r="Z18" s="15">
        <f t="shared" si="10"/>
        <v>9.5714285714285712</v>
      </c>
      <c r="AA18" s="15">
        <f t="shared" si="10"/>
        <v>1.2857142857142856</v>
      </c>
      <c r="AB18" s="15">
        <f t="shared" si="10"/>
        <v>0.14285714285714285</v>
      </c>
      <c r="AC18" s="15">
        <f t="shared" si="10"/>
        <v>587.42857142857133</v>
      </c>
      <c r="AD18" s="15">
        <f t="shared" si="10"/>
        <v>0</v>
      </c>
      <c r="AE18" s="16">
        <f t="shared" si="10"/>
        <v>127.42857142857144</v>
      </c>
      <c r="AF18" s="16">
        <f t="shared" si="10"/>
        <v>714.85714285714289</v>
      </c>
    </row>
    <row r="19" spans="2:32" ht="23.1" customHeight="1" x14ac:dyDescent="0.25">
      <c r="B19" s="13" t="s">
        <v>49</v>
      </c>
      <c r="C19" s="14">
        <f>'[26]Avg WeeK Iganga-Kaliro'!C19+'[26]Avg Week Kaliro-Iganga'!C19</f>
        <v>7</v>
      </c>
      <c r="D19" s="14">
        <f>'[26]Avg WeeK Iganga-Kaliro'!D19+'[26]Avg Week Kaliro-Iganga'!D19</f>
        <v>3.7142857142857144</v>
      </c>
      <c r="E19" s="14">
        <f>'[26]Avg WeeK Iganga-Kaliro'!E19+'[26]Avg Week Kaliro-Iganga'!E19</f>
        <v>3.1428571428571428</v>
      </c>
      <c r="F19" s="14">
        <f>'[26]Avg WeeK Iganga-Kaliro'!F19+'[26]Avg Week Kaliro-Iganga'!F19</f>
        <v>8.1428571428571423</v>
      </c>
      <c r="G19" s="14">
        <f>'[26]Avg WeeK Iganga-Kaliro'!G19+'[26]Avg Week Kaliro-Iganga'!G19</f>
        <v>0.5714285714285714</v>
      </c>
      <c r="H19" s="14">
        <f>'[26]Avg WeeK Iganga-Kaliro'!H19+'[26]Avg Week Kaliro-Iganga'!H19</f>
        <v>1</v>
      </c>
      <c r="I19" s="14">
        <f>'[26]Avg WeeK Iganga-Kaliro'!I19+'[26]Avg Week Kaliro-Iganga'!I19</f>
        <v>3.1428571428571428</v>
      </c>
      <c r="J19" s="14">
        <f>'[26]Avg WeeK Iganga-Kaliro'!J19+'[26]Avg Week Kaliro-Iganga'!J19</f>
        <v>2.5714285714285712</v>
      </c>
      <c r="K19" s="14">
        <f>'[26]Avg WeeK Iganga-Kaliro'!K19+'[26]Avg Week Kaliro-Iganga'!K19</f>
        <v>0.5714285714285714</v>
      </c>
      <c r="L19" s="14">
        <f>'[26]Avg WeeK Iganga-Kaliro'!L19+'[26]Avg Week Kaliro-Iganga'!L19</f>
        <v>0</v>
      </c>
      <c r="M19" s="14">
        <f>'[26]Avg WeeK Iganga-Kaliro'!M19+'[26]Avg Week Kaliro-Iganga'!M19</f>
        <v>150.42857142857144</v>
      </c>
      <c r="N19" s="14">
        <f>'[26]Avg WeeK Iganga-Kaliro'!N19+'[26]Avg Week Kaliro-Iganga'!N19</f>
        <v>0.14285714285714285</v>
      </c>
      <c r="O19" s="15">
        <f t="shared" si="0"/>
        <v>30</v>
      </c>
      <c r="P19" s="15">
        <f t="shared" si="1"/>
        <v>180.42857142857144</v>
      </c>
      <c r="R19" s="7" t="s">
        <v>50</v>
      </c>
      <c r="S19" s="15">
        <f t="shared" ref="S19:AF19" si="11">SUM(C46:C49)</f>
        <v>27.571428571428569</v>
      </c>
      <c r="T19" s="15">
        <f t="shared" si="11"/>
        <v>18</v>
      </c>
      <c r="U19" s="15">
        <f t="shared" si="11"/>
        <v>14.714285714285714</v>
      </c>
      <c r="V19" s="15">
        <f t="shared" si="11"/>
        <v>35.142857142857139</v>
      </c>
      <c r="W19" s="15">
        <f t="shared" si="11"/>
        <v>0.71428571428571419</v>
      </c>
      <c r="X19" s="15">
        <f t="shared" si="11"/>
        <v>0.14285714285714285</v>
      </c>
      <c r="Y19" s="15">
        <f t="shared" si="11"/>
        <v>11.714285714285714</v>
      </c>
      <c r="Z19" s="15">
        <f t="shared" si="11"/>
        <v>6.1428571428571432</v>
      </c>
      <c r="AA19" s="15">
        <f t="shared" si="11"/>
        <v>1.1428571428571428</v>
      </c>
      <c r="AB19" s="15">
        <f t="shared" si="11"/>
        <v>0.42857142857142855</v>
      </c>
      <c r="AC19" s="15">
        <f t="shared" si="11"/>
        <v>563.57142857142856</v>
      </c>
      <c r="AD19" s="15">
        <f t="shared" si="11"/>
        <v>0.5714285714285714</v>
      </c>
      <c r="AE19" s="16">
        <f t="shared" si="11"/>
        <v>116.28571428571428</v>
      </c>
      <c r="AF19" s="16">
        <f t="shared" si="11"/>
        <v>679.85714285714289</v>
      </c>
    </row>
    <row r="20" spans="2:32" ht="23.1" customHeight="1" x14ac:dyDescent="0.25">
      <c r="B20" s="13" t="s">
        <v>51</v>
      </c>
      <c r="C20" s="14">
        <f>'[26]Avg WeeK Iganga-Kaliro'!C20+'[26]Avg Week Kaliro-Iganga'!C20</f>
        <v>8</v>
      </c>
      <c r="D20" s="14">
        <f>'[26]Avg WeeK Iganga-Kaliro'!D20+'[26]Avg Week Kaliro-Iganga'!D20</f>
        <v>2.4285714285714284</v>
      </c>
      <c r="E20" s="14">
        <f>'[26]Avg WeeK Iganga-Kaliro'!E20+'[26]Avg Week Kaliro-Iganga'!E20</f>
        <v>2</v>
      </c>
      <c r="F20" s="14">
        <f>'[26]Avg WeeK Iganga-Kaliro'!F20+'[26]Avg Week Kaliro-Iganga'!F20</f>
        <v>7</v>
      </c>
      <c r="G20" s="14">
        <f>'[26]Avg WeeK Iganga-Kaliro'!G20+'[26]Avg Week Kaliro-Iganga'!G20</f>
        <v>0.71428571428571419</v>
      </c>
      <c r="H20" s="14">
        <f>'[26]Avg WeeK Iganga-Kaliro'!H20+'[26]Avg Week Kaliro-Iganga'!H20</f>
        <v>0</v>
      </c>
      <c r="I20" s="14">
        <f>'[26]Avg WeeK Iganga-Kaliro'!I20+'[26]Avg Week Kaliro-Iganga'!I20</f>
        <v>1.8571428571428572</v>
      </c>
      <c r="J20" s="14">
        <f>'[26]Avg WeeK Iganga-Kaliro'!J20+'[26]Avg Week Kaliro-Iganga'!J20</f>
        <v>3.1428571428571428</v>
      </c>
      <c r="K20" s="14">
        <f>'[26]Avg WeeK Iganga-Kaliro'!K20+'[26]Avg Week Kaliro-Iganga'!K20</f>
        <v>0.14285714285714285</v>
      </c>
      <c r="L20" s="14">
        <f>'[26]Avg WeeK Iganga-Kaliro'!L20+'[26]Avg Week Kaliro-Iganga'!L20</f>
        <v>0</v>
      </c>
      <c r="M20" s="14">
        <f>'[26]Avg WeeK Iganga-Kaliro'!M20+'[26]Avg Week Kaliro-Iganga'!M20</f>
        <v>147.71428571428572</v>
      </c>
      <c r="N20" s="14">
        <f>'[26]Avg WeeK Iganga-Kaliro'!N20+'[26]Avg Week Kaliro-Iganga'!N20</f>
        <v>0</v>
      </c>
      <c r="O20" s="15">
        <f t="shared" si="0"/>
        <v>25.285714285714288</v>
      </c>
      <c r="P20" s="15">
        <f t="shared" si="1"/>
        <v>173</v>
      </c>
      <c r="R20" s="7" t="s">
        <v>52</v>
      </c>
      <c r="S20" s="15">
        <f t="shared" ref="S20:AF20" si="12">SUM(C50:C53)</f>
        <v>26.714285714285715</v>
      </c>
      <c r="T20" s="15">
        <f t="shared" si="12"/>
        <v>18.714285714285712</v>
      </c>
      <c r="U20" s="15">
        <f t="shared" si="12"/>
        <v>16.285714285714285</v>
      </c>
      <c r="V20" s="15">
        <f t="shared" si="12"/>
        <v>40.142857142857139</v>
      </c>
      <c r="W20" s="15">
        <f t="shared" si="12"/>
        <v>1</v>
      </c>
      <c r="X20" s="15">
        <f t="shared" si="12"/>
        <v>0.14285714285714285</v>
      </c>
      <c r="Y20" s="15">
        <f t="shared" si="12"/>
        <v>10.857142857142858</v>
      </c>
      <c r="Z20" s="15">
        <f t="shared" si="12"/>
        <v>7.7142857142857135</v>
      </c>
      <c r="AA20" s="15">
        <f t="shared" si="12"/>
        <v>1.8571428571428572</v>
      </c>
      <c r="AB20" s="15">
        <f t="shared" si="12"/>
        <v>0</v>
      </c>
      <c r="AC20" s="15">
        <f t="shared" si="12"/>
        <v>545.57142857142856</v>
      </c>
      <c r="AD20" s="15">
        <f t="shared" si="12"/>
        <v>0.42857142857142855</v>
      </c>
      <c r="AE20" s="16">
        <f t="shared" si="12"/>
        <v>123.85714285714283</v>
      </c>
      <c r="AF20" s="16">
        <f t="shared" si="12"/>
        <v>669.42857142857144</v>
      </c>
    </row>
    <row r="21" spans="2:32" ht="23.1" customHeight="1" x14ac:dyDescent="0.25">
      <c r="B21" s="13" t="s">
        <v>53</v>
      </c>
      <c r="C21" s="14">
        <f>'[26]Avg WeeK Iganga-Kaliro'!C21+'[26]Avg Week Kaliro-Iganga'!C21</f>
        <v>6.2857142857142865</v>
      </c>
      <c r="D21" s="14">
        <f>'[26]Avg WeeK Iganga-Kaliro'!D21+'[26]Avg Week Kaliro-Iganga'!D21</f>
        <v>2.2857142857142856</v>
      </c>
      <c r="E21" s="14">
        <f>'[26]Avg WeeK Iganga-Kaliro'!E21+'[26]Avg Week Kaliro-Iganga'!E21</f>
        <v>2.7142857142857144</v>
      </c>
      <c r="F21" s="14">
        <f>'[26]Avg WeeK Iganga-Kaliro'!F21+'[26]Avg Week Kaliro-Iganga'!F21</f>
        <v>3.8571428571428572</v>
      </c>
      <c r="G21" s="14">
        <f>'[26]Avg WeeK Iganga-Kaliro'!G21+'[26]Avg Week Kaliro-Iganga'!G21</f>
        <v>1</v>
      </c>
      <c r="H21" s="14">
        <f>'[26]Avg WeeK Iganga-Kaliro'!H21+'[26]Avg Week Kaliro-Iganga'!H21</f>
        <v>0</v>
      </c>
      <c r="I21" s="14">
        <f>'[26]Avg WeeK Iganga-Kaliro'!I21+'[26]Avg Week Kaliro-Iganga'!I21</f>
        <v>3.1428571428571428</v>
      </c>
      <c r="J21" s="14">
        <f>'[26]Avg WeeK Iganga-Kaliro'!J21+'[26]Avg Week Kaliro-Iganga'!J21</f>
        <v>1.7142857142857142</v>
      </c>
      <c r="K21" s="14">
        <f>'[26]Avg WeeK Iganga-Kaliro'!K21+'[26]Avg Week Kaliro-Iganga'!K21</f>
        <v>0.14285714285714285</v>
      </c>
      <c r="L21" s="14">
        <f>'[26]Avg WeeK Iganga-Kaliro'!L21+'[26]Avg Week Kaliro-Iganga'!L21</f>
        <v>0</v>
      </c>
      <c r="M21" s="14">
        <f>'[26]Avg WeeK Iganga-Kaliro'!M21+'[26]Avg Week Kaliro-Iganga'!M21</f>
        <v>136.14285714285714</v>
      </c>
      <c r="N21" s="14">
        <f>'[26]Avg WeeK Iganga-Kaliro'!N21+'[26]Avg Week Kaliro-Iganga'!N21</f>
        <v>0.14285714285714285</v>
      </c>
      <c r="O21" s="15">
        <f t="shared" si="0"/>
        <v>21.285714285714288</v>
      </c>
      <c r="P21" s="15">
        <f t="shared" si="1"/>
        <v>157.42857142857142</v>
      </c>
      <c r="R21" s="18" t="s">
        <v>54</v>
      </c>
      <c r="S21" s="19">
        <f t="shared" ref="S21:AF21" si="13">SUM(C54:C57)</f>
        <v>30.571428571428573</v>
      </c>
      <c r="T21" s="15">
        <f t="shared" si="13"/>
        <v>15.857142857142856</v>
      </c>
      <c r="U21" s="15">
        <f t="shared" si="13"/>
        <v>13.714285714285712</v>
      </c>
      <c r="V21" s="15">
        <f t="shared" si="13"/>
        <v>42.428571428571431</v>
      </c>
      <c r="W21" s="15">
        <f t="shared" si="13"/>
        <v>0.42857142857142855</v>
      </c>
      <c r="X21" s="15">
        <f t="shared" si="13"/>
        <v>0.14285714285714285</v>
      </c>
      <c r="Y21" s="15">
        <f t="shared" si="13"/>
        <v>12.142857142857144</v>
      </c>
      <c r="Z21" s="15">
        <f t="shared" si="13"/>
        <v>7.2857142857142847</v>
      </c>
      <c r="AA21" s="15">
        <f t="shared" si="13"/>
        <v>0.5714285714285714</v>
      </c>
      <c r="AB21" s="15">
        <f t="shared" si="13"/>
        <v>0</v>
      </c>
      <c r="AC21" s="15">
        <f t="shared" si="13"/>
        <v>508.71428571428572</v>
      </c>
      <c r="AD21" s="15">
        <f t="shared" si="13"/>
        <v>0.42857142857142855</v>
      </c>
      <c r="AE21" s="16">
        <f t="shared" si="13"/>
        <v>123.57142857142858</v>
      </c>
      <c r="AF21" s="16">
        <f t="shared" si="13"/>
        <v>632.28571428571422</v>
      </c>
    </row>
    <row r="22" spans="2:32" ht="23.1" customHeight="1" x14ac:dyDescent="0.25">
      <c r="B22" s="13" t="s">
        <v>55</v>
      </c>
      <c r="C22" s="14">
        <f>'[26]Avg WeeK Iganga-Kaliro'!C22+'[26]Avg Week Kaliro-Iganga'!C22</f>
        <v>9.7142857142857153</v>
      </c>
      <c r="D22" s="14">
        <f>'[26]Avg WeeK Iganga-Kaliro'!D22+'[26]Avg Week Kaliro-Iganga'!D22</f>
        <v>4.8571428571428568</v>
      </c>
      <c r="E22" s="14">
        <f>'[26]Avg WeeK Iganga-Kaliro'!E22+'[26]Avg Week Kaliro-Iganga'!E22</f>
        <v>3.7142857142857144</v>
      </c>
      <c r="F22" s="14">
        <f>'[26]Avg WeeK Iganga-Kaliro'!F22+'[26]Avg Week Kaliro-Iganga'!F22</f>
        <v>8.5714285714285712</v>
      </c>
      <c r="G22" s="14">
        <f>'[26]Avg WeeK Iganga-Kaliro'!G22+'[26]Avg Week Kaliro-Iganga'!G22</f>
        <v>0.2857142857142857</v>
      </c>
      <c r="H22" s="14">
        <f>'[26]Avg WeeK Iganga-Kaliro'!H22+'[26]Avg Week Kaliro-Iganga'!H22</f>
        <v>0.14285714285714285</v>
      </c>
      <c r="I22" s="14">
        <f>'[26]Avg WeeK Iganga-Kaliro'!I22+'[26]Avg Week Kaliro-Iganga'!I22</f>
        <v>3.8571428571428572</v>
      </c>
      <c r="J22" s="14">
        <f>'[26]Avg WeeK Iganga-Kaliro'!J22+'[26]Avg Week Kaliro-Iganga'!J22</f>
        <v>2.1428571428571428</v>
      </c>
      <c r="K22" s="14">
        <f>'[26]Avg WeeK Iganga-Kaliro'!K22+'[26]Avg Week Kaliro-Iganga'!K22</f>
        <v>0.7142857142857143</v>
      </c>
      <c r="L22" s="14">
        <f>'[26]Avg WeeK Iganga-Kaliro'!L22+'[26]Avg Week Kaliro-Iganga'!L22</f>
        <v>0</v>
      </c>
      <c r="M22" s="14">
        <f>'[26]Avg WeeK Iganga-Kaliro'!M22+'[26]Avg Week Kaliro-Iganga'!M22</f>
        <v>144.71428571428572</v>
      </c>
      <c r="N22" s="14">
        <f>'[26]Avg WeeK Iganga-Kaliro'!N22+'[26]Avg Week Kaliro-Iganga'!N22</f>
        <v>0.2857142857142857</v>
      </c>
      <c r="O22" s="15">
        <f t="shared" si="0"/>
        <v>34.285714285714292</v>
      </c>
      <c r="P22" s="15">
        <f t="shared" si="1"/>
        <v>179</v>
      </c>
      <c r="R22" s="7" t="s">
        <v>56</v>
      </c>
      <c r="S22" s="19">
        <f>SUM(C58:C61)</f>
        <v>24</v>
      </c>
      <c r="T22" s="19">
        <f t="shared" ref="T22:AF22" si="14">SUM(D58:D61)</f>
        <v>10.5</v>
      </c>
      <c r="U22" s="19">
        <f t="shared" si="14"/>
        <v>6.5</v>
      </c>
      <c r="V22" s="19">
        <f t="shared" si="14"/>
        <v>26.5</v>
      </c>
      <c r="W22" s="19">
        <f t="shared" si="14"/>
        <v>0</v>
      </c>
      <c r="X22" s="19">
        <f t="shared" si="14"/>
        <v>0</v>
      </c>
      <c r="Y22" s="19">
        <f t="shared" si="14"/>
        <v>10.5</v>
      </c>
      <c r="Z22" s="19">
        <f t="shared" si="14"/>
        <v>5.5</v>
      </c>
      <c r="AA22" s="19">
        <f t="shared" si="14"/>
        <v>0.5</v>
      </c>
      <c r="AB22" s="19">
        <f t="shared" si="14"/>
        <v>0</v>
      </c>
      <c r="AC22" s="19">
        <f t="shared" si="14"/>
        <v>521.5</v>
      </c>
      <c r="AD22" s="19">
        <f t="shared" si="14"/>
        <v>0</v>
      </c>
      <c r="AE22" s="16">
        <f t="shared" si="14"/>
        <v>84</v>
      </c>
      <c r="AF22" s="16">
        <f t="shared" si="14"/>
        <v>605.5</v>
      </c>
    </row>
    <row r="23" spans="2:32" ht="23.1" customHeight="1" x14ac:dyDescent="0.25">
      <c r="B23" s="13" t="s">
        <v>57</v>
      </c>
      <c r="C23" s="14">
        <f>'[26]Avg WeeK Iganga-Kaliro'!C23+'[26]Avg Week Kaliro-Iganga'!C23</f>
        <v>8</v>
      </c>
      <c r="D23" s="14">
        <f>'[26]Avg WeeK Iganga-Kaliro'!D23+'[26]Avg Week Kaliro-Iganga'!D23</f>
        <v>3.7142857142857144</v>
      </c>
      <c r="E23" s="14">
        <f>'[26]Avg WeeK Iganga-Kaliro'!E23+'[26]Avg Week Kaliro-Iganga'!E23</f>
        <v>2.4285714285714288</v>
      </c>
      <c r="F23" s="14">
        <f>'[26]Avg WeeK Iganga-Kaliro'!F23+'[26]Avg Week Kaliro-Iganga'!F23</f>
        <v>6</v>
      </c>
      <c r="G23" s="14">
        <f>'[26]Avg WeeK Iganga-Kaliro'!G23+'[26]Avg Week Kaliro-Iganga'!G23</f>
        <v>0.14285714285714285</v>
      </c>
      <c r="H23" s="14">
        <f>'[26]Avg WeeK Iganga-Kaliro'!H23+'[26]Avg Week Kaliro-Iganga'!H23</f>
        <v>0</v>
      </c>
      <c r="I23" s="14">
        <f>'[26]Avg WeeK Iganga-Kaliro'!I23+'[26]Avg Week Kaliro-Iganga'!I23</f>
        <v>3.4285714285714288</v>
      </c>
      <c r="J23" s="14">
        <f>'[26]Avg WeeK Iganga-Kaliro'!J23+'[26]Avg Week Kaliro-Iganga'!J23</f>
        <v>2.5714285714285712</v>
      </c>
      <c r="K23" s="14">
        <f>'[26]Avg WeeK Iganga-Kaliro'!K23+'[26]Avg Week Kaliro-Iganga'!K23</f>
        <v>0.14285714285714285</v>
      </c>
      <c r="L23" s="14">
        <f>'[26]Avg WeeK Iganga-Kaliro'!L23+'[26]Avg Week Kaliro-Iganga'!L23</f>
        <v>0.14285714285714285</v>
      </c>
      <c r="M23" s="14">
        <f>'[26]Avg WeeK Iganga-Kaliro'!M23+'[26]Avg Week Kaliro-Iganga'!M23</f>
        <v>159.85714285714283</v>
      </c>
      <c r="N23" s="14">
        <f>'[26]Avg WeeK Iganga-Kaliro'!N23+'[26]Avg Week Kaliro-Iganga'!N23</f>
        <v>0.14285714285714285</v>
      </c>
      <c r="O23" s="15">
        <f t="shared" si="0"/>
        <v>26.714285714285712</v>
      </c>
      <c r="P23" s="15">
        <f t="shared" si="1"/>
        <v>186.57142857142853</v>
      </c>
      <c r="R23" s="7" t="s">
        <v>58</v>
      </c>
      <c r="S23" s="19">
        <f>SUM(C62:C65)</f>
        <v>24</v>
      </c>
      <c r="T23" s="19">
        <f t="shared" ref="T23:AF23" si="15">SUM(D62:D65)</f>
        <v>8</v>
      </c>
      <c r="U23" s="19">
        <f t="shared" si="15"/>
        <v>10.5</v>
      </c>
      <c r="V23" s="19">
        <f t="shared" si="15"/>
        <v>16.5</v>
      </c>
      <c r="W23" s="19">
        <f t="shared" si="15"/>
        <v>0</v>
      </c>
      <c r="X23" s="19">
        <f t="shared" si="15"/>
        <v>0</v>
      </c>
      <c r="Y23" s="19">
        <f t="shared" si="15"/>
        <v>5.5</v>
      </c>
      <c r="Z23" s="19">
        <f t="shared" si="15"/>
        <v>4</v>
      </c>
      <c r="AA23" s="19">
        <f t="shared" si="15"/>
        <v>0.5</v>
      </c>
      <c r="AB23" s="19">
        <f t="shared" si="15"/>
        <v>0</v>
      </c>
      <c r="AC23" s="19">
        <f t="shared" si="15"/>
        <v>466.5</v>
      </c>
      <c r="AD23" s="19">
        <f t="shared" si="15"/>
        <v>0</v>
      </c>
      <c r="AE23" s="16">
        <f t="shared" si="15"/>
        <v>69</v>
      </c>
      <c r="AF23" s="16">
        <f t="shared" si="15"/>
        <v>535.5</v>
      </c>
    </row>
    <row r="24" spans="2:32" ht="23.1" customHeight="1" x14ac:dyDescent="0.25">
      <c r="B24" s="13" t="s">
        <v>59</v>
      </c>
      <c r="C24" s="14">
        <f>'[26]Avg WeeK Iganga-Kaliro'!C24+'[26]Avg Week Kaliro-Iganga'!C24</f>
        <v>8.4285714285714288</v>
      </c>
      <c r="D24" s="14">
        <f>'[26]Avg WeeK Iganga-Kaliro'!D24+'[26]Avg Week Kaliro-Iganga'!D24</f>
        <v>2.714285714285714</v>
      </c>
      <c r="E24" s="14">
        <f>'[26]Avg WeeK Iganga-Kaliro'!E24+'[26]Avg Week Kaliro-Iganga'!E24</f>
        <v>3</v>
      </c>
      <c r="F24" s="14">
        <f>'[26]Avg WeeK Iganga-Kaliro'!F24+'[26]Avg Week Kaliro-Iganga'!F24</f>
        <v>6.1428571428571432</v>
      </c>
      <c r="G24" s="14">
        <f>'[26]Avg WeeK Iganga-Kaliro'!G24+'[26]Avg Week Kaliro-Iganga'!G24</f>
        <v>0.14285714285714285</v>
      </c>
      <c r="H24" s="14">
        <f>'[26]Avg WeeK Iganga-Kaliro'!H24+'[26]Avg Week Kaliro-Iganga'!H24</f>
        <v>0</v>
      </c>
      <c r="I24" s="14">
        <f>'[26]Avg WeeK Iganga-Kaliro'!I24+'[26]Avg Week Kaliro-Iganga'!I24</f>
        <v>3</v>
      </c>
      <c r="J24" s="14">
        <f>'[26]Avg WeeK Iganga-Kaliro'!J24+'[26]Avg Week Kaliro-Iganga'!J24</f>
        <v>2.2857142857142856</v>
      </c>
      <c r="K24" s="14">
        <f>'[26]Avg WeeK Iganga-Kaliro'!K24+'[26]Avg Week Kaliro-Iganga'!K24</f>
        <v>0.14285714285714285</v>
      </c>
      <c r="L24" s="14">
        <f>'[26]Avg WeeK Iganga-Kaliro'!L24+'[26]Avg Week Kaliro-Iganga'!L24</f>
        <v>0</v>
      </c>
      <c r="M24" s="14">
        <f>'[26]Avg WeeK Iganga-Kaliro'!M24+'[26]Avg Week Kaliro-Iganga'!M24</f>
        <v>165.14285714285714</v>
      </c>
      <c r="N24" s="14">
        <f>'[26]Avg WeeK Iganga-Kaliro'!N24+'[26]Avg Week Kaliro-Iganga'!N24</f>
        <v>0.14285714285714285</v>
      </c>
      <c r="O24" s="15">
        <f t="shared" si="0"/>
        <v>25.999999999999996</v>
      </c>
      <c r="P24" s="15">
        <f t="shared" si="1"/>
        <v>191.14285714285714</v>
      </c>
      <c r="R24" s="7" t="s">
        <v>60</v>
      </c>
      <c r="S24" s="19">
        <f>SUM(C66:C69)</f>
        <v>16</v>
      </c>
      <c r="T24" s="19">
        <f t="shared" ref="T24:AF24" si="16">SUM(D66:D69)</f>
        <v>7</v>
      </c>
      <c r="U24" s="19">
        <f t="shared" si="16"/>
        <v>7.5</v>
      </c>
      <c r="V24" s="19">
        <f t="shared" si="16"/>
        <v>14.5</v>
      </c>
      <c r="W24" s="19">
        <f t="shared" si="16"/>
        <v>0</v>
      </c>
      <c r="X24" s="19">
        <f t="shared" si="16"/>
        <v>0</v>
      </c>
      <c r="Y24" s="19">
        <f t="shared" si="16"/>
        <v>4.5</v>
      </c>
      <c r="Z24" s="19">
        <f t="shared" si="16"/>
        <v>4</v>
      </c>
      <c r="AA24" s="19">
        <f t="shared" si="16"/>
        <v>0.5</v>
      </c>
      <c r="AB24" s="19">
        <f t="shared" si="16"/>
        <v>0.5</v>
      </c>
      <c r="AC24" s="19">
        <f t="shared" si="16"/>
        <v>373</v>
      </c>
      <c r="AD24" s="19">
        <f t="shared" si="16"/>
        <v>0.5</v>
      </c>
      <c r="AE24" s="16">
        <f t="shared" si="16"/>
        <v>55</v>
      </c>
      <c r="AF24" s="16">
        <f t="shared" si="16"/>
        <v>428</v>
      </c>
    </row>
    <row r="25" spans="2:32" ht="23.1" customHeight="1" x14ac:dyDescent="0.25">
      <c r="B25" s="13" t="s">
        <v>61</v>
      </c>
      <c r="C25" s="14">
        <f>'[26]Avg WeeK Iganga-Kaliro'!C25+'[26]Avg Week Kaliro-Iganga'!C25</f>
        <v>5.8571428571428577</v>
      </c>
      <c r="D25" s="14">
        <f>'[26]Avg WeeK Iganga-Kaliro'!D25+'[26]Avg Week Kaliro-Iganga'!D25</f>
        <v>2.8571428571428568</v>
      </c>
      <c r="E25" s="14">
        <f>'[26]Avg WeeK Iganga-Kaliro'!E25+'[26]Avg Week Kaliro-Iganga'!E25</f>
        <v>1.8571428571428572</v>
      </c>
      <c r="F25" s="14">
        <f>'[26]Avg WeeK Iganga-Kaliro'!F25+'[26]Avg Week Kaliro-Iganga'!F25</f>
        <v>5.8571428571428577</v>
      </c>
      <c r="G25" s="14">
        <f>'[26]Avg WeeK Iganga-Kaliro'!G25+'[26]Avg Week Kaliro-Iganga'!G25</f>
        <v>0.14285714285714285</v>
      </c>
      <c r="H25" s="14">
        <f>'[26]Avg WeeK Iganga-Kaliro'!H25+'[26]Avg Week Kaliro-Iganga'!H25</f>
        <v>0.14285714285714285</v>
      </c>
      <c r="I25" s="14">
        <f>'[26]Avg WeeK Iganga-Kaliro'!I25+'[26]Avg Week Kaliro-Iganga'!I25</f>
        <v>2.8571428571428572</v>
      </c>
      <c r="J25" s="14">
        <f>'[26]Avg WeeK Iganga-Kaliro'!J25+'[26]Avg Week Kaliro-Iganga'!J25</f>
        <v>2.2857142857142856</v>
      </c>
      <c r="K25" s="14">
        <f>'[26]Avg WeeK Iganga-Kaliro'!K25+'[26]Avg Week Kaliro-Iganga'!K25</f>
        <v>0.14285714285714285</v>
      </c>
      <c r="L25" s="14">
        <f>'[26]Avg WeeK Iganga-Kaliro'!L25+'[26]Avg Week Kaliro-Iganga'!L25</f>
        <v>0</v>
      </c>
      <c r="M25" s="14">
        <f>'[26]Avg WeeK Iganga-Kaliro'!M25+'[26]Avg Week Kaliro-Iganga'!M25</f>
        <v>150.71428571428572</v>
      </c>
      <c r="N25" s="14">
        <f>'[26]Avg WeeK Iganga-Kaliro'!N25+'[26]Avg Week Kaliro-Iganga'!N25</f>
        <v>0</v>
      </c>
      <c r="O25" s="15">
        <f t="shared" si="0"/>
        <v>22</v>
      </c>
      <c r="P25" s="15">
        <f t="shared" si="1"/>
        <v>172.71428571428572</v>
      </c>
      <c r="R25" s="7" t="s">
        <v>62</v>
      </c>
      <c r="S25" s="19">
        <f>SUM(C70:C73)</f>
        <v>13</v>
      </c>
      <c r="T25" s="19">
        <f t="shared" ref="T25:AF25" si="17">SUM(D70:D73)</f>
        <v>9.5</v>
      </c>
      <c r="U25" s="19">
        <f t="shared" si="17"/>
        <v>5</v>
      </c>
      <c r="V25" s="19">
        <f t="shared" si="17"/>
        <v>12</v>
      </c>
      <c r="W25" s="19">
        <f t="shared" si="17"/>
        <v>0.5</v>
      </c>
      <c r="X25" s="19">
        <f t="shared" si="17"/>
        <v>0</v>
      </c>
      <c r="Y25" s="19">
        <f t="shared" si="17"/>
        <v>3</v>
      </c>
      <c r="Z25" s="19">
        <f t="shared" si="17"/>
        <v>4.5</v>
      </c>
      <c r="AA25" s="19">
        <f t="shared" si="17"/>
        <v>1</v>
      </c>
      <c r="AB25" s="19">
        <f t="shared" si="17"/>
        <v>0</v>
      </c>
      <c r="AC25" s="19">
        <f t="shared" si="17"/>
        <v>311.5</v>
      </c>
      <c r="AD25" s="19">
        <f t="shared" si="17"/>
        <v>0</v>
      </c>
      <c r="AE25" s="16">
        <f t="shared" si="17"/>
        <v>48.5</v>
      </c>
      <c r="AF25" s="16">
        <f t="shared" si="17"/>
        <v>360</v>
      </c>
    </row>
    <row r="26" spans="2:32" ht="23.1" customHeight="1" x14ac:dyDescent="0.25">
      <c r="B26" s="13" t="s">
        <v>63</v>
      </c>
      <c r="C26" s="14">
        <f>'[26]Avg WeeK Iganga-Kaliro'!C26+'[26]Avg Week Kaliro-Iganga'!C26</f>
        <v>9.4285714285714288</v>
      </c>
      <c r="D26" s="14">
        <f>'[26]Avg WeeK Iganga-Kaliro'!D26+'[26]Avg Week Kaliro-Iganga'!D26</f>
        <v>2.5714285714285712</v>
      </c>
      <c r="E26" s="14">
        <f>'[26]Avg WeeK Iganga-Kaliro'!E26+'[26]Avg Week Kaliro-Iganga'!E26</f>
        <v>2.7142857142857144</v>
      </c>
      <c r="F26" s="14">
        <f>'[26]Avg WeeK Iganga-Kaliro'!F26+'[26]Avg Week Kaliro-Iganga'!F26</f>
        <v>5.8571428571428577</v>
      </c>
      <c r="G26" s="14">
        <f>'[26]Avg WeeK Iganga-Kaliro'!G26+'[26]Avg Week Kaliro-Iganga'!G26</f>
        <v>0.14285714285714285</v>
      </c>
      <c r="H26" s="14">
        <f>'[26]Avg WeeK Iganga-Kaliro'!H26+'[26]Avg Week Kaliro-Iganga'!H26</f>
        <v>0</v>
      </c>
      <c r="I26" s="14">
        <f>'[26]Avg WeeK Iganga-Kaliro'!I26+'[26]Avg Week Kaliro-Iganga'!I26</f>
        <v>2.1428571428571428</v>
      </c>
      <c r="J26" s="14">
        <f>'[26]Avg WeeK Iganga-Kaliro'!J26+'[26]Avg Week Kaliro-Iganga'!J26</f>
        <v>1.8571428571428572</v>
      </c>
      <c r="K26" s="14">
        <f>'[26]Avg WeeK Iganga-Kaliro'!K26+'[26]Avg Week Kaliro-Iganga'!K26</f>
        <v>0.2857142857142857</v>
      </c>
      <c r="L26" s="14">
        <f>'[26]Avg WeeK Iganga-Kaliro'!L26+'[26]Avg Week Kaliro-Iganga'!L26</f>
        <v>0.14285714285714285</v>
      </c>
      <c r="M26" s="14">
        <f>'[26]Avg WeeK Iganga-Kaliro'!M26+'[26]Avg Week Kaliro-Iganga'!M26</f>
        <v>169.57142857142856</v>
      </c>
      <c r="N26" s="14">
        <f>'[26]Avg WeeK Iganga-Kaliro'!N26+'[26]Avg Week Kaliro-Iganga'!N26</f>
        <v>0</v>
      </c>
      <c r="O26" s="15">
        <f t="shared" si="0"/>
        <v>25.142857142857142</v>
      </c>
      <c r="P26" s="15">
        <f t="shared" si="1"/>
        <v>194.71428571428569</v>
      </c>
      <c r="R26" s="7" t="s">
        <v>64</v>
      </c>
      <c r="S26" s="19">
        <f>SUM(C74:C77)</f>
        <v>11.5</v>
      </c>
      <c r="T26" s="19">
        <f t="shared" ref="T26:AF26" si="18">SUM(D74:D77)</f>
        <v>5.5</v>
      </c>
      <c r="U26" s="19">
        <f t="shared" si="18"/>
        <v>5.5</v>
      </c>
      <c r="V26" s="19">
        <f t="shared" si="18"/>
        <v>5.5</v>
      </c>
      <c r="W26" s="19">
        <f t="shared" si="18"/>
        <v>0</v>
      </c>
      <c r="X26" s="19">
        <f t="shared" si="18"/>
        <v>0</v>
      </c>
      <c r="Y26" s="19">
        <f t="shared" si="18"/>
        <v>5.5</v>
      </c>
      <c r="Z26" s="19">
        <f t="shared" si="18"/>
        <v>3</v>
      </c>
      <c r="AA26" s="19">
        <f t="shared" si="18"/>
        <v>1</v>
      </c>
      <c r="AB26" s="19">
        <f t="shared" si="18"/>
        <v>0.5</v>
      </c>
      <c r="AC26" s="19">
        <f t="shared" si="18"/>
        <v>251.5</v>
      </c>
      <c r="AD26" s="19">
        <f t="shared" si="18"/>
        <v>0</v>
      </c>
      <c r="AE26" s="16">
        <f t="shared" si="18"/>
        <v>38</v>
      </c>
      <c r="AF26" s="16">
        <f t="shared" si="18"/>
        <v>289.5</v>
      </c>
    </row>
    <row r="27" spans="2:32" ht="23.1" customHeight="1" x14ac:dyDescent="0.25">
      <c r="B27" s="13" t="s">
        <v>65</v>
      </c>
      <c r="C27" s="14">
        <f>'[26]Avg WeeK Iganga-Kaliro'!C27+'[26]Avg Week Kaliro-Iganga'!C27</f>
        <v>7.5714285714285712</v>
      </c>
      <c r="D27" s="14">
        <f>'[26]Avg WeeK Iganga-Kaliro'!D27+'[26]Avg Week Kaliro-Iganga'!D27</f>
        <v>3.7142857142857144</v>
      </c>
      <c r="E27" s="14">
        <f>'[26]Avg WeeK Iganga-Kaliro'!E27+'[26]Avg Week Kaliro-Iganga'!E27</f>
        <v>2.5714285714285712</v>
      </c>
      <c r="F27" s="14">
        <f>'[26]Avg WeeK Iganga-Kaliro'!F27+'[26]Avg Week Kaliro-Iganga'!F27</f>
        <v>6.1428571428571423</v>
      </c>
      <c r="G27" s="14">
        <f>'[26]Avg WeeK Iganga-Kaliro'!G27+'[26]Avg Week Kaliro-Iganga'!G27</f>
        <v>0.14285714285714285</v>
      </c>
      <c r="H27" s="14">
        <f>'[26]Avg WeeK Iganga-Kaliro'!H27+'[26]Avg Week Kaliro-Iganga'!H27</f>
        <v>0</v>
      </c>
      <c r="I27" s="14">
        <f>'[26]Avg WeeK Iganga-Kaliro'!I27+'[26]Avg Week Kaliro-Iganga'!I27</f>
        <v>3.1428571428571432</v>
      </c>
      <c r="J27" s="14">
        <f>'[26]Avg WeeK Iganga-Kaliro'!J27+'[26]Avg Week Kaliro-Iganga'!J27</f>
        <v>1.7142857142857144</v>
      </c>
      <c r="K27" s="14">
        <f>'[26]Avg WeeK Iganga-Kaliro'!K27+'[26]Avg Week Kaliro-Iganga'!K27</f>
        <v>0.14285714285714285</v>
      </c>
      <c r="L27" s="14">
        <f>'[26]Avg WeeK Iganga-Kaliro'!L27+'[26]Avg Week Kaliro-Iganga'!L27</f>
        <v>0</v>
      </c>
      <c r="M27" s="14">
        <f>'[26]Avg WeeK Iganga-Kaliro'!M27+'[26]Avg Week Kaliro-Iganga'!M27</f>
        <v>160</v>
      </c>
      <c r="N27" s="14">
        <f>'[26]Avg WeeK Iganga-Kaliro'!N27+'[26]Avg Week Kaliro-Iganga'!N27</f>
        <v>0.2857142857142857</v>
      </c>
      <c r="O27" s="15">
        <f t="shared" si="0"/>
        <v>25.428571428571427</v>
      </c>
      <c r="P27" s="15">
        <f t="shared" si="1"/>
        <v>185.42857142857142</v>
      </c>
      <c r="R27" s="7" t="s">
        <v>66</v>
      </c>
      <c r="S27" s="19">
        <f>SUM(C78:C81)</f>
        <v>7.5</v>
      </c>
      <c r="T27" s="19">
        <f t="shared" ref="T27:AF27" si="19">SUM(D78:D81)</f>
        <v>6</v>
      </c>
      <c r="U27" s="19">
        <f t="shared" si="19"/>
        <v>4</v>
      </c>
      <c r="V27" s="19">
        <f t="shared" si="19"/>
        <v>1.5</v>
      </c>
      <c r="W27" s="19">
        <f t="shared" si="19"/>
        <v>0</v>
      </c>
      <c r="X27" s="19">
        <f t="shared" si="19"/>
        <v>0</v>
      </c>
      <c r="Y27" s="19">
        <f t="shared" si="19"/>
        <v>2.5</v>
      </c>
      <c r="Z27" s="19">
        <f t="shared" si="19"/>
        <v>2.5</v>
      </c>
      <c r="AA27" s="19">
        <f t="shared" si="19"/>
        <v>1</v>
      </c>
      <c r="AB27" s="19">
        <f t="shared" si="19"/>
        <v>0</v>
      </c>
      <c r="AC27" s="19">
        <f t="shared" si="19"/>
        <v>164</v>
      </c>
      <c r="AD27" s="19">
        <f t="shared" si="19"/>
        <v>0</v>
      </c>
      <c r="AE27" s="16">
        <f t="shared" si="19"/>
        <v>25</v>
      </c>
      <c r="AF27" s="16">
        <f t="shared" si="19"/>
        <v>189</v>
      </c>
    </row>
    <row r="28" spans="2:32" ht="23.1" customHeight="1" x14ac:dyDescent="0.25">
      <c r="B28" s="13" t="s">
        <v>67</v>
      </c>
      <c r="C28" s="14">
        <f>'[26]Avg WeeK Iganga-Kaliro'!C28+'[26]Avg Week Kaliro-Iganga'!C28</f>
        <v>8.8571428571428577</v>
      </c>
      <c r="D28" s="14">
        <f>'[26]Avg WeeK Iganga-Kaliro'!D28+'[26]Avg Week Kaliro-Iganga'!D28</f>
        <v>2.8571428571428572</v>
      </c>
      <c r="E28" s="14">
        <f>'[26]Avg WeeK Iganga-Kaliro'!E28+'[26]Avg Week Kaliro-Iganga'!E28</f>
        <v>3.8571428571428568</v>
      </c>
      <c r="F28" s="14">
        <f>'[26]Avg WeeK Iganga-Kaliro'!F28+'[26]Avg Week Kaliro-Iganga'!F28</f>
        <v>5.7142857142857135</v>
      </c>
      <c r="G28" s="14">
        <f>'[26]Avg WeeK Iganga-Kaliro'!G28+'[26]Avg Week Kaliro-Iganga'!G28</f>
        <v>0.14285714285714285</v>
      </c>
      <c r="H28" s="14">
        <f>'[26]Avg WeeK Iganga-Kaliro'!H28+'[26]Avg Week Kaliro-Iganga'!H28</f>
        <v>0.14285714285714285</v>
      </c>
      <c r="I28" s="14">
        <f>'[26]Avg WeeK Iganga-Kaliro'!I28+'[26]Avg Week Kaliro-Iganga'!I28</f>
        <v>3.2857142857142856</v>
      </c>
      <c r="J28" s="14">
        <f>'[26]Avg WeeK Iganga-Kaliro'!J28+'[26]Avg Week Kaliro-Iganga'!J28</f>
        <v>3.2857142857142856</v>
      </c>
      <c r="K28" s="14">
        <f>'[26]Avg WeeK Iganga-Kaliro'!K28+'[26]Avg Week Kaliro-Iganga'!K28</f>
        <v>0.2857142857142857</v>
      </c>
      <c r="L28" s="14">
        <f>'[26]Avg WeeK Iganga-Kaliro'!L28+'[26]Avg Week Kaliro-Iganga'!L28</f>
        <v>0.14285714285714285</v>
      </c>
      <c r="M28" s="14">
        <f>'[26]Avg WeeK Iganga-Kaliro'!M28+'[26]Avg Week Kaliro-Iganga'!M28</f>
        <v>152.71428571428572</v>
      </c>
      <c r="N28" s="14">
        <f>'[26]Avg WeeK Iganga-Kaliro'!N28+'[26]Avg Week Kaliro-Iganga'!N28</f>
        <v>0</v>
      </c>
      <c r="O28" s="15">
        <f t="shared" si="0"/>
        <v>28.571428571428566</v>
      </c>
      <c r="P28" s="15">
        <f t="shared" si="1"/>
        <v>181.28571428571428</v>
      </c>
      <c r="R28" s="7" t="s">
        <v>68</v>
      </c>
      <c r="S28" s="19">
        <f>SUM(C82:C85)</f>
        <v>4.5</v>
      </c>
      <c r="T28" s="19">
        <f t="shared" ref="T28:AF28" si="20">SUM(D82:D85)</f>
        <v>6</v>
      </c>
      <c r="U28" s="19">
        <f t="shared" si="20"/>
        <v>2</v>
      </c>
      <c r="V28" s="19">
        <f t="shared" si="20"/>
        <v>1</v>
      </c>
      <c r="W28" s="19">
        <f t="shared" si="20"/>
        <v>0</v>
      </c>
      <c r="X28" s="19">
        <f t="shared" si="20"/>
        <v>0</v>
      </c>
      <c r="Y28" s="19">
        <f t="shared" si="20"/>
        <v>2.5</v>
      </c>
      <c r="Z28" s="19">
        <f t="shared" si="20"/>
        <v>2</v>
      </c>
      <c r="AA28" s="19">
        <f t="shared" si="20"/>
        <v>0.5</v>
      </c>
      <c r="AB28" s="19">
        <f t="shared" si="20"/>
        <v>0</v>
      </c>
      <c r="AC28" s="19">
        <f t="shared" si="20"/>
        <v>65</v>
      </c>
      <c r="AD28" s="19">
        <f t="shared" si="20"/>
        <v>0</v>
      </c>
      <c r="AE28" s="16">
        <f t="shared" si="20"/>
        <v>18.5</v>
      </c>
      <c r="AF28" s="16">
        <f t="shared" si="20"/>
        <v>83.5</v>
      </c>
    </row>
    <row r="29" spans="2:32" ht="23.1" customHeight="1" x14ac:dyDescent="0.25">
      <c r="B29" s="13" t="s">
        <v>69</v>
      </c>
      <c r="C29" s="14">
        <f>'[26]Avg WeeK Iganga-Kaliro'!C29+'[26]Avg Week Kaliro-Iganga'!C29</f>
        <v>8</v>
      </c>
      <c r="D29" s="14">
        <f>'[26]Avg WeeK Iganga-Kaliro'!D29+'[26]Avg Week Kaliro-Iganga'!D29</f>
        <v>3.2857142857142856</v>
      </c>
      <c r="E29" s="14">
        <f>'[26]Avg WeeK Iganga-Kaliro'!E29+'[26]Avg Week Kaliro-Iganga'!E29</f>
        <v>2.2857142857142856</v>
      </c>
      <c r="F29" s="14">
        <f>'[26]Avg WeeK Iganga-Kaliro'!F29+'[26]Avg Week Kaliro-Iganga'!F29</f>
        <v>5.8571428571428577</v>
      </c>
      <c r="G29" s="14">
        <f>'[26]Avg WeeK Iganga-Kaliro'!G29+'[26]Avg Week Kaliro-Iganga'!G29</f>
        <v>0.14285714285714285</v>
      </c>
      <c r="H29" s="14">
        <f>'[26]Avg WeeK Iganga-Kaliro'!H29+'[26]Avg Week Kaliro-Iganga'!H29</f>
        <v>0</v>
      </c>
      <c r="I29" s="14">
        <f>'[26]Avg WeeK Iganga-Kaliro'!I29+'[26]Avg Week Kaliro-Iganga'!I29</f>
        <v>3</v>
      </c>
      <c r="J29" s="14">
        <f>'[26]Avg WeeK Iganga-Kaliro'!J29+'[26]Avg Week Kaliro-Iganga'!J29</f>
        <v>2.5714285714285712</v>
      </c>
      <c r="K29" s="14">
        <f>'[26]Avg WeeK Iganga-Kaliro'!K29+'[26]Avg Week Kaliro-Iganga'!K29</f>
        <v>0.42857142857142855</v>
      </c>
      <c r="L29" s="14">
        <f>'[26]Avg WeeK Iganga-Kaliro'!L29+'[26]Avg Week Kaliro-Iganga'!L29</f>
        <v>0</v>
      </c>
      <c r="M29" s="14">
        <f>'[26]Avg WeeK Iganga-Kaliro'!M29+'[26]Avg Week Kaliro-Iganga'!M29</f>
        <v>156.28571428571428</v>
      </c>
      <c r="N29" s="14">
        <f>'[26]Avg WeeK Iganga-Kaliro'!N29+'[26]Avg Week Kaliro-Iganga'!N29</f>
        <v>0</v>
      </c>
      <c r="O29" s="15">
        <f t="shared" si="0"/>
        <v>25.571428571428566</v>
      </c>
      <c r="P29" s="15">
        <f t="shared" si="1"/>
        <v>181.85714285714283</v>
      </c>
      <c r="R29" s="7" t="s">
        <v>70</v>
      </c>
      <c r="S29" s="19">
        <f>SUM(C86:C89)</f>
        <v>5.5</v>
      </c>
      <c r="T29" s="19">
        <f t="shared" ref="T29:AF29" si="21">SUM(D86:D89)</f>
        <v>2</v>
      </c>
      <c r="U29" s="19">
        <f t="shared" si="21"/>
        <v>3</v>
      </c>
      <c r="V29" s="19">
        <f t="shared" si="21"/>
        <v>1.5</v>
      </c>
      <c r="W29" s="19">
        <f t="shared" si="21"/>
        <v>0</v>
      </c>
      <c r="X29" s="19">
        <f t="shared" si="21"/>
        <v>0</v>
      </c>
      <c r="Y29" s="19">
        <f t="shared" si="21"/>
        <v>2.5</v>
      </c>
      <c r="Z29" s="19">
        <f t="shared" si="21"/>
        <v>0</v>
      </c>
      <c r="AA29" s="19">
        <f t="shared" si="21"/>
        <v>0.5</v>
      </c>
      <c r="AB29" s="19">
        <f t="shared" si="21"/>
        <v>5.5</v>
      </c>
      <c r="AC29" s="19">
        <f t="shared" si="21"/>
        <v>33.5</v>
      </c>
      <c r="AD29" s="19">
        <f t="shared" si="21"/>
        <v>0</v>
      </c>
      <c r="AE29" s="16">
        <f t="shared" si="21"/>
        <v>20.5</v>
      </c>
      <c r="AF29" s="16">
        <f t="shared" si="21"/>
        <v>54</v>
      </c>
    </row>
    <row r="30" spans="2:32" ht="23.1" customHeight="1" x14ac:dyDescent="0.25">
      <c r="B30" s="13" t="s">
        <v>71</v>
      </c>
      <c r="C30" s="14">
        <f>'[26]Avg WeeK Iganga-Kaliro'!C30+'[26]Avg Week Kaliro-Iganga'!C30</f>
        <v>8.5714285714285712</v>
      </c>
      <c r="D30" s="14">
        <f>'[26]Avg WeeK Iganga-Kaliro'!D30+'[26]Avg Week Kaliro-Iganga'!D30</f>
        <v>3.8571428571428572</v>
      </c>
      <c r="E30" s="14">
        <f>'[26]Avg WeeK Iganga-Kaliro'!E30+'[26]Avg Week Kaliro-Iganga'!E30</f>
        <v>1.7142857142857142</v>
      </c>
      <c r="F30" s="14">
        <f>'[26]Avg WeeK Iganga-Kaliro'!F30+'[26]Avg Week Kaliro-Iganga'!F30</f>
        <v>7.5714285714285712</v>
      </c>
      <c r="G30" s="14">
        <f>'[26]Avg WeeK Iganga-Kaliro'!G30+'[26]Avg Week Kaliro-Iganga'!G30</f>
        <v>0.2857142857142857</v>
      </c>
      <c r="H30" s="14">
        <f>'[26]Avg WeeK Iganga-Kaliro'!H30+'[26]Avg Week Kaliro-Iganga'!H30</f>
        <v>0</v>
      </c>
      <c r="I30" s="14">
        <f>'[26]Avg WeeK Iganga-Kaliro'!I30+'[26]Avg Week Kaliro-Iganga'!I30</f>
        <v>2.4285714285714288</v>
      </c>
      <c r="J30" s="14">
        <f>'[26]Avg WeeK Iganga-Kaliro'!J30+'[26]Avg Week Kaliro-Iganga'!J30</f>
        <v>2</v>
      </c>
      <c r="K30" s="14">
        <f>'[26]Avg WeeK Iganga-Kaliro'!K30+'[26]Avg Week Kaliro-Iganga'!K30</f>
        <v>0.5714285714285714</v>
      </c>
      <c r="L30" s="14">
        <f>'[26]Avg WeeK Iganga-Kaliro'!L30+'[26]Avg Week Kaliro-Iganga'!L30</f>
        <v>0</v>
      </c>
      <c r="M30" s="14">
        <f>'[26]Avg WeeK Iganga-Kaliro'!M30+'[26]Avg Week Kaliro-Iganga'!M30</f>
        <v>156.85714285714286</v>
      </c>
      <c r="N30" s="14">
        <f>'[26]Avg WeeK Iganga-Kaliro'!N30+'[26]Avg Week Kaliro-Iganga'!N30</f>
        <v>0.14285714285714285</v>
      </c>
      <c r="O30" s="15">
        <f t="shared" si="0"/>
        <v>27.142857142857146</v>
      </c>
      <c r="P30" s="15">
        <f t="shared" si="1"/>
        <v>184</v>
      </c>
      <c r="R30" s="7" t="s">
        <v>72</v>
      </c>
      <c r="S30" s="19">
        <f>SUM(C90:C93)</f>
        <v>2.5</v>
      </c>
      <c r="T30" s="19">
        <f t="shared" ref="T30:AF30" si="22">SUM(D90:D93)</f>
        <v>4.5</v>
      </c>
      <c r="U30" s="19">
        <f t="shared" si="22"/>
        <v>2</v>
      </c>
      <c r="V30" s="19">
        <f t="shared" si="22"/>
        <v>2</v>
      </c>
      <c r="W30" s="19">
        <f t="shared" si="22"/>
        <v>0</v>
      </c>
      <c r="X30" s="19">
        <f t="shared" si="22"/>
        <v>0</v>
      </c>
      <c r="Y30" s="19">
        <f t="shared" si="22"/>
        <v>3</v>
      </c>
      <c r="Z30" s="19">
        <f t="shared" si="22"/>
        <v>3.5</v>
      </c>
      <c r="AA30" s="19">
        <f t="shared" si="22"/>
        <v>0</v>
      </c>
      <c r="AB30" s="19">
        <f t="shared" si="22"/>
        <v>0</v>
      </c>
      <c r="AC30" s="19">
        <f t="shared" si="22"/>
        <v>17.5</v>
      </c>
      <c r="AD30" s="19">
        <f t="shared" si="22"/>
        <v>0</v>
      </c>
      <c r="AE30" s="16">
        <f t="shared" si="22"/>
        <v>17.5</v>
      </c>
      <c r="AF30" s="16">
        <f t="shared" si="22"/>
        <v>35</v>
      </c>
    </row>
    <row r="31" spans="2:32" ht="23.1" customHeight="1" x14ac:dyDescent="0.25">
      <c r="B31" s="20" t="s">
        <v>73</v>
      </c>
      <c r="C31" s="14">
        <f>'[26]Avg WeeK Iganga-Kaliro'!C31+'[26]Avg Week Kaliro-Iganga'!C31</f>
        <v>5.4285714285714288</v>
      </c>
      <c r="D31" s="14">
        <f>'[26]Avg WeeK Iganga-Kaliro'!D31+'[26]Avg Week Kaliro-Iganga'!D31</f>
        <v>3</v>
      </c>
      <c r="E31" s="14">
        <f>'[26]Avg WeeK Iganga-Kaliro'!E31+'[26]Avg Week Kaliro-Iganga'!E31</f>
        <v>2.5714285714285712</v>
      </c>
      <c r="F31" s="14">
        <f>'[26]Avg WeeK Iganga-Kaliro'!F31+'[26]Avg Week Kaliro-Iganga'!F31</f>
        <v>5</v>
      </c>
      <c r="G31" s="14">
        <f>'[26]Avg WeeK Iganga-Kaliro'!G31+'[26]Avg Week Kaliro-Iganga'!G31</f>
        <v>0.14285714285714285</v>
      </c>
      <c r="H31" s="14">
        <f>'[26]Avg WeeK Iganga-Kaliro'!H31+'[26]Avg Week Kaliro-Iganga'!H31</f>
        <v>0.14285714285714285</v>
      </c>
      <c r="I31" s="14">
        <f>'[26]Avg WeeK Iganga-Kaliro'!I31+'[26]Avg Week Kaliro-Iganga'!I31</f>
        <v>4.4285714285714288</v>
      </c>
      <c r="J31" s="14">
        <f>'[26]Avg WeeK Iganga-Kaliro'!J31+'[26]Avg Week Kaliro-Iganga'!J31</f>
        <v>2.5714285714285712</v>
      </c>
      <c r="K31" s="14">
        <f>'[26]Avg WeeK Iganga-Kaliro'!K31+'[26]Avg Week Kaliro-Iganga'!K31</f>
        <v>0.14285714285714285</v>
      </c>
      <c r="L31" s="14">
        <f>'[26]Avg WeeK Iganga-Kaliro'!L31+'[26]Avg Week Kaliro-Iganga'!L31</f>
        <v>0.14285714285714285</v>
      </c>
      <c r="M31" s="14">
        <f>'[26]Avg WeeK Iganga-Kaliro'!M31+'[26]Avg Week Kaliro-Iganga'!M31</f>
        <v>153.57142857142856</v>
      </c>
      <c r="N31" s="14">
        <f>'[26]Avg WeeK Iganga-Kaliro'!N31+'[26]Avg Week Kaliro-Iganga'!N31</f>
        <v>0</v>
      </c>
      <c r="O31" s="15">
        <f t="shared" si="0"/>
        <v>23.571428571428569</v>
      </c>
      <c r="P31" s="15">
        <f t="shared" si="1"/>
        <v>177.14285714285711</v>
      </c>
      <c r="R31" s="7" t="s">
        <v>74</v>
      </c>
      <c r="S31" s="19">
        <f>SUM(C94:C97)</f>
        <v>3.5</v>
      </c>
      <c r="T31" s="19">
        <f t="shared" ref="T31:AF31" si="23">SUM(D94:D97)</f>
        <v>1.5</v>
      </c>
      <c r="U31" s="19">
        <f t="shared" si="23"/>
        <v>4</v>
      </c>
      <c r="V31" s="19">
        <f t="shared" si="23"/>
        <v>4</v>
      </c>
      <c r="W31" s="19">
        <f t="shared" si="23"/>
        <v>0</v>
      </c>
      <c r="X31" s="19">
        <f t="shared" si="23"/>
        <v>1</v>
      </c>
      <c r="Y31" s="19">
        <f t="shared" si="23"/>
        <v>2</v>
      </c>
      <c r="Z31" s="19">
        <f t="shared" si="23"/>
        <v>2.5</v>
      </c>
      <c r="AA31" s="19">
        <f t="shared" si="23"/>
        <v>0.5</v>
      </c>
      <c r="AB31" s="19">
        <f t="shared" si="23"/>
        <v>0.5</v>
      </c>
      <c r="AC31" s="19">
        <f t="shared" si="23"/>
        <v>3.5</v>
      </c>
      <c r="AD31" s="19">
        <f t="shared" si="23"/>
        <v>0</v>
      </c>
      <c r="AE31" s="16">
        <f t="shared" si="23"/>
        <v>19.5</v>
      </c>
      <c r="AF31" s="16">
        <f t="shared" si="23"/>
        <v>23</v>
      </c>
    </row>
    <row r="32" spans="2:32" ht="23.1" customHeight="1" x14ac:dyDescent="0.25">
      <c r="B32" s="20" t="s">
        <v>75</v>
      </c>
      <c r="C32" s="14">
        <f>'[26]Avg WeeK Iganga-Kaliro'!C32+'[26]Avg Week Kaliro-Iganga'!C32</f>
        <v>6.4285714285714288</v>
      </c>
      <c r="D32" s="14">
        <f>'[26]Avg WeeK Iganga-Kaliro'!D32+'[26]Avg Week Kaliro-Iganga'!D32</f>
        <v>3.2857142857142856</v>
      </c>
      <c r="E32" s="14">
        <f>'[26]Avg WeeK Iganga-Kaliro'!E32+'[26]Avg Week Kaliro-Iganga'!E32</f>
        <v>2.7142857142857144</v>
      </c>
      <c r="F32" s="14">
        <f>'[26]Avg WeeK Iganga-Kaliro'!F32+'[26]Avg Week Kaliro-Iganga'!F32</f>
        <v>7.2857142857142865</v>
      </c>
      <c r="G32" s="14">
        <f>'[26]Avg WeeK Iganga-Kaliro'!G32+'[26]Avg Week Kaliro-Iganga'!G32</f>
        <v>0.42857142857142855</v>
      </c>
      <c r="H32" s="14">
        <f>'[26]Avg WeeK Iganga-Kaliro'!H32+'[26]Avg Week Kaliro-Iganga'!H32</f>
        <v>0</v>
      </c>
      <c r="I32" s="14">
        <f>'[26]Avg WeeK Iganga-Kaliro'!I32+'[26]Avg Week Kaliro-Iganga'!I32</f>
        <v>2.8571428571428568</v>
      </c>
      <c r="J32" s="14">
        <f>'[26]Avg WeeK Iganga-Kaliro'!J32+'[26]Avg Week Kaliro-Iganga'!J32</f>
        <v>2</v>
      </c>
      <c r="K32" s="14">
        <f>'[26]Avg WeeK Iganga-Kaliro'!K32+'[26]Avg Week Kaliro-Iganga'!K32</f>
        <v>0.14285714285714285</v>
      </c>
      <c r="L32" s="14">
        <f>'[26]Avg WeeK Iganga-Kaliro'!L32+'[26]Avg Week Kaliro-Iganga'!L32</f>
        <v>0</v>
      </c>
      <c r="M32" s="14">
        <f>'[26]Avg WeeK Iganga-Kaliro'!M32+'[26]Avg Week Kaliro-Iganga'!M32</f>
        <v>145.28571428571428</v>
      </c>
      <c r="N32" s="14">
        <f>'[26]Avg WeeK Iganga-Kaliro'!N32+'[26]Avg Week Kaliro-Iganga'!N32</f>
        <v>0</v>
      </c>
      <c r="O32" s="15">
        <f t="shared" si="0"/>
        <v>25.142857142857142</v>
      </c>
      <c r="P32" s="15">
        <f t="shared" si="1"/>
        <v>170.42857142857142</v>
      </c>
      <c r="R32" s="7" t="s">
        <v>76</v>
      </c>
      <c r="S32" s="19">
        <f>SUM(C98:C101)</f>
        <v>4.5</v>
      </c>
      <c r="T32" s="19">
        <f t="shared" ref="T32:AF32" si="24">SUM(D98:D101)</f>
        <v>4.5</v>
      </c>
      <c r="U32" s="19">
        <f t="shared" si="24"/>
        <v>4.5</v>
      </c>
      <c r="V32" s="19">
        <f t="shared" si="24"/>
        <v>7</v>
      </c>
      <c r="W32" s="19">
        <f t="shared" si="24"/>
        <v>0.5</v>
      </c>
      <c r="X32" s="19">
        <f t="shared" si="24"/>
        <v>0</v>
      </c>
      <c r="Y32" s="19">
        <f t="shared" si="24"/>
        <v>5</v>
      </c>
      <c r="Z32" s="19">
        <f t="shared" si="24"/>
        <v>3.5</v>
      </c>
      <c r="AA32" s="19">
        <f t="shared" si="24"/>
        <v>1</v>
      </c>
      <c r="AB32" s="19">
        <f t="shared" si="24"/>
        <v>0</v>
      </c>
      <c r="AC32" s="19">
        <f t="shared" si="24"/>
        <v>21</v>
      </c>
      <c r="AD32" s="19">
        <f t="shared" si="24"/>
        <v>0</v>
      </c>
      <c r="AE32" s="16">
        <f t="shared" si="24"/>
        <v>30.5</v>
      </c>
      <c r="AF32" s="16">
        <f t="shared" si="24"/>
        <v>51.5</v>
      </c>
    </row>
    <row r="33" spans="2:32" ht="23.1" customHeight="1" x14ac:dyDescent="0.25">
      <c r="B33" s="13" t="s">
        <v>77</v>
      </c>
      <c r="C33" s="14">
        <f>'[26]Avg WeeK Iganga-Kaliro'!C33+'[26]Avg Week Kaliro-Iganga'!C33</f>
        <v>5.1428571428571423</v>
      </c>
      <c r="D33" s="14">
        <f>'[26]Avg WeeK Iganga-Kaliro'!D33+'[26]Avg Week Kaliro-Iganga'!D33</f>
        <v>3</v>
      </c>
      <c r="E33" s="14">
        <f>'[26]Avg WeeK Iganga-Kaliro'!E33+'[26]Avg Week Kaliro-Iganga'!E33</f>
        <v>2</v>
      </c>
      <c r="F33" s="14">
        <f>'[26]Avg WeeK Iganga-Kaliro'!F33+'[26]Avg Week Kaliro-Iganga'!F33</f>
        <v>4.8571428571428577</v>
      </c>
      <c r="G33" s="14">
        <f>'[26]Avg WeeK Iganga-Kaliro'!G33+'[26]Avg Week Kaliro-Iganga'!G33</f>
        <v>0.14285714285714285</v>
      </c>
      <c r="H33" s="14">
        <f>'[26]Avg WeeK Iganga-Kaliro'!H33+'[26]Avg Week Kaliro-Iganga'!H33</f>
        <v>0.14285714285714285</v>
      </c>
      <c r="I33" s="14">
        <f>'[26]Avg WeeK Iganga-Kaliro'!I33+'[26]Avg Week Kaliro-Iganga'!I33</f>
        <v>2.2857142857142856</v>
      </c>
      <c r="J33" s="14">
        <f>'[26]Avg WeeK Iganga-Kaliro'!J33+'[26]Avg Week Kaliro-Iganga'!J33</f>
        <v>2</v>
      </c>
      <c r="K33" s="14">
        <f>'[26]Avg WeeK Iganga-Kaliro'!K33+'[26]Avg Week Kaliro-Iganga'!K33</f>
        <v>0.5714285714285714</v>
      </c>
      <c r="L33" s="14">
        <f>'[26]Avg WeeK Iganga-Kaliro'!L33+'[26]Avg Week Kaliro-Iganga'!L33</f>
        <v>0.14285714285714285</v>
      </c>
      <c r="M33" s="14">
        <f>'[26]Avg WeeK Iganga-Kaliro'!M33+'[26]Avg Week Kaliro-Iganga'!M33</f>
        <v>152</v>
      </c>
      <c r="N33" s="14">
        <f>'[26]Avg WeeK Iganga-Kaliro'!N33+'[26]Avg Week Kaliro-Iganga'!N33</f>
        <v>0.14285714285714285</v>
      </c>
      <c r="O33" s="15">
        <f t="shared" si="0"/>
        <v>20.428571428571427</v>
      </c>
      <c r="P33" s="15">
        <f t="shared" si="1"/>
        <v>172.42857142857142</v>
      </c>
      <c r="R33" s="7" t="s">
        <v>78</v>
      </c>
      <c r="S33" s="19">
        <f>SUM(C102:C105)</f>
        <v>11</v>
      </c>
      <c r="T33" s="19">
        <f t="shared" ref="T33:AF33" si="25">SUM(D102:D105)</f>
        <v>8.5</v>
      </c>
      <c r="U33" s="19">
        <f t="shared" si="25"/>
        <v>5.5</v>
      </c>
      <c r="V33" s="19">
        <f t="shared" si="25"/>
        <v>23</v>
      </c>
      <c r="W33" s="19">
        <f t="shared" si="25"/>
        <v>0</v>
      </c>
      <c r="X33" s="19">
        <f t="shared" si="25"/>
        <v>0</v>
      </c>
      <c r="Y33" s="19">
        <f t="shared" si="25"/>
        <v>6.5</v>
      </c>
      <c r="Z33" s="19">
        <f t="shared" si="25"/>
        <v>3.5</v>
      </c>
      <c r="AA33" s="19">
        <f t="shared" si="25"/>
        <v>0.5</v>
      </c>
      <c r="AB33" s="19">
        <f t="shared" si="25"/>
        <v>0</v>
      </c>
      <c r="AC33" s="19">
        <f t="shared" si="25"/>
        <v>135.5</v>
      </c>
      <c r="AD33" s="19">
        <f t="shared" si="25"/>
        <v>0</v>
      </c>
      <c r="AE33" s="16">
        <f t="shared" si="25"/>
        <v>58.5</v>
      </c>
      <c r="AF33" s="16">
        <f t="shared" si="25"/>
        <v>194</v>
      </c>
    </row>
    <row r="34" spans="2:32" ht="23.1" customHeight="1" x14ac:dyDescent="0.25">
      <c r="B34" s="20" t="s">
        <v>79</v>
      </c>
      <c r="C34" s="14">
        <f>'[26]Avg WeeK Iganga-Kaliro'!C34+'[26]Avg Week Kaliro-Iganga'!C34</f>
        <v>7.1428571428571423</v>
      </c>
      <c r="D34" s="14">
        <f>'[26]Avg WeeK Iganga-Kaliro'!D34+'[26]Avg Week Kaliro-Iganga'!D34</f>
        <v>4.7142857142857144</v>
      </c>
      <c r="E34" s="14">
        <f>'[26]Avg WeeK Iganga-Kaliro'!E34+'[26]Avg Week Kaliro-Iganga'!E34</f>
        <v>4.2857142857142856</v>
      </c>
      <c r="F34" s="14">
        <f>'[26]Avg WeeK Iganga-Kaliro'!F34+'[26]Avg Week Kaliro-Iganga'!F34</f>
        <v>8.8571428571428577</v>
      </c>
      <c r="G34" s="14">
        <f>'[26]Avg WeeK Iganga-Kaliro'!G34+'[26]Avg Week Kaliro-Iganga'!G34</f>
        <v>0.14285714285714285</v>
      </c>
      <c r="H34" s="14">
        <f>'[26]Avg WeeK Iganga-Kaliro'!H34+'[26]Avg Week Kaliro-Iganga'!H34</f>
        <v>0</v>
      </c>
      <c r="I34" s="14">
        <f>'[26]Avg WeeK Iganga-Kaliro'!I34+'[26]Avg Week Kaliro-Iganga'!I34</f>
        <v>2.7142857142857144</v>
      </c>
      <c r="J34" s="14">
        <f>'[26]Avg WeeK Iganga-Kaliro'!J34+'[26]Avg Week Kaliro-Iganga'!J34</f>
        <v>2.5714285714285712</v>
      </c>
      <c r="K34" s="14">
        <f>'[26]Avg WeeK Iganga-Kaliro'!K34+'[26]Avg Week Kaliro-Iganga'!K34</f>
        <v>0.42857142857142855</v>
      </c>
      <c r="L34" s="14">
        <f>'[26]Avg WeeK Iganga-Kaliro'!L34+'[26]Avg Week Kaliro-Iganga'!L34</f>
        <v>0</v>
      </c>
      <c r="M34" s="14">
        <f>'[26]Avg WeeK Iganga-Kaliro'!M34+'[26]Avg Week Kaliro-Iganga'!M34</f>
        <v>140.85714285714286</v>
      </c>
      <c r="N34" s="14">
        <f>'[26]Avg WeeK Iganga-Kaliro'!N34+'[26]Avg Week Kaliro-Iganga'!N34</f>
        <v>0</v>
      </c>
      <c r="O34" s="15">
        <f t="shared" si="0"/>
        <v>30.857142857142858</v>
      </c>
      <c r="P34" s="15">
        <f t="shared" si="1"/>
        <v>171.71428571428572</v>
      </c>
      <c r="R34" s="21" t="s">
        <v>80</v>
      </c>
      <c r="S34" s="22">
        <f t="shared" ref="S34:AF34" si="26">MAX(S10:S12)</f>
        <v>28.142857142857146</v>
      </c>
      <c r="T34" s="22">
        <f t="shared" si="26"/>
        <v>12.714285714285715</v>
      </c>
      <c r="U34" s="22">
        <f t="shared" si="26"/>
        <v>15</v>
      </c>
      <c r="V34" s="22">
        <f t="shared" si="26"/>
        <v>32</v>
      </c>
      <c r="W34" s="22">
        <f t="shared" si="26"/>
        <v>2.9999999999999996</v>
      </c>
      <c r="X34" s="22">
        <f t="shared" si="26"/>
        <v>1.7142857142857144</v>
      </c>
      <c r="Y34" s="22">
        <f t="shared" si="26"/>
        <v>12</v>
      </c>
      <c r="Z34" s="22">
        <f t="shared" si="26"/>
        <v>8.5714285714285712</v>
      </c>
      <c r="AA34" s="22">
        <f t="shared" si="26"/>
        <v>1.4285714285714284</v>
      </c>
      <c r="AB34" s="22">
        <f t="shared" si="26"/>
        <v>0</v>
      </c>
      <c r="AC34" s="22">
        <f t="shared" si="26"/>
        <v>590.42857142857144</v>
      </c>
      <c r="AD34" s="22">
        <f t="shared" si="26"/>
        <v>0.42857142857142855</v>
      </c>
      <c r="AE34" s="23">
        <f t="shared" si="26"/>
        <v>106.71428571428572</v>
      </c>
      <c r="AF34" s="23">
        <f t="shared" si="26"/>
        <v>690.57142857142856</v>
      </c>
    </row>
    <row r="35" spans="2:32" ht="23.1" customHeight="1" x14ac:dyDescent="0.25">
      <c r="B35" s="20" t="s">
        <v>81</v>
      </c>
      <c r="C35" s="14">
        <f>'[26]Avg WeeK Iganga-Kaliro'!C35+'[26]Avg Week Kaliro-Iganga'!C35</f>
        <v>7</v>
      </c>
      <c r="D35" s="14">
        <f>'[26]Avg WeeK Iganga-Kaliro'!D35+'[26]Avg Week Kaliro-Iganga'!D35</f>
        <v>3.4285714285714284</v>
      </c>
      <c r="E35" s="14">
        <f>'[26]Avg WeeK Iganga-Kaliro'!E35+'[26]Avg Week Kaliro-Iganga'!E35</f>
        <v>2.1428571428571428</v>
      </c>
      <c r="F35" s="14">
        <f>'[26]Avg WeeK Iganga-Kaliro'!F35+'[26]Avg Week Kaliro-Iganga'!F35</f>
        <v>6.7142857142857144</v>
      </c>
      <c r="G35" s="14">
        <f>'[26]Avg WeeK Iganga-Kaliro'!G35+'[26]Avg Week Kaliro-Iganga'!G35</f>
        <v>0.71428571428571419</v>
      </c>
      <c r="H35" s="14">
        <f>'[26]Avg WeeK Iganga-Kaliro'!H35+'[26]Avg Week Kaliro-Iganga'!H35</f>
        <v>0.2857142857142857</v>
      </c>
      <c r="I35" s="14">
        <f>'[26]Avg WeeK Iganga-Kaliro'!I35+'[26]Avg Week Kaliro-Iganga'!I35</f>
        <v>3.1428571428571428</v>
      </c>
      <c r="J35" s="14">
        <f>'[26]Avg WeeK Iganga-Kaliro'!J35+'[26]Avg Week Kaliro-Iganga'!J35</f>
        <v>2.1428571428571428</v>
      </c>
      <c r="K35" s="14">
        <f>'[26]Avg WeeK Iganga-Kaliro'!K35+'[26]Avg Week Kaliro-Iganga'!K35</f>
        <v>0.2857142857142857</v>
      </c>
      <c r="L35" s="14">
        <f>'[26]Avg WeeK Iganga-Kaliro'!L35+'[26]Avg Week Kaliro-Iganga'!L35</f>
        <v>0</v>
      </c>
      <c r="M35" s="14">
        <f>'[26]Avg WeeK Iganga-Kaliro'!M35+'[26]Avg Week Kaliro-Iganga'!M35</f>
        <v>140.28571428571428</v>
      </c>
      <c r="N35" s="14">
        <f>'[26]Avg WeeK Iganga-Kaliro'!N35+'[26]Avg Week Kaliro-Iganga'!N35</f>
        <v>0</v>
      </c>
      <c r="O35" s="15">
        <f t="shared" si="0"/>
        <v>25.857142857142854</v>
      </c>
      <c r="P35" s="15">
        <f t="shared" si="1"/>
        <v>166.14285714285714</v>
      </c>
      <c r="R35" s="21" t="s">
        <v>82</v>
      </c>
      <c r="S35" s="22">
        <f t="shared" ref="S35:AF35" si="27">MAX(S13:S18)</f>
        <v>33.857142857142861</v>
      </c>
      <c r="T35" s="22">
        <f t="shared" si="27"/>
        <v>17</v>
      </c>
      <c r="U35" s="22">
        <f t="shared" si="27"/>
        <v>16.571428571428569</v>
      </c>
      <c r="V35" s="22">
        <f t="shared" si="27"/>
        <v>35.428571428571431</v>
      </c>
      <c r="W35" s="22">
        <f t="shared" si="27"/>
        <v>1.857142857142857</v>
      </c>
      <c r="X35" s="22">
        <f t="shared" si="27"/>
        <v>0.8571428571428571</v>
      </c>
      <c r="Y35" s="22">
        <f t="shared" si="27"/>
        <v>14.142857142857142</v>
      </c>
      <c r="Z35" s="22">
        <f t="shared" si="27"/>
        <v>11.428571428571427</v>
      </c>
      <c r="AA35" s="22">
        <f t="shared" si="27"/>
        <v>1.4285714285714284</v>
      </c>
      <c r="AB35" s="22">
        <f t="shared" si="27"/>
        <v>1.1428571428571428</v>
      </c>
      <c r="AC35" s="22">
        <f t="shared" si="27"/>
        <v>638.57142857142856</v>
      </c>
      <c r="AD35" s="22">
        <f t="shared" si="27"/>
        <v>0.5714285714285714</v>
      </c>
      <c r="AE35" s="23">
        <f t="shared" si="27"/>
        <v>127.42857142857144</v>
      </c>
      <c r="AF35" s="23">
        <f t="shared" si="27"/>
        <v>743.28571428571422</v>
      </c>
    </row>
    <row r="36" spans="2:32" ht="23.1" customHeight="1" x14ac:dyDescent="0.25">
      <c r="B36" s="20" t="s">
        <v>83</v>
      </c>
      <c r="C36" s="14">
        <f>'[26]Avg WeeK Iganga-Kaliro'!C36+'[26]Avg Week Kaliro-Iganga'!C36</f>
        <v>6.8571428571428577</v>
      </c>
      <c r="D36" s="14">
        <f>'[26]Avg WeeK Iganga-Kaliro'!D36+'[26]Avg Week Kaliro-Iganga'!D36</f>
        <v>3.5714285714285712</v>
      </c>
      <c r="E36" s="14">
        <f>'[26]Avg WeeK Iganga-Kaliro'!E36+'[26]Avg Week Kaliro-Iganga'!E36</f>
        <v>2.8571428571428572</v>
      </c>
      <c r="F36" s="14">
        <f>'[26]Avg WeeK Iganga-Kaliro'!F36+'[26]Avg Week Kaliro-Iganga'!F36</f>
        <v>5.5714285714285712</v>
      </c>
      <c r="G36" s="14">
        <f>'[26]Avg WeeK Iganga-Kaliro'!G36+'[26]Avg Week Kaliro-Iganga'!G36</f>
        <v>0.5714285714285714</v>
      </c>
      <c r="H36" s="14">
        <f>'[26]Avg WeeK Iganga-Kaliro'!H36+'[26]Avg Week Kaliro-Iganga'!H36</f>
        <v>0.14285714285714285</v>
      </c>
      <c r="I36" s="14">
        <f>'[26]Avg WeeK Iganga-Kaliro'!I36+'[26]Avg Week Kaliro-Iganga'!I36</f>
        <v>2.2857142857142856</v>
      </c>
      <c r="J36" s="14">
        <f>'[26]Avg WeeK Iganga-Kaliro'!J36+'[26]Avg Week Kaliro-Iganga'!J36</f>
        <v>2.1428571428571428</v>
      </c>
      <c r="K36" s="14">
        <f>'[26]Avg WeeK Iganga-Kaliro'!K36+'[26]Avg Week Kaliro-Iganga'!K36</f>
        <v>0.2857142857142857</v>
      </c>
      <c r="L36" s="14">
        <f>'[26]Avg WeeK Iganga-Kaliro'!L36+'[26]Avg Week Kaliro-Iganga'!L36</f>
        <v>0.42857142857142855</v>
      </c>
      <c r="M36" s="14">
        <f>'[26]Avg WeeK Iganga-Kaliro'!M36+'[26]Avg Week Kaliro-Iganga'!M36</f>
        <v>140.14285714285717</v>
      </c>
      <c r="N36" s="14">
        <f>'[26]Avg WeeK Iganga-Kaliro'!N36+'[26]Avg Week Kaliro-Iganga'!N36</f>
        <v>0</v>
      </c>
      <c r="O36" s="15">
        <f t="shared" si="0"/>
        <v>24.714285714285712</v>
      </c>
      <c r="P36" s="15">
        <f t="shared" si="1"/>
        <v>164.85714285714289</v>
      </c>
      <c r="R36" s="21" t="s">
        <v>84</v>
      </c>
      <c r="S36" s="22">
        <f t="shared" ref="S36:AF36" si="28">MAX(S19:S21)</f>
        <v>30.571428571428573</v>
      </c>
      <c r="T36" s="22">
        <f t="shared" si="28"/>
        <v>18.714285714285712</v>
      </c>
      <c r="U36" s="22">
        <f t="shared" si="28"/>
        <v>16.285714285714285</v>
      </c>
      <c r="V36" s="22">
        <f t="shared" si="28"/>
        <v>42.428571428571431</v>
      </c>
      <c r="W36" s="22">
        <f t="shared" si="28"/>
        <v>1</v>
      </c>
      <c r="X36" s="22">
        <f t="shared" si="28"/>
        <v>0.14285714285714285</v>
      </c>
      <c r="Y36" s="22">
        <f t="shared" si="28"/>
        <v>12.142857142857144</v>
      </c>
      <c r="Z36" s="22">
        <f t="shared" si="28"/>
        <v>7.7142857142857135</v>
      </c>
      <c r="AA36" s="22">
        <f t="shared" si="28"/>
        <v>1.8571428571428572</v>
      </c>
      <c r="AB36" s="22">
        <f t="shared" si="28"/>
        <v>0.42857142857142855</v>
      </c>
      <c r="AC36" s="22">
        <f t="shared" si="28"/>
        <v>563.57142857142856</v>
      </c>
      <c r="AD36" s="22">
        <f t="shared" si="28"/>
        <v>0.5714285714285714</v>
      </c>
      <c r="AE36" s="23">
        <f t="shared" si="28"/>
        <v>123.85714285714283</v>
      </c>
      <c r="AF36" s="23">
        <f t="shared" si="28"/>
        <v>679.85714285714289</v>
      </c>
    </row>
    <row r="37" spans="2:32" ht="23.1" customHeight="1" x14ac:dyDescent="0.25">
      <c r="B37" s="13" t="s">
        <v>85</v>
      </c>
      <c r="C37" s="14">
        <f>'[26]Avg WeeK Iganga-Kaliro'!C37+'[26]Avg Week Kaliro-Iganga'!C37</f>
        <v>6.5714285714285712</v>
      </c>
      <c r="D37" s="14">
        <f>'[26]Avg WeeK Iganga-Kaliro'!D37+'[26]Avg Week Kaliro-Iganga'!D37</f>
        <v>2.7142857142857144</v>
      </c>
      <c r="E37" s="14">
        <f>'[26]Avg WeeK Iganga-Kaliro'!E37+'[26]Avg Week Kaliro-Iganga'!E37</f>
        <v>3</v>
      </c>
      <c r="F37" s="14">
        <f>'[26]Avg WeeK Iganga-Kaliro'!F37+'[26]Avg Week Kaliro-Iganga'!F37</f>
        <v>6.1428571428571432</v>
      </c>
      <c r="G37" s="14">
        <f>'[26]Avg WeeK Iganga-Kaliro'!G37+'[26]Avg Week Kaliro-Iganga'!G37</f>
        <v>0.42857142857142855</v>
      </c>
      <c r="H37" s="14">
        <f>'[26]Avg WeeK Iganga-Kaliro'!H37+'[26]Avg Week Kaliro-Iganga'!H37</f>
        <v>0.2857142857142857</v>
      </c>
      <c r="I37" s="14">
        <f>'[26]Avg WeeK Iganga-Kaliro'!I37+'[26]Avg Week Kaliro-Iganga'!I37</f>
        <v>2.7142857142857144</v>
      </c>
      <c r="J37" s="14">
        <f>'[26]Avg WeeK Iganga-Kaliro'!J37+'[26]Avg Week Kaliro-Iganga'!J37</f>
        <v>2.5714285714285716</v>
      </c>
      <c r="K37" s="14">
        <f>'[26]Avg WeeK Iganga-Kaliro'!K37+'[26]Avg Week Kaliro-Iganga'!K37</f>
        <v>0.14285714285714285</v>
      </c>
      <c r="L37" s="14">
        <f>'[26]Avg WeeK Iganga-Kaliro'!L37+'[26]Avg Week Kaliro-Iganga'!L37</f>
        <v>0</v>
      </c>
      <c r="M37" s="14">
        <f>'[26]Avg WeeK Iganga-Kaliro'!M37+'[26]Avg Week Kaliro-Iganga'!M37</f>
        <v>147.42857142857144</v>
      </c>
      <c r="N37" s="14">
        <f>'[26]Avg WeeK Iganga-Kaliro'!N37+'[26]Avg Week Kaliro-Iganga'!N37</f>
        <v>0</v>
      </c>
      <c r="O37" s="15">
        <f t="shared" si="0"/>
        <v>24.571428571428569</v>
      </c>
      <c r="P37" s="15">
        <f t="shared" si="1"/>
        <v>172</v>
      </c>
      <c r="R37" s="24" t="s">
        <v>86</v>
      </c>
      <c r="S37" s="42">
        <f t="shared" ref="S37:AF37" si="29">SUM(S10:S12)</f>
        <v>74.285714285714278</v>
      </c>
      <c r="T37" s="35">
        <f t="shared" si="29"/>
        <v>36.571428571428569</v>
      </c>
      <c r="U37" s="35">
        <f t="shared" si="29"/>
        <v>33.714285714285715</v>
      </c>
      <c r="V37" s="35">
        <f t="shared" si="29"/>
        <v>79.857142857142861</v>
      </c>
      <c r="W37" s="35">
        <f t="shared" si="29"/>
        <v>6.5714285714285712</v>
      </c>
      <c r="X37" s="35">
        <f t="shared" si="29"/>
        <v>2.8571428571428572</v>
      </c>
      <c r="Y37" s="35">
        <f t="shared" si="29"/>
        <v>30.714285714285715</v>
      </c>
      <c r="Z37" s="35">
        <f t="shared" si="29"/>
        <v>19.714285714285715</v>
      </c>
      <c r="AA37" s="35">
        <f t="shared" si="29"/>
        <v>3.8571428571428568</v>
      </c>
      <c r="AB37" s="35">
        <f t="shared" si="29"/>
        <v>0</v>
      </c>
      <c r="AC37" s="35">
        <f t="shared" si="29"/>
        <v>1609.1428571428573</v>
      </c>
      <c r="AD37" s="35">
        <f t="shared" si="29"/>
        <v>0.99999999999999989</v>
      </c>
      <c r="AE37" s="43">
        <f t="shared" si="29"/>
        <v>289.14285714285717</v>
      </c>
      <c r="AF37" s="43">
        <f t="shared" si="29"/>
        <v>1898.2857142857142</v>
      </c>
    </row>
    <row r="38" spans="2:32" ht="23.1" customHeight="1" x14ac:dyDescent="0.25">
      <c r="B38" s="20" t="s">
        <v>87</v>
      </c>
      <c r="C38" s="14">
        <f>'[26]Avg WeeK Iganga-Kaliro'!C38+'[26]Avg Week Kaliro-Iganga'!C38</f>
        <v>7.8571428571428577</v>
      </c>
      <c r="D38" s="14">
        <f>'[26]Avg WeeK Iganga-Kaliro'!D38+'[26]Avg Week Kaliro-Iganga'!D38</f>
        <v>4.4285714285714288</v>
      </c>
      <c r="E38" s="14">
        <f>'[26]Avg WeeK Iganga-Kaliro'!E38+'[26]Avg Week Kaliro-Iganga'!E38</f>
        <v>3.5714285714285712</v>
      </c>
      <c r="F38" s="14">
        <f>'[26]Avg WeeK Iganga-Kaliro'!F38+'[26]Avg Week Kaliro-Iganga'!F38</f>
        <v>11.285714285714285</v>
      </c>
      <c r="G38" s="14">
        <f>'[26]Avg WeeK Iganga-Kaliro'!G38+'[26]Avg Week Kaliro-Iganga'!G38</f>
        <v>0.2857142857142857</v>
      </c>
      <c r="H38" s="14">
        <f>'[26]Avg WeeK Iganga-Kaliro'!H38+'[26]Avg Week Kaliro-Iganga'!H38</f>
        <v>0.5714285714285714</v>
      </c>
      <c r="I38" s="14">
        <f>'[26]Avg WeeK Iganga-Kaliro'!I38+'[26]Avg Week Kaliro-Iganga'!I38</f>
        <v>2.4285714285714288</v>
      </c>
      <c r="J38" s="14">
        <f>'[26]Avg WeeK Iganga-Kaliro'!J38+'[26]Avg Week Kaliro-Iganga'!J38</f>
        <v>3.7142857142857144</v>
      </c>
      <c r="K38" s="14">
        <f>'[26]Avg WeeK Iganga-Kaliro'!K38+'[26]Avg Week Kaliro-Iganga'!K38</f>
        <v>0.14285714285714285</v>
      </c>
      <c r="L38" s="14">
        <f>'[26]Avg WeeK Iganga-Kaliro'!L38+'[26]Avg Week Kaliro-Iganga'!L38</f>
        <v>0.7142857142857143</v>
      </c>
      <c r="M38" s="14">
        <f>'[26]Avg WeeK Iganga-Kaliro'!M38+'[26]Avg Week Kaliro-Iganga'!M38</f>
        <v>140</v>
      </c>
      <c r="N38" s="14">
        <f>'[26]Avg WeeK Iganga-Kaliro'!N38+'[26]Avg Week Kaliro-Iganga'!N38</f>
        <v>0</v>
      </c>
      <c r="O38" s="15">
        <f t="shared" si="0"/>
        <v>35.000000000000007</v>
      </c>
      <c r="P38" s="15">
        <f t="shared" si="1"/>
        <v>175</v>
      </c>
      <c r="R38" s="28" t="s">
        <v>88</v>
      </c>
      <c r="S38" s="35">
        <f t="shared" ref="S38:AF38" si="30">SUM(S13:S18)</f>
        <v>182.28571428571428</v>
      </c>
      <c r="T38" s="35">
        <f t="shared" si="30"/>
        <v>87.714285714285708</v>
      </c>
      <c r="U38" s="35">
        <f t="shared" si="30"/>
        <v>71.285714285714278</v>
      </c>
      <c r="V38" s="35">
        <f t="shared" si="30"/>
        <v>170.85714285714289</v>
      </c>
      <c r="W38" s="35">
        <f t="shared" si="30"/>
        <v>5.9999999999999991</v>
      </c>
      <c r="X38" s="35">
        <f t="shared" si="30"/>
        <v>2.5714285714285712</v>
      </c>
      <c r="Y38" s="35">
        <f t="shared" si="30"/>
        <v>72</v>
      </c>
      <c r="Z38" s="35">
        <f t="shared" si="30"/>
        <v>57.714285714285708</v>
      </c>
      <c r="AA38" s="35">
        <f t="shared" si="30"/>
        <v>6.7142857142857135</v>
      </c>
      <c r="AB38" s="35">
        <f t="shared" si="30"/>
        <v>2.4285714285714284</v>
      </c>
      <c r="AC38" s="35">
        <f t="shared" si="30"/>
        <v>3579.2857142857147</v>
      </c>
      <c r="AD38" s="35">
        <f t="shared" si="30"/>
        <v>1.2857142857142856</v>
      </c>
      <c r="AE38" s="43">
        <f t="shared" si="30"/>
        <v>660.85714285714289</v>
      </c>
      <c r="AF38" s="43">
        <f t="shared" si="30"/>
        <v>4240.1428571428569</v>
      </c>
    </row>
    <row r="39" spans="2:32" ht="23.1" customHeight="1" x14ac:dyDescent="0.25">
      <c r="B39" s="20" t="s">
        <v>89</v>
      </c>
      <c r="C39" s="14">
        <f>'[26]Avg WeeK Iganga-Kaliro'!C39+'[26]Avg Week Kaliro-Iganga'!C39</f>
        <v>7.2857142857142865</v>
      </c>
      <c r="D39" s="14">
        <f>'[26]Avg WeeK Iganga-Kaliro'!D39+'[26]Avg Week Kaliro-Iganga'!D39</f>
        <v>3.285714285714286</v>
      </c>
      <c r="E39" s="14">
        <f>'[26]Avg WeeK Iganga-Kaliro'!E39+'[26]Avg Week Kaliro-Iganga'!E39</f>
        <v>2.714285714285714</v>
      </c>
      <c r="F39" s="14">
        <f>'[26]Avg WeeK Iganga-Kaliro'!F39+'[26]Avg Week Kaliro-Iganga'!F39</f>
        <v>8.7142857142857153</v>
      </c>
      <c r="G39" s="14">
        <f>'[26]Avg WeeK Iganga-Kaliro'!G39+'[26]Avg Week Kaliro-Iganga'!G39</f>
        <v>0.14285714285714285</v>
      </c>
      <c r="H39" s="14">
        <f>'[26]Avg WeeK Iganga-Kaliro'!H39+'[26]Avg Week Kaliro-Iganga'!H39</f>
        <v>0</v>
      </c>
      <c r="I39" s="14">
        <f>'[26]Avg WeeK Iganga-Kaliro'!I39+'[26]Avg Week Kaliro-Iganga'!I39</f>
        <v>3.2857142857142856</v>
      </c>
      <c r="J39" s="14">
        <f>'[26]Avg WeeK Iganga-Kaliro'!J39+'[26]Avg Week Kaliro-Iganga'!J39</f>
        <v>1.8571428571428572</v>
      </c>
      <c r="K39" s="14">
        <f>'[26]Avg WeeK Iganga-Kaliro'!K39+'[26]Avg Week Kaliro-Iganga'!K39</f>
        <v>0</v>
      </c>
      <c r="L39" s="14">
        <f>'[26]Avg WeeK Iganga-Kaliro'!L39+'[26]Avg Week Kaliro-Iganga'!L39</f>
        <v>0</v>
      </c>
      <c r="M39" s="14">
        <f>'[26]Avg WeeK Iganga-Kaliro'!M39+'[26]Avg Week Kaliro-Iganga'!M39</f>
        <v>140.14285714285714</v>
      </c>
      <c r="N39" s="14">
        <f>'[26]Avg WeeK Iganga-Kaliro'!N39+'[26]Avg Week Kaliro-Iganga'!N39</f>
        <v>0</v>
      </c>
      <c r="O39" s="15">
        <f t="shared" si="0"/>
        <v>27.285714285714285</v>
      </c>
      <c r="P39" s="15">
        <f t="shared" si="1"/>
        <v>167.42857142857142</v>
      </c>
      <c r="R39" s="29" t="s">
        <v>90</v>
      </c>
      <c r="S39" s="35">
        <f t="shared" ref="S39:AF39" si="31">SUM(S19:S21)</f>
        <v>84.857142857142861</v>
      </c>
      <c r="T39" s="35">
        <f t="shared" si="31"/>
        <v>52.571428571428562</v>
      </c>
      <c r="U39" s="35">
        <f t="shared" si="31"/>
        <v>44.714285714285708</v>
      </c>
      <c r="V39" s="35">
        <f t="shared" si="31"/>
        <v>117.71428571428571</v>
      </c>
      <c r="W39" s="35">
        <f t="shared" si="31"/>
        <v>2.1428571428571428</v>
      </c>
      <c r="X39" s="35">
        <f t="shared" si="31"/>
        <v>0.42857142857142855</v>
      </c>
      <c r="Y39" s="35">
        <f t="shared" si="31"/>
        <v>34.714285714285715</v>
      </c>
      <c r="Z39" s="35">
        <f t="shared" si="31"/>
        <v>21.142857142857142</v>
      </c>
      <c r="AA39" s="35">
        <f t="shared" si="31"/>
        <v>3.5714285714285712</v>
      </c>
      <c r="AB39" s="35">
        <f t="shared" si="31"/>
        <v>0.42857142857142855</v>
      </c>
      <c r="AC39" s="35">
        <f t="shared" si="31"/>
        <v>1617.8571428571429</v>
      </c>
      <c r="AD39" s="35">
        <f t="shared" si="31"/>
        <v>1.4285714285714286</v>
      </c>
      <c r="AE39" s="43">
        <f t="shared" si="31"/>
        <v>363.71428571428567</v>
      </c>
      <c r="AF39" s="43">
        <f t="shared" si="31"/>
        <v>1981.5714285714284</v>
      </c>
    </row>
    <row r="40" spans="2:32" ht="23.1" customHeight="1" x14ac:dyDescent="0.25">
      <c r="B40" s="20" t="s">
        <v>91</v>
      </c>
      <c r="C40" s="14">
        <f>'[26]Avg WeeK Iganga-Kaliro'!C40+'[26]Avg Week Kaliro-Iganga'!C40</f>
        <v>8.8571428571428577</v>
      </c>
      <c r="D40" s="14">
        <f>'[26]Avg WeeK Iganga-Kaliro'!D40+'[26]Avg Week Kaliro-Iganga'!D40</f>
        <v>4</v>
      </c>
      <c r="E40" s="14">
        <f>'[26]Avg WeeK Iganga-Kaliro'!E40+'[26]Avg Week Kaliro-Iganga'!E40</f>
        <v>1.4285714285714284</v>
      </c>
      <c r="F40" s="14">
        <f>'[26]Avg WeeK Iganga-Kaliro'!F40+'[26]Avg Week Kaliro-Iganga'!F40</f>
        <v>6.8571428571428577</v>
      </c>
      <c r="G40" s="14">
        <f>'[26]Avg WeeK Iganga-Kaliro'!G40+'[26]Avg Week Kaliro-Iganga'!G40</f>
        <v>0.14285714285714285</v>
      </c>
      <c r="H40" s="14">
        <f>'[26]Avg WeeK Iganga-Kaliro'!H40+'[26]Avg Week Kaliro-Iganga'!H40</f>
        <v>0</v>
      </c>
      <c r="I40" s="14">
        <f>'[26]Avg WeeK Iganga-Kaliro'!I40+'[26]Avg Week Kaliro-Iganga'!I40</f>
        <v>2.2857142857142856</v>
      </c>
      <c r="J40" s="14">
        <f>'[26]Avg WeeK Iganga-Kaliro'!J40+'[26]Avg Week Kaliro-Iganga'!J40</f>
        <v>4.1428571428571423</v>
      </c>
      <c r="K40" s="14">
        <f>'[26]Avg WeeK Iganga-Kaliro'!K40+'[26]Avg Week Kaliro-Iganga'!K40</f>
        <v>0.42857142857142855</v>
      </c>
      <c r="L40" s="14">
        <f>'[26]Avg WeeK Iganga-Kaliro'!L40+'[26]Avg Week Kaliro-Iganga'!L40</f>
        <v>0.42857142857142855</v>
      </c>
      <c r="M40" s="14">
        <f>'[26]Avg WeeK Iganga-Kaliro'!M40+'[26]Avg Week Kaliro-Iganga'!M40</f>
        <v>138.71428571428572</v>
      </c>
      <c r="N40" s="14">
        <f>'[26]Avg WeeK Iganga-Kaliro'!N40+'[26]Avg Week Kaliro-Iganga'!N40</f>
        <v>0.14285714285714285</v>
      </c>
      <c r="O40" s="15">
        <f t="shared" si="0"/>
        <v>28.714285714285712</v>
      </c>
      <c r="P40" s="15">
        <f t="shared" si="1"/>
        <v>167.42857142857142</v>
      </c>
      <c r="R40" s="30" t="s">
        <v>92</v>
      </c>
      <c r="S40" s="35">
        <f t="shared" ref="S40:AF40" si="32">SUM(S10:S21)</f>
        <v>341.42857142857139</v>
      </c>
      <c r="T40" s="35">
        <f t="shared" si="32"/>
        <v>176.85714285714286</v>
      </c>
      <c r="U40" s="35">
        <f t="shared" si="32"/>
        <v>149.71428571428572</v>
      </c>
      <c r="V40" s="35">
        <f t="shared" si="32"/>
        <v>368.42857142857144</v>
      </c>
      <c r="W40" s="35">
        <f t="shared" si="32"/>
        <v>14.714285714285715</v>
      </c>
      <c r="X40" s="35">
        <f t="shared" si="32"/>
        <v>5.8571428571428577</v>
      </c>
      <c r="Y40" s="35">
        <f t="shared" si="32"/>
        <v>137.42857142857144</v>
      </c>
      <c r="Z40" s="35">
        <f t="shared" si="32"/>
        <v>98.571428571428555</v>
      </c>
      <c r="AA40" s="35">
        <f t="shared" si="32"/>
        <v>14.142857142857141</v>
      </c>
      <c r="AB40" s="35">
        <f t="shared" si="32"/>
        <v>2.8571428571428568</v>
      </c>
      <c r="AC40" s="35">
        <f t="shared" si="32"/>
        <v>6806.2857142857138</v>
      </c>
      <c r="AD40" s="35">
        <f t="shared" si="32"/>
        <v>3.7142857142857135</v>
      </c>
      <c r="AE40" s="43">
        <f t="shared" si="32"/>
        <v>1313.714285714286</v>
      </c>
      <c r="AF40" s="43">
        <f t="shared" si="32"/>
        <v>8120</v>
      </c>
    </row>
    <row r="41" spans="2:32" ht="23.1" customHeight="1" x14ac:dyDescent="0.25">
      <c r="B41" s="13" t="s">
        <v>93</v>
      </c>
      <c r="C41" s="14">
        <f>'[26]Avg WeeK Iganga-Kaliro'!C41+'[26]Avg Week Kaliro-Iganga'!C41</f>
        <v>7.5714285714285712</v>
      </c>
      <c r="D41" s="14">
        <f>'[26]Avg WeeK Iganga-Kaliro'!D41+'[26]Avg Week Kaliro-Iganga'!D41</f>
        <v>4.8571428571428568</v>
      </c>
      <c r="E41" s="14">
        <f>'[26]Avg WeeK Iganga-Kaliro'!E41+'[26]Avg Week Kaliro-Iganga'!E41</f>
        <v>3.2857142857142856</v>
      </c>
      <c r="F41" s="14">
        <f>'[26]Avg WeeK Iganga-Kaliro'!F41+'[26]Avg Week Kaliro-Iganga'!F41</f>
        <v>6.4285714285714288</v>
      </c>
      <c r="G41" s="14">
        <f>'[26]Avg WeeK Iganga-Kaliro'!G41+'[26]Avg Week Kaliro-Iganga'!G41</f>
        <v>0</v>
      </c>
      <c r="H41" s="14">
        <f>'[26]Avg WeeK Iganga-Kaliro'!H41+'[26]Avg Week Kaliro-Iganga'!H41</f>
        <v>0.2857142857142857</v>
      </c>
      <c r="I41" s="14">
        <f>'[26]Avg WeeK Iganga-Kaliro'!I41+'[26]Avg Week Kaliro-Iganga'!I41</f>
        <v>2.2857142857142856</v>
      </c>
      <c r="J41" s="14">
        <f>'[26]Avg WeeK Iganga-Kaliro'!J41+'[26]Avg Week Kaliro-Iganga'!J41</f>
        <v>1.7142857142857142</v>
      </c>
      <c r="K41" s="14">
        <f>'[26]Avg WeeK Iganga-Kaliro'!K41+'[26]Avg Week Kaliro-Iganga'!K41</f>
        <v>0</v>
      </c>
      <c r="L41" s="14">
        <f>'[26]Avg WeeK Iganga-Kaliro'!L41+'[26]Avg Week Kaliro-Iganga'!L41</f>
        <v>0</v>
      </c>
      <c r="M41" s="14">
        <f>'[26]Avg WeeK Iganga-Kaliro'!M41+'[26]Avg Week Kaliro-Iganga'!M41</f>
        <v>137.57142857142858</v>
      </c>
      <c r="N41" s="14">
        <f>'[26]Avg WeeK Iganga-Kaliro'!N41+'[26]Avg Week Kaliro-Iganga'!N41</f>
        <v>0</v>
      </c>
      <c r="O41" s="15">
        <f t="shared" si="0"/>
        <v>26.428571428571423</v>
      </c>
      <c r="P41" s="15">
        <f t="shared" si="1"/>
        <v>164</v>
      </c>
      <c r="R41" s="30" t="s">
        <v>94</v>
      </c>
      <c r="S41" s="35">
        <f>SUM(S10:S33)</f>
        <v>468.92857142857139</v>
      </c>
      <c r="T41" s="35">
        <f t="shared" ref="T41:AD41" si="33">SUM(T10:T33)</f>
        <v>250.35714285714286</v>
      </c>
      <c r="U41" s="35">
        <f t="shared" si="33"/>
        <v>209.71428571428572</v>
      </c>
      <c r="V41" s="35">
        <f t="shared" si="33"/>
        <v>483.42857142857144</v>
      </c>
      <c r="W41" s="35">
        <f t="shared" si="33"/>
        <v>15.714285714285715</v>
      </c>
      <c r="X41" s="35">
        <f t="shared" si="33"/>
        <v>6.8571428571428577</v>
      </c>
      <c r="Y41" s="35">
        <f t="shared" si="33"/>
        <v>190.42857142857144</v>
      </c>
      <c r="Z41" s="35">
        <f t="shared" si="33"/>
        <v>137.07142857142856</v>
      </c>
      <c r="AA41" s="35">
        <f t="shared" si="33"/>
        <v>21.642857142857139</v>
      </c>
      <c r="AB41" s="35">
        <f t="shared" si="33"/>
        <v>9.8571428571428577</v>
      </c>
      <c r="AC41" s="35">
        <f t="shared" si="33"/>
        <v>9170.2857142857138</v>
      </c>
      <c r="AD41" s="35">
        <f t="shared" si="33"/>
        <v>4.2142857142857135</v>
      </c>
      <c r="AE41" s="43">
        <f>SUM(AE10:AE33)</f>
        <v>1798.214285714286</v>
      </c>
      <c r="AF41" s="43">
        <f>SUM(AF10:AF33)</f>
        <v>10968.5</v>
      </c>
    </row>
    <row r="42" spans="2:32" ht="23.1" customHeight="1" x14ac:dyDescent="0.25">
      <c r="B42" s="20" t="s">
        <v>95</v>
      </c>
      <c r="C42" s="14">
        <f>'[26]Avg WeeK Iganga-Kaliro'!C42+'[26]Avg Week Kaliro-Iganga'!C42</f>
        <v>8.8571428571428577</v>
      </c>
      <c r="D42" s="14">
        <f>'[26]Avg WeeK Iganga-Kaliro'!D42+'[26]Avg Week Kaliro-Iganga'!D42</f>
        <v>4.2857142857142856</v>
      </c>
      <c r="E42" s="14">
        <f>'[26]Avg WeeK Iganga-Kaliro'!E42+'[26]Avg Week Kaliro-Iganga'!E42</f>
        <v>3.2857142857142856</v>
      </c>
      <c r="F42" s="14">
        <f>'[26]Avg WeeK Iganga-Kaliro'!F42+'[26]Avg Week Kaliro-Iganga'!F42</f>
        <v>12.142857142857142</v>
      </c>
      <c r="G42" s="14">
        <f>'[26]Avg WeeK Iganga-Kaliro'!G42+'[26]Avg Week Kaliro-Iganga'!G42</f>
        <v>0.14285714285714285</v>
      </c>
      <c r="H42" s="14">
        <f>'[26]Avg WeeK Iganga-Kaliro'!H42+'[26]Avg Week Kaliro-Iganga'!H42</f>
        <v>0</v>
      </c>
      <c r="I42" s="14">
        <f>'[26]Avg WeeK Iganga-Kaliro'!I42+'[26]Avg Week Kaliro-Iganga'!I42</f>
        <v>5.8571428571428568</v>
      </c>
      <c r="J42" s="14">
        <f>'[26]Avg WeeK Iganga-Kaliro'!J42+'[26]Avg Week Kaliro-Iganga'!J42</f>
        <v>3.2857142857142856</v>
      </c>
      <c r="K42" s="14">
        <f>'[26]Avg WeeK Iganga-Kaliro'!K42+'[26]Avg Week Kaliro-Iganga'!K42</f>
        <v>0.14285714285714285</v>
      </c>
      <c r="L42" s="14">
        <f>'[26]Avg WeeK Iganga-Kaliro'!L42+'[26]Avg Week Kaliro-Iganga'!L42</f>
        <v>0.14285714285714285</v>
      </c>
      <c r="M42" s="14">
        <f>'[26]Avg WeeK Iganga-Kaliro'!M42+'[26]Avg Week Kaliro-Iganga'!M42</f>
        <v>143.28571428571428</v>
      </c>
      <c r="N42" s="14">
        <f>'[26]Avg WeeK Iganga-Kaliro'!N42+'[26]Avg Week Kaliro-Iganga'!N42</f>
        <v>0</v>
      </c>
      <c r="O42" s="15">
        <f t="shared" si="0"/>
        <v>38.142857142857146</v>
      </c>
      <c r="P42" s="15">
        <f t="shared" si="1"/>
        <v>181.42857142857142</v>
      </c>
      <c r="R42" s="30" t="s">
        <v>96</v>
      </c>
      <c r="S42" s="31">
        <f>S41/S40</f>
        <v>1.3734309623430963</v>
      </c>
      <c r="T42" s="31">
        <f t="shared" ref="T42:AF42" si="34">T41/T40</f>
        <v>1.415589660743134</v>
      </c>
      <c r="U42" s="31">
        <f t="shared" si="34"/>
        <v>1.4007633587786259</v>
      </c>
      <c r="V42" s="31">
        <f t="shared" si="34"/>
        <v>1.3121364870104693</v>
      </c>
      <c r="W42" s="31">
        <f t="shared" si="34"/>
        <v>1.0679611650485437</v>
      </c>
      <c r="X42" s="31">
        <f t="shared" si="34"/>
        <v>1.1707317073170731</v>
      </c>
      <c r="Y42" s="31">
        <f t="shared" si="34"/>
        <v>1.3856548856548856</v>
      </c>
      <c r="Z42" s="31">
        <f t="shared" si="34"/>
        <v>1.3905797101449275</v>
      </c>
      <c r="AA42" s="31">
        <f t="shared" si="34"/>
        <v>1.5303030303030303</v>
      </c>
      <c r="AB42" s="31">
        <f t="shared" si="34"/>
        <v>3.4500000000000006</v>
      </c>
      <c r="AC42" s="31">
        <f t="shared" si="34"/>
        <v>1.347326001175384</v>
      </c>
      <c r="AD42" s="31">
        <f t="shared" si="34"/>
        <v>1.1346153846153846</v>
      </c>
      <c r="AE42" s="32">
        <f t="shared" si="34"/>
        <v>1.3688016528925619</v>
      </c>
      <c r="AF42" s="32">
        <f t="shared" si="34"/>
        <v>1.3508004926108375</v>
      </c>
    </row>
    <row r="43" spans="2:32" ht="23.1" customHeight="1" x14ac:dyDescent="0.25">
      <c r="B43" s="13" t="s">
        <v>97</v>
      </c>
      <c r="C43" s="14">
        <f>'[26]Avg WeeK Iganga-Kaliro'!C43+'[26]Avg Week Kaliro-Iganga'!C43</f>
        <v>8.8571428571428577</v>
      </c>
      <c r="D43" s="14">
        <f>'[26]Avg WeeK Iganga-Kaliro'!D43+'[26]Avg Week Kaliro-Iganga'!D43</f>
        <v>6</v>
      </c>
      <c r="E43" s="14">
        <f>'[26]Avg WeeK Iganga-Kaliro'!E43+'[26]Avg Week Kaliro-Iganga'!E43</f>
        <v>4.8571428571428577</v>
      </c>
      <c r="F43" s="14">
        <f>'[26]Avg WeeK Iganga-Kaliro'!F43+'[26]Avg Week Kaliro-Iganga'!F43</f>
        <v>9.5714285714285712</v>
      </c>
      <c r="G43" s="14">
        <f>'[26]Avg WeeK Iganga-Kaliro'!G43+'[26]Avg Week Kaliro-Iganga'!G43</f>
        <v>0.2857142857142857</v>
      </c>
      <c r="H43" s="14">
        <f>'[26]Avg WeeK Iganga-Kaliro'!H43+'[26]Avg Week Kaliro-Iganga'!H43</f>
        <v>0</v>
      </c>
      <c r="I43" s="14">
        <f>'[26]Avg WeeK Iganga-Kaliro'!I43+'[26]Avg Week Kaliro-Iganga'!I43</f>
        <v>3</v>
      </c>
      <c r="J43" s="14">
        <f>'[26]Avg WeeK Iganga-Kaliro'!J43+'[26]Avg Week Kaliro-Iganga'!J43</f>
        <v>3</v>
      </c>
      <c r="K43" s="14">
        <f>'[26]Avg WeeK Iganga-Kaliro'!K43+'[26]Avg Week Kaliro-Iganga'!K43</f>
        <v>0</v>
      </c>
      <c r="L43" s="14">
        <f>'[26]Avg WeeK Iganga-Kaliro'!L43+'[26]Avg Week Kaliro-Iganga'!L43</f>
        <v>0</v>
      </c>
      <c r="M43" s="14">
        <f>'[26]Avg WeeK Iganga-Kaliro'!M43+'[26]Avg Week Kaliro-Iganga'!M43</f>
        <v>152</v>
      </c>
      <c r="N43" s="14">
        <f>'[26]Avg WeeK Iganga-Kaliro'!N43+'[26]Avg Week Kaliro-Iganga'!N43</f>
        <v>0</v>
      </c>
      <c r="O43" s="15">
        <f t="shared" si="0"/>
        <v>35.571428571428569</v>
      </c>
      <c r="P43" s="15">
        <f t="shared" si="1"/>
        <v>187.57142857142856</v>
      </c>
    </row>
    <row r="44" spans="2:32" ht="23.1" customHeight="1" x14ac:dyDescent="0.25">
      <c r="B44" s="33" t="s">
        <v>98</v>
      </c>
      <c r="C44" s="14">
        <f>'[26]Avg WeeK Iganga-Kaliro'!C44+'[26]Avg Week Kaliro-Iganga'!C44</f>
        <v>6.1428571428571423</v>
      </c>
      <c r="D44" s="14">
        <f>'[26]Avg WeeK Iganga-Kaliro'!D44+'[26]Avg Week Kaliro-Iganga'!D44</f>
        <v>2.7142857142857144</v>
      </c>
      <c r="E44" s="14">
        <f>'[26]Avg WeeK Iganga-Kaliro'!E44+'[26]Avg Week Kaliro-Iganga'!E44</f>
        <v>4.1428571428571432</v>
      </c>
      <c r="F44" s="14">
        <f>'[26]Avg WeeK Iganga-Kaliro'!F44+'[26]Avg Week Kaliro-Iganga'!F44</f>
        <v>5.8571428571428577</v>
      </c>
      <c r="G44" s="14">
        <f>'[26]Avg WeeK Iganga-Kaliro'!G44+'[26]Avg Week Kaliro-Iganga'!G44</f>
        <v>0.14285714285714285</v>
      </c>
      <c r="H44" s="14">
        <f>'[26]Avg WeeK Iganga-Kaliro'!H44+'[26]Avg Week Kaliro-Iganga'!H44</f>
        <v>0.2857142857142857</v>
      </c>
      <c r="I44" s="14">
        <f>'[26]Avg WeeK Iganga-Kaliro'!I44+'[26]Avg Week Kaliro-Iganga'!I44</f>
        <v>2.5714285714285712</v>
      </c>
      <c r="J44" s="14">
        <f>'[26]Avg WeeK Iganga-Kaliro'!J44+'[26]Avg Week Kaliro-Iganga'!J44</f>
        <v>2.1428571428571428</v>
      </c>
      <c r="K44" s="14">
        <f>'[26]Avg WeeK Iganga-Kaliro'!K44+'[26]Avg Week Kaliro-Iganga'!K44</f>
        <v>0.5714285714285714</v>
      </c>
      <c r="L44" s="14">
        <f>'[26]Avg WeeK Iganga-Kaliro'!L44+'[26]Avg Week Kaliro-Iganga'!L44</f>
        <v>0</v>
      </c>
      <c r="M44" s="14">
        <f>'[26]Avg WeeK Iganga-Kaliro'!M44+'[26]Avg Week Kaliro-Iganga'!M44</f>
        <v>150.85714285714286</v>
      </c>
      <c r="N44" s="14">
        <f>'[26]Avg WeeK Iganga-Kaliro'!N44+'[26]Avg Week Kaliro-Iganga'!N44</f>
        <v>0</v>
      </c>
      <c r="O44" s="15">
        <f t="shared" si="0"/>
        <v>24.571428571428569</v>
      </c>
      <c r="P44" s="15">
        <f t="shared" si="1"/>
        <v>175.42857142857144</v>
      </c>
    </row>
    <row r="45" spans="2:32" ht="23.1" customHeight="1" x14ac:dyDescent="0.25">
      <c r="B45" s="13" t="s">
        <v>99</v>
      </c>
      <c r="C45" s="14">
        <f>'[26]Avg WeeK Iganga-Kaliro'!C45+'[26]Avg Week Kaliro-Iganga'!C45</f>
        <v>7.8571428571428577</v>
      </c>
      <c r="D45" s="14">
        <f>'[26]Avg WeeK Iganga-Kaliro'!D45+'[26]Avg Week Kaliro-Iganga'!D45</f>
        <v>4</v>
      </c>
      <c r="E45" s="14">
        <f>'[26]Avg WeeK Iganga-Kaliro'!E45+'[26]Avg Week Kaliro-Iganga'!E45</f>
        <v>4.2857142857142856</v>
      </c>
      <c r="F45" s="14">
        <f>'[26]Avg WeeK Iganga-Kaliro'!F45+'[26]Avg Week Kaliro-Iganga'!F45</f>
        <v>7.8571428571428577</v>
      </c>
      <c r="G45" s="14">
        <f>'[26]Avg WeeK Iganga-Kaliro'!G45+'[26]Avg Week Kaliro-Iganga'!G45</f>
        <v>0.71428571428571419</v>
      </c>
      <c r="H45" s="14">
        <f>'[26]Avg WeeK Iganga-Kaliro'!H45+'[26]Avg Week Kaliro-Iganga'!H45</f>
        <v>0</v>
      </c>
      <c r="I45" s="14">
        <f>'[26]Avg WeeK Iganga-Kaliro'!I45+'[26]Avg Week Kaliro-Iganga'!I45</f>
        <v>2.7142857142857144</v>
      </c>
      <c r="J45" s="14">
        <f>'[26]Avg WeeK Iganga-Kaliro'!J45+'[26]Avg Week Kaliro-Iganga'!J45</f>
        <v>1.1428571428571428</v>
      </c>
      <c r="K45" s="14">
        <f>'[26]Avg WeeK Iganga-Kaliro'!K45+'[26]Avg Week Kaliro-Iganga'!K45</f>
        <v>0.5714285714285714</v>
      </c>
      <c r="L45" s="14">
        <f>'[26]Avg WeeK Iganga-Kaliro'!L45+'[26]Avg Week Kaliro-Iganga'!L45</f>
        <v>0</v>
      </c>
      <c r="M45" s="14">
        <f>'[26]Avg WeeK Iganga-Kaliro'!M45+'[26]Avg Week Kaliro-Iganga'!M45</f>
        <v>141.28571428571428</v>
      </c>
      <c r="N45" s="14">
        <f>'[26]Avg WeeK Iganga-Kaliro'!N45+'[26]Avg Week Kaliro-Iganga'!N45</f>
        <v>0</v>
      </c>
      <c r="O45" s="15">
        <f t="shared" si="0"/>
        <v>29.142857142857146</v>
      </c>
      <c r="P45" s="15">
        <f t="shared" si="1"/>
        <v>170.42857142857142</v>
      </c>
    </row>
    <row r="46" spans="2:32" ht="23.1" customHeight="1" x14ac:dyDescent="0.25">
      <c r="B46" s="20" t="s">
        <v>100</v>
      </c>
      <c r="C46" s="14">
        <f>'[26]Avg WeeK Iganga-Kaliro'!C46+'[26]Avg Week Kaliro-Iganga'!C46</f>
        <v>8.4285714285714288</v>
      </c>
      <c r="D46" s="14">
        <f>'[26]Avg WeeK Iganga-Kaliro'!D46+'[26]Avg Week Kaliro-Iganga'!D46</f>
        <v>4.2857142857142856</v>
      </c>
      <c r="E46" s="14">
        <f>'[26]Avg WeeK Iganga-Kaliro'!E46+'[26]Avg Week Kaliro-Iganga'!E46</f>
        <v>3.5714285714285712</v>
      </c>
      <c r="F46" s="14">
        <f>'[26]Avg WeeK Iganga-Kaliro'!F46+'[26]Avg Week Kaliro-Iganga'!F46</f>
        <v>8.8571428571428577</v>
      </c>
      <c r="G46" s="14">
        <f>'[26]Avg WeeK Iganga-Kaliro'!G46+'[26]Avg Week Kaliro-Iganga'!G46</f>
        <v>0.14285714285714285</v>
      </c>
      <c r="H46" s="14">
        <f>'[26]Avg WeeK Iganga-Kaliro'!H46+'[26]Avg Week Kaliro-Iganga'!H46</f>
        <v>0</v>
      </c>
      <c r="I46" s="14">
        <f>'[26]Avg WeeK Iganga-Kaliro'!I46+'[26]Avg Week Kaliro-Iganga'!I46</f>
        <v>2.7142857142857144</v>
      </c>
      <c r="J46" s="14">
        <f>'[26]Avg WeeK Iganga-Kaliro'!J46+'[26]Avg Week Kaliro-Iganga'!J46</f>
        <v>2</v>
      </c>
      <c r="K46" s="14">
        <f>'[26]Avg WeeK Iganga-Kaliro'!K46+'[26]Avg Week Kaliro-Iganga'!K46</f>
        <v>0.14285714285714285</v>
      </c>
      <c r="L46" s="14">
        <f>'[26]Avg WeeK Iganga-Kaliro'!L46+'[26]Avg Week Kaliro-Iganga'!L46</f>
        <v>0</v>
      </c>
      <c r="M46" s="14">
        <f>'[26]Avg WeeK Iganga-Kaliro'!M46+'[26]Avg Week Kaliro-Iganga'!M46</f>
        <v>139.42857142857144</v>
      </c>
      <c r="N46" s="14">
        <f>'[26]Avg WeeK Iganga-Kaliro'!N46+'[26]Avg Week Kaliro-Iganga'!N46</f>
        <v>0</v>
      </c>
      <c r="O46" s="15">
        <f t="shared" si="0"/>
        <v>30.142857142857142</v>
      </c>
      <c r="P46" s="15">
        <f t="shared" si="1"/>
        <v>169.57142857142858</v>
      </c>
      <c r="R46" s="2"/>
      <c r="T46"/>
    </row>
    <row r="47" spans="2:32" ht="23.1" customHeight="1" x14ac:dyDescent="0.25">
      <c r="B47" s="20" t="s">
        <v>101</v>
      </c>
      <c r="C47" s="14">
        <f>'[26]Avg WeeK Iganga-Kaliro'!C47+'[26]Avg Week Kaliro-Iganga'!C47</f>
        <v>5.7142857142857144</v>
      </c>
      <c r="D47" s="14">
        <f>'[26]Avg WeeK Iganga-Kaliro'!D47+'[26]Avg Week Kaliro-Iganga'!D47</f>
        <v>5.2857142857142856</v>
      </c>
      <c r="E47" s="14">
        <f>'[26]Avg WeeK Iganga-Kaliro'!E47+'[26]Avg Week Kaliro-Iganga'!E47</f>
        <v>2.5714285714285712</v>
      </c>
      <c r="F47" s="14">
        <f>'[26]Avg WeeK Iganga-Kaliro'!F47+'[26]Avg Week Kaliro-Iganga'!F47</f>
        <v>9.4285714285714288</v>
      </c>
      <c r="G47" s="14">
        <f>'[26]Avg WeeK Iganga-Kaliro'!G47+'[26]Avg Week Kaliro-Iganga'!G47</f>
        <v>0.14285714285714285</v>
      </c>
      <c r="H47" s="14">
        <f>'[26]Avg WeeK Iganga-Kaliro'!H47+'[26]Avg Week Kaliro-Iganga'!H47</f>
        <v>0</v>
      </c>
      <c r="I47" s="14">
        <f>'[26]Avg WeeK Iganga-Kaliro'!I47+'[26]Avg Week Kaliro-Iganga'!I47</f>
        <v>4</v>
      </c>
      <c r="J47" s="14">
        <f>'[26]Avg WeeK Iganga-Kaliro'!J47+'[26]Avg Week Kaliro-Iganga'!J47</f>
        <v>1.7142857142857142</v>
      </c>
      <c r="K47" s="14">
        <f>'[26]Avg WeeK Iganga-Kaliro'!K47+'[26]Avg Week Kaliro-Iganga'!K47</f>
        <v>0.42857142857142855</v>
      </c>
      <c r="L47" s="14">
        <f>'[26]Avg WeeK Iganga-Kaliro'!L47+'[26]Avg Week Kaliro-Iganga'!L47</f>
        <v>0</v>
      </c>
      <c r="M47" s="14">
        <f>'[26]Avg WeeK Iganga-Kaliro'!M47+'[26]Avg Week Kaliro-Iganga'!M47</f>
        <v>139.28571428571428</v>
      </c>
      <c r="N47" s="14">
        <f>'[26]Avg WeeK Iganga-Kaliro'!N47+'[26]Avg Week Kaliro-Iganga'!N47</f>
        <v>0.42857142857142855</v>
      </c>
      <c r="O47" s="15">
        <f t="shared" si="0"/>
        <v>29.714285714285712</v>
      </c>
      <c r="P47" s="15">
        <f t="shared" si="1"/>
        <v>168.99999999999997</v>
      </c>
      <c r="R47" s="2"/>
      <c r="T47"/>
    </row>
    <row r="48" spans="2:32" ht="23.1" customHeight="1" x14ac:dyDescent="0.25">
      <c r="B48" s="20" t="s">
        <v>102</v>
      </c>
      <c r="C48" s="14">
        <f>'[26]Avg WeeK Iganga-Kaliro'!C48+'[26]Avg Week Kaliro-Iganga'!C48</f>
        <v>6.7142857142857135</v>
      </c>
      <c r="D48" s="14">
        <f>'[26]Avg WeeK Iganga-Kaliro'!D48+'[26]Avg Week Kaliro-Iganga'!D48</f>
        <v>3.7142857142857144</v>
      </c>
      <c r="E48" s="14">
        <f>'[26]Avg WeeK Iganga-Kaliro'!E48+'[26]Avg Week Kaliro-Iganga'!E48</f>
        <v>4</v>
      </c>
      <c r="F48" s="14">
        <f>'[26]Avg WeeK Iganga-Kaliro'!F48+'[26]Avg Week Kaliro-Iganga'!F48</f>
        <v>9</v>
      </c>
      <c r="G48" s="14">
        <f>'[26]Avg WeeK Iganga-Kaliro'!G48+'[26]Avg Week Kaliro-Iganga'!G48</f>
        <v>0</v>
      </c>
      <c r="H48" s="14">
        <f>'[26]Avg WeeK Iganga-Kaliro'!H48+'[26]Avg Week Kaliro-Iganga'!H48</f>
        <v>0</v>
      </c>
      <c r="I48" s="14">
        <f>'[26]Avg WeeK Iganga-Kaliro'!I48+'[26]Avg Week Kaliro-Iganga'!I48</f>
        <v>2.8571428571428568</v>
      </c>
      <c r="J48" s="14">
        <f>'[26]Avg WeeK Iganga-Kaliro'!J48+'[26]Avg Week Kaliro-Iganga'!J48</f>
        <v>1.1428571428571428</v>
      </c>
      <c r="K48" s="14">
        <f>'[26]Avg WeeK Iganga-Kaliro'!K48+'[26]Avg Week Kaliro-Iganga'!K48</f>
        <v>0.5714285714285714</v>
      </c>
      <c r="L48" s="14">
        <f>'[26]Avg WeeK Iganga-Kaliro'!L48+'[26]Avg Week Kaliro-Iganga'!L48</f>
        <v>0.2857142857142857</v>
      </c>
      <c r="M48" s="14">
        <f>'[26]Avg WeeK Iganga-Kaliro'!M48+'[26]Avg Week Kaliro-Iganga'!M48</f>
        <v>141</v>
      </c>
      <c r="N48" s="14">
        <f>'[26]Avg WeeK Iganga-Kaliro'!N48+'[26]Avg Week Kaliro-Iganga'!N48</f>
        <v>0</v>
      </c>
      <c r="O48" s="15">
        <f t="shared" si="0"/>
        <v>28.285714285714285</v>
      </c>
      <c r="P48" s="15">
        <f t="shared" si="1"/>
        <v>169.28571428571428</v>
      </c>
      <c r="R48" s="2"/>
      <c r="T48"/>
    </row>
    <row r="49" spans="2:20" ht="23.1" customHeight="1" x14ac:dyDescent="0.25">
      <c r="B49" s="13" t="s">
        <v>103</v>
      </c>
      <c r="C49" s="14">
        <f>'[26]Avg WeeK Iganga-Kaliro'!C49+'[26]Avg Week Kaliro-Iganga'!C49</f>
        <v>6.7142857142857144</v>
      </c>
      <c r="D49" s="14">
        <f>'[26]Avg WeeK Iganga-Kaliro'!D49+'[26]Avg Week Kaliro-Iganga'!D49</f>
        <v>4.7142857142857144</v>
      </c>
      <c r="E49" s="14">
        <f>'[26]Avg WeeK Iganga-Kaliro'!E49+'[26]Avg Week Kaliro-Iganga'!E49</f>
        <v>4.5714285714285712</v>
      </c>
      <c r="F49" s="14">
        <f>'[26]Avg WeeK Iganga-Kaliro'!F49+'[26]Avg Week Kaliro-Iganga'!F49</f>
        <v>7.8571428571428568</v>
      </c>
      <c r="G49" s="14">
        <f>'[26]Avg WeeK Iganga-Kaliro'!G49+'[26]Avg Week Kaliro-Iganga'!G49</f>
        <v>0.42857142857142855</v>
      </c>
      <c r="H49" s="14">
        <f>'[26]Avg WeeK Iganga-Kaliro'!H49+'[26]Avg Week Kaliro-Iganga'!H49</f>
        <v>0.14285714285714285</v>
      </c>
      <c r="I49" s="14">
        <f>'[26]Avg WeeK Iganga-Kaliro'!I49+'[26]Avg Week Kaliro-Iganga'!I49</f>
        <v>2.1428571428571428</v>
      </c>
      <c r="J49" s="14">
        <f>'[26]Avg WeeK Iganga-Kaliro'!J49+'[26]Avg Week Kaliro-Iganga'!J49</f>
        <v>1.2857142857142856</v>
      </c>
      <c r="K49" s="14">
        <f>'[26]Avg WeeK Iganga-Kaliro'!K49+'[26]Avg Week Kaliro-Iganga'!K49</f>
        <v>0</v>
      </c>
      <c r="L49" s="14">
        <f>'[26]Avg WeeK Iganga-Kaliro'!L49+'[26]Avg Week Kaliro-Iganga'!L49</f>
        <v>0.14285714285714285</v>
      </c>
      <c r="M49" s="14">
        <f>'[26]Avg WeeK Iganga-Kaliro'!M49+'[26]Avg Week Kaliro-Iganga'!M49</f>
        <v>143.85714285714286</v>
      </c>
      <c r="N49" s="14">
        <f>'[26]Avg WeeK Iganga-Kaliro'!N49+'[26]Avg Week Kaliro-Iganga'!N49</f>
        <v>0.14285714285714285</v>
      </c>
      <c r="O49" s="15">
        <f t="shared" si="0"/>
        <v>28.142857142857139</v>
      </c>
      <c r="P49" s="15">
        <f t="shared" si="1"/>
        <v>172</v>
      </c>
      <c r="R49" s="2"/>
      <c r="T49"/>
    </row>
    <row r="50" spans="2:20" ht="23.1" customHeight="1" x14ac:dyDescent="0.25">
      <c r="B50" s="20" t="s">
        <v>104</v>
      </c>
      <c r="C50" s="14">
        <f>'[26]Avg WeeK Iganga-Kaliro'!C50+'[26]Avg Week Kaliro-Iganga'!C50</f>
        <v>7.2857142857142865</v>
      </c>
      <c r="D50" s="14">
        <f>'[26]Avg WeeK Iganga-Kaliro'!D50+'[26]Avg Week Kaliro-Iganga'!D50</f>
        <v>6.1428571428571423</v>
      </c>
      <c r="E50" s="14">
        <f>'[26]Avg WeeK Iganga-Kaliro'!E50+'[26]Avg Week Kaliro-Iganga'!E50</f>
        <v>4.1428571428571423</v>
      </c>
      <c r="F50" s="14">
        <f>'[26]Avg WeeK Iganga-Kaliro'!F50+'[26]Avg Week Kaliro-Iganga'!F50</f>
        <v>10.571428571428571</v>
      </c>
      <c r="G50" s="14">
        <f>'[26]Avg WeeK Iganga-Kaliro'!G50+'[26]Avg Week Kaliro-Iganga'!G50</f>
        <v>0.14285714285714285</v>
      </c>
      <c r="H50" s="14">
        <f>'[26]Avg WeeK Iganga-Kaliro'!H50+'[26]Avg Week Kaliro-Iganga'!H50</f>
        <v>0</v>
      </c>
      <c r="I50" s="14">
        <f>'[26]Avg WeeK Iganga-Kaliro'!I50+'[26]Avg Week Kaliro-Iganga'!I50</f>
        <v>4.1428571428571423</v>
      </c>
      <c r="J50" s="14">
        <f>'[26]Avg WeeK Iganga-Kaliro'!J50+'[26]Avg Week Kaliro-Iganga'!J50</f>
        <v>1.7142857142857144</v>
      </c>
      <c r="K50" s="14">
        <f>'[26]Avg WeeK Iganga-Kaliro'!K50+'[26]Avg Week Kaliro-Iganga'!K50</f>
        <v>0.8571428571428571</v>
      </c>
      <c r="L50" s="14">
        <f>'[26]Avg WeeK Iganga-Kaliro'!L50+'[26]Avg Week Kaliro-Iganga'!L50</f>
        <v>0</v>
      </c>
      <c r="M50" s="14">
        <f>'[26]Avg WeeK Iganga-Kaliro'!M50+'[26]Avg Week Kaliro-Iganga'!M50</f>
        <v>137.57142857142858</v>
      </c>
      <c r="N50" s="14">
        <f>'[26]Avg WeeK Iganga-Kaliro'!N50+'[26]Avg Week Kaliro-Iganga'!N50</f>
        <v>0</v>
      </c>
      <c r="O50" s="15">
        <f t="shared" si="0"/>
        <v>34.999999999999993</v>
      </c>
      <c r="P50" s="15">
        <f t="shared" si="1"/>
        <v>172.57142857142858</v>
      </c>
      <c r="R50" s="2"/>
      <c r="T50"/>
    </row>
    <row r="51" spans="2:20" ht="23.1" customHeight="1" x14ac:dyDescent="0.25">
      <c r="B51" s="20" t="s">
        <v>105</v>
      </c>
      <c r="C51" s="14">
        <f>'[26]Avg WeeK Iganga-Kaliro'!C51+'[26]Avg Week Kaliro-Iganga'!C51</f>
        <v>6.7142857142857135</v>
      </c>
      <c r="D51" s="14">
        <f>'[26]Avg WeeK Iganga-Kaliro'!D51+'[26]Avg Week Kaliro-Iganga'!D51</f>
        <v>4.2857142857142856</v>
      </c>
      <c r="E51" s="14">
        <f>'[26]Avg WeeK Iganga-Kaliro'!E51+'[26]Avg Week Kaliro-Iganga'!E51</f>
        <v>4.1428571428571432</v>
      </c>
      <c r="F51" s="14">
        <f>'[26]Avg WeeK Iganga-Kaliro'!F51+'[26]Avg Week Kaliro-Iganga'!F51</f>
        <v>9.2857142857142847</v>
      </c>
      <c r="G51" s="14">
        <f>'[26]Avg WeeK Iganga-Kaliro'!G51+'[26]Avg Week Kaliro-Iganga'!G51</f>
        <v>0.14285714285714285</v>
      </c>
      <c r="H51" s="14">
        <f>'[26]Avg WeeK Iganga-Kaliro'!H51+'[26]Avg Week Kaliro-Iganga'!H51</f>
        <v>0.14285714285714285</v>
      </c>
      <c r="I51" s="14">
        <f>'[26]Avg WeeK Iganga-Kaliro'!I51+'[26]Avg Week Kaliro-Iganga'!I51</f>
        <v>2.4285714285714284</v>
      </c>
      <c r="J51" s="14">
        <f>'[26]Avg WeeK Iganga-Kaliro'!J51+'[26]Avg Week Kaliro-Iganga'!J51</f>
        <v>2.1428571428571428</v>
      </c>
      <c r="K51" s="14">
        <f>'[26]Avg WeeK Iganga-Kaliro'!K51+'[26]Avg Week Kaliro-Iganga'!K51</f>
        <v>0.14285714285714285</v>
      </c>
      <c r="L51" s="14">
        <f>'[26]Avg WeeK Iganga-Kaliro'!L51+'[26]Avg Week Kaliro-Iganga'!L51</f>
        <v>0</v>
      </c>
      <c r="M51" s="14">
        <f>'[26]Avg WeeK Iganga-Kaliro'!M51+'[26]Avg Week Kaliro-Iganga'!M51</f>
        <v>142</v>
      </c>
      <c r="N51" s="14">
        <f>'[26]Avg WeeK Iganga-Kaliro'!N51+'[26]Avg Week Kaliro-Iganga'!N51</f>
        <v>0.14285714285714285</v>
      </c>
      <c r="O51" s="15">
        <f t="shared" si="0"/>
        <v>29.571428571428566</v>
      </c>
      <c r="P51" s="15">
        <f t="shared" si="1"/>
        <v>171.57142857142856</v>
      </c>
      <c r="R51" s="2"/>
      <c r="T51"/>
    </row>
    <row r="52" spans="2:20" ht="23.1" customHeight="1" x14ac:dyDescent="0.25">
      <c r="B52" s="20" t="s">
        <v>106</v>
      </c>
      <c r="C52" s="14">
        <f>'[26]Avg WeeK Iganga-Kaliro'!C52+'[26]Avg Week Kaliro-Iganga'!C52</f>
        <v>5.7142857142857135</v>
      </c>
      <c r="D52" s="14">
        <f>'[26]Avg WeeK Iganga-Kaliro'!D52+'[26]Avg Week Kaliro-Iganga'!D52</f>
        <v>4</v>
      </c>
      <c r="E52" s="14">
        <f>'[26]Avg WeeK Iganga-Kaliro'!E52+'[26]Avg Week Kaliro-Iganga'!E52</f>
        <v>2.8571428571428572</v>
      </c>
      <c r="F52" s="14">
        <f>'[26]Avg WeeK Iganga-Kaliro'!F52+'[26]Avg Week Kaliro-Iganga'!F52</f>
        <v>13</v>
      </c>
      <c r="G52" s="14">
        <f>'[26]Avg WeeK Iganga-Kaliro'!G52+'[26]Avg Week Kaliro-Iganga'!G52</f>
        <v>0.2857142857142857</v>
      </c>
      <c r="H52" s="14">
        <f>'[26]Avg WeeK Iganga-Kaliro'!H52+'[26]Avg Week Kaliro-Iganga'!H52</f>
        <v>0</v>
      </c>
      <c r="I52" s="14">
        <f>'[26]Avg WeeK Iganga-Kaliro'!I52+'[26]Avg Week Kaliro-Iganga'!I52</f>
        <v>2</v>
      </c>
      <c r="J52" s="14">
        <f>'[26]Avg WeeK Iganga-Kaliro'!J52+'[26]Avg Week Kaliro-Iganga'!J52</f>
        <v>1.7142857142857144</v>
      </c>
      <c r="K52" s="14">
        <f>'[26]Avg WeeK Iganga-Kaliro'!K52+'[26]Avg Week Kaliro-Iganga'!K52</f>
        <v>0.42857142857142855</v>
      </c>
      <c r="L52" s="14">
        <f>'[26]Avg WeeK Iganga-Kaliro'!L52+'[26]Avg Week Kaliro-Iganga'!L52</f>
        <v>0</v>
      </c>
      <c r="M52" s="14">
        <f>'[26]Avg WeeK Iganga-Kaliro'!M52+'[26]Avg Week Kaliro-Iganga'!M52</f>
        <v>131.28571428571428</v>
      </c>
      <c r="N52" s="14">
        <f>'[26]Avg WeeK Iganga-Kaliro'!N52+'[26]Avg Week Kaliro-Iganga'!N52</f>
        <v>0.14285714285714285</v>
      </c>
      <c r="O52" s="15">
        <f t="shared" si="0"/>
        <v>30.142857142857139</v>
      </c>
      <c r="P52" s="15">
        <f t="shared" si="1"/>
        <v>161.42857142857142</v>
      </c>
      <c r="R52" s="2"/>
      <c r="T52"/>
    </row>
    <row r="53" spans="2:20" ht="23.1" customHeight="1" x14ac:dyDescent="0.25">
      <c r="B53" s="13" t="s">
        <v>107</v>
      </c>
      <c r="C53" s="14">
        <f>'[26]Avg WeeK Iganga-Kaliro'!C53+'[26]Avg Week Kaliro-Iganga'!C53</f>
        <v>7</v>
      </c>
      <c r="D53" s="14">
        <f>'[26]Avg WeeK Iganga-Kaliro'!D53+'[26]Avg Week Kaliro-Iganga'!D53</f>
        <v>4.2857142857142856</v>
      </c>
      <c r="E53" s="14">
        <f>'[26]Avg WeeK Iganga-Kaliro'!E53+'[26]Avg Week Kaliro-Iganga'!E53</f>
        <v>5.1428571428571423</v>
      </c>
      <c r="F53" s="14">
        <f>'[26]Avg WeeK Iganga-Kaliro'!F53+'[26]Avg Week Kaliro-Iganga'!F53</f>
        <v>7.2857142857142865</v>
      </c>
      <c r="G53" s="14">
        <f>'[26]Avg WeeK Iganga-Kaliro'!G53+'[26]Avg Week Kaliro-Iganga'!G53</f>
        <v>0.42857142857142855</v>
      </c>
      <c r="H53" s="14">
        <f>'[26]Avg WeeK Iganga-Kaliro'!H53+'[26]Avg Week Kaliro-Iganga'!H53</f>
        <v>0</v>
      </c>
      <c r="I53" s="14">
        <f>'[26]Avg WeeK Iganga-Kaliro'!I53+'[26]Avg Week Kaliro-Iganga'!I53</f>
        <v>2.2857142857142856</v>
      </c>
      <c r="J53" s="14">
        <f>'[26]Avg WeeK Iganga-Kaliro'!J53+'[26]Avg Week Kaliro-Iganga'!J53</f>
        <v>2.1428571428571428</v>
      </c>
      <c r="K53" s="14">
        <f>'[26]Avg WeeK Iganga-Kaliro'!K53+'[26]Avg Week Kaliro-Iganga'!K53</f>
        <v>0.42857142857142855</v>
      </c>
      <c r="L53" s="14">
        <f>'[26]Avg WeeK Iganga-Kaliro'!L53+'[26]Avg Week Kaliro-Iganga'!L53</f>
        <v>0</v>
      </c>
      <c r="M53" s="14">
        <f>'[26]Avg WeeK Iganga-Kaliro'!M53+'[26]Avg Week Kaliro-Iganga'!M53</f>
        <v>134.71428571428572</v>
      </c>
      <c r="N53" s="14">
        <f>'[26]Avg WeeK Iganga-Kaliro'!N53+'[26]Avg Week Kaliro-Iganga'!N53</f>
        <v>0.14285714285714285</v>
      </c>
      <c r="O53" s="15">
        <f t="shared" si="0"/>
        <v>29.142857142857139</v>
      </c>
      <c r="P53" s="15">
        <f t="shared" si="1"/>
        <v>163.85714285714286</v>
      </c>
      <c r="R53" s="2"/>
      <c r="T53"/>
    </row>
    <row r="54" spans="2:20" ht="23.1" customHeight="1" x14ac:dyDescent="0.25">
      <c r="B54" s="13" t="s">
        <v>108</v>
      </c>
      <c r="C54" s="14">
        <f>'[26]Avg WeeK Iganga-Kaliro'!C54+'[26]Avg Week Kaliro-Iganga'!C54</f>
        <v>8</v>
      </c>
      <c r="D54" s="14">
        <f>'[26]Avg WeeK Iganga-Kaliro'!D54+'[26]Avg Week Kaliro-Iganga'!D54</f>
        <v>5</v>
      </c>
      <c r="E54" s="14">
        <f>'[26]Avg WeeK Iganga-Kaliro'!E54+'[26]Avg Week Kaliro-Iganga'!E54</f>
        <v>3.5714285714285712</v>
      </c>
      <c r="F54" s="14">
        <f>'[26]Avg WeeK Iganga-Kaliro'!F54+'[26]Avg Week Kaliro-Iganga'!F54</f>
        <v>17.428571428571431</v>
      </c>
      <c r="G54" s="14">
        <f>'[26]Avg WeeK Iganga-Kaliro'!G54+'[26]Avg Week Kaliro-Iganga'!G54</f>
        <v>0</v>
      </c>
      <c r="H54" s="14">
        <f>'[26]Avg WeeK Iganga-Kaliro'!H54+'[26]Avg Week Kaliro-Iganga'!H54</f>
        <v>0.14285714285714285</v>
      </c>
      <c r="I54" s="14">
        <f>'[26]Avg WeeK Iganga-Kaliro'!I54+'[26]Avg Week Kaliro-Iganga'!I54</f>
        <v>3.4285714285714288</v>
      </c>
      <c r="J54" s="14">
        <f>'[26]Avg WeeK Iganga-Kaliro'!J54+'[26]Avg Week Kaliro-Iganga'!J54</f>
        <v>1.4285714285714284</v>
      </c>
      <c r="K54" s="14">
        <f>'[26]Avg WeeK Iganga-Kaliro'!K54+'[26]Avg Week Kaliro-Iganga'!K54</f>
        <v>0</v>
      </c>
      <c r="L54" s="14">
        <f>'[26]Avg WeeK Iganga-Kaliro'!L54+'[26]Avg Week Kaliro-Iganga'!L54</f>
        <v>0</v>
      </c>
      <c r="M54" s="14">
        <f>'[26]Avg WeeK Iganga-Kaliro'!M54+'[26]Avg Week Kaliro-Iganga'!M54</f>
        <v>126</v>
      </c>
      <c r="N54" s="14">
        <f>'[26]Avg WeeK Iganga-Kaliro'!N54+'[26]Avg Week Kaliro-Iganga'!N54</f>
        <v>0.14285714285714285</v>
      </c>
      <c r="O54" s="15">
        <f t="shared" si="0"/>
        <v>39.142857142857153</v>
      </c>
      <c r="P54" s="15">
        <f t="shared" si="1"/>
        <v>165.14285714285714</v>
      </c>
      <c r="R54" s="2"/>
      <c r="T54"/>
    </row>
    <row r="55" spans="2:20" ht="23.1" customHeight="1" x14ac:dyDescent="0.25">
      <c r="B55" s="13" t="s">
        <v>109</v>
      </c>
      <c r="C55" s="14">
        <f>'[26]Avg WeeK Iganga-Kaliro'!C55+'[26]Avg Week Kaliro-Iganga'!C55</f>
        <v>8.7142857142857153</v>
      </c>
      <c r="D55" s="14">
        <f>'[26]Avg WeeK Iganga-Kaliro'!D55+'[26]Avg Week Kaliro-Iganga'!D55</f>
        <v>2.8571428571428568</v>
      </c>
      <c r="E55" s="14">
        <f>'[26]Avg WeeK Iganga-Kaliro'!E55+'[26]Avg Week Kaliro-Iganga'!E55</f>
        <v>3.1428571428571428</v>
      </c>
      <c r="F55" s="14">
        <f>'[26]Avg WeeK Iganga-Kaliro'!F55+'[26]Avg Week Kaliro-Iganga'!F55</f>
        <v>9</v>
      </c>
      <c r="G55" s="14">
        <f>'[26]Avg WeeK Iganga-Kaliro'!G55+'[26]Avg Week Kaliro-Iganga'!G55</f>
        <v>0.2857142857142857</v>
      </c>
      <c r="H55" s="14">
        <f>'[26]Avg WeeK Iganga-Kaliro'!H55+'[26]Avg Week Kaliro-Iganga'!H55</f>
        <v>0</v>
      </c>
      <c r="I55" s="14">
        <f>'[26]Avg WeeK Iganga-Kaliro'!I55+'[26]Avg Week Kaliro-Iganga'!I55</f>
        <v>3.4285714285714284</v>
      </c>
      <c r="J55" s="14">
        <f>'[26]Avg WeeK Iganga-Kaliro'!J55+'[26]Avg Week Kaliro-Iganga'!J55</f>
        <v>2.5714285714285712</v>
      </c>
      <c r="K55" s="14">
        <f>'[26]Avg WeeK Iganga-Kaliro'!K55+'[26]Avg Week Kaliro-Iganga'!K55</f>
        <v>0.42857142857142855</v>
      </c>
      <c r="L55" s="14">
        <f>'[26]Avg WeeK Iganga-Kaliro'!L55+'[26]Avg Week Kaliro-Iganga'!L55</f>
        <v>0</v>
      </c>
      <c r="M55" s="14">
        <f>'[26]Avg WeeK Iganga-Kaliro'!M55+'[26]Avg Week Kaliro-Iganga'!M55</f>
        <v>125.57142857142857</v>
      </c>
      <c r="N55" s="14">
        <f>'[26]Avg WeeK Iganga-Kaliro'!N55+'[26]Avg Week Kaliro-Iganga'!N55</f>
        <v>0</v>
      </c>
      <c r="O55" s="15">
        <f t="shared" si="0"/>
        <v>30.428571428571427</v>
      </c>
      <c r="P55" s="15">
        <f t="shared" si="1"/>
        <v>156</v>
      </c>
      <c r="R55" s="2"/>
      <c r="T55"/>
    </row>
    <row r="56" spans="2:20" ht="23.1" customHeight="1" x14ac:dyDescent="0.25">
      <c r="B56" s="13" t="s">
        <v>110</v>
      </c>
      <c r="C56" s="14">
        <f>'[26]Avg WeeK Iganga-Kaliro'!C56+'[26]Avg Week Kaliro-Iganga'!C56</f>
        <v>7</v>
      </c>
      <c r="D56" s="14">
        <f>'[26]Avg WeeK Iganga-Kaliro'!D56+'[26]Avg Week Kaliro-Iganga'!D56</f>
        <v>3.5714285714285712</v>
      </c>
      <c r="E56" s="14">
        <f>'[26]Avg WeeK Iganga-Kaliro'!E56+'[26]Avg Week Kaliro-Iganga'!E56</f>
        <v>4.1428571428571423</v>
      </c>
      <c r="F56" s="14">
        <f>'[26]Avg WeeK Iganga-Kaliro'!F56+'[26]Avg Week Kaliro-Iganga'!F56</f>
        <v>8.1428571428571423</v>
      </c>
      <c r="G56" s="14">
        <f>'[26]Avg WeeK Iganga-Kaliro'!G56+'[26]Avg Week Kaliro-Iganga'!G56</f>
        <v>0.14285714285714285</v>
      </c>
      <c r="H56" s="14">
        <f>'[26]Avg WeeK Iganga-Kaliro'!H56+'[26]Avg Week Kaliro-Iganga'!H56</f>
        <v>0</v>
      </c>
      <c r="I56" s="14">
        <f>'[26]Avg WeeK Iganga-Kaliro'!I56+'[26]Avg Week Kaliro-Iganga'!I56</f>
        <v>2.8571428571428572</v>
      </c>
      <c r="J56" s="14">
        <f>'[26]Avg WeeK Iganga-Kaliro'!J56+'[26]Avg Week Kaliro-Iganga'!J56</f>
        <v>1.8571428571428572</v>
      </c>
      <c r="K56" s="14">
        <f>'[26]Avg WeeK Iganga-Kaliro'!K56+'[26]Avg Week Kaliro-Iganga'!K56</f>
        <v>0</v>
      </c>
      <c r="L56" s="14">
        <f>'[26]Avg WeeK Iganga-Kaliro'!L56+'[26]Avg Week Kaliro-Iganga'!L56</f>
        <v>0</v>
      </c>
      <c r="M56" s="14">
        <f>'[26]Avg WeeK Iganga-Kaliro'!M56+'[26]Avg Week Kaliro-Iganga'!M56</f>
        <v>129.85714285714286</v>
      </c>
      <c r="N56" s="14">
        <f>'[26]Avg WeeK Iganga-Kaliro'!N56+'[26]Avg Week Kaliro-Iganga'!N56</f>
        <v>0.2857142857142857</v>
      </c>
      <c r="O56" s="15">
        <f t="shared" si="0"/>
        <v>27.999999999999996</v>
      </c>
      <c r="P56" s="15">
        <f t="shared" si="1"/>
        <v>157.85714285714286</v>
      </c>
      <c r="R56" s="2"/>
      <c r="T56"/>
    </row>
    <row r="57" spans="2:20" ht="23.1" customHeight="1" x14ac:dyDescent="0.25">
      <c r="B57" s="13" t="s">
        <v>111</v>
      </c>
      <c r="C57" s="14">
        <f>'[26]Avg WeeK Iganga-Kaliro'!C57+'[26]Avg Week Kaliro-Iganga'!C57</f>
        <v>6.8571428571428577</v>
      </c>
      <c r="D57" s="14">
        <f>'[26]Avg WeeK Iganga-Kaliro'!D57+'[26]Avg Week Kaliro-Iganga'!D57</f>
        <v>4.4285714285714288</v>
      </c>
      <c r="E57" s="14">
        <f>'[26]Avg WeeK Iganga-Kaliro'!E57+'[26]Avg Week Kaliro-Iganga'!E57</f>
        <v>2.8571428571428568</v>
      </c>
      <c r="F57" s="14">
        <f>'[26]Avg WeeK Iganga-Kaliro'!F57+'[26]Avg Week Kaliro-Iganga'!F57</f>
        <v>7.8571428571428577</v>
      </c>
      <c r="G57" s="14">
        <f>'[26]Avg WeeK Iganga-Kaliro'!G57+'[26]Avg Week Kaliro-Iganga'!G57</f>
        <v>0</v>
      </c>
      <c r="H57" s="14">
        <f>'[26]Avg WeeK Iganga-Kaliro'!H57+'[26]Avg Week Kaliro-Iganga'!H57</f>
        <v>0</v>
      </c>
      <c r="I57" s="14">
        <f>'[26]Avg WeeK Iganga-Kaliro'!I57+'[26]Avg Week Kaliro-Iganga'!I57</f>
        <v>2.4285714285714288</v>
      </c>
      <c r="J57" s="14">
        <f>'[26]Avg WeeK Iganga-Kaliro'!J57+'[26]Avg Week Kaliro-Iganga'!J57</f>
        <v>1.4285714285714284</v>
      </c>
      <c r="K57" s="14">
        <f>'[26]Avg WeeK Iganga-Kaliro'!K57+'[26]Avg Week Kaliro-Iganga'!K57</f>
        <v>0.14285714285714285</v>
      </c>
      <c r="L57" s="14">
        <f>'[26]Avg WeeK Iganga-Kaliro'!L57+'[26]Avg Week Kaliro-Iganga'!L57</f>
        <v>0</v>
      </c>
      <c r="M57" s="14">
        <f>'[26]Avg WeeK Iganga-Kaliro'!M57+'[26]Avg Week Kaliro-Iganga'!M57</f>
        <v>127.28571428571429</v>
      </c>
      <c r="N57" s="14">
        <f>'[26]Avg WeeK Iganga-Kaliro'!N57+'[26]Avg Week Kaliro-Iganga'!N57</f>
        <v>0</v>
      </c>
      <c r="O57" s="15">
        <f t="shared" si="0"/>
        <v>26</v>
      </c>
      <c r="P57" s="15">
        <f t="shared" si="1"/>
        <v>153.28571428571428</v>
      </c>
      <c r="R57" s="2"/>
      <c r="T57"/>
    </row>
    <row r="58" spans="2:20" ht="23.1" customHeight="1" x14ac:dyDescent="0.25">
      <c r="B58" s="13" t="s">
        <v>112</v>
      </c>
      <c r="C58" s="14">
        <f>'[26]Avg WeeK Iganga-Kaliro'!C58+'[26]Avg Week Kaliro-Iganga'!C58</f>
        <v>6.5</v>
      </c>
      <c r="D58" s="14">
        <f>'[26]Avg WeeK Iganga-Kaliro'!D58+'[26]Avg Week Kaliro-Iganga'!D58</f>
        <v>3</v>
      </c>
      <c r="E58" s="14">
        <f>'[26]Avg WeeK Iganga-Kaliro'!E58+'[26]Avg Week Kaliro-Iganga'!E58</f>
        <v>0.5</v>
      </c>
      <c r="F58" s="14">
        <f>'[26]Avg WeeK Iganga-Kaliro'!F58+'[26]Avg Week Kaliro-Iganga'!F58</f>
        <v>10.5</v>
      </c>
      <c r="G58" s="14">
        <f>'[26]Avg WeeK Iganga-Kaliro'!G58+'[26]Avg Week Kaliro-Iganga'!G58</f>
        <v>0</v>
      </c>
      <c r="H58" s="14">
        <f>'[26]Avg WeeK Iganga-Kaliro'!H58+'[26]Avg Week Kaliro-Iganga'!H58</f>
        <v>0</v>
      </c>
      <c r="I58" s="14">
        <f>'[26]Avg WeeK Iganga-Kaliro'!I58+'[26]Avg Week Kaliro-Iganga'!I58</f>
        <v>4</v>
      </c>
      <c r="J58" s="14">
        <f>'[26]Avg WeeK Iganga-Kaliro'!J58+'[26]Avg Week Kaliro-Iganga'!J58</f>
        <v>2</v>
      </c>
      <c r="K58" s="14">
        <f>'[26]Avg WeeK Iganga-Kaliro'!K58+'[26]Avg Week Kaliro-Iganga'!K58</f>
        <v>0</v>
      </c>
      <c r="L58" s="14">
        <f>'[26]Avg WeeK Iganga-Kaliro'!L58+'[26]Avg Week Kaliro-Iganga'!L58</f>
        <v>0</v>
      </c>
      <c r="M58" s="14">
        <f>'[26]Avg WeeK Iganga-Kaliro'!M58+'[26]Avg Week Kaliro-Iganga'!M58</f>
        <v>124.5</v>
      </c>
      <c r="N58" s="14">
        <f>'[26]Avg WeeK Iganga-Kaliro'!N58+'[26]Avg Week Kaliro-Iganga'!N58</f>
        <v>0</v>
      </c>
      <c r="O58" s="15">
        <f t="shared" si="0"/>
        <v>26.5</v>
      </c>
      <c r="P58" s="15">
        <f t="shared" si="1"/>
        <v>151</v>
      </c>
      <c r="R58" s="2"/>
      <c r="T58"/>
    </row>
    <row r="59" spans="2:20" ht="23.1" customHeight="1" x14ac:dyDescent="0.25">
      <c r="B59" s="13" t="s">
        <v>113</v>
      </c>
      <c r="C59" s="14">
        <f>'[26]Avg WeeK Iganga-Kaliro'!C59+'[26]Avg Week Kaliro-Iganga'!C59</f>
        <v>8</v>
      </c>
      <c r="D59" s="14">
        <f>'[26]Avg WeeK Iganga-Kaliro'!D59+'[26]Avg Week Kaliro-Iganga'!D59</f>
        <v>3.5</v>
      </c>
      <c r="E59" s="14">
        <f>'[26]Avg WeeK Iganga-Kaliro'!E59+'[26]Avg Week Kaliro-Iganga'!E59</f>
        <v>2</v>
      </c>
      <c r="F59" s="14">
        <f>'[26]Avg WeeK Iganga-Kaliro'!F59+'[26]Avg Week Kaliro-Iganga'!F59</f>
        <v>6.5</v>
      </c>
      <c r="G59" s="14">
        <f>'[26]Avg WeeK Iganga-Kaliro'!G59+'[26]Avg Week Kaliro-Iganga'!G59</f>
        <v>0</v>
      </c>
      <c r="H59" s="14">
        <f>'[26]Avg WeeK Iganga-Kaliro'!H59+'[26]Avg Week Kaliro-Iganga'!H59</f>
        <v>0</v>
      </c>
      <c r="I59" s="14">
        <f>'[26]Avg WeeK Iganga-Kaliro'!I59+'[26]Avg Week Kaliro-Iganga'!I59</f>
        <v>1</v>
      </c>
      <c r="J59" s="14">
        <f>'[26]Avg WeeK Iganga-Kaliro'!J59+'[26]Avg Week Kaliro-Iganga'!J59</f>
        <v>1.5</v>
      </c>
      <c r="K59" s="14">
        <f>'[26]Avg WeeK Iganga-Kaliro'!K59+'[26]Avg Week Kaliro-Iganga'!K59</f>
        <v>0.5</v>
      </c>
      <c r="L59" s="14">
        <f>'[26]Avg WeeK Iganga-Kaliro'!L59+'[26]Avg Week Kaliro-Iganga'!L59</f>
        <v>0</v>
      </c>
      <c r="M59" s="14">
        <f>'[26]Avg WeeK Iganga-Kaliro'!M59+'[26]Avg Week Kaliro-Iganga'!M59</f>
        <v>127</v>
      </c>
      <c r="N59" s="14">
        <f>'[26]Avg WeeK Iganga-Kaliro'!N59+'[26]Avg Week Kaliro-Iganga'!N59</f>
        <v>0</v>
      </c>
      <c r="O59" s="15">
        <f t="shared" si="0"/>
        <v>23</v>
      </c>
      <c r="P59" s="15">
        <f t="shared" si="1"/>
        <v>150</v>
      </c>
      <c r="R59" s="2"/>
      <c r="T59"/>
    </row>
    <row r="60" spans="2:20" ht="23.1" customHeight="1" x14ac:dyDescent="0.25">
      <c r="B60" s="13" t="s">
        <v>114</v>
      </c>
      <c r="C60" s="14">
        <f>'[26]Avg WeeK Iganga-Kaliro'!C60+'[26]Avg Week Kaliro-Iganga'!C60</f>
        <v>6</v>
      </c>
      <c r="D60" s="14">
        <f>'[26]Avg WeeK Iganga-Kaliro'!D60+'[26]Avg Week Kaliro-Iganga'!D60</f>
        <v>2</v>
      </c>
      <c r="E60" s="14">
        <f>'[26]Avg WeeK Iganga-Kaliro'!E60+'[26]Avg Week Kaliro-Iganga'!E60</f>
        <v>3</v>
      </c>
      <c r="F60" s="14">
        <f>'[26]Avg WeeK Iganga-Kaliro'!F60+'[26]Avg Week Kaliro-Iganga'!F60</f>
        <v>5.5</v>
      </c>
      <c r="G60" s="14">
        <f>'[26]Avg WeeK Iganga-Kaliro'!G60+'[26]Avg Week Kaliro-Iganga'!G60</f>
        <v>0</v>
      </c>
      <c r="H60" s="14">
        <f>'[26]Avg WeeK Iganga-Kaliro'!H60+'[26]Avg Week Kaliro-Iganga'!H60</f>
        <v>0</v>
      </c>
      <c r="I60" s="14">
        <f>'[26]Avg WeeK Iganga-Kaliro'!I60+'[26]Avg Week Kaliro-Iganga'!I60</f>
        <v>2</v>
      </c>
      <c r="J60" s="14">
        <f>'[26]Avg WeeK Iganga-Kaliro'!J60+'[26]Avg Week Kaliro-Iganga'!J60</f>
        <v>1</v>
      </c>
      <c r="K60" s="14">
        <f>'[26]Avg WeeK Iganga-Kaliro'!K60+'[26]Avg Week Kaliro-Iganga'!K60</f>
        <v>0</v>
      </c>
      <c r="L60" s="14">
        <f>'[26]Avg WeeK Iganga-Kaliro'!L60+'[26]Avg Week Kaliro-Iganga'!L60</f>
        <v>0</v>
      </c>
      <c r="M60" s="14">
        <f>'[26]Avg WeeK Iganga-Kaliro'!M60+'[26]Avg Week Kaliro-Iganga'!M60</f>
        <v>130</v>
      </c>
      <c r="N60" s="14">
        <f>'[26]Avg WeeK Iganga-Kaliro'!N60+'[26]Avg Week Kaliro-Iganga'!N60</f>
        <v>0</v>
      </c>
      <c r="O60" s="15">
        <f t="shared" si="0"/>
        <v>19.5</v>
      </c>
      <c r="P60" s="15">
        <f t="shared" si="1"/>
        <v>149.5</v>
      </c>
      <c r="R60" s="2"/>
      <c r="T60"/>
    </row>
    <row r="61" spans="2:20" ht="23.1" customHeight="1" x14ac:dyDescent="0.25">
      <c r="B61" s="13" t="s">
        <v>115</v>
      </c>
      <c r="C61" s="14">
        <f>'[26]Avg WeeK Iganga-Kaliro'!C61+'[26]Avg Week Kaliro-Iganga'!C61</f>
        <v>3.5</v>
      </c>
      <c r="D61" s="14">
        <f>'[26]Avg WeeK Iganga-Kaliro'!D61+'[26]Avg Week Kaliro-Iganga'!D61</f>
        <v>2</v>
      </c>
      <c r="E61" s="14">
        <f>'[26]Avg WeeK Iganga-Kaliro'!E61+'[26]Avg Week Kaliro-Iganga'!E61</f>
        <v>1</v>
      </c>
      <c r="F61" s="14">
        <f>'[26]Avg WeeK Iganga-Kaliro'!F61+'[26]Avg Week Kaliro-Iganga'!F61</f>
        <v>4</v>
      </c>
      <c r="G61" s="14">
        <f>'[26]Avg WeeK Iganga-Kaliro'!G61+'[26]Avg Week Kaliro-Iganga'!G61</f>
        <v>0</v>
      </c>
      <c r="H61" s="14">
        <f>'[26]Avg WeeK Iganga-Kaliro'!H61+'[26]Avg Week Kaliro-Iganga'!H61</f>
        <v>0</v>
      </c>
      <c r="I61" s="14">
        <f>'[26]Avg WeeK Iganga-Kaliro'!I61+'[26]Avg Week Kaliro-Iganga'!I61</f>
        <v>3.5</v>
      </c>
      <c r="J61" s="14">
        <f>'[26]Avg WeeK Iganga-Kaliro'!J61+'[26]Avg Week Kaliro-Iganga'!J61</f>
        <v>1</v>
      </c>
      <c r="K61" s="14">
        <f>'[26]Avg WeeK Iganga-Kaliro'!K61+'[26]Avg Week Kaliro-Iganga'!K61</f>
        <v>0</v>
      </c>
      <c r="L61" s="14">
        <f>'[26]Avg WeeK Iganga-Kaliro'!L61+'[26]Avg Week Kaliro-Iganga'!L61</f>
        <v>0</v>
      </c>
      <c r="M61" s="14">
        <f>'[26]Avg WeeK Iganga-Kaliro'!M61+'[26]Avg Week Kaliro-Iganga'!M61</f>
        <v>140</v>
      </c>
      <c r="N61" s="14">
        <f>'[26]Avg WeeK Iganga-Kaliro'!N61+'[26]Avg Week Kaliro-Iganga'!N61</f>
        <v>0</v>
      </c>
      <c r="O61" s="15">
        <f t="shared" si="0"/>
        <v>15</v>
      </c>
      <c r="P61" s="15">
        <f t="shared" si="1"/>
        <v>155</v>
      </c>
      <c r="R61" s="2"/>
      <c r="T61"/>
    </row>
    <row r="62" spans="2:20" ht="23.1" customHeight="1" x14ac:dyDescent="0.25">
      <c r="B62" s="13" t="s">
        <v>116</v>
      </c>
      <c r="C62" s="14">
        <f>'[26]Avg WeeK Iganga-Kaliro'!C62+'[26]Avg Week Kaliro-Iganga'!C62</f>
        <v>7</v>
      </c>
      <c r="D62" s="14">
        <f>'[26]Avg WeeK Iganga-Kaliro'!D62+'[26]Avg Week Kaliro-Iganga'!D62</f>
        <v>1</v>
      </c>
      <c r="E62" s="14">
        <f>'[26]Avg WeeK Iganga-Kaliro'!E62+'[26]Avg Week Kaliro-Iganga'!E62</f>
        <v>3.5</v>
      </c>
      <c r="F62" s="14">
        <f>'[26]Avg WeeK Iganga-Kaliro'!F62+'[26]Avg Week Kaliro-Iganga'!F62</f>
        <v>5.5</v>
      </c>
      <c r="G62" s="14">
        <f>'[26]Avg WeeK Iganga-Kaliro'!G62+'[26]Avg Week Kaliro-Iganga'!G62</f>
        <v>0</v>
      </c>
      <c r="H62" s="14">
        <f>'[26]Avg WeeK Iganga-Kaliro'!H62+'[26]Avg Week Kaliro-Iganga'!H62</f>
        <v>0</v>
      </c>
      <c r="I62" s="14">
        <f>'[26]Avg WeeK Iganga-Kaliro'!I62+'[26]Avg Week Kaliro-Iganga'!I62</f>
        <v>1</v>
      </c>
      <c r="J62" s="14">
        <f>'[26]Avg WeeK Iganga-Kaliro'!J62+'[26]Avg Week Kaliro-Iganga'!J62</f>
        <v>0</v>
      </c>
      <c r="K62" s="14">
        <f>'[26]Avg WeeK Iganga-Kaliro'!K62+'[26]Avg Week Kaliro-Iganga'!K62</f>
        <v>0</v>
      </c>
      <c r="L62" s="14">
        <f>'[26]Avg WeeK Iganga-Kaliro'!L62+'[26]Avg Week Kaliro-Iganga'!L62</f>
        <v>0</v>
      </c>
      <c r="M62" s="14">
        <f>'[26]Avg WeeK Iganga-Kaliro'!M62+'[26]Avg Week Kaliro-Iganga'!M62</f>
        <v>135</v>
      </c>
      <c r="N62" s="14">
        <f>'[26]Avg WeeK Iganga-Kaliro'!N62+'[26]Avg Week Kaliro-Iganga'!N62</f>
        <v>0</v>
      </c>
      <c r="O62" s="15">
        <f t="shared" si="0"/>
        <v>18</v>
      </c>
      <c r="P62" s="15">
        <f t="shared" si="1"/>
        <v>153</v>
      </c>
      <c r="R62" s="2"/>
      <c r="T62"/>
    </row>
    <row r="63" spans="2:20" ht="23.1" customHeight="1" x14ac:dyDescent="0.25">
      <c r="B63" s="13" t="s">
        <v>117</v>
      </c>
      <c r="C63" s="14">
        <f>'[26]Avg WeeK Iganga-Kaliro'!C63+'[26]Avg Week Kaliro-Iganga'!C63</f>
        <v>8</v>
      </c>
      <c r="D63" s="14">
        <f>'[26]Avg WeeK Iganga-Kaliro'!D63+'[26]Avg Week Kaliro-Iganga'!D63</f>
        <v>2.5</v>
      </c>
      <c r="E63" s="14">
        <f>'[26]Avg WeeK Iganga-Kaliro'!E63+'[26]Avg Week Kaliro-Iganga'!E63</f>
        <v>2</v>
      </c>
      <c r="F63" s="14">
        <f>'[26]Avg WeeK Iganga-Kaliro'!F63+'[26]Avg Week Kaliro-Iganga'!F63</f>
        <v>3</v>
      </c>
      <c r="G63" s="14">
        <f>'[26]Avg WeeK Iganga-Kaliro'!G63+'[26]Avg Week Kaliro-Iganga'!G63</f>
        <v>0</v>
      </c>
      <c r="H63" s="14">
        <f>'[26]Avg WeeK Iganga-Kaliro'!H63+'[26]Avg Week Kaliro-Iganga'!H63</f>
        <v>0</v>
      </c>
      <c r="I63" s="14">
        <f>'[26]Avg WeeK Iganga-Kaliro'!I63+'[26]Avg Week Kaliro-Iganga'!I63</f>
        <v>2.5</v>
      </c>
      <c r="J63" s="14">
        <f>'[26]Avg WeeK Iganga-Kaliro'!J63+'[26]Avg Week Kaliro-Iganga'!J63</f>
        <v>0</v>
      </c>
      <c r="K63" s="14">
        <f>'[26]Avg WeeK Iganga-Kaliro'!K63+'[26]Avg Week Kaliro-Iganga'!K63</f>
        <v>0</v>
      </c>
      <c r="L63" s="14">
        <f>'[26]Avg WeeK Iganga-Kaliro'!L63+'[26]Avg Week Kaliro-Iganga'!L63</f>
        <v>0</v>
      </c>
      <c r="M63" s="14">
        <f>'[26]Avg WeeK Iganga-Kaliro'!M63+'[26]Avg Week Kaliro-Iganga'!M63</f>
        <v>135.5</v>
      </c>
      <c r="N63" s="14">
        <f>'[26]Avg WeeK Iganga-Kaliro'!N63+'[26]Avg Week Kaliro-Iganga'!N63</f>
        <v>0</v>
      </c>
      <c r="O63" s="15">
        <f t="shared" si="0"/>
        <v>18</v>
      </c>
      <c r="P63" s="15">
        <f t="shared" si="1"/>
        <v>153.5</v>
      </c>
      <c r="R63" s="2"/>
      <c r="T63"/>
    </row>
    <row r="64" spans="2:20" ht="23.1" customHeight="1" x14ac:dyDescent="0.25">
      <c r="B64" s="13" t="s">
        <v>118</v>
      </c>
      <c r="C64" s="14">
        <f>'[26]Avg WeeK Iganga-Kaliro'!C64+'[26]Avg Week Kaliro-Iganga'!C64</f>
        <v>5.5</v>
      </c>
      <c r="D64" s="14">
        <f>'[26]Avg WeeK Iganga-Kaliro'!D64+'[26]Avg Week Kaliro-Iganga'!D64</f>
        <v>4</v>
      </c>
      <c r="E64" s="14">
        <f>'[26]Avg WeeK Iganga-Kaliro'!E64+'[26]Avg Week Kaliro-Iganga'!E64</f>
        <v>2.5</v>
      </c>
      <c r="F64" s="14">
        <f>'[26]Avg WeeK Iganga-Kaliro'!F64+'[26]Avg Week Kaliro-Iganga'!F64</f>
        <v>4.5</v>
      </c>
      <c r="G64" s="14">
        <f>'[26]Avg WeeK Iganga-Kaliro'!G64+'[26]Avg Week Kaliro-Iganga'!G64</f>
        <v>0</v>
      </c>
      <c r="H64" s="14">
        <f>'[26]Avg WeeK Iganga-Kaliro'!H64+'[26]Avg Week Kaliro-Iganga'!H64</f>
        <v>0</v>
      </c>
      <c r="I64" s="14">
        <f>'[26]Avg WeeK Iganga-Kaliro'!I64+'[26]Avg Week Kaliro-Iganga'!I64</f>
        <v>0.5</v>
      </c>
      <c r="J64" s="14">
        <f>'[26]Avg WeeK Iganga-Kaliro'!J64+'[26]Avg Week Kaliro-Iganga'!J64</f>
        <v>1.5</v>
      </c>
      <c r="K64" s="14">
        <f>'[26]Avg WeeK Iganga-Kaliro'!K64+'[26]Avg Week Kaliro-Iganga'!K64</f>
        <v>0.5</v>
      </c>
      <c r="L64" s="14">
        <f>'[26]Avg WeeK Iganga-Kaliro'!L64+'[26]Avg Week Kaliro-Iganga'!L64</f>
        <v>0</v>
      </c>
      <c r="M64" s="14">
        <f>'[26]Avg WeeK Iganga-Kaliro'!M64+'[26]Avg Week Kaliro-Iganga'!M64</f>
        <v>115.5</v>
      </c>
      <c r="N64" s="14">
        <f>'[26]Avg WeeK Iganga-Kaliro'!N64+'[26]Avg Week Kaliro-Iganga'!N64</f>
        <v>0</v>
      </c>
      <c r="O64" s="15">
        <f t="shared" si="0"/>
        <v>19</v>
      </c>
      <c r="P64" s="15">
        <f t="shared" si="1"/>
        <v>134.5</v>
      </c>
      <c r="R64" s="2"/>
      <c r="T64"/>
    </row>
    <row r="65" spans="2:20" ht="23.1" customHeight="1" x14ac:dyDescent="0.25">
      <c r="B65" s="13" t="s">
        <v>119</v>
      </c>
      <c r="C65" s="14">
        <f>'[26]Avg WeeK Iganga-Kaliro'!C65+'[26]Avg Week Kaliro-Iganga'!C65</f>
        <v>3.5</v>
      </c>
      <c r="D65" s="14">
        <f>'[26]Avg WeeK Iganga-Kaliro'!D65+'[26]Avg Week Kaliro-Iganga'!D65</f>
        <v>0.5</v>
      </c>
      <c r="E65" s="14">
        <f>'[26]Avg WeeK Iganga-Kaliro'!E65+'[26]Avg Week Kaliro-Iganga'!E65</f>
        <v>2.5</v>
      </c>
      <c r="F65" s="14">
        <f>'[26]Avg WeeK Iganga-Kaliro'!F65+'[26]Avg Week Kaliro-Iganga'!F65</f>
        <v>3.5</v>
      </c>
      <c r="G65" s="14">
        <f>'[26]Avg WeeK Iganga-Kaliro'!G65+'[26]Avg Week Kaliro-Iganga'!G65</f>
        <v>0</v>
      </c>
      <c r="H65" s="14">
        <f>'[26]Avg WeeK Iganga-Kaliro'!H65+'[26]Avg Week Kaliro-Iganga'!H65</f>
        <v>0</v>
      </c>
      <c r="I65" s="14">
        <f>'[26]Avg WeeK Iganga-Kaliro'!I65+'[26]Avg Week Kaliro-Iganga'!I65</f>
        <v>1.5</v>
      </c>
      <c r="J65" s="14">
        <f>'[26]Avg WeeK Iganga-Kaliro'!J65+'[26]Avg Week Kaliro-Iganga'!J65</f>
        <v>2.5</v>
      </c>
      <c r="K65" s="14">
        <f>'[26]Avg WeeK Iganga-Kaliro'!K65+'[26]Avg Week Kaliro-Iganga'!K65</f>
        <v>0</v>
      </c>
      <c r="L65" s="14">
        <f>'[26]Avg WeeK Iganga-Kaliro'!L65+'[26]Avg Week Kaliro-Iganga'!L65</f>
        <v>0</v>
      </c>
      <c r="M65" s="14">
        <f>'[26]Avg WeeK Iganga-Kaliro'!M65+'[26]Avg Week Kaliro-Iganga'!M65</f>
        <v>80.5</v>
      </c>
      <c r="N65" s="14">
        <f>'[26]Avg WeeK Iganga-Kaliro'!N65+'[26]Avg Week Kaliro-Iganga'!N65</f>
        <v>0</v>
      </c>
      <c r="O65" s="15">
        <f t="shared" si="0"/>
        <v>14</v>
      </c>
      <c r="P65" s="15">
        <f t="shared" si="1"/>
        <v>94.5</v>
      </c>
      <c r="R65" s="2"/>
      <c r="T65"/>
    </row>
    <row r="66" spans="2:20" ht="23.1" customHeight="1" x14ac:dyDescent="0.25">
      <c r="B66" s="13" t="s">
        <v>120</v>
      </c>
      <c r="C66" s="14">
        <f>'[26]Avg WeeK Iganga-Kaliro'!C66+'[26]Avg Week Kaliro-Iganga'!C66</f>
        <v>5</v>
      </c>
      <c r="D66" s="14">
        <f>'[26]Avg WeeK Iganga-Kaliro'!D66+'[26]Avg Week Kaliro-Iganga'!D66</f>
        <v>1.5</v>
      </c>
      <c r="E66" s="14">
        <f>'[26]Avg WeeK Iganga-Kaliro'!E66+'[26]Avg Week Kaliro-Iganga'!E66</f>
        <v>2</v>
      </c>
      <c r="F66" s="14">
        <f>'[26]Avg WeeK Iganga-Kaliro'!F66+'[26]Avg Week Kaliro-Iganga'!F66</f>
        <v>5.5</v>
      </c>
      <c r="G66" s="14">
        <f>'[26]Avg WeeK Iganga-Kaliro'!G66+'[26]Avg Week Kaliro-Iganga'!G66</f>
        <v>0</v>
      </c>
      <c r="H66" s="14">
        <f>'[26]Avg WeeK Iganga-Kaliro'!H66+'[26]Avg Week Kaliro-Iganga'!H66</f>
        <v>0</v>
      </c>
      <c r="I66" s="14">
        <f>'[26]Avg WeeK Iganga-Kaliro'!I66+'[26]Avg Week Kaliro-Iganga'!I66</f>
        <v>1.5</v>
      </c>
      <c r="J66" s="14">
        <f>'[26]Avg WeeK Iganga-Kaliro'!J66+'[26]Avg Week Kaliro-Iganga'!J66</f>
        <v>1</v>
      </c>
      <c r="K66" s="14">
        <f>'[26]Avg WeeK Iganga-Kaliro'!K66+'[26]Avg Week Kaliro-Iganga'!K66</f>
        <v>0.5</v>
      </c>
      <c r="L66" s="14">
        <f>'[26]Avg WeeK Iganga-Kaliro'!L66+'[26]Avg Week Kaliro-Iganga'!L66</f>
        <v>0</v>
      </c>
      <c r="M66" s="14">
        <f>'[26]Avg WeeK Iganga-Kaliro'!M66+'[26]Avg Week Kaliro-Iganga'!M66</f>
        <v>103</v>
      </c>
      <c r="N66" s="14">
        <f>'[26]Avg WeeK Iganga-Kaliro'!N66+'[26]Avg Week Kaliro-Iganga'!N66</f>
        <v>0</v>
      </c>
      <c r="O66" s="15">
        <f t="shared" si="0"/>
        <v>17</v>
      </c>
      <c r="P66" s="15">
        <f t="shared" si="1"/>
        <v>120</v>
      </c>
      <c r="R66" s="2"/>
      <c r="T66"/>
    </row>
    <row r="67" spans="2:20" ht="23.1" customHeight="1" x14ac:dyDescent="0.25">
      <c r="B67" s="13" t="s">
        <v>121</v>
      </c>
      <c r="C67" s="14">
        <f>'[26]Avg WeeK Iganga-Kaliro'!C67+'[26]Avg Week Kaliro-Iganga'!C67</f>
        <v>4.5</v>
      </c>
      <c r="D67" s="14">
        <f>'[26]Avg WeeK Iganga-Kaliro'!D67+'[26]Avg Week Kaliro-Iganga'!D67</f>
        <v>1.5</v>
      </c>
      <c r="E67" s="14">
        <f>'[26]Avg WeeK Iganga-Kaliro'!E67+'[26]Avg Week Kaliro-Iganga'!E67</f>
        <v>1.5</v>
      </c>
      <c r="F67" s="14">
        <f>'[26]Avg WeeK Iganga-Kaliro'!F67+'[26]Avg Week Kaliro-Iganga'!F67</f>
        <v>3.5</v>
      </c>
      <c r="G67" s="14">
        <f>'[26]Avg WeeK Iganga-Kaliro'!G67+'[26]Avg Week Kaliro-Iganga'!G67</f>
        <v>0</v>
      </c>
      <c r="H67" s="14">
        <f>'[26]Avg WeeK Iganga-Kaliro'!H67+'[26]Avg Week Kaliro-Iganga'!H67</f>
        <v>0</v>
      </c>
      <c r="I67" s="14">
        <f>'[26]Avg WeeK Iganga-Kaliro'!I67+'[26]Avg Week Kaliro-Iganga'!I67</f>
        <v>1</v>
      </c>
      <c r="J67" s="14">
        <f>'[26]Avg WeeK Iganga-Kaliro'!J67+'[26]Avg Week Kaliro-Iganga'!J67</f>
        <v>0.5</v>
      </c>
      <c r="K67" s="14">
        <f>'[26]Avg WeeK Iganga-Kaliro'!K67+'[26]Avg Week Kaliro-Iganga'!K67</f>
        <v>0</v>
      </c>
      <c r="L67" s="14">
        <f>'[26]Avg WeeK Iganga-Kaliro'!L67+'[26]Avg Week Kaliro-Iganga'!L67</f>
        <v>0</v>
      </c>
      <c r="M67" s="14">
        <f>'[26]Avg WeeK Iganga-Kaliro'!M67+'[26]Avg Week Kaliro-Iganga'!M67</f>
        <v>97</v>
      </c>
      <c r="N67" s="14">
        <f>'[26]Avg WeeK Iganga-Kaliro'!N67+'[26]Avg Week Kaliro-Iganga'!N67</f>
        <v>0</v>
      </c>
      <c r="O67" s="15">
        <f t="shared" si="0"/>
        <v>12.5</v>
      </c>
      <c r="P67" s="15">
        <f t="shared" si="1"/>
        <v>109.5</v>
      </c>
      <c r="R67" s="2"/>
      <c r="T67"/>
    </row>
    <row r="68" spans="2:20" ht="23.1" customHeight="1" x14ac:dyDescent="0.25">
      <c r="B68" s="13" t="s">
        <v>122</v>
      </c>
      <c r="C68" s="14">
        <f>'[26]Avg WeeK Iganga-Kaliro'!C68+'[26]Avg Week Kaliro-Iganga'!C68</f>
        <v>4</v>
      </c>
      <c r="D68" s="14">
        <f>'[26]Avg WeeK Iganga-Kaliro'!D68+'[26]Avg Week Kaliro-Iganga'!D68</f>
        <v>3</v>
      </c>
      <c r="E68" s="14">
        <f>'[26]Avg WeeK Iganga-Kaliro'!E68+'[26]Avg Week Kaliro-Iganga'!E68</f>
        <v>1.5</v>
      </c>
      <c r="F68" s="14">
        <f>'[26]Avg WeeK Iganga-Kaliro'!F68+'[26]Avg Week Kaliro-Iganga'!F68</f>
        <v>2</v>
      </c>
      <c r="G68" s="14">
        <f>'[26]Avg WeeK Iganga-Kaliro'!G68+'[26]Avg Week Kaliro-Iganga'!G68</f>
        <v>0</v>
      </c>
      <c r="H68" s="14">
        <f>'[26]Avg WeeK Iganga-Kaliro'!H68+'[26]Avg Week Kaliro-Iganga'!H68</f>
        <v>0</v>
      </c>
      <c r="I68" s="14">
        <f>'[26]Avg WeeK Iganga-Kaliro'!I68+'[26]Avg Week Kaliro-Iganga'!I68</f>
        <v>0.5</v>
      </c>
      <c r="J68" s="14">
        <f>'[26]Avg WeeK Iganga-Kaliro'!J68+'[26]Avg Week Kaliro-Iganga'!J68</f>
        <v>0.5</v>
      </c>
      <c r="K68" s="14">
        <f>'[26]Avg WeeK Iganga-Kaliro'!K68+'[26]Avg Week Kaliro-Iganga'!K68</f>
        <v>0</v>
      </c>
      <c r="L68" s="14">
        <f>'[26]Avg WeeK Iganga-Kaliro'!L68+'[26]Avg Week Kaliro-Iganga'!L68</f>
        <v>0.5</v>
      </c>
      <c r="M68" s="14">
        <f>'[26]Avg WeeK Iganga-Kaliro'!M68+'[26]Avg Week Kaliro-Iganga'!M68</f>
        <v>92</v>
      </c>
      <c r="N68" s="14">
        <f>'[26]Avg WeeK Iganga-Kaliro'!N68+'[26]Avg Week Kaliro-Iganga'!N68</f>
        <v>0</v>
      </c>
      <c r="O68" s="15">
        <f t="shared" si="0"/>
        <v>12</v>
      </c>
      <c r="P68" s="15">
        <f t="shared" si="1"/>
        <v>104</v>
      </c>
      <c r="R68" s="2"/>
      <c r="T68"/>
    </row>
    <row r="69" spans="2:20" ht="23.1" customHeight="1" x14ac:dyDescent="0.25">
      <c r="B69" s="13" t="s">
        <v>123</v>
      </c>
      <c r="C69" s="14">
        <f>'[26]Avg WeeK Iganga-Kaliro'!C69+'[26]Avg Week Kaliro-Iganga'!C69</f>
        <v>2.5</v>
      </c>
      <c r="D69" s="14">
        <f>'[26]Avg WeeK Iganga-Kaliro'!D69+'[26]Avg Week Kaliro-Iganga'!D69</f>
        <v>1</v>
      </c>
      <c r="E69" s="14">
        <f>'[26]Avg WeeK Iganga-Kaliro'!E69+'[26]Avg Week Kaliro-Iganga'!E69</f>
        <v>2.5</v>
      </c>
      <c r="F69" s="14">
        <f>'[26]Avg WeeK Iganga-Kaliro'!F69+'[26]Avg Week Kaliro-Iganga'!F69</f>
        <v>3.5</v>
      </c>
      <c r="G69" s="14">
        <f>'[26]Avg WeeK Iganga-Kaliro'!G69+'[26]Avg Week Kaliro-Iganga'!G69</f>
        <v>0</v>
      </c>
      <c r="H69" s="14">
        <f>'[26]Avg WeeK Iganga-Kaliro'!H69+'[26]Avg Week Kaliro-Iganga'!H69</f>
        <v>0</v>
      </c>
      <c r="I69" s="14">
        <f>'[26]Avg WeeK Iganga-Kaliro'!I69+'[26]Avg Week Kaliro-Iganga'!I69</f>
        <v>1.5</v>
      </c>
      <c r="J69" s="14">
        <f>'[26]Avg WeeK Iganga-Kaliro'!J69+'[26]Avg Week Kaliro-Iganga'!J69</f>
        <v>2</v>
      </c>
      <c r="K69" s="14">
        <f>'[26]Avg WeeK Iganga-Kaliro'!K69+'[26]Avg Week Kaliro-Iganga'!K69</f>
        <v>0</v>
      </c>
      <c r="L69" s="14">
        <f>'[26]Avg WeeK Iganga-Kaliro'!L69+'[26]Avg Week Kaliro-Iganga'!L69</f>
        <v>0</v>
      </c>
      <c r="M69" s="14">
        <f>'[26]Avg WeeK Iganga-Kaliro'!M69+'[26]Avg Week Kaliro-Iganga'!M69</f>
        <v>81</v>
      </c>
      <c r="N69" s="14">
        <f>'[26]Avg WeeK Iganga-Kaliro'!N69+'[26]Avg Week Kaliro-Iganga'!N69</f>
        <v>0.5</v>
      </c>
      <c r="O69" s="15">
        <f t="shared" si="0"/>
        <v>13.5</v>
      </c>
      <c r="P69" s="15">
        <f t="shared" si="1"/>
        <v>94.5</v>
      </c>
      <c r="R69" s="2"/>
      <c r="T69"/>
    </row>
    <row r="70" spans="2:20" ht="23.1" customHeight="1" x14ac:dyDescent="0.25">
      <c r="B70" s="13" t="s">
        <v>124</v>
      </c>
      <c r="C70" s="14">
        <f>'[26]Avg WeeK Iganga-Kaliro'!C70+'[26]Avg Week Kaliro-Iganga'!C70</f>
        <v>3.5</v>
      </c>
      <c r="D70" s="14">
        <f>'[26]Avg WeeK Iganga-Kaliro'!D70+'[26]Avg Week Kaliro-Iganga'!D70</f>
        <v>2.5</v>
      </c>
      <c r="E70" s="14">
        <f>'[26]Avg WeeK Iganga-Kaliro'!E70+'[26]Avg Week Kaliro-Iganga'!E70</f>
        <v>2</v>
      </c>
      <c r="F70" s="14">
        <f>'[26]Avg WeeK Iganga-Kaliro'!F70+'[26]Avg Week Kaliro-Iganga'!F70</f>
        <v>1</v>
      </c>
      <c r="G70" s="14">
        <f>'[26]Avg WeeK Iganga-Kaliro'!G70+'[26]Avg Week Kaliro-Iganga'!G70</f>
        <v>0</v>
      </c>
      <c r="H70" s="14">
        <f>'[26]Avg WeeK Iganga-Kaliro'!H70+'[26]Avg Week Kaliro-Iganga'!H70</f>
        <v>0</v>
      </c>
      <c r="I70" s="14">
        <f>'[26]Avg WeeK Iganga-Kaliro'!I70+'[26]Avg Week Kaliro-Iganga'!I70</f>
        <v>0.5</v>
      </c>
      <c r="J70" s="14">
        <f>'[26]Avg WeeK Iganga-Kaliro'!J70+'[26]Avg Week Kaliro-Iganga'!J70</f>
        <v>1</v>
      </c>
      <c r="K70" s="14">
        <f>'[26]Avg WeeK Iganga-Kaliro'!K70+'[26]Avg Week Kaliro-Iganga'!K70</f>
        <v>0</v>
      </c>
      <c r="L70" s="14">
        <f>'[26]Avg WeeK Iganga-Kaliro'!L70+'[26]Avg Week Kaliro-Iganga'!L70</f>
        <v>0</v>
      </c>
      <c r="M70" s="14">
        <f>'[26]Avg WeeK Iganga-Kaliro'!M70+'[26]Avg Week Kaliro-Iganga'!M70</f>
        <v>83</v>
      </c>
      <c r="N70" s="14">
        <f>'[26]Avg WeeK Iganga-Kaliro'!N70+'[26]Avg Week Kaliro-Iganga'!N70</f>
        <v>0</v>
      </c>
      <c r="O70" s="15">
        <f t="shared" si="0"/>
        <v>10.5</v>
      </c>
      <c r="P70" s="15">
        <f t="shared" si="1"/>
        <v>93.5</v>
      </c>
      <c r="R70" s="2"/>
      <c r="T70"/>
    </row>
    <row r="71" spans="2:20" ht="23.1" customHeight="1" x14ac:dyDescent="0.25">
      <c r="B71" s="13" t="s">
        <v>125</v>
      </c>
      <c r="C71" s="14">
        <f>'[26]Avg WeeK Iganga-Kaliro'!C71+'[26]Avg Week Kaliro-Iganga'!C71</f>
        <v>3.5</v>
      </c>
      <c r="D71" s="14">
        <f>'[26]Avg WeeK Iganga-Kaliro'!D71+'[26]Avg Week Kaliro-Iganga'!D71</f>
        <v>1.5</v>
      </c>
      <c r="E71" s="14">
        <f>'[26]Avg WeeK Iganga-Kaliro'!E71+'[26]Avg Week Kaliro-Iganga'!E71</f>
        <v>1</v>
      </c>
      <c r="F71" s="14">
        <f>'[26]Avg WeeK Iganga-Kaliro'!F71+'[26]Avg Week Kaliro-Iganga'!F71</f>
        <v>4</v>
      </c>
      <c r="G71" s="14">
        <f>'[26]Avg WeeK Iganga-Kaliro'!G71+'[26]Avg Week Kaliro-Iganga'!G71</f>
        <v>0.5</v>
      </c>
      <c r="H71" s="14">
        <f>'[26]Avg WeeK Iganga-Kaliro'!H71+'[26]Avg Week Kaliro-Iganga'!H71</f>
        <v>0</v>
      </c>
      <c r="I71" s="14">
        <f>'[26]Avg WeeK Iganga-Kaliro'!I71+'[26]Avg Week Kaliro-Iganga'!I71</f>
        <v>1</v>
      </c>
      <c r="J71" s="14">
        <f>'[26]Avg WeeK Iganga-Kaliro'!J71+'[26]Avg Week Kaliro-Iganga'!J71</f>
        <v>1</v>
      </c>
      <c r="K71" s="14">
        <f>'[26]Avg WeeK Iganga-Kaliro'!K71+'[26]Avg Week Kaliro-Iganga'!K71</f>
        <v>1</v>
      </c>
      <c r="L71" s="14">
        <f>'[26]Avg WeeK Iganga-Kaliro'!L71+'[26]Avg Week Kaliro-Iganga'!L71</f>
        <v>0</v>
      </c>
      <c r="M71" s="14">
        <f>'[26]Avg WeeK Iganga-Kaliro'!M71+'[26]Avg Week Kaliro-Iganga'!M71</f>
        <v>80</v>
      </c>
      <c r="N71" s="14">
        <f>'[26]Avg WeeK Iganga-Kaliro'!N71+'[26]Avg Week Kaliro-Iganga'!N71</f>
        <v>0</v>
      </c>
      <c r="O71" s="15">
        <f t="shared" si="0"/>
        <v>13.5</v>
      </c>
      <c r="P71" s="15">
        <f t="shared" si="1"/>
        <v>93.5</v>
      </c>
      <c r="R71" s="2"/>
      <c r="T71"/>
    </row>
    <row r="72" spans="2:20" ht="23.1" customHeight="1" x14ac:dyDescent="0.25">
      <c r="B72" s="13" t="s">
        <v>126</v>
      </c>
      <c r="C72" s="14">
        <f>'[26]Avg WeeK Iganga-Kaliro'!C72+'[26]Avg Week Kaliro-Iganga'!C72</f>
        <v>3.5</v>
      </c>
      <c r="D72" s="14">
        <f>'[26]Avg WeeK Iganga-Kaliro'!D72+'[26]Avg Week Kaliro-Iganga'!D72</f>
        <v>3</v>
      </c>
      <c r="E72" s="14">
        <f>'[26]Avg WeeK Iganga-Kaliro'!E72+'[26]Avg Week Kaliro-Iganga'!E72</f>
        <v>0.5</v>
      </c>
      <c r="F72" s="14">
        <f>'[26]Avg WeeK Iganga-Kaliro'!F72+'[26]Avg Week Kaliro-Iganga'!F72</f>
        <v>3</v>
      </c>
      <c r="G72" s="14">
        <f>'[26]Avg WeeK Iganga-Kaliro'!G72+'[26]Avg Week Kaliro-Iganga'!G72</f>
        <v>0</v>
      </c>
      <c r="H72" s="14">
        <f>'[26]Avg WeeK Iganga-Kaliro'!H72+'[26]Avg Week Kaliro-Iganga'!H72</f>
        <v>0</v>
      </c>
      <c r="I72" s="14">
        <f>'[26]Avg WeeK Iganga-Kaliro'!I72+'[26]Avg Week Kaliro-Iganga'!I72</f>
        <v>1.5</v>
      </c>
      <c r="J72" s="14">
        <f>'[26]Avg WeeK Iganga-Kaliro'!J72+'[26]Avg Week Kaliro-Iganga'!J72</f>
        <v>0.5</v>
      </c>
      <c r="K72" s="14">
        <f>'[26]Avg WeeK Iganga-Kaliro'!K72+'[26]Avg Week Kaliro-Iganga'!K72</f>
        <v>0</v>
      </c>
      <c r="L72" s="14">
        <f>'[26]Avg WeeK Iganga-Kaliro'!L72+'[26]Avg Week Kaliro-Iganga'!L72</f>
        <v>0</v>
      </c>
      <c r="M72" s="14">
        <f>'[26]Avg WeeK Iganga-Kaliro'!M72+'[26]Avg Week Kaliro-Iganga'!M72</f>
        <v>76.5</v>
      </c>
      <c r="N72" s="14">
        <f>'[26]Avg WeeK Iganga-Kaliro'!N72+'[26]Avg Week Kaliro-Iganga'!N72</f>
        <v>0</v>
      </c>
      <c r="O72" s="15">
        <f t="shared" si="0"/>
        <v>12</v>
      </c>
      <c r="P72" s="15">
        <f t="shared" si="1"/>
        <v>88.5</v>
      </c>
      <c r="R72" s="2"/>
      <c r="T72"/>
    </row>
    <row r="73" spans="2:20" ht="23.1" customHeight="1" x14ac:dyDescent="0.25">
      <c r="B73" s="13" t="s">
        <v>127</v>
      </c>
      <c r="C73" s="14">
        <f>'[26]Avg WeeK Iganga-Kaliro'!C73+'[26]Avg Week Kaliro-Iganga'!C73</f>
        <v>2.5</v>
      </c>
      <c r="D73" s="14">
        <f>'[26]Avg WeeK Iganga-Kaliro'!D73+'[26]Avg Week Kaliro-Iganga'!D73</f>
        <v>2.5</v>
      </c>
      <c r="E73" s="14">
        <f>'[26]Avg WeeK Iganga-Kaliro'!E73+'[26]Avg Week Kaliro-Iganga'!E73</f>
        <v>1.5</v>
      </c>
      <c r="F73" s="14">
        <f>'[26]Avg WeeK Iganga-Kaliro'!F73+'[26]Avg Week Kaliro-Iganga'!F73</f>
        <v>4</v>
      </c>
      <c r="G73" s="14">
        <f>'[26]Avg WeeK Iganga-Kaliro'!G73+'[26]Avg Week Kaliro-Iganga'!G73</f>
        <v>0</v>
      </c>
      <c r="H73" s="14">
        <f>'[26]Avg WeeK Iganga-Kaliro'!H73+'[26]Avg Week Kaliro-Iganga'!H73</f>
        <v>0</v>
      </c>
      <c r="I73" s="14">
        <f>'[26]Avg WeeK Iganga-Kaliro'!I73+'[26]Avg Week Kaliro-Iganga'!I73</f>
        <v>0</v>
      </c>
      <c r="J73" s="14">
        <f>'[26]Avg WeeK Iganga-Kaliro'!J73+'[26]Avg Week Kaliro-Iganga'!J73</f>
        <v>2</v>
      </c>
      <c r="K73" s="14">
        <f>'[26]Avg WeeK Iganga-Kaliro'!K73+'[26]Avg Week Kaliro-Iganga'!K73</f>
        <v>0</v>
      </c>
      <c r="L73" s="14">
        <f>'[26]Avg WeeK Iganga-Kaliro'!L73+'[26]Avg Week Kaliro-Iganga'!L73</f>
        <v>0</v>
      </c>
      <c r="M73" s="14">
        <f>'[26]Avg WeeK Iganga-Kaliro'!M73+'[26]Avg Week Kaliro-Iganga'!M73</f>
        <v>72</v>
      </c>
      <c r="N73" s="14">
        <f>'[26]Avg WeeK Iganga-Kaliro'!N73+'[26]Avg Week Kaliro-Iganga'!N73</f>
        <v>0</v>
      </c>
      <c r="O73" s="15">
        <f t="shared" si="0"/>
        <v>12.5</v>
      </c>
      <c r="P73" s="15">
        <f t="shared" si="1"/>
        <v>84.5</v>
      </c>
      <c r="R73" s="2"/>
      <c r="T73"/>
    </row>
    <row r="74" spans="2:20" ht="23.1" customHeight="1" x14ac:dyDescent="0.25">
      <c r="B74" s="13" t="s">
        <v>128</v>
      </c>
      <c r="C74" s="14">
        <f>'[26]Avg WeeK Iganga-Kaliro'!C74+'[26]Avg Week Kaliro-Iganga'!C74</f>
        <v>3.5</v>
      </c>
      <c r="D74" s="14">
        <f>'[26]Avg WeeK Iganga-Kaliro'!D74+'[26]Avg Week Kaliro-Iganga'!D74</f>
        <v>1.5</v>
      </c>
      <c r="E74" s="14">
        <f>'[26]Avg WeeK Iganga-Kaliro'!E74+'[26]Avg Week Kaliro-Iganga'!E74</f>
        <v>0.5</v>
      </c>
      <c r="F74" s="14">
        <f>'[26]Avg WeeK Iganga-Kaliro'!F74+'[26]Avg Week Kaliro-Iganga'!F74</f>
        <v>0.5</v>
      </c>
      <c r="G74" s="14">
        <f>'[26]Avg WeeK Iganga-Kaliro'!G74+'[26]Avg Week Kaliro-Iganga'!G74</f>
        <v>0</v>
      </c>
      <c r="H74" s="14">
        <f>'[26]Avg WeeK Iganga-Kaliro'!H74+'[26]Avg Week Kaliro-Iganga'!H74</f>
        <v>0</v>
      </c>
      <c r="I74" s="14">
        <f>'[26]Avg WeeK Iganga-Kaliro'!I74+'[26]Avg Week Kaliro-Iganga'!I74</f>
        <v>2</v>
      </c>
      <c r="J74" s="14">
        <f>'[26]Avg WeeK Iganga-Kaliro'!J74+'[26]Avg Week Kaliro-Iganga'!J74</f>
        <v>0</v>
      </c>
      <c r="K74" s="14">
        <f>'[26]Avg WeeK Iganga-Kaliro'!K74+'[26]Avg Week Kaliro-Iganga'!K74</f>
        <v>0</v>
      </c>
      <c r="L74" s="14">
        <f>'[26]Avg WeeK Iganga-Kaliro'!L74+'[26]Avg Week Kaliro-Iganga'!L74</f>
        <v>0</v>
      </c>
      <c r="M74" s="14">
        <f>'[26]Avg WeeK Iganga-Kaliro'!M74+'[26]Avg Week Kaliro-Iganga'!M74</f>
        <v>79</v>
      </c>
      <c r="N74" s="14">
        <f>'[26]Avg WeeK Iganga-Kaliro'!N74+'[26]Avg Week Kaliro-Iganga'!N74</f>
        <v>0</v>
      </c>
      <c r="O74" s="15">
        <f t="shared" ref="O74:O105" si="35">SUM(C74:L74,N74)</f>
        <v>8</v>
      </c>
      <c r="P74" s="15">
        <f t="shared" ref="P74:P105" si="36">SUM(C74:N74)</f>
        <v>87</v>
      </c>
      <c r="R74" s="2"/>
      <c r="T74"/>
    </row>
    <row r="75" spans="2:20" ht="23.1" customHeight="1" x14ac:dyDescent="0.25">
      <c r="B75" s="13" t="s">
        <v>129</v>
      </c>
      <c r="C75" s="14">
        <f>'[26]Avg WeeK Iganga-Kaliro'!C75+'[26]Avg Week Kaliro-Iganga'!C75</f>
        <v>1.5</v>
      </c>
      <c r="D75" s="14">
        <f>'[26]Avg WeeK Iganga-Kaliro'!D75+'[26]Avg Week Kaliro-Iganga'!D75</f>
        <v>1.5</v>
      </c>
      <c r="E75" s="14">
        <f>'[26]Avg WeeK Iganga-Kaliro'!E75+'[26]Avg Week Kaliro-Iganga'!E75</f>
        <v>2</v>
      </c>
      <c r="F75" s="14">
        <f>'[26]Avg WeeK Iganga-Kaliro'!F75+'[26]Avg Week Kaliro-Iganga'!F75</f>
        <v>2</v>
      </c>
      <c r="G75" s="14">
        <f>'[26]Avg WeeK Iganga-Kaliro'!G75+'[26]Avg Week Kaliro-Iganga'!G75</f>
        <v>0</v>
      </c>
      <c r="H75" s="14">
        <f>'[26]Avg WeeK Iganga-Kaliro'!H75+'[26]Avg Week Kaliro-Iganga'!H75</f>
        <v>0</v>
      </c>
      <c r="I75" s="14">
        <f>'[26]Avg WeeK Iganga-Kaliro'!I75+'[26]Avg Week Kaliro-Iganga'!I75</f>
        <v>0.5</v>
      </c>
      <c r="J75" s="14">
        <f>'[26]Avg WeeK Iganga-Kaliro'!J75+'[26]Avg Week Kaliro-Iganga'!J75</f>
        <v>2</v>
      </c>
      <c r="K75" s="14">
        <f>'[26]Avg WeeK Iganga-Kaliro'!K75+'[26]Avg Week Kaliro-Iganga'!K75</f>
        <v>0</v>
      </c>
      <c r="L75" s="14">
        <f>'[26]Avg WeeK Iganga-Kaliro'!L75+'[26]Avg Week Kaliro-Iganga'!L75</f>
        <v>0</v>
      </c>
      <c r="M75" s="14">
        <f>'[26]Avg WeeK Iganga-Kaliro'!M75+'[26]Avg Week Kaliro-Iganga'!M75</f>
        <v>62</v>
      </c>
      <c r="N75" s="14">
        <f>'[26]Avg WeeK Iganga-Kaliro'!N75+'[26]Avg Week Kaliro-Iganga'!N75</f>
        <v>0</v>
      </c>
      <c r="O75" s="15">
        <f t="shared" si="35"/>
        <v>9.5</v>
      </c>
      <c r="P75" s="15">
        <f t="shared" si="36"/>
        <v>71.5</v>
      </c>
      <c r="R75" s="2"/>
      <c r="T75"/>
    </row>
    <row r="76" spans="2:20" ht="23.1" customHeight="1" x14ac:dyDescent="0.25">
      <c r="B76" s="13" t="s">
        <v>130</v>
      </c>
      <c r="C76" s="14">
        <f>'[26]Avg WeeK Iganga-Kaliro'!C76+'[26]Avg Week Kaliro-Iganga'!C76</f>
        <v>3.5</v>
      </c>
      <c r="D76" s="14">
        <f>'[26]Avg WeeK Iganga-Kaliro'!D76+'[26]Avg Week Kaliro-Iganga'!D76</f>
        <v>1</v>
      </c>
      <c r="E76" s="14">
        <f>'[26]Avg WeeK Iganga-Kaliro'!E76+'[26]Avg Week Kaliro-Iganga'!E76</f>
        <v>1</v>
      </c>
      <c r="F76" s="14">
        <f>'[26]Avg WeeK Iganga-Kaliro'!F76+'[26]Avg Week Kaliro-Iganga'!F76</f>
        <v>2</v>
      </c>
      <c r="G76" s="14">
        <f>'[26]Avg WeeK Iganga-Kaliro'!G76+'[26]Avg Week Kaliro-Iganga'!G76</f>
        <v>0</v>
      </c>
      <c r="H76" s="14">
        <f>'[26]Avg WeeK Iganga-Kaliro'!H76+'[26]Avg Week Kaliro-Iganga'!H76</f>
        <v>0</v>
      </c>
      <c r="I76" s="14">
        <f>'[26]Avg WeeK Iganga-Kaliro'!I76+'[26]Avg Week Kaliro-Iganga'!I76</f>
        <v>2.5</v>
      </c>
      <c r="J76" s="14">
        <f>'[26]Avg WeeK Iganga-Kaliro'!J76+'[26]Avg Week Kaliro-Iganga'!J76</f>
        <v>0.5</v>
      </c>
      <c r="K76" s="14">
        <f>'[26]Avg WeeK Iganga-Kaliro'!K76+'[26]Avg Week Kaliro-Iganga'!K76</f>
        <v>1</v>
      </c>
      <c r="L76" s="14">
        <f>'[26]Avg WeeK Iganga-Kaliro'!L76+'[26]Avg Week Kaliro-Iganga'!L76</f>
        <v>0.5</v>
      </c>
      <c r="M76" s="14">
        <f>'[26]Avg WeeK Iganga-Kaliro'!M76+'[26]Avg Week Kaliro-Iganga'!M76</f>
        <v>54.5</v>
      </c>
      <c r="N76" s="14">
        <f>'[26]Avg WeeK Iganga-Kaliro'!N76+'[26]Avg Week Kaliro-Iganga'!N76</f>
        <v>0</v>
      </c>
      <c r="O76" s="15">
        <f t="shared" si="35"/>
        <v>12</v>
      </c>
      <c r="P76" s="15">
        <f t="shared" si="36"/>
        <v>66.5</v>
      </c>
      <c r="R76" s="2"/>
      <c r="T76"/>
    </row>
    <row r="77" spans="2:20" ht="23.1" customHeight="1" x14ac:dyDescent="0.25">
      <c r="B77" s="13" t="s">
        <v>131</v>
      </c>
      <c r="C77" s="14">
        <f>'[26]Avg WeeK Iganga-Kaliro'!C77+'[26]Avg Week Kaliro-Iganga'!C77</f>
        <v>3</v>
      </c>
      <c r="D77" s="14">
        <f>'[26]Avg WeeK Iganga-Kaliro'!D77+'[26]Avg Week Kaliro-Iganga'!D77</f>
        <v>1.5</v>
      </c>
      <c r="E77" s="14">
        <f>'[26]Avg WeeK Iganga-Kaliro'!E77+'[26]Avg Week Kaliro-Iganga'!E77</f>
        <v>2</v>
      </c>
      <c r="F77" s="14">
        <f>'[26]Avg WeeK Iganga-Kaliro'!F77+'[26]Avg Week Kaliro-Iganga'!F77</f>
        <v>1</v>
      </c>
      <c r="G77" s="14">
        <f>'[26]Avg WeeK Iganga-Kaliro'!G77+'[26]Avg Week Kaliro-Iganga'!G77</f>
        <v>0</v>
      </c>
      <c r="H77" s="14">
        <f>'[26]Avg WeeK Iganga-Kaliro'!H77+'[26]Avg Week Kaliro-Iganga'!H77</f>
        <v>0</v>
      </c>
      <c r="I77" s="14">
        <f>'[26]Avg WeeK Iganga-Kaliro'!I77+'[26]Avg Week Kaliro-Iganga'!I77</f>
        <v>0.5</v>
      </c>
      <c r="J77" s="14">
        <f>'[26]Avg WeeK Iganga-Kaliro'!J77+'[26]Avg Week Kaliro-Iganga'!J77</f>
        <v>0.5</v>
      </c>
      <c r="K77" s="14">
        <f>'[26]Avg WeeK Iganga-Kaliro'!K77+'[26]Avg Week Kaliro-Iganga'!K77</f>
        <v>0</v>
      </c>
      <c r="L77" s="14">
        <f>'[26]Avg WeeK Iganga-Kaliro'!L77+'[26]Avg Week Kaliro-Iganga'!L77</f>
        <v>0</v>
      </c>
      <c r="M77" s="14">
        <f>'[26]Avg WeeK Iganga-Kaliro'!M77+'[26]Avg Week Kaliro-Iganga'!M77</f>
        <v>56</v>
      </c>
      <c r="N77" s="14">
        <f>'[26]Avg WeeK Iganga-Kaliro'!N77+'[26]Avg Week Kaliro-Iganga'!N77</f>
        <v>0</v>
      </c>
      <c r="O77" s="15">
        <f t="shared" si="35"/>
        <v>8.5</v>
      </c>
      <c r="P77" s="15">
        <f t="shared" si="36"/>
        <v>64.5</v>
      </c>
      <c r="R77" s="2"/>
      <c r="T77"/>
    </row>
    <row r="78" spans="2:20" ht="23.1" customHeight="1" x14ac:dyDescent="0.25">
      <c r="B78" s="20" t="s">
        <v>132</v>
      </c>
      <c r="C78" s="14">
        <f>'[26]Avg WeeK Iganga-Kaliro'!C78+'[26]Avg Week Kaliro-Iganga'!C78</f>
        <v>3</v>
      </c>
      <c r="D78" s="14">
        <f>'[26]Avg WeeK Iganga-Kaliro'!D78+'[26]Avg Week Kaliro-Iganga'!D78</f>
        <v>1</v>
      </c>
      <c r="E78" s="14">
        <f>'[26]Avg WeeK Iganga-Kaliro'!E78+'[26]Avg Week Kaliro-Iganga'!E78</f>
        <v>0</v>
      </c>
      <c r="F78" s="14">
        <f>'[26]Avg WeeK Iganga-Kaliro'!F78+'[26]Avg Week Kaliro-Iganga'!F78</f>
        <v>0.5</v>
      </c>
      <c r="G78" s="14">
        <f>'[26]Avg WeeK Iganga-Kaliro'!G78+'[26]Avg Week Kaliro-Iganga'!G78</f>
        <v>0</v>
      </c>
      <c r="H78" s="14">
        <f>'[26]Avg WeeK Iganga-Kaliro'!H78+'[26]Avg Week Kaliro-Iganga'!H78</f>
        <v>0</v>
      </c>
      <c r="I78" s="14">
        <f>'[26]Avg WeeK Iganga-Kaliro'!I78+'[26]Avg Week Kaliro-Iganga'!I78</f>
        <v>0.5</v>
      </c>
      <c r="J78" s="14">
        <f>'[26]Avg WeeK Iganga-Kaliro'!J78+'[26]Avg Week Kaliro-Iganga'!J78</f>
        <v>0.5</v>
      </c>
      <c r="K78" s="14">
        <f>'[26]Avg WeeK Iganga-Kaliro'!K78+'[26]Avg Week Kaliro-Iganga'!K78</f>
        <v>0</v>
      </c>
      <c r="L78" s="14">
        <f>'[26]Avg WeeK Iganga-Kaliro'!L78+'[26]Avg Week Kaliro-Iganga'!L78</f>
        <v>0</v>
      </c>
      <c r="M78" s="14">
        <f>'[26]Avg WeeK Iganga-Kaliro'!M78+'[26]Avg Week Kaliro-Iganga'!M78</f>
        <v>46.5</v>
      </c>
      <c r="N78" s="14">
        <f>'[26]Avg WeeK Iganga-Kaliro'!N78+'[26]Avg Week Kaliro-Iganga'!N78</f>
        <v>0</v>
      </c>
      <c r="O78" s="15">
        <f t="shared" si="35"/>
        <v>5.5</v>
      </c>
      <c r="P78" s="15">
        <f t="shared" si="36"/>
        <v>52</v>
      </c>
      <c r="R78" s="2"/>
      <c r="T78"/>
    </row>
    <row r="79" spans="2:20" ht="23.1" customHeight="1" x14ac:dyDescent="0.25">
      <c r="B79" s="13" t="s">
        <v>133</v>
      </c>
      <c r="C79" s="14">
        <f>'[26]Avg WeeK Iganga-Kaliro'!C79+'[26]Avg Week Kaliro-Iganga'!C79</f>
        <v>1.5</v>
      </c>
      <c r="D79" s="14">
        <f>'[26]Avg WeeK Iganga-Kaliro'!D79+'[26]Avg Week Kaliro-Iganga'!D79</f>
        <v>2</v>
      </c>
      <c r="E79" s="14">
        <f>'[26]Avg WeeK Iganga-Kaliro'!E79+'[26]Avg Week Kaliro-Iganga'!E79</f>
        <v>1</v>
      </c>
      <c r="F79" s="14">
        <f>'[26]Avg WeeK Iganga-Kaliro'!F79+'[26]Avg Week Kaliro-Iganga'!F79</f>
        <v>0.5</v>
      </c>
      <c r="G79" s="14">
        <f>'[26]Avg WeeK Iganga-Kaliro'!G79+'[26]Avg Week Kaliro-Iganga'!G79</f>
        <v>0</v>
      </c>
      <c r="H79" s="14">
        <f>'[26]Avg WeeK Iganga-Kaliro'!H79+'[26]Avg Week Kaliro-Iganga'!H79</f>
        <v>0</v>
      </c>
      <c r="I79" s="14">
        <f>'[26]Avg WeeK Iganga-Kaliro'!I79+'[26]Avg Week Kaliro-Iganga'!I79</f>
        <v>0</v>
      </c>
      <c r="J79" s="14">
        <f>'[26]Avg WeeK Iganga-Kaliro'!J79+'[26]Avg Week Kaliro-Iganga'!J79</f>
        <v>0.5</v>
      </c>
      <c r="K79" s="14">
        <f>'[26]Avg WeeK Iganga-Kaliro'!K79+'[26]Avg Week Kaliro-Iganga'!K79</f>
        <v>0</v>
      </c>
      <c r="L79" s="14">
        <f>'[26]Avg WeeK Iganga-Kaliro'!L79+'[26]Avg Week Kaliro-Iganga'!L79</f>
        <v>0</v>
      </c>
      <c r="M79" s="14">
        <f>'[26]Avg WeeK Iganga-Kaliro'!M79+'[26]Avg Week Kaliro-Iganga'!M79</f>
        <v>42</v>
      </c>
      <c r="N79" s="14">
        <f>'[26]Avg WeeK Iganga-Kaliro'!N79+'[26]Avg Week Kaliro-Iganga'!N79</f>
        <v>0</v>
      </c>
      <c r="O79" s="15">
        <f t="shared" si="35"/>
        <v>5.5</v>
      </c>
      <c r="P79" s="15">
        <f t="shared" si="36"/>
        <v>47.5</v>
      </c>
      <c r="R79" s="2"/>
      <c r="T79"/>
    </row>
    <row r="80" spans="2:20" ht="23.1" customHeight="1" x14ac:dyDescent="0.25">
      <c r="B80" s="33" t="s">
        <v>134</v>
      </c>
      <c r="C80" s="14">
        <f>'[26]Avg WeeK Iganga-Kaliro'!C80+'[26]Avg Week Kaliro-Iganga'!C80</f>
        <v>1.5</v>
      </c>
      <c r="D80" s="14">
        <f>'[26]Avg WeeK Iganga-Kaliro'!D80+'[26]Avg Week Kaliro-Iganga'!D80</f>
        <v>1</v>
      </c>
      <c r="E80" s="14">
        <f>'[26]Avg WeeK Iganga-Kaliro'!E80+'[26]Avg Week Kaliro-Iganga'!E80</f>
        <v>1.5</v>
      </c>
      <c r="F80" s="14">
        <f>'[26]Avg WeeK Iganga-Kaliro'!F80+'[26]Avg Week Kaliro-Iganga'!F80</f>
        <v>0.5</v>
      </c>
      <c r="G80" s="14">
        <f>'[26]Avg WeeK Iganga-Kaliro'!G80+'[26]Avg Week Kaliro-Iganga'!G80</f>
        <v>0</v>
      </c>
      <c r="H80" s="14">
        <f>'[26]Avg WeeK Iganga-Kaliro'!H80+'[26]Avg Week Kaliro-Iganga'!H80</f>
        <v>0</v>
      </c>
      <c r="I80" s="14">
        <f>'[26]Avg WeeK Iganga-Kaliro'!I80+'[26]Avg Week Kaliro-Iganga'!I80</f>
        <v>1</v>
      </c>
      <c r="J80" s="14">
        <f>'[26]Avg WeeK Iganga-Kaliro'!J80+'[26]Avg Week Kaliro-Iganga'!J80</f>
        <v>0</v>
      </c>
      <c r="K80" s="14">
        <f>'[26]Avg WeeK Iganga-Kaliro'!K80+'[26]Avg Week Kaliro-Iganga'!K80</f>
        <v>0</v>
      </c>
      <c r="L80" s="14">
        <f>'[26]Avg WeeK Iganga-Kaliro'!L80+'[26]Avg Week Kaliro-Iganga'!L80</f>
        <v>0</v>
      </c>
      <c r="M80" s="14">
        <f>'[26]Avg WeeK Iganga-Kaliro'!M80+'[26]Avg Week Kaliro-Iganga'!M80</f>
        <v>40.5</v>
      </c>
      <c r="N80" s="14">
        <f>'[26]Avg WeeK Iganga-Kaliro'!N80+'[26]Avg Week Kaliro-Iganga'!N80</f>
        <v>0</v>
      </c>
      <c r="O80" s="15">
        <f t="shared" si="35"/>
        <v>5.5</v>
      </c>
      <c r="P80" s="15">
        <f t="shared" si="36"/>
        <v>46</v>
      </c>
      <c r="R80" s="2"/>
      <c r="T80"/>
    </row>
    <row r="81" spans="2:20" ht="23.1" customHeight="1" x14ac:dyDescent="0.25">
      <c r="B81" s="13" t="s">
        <v>135</v>
      </c>
      <c r="C81" s="14">
        <f>'[26]Avg WeeK Iganga-Kaliro'!C81+'[26]Avg Week Kaliro-Iganga'!C81</f>
        <v>1.5</v>
      </c>
      <c r="D81" s="14">
        <f>'[26]Avg WeeK Iganga-Kaliro'!D81+'[26]Avg Week Kaliro-Iganga'!D81</f>
        <v>2</v>
      </c>
      <c r="E81" s="14">
        <f>'[26]Avg WeeK Iganga-Kaliro'!E81+'[26]Avg Week Kaliro-Iganga'!E81</f>
        <v>1.5</v>
      </c>
      <c r="F81" s="14">
        <f>'[26]Avg WeeK Iganga-Kaliro'!F81+'[26]Avg Week Kaliro-Iganga'!F81</f>
        <v>0</v>
      </c>
      <c r="G81" s="14">
        <f>'[26]Avg WeeK Iganga-Kaliro'!G81+'[26]Avg Week Kaliro-Iganga'!G81</f>
        <v>0</v>
      </c>
      <c r="H81" s="14">
        <f>'[26]Avg WeeK Iganga-Kaliro'!H81+'[26]Avg Week Kaliro-Iganga'!H81</f>
        <v>0</v>
      </c>
      <c r="I81" s="14">
        <f>'[26]Avg WeeK Iganga-Kaliro'!I81+'[26]Avg Week Kaliro-Iganga'!I81</f>
        <v>1</v>
      </c>
      <c r="J81" s="14">
        <f>'[26]Avg WeeK Iganga-Kaliro'!J81+'[26]Avg Week Kaliro-Iganga'!J81</f>
        <v>1.5</v>
      </c>
      <c r="K81" s="14">
        <f>'[26]Avg WeeK Iganga-Kaliro'!K81+'[26]Avg Week Kaliro-Iganga'!K81</f>
        <v>1</v>
      </c>
      <c r="L81" s="14">
        <f>'[26]Avg WeeK Iganga-Kaliro'!L81+'[26]Avg Week Kaliro-Iganga'!L81</f>
        <v>0</v>
      </c>
      <c r="M81" s="14">
        <f>'[26]Avg WeeK Iganga-Kaliro'!M81+'[26]Avg Week Kaliro-Iganga'!M81</f>
        <v>35</v>
      </c>
      <c r="N81" s="14">
        <f>'[26]Avg WeeK Iganga-Kaliro'!N81+'[26]Avg Week Kaliro-Iganga'!N81</f>
        <v>0</v>
      </c>
      <c r="O81" s="15">
        <f t="shared" si="35"/>
        <v>8.5</v>
      </c>
      <c r="P81" s="15">
        <f t="shared" si="36"/>
        <v>43.5</v>
      </c>
      <c r="R81" s="2"/>
      <c r="T81"/>
    </row>
    <row r="82" spans="2:20" ht="23.1" customHeight="1" x14ac:dyDescent="0.25">
      <c r="B82" s="20" t="s">
        <v>136</v>
      </c>
      <c r="C82" s="14">
        <f>'[26]Avg WeeK Iganga-Kaliro'!C82+'[26]Avg Week Kaliro-Iganga'!C82</f>
        <v>1.5</v>
      </c>
      <c r="D82" s="14">
        <f>'[26]Avg WeeK Iganga-Kaliro'!D82+'[26]Avg Week Kaliro-Iganga'!D82</f>
        <v>2</v>
      </c>
      <c r="E82" s="14">
        <f>'[26]Avg WeeK Iganga-Kaliro'!E82+'[26]Avg Week Kaliro-Iganga'!E82</f>
        <v>0</v>
      </c>
      <c r="F82" s="14">
        <f>'[26]Avg WeeK Iganga-Kaliro'!F82+'[26]Avg Week Kaliro-Iganga'!F82</f>
        <v>1</v>
      </c>
      <c r="G82" s="14">
        <f>'[26]Avg WeeK Iganga-Kaliro'!G82+'[26]Avg Week Kaliro-Iganga'!G82</f>
        <v>0</v>
      </c>
      <c r="H82" s="14">
        <f>'[26]Avg WeeK Iganga-Kaliro'!H82+'[26]Avg Week Kaliro-Iganga'!H82</f>
        <v>0</v>
      </c>
      <c r="I82" s="14">
        <f>'[26]Avg WeeK Iganga-Kaliro'!I82+'[26]Avg Week Kaliro-Iganga'!I82</f>
        <v>1</v>
      </c>
      <c r="J82" s="14">
        <f>'[26]Avg WeeK Iganga-Kaliro'!J82+'[26]Avg Week Kaliro-Iganga'!J82</f>
        <v>0</v>
      </c>
      <c r="K82" s="14">
        <f>'[26]Avg WeeK Iganga-Kaliro'!K82+'[26]Avg Week Kaliro-Iganga'!K82</f>
        <v>0</v>
      </c>
      <c r="L82" s="14">
        <f>'[26]Avg WeeK Iganga-Kaliro'!L82+'[26]Avg Week Kaliro-Iganga'!L82</f>
        <v>0</v>
      </c>
      <c r="M82" s="14">
        <f>'[26]Avg WeeK Iganga-Kaliro'!M82+'[26]Avg Week Kaliro-Iganga'!M82</f>
        <v>19</v>
      </c>
      <c r="N82" s="14">
        <f>'[26]Avg WeeK Iganga-Kaliro'!N82+'[26]Avg Week Kaliro-Iganga'!N82</f>
        <v>0</v>
      </c>
      <c r="O82" s="15">
        <f t="shared" si="35"/>
        <v>5.5</v>
      </c>
      <c r="P82" s="15">
        <f t="shared" si="36"/>
        <v>24.5</v>
      </c>
      <c r="R82" s="2"/>
      <c r="T82"/>
    </row>
    <row r="83" spans="2:20" ht="23.1" customHeight="1" x14ac:dyDescent="0.25">
      <c r="B83" s="13" t="s">
        <v>137</v>
      </c>
      <c r="C83" s="14">
        <f>'[26]Avg WeeK Iganga-Kaliro'!C83+'[26]Avg Week Kaliro-Iganga'!C83</f>
        <v>1.5</v>
      </c>
      <c r="D83" s="14">
        <f>'[26]Avg WeeK Iganga-Kaliro'!D83+'[26]Avg Week Kaliro-Iganga'!D83</f>
        <v>2</v>
      </c>
      <c r="E83" s="14">
        <f>'[26]Avg WeeK Iganga-Kaliro'!E83+'[26]Avg Week Kaliro-Iganga'!E83</f>
        <v>1</v>
      </c>
      <c r="F83" s="14">
        <f>'[26]Avg WeeK Iganga-Kaliro'!F83+'[26]Avg Week Kaliro-Iganga'!F83</f>
        <v>0</v>
      </c>
      <c r="G83" s="14">
        <f>'[26]Avg WeeK Iganga-Kaliro'!G83+'[26]Avg Week Kaliro-Iganga'!G83</f>
        <v>0</v>
      </c>
      <c r="H83" s="14">
        <f>'[26]Avg WeeK Iganga-Kaliro'!H83+'[26]Avg Week Kaliro-Iganga'!H83</f>
        <v>0</v>
      </c>
      <c r="I83" s="14">
        <f>'[26]Avg WeeK Iganga-Kaliro'!I83+'[26]Avg Week Kaliro-Iganga'!I83</f>
        <v>0</v>
      </c>
      <c r="J83" s="14">
        <f>'[26]Avg WeeK Iganga-Kaliro'!J83+'[26]Avg Week Kaliro-Iganga'!J83</f>
        <v>1.5</v>
      </c>
      <c r="K83" s="14">
        <f>'[26]Avg WeeK Iganga-Kaliro'!K83+'[26]Avg Week Kaliro-Iganga'!K83</f>
        <v>0</v>
      </c>
      <c r="L83" s="14">
        <f>'[26]Avg WeeK Iganga-Kaliro'!L83+'[26]Avg Week Kaliro-Iganga'!L83</f>
        <v>0</v>
      </c>
      <c r="M83" s="14">
        <f>'[26]Avg WeeK Iganga-Kaliro'!M83+'[26]Avg Week Kaliro-Iganga'!M83</f>
        <v>14</v>
      </c>
      <c r="N83" s="14">
        <f>'[26]Avg WeeK Iganga-Kaliro'!N83+'[26]Avg Week Kaliro-Iganga'!N83</f>
        <v>0</v>
      </c>
      <c r="O83" s="15">
        <f t="shared" si="35"/>
        <v>6</v>
      </c>
      <c r="P83" s="15">
        <f t="shared" si="36"/>
        <v>20</v>
      </c>
      <c r="R83" s="2"/>
      <c r="T83"/>
    </row>
    <row r="84" spans="2:20" ht="23.1" customHeight="1" x14ac:dyDescent="0.25">
      <c r="B84" s="33" t="s">
        <v>138</v>
      </c>
      <c r="C84" s="14">
        <f>'[26]Avg WeeK Iganga-Kaliro'!C84+'[26]Avg Week Kaliro-Iganga'!C84</f>
        <v>0.5</v>
      </c>
      <c r="D84" s="14">
        <f>'[26]Avg WeeK Iganga-Kaliro'!D84+'[26]Avg Week Kaliro-Iganga'!D84</f>
        <v>1</v>
      </c>
      <c r="E84" s="14">
        <f>'[26]Avg WeeK Iganga-Kaliro'!E84+'[26]Avg Week Kaliro-Iganga'!E84</f>
        <v>1</v>
      </c>
      <c r="F84" s="14">
        <f>'[26]Avg WeeK Iganga-Kaliro'!F84+'[26]Avg Week Kaliro-Iganga'!F84</f>
        <v>0</v>
      </c>
      <c r="G84" s="14">
        <f>'[26]Avg WeeK Iganga-Kaliro'!G84+'[26]Avg Week Kaliro-Iganga'!G84</f>
        <v>0</v>
      </c>
      <c r="H84" s="14">
        <f>'[26]Avg WeeK Iganga-Kaliro'!H84+'[26]Avg Week Kaliro-Iganga'!H84</f>
        <v>0</v>
      </c>
      <c r="I84" s="14">
        <f>'[26]Avg WeeK Iganga-Kaliro'!I84+'[26]Avg Week Kaliro-Iganga'!I84</f>
        <v>0.5</v>
      </c>
      <c r="J84" s="14">
        <f>'[26]Avg WeeK Iganga-Kaliro'!J84+'[26]Avg Week Kaliro-Iganga'!J84</f>
        <v>0</v>
      </c>
      <c r="K84" s="14">
        <f>'[26]Avg WeeK Iganga-Kaliro'!K84+'[26]Avg Week Kaliro-Iganga'!K84</f>
        <v>0</v>
      </c>
      <c r="L84" s="14">
        <f>'[26]Avg WeeK Iganga-Kaliro'!L84+'[26]Avg Week Kaliro-Iganga'!L84</f>
        <v>0</v>
      </c>
      <c r="M84" s="14">
        <f>'[26]Avg WeeK Iganga-Kaliro'!M84+'[26]Avg Week Kaliro-Iganga'!M84</f>
        <v>18</v>
      </c>
      <c r="N84" s="14">
        <f>'[26]Avg WeeK Iganga-Kaliro'!N84+'[26]Avg Week Kaliro-Iganga'!N84</f>
        <v>0</v>
      </c>
      <c r="O84" s="15">
        <f t="shared" si="35"/>
        <v>3</v>
      </c>
      <c r="P84" s="15">
        <f t="shared" si="36"/>
        <v>21</v>
      </c>
      <c r="R84" s="2"/>
      <c r="T84"/>
    </row>
    <row r="85" spans="2:20" ht="23.1" customHeight="1" x14ac:dyDescent="0.25">
      <c r="B85" s="13" t="s">
        <v>139</v>
      </c>
      <c r="C85" s="14">
        <f>'[26]Avg WeeK Iganga-Kaliro'!C85+'[26]Avg Week Kaliro-Iganga'!C85</f>
        <v>1</v>
      </c>
      <c r="D85" s="14">
        <f>'[26]Avg WeeK Iganga-Kaliro'!D85+'[26]Avg Week Kaliro-Iganga'!D85</f>
        <v>1</v>
      </c>
      <c r="E85" s="14">
        <f>'[26]Avg WeeK Iganga-Kaliro'!E85+'[26]Avg Week Kaliro-Iganga'!E85</f>
        <v>0</v>
      </c>
      <c r="F85" s="14">
        <f>'[26]Avg WeeK Iganga-Kaliro'!F85+'[26]Avg Week Kaliro-Iganga'!F85</f>
        <v>0</v>
      </c>
      <c r="G85" s="14">
        <f>'[26]Avg WeeK Iganga-Kaliro'!G85+'[26]Avg Week Kaliro-Iganga'!G85</f>
        <v>0</v>
      </c>
      <c r="H85" s="14">
        <f>'[26]Avg WeeK Iganga-Kaliro'!H85+'[26]Avg Week Kaliro-Iganga'!H85</f>
        <v>0</v>
      </c>
      <c r="I85" s="14">
        <f>'[26]Avg WeeK Iganga-Kaliro'!I85+'[26]Avg Week Kaliro-Iganga'!I85</f>
        <v>1</v>
      </c>
      <c r="J85" s="14">
        <f>'[26]Avg WeeK Iganga-Kaliro'!J85+'[26]Avg Week Kaliro-Iganga'!J85</f>
        <v>0.5</v>
      </c>
      <c r="K85" s="14">
        <f>'[26]Avg WeeK Iganga-Kaliro'!K85+'[26]Avg Week Kaliro-Iganga'!K85</f>
        <v>0.5</v>
      </c>
      <c r="L85" s="14">
        <f>'[26]Avg WeeK Iganga-Kaliro'!L85+'[26]Avg Week Kaliro-Iganga'!L85</f>
        <v>0</v>
      </c>
      <c r="M85" s="14">
        <f>'[26]Avg WeeK Iganga-Kaliro'!M85+'[26]Avg Week Kaliro-Iganga'!M85</f>
        <v>14</v>
      </c>
      <c r="N85" s="14">
        <f>'[26]Avg WeeK Iganga-Kaliro'!N85+'[26]Avg Week Kaliro-Iganga'!N85</f>
        <v>0</v>
      </c>
      <c r="O85" s="15">
        <f t="shared" si="35"/>
        <v>4</v>
      </c>
      <c r="P85" s="15">
        <f t="shared" si="36"/>
        <v>18</v>
      </c>
      <c r="R85" s="2"/>
      <c r="T85"/>
    </row>
    <row r="86" spans="2:20" ht="23.1" customHeight="1" x14ac:dyDescent="0.25">
      <c r="B86" s="20" t="s">
        <v>140</v>
      </c>
      <c r="C86" s="14">
        <f>'[26]Avg WeeK Iganga-Kaliro'!C86+'[26]Avg Week Kaliro-Iganga'!C86</f>
        <v>2.5</v>
      </c>
      <c r="D86" s="14">
        <f>'[26]Avg WeeK Iganga-Kaliro'!D86+'[26]Avg Week Kaliro-Iganga'!D86</f>
        <v>0.5</v>
      </c>
      <c r="E86" s="14">
        <f>'[26]Avg WeeK Iganga-Kaliro'!E86+'[26]Avg Week Kaliro-Iganga'!E86</f>
        <v>0.5</v>
      </c>
      <c r="F86" s="14">
        <f>'[26]Avg WeeK Iganga-Kaliro'!F86+'[26]Avg Week Kaliro-Iganga'!F86</f>
        <v>0.5</v>
      </c>
      <c r="G86" s="14">
        <f>'[26]Avg WeeK Iganga-Kaliro'!G86+'[26]Avg Week Kaliro-Iganga'!G86</f>
        <v>0</v>
      </c>
      <c r="H86" s="14">
        <f>'[26]Avg WeeK Iganga-Kaliro'!H86+'[26]Avg Week Kaliro-Iganga'!H86</f>
        <v>0</v>
      </c>
      <c r="I86" s="14">
        <f>'[26]Avg WeeK Iganga-Kaliro'!I86+'[26]Avg Week Kaliro-Iganga'!I86</f>
        <v>0</v>
      </c>
      <c r="J86" s="14">
        <f>'[26]Avg WeeK Iganga-Kaliro'!J86+'[26]Avg Week Kaliro-Iganga'!J86</f>
        <v>0</v>
      </c>
      <c r="K86" s="14">
        <f>'[26]Avg WeeK Iganga-Kaliro'!K86+'[26]Avg Week Kaliro-Iganga'!K86</f>
        <v>0.5</v>
      </c>
      <c r="L86" s="14">
        <f>'[26]Avg WeeK Iganga-Kaliro'!L86+'[26]Avg Week Kaliro-Iganga'!L86</f>
        <v>5</v>
      </c>
      <c r="M86" s="14">
        <f>'[26]Avg WeeK Iganga-Kaliro'!M86+'[26]Avg Week Kaliro-Iganga'!M86</f>
        <v>10.5</v>
      </c>
      <c r="N86" s="14">
        <f>'[26]Avg WeeK Iganga-Kaliro'!N86+'[26]Avg Week Kaliro-Iganga'!N86</f>
        <v>0</v>
      </c>
      <c r="O86" s="15">
        <f t="shared" si="35"/>
        <v>9.5</v>
      </c>
      <c r="P86" s="15">
        <f t="shared" si="36"/>
        <v>20</v>
      </c>
      <c r="R86" s="2"/>
      <c r="T86"/>
    </row>
    <row r="87" spans="2:20" ht="23.1" customHeight="1" x14ac:dyDescent="0.25">
      <c r="B87" s="13" t="s">
        <v>141</v>
      </c>
      <c r="C87" s="14">
        <f>'[26]Avg WeeK Iganga-Kaliro'!C87+'[26]Avg Week Kaliro-Iganga'!C87</f>
        <v>0.5</v>
      </c>
      <c r="D87" s="14">
        <f>'[26]Avg WeeK Iganga-Kaliro'!D87+'[26]Avg Week Kaliro-Iganga'!D87</f>
        <v>1</v>
      </c>
      <c r="E87" s="14">
        <f>'[26]Avg WeeK Iganga-Kaliro'!E87+'[26]Avg Week Kaliro-Iganga'!E87</f>
        <v>1</v>
      </c>
      <c r="F87" s="14">
        <f>'[26]Avg WeeK Iganga-Kaliro'!F87+'[26]Avg Week Kaliro-Iganga'!F87</f>
        <v>0</v>
      </c>
      <c r="G87" s="14">
        <f>'[26]Avg WeeK Iganga-Kaliro'!G87+'[26]Avg Week Kaliro-Iganga'!G87</f>
        <v>0</v>
      </c>
      <c r="H87" s="14">
        <f>'[26]Avg WeeK Iganga-Kaliro'!H87+'[26]Avg Week Kaliro-Iganga'!H87</f>
        <v>0</v>
      </c>
      <c r="I87" s="14">
        <f>'[26]Avg WeeK Iganga-Kaliro'!I87+'[26]Avg Week Kaliro-Iganga'!I87</f>
        <v>0.5</v>
      </c>
      <c r="J87" s="14">
        <f>'[26]Avg WeeK Iganga-Kaliro'!J87+'[26]Avg Week Kaliro-Iganga'!J87</f>
        <v>0</v>
      </c>
      <c r="K87" s="14">
        <f>'[26]Avg WeeK Iganga-Kaliro'!K87+'[26]Avg Week Kaliro-Iganga'!K87</f>
        <v>0</v>
      </c>
      <c r="L87" s="14">
        <f>'[26]Avg WeeK Iganga-Kaliro'!L87+'[26]Avg Week Kaliro-Iganga'!L87</f>
        <v>0</v>
      </c>
      <c r="M87" s="14">
        <f>'[26]Avg WeeK Iganga-Kaliro'!M87+'[26]Avg Week Kaliro-Iganga'!M87</f>
        <v>11</v>
      </c>
      <c r="N87" s="14">
        <f>'[26]Avg WeeK Iganga-Kaliro'!N87+'[26]Avg Week Kaliro-Iganga'!N87</f>
        <v>0</v>
      </c>
      <c r="O87" s="15">
        <f t="shared" si="35"/>
        <v>3</v>
      </c>
      <c r="P87" s="15">
        <f t="shared" si="36"/>
        <v>14</v>
      </c>
      <c r="R87" s="2"/>
      <c r="T87"/>
    </row>
    <row r="88" spans="2:20" ht="23.1" customHeight="1" x14ac:dyDescent="0.25">
      <c r="B88" s="33" t="s">
        <v>142</v>
      </c>
      <c r="C88" s="14">
        <f>'[26]Avg WeeK Iganga-Kaliro'!C88+'[26]Avg Week Kaliro-Iganga'!C88</f>
        <v>1.5</v>
      </c>
      <c r="D88" s="14">
        <f>'[26]Avg WeeK Iganga-Kaliro'!D88+'[26]Avg Week Kaliro-Iganga'!D88</f>
        <v>0</v>
      </c>
      <c r="E88" s="14">
        <f>'[26]Avg WeeK Iganga-Kaliro'!E88+'[26]Avg Week Kaliro-Iganga'!E88</f>
        <v>0.5</v>
      </c>
      <c r="F88" s="14">
        <f>'[26]Avg WeeK Iganga-Kaliro'!F88+'[26]Avg Week Kaliro-Iganga'!F88</f>
        <v>1</v>
      </c>
      <c r="G88" s="14">
        <f>'[26]Avg WeeK Iganga-Kaliro'!G88+'[26]Avg Week Kaliro-Iganga'!G88</f>
        <v>0</v>
      </c>
      <c r="H88" s="14">
        <f>'[26]Avg WeeK Iganga-Kaliro'!H88+'[26]Avg Week Kaliro-Iganga'!H88</f>
        <v>0</v>
      </c>
      <c r="I88" s="14">
        <f>'[26]Avg WeeK Iganga-Kaliro'!I88+'[26]Avg Week Kaliro-Iganga'!I88</f>
        <v>1</v>
      </c>
      <c r="J88" s="14">
        <f>'[26]Avg WeeK Iganga-Kaliro'!J88+'[26]Avg Week Kaliro-Iganga'!J88</f>
        <v>0</v>
      </c>
      <c r="K88" s="14">
        <f>'[26]Avg WeeK Iganga-Kaliro'!K88+'[26]Avg Week Kaliro-Iganga'!K88</f>
        <v>0</v>
      </c>
      <c r="L88" s="14">
        <f>'[26]Avg WeeK Iganga-Kaliro'!L88+'[26]Avg Week Kaliro-Iganga'!L88</f>
        <v>0</v>
      </c>
      <c r="M88" s="14">
        <f>'[26]Avg WeeK Iganga-Kaliro'!M88+'[26]Avg Week Kaliro-Iganga'!M88</f>
        <v>6</v>
      </c>
      <c r="N88" s="14">
        <f>'[26]Avg WeeK Iganga-Kaliro'!N88+'[26]Avg Week Kaliro-Iganga'!N88</f>
        <v>0</v>
      </c>
      <c r="O88" s="15">
        <f t="shared" si="35"/>
        <v>4</v>
      </c>
      <c r="P88" s="15">
        <f t="shared" si="36"/>
        <v>10</v>
      </c>
      <c r="R88" s="2"/>
      <c r="T88"/>
    </row>
    <row r="89" spans="2:20" ht="23.1" customHeight="1" x14ac:dyDescent="0.25">
      <c r="B89" s="13" t="s">
        <v>143</v>
      </c>
      <c r="C89" s="14">
        <f>'[26]Avg WeeK Iganga-Kaliro'!C89+'[26]Avg Week Kaliro-Iganga'!C89</f>
        <v>1</v>
      </c>
      <c r="D89" s="14">
        <f>'[26]Avg WeeK Iganga-Kaliro'!D89+'[26]Avg Week Kaliro-Iganga'!D89</f>
        <v>0.5</v>
      </c>
      <c r="E89" s="14">
        <f>'[26]Avg WeeK Iganga-Kaliro'!E89+'[26]Avg Week Kaliro-Iganga'!E89</f>
        <v>1</v>
      </c>
      <c r="F89" s="14">
        <f>'[26]Avg WeeK Iganga-Kaliro'!F89+'[26]Avg Week Kaliro-Iganga'!F89</f>
        <v>0</v>
      </c>
      <c r="G89" s="14">
        <f>'[26]Avg WeeK Iganga-Kaliro'!G89+'[26]Avg Week Kaliro-Iganga'!G89</f>
        <v>0</v>
      </c>
      <c r="H89" s="14">
        <f>'[26]Avg WeeK Iganga-Kaliro'!H89+'[26]Avg Week Kaliro-Iganga'!H89</f>
        <v>0</v>
      </c>
      <c r="I89" s="14">
        <f>'[26]Avg WeeK Iganga-Kaliro'!I89+'[26]Avg Week Kaliro-Iganga'!I89</f>
        <v>1</v>
      </c>
      <c r="J89" s="14">
        <f>'[26]Avg WeeK Iganga-Kaliro'!J89+'[26]Avg Week Kaliro-Iganga'!J89</f>
        <v>0</v>
      </c>
      <c r="K89" s="14">
        <f>'[26]Avg WeeK Iganga-Kaliro'!K89+'[26]Avg Week Kaliro-Iganga'!K89</f>
        <v>0</v>
      </c>
      <c r="L89" s="14">
        <f>'[26]Avg WeeK Iganga-Kaliro'!L89+'[26]Avg Week Kaliro-Iganga'!L89</f>
        <v>0.5</v>
      </c>
      <c r="M89" s="14">
        <f>'[26]Avg WeeK Iganga-Kaliro'!M89+'[26]Avg Week Kaliro-Iganga'!M89</f>
        <v>6</v>
      </c>
      <c r="N89" s="14">
        <f>'[26]Avg WeeK Iganga-Kaliro'!N89+'[26]Avg Week Kaliro-Iganga'!N89</f>
        <v>0</v>
      </c>
      <c r="O89" s="15">
        <f t="shared" si="35"/>
        <v>4</v>
      </c>
      <c r="P89" s="15">
        <f t="shared" si="36"/>
        <v>10</v>
      </c>
      <c r="R89" s="2"/>
      <c r="T89"/>
    </row>
    <row r="90" spans="2:20" ht="23.1" customHeight="1" x14ac:dyDescent="0.25">
      <c r="B90" s="20" t="s">
        <v>144</v>
      </c>
      <c r="C90" s="14">
        <f>'[26]Avg WeeK Iganga-Kaliro'!C90+'[26]Avg Week Kaliro-Iganga'!C90</f>
        <v>0.5</v>
      </c>
      <c r="D90" s="14">
        <f>'[26]Avg WeeK Iganga-Kaliro'!D90+'[26]Avg Week Kaliro-Iganga'!D90</f>
        <v>2</v>
      </c>
      <c r="E90" s="14">
        <f>'[26]Avg WeeK Iganga-Kaliro'!E90+'[26]Avg Week Kaliro-Iganga'!E90</f>
        <v>0</v>
      </c>
      <c r="F90" s="14">
        <f>'[26]Avg WeeK Iganga-Kaliro'!F90+'[26]Avg Week Kaliro-Iganga'!F90</f>
        <v>0</v>
      </c>
      <c r="G90" s="14">
        <f>'[26]Avg WeeK Iganga-Kaliro'!G90+'[26]Avg Week Kaliro-Iganga'!G90</f>
        <v>0</v>
      </c>
      <c r="H90" s="14">
        <f>'[26]Avg WeeK Iganga-Kaliro'!H90+'[26]Avg Week Kaliro-Iganga'!H90</f>
        <v>0</v>
      </c>
      <c r="I90" s="14">
        <f>'[26]Avg WeeK Iganga-Kaliro'!I90+'[26]Avg Week Kaliro-Iganga'!I90</f>
        <v>0</v>
      </c>
      <c r="J90" s="14">
        <f>'[26]Avg WeeK Iganga-Kaliro'!J90+'[26]Avg Week Kaliro-Iganga'!J90</f>
        <v>1.5</v>
      </c>
      <c r="K90" s="14">
        <f>'[26]Avg WeeK Iganga-Kaliro'!K90+'[26]Avg Week Kaliro-Iganga'!K90</f>
        <v>0</v>
      </c>
      <c r="L90" s="14">
        <f>'[26]Avg WeeK Iganga-Kaliro'!L90+'[26]Avg Week Kaliro-Iganga'!L90</f>
        <v>0</v>
      </c>
      <c r="M90" s="14">
        <f>'[26]Avg WeeK Iganga-Kaliro'!M90+'[26]Avg Week Kaliro-Iganga'!M90</f>
        <v>6</v>
      </c>
      <c r="N90" s="14">
        <f>'[26]Avg WeeK Iganga-Kaliro'!N90+'[26]Avg Week Kaliro-Iganga'!N90</f>
        <v>0</v>
      </c>
      <c r="O90" s="15">
        <f t="shared" si="35"/>
        <v>4</v>
      </c>
      <c r="P90" s="15">
        <f t="shared" si="36"/>
        <v>10</v>
      </c>
      <c r="R90" s="2"/>
      <c r="T90"/>
    </row>
    <row r="91" spans="2:20" ht="23.1" customHeight="1" x14ac:dyDescent="0.25">
      <c r="B91" s="13" t="s">
        <v>145</v>
      </c>
      <c r="C91" s="14">
        <f>'[26]Avg WeeK Iganga-Kaliro'!C91+'[26]Avg Week Kaliro-Iganga'!C91</f>
        <v>0.5</v>
      </c>
      <c r="D91" s="14">
        <f>'[26]Avg WeeK Iganga-Kaliro'!D91+'[26]Avg Week Kaliro-Iganga'!D91</f>
        <v>0.5</v>
      </c>
      <c r="E91" s="14">
        <f>'[26]Avg WeeK Iganga-Kaliro'!E91+'[26]Avg Week Kaliro-Iganga'!E91</f>
        <v>0</v>
      </c>
      <c r="F91" s="14">
        <f>'[26]Avg WeeK Iganga-Kaliro'!F91+'[26]Avg Week Kaliro-Iganga'!F91</f>
        <v>0</v>
      </c>
      <c r="G91" s="14">
        <f>'[26]Avg WeeK Iganga-Kaliro'!G91+'[26]Avg Week Kaliro-Iganga'!G91</f>
        <v>0</v>
      </c>
      <c r="H91" s="14">
        <f>'[26]Avg WeeK Iganga-Kaliro'!H91+'[26]Avg Week Kaliro-Iganga'!H91</f>
        <v>0</v>
      </c>
      <c r="I91" s="14">
        <f>'[26]Avg WeeK Iganga-Kaliro'!I91+'[26]Avg Week Kaliro-Iganga'!I91</f>
        <v>2</v>
      </c>
      <c r="J91" s="14">
        <f>'[26]Avg WeeK Iganga-Kaliro'!J91+'[26]Avg Week Kaliro-Iganga'!J91</f>
        <v>1</v>
      </c>
      <c r="K91" s="14">
        <f>'[26]Avg WeeK Iganga-Kaliro'!K91+'[26]Avg Week Kaliro-Iganga'!K91</f>
        <v>0</v>
      </c>
      <c r="L91" s="14">
        <f>'[26]Avg WeeK Iganga-Kaliro'!L91+'[26]Avg Week Kaliro-Iganga'!L91</f>
        <v>0</v>
      </c>
      <c r="M91" s="14">
        <f>'[26]Avg WeeK Iganga-Kaliro'!M91+'[26]Avg Week Kaliro-Iganga'!M91</f>
        <v>6</v>
      </c>
      <c r="N91" s="14">
        <f>'[26]Avg WeeK Iganga-Kaliro'!N91+'[26]Avg Week Kaliro-Iganga'!N91</f>
        <v>0</v>
      </c>
      <c r="O91" s="15">
        <f t="shared" si="35"/>
        <v>4</v>
      </c>
      <c r="P91" s="15">
        <f t="shared" si="36"/>
        <v>10</v>
      </c>
      <c r="R91" s="2"/>
      <c r="T91"/>
    </row>
    <row r="92" spans="2:20" ht="23.1" customHeight="1" x14ac:dyDescent="0.25">
      <c r="B92" s="33" t="s">
        <v>146</v>
      </c>
      <c r="C92" s="14">
        <f>'[26]Avg WeeK Iganga-Kaliro'!C92+'[26]Avg Week Kaliro-Iganga'!C92</f>
        <v>0.5</v>
      </c>
      <c r="D92" s="14">
        <f>'[26]Avg WeeK Iganga-Kaliro'!D92+'[26]Avg Week Kaliro-Iganga'!D92</f>
        <v>0</v>
      </c>
      <c r="E92" s="14">
        <f>'[26]Avg WeeK Iganga-Kaliro'!E92+'[26]Avg Week Kaliro-Iganga'!E92</f>
        <v>2</v>
      </c>
      <c r="F92" s="14">
        <f>'[26]Avg WeeK Iganga-Kaliro'!F92+'[26]Avg Week Kaliro-Iganga'!F92</f>
        <v>0</v>
      </c>
      <c r="G92" s="14">
        <f>'[26]Avg WeeK Iganga-Kaliro'!G92+'[26]Avg Week Kaliro-Iganga'!G92</f>
        <v>0</v>
      </c>
      <c r="H92" s="14">
        <f>'[26]Avg WeeK Iganga-Kaliro'!H92+'[26]Avg Week Kaliro-Iganga'!H92</f>
        <v>0</v>
      </c>
      <c r="I92" s="14">
        <f>'[26]Avg WeeK Iganga-Kaliro'!I92+'[26]Avg Week Kaliro-Iganga'!I92</f>
        <v>0</v>
      </c>
      <c r="J92" s="14">
        <f>'[26]Avg WeeK Iganga-Kaliro'!J92+'[26]Avg Week Kaliro-Iganga'!J92</f>
        <v>1</v>
      </c>
      <c r="K92" s="14">
        <f>'[26]Avg WeeK Iganga-Kaliro'!K92+'[26]Avg Week Kaliro-Iganga'!K92</f>
        <v>0</v>
      </c>
      <c r="L92" s="14">
        <f>'[26]Avg WeeK Iganga-Kaliro'!L92+'[26]Avg Week Kaliro-Iganga'!L92</f>
        <v>0</v>
      </c>
      <c r="M92" s="14">
        <f>'[26]Avg WeeK Iganga-Kaliro'!M92+'[26]Avg Week Kaliro-Iganga'!M92</f>
        <v>3</v>
      </c>
      <c r="N92" s="14">
        <f>'[26]Avg WeeK Iganga-Kaliro'!N92+'[26]Avg Week Kaliro-Iganga'!N92</f>
        <v>0</v>
      </c>
      <c r="O92" s="15">
        <f t="shared" si="35"/>
        <v>3.5</v>
      </c>
      <c r="P92" s="15">
        <f t="shared" si="36"/>
        <v>6.5</v>
      </c>
      <c r="R92" s="2"/>
      <c r="T92"/>
    </row>
    <row r="93" spans="2:20" ht="23.1" customHeight="1" x14ac:dyDescent="0.25">
      <c r="B93" s="13" t="s">
        <v>147</v>
      </c>
      <c r="C93" s="14">
        <f>'[26]Avg WeeK Iganga-Kaliro'!C93+'[26]Avg Week Kaliro-Iganga'!C93</f>
        <v>1</v>
      </c>
      <c r="D93" s="14">
        <f>'[26]Avg WeeK Iganga-Kaliro'!D93+'[26]Avg Week Kaliro-Iganga'!D93</f>
        <v>2</v>
      </c>
      <c r="E93" s="14">
        <f>'[26]Avg WeeK Iganga-Kaliro'!E93+'[26]Avg Week Kaliro-Iganga'!E93</f>
        <v>0</v>
      </c>
      <c r="F93" s="14">
        <f>'[26]Avg WeeK Iganga-Kaliro'!F93+'[26]Avg Week Kaliro-Iganga'!F93</f>
        <v>2</v>
      </c>
      <c r="G93" s="14">
        <f>'[26]Avg WeeK Iganga-Kaliro'!G93+'[26]Avg Week Kaliro-Iganga'!G93</f>
        <v>0</v>
      </c>
      <c r="H93" s="14">
        <f>'[26]Avg WeeK Iganga-Kaliro'!H93+'[26]Avg Week Kaliro-Iganga'!H93</f>
        <v>0</v>
      </c>
      <c r="I93" s="14">
        <f>'[26]Avg WeeK Iganga-Kaliro'!I93+'[26]Avg Week Kaliro-Iganga'!I93</f>
        <v>1</v>
      </c>
      <c r="J93" s="14">
        <f>'[26]Avg WeeK Iganga-Kaliro'!J93+'[26]Avg Week Kaliro-Iganga'!J93</f>
        <v>0</v>
      </c>
      <c r="K93" s="14">
        <f>'[26]Avg WeeK Iganga-Kaliro'!K93+'[26]Avg Week Kaliro-Iganga'!K93</f>
        <v>0</v>
      </c>
      <c r="L93" s="14">
        <f>'[26]Avg WeeK Iganga-Kaliro'!L93+'[26]Avg Week Kaliro-Iganga'!L93</f>
        <v>0</v>
      </c>
      <c r="M93" s="14">
        <f>'[26]Avg WeeK Iganga-Kaliro'!M93+'[26]Avg Week Kaliro-Iganga'!M93</f>
        <v>2.5</v>
      </c>
      <c r="N93" s="14">
        <f>'[26]Avg WeeK Iganga-Kaliro'!N93+'[26]Avg Week Kaliro-Iganga'!N93</f>
        <v>0</v>
      </c>
      <c r="O93" s="15">
        <f t="shared" si="35"/>
        <v>6</v>
      </c>
      <c r="P93" s="15">
        <f t="shared" si="36"/>
        <v>8.5</v>
      </c>
      <c r="R93" s="2"/>
      <c r="T93"/>
    </row>
    <row r="94" spans="2:20" ht="23.1" customHeight="1" x14ac:dyDescent="0.25">
      <c r="B94" s="20" t="s">
        <v>148</v>
      </c>
      <c r="C94" s="14">
        <f>'[26]Avg WeeK Iganga-Kaliro'!C94+'[26]Avg Week Kaliro-Iganga'!C94</f>
        <v>0.5</v>
      </c>
      <c r="D94" s="14">
        <f>'[26]Avg WeeK Iganga-Kaliro'!D94+'[26]Avg Week Kaliro-Iganga'!D94</f>
        <v>0.5</v>
      </c>
      <c r="E94" s="14">
        <f>'[26]Avg WeeK Iganga-Kaliro'!E94+'[26]Avg Week Kaliro-Iganga'!E94</f>
        <v>1</v>
      </c>
      <c r="F94" s="14">
        <f>'[26]Avg WeeK Iganga-Kaliro'!F94+'[26]Avg Week Kaliro-Iganga'!F94</f>
        <v>0.5</v>
      </c>
      <c r="G94" s="14">
        <f>'[26]Avg WeeK Iganga-Kaliro'!G94+'[26]Avg Week Kaliro-Iganga'!G94</f>
        <v>0</v>
      </c>
      <c r="H94" s="14">
        <f>'[26]Avg WeeK Iganga-Kaliro'!H94+'[26]Avg Week Kaliro-Iganga'!H94</f>
        <v>0</v>
      </c>
      <c r="I94" s="14">
        <f>'[26]Avg WeeK Iganga-Kaliro'!I94+'[26]Avg Week Kaliro-Iganga'!I94</f>
        <v>0.5</v>
      </c>
      <c r="J94" s="14">
        <f>'[26]Avg WeeK Iganga-Kaliro'!J94+'[26]Avg Week Kaliro-Iganga'!J94</f>
        <v>1</v>
      </c>
      <c r="K94" s="14">
        <f>'[26]Avg WeeK Iganga-Kaliro'!K94+'[26]Avg Week Kaliro-Iganga'!K94</f>
        <v>0</v>
      </c>
      <c r="L94" s="14">
        <f>'[26]Avg WeeK Iganga-Kaliro'!L94+'[26]Avg Week Kaliro-Iganga'!L94</f>
        <v>0</v>
      </c>
      <c r="M94" s="14">
        <f>'[26]Avg WeeK Iganga-Kaliro'!M94+'[26]Avg Week Kaliro-Iganga'!M94</f>
        <v>1</v>
      </c>
      <c r="N94" s="14">
        <f>'[26]Avg WeeK Iganga-Kaliro'!N94+'[26]Avg Week Kaliro-Iganga'!N94</f>
        <v>0</v>
      </c>
      <c r="O94" s="15">
        <f t="shared" si="35"/>
        <v>4</v>
      </c>
      <c r="P94" s="15">
        <f t="shared" si="36"/>
        <v>5</v>
      </c>
      <c r="R94" s="2"/>
      <c r="T94"/>
    </row>
    <row r="95" spans="2:20" ht="23.1" customHeight="1" x14ac:dyDescent="0.25">
      <c r="B95" s="13" t="s">
        <v>149</v>
      </c>
      <c r="C95" s="14">
        <f>'[26]Avg WeeK Iganga-Kaliro'!C95+'[26]Avg Week Kaliro-Iganga'!C95</f>
        <v>0</v>
      </c>
      <c r="D95" s="14">
        <f>'[26]Avg WeeK Iganga-Kaliro'!D95+'[26]Avg Week Kaliro-Iganga'!D95</f>
        <v>0</v>
      </c>
      <c r="E95" s="14">
        <f>'[26]Avg WeeK Iganga-Kaliro'!E95+'[26]Avg Week Kaliro-Iganga'!E95</f>
        <v>1.5</v>
      </c>
      <c r="F95" s="14">
        <f>'[26]Avg WeeK Iganga-Kaliro'!F95+'[26]Avg Week Kaliro-Iganga'!F95</f>
        <v>0.5</v>
      </c>
      <c r="G95" s="14">
        <f>'[26]Avg WeeK Iganga-Kaliro'!G95+'[26]Avg Week Kaliro-Iganga'!G95</f>
        <v>0</v>
      </c>
      <c r="H95" s="14">
        <f>'[26]Avg WeeK Iganga-Kaliro'!H95+'[26]Avg Week Kaliro-Iganga'!H95</f>
        <v>0.5</v>
      </c>
      <c r="I95" s="14">
        <f>'[26]Avg WeeK Iganga-Kaliro'!I95+'[26]Avg Week Kaliro-Iganga'!I95</f>
        <v>1</v>
      </c>
      <c r="J95" s="14">
        <f>'[26]Avg WeeK Iganga-Kaliro'!J95+'[26]Avg Week Kaliro-Iganga'!J95</f>
        <v>0.5</v>
      </c>
      <c r="K95" s="14">
        <f>'[26]Avg WeeK Iganga-Kaliro'!K95+'[26]Avg Week Kaliro-Iganga'!K95</f>
        <v>0.5</v>
      </c>
      <c r="L95" s="14">
        <f>'[26]Avg WeeK Iganga-Kaliro'!L95+'[26]Avg Week Kaliro-Iganga'!L95</f>
        <v>0</v>
      </c>
      <c r="M95" s="14">
        <f>'[26]Avg WeeK Iganga-Kaliro'!M95+'[26]Avg Week Kaliro-Iganga'!M95</f>
        <v>0</v>
      </c>
      <c r="N95" s="14">
        <f>'[26]Avg WeeK Iganga-Kaliro'!N95+'[26]Avg Week Kaliro-Iganga'!N95</f>
        <v>0</v>
      </c>
      <c r="O95" s="15">
        <f t="shared" si="35"/>
        <v>4.5</v>
      </c>
      <c r="P95" s="15">
        <f t="shared" si="36"/>
        <v>4.5</v>
      </c>
      <c r="R95" s="2"/>
      <c r="T95"/>
    </row>
    <row r="96" spans="2:20" ht="23.1" customHeight="1" x14ac:dyDescent="0.25">
      <c r="B96" s="33" t="s">
        <v>150</v>
      </c>
      <c r="C96" s="14">
        <f>'[26]Avg WeeK Iganga-Kaliro'!C96+'[26]Avg Week Kaliro-Iganga'!C96</f>
        <v>0.5</v>
      </c>
      <c r="D96" s="14">
        <f>'[26]Avg WeeK Iganga-Kaliro'!D96+'[26]Avg Week Kaliro-Iganga'!D96</f>
        <v>0.5</v>
      </c>
      <c r="E96" s="14">
        <f>'[26]Avg WeeK Iganga-Kaliro'!E96+'[26]Avg Week Kaliro-Iganga'!E96</f>
        <v>1</v>
      </c>
      <c r="F96" s="14">
        <f>'[26]Avg WeeK Iganga-Kaliro'!F96+'[26]Avg Week Kaliro-Iganga'!F96</f>
        <v>2.5</v>
      </c>
      <c r="G96" s="14">
        <f>'[26]Avg WeeK Iganga-Kaliro'!G96+'[26]Avg Week Kaliro-Iganga'!G96</f>
        <v>0</v>
      </c>
      <c r="H96" s="14">
        <f>'[26]Avg WeeK Iganga-Kaliro'!H96+'[26]Avg Week Kaliro-Iganga'!H96</f>
        <v>0</v>
      </c>
      <c r="I96" s="14">
        <f>'[26]Avg WeeK Iganga-Kaliro'!I96+'[26]Avg Week Kaliro-Iganga'!I96</f>
        <v>0.5</v>
      </c>
      <c r="J96" s="14">
        <f>'[26]Avg WeeK Iganga-Kaliro'!J96+'[26]Avg Week Kaliro-Iganga'!J96</f>
        <v>1</v>
      </c>
      <c r="K96" s="14">
        <f>'[26]Avg WeeK Iganga-Kaliro'!K96+'[26]Avg Week Kaliro-Iganga'!K96</f>
        <v>0</v>
      </c>
      <c r="L96" s="14">
        <f>'[26]Avg WeeK Iganga-Kaliro'!L96+'[26]Avg Week Kaliro-Iganga'!L96</f>
        <v>0</v>
      </c>
      <c r="M96" s="14">
        <f>'[26]Avg WeeK Iganga-Kaliro'!M96+'[26]Avg Week Kaliro-Iganga'!M96</f>
        <v>1</v>
      </c>
      <c r="N96" s="14">
        <f>'[26]Avg WeeK Iganga-Kaliro'!N96+'[26]Avg Week Kaliro-Iganga'!N96</f>
        <v>0</v>
      </c>
      <c r="O96" s="15">
        <f t="shared" si="35"/>
        <v>6</v>
      </c>
      <c r="P96" s="15">
        <f t="shared" si="36"/>
        <v>7</v>
      </c>
      <c r="R96" s="2"/>
      <c r="T96"/>
    </row>
    <row r="97" spans="2:20" ht="23.1" customHeight="1" x14ac:dyDescent="0.25">
      <c r="B97" s="13" t="s">
        <v>151</v>
      </c>
      <c r="C97" s="14">
        <f>'[26]Avg WeeK Iganga-Kaliro'!C97+'[26]Avg Week Kaliro-Iganga'!C97</f>
        <v>2.5</v>
      </c>
      <c r="D97" s="14">
        <f>'[26]Avg WeeK Iganga-Kaliro'!D97+'[26]Avg Week Kaliro-Iganga'!D97</f>
        <v>0.5</v>
      </c>
      <c r="E97" s="14">
        <f>'[26]Avg WeeK Iganga-Kaliro'!E97+'[26]Avg Week Kaliro-Iganga'!E97</f>
        <v>0.5</v>
      </c>
      <c r="F97" s="14">
        <f>'[26]Avg WeeK Iganga-Kaliro'!F97+'[26]Avg Week Kaliro-Iganga'!F97</f>
        <v>0.5</v>
      </c>
      <c r="G97" s="14">
        <f>'[26]Avg WeeK Iganga-Kaliro'!G97+'[26]Avg Week Kaliro-Iganga'!G97</f>
        <v>0</v>
      </c>
      <c r="H97" s="14">
        <f>'[26]Avg WeeK Iganga-Kaliro'!H97+'[26]Avg Week Kaliro-Iganga'!H97</f>
        <v>0.5</v>
      </c>
      <c r="I97" s="14">
        <f>'[26]Avg WeeK Iganga-Kaliro'!I97+'[26]Avg Week Kaliro-Iganga'!I97</f>
        <v>0</v>
      </c>
      <c r="J97" s="14">
        <f>'[26]Avg WeeK Iganga-Kaliro'!J97+'[26]Avg Week Kaliro-Iganga'!J97</f>
        <v>0</v>
      </c>
      <c r="K97" s="14">
        <f>'[26]Avg WeeK Iganga-Kaliro'!K97+'[26]Avg Week Kaliro-Iganga'!K97</f>
        <v>0</v>
      </c>
      <c r="L97" s="14">
        <f>'[26]Avg WeeK Iganga-Kaliro'!L97+'[26]Avg Week Kaliro-Iganga'!L97</f>
        <v>0.5</v>
      </c>
      <c r="M97" s="14">
        <f>'[26]Avg WeeK Iganga-Kaliro'!M97+'[26]Avg Week Kaliro-Iganga'!M97</f>
        <v>1.5</v>
      </c>
      <c r="N97" s="14">
        <f>'[26]Avg WeeK Iganga-Kaliro'!N97+'[26]Avg Week Kaliro-Iganga'!N97</f>
        <v>0</v>
      </c>
      <c r="O97" s="15">
        <f t="shared" si="35"/>
        <v>5</v>
      </c>
      <c r="P97" s="15">
        <f t="shared" si="36"/>
        <v>6.5</v>
      </c>
      <c r="R97" s="2"/>
      <c r="T97"/>
    </row>
    <row r="98" spans="2:20" ht="23.1" customHeight="1" x14ac:dyDescent="0.25">
      <c r="B98" s="20" t="s">
        <v>152</v>
      </c>
      <c r="C98" s="14">
        <f>'[26]Avg WeeK Iganga-Kaliro'!C98+'[26]Avg Week Kaliro-Iganga'!C98</f>
        <v>1</v>
      </c>
      <c r="D98" s="14">
        <f>'[26]Avg WeeK Iganga-Kaliro'!D98+'[26]Avg Week Kaliro-Iganga'!D98</f>
        <v>0.5</v>
      </c>
      <c r="E98" s="14">
        <f>'[26]Avg WeeK Iganga-Kaliro'!E98+'[26]Avg Week Kaliro-Iganga'!E98</f>
        <v>2.5</v>
      </c>
      <c r="F98" s="14">
        <f>'[26]Avg WeeK Iganga-Kaliro'!F98+'[26]Avg Week Kaliro-Iganga'!F98</f>
        <v>2</v>
      </c>
      <c r="G98" s="14">
        <f>'[26]Avg WeeK Iganga-Kaliro'!G98+'[26]Avg Week Kaliro-Iganga'!G98</f>
        <v>0</v>
      </c>
      <c r="H98" s="14">
        <f>'[26]Avg WeeK Iganga-Kaliro'!H98+'[26]Avg Week Kaliro-Iganga'!H98</f>
        <v>0</v>
      </c>
      <c r="I98" s="14">
        <f>'[26]Avg WeeK Iganga-Kaliro'!I98+'[26]Avg Week Kaliro-Iganga'!I98</f>
        <v>2</v>
      </c>
      <c r="J98" s="14">
        <f>'[26]Avg WeeK Iganga-Kaliro'!J98+'[26]Avg Week Kaliro-Iganga'!J98</f>
        <v>0.5</v>
      </c>
      <c r="K98" s="14">
        <f>'[26]Avg WeeK Iganga-Kaliro'!K98+'[26]Avg Week Kaliro-Iganga'!K98</f>
        <v>0</v>
      </c>
      <c r="L98" s="14">
        <f>'[26]Avg WeeK Iganga-Kaliro'!L98+'[26]Avg Week Kaliro-Iganga'!L98</f>
        <v>0</v>
      </c>
      <c r="M98" s="14">
        <f>'[26]Avg WeeK Iganga-Kaliro'!M98+'[26]Avg Week Kaliro-Iganga'!M98</f>
        <v>5</v>
      </c>
      <c r="N98" s="14">
        <f>'[26]Avg WeeK Iganga-Kaliro'!N98+'[26]Avg Week Kaliro-Iganga'!N98</f>
        <v>0</v>
      </c>
      <c r="O98" s="15">
        <f t="shared" si="35"/>
        <v>8.5</v>
      </c>
      <c r="P98" s="15">
        <f t="shared" si="36"/>
        <v>13.5</v>
      </c>
      <c r="R98" s="2"/>
      <c r="T98"/>
    </row>
    <row r="99" spans="2:20" ht="23.1" customHeight="1" x14ac:dyDescent="0.25">
      <c r="B99" s="13" t="s">
        <v>153</v>
      </c>
      <c r="C99" s="14">
        <f>'[26]Avg WeeK Iganga-Kaliro'!C99+'[26]Avg Week Kaliro-Iganga'!C99</f>
        <v>1</v>
      </c>
      <c r="D99" s="14">
        <f>'[26]Avg WeeK Iganga-Kaliro'!D99+'[26]Avg Week Kaliro-Iganga'!D99</f>
        <v>0.5</v>
      </c>
      <c r="E99" s="14">
        <f>'[26]Avg WeeK Iganga-Kaliro'!E99+'[26]Avg Week Kaliro-Iganga'!E99</f>
        <v>0</v>
      </c>
      <c r="F99" s="14">
        <f>'[26]Avg WeeK Iganga-Kaliro'!F99+'[26]Avg Week Kaliro-Iganga'!F99</f>
        <v>1</v>
      </c>
      <c r="G99" s="14">
        <f>'[26]Avg WeeK Iganga-Kaliro'!G99+'[26]Avg Week Kaliro-Iganga'!G99</f>
        <v>0</v>
      </c>
      <c r="H99" s="14">
        <f>'[26]Avg WeeK Iganga-Kaliro'!H99+'[26]Avg Week Kaliro-Iganga'!H99</f>
        <v>0</v>
      </c>
      <c r="I99" s="14">
        <f>'[26]Avg WeeK Iganga-Kaliro'!I99+'[26]Avg Week Kaliro-Iganga'!I99</f>
        <v>3</v>
      </c>
      <c r="J99" s="14">
        <f>'[26]Avg WeeK Iganga-Kaliro'!J99+'[26]Avg Week Kaliro-Iganga'!J99</f>
        <v>0</v>
      </c>
      <c r="K99" s="14">
        <f>'[26]Avg WeeK Iganga-Kaliro'!K99+'[26]Avg Week Kaliro-Iganga'!K99</f>
        <v>0</v>
      </c>
      <c r="L99" s="14">
        <f>'[26]Avg WeeK Iganga-Kaliro'!L99+'[26]Avg Week Kaliro-Iganga'!L99</f>
        <v>0</v>
      </c>
      <c r="M99" s="14">
        <f>'[26]Avg WeeK Iganga-Kaliro'!M99+'[26]Avg Week Kaliro-Iganga'!M99</f>
        <v>5</v>
      </c>
      <c r="N99" s="14">
        <f>'[26]Avg WeeK Iganga-Kaliro'!N99+'[26]Avg Week Kaliro-Iganga'!N99</f>
        <v>0</v>
      </c>
      <c r="O99" s="15">
        <f t="shared" si="35"/>
        <v>5.5</v>
      </c>
      <c r="P99" s="15">
        <f t="shared" si="36"/>
        <v>10.5</v>
      </c>
      <c r="R99" s="2"/>
      <c r="T99"/>
    </row>
    <row r="100" spans="2:20" ht="23.1" customHeight="1" x14ac:dyDescent="0.25">
      <c r="B100" s="33" t="s">
        <v>154</v>
      </c>
      <c r="C100" s="14">
        <f>'[26]Avg WeeK Iganga-Kaliro'!C100+'[26]Avg Week Kaliro-Iganga'!C100</f>
        <v>0</v>
      </c>
      <c r="D100" s="14">
        <f>'[26]Avg WeeK Iganga-Kaliro'!D100+'[26]Avg Week Kaliro-Iganga'!D100</f>
        <v>1.5</v>
      </c>
      <c r="E100" s="14">
        <f>'[26]Avg WeeK Iganga-Kaliro'!E100+'[26]Avg Week Kaliro-Iganga'!E100</f>
        <v>0.5</v>
      </c>
      <c r="F100" s="14">
        <f>'[26]Avg WeeK Iganga-Kaliro'!F100+'[26]Avg Week Kaliro-Iganga'!F100</f>
        <v>2.5</v>
      </c>
      <c r="G100" s="14">
        <f>'[26]Avg WeeK Iganga-Kaliro'!G100+'[26]Avg Week Kaliro-Iganga'!G100</f>
        <v>0.5</v>
      </c>
      <c r="H100" s="14">
        <f>'[26]Avg WeeK Iganga-Kaliro'!H100+'[26]Avg Week Kaliro-Iganga'!H100</f>
        <v>0</v>
      </c>
      <c r="I100" s="14">
        <f>'[26]Avg WeeK Iganga-Kaliro'!I100+'[26]Avg Week Kaliro-Iganga'!I100</f>
        <v>0</v>
      </c>
      <c r="J100" s="14">
        <f>'[26]Avg WeeK Iganga-Kaliro'!J100+'[26]Avg Week Kaliro-Iganga'!J100</f>
        <v>2.5</v>
      </c>
      <c r="K100" s="14">
        <f>'[26]Avg WeeK Iganga-Kaliro'!K100+'[26]Avg Week Kaliro-Iganga'!K100</f>
        <v>1</v>
      </c>
      <c r="L100" s="14">
        <f>'[26]Avg WeeK Iganga-Kaliro'!L100+'[26]Avg Week Kaliro-Iganga'!L100</f>
        <v>0</v>
      </c>
      <c r="M100" s="14">
        <f>'[26]Avg WeeK Iganga-Kaliro'!M100+'[26]Avg Week Kaliro-Iganga'!M100</f>
        <v>2.5</v>
      </c>
      <c r="N100" s="14">
        <f>'[26]Avg WeeK Iganga-Kaliro'!N100+'[26]Avg Week Kaliro-Iganga'!N100</f>
        <v>0</v>
      </c>
      <c r="O100" s="15">
        <f t="shared" si="35"/>
        <v>8.5</v>
      </c>
      <c r="P100" s="15">
        <f t="shared" si="36"/>
        <v>11</v>
      </c>
      <c r="R100" s="2"/>
      <c r="T100"/>
    </row>
    <row r="101" spans="2:20" ht="23.1" customHeight="1" x14ac:dyDescent="0.25">
      <c r="B101" s="13" t="s">
        <v>155</v>
      </c>
      <c r="C101" s="14">
        <f>'[26]Avg WeeK Iganga-Kaliro'!C101+'[26]Avg Week Kaliro-Iganga'!C101</f>
        <v>2.5</v>
      </c>
      <c r="D101" s="14">
        <f>'[26]Avg WeeK Iganga-Kaliro'!D101+'[26]Avg Week Kaliro-Iganga'!D101</f>
        <v>2</v>
      </c>
      <c r="E101" s="14">
        <f>'[26]Avg WeeK Iganga-Kaliro'!E101+'[26]Avg Week Kaliro-Iganga'!E101</f>
        <v>1.5</v>
      </c>
      <c r="F101" s="14">
        <f>'[26]Avg WeeK Iganga-Kaliro'!F101+'[26]Avg Week Kaliro-Iganga'!F101</f>
        <v>1.5</v>
      </c>
      <c r="G101" s="14">
        <f>'[26]Avg WeeK Iganga-Kaliro'!G101+'[26]Avg Week Kaliro-Iganga'!G101</f>
        <v>0</v>
      </c>
      <c r="H101" s="14">
        <f>'[26]Avg WeeK Iganga-Kaliro'!H101+'[26]Avg Week Kaliro-Iganga'!H101</f>
        <v>0</v>
      </c>
      <c r="I101" s="14">
        <f>'[26]Avg WeeK Iganga-Kaliro'!I101+'[26]Avg Week Kaliro-Iganga'!I101</f>
        <v>0</v>
      </c>
      <c r="J101" s="14">
        <f>'[26]Avg WeeK Iganga-Kaliro'!J101+'[26]Avg Week Kaliro-Iganga'!J101</f>
        <v>0.5</v>
      </c>
      <c r="K101" s="14">
        <f>'[26]Avg WeeK Iganga-Kaliro'!K101+'[26]Avg Week Kaliro-Iganga'!K101</f>
        <v>0</v>
      </c>
      <c r="L101" s="14">
        <f>'[26]Avg WeeK Iganga-Kaliro'!L101+'[26]Avg Week Kaliro-Iganga'!L101</f>
        <v>0</v>
      </c>
      <c r="M101" s="14">
        <f>'[26]Avg WeeK Iganga-Kaliro'!M101+'[26]Avg Week Kaliro-Iganga'!M101</f>
        <v>8.5</v>
      </c>
      <c r="N101" s="14">
        <f>'[26]Avg WeeK Iganga-Kaliro'!N101+'[26]Avg Week Kaliro-Iganga'!N101</f>
        <v>0</v>
      </c>
      <c r="O101" s="15">
        <f t="shared" si="35"/>
        <v>8</v>
      </c>
      <c r="P101" s="15">
        <f t="shared" si="36"/>
        <v>16.5</v>
      </c>
      <c r="R101" s="2"/>
      <c r="T101"/>
    </row>
    <row r="102" spans="2:20" ht="23.1" customHeight="1" x14ac:dyDescent="0.25">
      <c r="B102" s="20" t="s">
        <v>156</v>
      </c>
      <c r="C102" s="14">
        <f>'[26]Avg WeeK Iganga-Kaliro'!C102+'[26]Avg Week Kaliro-Iganga'!C102</f>
        <v>4.5</v>
      </c>
      <c r="D102" s="14">
        <f>'[26]Avg WeeK Iganga-Kaliro'!D102+'[26]Avg Week Kaliro-Iganga'!D102</f>
        <v>3</v>
      </c>
      <c r="E102" s="14">
        <f>'[26]Avg WeeK Iganga-Kaliro'!E102+'[26]Avg Week Kaliro-Iganga'!E102</f>
        <v>1.5</v>
      </c>
      <c r="F102" s="14">
        <f>'[26]Avg WeeK Iganga-Kaliro'!F102+'[26]Avg Week Kaliro-Iganga'!F102</f>
        <v>6</v>
      </c>
      <c r="G102" s="14">
        <f>'[26]Avg WeeK Iganga-Kaliro'!G102+'[26]Avg Week Kaliro-Iganga'!G102</f>
        <v>0</v>
      </c>
      <c r="H102" s="14">
        <f>'[26]Avg WeeK Iganga-Kaliro'!H102+'[26]Avg Week Kaliro-Iganga'!H102</f>
        <v>0</v>
      </c>
      <c r="I102" s="14">
        <f>'[26]Avg WeeK Iganga-Kaliro'!I102+'[26]Avg Week Kaliro-Iganga'!I102</f>
        <v>2.5</v>
      </c>
      <c r="J102" s="14">
        <f>'[26]Avg WeeK Iganga-Kaliro'!J102+'[26]Avg Week Kaliro-Iganga'!J102</f>
        <v>1.5</v>
      </c>
      <c r="K102" s="14">
        <f>'[26]Avg WeeK Iganga-Kaliro'!K102+'[26]Avg Week Kaliro-Iganga'!K102</f>
        <v>0</v>
      </c>
      <c r="L102" s="14">
        <f>'[26]Avg WeeK Iganga-Kaliro'!L102+'[26]Avg Week Kaliro-Iganga'!L102</f>
        <v>0</v>
      </c>
      <c r="M102" s="14">
        <f>'[26]Avg WeeK Iganga-Kaliro'!M102+'[26]Avg Week Kaliro-Iganga'!M102</f>
        <v>32.5</v>
      </c>
      <c r="N102" s="14">
        <f>'[26]Avg WeeK Iganga-Kaliro'!N102+'[26]Avg Week Kaliro-Iganga'!N102</f>
        <v>0</v>
      </c>
      <c r="O102" s="15">
        <f t="shared" si="35"/>
        <v>19</v>
      </c>
      <c r="P102" s="15">
        <f t="shared" si="36"/>
        <v>51.5</v>
      </c>
      <c r="R102" s="2"/>
      <c r="T102"/>
    </row>
    <row r="103" spans="2:20" ht="23.1" customHeight="1" x14ac:dyDescent="0.25">
      <c r="B103" s="13" t="s">
        <v>157</v>
      </c>
      <c r="C103" s="14">
        <f>'[26]Avg WeeK Iganga-Kaliro'!C103+'[26]Avg Week Kaliro-Iganga'!C103</f>
        <v>2</v>
      </c>
      <c r="D103" s="14">
        <f>'[26]Avg WeeK Iganga-Kaliro'!D103+'[26]Avg Week Kaliro-Iganga'!D103</f>
        <v>1</v>
      </c>
      <c r="E103" s="14">
        <f>'[26]Avg WeeK Iganga-Kaliro'!E103+'[26]Avg Week Kaliro-Iganga'!E103</f>
        <v>0.5</v>
      </c>
      <c r="F103" s="14">
        <f>'[26]Avg WeeK Iganga-Kaliro'!F103+'[26]Avg Week Kaliro-Iganga'!F103</f>
        <v>2</v>
      </c>
      <c r="G103" s="14">
        <f>'[26]Avg WeeK Iganga-Kaliro'!G103+'[26]Avg Week Kaliro-Iganga'!G103</f>
        <v>0</v>
      </c>
      <c r="H103" s="14">
        <f>'[26]Avg WeeK Iganga-Kaliro'!H103+'[26]Avg Week Kaliro-Iganga'!H103</f>
        <v>0</v>
      </c>
      <c r="I103" s="14">
        <f>'[26]Avg WeeK Iganga-Kaliro'!I103+'[26]Avg Week Kaliro-Iganga'!I103</f>
        <v>2.5</v>
      </c>
      <c r="J103" s="14">
        <f>'[26]Avg WeeK Iganga-Kaliro'!J103+'[26]Avg Week Kaliro-Iganga'!J103</f>
        <v>1.5</v>
      </c>
      <c r="K103" s="14">
        <f>'[26]Avg WeeK Iganga-Kaliro'!K103+'[26]Avg Week Kaliro-Iganga'!K103</f>
        <v>0</v>
      </c>
      <c r="L103" s="14">
        <f>'[26]Avg WeeK Iganga-Kaliro'!L103+'[26]Avg Week Kaliro-Iganga'!L103</f>
        <v>0</v>
      </c>
      <c r="M103" s="14">
        <f>'[26]Avg WeeK Iganga-Kaliro'!M103+'[26]Avg Week Kaliro-Iganga'!M103</f>
        <v>25.5</v>
      </c>
      <c r="N103" s="14">
        <f>'[26]Avg WeeK Iganga-Kaliro'!N103+'[26]Avg Week Kaliro-Iganga'!N103</f>
        <v>0</v>
      </c>
      <c r="O103" s="15">
        <f t="shared" si="35"/>
        <v>9.5</v>
      </c>
      <c r="P103" s="15">
        <f t="shared" si="36"/>
        <v>35</v>
      </c>
      <c r="R103" s="2"/>
      <c r="T103"/>
    </row>
    <row r="104" spans="2:20" ht="23.1" customHeight="1" x14ac:dyDescent="0.25">
      <c r="B104" s="33" t="s">
        <v>158</v>
      </c>
      <c r="C104" s="14">
        <f>'[26]Avg WeeK Iganga-Kaliro'!C104+'[26]Avg Week Kaliro-Iganga'!C104</f>
        <v>2</v>
      </c>
      <c r="D104" s="14">
        <f>'[26]Avg WeeK Iganga-Kaliro'!D104+'[26]Avg Week Kaliro-Iganga'!D104</f>
        <v>1.5</v>
      </c>
      <c r="E104" s="14">
        <f>'[26]Avg WeeK Iganga-Kaliro'!E104+'[26]Avg Week Kaliro-Iganga'!E104</f>
        <v>2.5</v>
      </c>
      <c r="F104" s="14">
        <f>'[26]Avg WeeK Iganga-Kaliro'!F104+'[26]Avg Week Kaliro-Iganga'!F104</f>
        <v>4.5</v>
      </c>
      <c r="G104" s="14">
        <f>'[26]Avg WeeK Iganga-Kaliro'!G104+'[26]Avg Week Kaliro-Iganga'!G104</f>
        <v>0</v>
      </c>
      <c r="H104" s="14">
        <f>'[26]Avg WeeK Iganga-Kaliro'!H104+'[26]Avg Week Kaliro-Iganga'!H104</f>
        <v>0</v>
      </c>
      <c r="I104" s="14">
        <f>'[26]Avg WeeK Iganga-Kaliro'!I104+'[26]Avg Week Kaliro-Iganga'!I104</f>
        <v>0</v>
      </c>
      <c r="J104" s="14">
        <f>'[26]Avg WeeK Iganga-Kaliro'!J104+'[26]Avg Week Kaliro-Iganga'!J104</f>
        <v>0.5</v>
      </c>
      <c r="K104" s="14">
        <f>'[26]Avg WeeK Iganga-Kaliro'!K104+'[26]Avg Week Kaliro-Iganga'!K104</f>
        <v>0.5</v>
      </c>
      <c r="L104" s="14">
        <f>'[26]Avg WeeK Iganga-Kaliro'!L104+'[26]Avg Week Kaliro-Iganga'!L104</f>
        <v>0</v>
      </c>
      <c r="M104" s="14">
        <f>'[26]Avg WeeK Iganga-Kaliro'!M104+'[26]Avg Week Kaliro-Iganga'!M104</f>
        <v>39</v>
      </c>
      <c r="N104" s="14">
        <f>'[26]Avg WeeK Iganga-Kaliro'!N104+'[26]Avg Week Kaliro-Iganga'!N104</f>
        <v>0</v>
      </c>
      <c r="O104" s="15">
        <f t="shared" si="35"/>
        <v>11.5</v>
      </c>
      <c r="P104" s="15">
        <f t="shared" si="36"/>
        <v>50.5</v>
      </c>
      <c r="R104" s="2"/>
      <c r="T104"/>
    </row>
    <row r="105" spans="2:20" ht="23.1" customHeight="1" x14ac:dyDescent="0.25">
      <c r="B105" s="13" t="s">
        <v>159</v>
      </c>
      <c r="C105" s="14">
        <f>'[26]Avg WeeK Iganga-Kaliro'!C105+'[26]Avg Week Kaliro-Iganga'!C105</f>
        <v>2.5</v>
      </c>
      <c r="D105" s="14">
        <f>'[26]Avg WeeK Iganga-Kaliro'!D105+'[26]Avg Week Kaliro-Iganga'!D105</f>
        <v>3</v>
      </c>
      <c r="E105" s="14">
        <f>'[26]Avg WeeK Iganga-Kaliro'!E105+'[26]Avg Week Kaliro-Iganga'!E105</f>
        <v>1</v>
      </c>
      <c r="F105" s="14">
        <f>'[26]Avg WeeK Iganga-Kaliro'!F105+'[26]Avg Week Kaliro-Iganga'!F105</f>
        <v>10.5</v>
      </c>
      <c r="G105" s="14">
        <f>'[26]Avg WeeK Iganga-Kaliro'!G105+'[26]Avg Week Kaliro-Iganga'!G105</f>
        <v>0</v>
      </c>
      <c r="H105" s="14">
        <f>'[26]Avg WeeK Iganga-Kaliro'!H105+'[26]Avg Week Kaliro-Iganga'!H105</f>
        <v>0</v>
      </c>
      <c r="I105" s="14">
        <f>'[26]Avg WeeK Iganga-Kaliro'!I105+'[26]Avg Week Kaliro-Iganga'!I105</f>
        <v>1.5</v>
      </c>
      <c r="J105" s="14">
        <f>'[26]Avg WeeK Iganga-Kaliro'!J105+'[26]Avg Week Kaliro-Iganga'!J105</f>
        <v>0</v>
      </c>
      <c r="K105" s="14">
        <f>'[26]Avg WeeK Iganga-Kaliro'!K105+'[26]Avg Week Kaliro-Iganga'!K105</f>
        <v>0</v>
      </c>
      <c r="L105" s="14">
        <f>'[26]Avg WeeK Iganga-Kaliro'!L105+'[26]Avg Week Kaliro-Iganga'!L105</f>
        <v>0</v>
      </c>
      <c r="M105" s="14">
        <f>'[26]Avg WeeK Iganga-Kaliro'!M105+'[26]Avg Week Kaliro-Iganga'!M105</f>
        <v>38.5</v>
      </c>
      <c r="N105" s="14">
        <f>'[26]Avg WeeK Iganga-Kaliro'!N105+'[26]Avg Week Kaliro-Iganga'!N105</f>
        <v>0</v>
      </c>
      <c r="O105" s="15">
        <f t="shared" si="35"/>
        <v>18.5</v>
      </c>
      <c r="P105" s="15">
        <f t="shared" si="36"/>
        <v>57</v>
      </c>
      <c r="R105" s="2"/>
      <c r="T105"/>
    </row>
    <row r="106" spans="2:20" ht="23.1" customHeight="1" x14ac:dyDescent="0.25">
      <c r="B106" s="34" t="s">
        <v>160</v>
      </c>
      <c r="C106" s="35">
        <f>SUM(C10:C105)</f>
        <v>468.92857142857144</v>
      </c>
      <c r="D106" s="35">
        <f t="shared" ref="D106:P106" si="37">SUM(D10:D105)</f>
        <v>250.35714285714286</v>
      </c>
      <c r="E106" s="35">
        <f t="shared" si="37"/>
        <v>209.71428571428572</v>
      </c>
      <c r="F106" s="35">
        <f t="shared" si="37"/>
        <v>483.42857142857144</v>
      </c>
      <c r="G106" s="35">
        <f t="shared" si="37"/>
        <v>15.714285714285712</v>
      </c>
      <c r="H106" s="35">
        <f t="shared" si="37"/>
        <v>6.8571428571428577</v>
      </c>
      <c r="I106" s="35">
        <f t="shared" si="37"/>
        <v>190.42857142857142</v>
      </c>
      <c r="J106" s="35">
        <f t="shared" si="37"/>
        <v>137.07142857142856</v>
      </c>
      <c r="K106" s="35">
        <f t="shared" si="37"/>
        <v>21.642857142857146</v>
      </c>
      <c r="L106" s="35">
        <f t="shared" si="37"/>
        <v>9.8571428571428577</v>
      </c>
      <c r="M106" s="35">
        <f t="shared" si="37"/>
        <v>9170.2857142857156</v>
      </c>
      <c r="N106" s="35">
        <f t="shared" si="37"/>
        <v>4.2142857142857135</v>
      </c>
      <c r="O106" s="35">
        <f t="shared" si="37"/>
        <v>1798.2142857142853</v>
      </c>
      <c r="P106" s="35">
        <f t="shared" si="37"/>
        <v>10968.5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8">C106/$P$106</f>
        <v>4.2752297162654093E-2</v>
      </c>
      <c r="D107" s="36">
        <f t="shared" si="38"/>
        <v>2.2825103054851883E-2</v>
      </c>
      <c r="E107" s="36">
        <f t="shared" si="38"/>
        <v>1.9119686895590619E-2</v>
      </c>
      <c r="F107" s="36">
        <f t="shared" si="38"/>
        <v>4.407426461490372E-2</v>
      </c>
      <c r="G107" s="36">
        <f t="shared" si="38"/>
        <v>1.4326740861818582E-3</v>
      </c>
      <c r="H107" s="36">
        <f t="shared" si="38"/>
        <v>6.2516687397026554E-4</v>
      </c>
      <c r="I107" s="36">
        <f t="shared" si="38"/>
        <v>1.7361405062549247E-2</v>
      </c>
      <c r="J107" s="36">
        <f t="shared" si="38"/>
        <v>1.2496825324468119E-2</v>
      </c>
      <c r="K107" s="36">
        <f t="shared" si="38"/>
        <v>1.9731829459686506E-3</v>
      </c>
      <c r="L107" s="36">
        <f t="shared" si="38"/>
        <v>8.9867738133225675E-4</v>
      </c>
      <c r="M107" s="36">
        <f t="shared" si="38"/>
        <v>0.83605649945623517</v>
      </c>
      <c r="N107" s="36">
        <f t="shared" si="38"/>
        <v>3.8421714129422563E-4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0.26077457795431985</v>
      </c>
      <c r="D108" s="38">
        <f t="shared" ref="D108:N108" si="39">D106/$O$106</f>
        <v>0.13922542204568028</v>
      </c>
      <c r="E108" s="38">
        <f t="shared" si="39"/>
        <v>0.11662363455809338</v>
      </c>
      <c r="F108" s="38">
        <f t="shared" si="39"/>
        <v>0.26883813306852045</v>
      </c>
      <c r="G108" s="38">
        <f t="shared" si="39"/>
        <v>8.7388282025819275E-3</v>
      </c>
      <c r="H108" s="38">
        <f t="shared" si="39"/>
        <v>3.8133068520357508E-3</v>
      </c>
      <c r="I108" s="38">
        <f t="shared" si="39"/>
        <v>0.10589870903674281</v>
      </c>
      <c r="J108" s="38">
        <f t="shared" si="39"/>
        <v>7.6226415094339625E-2</v>
      </c>
      <c r="K108" s="38">
        <f t="shared" si="39"/>
        <v>1.2035749751737839E-2</v>
      </c>
      <c r="L108" s="38">
        <f t="shared" si="39"/>
        <v>5.4816285998013914E-3</v>
      </c>
      <c r="M108" s="38"/>
      <c r="N108" s="38">
        <f t="shared" si="39"/>
        <v>2.3435948361469712E-3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52"/>
  <sheetViews>
    <sheetView view="pageBreakPreview" zoomScale="50" zoomScaleSheetLayoutView="50" workbookViewId="0">
      <selection activeCell="C10" sqref="C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2" width="10.7109375" customWidth="1"/>
    <col min="33" max="33" width="5.7109375" customWidth="1"/>
  </cols>
  <sheetData>
    <row r="1" spans="2:32" ht="23.25" customHeight="1" x14ac:dyDescent="0.3"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1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1" t="s">
        <v>2</v>
      </c>
      <c r="C3" s="64" t="s">
        <v>184</v>
      </c>
      <c r="D3" s="65"/>
      <c r="E3" s="65"/>
      <c r="F3" s="65"/>
      <c r="G3" s="66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61" t="s">
        <v>4</v>
      </c>
      <c r="E5" s="62"/>
      <c r="F5" s="4" t="s">
        <v>5</v>
      </c>
      <c r="G5" s="55" t="str">
        <f>'[27]Avg Week Iganga-Musita'!G5:H5</f>
        <v>Musita</v>
      </c>
      <c r="H5" s="56"/>
      <c r="I5" s="5"/>
      <c r="J5" s="3" t="s">
        <v>6</v>
      </c>
      <c r="K5" s="55" t="str">
        <f>'[27]Avg Week Iganga-Musita'!K5:L5</f>
        <v>Eddie Kajjubi</v>
      </c>
      <c r="L5" s="56"/>
      <c r="M5" s="2"/>
      <c r="N5" s="2"/>
    </row>
    <row r="6" spans="2:32" ht="23.25" customHeight="1" x14ac:dyDescent="0.25">
      <c r="C6" s="3" t="s">
        <v>7</v>
      </c>
      <c r="D6" s="53" t="s">
        <v>8</v>
      </c>
      <c r="E6" s="54"/>
      <c r="F6" s="3" t="s">
        <v>9</v>
      </c>
      <c r="G6" s="53" t="s">
        <v>8</v>
      </c>
      <c r="H6" s="54"/>
      <c r="J6" s="3" t="s">
        <v>10</v>
      </c>
      <c r="K6" s="55" t="str">
        <f>'[27]Avg Week Iganga-Musita'!K6:L6</f>
        <v>Ivan</v>
      </c>
      <c r="L6" s="56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7" t="s">
        <v>12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'[27]Avg Week Musita-Iganga'!C10+'[27]Avg Week Iganga-Musita'!C10</f>
        <v>7.1428571428571432</v>
      </c>
      <c r="D10" s="14">
        <f>'[27]Avg Week Musita-Iganga'!D10+'[27]Avg Week Iganga-Musita'!D10</f>
        <v>1.8571428571428572</v>
      </c>
      <c r="E10" s="14">
        <f>'[27]Avg Week Musita-Iganga'!E10+'[27]Avg Week Iganga-Musita'!E10</f>
        <v>3.8571428571428568</v>
      </c>
      <c r="F10" s="14">
        <f>'[27]Avg Week Musita-Iganga'!F10+'[27]Avg Week Iganga-Musita'!F10</f>
        <v>13.285714285714285</v>
      </c>
      <c r="G10" s="14">
        <f>'[27]Avg Week Musita-Iganga'!G10+'[27]Avg Week Iganga-Musita'!G10</f>
        <v>2.2857142857142856</v>
      </c>
      <c r="H10" s="14">
        <f>'[27]Avg Week Musita-Iganga'!H10+'[27]Avg Week Iganga-Musita'!H10</f>
        <v>1.7142857142857144</v>
      </c>
      <c r="I10" s="14">
        <f>'[27]Avg Week Musita-Iganga'!I10+'[27]Avg Week Iganga-Musita'!I10</f>
        <v>1.7142857142857144</v>
      </c>
      <c r="J10" s="14">
        <f>'[27]Avg Week Musita-Iganga'!J10+'[27]Avg Week Iganga-Musita'!J10</f>
        <v>7.1428571428571423</v>
      </c>
      <c r="K10" s="14">
        <f>'[27]Avg Week Musita-Iganga'!K10+'[27]Avg Week Iganga-Musita'!K10</f>
        <v>0.8571428571428571</v>
      </c>
      <c r="L10" s="14">
        <f>'[27]Avg Week Musita-Iganga'!L10+'[27]Avg Week Iganga-Musita'!L10</f>
        <v>11</v>
      </c>
      <c r="M10" s="14">
        <f>'[27]Avg Week Musita-Iganga'!M10+'[27]Avg Week Iganga-Musita'!M10</f>
        <v>10.285714285714286</v>
      </c>
      <c r="N10" s="14">
        <f>'[27]Avg Week Musita-Iganga'!N10+'[27]Avg Week Iganga-Musita'!N10</f>
        <v>0.42857142857142855</v>
      </c>
      <c r="O10" s="15">
        <f t="shared" ref="O10:O73" si="0">SUM(C10:L10,N10)</f>
        <v>51.285714285714285</v>
      </c>
      <c r="P10" s="15">
        <f t="shared" ref="P10:P73" si="1">SUM(C10:N10)</f>
        <v>61.571428571428569</v>
      </c>
      <c r="R10" s="7" t="s">
        <v>32</v>
      </c>
      <c r="S10" s="15">
        <f t="shared" ref="S10:AF10" si="2">SUM(C10:C13)</f>
        <v>53.714285714285715</v>
      </c>
      <c r="T10" s="15">
        <f t="shared" si="2"/>
        <v>12.857142857142858</v>
      </c>
      <c r="U10" s="15">
        <f t="shared" si="2"/>
        <v>16.857142857142854</v>
      </c>
      <c r="V10" s="15">
        <f t="shared" si="2"/>
        <v>104.42857142857144</v>
      </c>
      <c r="W10" s="15">
        <f t="shared" si="2"/>
        <v>6.5714285714285712</v>
      </c>
      <c r="X10" s="15">
        <f t="shared" si="2"/>
        <v>8.428571428571427</v>
      </c>
      <c r="Y10" s="15">
        <f t="shared" si="2"/>
        <v>13.571428571428571</v>
      </c>
      <c r="Z10" s="15">
        <f t="shared" si="2"/>
        <v>33.571428571428569</v>
      </c>
      <c r="AA10" s="15">
        <f t="shared" si="2"/>
        <v>6.1428571428571432</v>
      </c>
      <c r="AB10" s="15">
        <f t="shared" si="2"/>
        <v>63.285714285714285</v>
      </c>
      <c r="AC10" s="15">
        <f t="shared" si="2"/>
        <v>57.142857142857139</v>
      </c>
      <c r="AD10" s="15">
        <f t="shared" si="2"/>
        <v>0.71428571428571419</v>
      </c>
      <c r="AE10" s="16">
        <f t="shared" si="2"/>
        <v>320.14285714285717</v>
      </c>
      <c r="AF10" s="16">
        <f t="shared" si="2"/>
        <v>377.28571428571433</v>
      </c>
    </row>
    <row r="11" spans="2:32" s="17" customFormat="1" ht="23.1" customHeight="1" x14ac:dyDescent="0.25">
      <c r="B11" s="13" t="s">
        <v>33</v>
      </c>
      <c r="C11" s="14">
        <f>'[27]Avg Week Musita-Iganga'!C11+'[27]Avg Week Iganga-Musita'!C11</f>
        <v>11.571428571428571</v>
      </c>
      <c r="D11" s="14">
        <f>'[27]Avg Week Musita-Iganga'!D11+'[27]Avg Week Iganga-Musita'!D11</f>
        <v>2.5714285714285712</v>
      </c>
      <c r="E11" s="14">
        <f>'[27]Avg Week Musita-Iganga'!E11+'[27]Avg Week Iganga-Musita'!E11</f>
        <v>3.7142857142857144</v>
      </c>
      <c r="F11" s="14">
        <f>'[27]Avg Week Musita-Iganga'!F11+'[27]Avg Week Iganga-Musita'!F11</f>
        <v>21.428571428571431</v>
      </c>
      <c r="G11" s="14">
        <f>'[27]Avg Week Musita-Iganga'!G11+'[27]Avg Week Iganga-Musita'!G11</f>
        <v>2.1428571428571428</v>
      </c>
      <c r="H11" s="14">
        <f>'[27]Avg Week Musita-Iganga'!H11+'[27]Avg Week Iganga-Musita'!H11</f>
        <v>2</v>
      </c>
      <c r="I11" s="14">
        <f>'[27]Avg Week Musita-Iganga'!I11+'[27]Avg Week Iganga-Musita'!I11</f>
        <v>3.1428571428571428</v>
      </c>
      <c r="J11" s="14">
        <f>'[27]Avg Week Musita-Iganga'!J11+'[27]Avg Week Iganga-Musita'!J11</f>
        <v>6.1428571428571423</v>
      </c>
      <c r="K11" s="14">
        <f>'[27]Avg Week Musita-Iganga'!K11+'[27]Avg Week Iganga-Musita'!K11</f>
        <v>1.5714285714285714</v>
      </c>
      <c r="L11" s="14">
        <f>'[27]Avg Week Musita-Iganga'!L11+'[27]Avg Week Iganga-Musita'!L11</f>
        <v>16.285714285714285</v>
      </c>
      <c r="M11" s="14">
        <f>'[27]Avg Week Musita-Iganga'!M11+'[27]Avg Week Iganga-Musita'!M11</f>
        <v>13.428571428571429</v>
      </c>
      <c r="N11" s="14">
        <f>'[27]Avg Week Musita-Iganga'!N11+'[27]Avg Week Iganga-Musita'!N11</f>
        <v>0</v>
      </c>
      <c r="O11" s="15">
        <f t="shared" si="0"/>
        <v>70.571428571428584</v>
      </c>
      <c r="P11" s="15">
        <f t="shared" si="1"/>
        <v>84.000000000000014</v>
      </c>
      <c r="R11" s="7" t="s">
        <v>34</v>
      </c>
      <c r="S11" s="15">
        <f t="shared" ref="S11:AF11" si="3">SUM(C14:C17)</f>
        <v>82.857142857142861</v>
      </c>
      <c r="T11" s="15">
        <f t="shared" si="3"/>
        <v>28.714285714285715</v>
      </c>
      <c r="U11" s="15">
        <f t="shared" si="3"/>
        <v>26</v>
      </c>
      <c r="V11" s="15">
        <f t="shared" si="3"/>
        <v>160</v>
      </c>
      <c r="W11" s="15">
        <f t="shared" si="3"/>
        <v>3.4285714285714279</v>
      </c>
      <c r="X11" s="15">
        <f t="shared" si="3"/>
        <v>6.5714285714285712</v>
      </c>
      <c r="Y11" s="15">
        <f t="shared" si="3"/>
        <v>15.714285714285715</v>
      </c>
      <c r="Z11" s="15">
        <f t="shared" si="3"/>
        <v>27.999999999999996</v>
      </c>
      <c r="AA11" s="15">
        <f t="shared" si="3"/>
        <v>7.8571428571428568</v>
      </c>
      <c r="AB11" s="15">
        <f t="shared" si="3"/>
        <v>61.857142857142861</v>
      </c>
      <c r="AC11" s="15">
        <f t="shared" si="3"/>
        <v>77.714285714285722</v>
      </c>
      <c r="AD11" s="15">
        <f t="shared" si="3"/>
        <v>0.5714285714285714</v>
      </c>
      <c r="AE11" s="16">
        <f t="shared" si="3"/>
        <v>421.57142857142856</v>
      </c>
      <c r="AF11" s="16">
        <f t="shared" si="3"/>
        <v>499.28571428571433</v>
      </c>
    </row>
    <row r="12" spans="2:32" ht="23.1" customHeight="1" x14ac:dyDescent="0.25">
      <c r="B12" s="13" t="s">
        <v>35</v>
      </c>
      <c r="C12" s="14">
        <f>'[27]Avg Week Musita-Iganga'!C12+'[27]Avg Week Iganga-Musita'!C12</f>
        <v>15.285714285714286</v>
      </c>
      <c r="D12" s="14">
        <f>'[27]Avg Week Musita-Iganga'!D12+'[27]Avg Week Iganga-Musita'!D12</f>
        <v>3</v>
      </c>
      <c r="E12" s="14">
        <f>'[27]Avg Week Musita-Iganga'!E12+'[27]Avg Week Iganga-Musita'!E12</f>
        <v>4.7142857142857144</v>
      </c>
      <c r="F12" s="14">
        <f>'[27]Avg Week Musita-Iganga'!F12+'[27]Avg Week Iganga-Musita'!F12</f>
        <v>31.857142857142861</v>
      </c>
      <c r="G12" s="14">
        <f>'[27]Avg Week Musita-Iganga'!G12+'[27]Avg Week Iganga-Musita'!G12</f>
        <v>1.1428571428571428</v>
      </c>
      <c r="H12" s="14">
        <f>'[27]Avg Week Musita-Iganga'!H12+'[27]Avg Week Iganga-Musita'!H12</f>
        <v>1.4285714285714284</v>
      </c>
      <c r="I12" s="14">
        <f>'[27]Avg Week Musita-Iganga'!I12+'[27]Avg Week Iganga-Musita'!I12</f>
        <v>4.2857142857142856</v>
      </c>
      <c r="J12" s="14">
        <f>'[27]Avg Week Musita-Iganga'!J12+'[27]Avg Week Iganga-Musita'!J12</f>
        <v>9.5714285714285712</v>
      </c>
      <c r="K12" s="14">
        <f>'[27]Avg Week Musita-Iganga'!K12+'[27]Avg Week Iganga-Musita'!K12</f>
        <v>2</v>
      </c>
      <c r="L12" s="14">
        <f>'[27]Avg Week Musita-Iganga'!L12+'[27]Avg Week Iganga-Musita'!L12</f>
        <v>15</v>
      </c>
      <c r="M12" s="14">
        <f>'[27]Avg Week Musita-Iganga'!M12+'[27]Avg Week Iganga-Musita'!M12</f>
        <v>16.285714285714285</v>
      </c>
      <c r="N12" s="14">
        <f>'[27]Avg Week Musita-Iganga'!N12+'[27]Avg Week Iganga-Musita'!N12</f>
        <v>0</v>
      </c>
      <c r="O12" s="15">
        <f t="shared" si="0"/>
        <v>88.285714285714292</v>
      </c>
      <c r="P12" s="15">
        <f t="shared" si="1"/>
        <v>104.57142857142858</v>
      </c>
      <c r="R12" s="7" t="s">
        <v>36</v>
      </c>
      <c r="S12" s="15">
        <f t="shared" ref="S12:AF12" si="4">SUM(C18:C21)</f>
        <v>82.571428571428569</v>
      </c>
      <c r="T12" s="15">
        <f t="shared" si="4"/>
        <v>30.714285714285712</v>
      </c>
      <c r="U12" s="15">
        <f t="shared" si="4"/>
        <v>28.285714285714288</v>
      </c>
      <c r="V12" s="15">
        <f t="shared" si="4"/>
        <v>171.28571428571428</v>
      </c>
      <c r="W12" s="15">
        <f t="shared" si="4"/>
        <v>7.5714285714285712</v>
      </c>
      <c r="X12" s="15">
        <f t="shared" si="4"/>
        <v>4</v>
      </c>
      <c r="Y12" s="15">
        <f t="shared" si="4"/>
        <v>15</v>
      </c>
      <c r="Z12" s="15">
        <f t="shared" si="4"/>
        <v>19.285714285714285</v>
      </c>
      <c r="AA12" s="15">
        <f t="shared" si="4"/>
        <v>6.2857142857142856</v>
      </c>
      <c r="AB12" s="15">
        <f t="shared" si="4"/>
        <v>57.571428571428569</v>
      </c>
      <c r="AC12" s="15">
        <f t="shared" si="4"/>
        <v>71.428571428571416</v>
      </c>
      <c r="AD12" s="15">
        <f t="shared" si="4"/>
        <v>1.2857142857142856</v>
      </c>
      <c r="AE12" s="16">
        <f t="shared" si="4"/>
        <v>423.85714285714289</v>
      </c>
      <c r="AF12" s="16">
        <f t="shared" si="4"/>
        <v>495.28571428571433</v>
      </c>
    </row>
    <row r="13" spans="2:32" ht="23.1" customHeight="1" x14ac:dyDescent="0.25">
      <c r="B13" s="13" t="s">
        <v>37</v>
      </c>
      <c r="C13" s="14">
        <f>'[27]Avg Week Musita-Iganga'!C13+'[27]Avg Week Iganga-Musita'!C13</f>
        <v>19.714285714285715</v>
      </c>
      <c r="D13" s="14">
        <f>'[27]Avg Week Musita-Iganga'!D13+'[27]Avg Week Iganga-Musita'!D13</f>
        <v>5.4285714285714288</v>
      </c>
      <c r="E13" s="14">
        <f>'[27]Avg Week Musita-Iganga'!E13+'[27]Avg Week Iganga-Musita'!E13</f>
        <v>4.5714285714285712</v>
      </c>
      <c r="F13" s="14">
        <f>'[27]Avg Week Musita-Iganga'!F13+'[27]Avg Week Iganga-Musita'!F13</f>
        <v>37.857142857142854</v>
      </c>
      <c r="G13" s="14">
        <f>'[27]Avg Week Musita-Iganga'!G13+'[27]Avg Week Iganga-Musita'!G13</f>
        <v>1</v>
      </c>
      <c r="H13" s="14">
        <f>'[27]Avg Week Musita-Iganga'!H13+'[27]Avg Week Iganga-Musita'!H13</f>
        <v>3.2857142857142856</v>
      </c>
      <c r="I13" s="14">
        <f>'[27]Avg Week Musita-Iganga'!I13+'[27]Avg Week Iganga-Musita'!I13</f>
        <v>4.4285714285714288</v>
      </c>
      <c r="J13" s="14">
        <f>'[27]Avg Week Musita-Iganga'!J13+'[27]Avg Week Iganga-Musita'!J13</f>
        <v>10.714285714285714</v>
      </c>
      <c r="K13" s="14">
        <f>'[27]Avg Week Musita-Iganga'!K13+'[27]Avg Week Iganga-Musita'!K13</f>
        <v>1.7142857142857144</v>
      </c>
      <c r="L13" s="14">
        <f>'[27]Avg Week Musita-Iganga'!L13+'[27]Avg Week Iganga-Musita'!L13</f>
        <v>21</v>
      </c>
      <c r="M13" s="14">
        <f>'[27]Avg Week Musita-Iganga'!M13+'[27]Avg Week Iganga-Musita'!M13</f>
        <v>17.142857142857142</v>
      </c>
      <c r="N13" s="14">
        <f>'[27]Avg Week Musita-Iganga'!N13+'[27]Avg Week Iganga-Musita'!N13</f>
        <v>0.2857142857142857</v>
      </c>
      <c r="O13" s="15">
        <f t="shared" si="0"/>
        <v>110</v>
      </c>
      <c r="P13" s="15">
        <f t="shared" si="1"/>
        <v>127.14285714285714</v>
      </c>
      <c r="R13" s="7" t="s">
        <v>38</v>
      </c>
      <c r="S13" s="15">
        <f t="shared" ref="S13:AF13" si="5">SUM(C22:C25)</f>
        <v>78.428571428571431</v>
      </c>
      <c r="T13" s="15">
        <f t="shared" si="5"/>
        <v>36.857142857142861</v>
      </c>
      <c r="U13" s="15">
        <f t="shared" si="5"/>
        <v>25</v>
      </c>
      <c r="V13" s="15">
        <f t="shared" si="5"/>
        <v>187.85714285714286</v>
      </c>
      <c r="W13" s="15">
        <f t="shared" si="5"/>
        <v>3.2857142857142856</v>
      </c>
      <c r="X13" s="15">
        <f t="shared" si="5"/>
        <v>5.8571428571428577</v>
      </c>
      <c r="Y13" s="15">
        <f t="shared" si="5"/>
        <v>17.571428571428569</v>
      </c>
      <c r="Z13" s="15">
        <f t="shared" si="5"/>
        <v>23.857142857142858</v>
      </c>
      <c r="AA13" s="15">
        <f t="shared" si="5"/>
        <v>6.5714285714285712</v>
      </c>
      <c r="AB13" s="15">
        <f t="shared" si="5"/>
        <v>59.428571428571431</v>
      </c>
      <c r="AC13" s="15">
        <f t="shared" si="5"/>
        <v>85</v>
      </c>
      <c r="AD13" s="15">
        <f t="shared" si="5"/>
        <v>0.2857142857142857</v>
      </c>
      <c r="AE13" s="16">
        <f t="shared" si="5"/>
        <v>445</v>
      </c>
      <c r="AF13" s="16">
        <f t="shared" si="5"/>
        <v>530</v>
      </c>
    </row>
    <row r="14" spans="2:32" ht="23.1" customHeight="1" x14ac:dyDescent="0.25">
      <c r="B14" s="13" t="s">
        <v>39</v>
      </c>
      <c r="C14" s="14">
        <f>'[27]Avg Week Musita-Iganga'!C14+'[27]Avg Week Iganga-Musita'!C14</f>
        <v>20.714285714285715</v>
      </c>
      <c r="D14" s="14">
        <f>'[27]Avg Week Musita-Iganga'!D14+'[27]Avg Week Iganga-Musita'!D14</f>
        <v>6.4285714285714288</v>
      </c>
      <c r="E14" s="14">
        <f>'[27]Avg Week Musita-Iganga'!E14+'[27]Avg Week Iganga-Musita'!E14</f>
        <v>5.4285714285714288</v>
      </c>
      <c r="F14" s="14">
        <f>'[27]Avg Week Musita-Iganga'!F14+'[27]Avg Week Iganga-Musita'!F14</f>
        <v>40.571428571428569</v>
      </c>
      <c r="G14" s="14">
        <f>'[27]Avg Week Musita-Iganga'!G14+'[27]Avg Week Iganga-Musita'!G14</f>
        <v>1.2857142857142856</v>
      </c>
      <c r="H14" s="14">
        <f>'[27]Avg Week Musita-Iganga'!H14+'[27]Avg Week Iganga-Musita'!H14</f>
        <v>1.8571428571428572</v>
      </c>
      <c r="I14" s="14">
        <f>'[27]Avg Week Musita-Iganga'!I14+'[27]Avg Week Iganga-Musita'!I14</f>
        <v>3.8571428571428572</v>
      </c>
      <c r="J14" s="14">
        <f>'[27]Avg Week Musita-Iganga'!J14+'[27]Avg Week Iganga-Musita'!J14</f>
        <v>6.5714285714285712</v>
      </c>
      <c r="K14" s="14">
        <f>'[27]Avg Week Musita-Iganga'!K14+'[27]Avg Week Iganga-Musita'!K14</f>
        <v>1.4285714285714284</v>
      </c>
      <c r="L14" s="14">
        <f>'[27]Avg Week Musita-Iganga'!L14+'[27]Avg Week Iganga-Musita'!L14</f>
        <v>16.142857142857142</v>
      </c>
      <c r="M14" s="14">
        <f>'[27]Avg Week Musita-Iganga'!M14+'[27]Avg Week Iganga-Musita'!M14</f>
        <v>22</v>
      </c>
      <c r="N14" s="14">
        <f>'[27]Avg Week Musita-Iganga'!N14+'[27]Avg Week Iganga-Musita'!N14</f>
        <v>0</v>
      </c>
      <c r="O14" s="15">
        <f t="shared" si="0"/>
        <v>104.28571428571429</v>
      </c>
      <c r="P14" s="15">
        <f t="shared" si="1"/>
        <v>126.28571428571429</v>
      </c>
      <c r="R14" s="7" t="s">
        <v>40</v>
      </c>
      <c r="S14" s="15">
        <f t="shared" ref="S14:AF14" si="6">SUM(C26:C29)</f>
        <v>94.142857142857139</v>
      </c>
      <c r="T14" s="15">
        <f t="shared" si="6"/>
        <v>34.857142857142861</v>
      </c>
      <c r="U14" s="15">
        <f t="shared" si="6"/>
        <v>22.571428571428569</v>
      </c>
      <c r="V14" s="15">
        <f t="shared" si="6"/>
        <v>192</v>
      </c>
      <c r="W14" s="15">
        <f t="shared" si="6"/>
        <v>6.9999999999999991</v>
      </c>
      <c r="X14" s="15">
        <f t="shared" si="6"/>
        <v>4.5714285714285712</v>
      </c>
      <c r="Y14" s="15">
        <f t="shared" si="6"/>
        <v>20.142857142857146</v>
      </c>
      <c r="Z14" s="15">
        <f t="shared" si="6"/>
        <v>25.285714285714288</v>
      </c>
      <c r="AA14" s="15">
        <f t="shared" si="6"/>
        <v>7</v>
      </c>
      <c r="AB14" s="15">
        <f t="shared" si="6"/>
        <v>58.142857142857139</v>
      </c>
      <c r="AC14" s="15">
        <f t="shared" si="6"/>
        <v>85</v>
      </c>
      <c r="AD14" s="15">
        <f t="shared" si="6"/>
        <v>0.5714285714285714</v>
      </c>
      <c r="AE14" s="16">
        <f t="shared" si="6"/>
        <v>466.28571428571428</v>
      </c>
      <c r="AF14" s="16">
        <f t="shared" si="6"/>
        <v>551.28571428571422</v>
      </c>
    </row>
    <row r="15" spans="2:32" ht="23.1" customHeight="1" x14ac:dyDescent="0.25">
      <c r="B15" s="13" t="s">
        <v>41</v>
      </c>
      <c r="C15" s="14">
        <f>'[27]Avg Week Musita-Iganga'!C15+'[27]Avg Week Iganga-Musita'!C15</f>
        <v>21.571428571428569</v>
      </c>
      <c r="D15" s="14">
        <f>'[27]Avg Week Musita-Iganga'!D15+'[27]Avg Week Iganga-Musita'!D15</f>
        <v>7.4285714285714288</v>
      </c>
      <c r="E15" s="14">
        <f>'[27]Avg Week Musita-Iganga'!E15+'[27]Avg Week Iganga-Musita'!E15</f>
        <v>6.7142857142857144</v>
      </c>
      <c r="F15" s="14">
        <f>'[27]Avg Week Musita-Iganga'!F15+'[27]Avg Week Iganga-Musita'!F15</f>
        <v>38.571428571428569</v>
      </c>
      <c r="G15" s="14">
        <f>'[27]Avg Week Musita-Iganga'!G15+'[27]Avg Week Iganga-Musita'!G15</f>
        <v>0.71428571428571419</v>
      </c>
      <c r="H15" s="14">
        <f>'[27]Avg Week Musita-Iganga'!H15+'[27]Avg Week Iganga-Musita'!H15</f>
        <v>1.7142857142857142</v>
      </c>
      <c r="I15" s="14">
        <f>'[27]Avg Week Musita-Iganga'!I15+'[27]Avg Week Iganga-Musita'!I15</f>
        <v>4.8571428571428577</v>
      </c>
      <c r="J15" s="14">
        <f>'[27]Avg Week Musita-Iganga'!J15+'[27]Avg Week Iganga-Musita'!J15</f>
        <v>10</v>
      </c>
      <c r="K15" s="14">
        <f>'[27]Avg Week Musita-Iganga'!K15+'[27]Avg Week Iganga-Musita'!K15</f>
        <v>2.2857142857142856</v>
      </c>
      <c r="L15" s="14">
        <f>'[27]Avg Week Musita-Iganga'!L15+'[27]Avg Week Iganga-Musita'!L15</f>
        <v>15.857142857142858</v>
      </c>
      <c r="M15" s="14">
        <f>'[27]Avg Week Musita-Iganga'!M15+'[27]Avg Week Iganga-Musita'!M15</f>
        <v>20</v>
      </c>
      <c r="N15" s="14">
        <f>'[27]Avg Week Musita-Iganga'!N15+'[27]Avg Week Iganga-Musita'!N15</f>
        <v>0.14285714285714285</v>
      </c>
      <c r="O15" s="15">
        <f t="shared" si="0"/>
        <v>109.85714285714285</v>
      </c>
      <c r="P15" s="15">
        <f t="shared" si="1"/>
        <v>129.85714285714286</v>
      </c>
      <c r="R15" s="7" t="s">
        <v>42</v>
      </c>
      <c r="S15" s="15">
        <f t="shared" ref="S15:AF15" si="7">SUM(C30:C33)</f>
        <v>98.857142857142861</v>
      </c>
      <c r="T15" s="15">
        <f t="shared" si="7"/>
        <v>34.142857142857139</v>
      </c>
      <c r="U15" s="15">
        <f t="shared" si="7"/>
        <v>24.285714285714288</v>
      </c>
      <c r="V15" s="15">
        <f t="shared" si="7"/>
        <v>191</v>
      </c>
      <c r="W15" s="15">
        <f t="shared" si="7"/>
        <v>6.8571428571428577</v>
      </c>
      <c r="X15" s="15">
        <f t="shared" si="7"/>
        <v>3.1428571428571423</v>
      </c>
      <c r="Y15" s="15">
        <f t="shared" si="7"/>
        <v>22.142857142857142</v>
      </c>
      <c r="Z15" s="15">
        <f t="shared" si="7"/>
        <v>26.142857142857142</v>
      </c>
      <c r="AA15" s="15">
        <f t="shared" si="7"/>
        <v>6.1428571428571423</v>
      </c>
      <c r="AB15" s="15">
        <f t="shared" si="7"/>
        <v>70.714285714285722</v>
      </c>
      <c r="AC15" s="15">
        <f t="shared" si="7"/>
        <v>78.714285714285708</v>
      </c>
      <c r="AD15" s="15">
        <f t="shared" si="7"/>
        <v>0.42857142857142855</v>
      </c>
      <c r="AE15" s="16">
        <f t="shared" si="7"/>
        <v>483.85714285714283</v>
      </c>
      <c r="AF15" s="16">
        <f t="shared" si="7"/>
        <v>562.57142857142856</v>
      </c>
    </row>
    <row r="16" spans="2:32" ht="23.1" customHeight="1" x14ac:dyDescent="0.25">
      <c r="B16" s="13" t="s">
        <v>43</v>
      </c>
      <c r="C16" s="14">
        <f>'[27]Avg Week Musita-Iganga'!C16+'[27]Avg Week Iganga-Musita'!C16</f>
        <v>21</v>
      </c>
      <c r="D16" s="14">
        <f>'[27]Avg Week Musita-Iganga'!D16+'[27]Avg Week Iganga-Musita'!D16</f>
        <v>7.5714285714285712</v>
      </c>
      <c r="E16" s="14">
        <f>'[27]Avg Week Musita-Iganga'!E16+'[27]Avg Week Iganga-Musita'!E16</f>
        <v>5.8571428571428577</v>
      </c>
      <c r="F16" s="14">
        <f>'[27]Avg Week Musita-Iganga'!F16+'[27]Avg Week Iganga-Musita'!F16</f>
        <v>42.285714285714285</v>
      </c>
      <c r="G16" s="14">
        <f>'[27]Avg Week Musita-Iganga'!G16+'[27]Avg Week Iganga-Musita'!G16</f>
        <v>0.71428571428571419</v>
      </c>
      <c r="H16" s="14">
        <f>'[27]Avg Week Musita-Iganga'!H16+'[27]Avg Week Iganga-Musita'!H16</f>
        <v>1.7142857142857142</v>
      </c>
      <c r="I16" s="14">
        <f>'[27]Avg Week Musita-Iganga'!I16+'[27]Avg Week Iganga-Musita'!I16</f>
        <v>3.7142857142857144</v>
      </c>
      <c r="J16" s="14">
        <f>'[27]Avg Week Musita-Iganga'!J16+'[27]Avg Week Iganga-Musita'!J16</f>
        <v>5.5714285714285712</v>
      </c>
      <c r="K16" s="14">
        <f>'[27]Avg Week Musita-Iganga'!K16+'[27]Avg Week Iganga-Musita'!K16</f>
        <v>2.1428571428571428</v>
      </c>
      <c r="L16" s="14">
        <f>'[27]Avg Week Musita-Iganga'!L16+'[27]Avg Week Iganga-Musita'!L16</f>
        <v>12.714285714285715</v>
      </c>
      <c r="M16" s="14">
        <f>'[27]Avg Week Musita-Iganga'!M16+'[27]Avg Week Iganga-Musita'!M16</f>
        <v>17.428571428571431</v>
      </c>
      <c r="N16" s="14">
        <f>'[27]Avg Week Musita-Iganga'!N16+'[27]Avg Week Iganga-Musita'!N16</f>
        <v>0.2857142857142857</v>
      </c>
      <c r="O16" s="15">
        <f t="shared" si="0"/>
        <v>103.57142857142857</v>
      </c>
      <c r="P16" s="15">
        <f t="shared" si="1"/>
        <v>121</v>
      </c>
      <c r="R16" s="7" t="s">
        <v>44</v>
      </c>
      <c r="S16" s="15">
        <f t="shared" ref="S16:AF16" si="8">SUM(C34:C37)</f>
        <v>93.142857142857153</v>
      </c>
      <c r="T16" s="15">
        <f t="shared" si="8"/>
        <v>27.857142857142858</v>
      </c>
      <c r="U16" s="15">
        <f t="shared" si="8"/>
        <v>30.285714285714285</v>
      </c>
      <c r="V16" s="15">
        <f t="shared" si="8"/>
        <v>199.71428571428572</v>
      </c>
      <c r="W16" s="15">
        <f t="shared" si="8"/>
        <v>6.5714285714285712</v>
      </c>
      <c r="X16" s="15">
        <f t="shared" si="8"/>
        <v>6.7142857142857135</v>
      </c>
      <c r="Y16" s="15">
        <f t="shared" si="8"/>
        <v>34.714285714285715</v>
      </c>
      <c r="Z16" s="15">
        <f t="shared" si="8"/>
        <v>31.285714285714285</v>
      </c>
      <c r="AA16" s="15">
        <f t="shared" si="8"/>
        <v>10</v>
      </c>
      <c r="AB16" s="15">
        <f t="shared" si="8"/>
        <v>74.571428571428584</v>
      </c>
      <c r="AC16" s="15">
        <f t="shared" si="8"/>
        <v>78.571428571428569</v>
      </c>
      <c r="AD16" s="15">
        <f t="shared" si="8"/>
        <v>0.71428571428571419</v>
      </c>
      <c r="AE16" s="16">
        <f t="shared" si="8"/>
        <v>515.57142857142856</v>
      </c>
      <c r="AF16" s="16">
        <f t="shared" si="8"/>
        <v>594.14285714285711</v>
      </c>
    </row>
    <row r="17" spans="2:32" ht="23.1" customHeight="1" x14ac:dyDescent="0.25">
      <c r="B17" s="13" t="s">
        <v>45</v>
      </c>
      <c r="C17" s="14">
        <f>'[27]Avg Week Musita-Iganga'!C17+'[27]Avg Week Iganga-Musita'!C17</f>
        <v>19.571428571428573</v>
      </c>
      <c r="D17" s="14">
        <f>'[27]Avg Week Musita-Iganga'!D17+'[27]Avg Week Iganga-Musita'!D17</f>
        <v>7.2857142857142865</v>
      </c>
      <c r="E17" s="14">
        <f>'[27]Avg Week Musita-Iganga'!E17+'[27]Avg Week Iganga-Musita'!E17</f>
        <v>8</v>
      </c>
      <c r="F17" s="14">
        <f>'[27]Avg Week Musita-Iganga'!F17+'[27]Avg Week Iganga-Musita'!F17</f>
        <v>38.571428571428569</v>
      </c>
      <c r="G17" s="14">
        <f>'[27]Avg Week Musita-Iganga'!G17+'[27]Avg Week Iganga-Musita'!G17</f>
        <v>0.71428571428571419</v>
      </c>
      <c r="H17" s="14">
        <f>'[27]Avg Week Musita-Iganga'!H17+'[27]Avg Week Iganga-Musita'!H17</f>
        <v>1.2857142857142856</v>
      </c>
      <c r="I17" s="14">
        <f>'[27]Avg Week Musita-Iganga'!I17+'[27]Avg Week Iganga-Musita'!I17</f>
        <v>3.2857142857142856</v>
      </c>
      <c r="J17" s="14">
        <f>'[27]Avg Week Musita-Iganga'!J17+'[27]Avg Week Iganga-Musita'!J17</f>
        <v>5.8571428571428577</v>
      </c>
      <c r="K17" s="14">
        <f>'[27]Avg Week Musita-Iganga'!K17+'[27]Avg Week Iganga-Musita'!K17</f>
        <v>2</v>
      </c>
      <c r="L17" s="14">
        <f>'[27]Avg Week Musita-Iganga'!L17+'[27]Avg Week Iganga-Musita'!L17</f>
        <v>17.142857142857142</v>
      </c>
      <c r="M17" s="14">
        <f>'[27]Avg Week Musita-Iganga'!M17+'[27]Avg Week Iganga-Musita'!M17</f>
        <v>18.285714285714285</v>
      </c>
      <c r="N17" s="14">
        <f>'[27]Avg Week Musita-Iganga'!N17+'[27]Avg Week Iganga-Musita'!N17</f>
        <v>0.14285714285714285</v>
      </c>
      <c r="O17" s="15">
        <f t="shared" si="0"/>
        <v>103.85714285714286</v>
      </c>
      <c r="P17" s="15">
        <f t="shared" si="1"/>
        <v>122.14285714285714</v>
      </c>
      <c r="R17" s="7" t="s">
        <v>46</v>
      </c>
      <c r="S17" s="15">
        <f t="shared" ref="S17:AF17" si="9">SUM(C38:C41)</f>
        <v>97.000000000000014</v>
      </c>
      <c r="T17" s="15">
        <f t="shared" si="9"/>
        <v>33.857142857142861</v>
      </c>
      <c r="U17" s="15">
        <f t="shared" si="9"/>
        <v>38.857142857142854</v>
      </c>
      <c r="V17" s="15">
        <f t="shared" si="9"/>
        <v>193.71428571428572</v>
      </c>
      <c r="W17" s="15">
        <f t="shared" si="9"/>
        <v>6.9999999999999991</v>
      </c>
      <c r="X17" s="15">
        <f t="shared" si="9"/>
        <v>6.8571428571428577</v>
      </c>
      <c r="Y17" s="15">
        <f t="shared" si="9"/>
        <v>27.142857142857142</v>
      </c>
      <c r="Z17" s="15">
        <f t="shared" si="9"/>
        <v>35.571428571428577</v>
      </c>
      <c r="AA17" s="15">
        <f t="shared" si="9"/>
        <v>8.2857142857142847</v>
      </c>
      <c r="AB17" s="15">
        <f t="shared" si="9"/>
        <v>88.714285714285708</v>
      </c>
      <c r="AC17" s="15">
        <f t="shared" si="9"/>
        <v>65.142857142857139</v>
      </c>
      <c r="AD17" s="15">
        <f t="shared" si="9"/>
        <v>0.5714285714285714</v>
      </c>
      <c r="AE17" s="16">
        <f t="shared" si="9"/>
        <v>537.57142857142856</v>
      </c>
      <c r="AF17" s="16">
        <f t="shared" si="9"/>
        <v>602.71428571428567</v>
      </c>
    </row>
    <row r="18" spans="2:32" ht="23.1" customHeight="1" x14ac:dyDescent="0.25">
      <c r="B18" s="13" t="s">
        <v>47</v>
      </c>
      <c r="C18" s="14">
        <f>'[27]Avg Week Musita-Iganga'!C18+'[27]Avg Week Iganga-Musita'!C18</f>
        <v>19.285714285714285</v>
      </c>
      <c r="D18" s="14">
        <f>'[27]Avg Week Musita-Iganga'!D18+'[27]Avg Week Iganga-Musita'!D18</f>
        <v>6.1428571428571423</v>
      </c>
      <c r="E18" s="14">
        <f>'[27]Avg Week Musita-Iganga'!E18+'[27]Avg Week Iganga-Musita'!E18</f>
        <v>6</v>
      </c>
      <c r="F18" s="14">
        <f>'[27]Avg Week Musita-Iganga'!F18+'[27]Avg Week Iganga-Musita'!F18</f>
        <v>35.142857142857139</v>
      </c>
      <c r="G18" s="14">
        <f>'[27]Avg Week Musita-Iganga'!G18+'[27]Avg Week Iganga-Musita'!G18</f>
        <v>2.1428571428571428</v>
      </c>
      <c r="H18" s="14">
        <f>'[27]Avg Week Musita-Iganga'!H18+'[27]Avg Week Iganga-Musita'!H18</f>
        <v>0.5714285714285714</v>
      </c>
      <c r="I18" s="14">
        <f>'[27]Avg Week Musita-Iganga'!I18+'[27]Avg Week Iganga-Musita'!I18</f>
        <v>2.5714285714285712</v>
      </c>
      <c r="J18" s="14">
        <f>'[27]Avg Week Musita-Iganga'!J18+'[27]Avg Week Iganga-Musita'!J18</f>
        <v>5</v>
      </c>
      <c r="K18" s="14">
        <f>'[27]Avg Week Musita-Iganga'!K18+'[27]Avg Week Iganga-Musita'!K18</f>
        <v>0.8571428571428571</v>
      </c>
      <c r="L18" s="14">
        <f>'[27]Avg Week Musita-Iganga'!L18+'[27]Avg Week Iganga-Musita'!L18</f>
        <v>14.714285714285714</v>
      </c>
      <c r="M18" s="14">
        <f>'[27]Avg Week Musita-Iganga'!M18+'[27]Avg Week Iganga-Musita'!M18</f>
        <v>14.142857142857142</v>
      </c>
      <c r="N18" s="14">
        <f>'[27]Avg Week Musita-Iganga'!N18+'[27]Avg Week Iganga-Musita'!N18</f>
        <v>0.42857142857142855</v>
      </c>
      <c r="O18" s="15">
        <f t="shared" si="0"/>
        <v>92.857142857142847</v>
      </c>
      <c r="P18" s="15">
        <f t="shared" si="1"/>
        <v>106.99999999999999</v>
      </c>
      <c r="R18" s="7" t="s">
        <v>48</v>
      </c>
      <c r="S18" s="15">
        <f t="shared" ref="S18:AF18" si="10">SUM(C42:C45)</f>
        <v>93</v>
      </c>
      <c r="T18" s="15">
        <f t="shared" si="10"/>
        <v>31.571428571428569</v>
      </c>
      <c r="U18" s="15">
        <f t="shared" si="10"/>
        <v>30.428571428571431</v>
      </c>
      <c r="V18" s="15">
        <f t="shared" si="10"/>
        <v>192.14285714285714</v>
      </c>
      <c r="W18" s="15">
        <f t="shared" si="10"/>
        <v>3.1428571428571423</v>
      </c>
      <c r="X18" s="15">
        <f t="shared" si="10"/>
        <v>4.7142857142857135</v>
      </c>
      <c r="Y18" s="15">
        <f t="shared" si="10"/>
        <v>28.285714285714285</v>
      </c>
      <c r="Z18" s="15">
        <f t="shared" si="10"/>
        <v>36.714285714285715</v>
      </c>
      <c r="AA18" s="15">
        <f t="shared" si="10"/>
        <v>11.142857142857142</v>
      </c>
      <c r="AB18" s="15">
        <f t="shared" si="10"/>
        <v>96.285714285714278</v>
      </c>
      <c r="AC18" s="15">
        <f t="shared" si="10"/>
        <v>65.857142857142861</v>
      </c>
      <c r="AD18" s="15">
        <f t="shared" si="10"/>
        <v>0.42857142857142855</v>
      </c>
      <c r="AE18" s="16">
        <f t="shared" si="10"/>
        <v>527.85714285714278</v>
      </c>
      <c r="AF18" s="16">
        <f t="shared" si="10"/>
        <v>593.71428571428567</v>
      </c>
    </row>
    <row r="19" spans="2:32" ht="23.1" customHeight="1" x14ac:dyDescent="0.25">
      <c r="B19" s="13" t="s">
        <v>49</v>
      </c>
      <c r="C19" s="14">
        <f>'[27]Avg Week Musita-Iganga'!C19+'[27]Avg Week Iganga-Musita'!C19</f>
        <v>18.428571428571427</v>
      </c>
      <c r="D19" s="14">
        <f>'[27]Avg Week Musita-Iganga'!D19+'[27]Avg Week Iganga-Musita'!D19</f>
        <v>8.5714285714285712</v>
      </c>
      <c r="E19" s="14">
        <f>'[27]Avg Week Musita-Iganga'!E19+'[27]Avg Week Iganga-Musita'!E19</f>
        <v>6.8571428571428577</v>
      </c>
      <c r="F19" s="14">
        <f>'[27]Avg Week Musita-Iganga'!F19+'[27]Avg Week Iganga-Musita'!F19</f>
        <v>43.285714285714292</v>
      </c>
      <c r="G19" s="14">
        <f>'[27]Avg Week Musita-Iganga'!G19+'[27]Avg Week Iganga-Musita'!G19</f>
        <v>2.5714285714285716</v>
      </c>
      <c r="H19" s="14">
        <f>'[27]Avg Week Musita-Iganga'!H19+'[27]Avg Week Iganga-Musita'!H19</f>
        <v>1.1428571428571428</v>
      </c>
      <c r="I19" s="14">
        <f>'[27]Avg Week Musita-Iganga'!I19+'[27]Avg Week Iganga-Musita'!I19</f>
        <v>4.2857142857142856</v>
      </c>
      <c r="J19" s="14">
        <f>'[27]Avg Week Musita-Iganga'!J19+'[27]Avg Week Iganga-Musita'!J19</f>
        <v>5.8571428571428577</v>
      </c>
      <c r="K19" s="14">
        <f>'[27]Avg Week Musita-Iganga'!K19+'[27]Avg Week Iganga-Musita'!K19</f>
        <v>1.5714285714285714</v>
      </c>
      <c r="L19" s="14">
        <f>'[27]Avg Week Musita-Iganga'!L19+'[27]Avg Week Iganga-Musita'!L19</f>
        <v>13</v>
      </c>
      <c r="M19" s="14">
        <f>'[27]Avg Week Musita-Iganga'!M19+'[27]Avg Week Iganga-Musita'!M19</f>
        <v>19.571428571428569</v>
      </c>
      <c r="N19" s="14">
        <f>'[27]Avg Week Musita-Iganga'!N19+'[27]Avg Week Iganga-Musita'!N19</f>
        <v>0.42857142857142855</v>
      </c>
      <c r="O19" s="15">
        <f t="shared" si="0"/>
        <v>106.00000000000001</v>
      </c>
      <c r="P19" s="15">
        <f t="shared" si="1"/>
        <v>125.57142857142858</v>
      </c>
      <c r="R19" s="7" t="s">
        <v>50</v>
      </c>
      <c r="S19" s="15">
        <f t="shared" ref="S19:AF19" si="11">SUM(C46:C49)</f>
        <v>99.571428571428569</v>
      </c>
      <c r="T19" s="15">
        <f t="shared" si="11"/>
        <v>33.857142857142861</v>
      </c>
      <c r="U19" s="15">
        <f t="shared" si="11"/>
        <v>29.857142857142858</v>
      </c>
      <c r="V19" s="15">
        <f t="shared" si="11"/>
        <v>181.71428571428572</v>
      </c>
      <c r="W19" s="15">
        <f t="shared" si="11"/>
        <v>3.2857142857142856</v>
      </c>
      <c r="X19" s="15">
        <f t="shared" si="11"/>
        <v>5.1428571428571423</v>
      </c>
      <c r="Y19" s="15">
        <f t="shared" si="11"/>
        <v>35.857142857142861</v>
      </c>
      <c r="Z19" s="15">
        <f t="shared" si="11"/>
        <v>38</v>
      </c>
      <c r="AA19" s="15">
        <f t="shared" si="11"/>
        <v>15.857142857142858</v>
      </c>
      <c r="AB19" s="15">
        <f t="shared" si="11"/>
        <v>102.14285714285714</v>
      </c>
      <c r="AC19" s="15">
        <f t="shared" si="11"/>
        <v>71.571428571428569</v>
      </c>
      <c r="AD19" s="15">
        <f t="shared" si="11"/>
        <v>0.71428571428571419</v>
      </c>
      <c r="AE19" s="16">
        <f t="shared" si="11"/>
        <v>546</v>
      </c>
      <c r="AF19" s="16">
        <f t="shared" si="11"/>
        <v>617.57142857142867</v>
      </c>
    </row>
    <row r="20" spans="2:32" ht="23.1" customHeight="1" x14ac:dyDescent="0.25">
      <c r="B20" s="13" t="s">
        <v>51</v>
      </c>
      <c r="C20" s="14">
        <f>'[27]Avg Week Musita-Iganga'!C20+'[27]Avg Week Iganga-Musita'!C20</f>
        <v>22</v>
      </c>
      <c r="D20" s="14">
        <f>'[27]Avg Week Musita-Iganga'!D20+'[27]Avg Week Iganga-Musita'!D20</f>
        <v>6.8571428571428577</v>
      </c>
      <c r="E20" s="14">
        <f>'[27]Avg Week Musita-Iganga'!E20+'[27]Avg Week Iganga-Musita'!E20</f>
        <v>7.5714285714285712</v>
      </c>
      <c r="F20" s="14">
        <f>'[27]Avg Week Musita-Iganga'!F20+'[27]Avg Week Iganga-Musita'!F20</f>
        <v>43.571428571428569</v>
      </c>
      <c r="G20" s="14">
        <f>'[27]Avg Week Musita-Iganga'!G20+'[27]Avg Week Iganga-Musita'!G20</f>
        <v>2</v>
      </c>
      <c r="H20" s="14">
        <f>'[27]Avg Week Musita-Iganga'!H20+'[27]Avg Week Iganga-Musita'!H20</f>
        <v>1.2857142857142856</v>
      </c>
      <c r="I20" s="14">
        <f>'[27]Avg Week Musita-Iganga'!I20+'[27]Avg Week Iganga-Musita'!I20</f>
        <v>3.2857142857142856</v>
      </c>
      <c r="J20" s="14">
        <f>'[27]Avg Week Musita-Iganga'!J20+'[27]Avg Week Iganga-Musita'!J20</f>
        <v>4.5714285714285712</v>
      </c>
      <c r="K20" s="14">
        <f>'[27]Avg Week Musita-Iganga'!K20+'[27]Avg Week Iganga-Musita'!K20</f>
        <v>2.5714285714285712</v>
      </c>
      <c r="L20" s="14">
        <f>'[27]Avg Week Musita-Iganga'!L20+'[27]Avg Week Iganga-Musita'!L20</f>
        <v>15.428571428571427</v>
      </c>
      <c r="M20" s="14">
        <f>'[27]Avg Week Musita-Iganga'!M20+'[27]Avg Week Iganga-Musita'!M20</f>
        <v>18.428571428571431</v>
      </c>
      <c r="N20" s="14">
        <f>'[27]Avg Week Musita-Iganga'!N20+'[27]Avg Week Iganga-Musita'!N20</f>
        <v>0.42857142857142855</v>
      </c>
      <c r="O20" s="15">
        <f t="shared" si="0"/>
        <v>109.57142857142858</v>
      </c>
      <c r="P20" s="15">
        <f t="shared" si="1"/>
        <v>128</v>
      </c>
      <c r="R20" s="7" t="s">
        <v>52</v>
      </c>
      <c r="S20" s="15">
        <f t="shared" ref="S20:AF20" si="12">SUM(C50:C53)</f>
        <v>113.57142857142858</v>
      </c>
      <c r="T20" s="15">
        <f t="shared" si="12"/>
        <v>39.285714285714285</v>
      </c>
      <c r="U20" s="15">
        <f t="shared" si="12"/>
        <v>35.142857142857146</v>
      </c>
      <c r="V20" s="15">
        <f t="shared" si="12"/>
        <v>201.28571428571428</v>
      </c>
      <c r="W20" s="15">
        <f t="shared" si="12"/>
        <v>7.2857142857142847</v>
      </c>
      <c r="X20" s="15">
        <f t="shared" si="12"/>
        <v>5</v>
      </c>
      <c r="Y20" s="15">
        <f t="shared" si="12"/>
        <v>35.285714285714285</v>
      </c>
      <c r="Z20" s="15">
        <f t="shared" si="12"/>
        <v>42.285714285714285</v>
      </c>
      <c r="AA20" s="15">
        <f t="shared" si="12"/>
        <v>14.285714285714285</v>
      </c>
      <c r="AB20" s="15">
        <f t="shared" si="12"/>
        <v>111.85714285714286</v>
      </c>
      <c r="AC20" s="15">
        <f t="shared" si="12"/>
        <v>90.142857142857153</v>
      </c>
      <c r="AD20" s="15">
        <f t="shared" si="12"/>
        <v>0.5714285714285714</v>
      </c>
      <c r="AE20" s="16">
        <f t="shared" si="12"/>
        <v>605.85714285714278</v>
      </c>
      <c r="AF20" s="16">
        <f t="shared" si="12"/>
        <v>696</v>
      </c>
    </row>
    <row r="21" spans="2:32" ht="23.1" customHeight="1" x14ac:dyDescent="0.25">
      <c r="B21" s="13" t="s">
        <v>53</v>
      </c>
      <c r="C21" s="14">
        <f>'[27]Avg Week Musita-Iganga'!C21+'[27]Avg Week Iganga-Musita'!C21</f>
        <v>22.857142857142858</v>
      </c>
      <c r="D21" s="14">
        <f>'[27]Avg Week Musita-Iganga'!D21+'[27]Avg Week Iganga-Musita'!D21</f>
        <v>9.1428571428571423</v>
      </c>
      <c r="E21" s="14">
        <f>'[27]Avg Week Musita-Iganga'!E21+'[27]Avg Week Iganga-Musita'!E21</f>
        <v>7.8571428571428577</v>
      </c>
      <c r="F21" s="14">
        <f>'[27]Avg Week Musita-Iganga'!F21+'[27]Avg Week Iganga-Musita'!F21</f>
        <v>49.285714285714292</v>
      </c>
      <c r="G21" s="14">
        <f>'[27]Avg Week Musita-Iganga'!G21+'[27]Avg Week Iganga-Musita'!G21</f>
        <v>0.8571428571428571</v>
      </c>
      <c r="H21" s="14">
        <f>'[27]Avg Week Musita-Iganga'!H21+'[27]Avg Week Iganga-Musita'!H21</f>
        <v>1</v>
      </c>
      <c r="I21" s="14">
        <f>'[27]Avg Week Musita-Iganga'!I21+'[27]Avg Week Iganga-Musita'!I21</f>
        <v>4.8571428571428577</v>
      </c>
      <c r="J21" s="14">
        <f>'[27]Avg Week Musita-Iganga'!J21+'[27]Avg Week Iganga-Musita'!J21</f>
        <v>3.8571428571428572</v>
      </c>
      <c r="K21" s="14">
        <f>'[27]Avg Week Musita-Iganga'!K21+'[27]Avg Week Iganga-Musita'!K21</f>
        <v>1.2857142857142856</v>
      </c>
      <c r="L21" s="14">
        <f>'[27]Avg Week Musita-Iganga'!L21+'[27]Avg Week Iganga-Musita'!L21</f>
        <v>14.428571428571429</v>
      </c>
      <c r="M21" s="14">
        <f>'[27]Avg Week Musita-Iganga'!M21+'[27]Avg Week Iganga-Musita'!M21</f>
        <v>19.285714285714285</v>
      </c>
      <c r="N21" s="14">
        <f>'[27]Avg Week Musita-Iganga'!N21+'[27]Avg Week Iganga-Musita'!N21</f>
        <v>0</v>
      </c>
      <c r="O21" s="15">
        <f t="shared" si="0"/>
        <v>115.42857142857146</v>
      </c>
      <c r="P21" s="15">
        <f t="shared" si="1"/>
        <v>134.71428571428575</v>
      </c>
      <c r="R21" s="18" t="s">
        <v>54</v>
      </c>
      <c r="S21" s="19">
        <f t="shared" ref="S21:AF21" si="13">SUM(C54:C57)</f>
        <v>123.14285714285714</v>
      </c>
      <c r="T21" s="15">
        <f t="shared" si="13"/>
        <v>37.285714285714292</v>
      </c>
      <c r="U21" s="15">
        <f t="shared" si="13"/>
        <v>35.285714285714285</v>
      </c>
      <c r="V21" s="15">
        <f t="shared" si="13"/>
        <v>204.71428571428572</v>
      </c>
      <c r="W21" s="15">
        <f t="shared" si="13"/>
        <v>10.428571428571429</v>
      </c>
      <c r="X21" s="15">
        <f t="shared" si="13"/>
        <v>6.7142857142857144</v>
      </c>
      <c r="Y21" s="15">
        <f t="shared" si="13"/>
        <v>35.857142857142861</v>
      </c>
      <c r="Z21" s="15">
        <f t="shared" si="13"/>
        <v>44.714285714285715</v>
      </c>
      <c r="AA21" s="15">
        <f t="shared" si="13"/>
        <v>12</v>
      </c>
      <c r="AB21" s="15">
        <f t="shared" si="13"/>
        <v>122.14285714285714</v>
      </c>
      <c r="AC21" s="15">
        <f t="shared" si="13"/>
        <v>94.428571428571431</v>
      </c>
      <c r="AD21" s="15">
        <f t="shared" si="13"/>
        <v>1.2857142857142856</v>
      </c>
      <c r="AE21" s="16">
        <f t="shared" si="13"/>
        <v>633.57142857142856</v>
      </c>
      <c r="AF21" s="16">
        <f t="shared" si="13"/>
        <v>728</v>
      </c>
    </row>
    <row r="22" spans="2:32" ht="23.1" customHeight="1" x14ac:dyDescent="0.25">
      <c r="B22" s="13" t="s">
        <v>55</v>
      </c>
      <c r="C22" s="14">
        <f>'[27]Avg Week Musita-Iganga'!C22+'[27]Avg Week Iganga-Musita'!C22</f>
        <v>19.571428571428569</v>
      </c>
      <c r="D22" s="14">
        <f>'[27]Avg Week Musita-Iganga'!D22+'[27]Avg Week Iganga-Musita'!D22</f>
        <v>9.4285714285714288</v>
      </c>
      <c r="E22" s="14">
        <f>'[27]Avg Week Musita-Iganga'!E22+'[27]Avg Week Iganga-Musita'!E22</f>
        <v>5</v>
      </c>
      <c r="F22" s="14">
        <f>'[27]Avg Week Musita-Iganga'!F22+'[27]Avg Week Iganga-Musita'!F22</f>
        <v>44.142857142857139</v>
      </c>
      <c r="G22" s="14">
        <f>'[27]Avg Week Musita-Iganga'!G22+'[27]Avg Week Iganga-Musita'!G22</f>
        <v>0.5714285714285714</v>
      </c>
      <c r="H22" s="14">
        <f>'[27]Avg Week Musita-Iganga'!H22+'[27]Avg Week Iganga-Musita'!H22</f>
        <v>1.7142857142857144</v>
      </c>
      <c r="I22" s="14">
        <f>'[27]Avg Week Musita-Iganga'!I22+'[27]Avg Week Iganga-Musita'!I22</f>
        <v>3.8571428571428568</v>
      </c>
      <c r="J22" s="14">
        <f>'[27]Avg Week Musita-Iganga'!J22+'[27]Avg Week Iganga-Musita'!J22</f>
        <v>5</v>
      </c>
      <c r="K22" s="14">
        <f>'[27]Avg Week Musita-Iganga'!K22+'[27]Avg Week Iganga-Musita'!K22</f>
        <v>1</v>
      </c>
      <c r="L22" s="14">
        <f>'[27]Avg Week Musita-Iganga'!L22+'[27]Avg Week Iganga-Musita'!L22</f>
        <v>12.714285714285715</v>
      </c>
      <c r="M22" s="14">
        <f>'[27]Avg Week Musita-Iganga'!M22+'[27]Avg Week Iganga-Musita'!M22</f>
        <v>18.142857142857142</v>
      </c>
      <c r="N22" s="14">
        <f>'[27]Avg Week Musita-Iganga'!N22+'[27]Avg Week Iganga-Musita'!N22</f>
        <v>0</v>
      </c>
      <c r="O22" s="15">
        <f t="shared" si="0"/>
        <v>103</v>
      </c>
      <c r="P22" s="15">
        <f t="shared" si="1"/>
        <v>121.14285714285714</v>
      </c>
      <c r="R22" s="7" t="s">
        <v>56</v>
      </c>
      <c r="S22" s="19">
        <f>SUM(C58:C61)</f>
        <v>123</v>
      </c>
      <c r="T22" s="19">
        <f t="shared" ref="T22:AF22" si="14">SUM(D58:D61)</f>
        <v>26.5</v>
      </c>
      <c r="U22" s="19">
        <f t="shared" si="14"/>
        <v>24.5</v>
      </c>
      <c r="V22" s="19">
        <f t="shared" si="14"/>
        <v>151</v>
      </c>
      <c r="W22" s="19">
        <f t="shared" si="14"/>
        <v>8.5</v>
      </c>
      <c r="X22" s="19">
        <f t="shared" si="14"/>
        <v>4.5</v>
      </c>
      <c r="Y22" s="19">
        <f t="shared" si="14"/>
        <v>28</v>
      </c>
      <c r="Z22" s="19">
        <f t="shared" si="14"/>
        <v>39</v>
      </c>
      <c r="AA22" s="19">
        <f t="shared" si="14"/>
        <v>10.5</v>
      </c>
      <c r="AB22" s="19">
        <f t="shared" si="14"/>
        <v>90.5</v>
      </c>
      <c r="AC22" s="19">
        <f t="shared" si="14"/>
        <v>68</v>
      </c>
      <c r="AD22" s="19">
        <f t="shared" si="14"/>
        <v>1</v>
      </c>
      <c r="AE22" s="16">
        <f t="shared" si="14"/>
        <v>507</v>
      </c>
      <c r="AF22" s="16">
        <f t="shared" si="14"/>
        <v>575</v>
      </c>
    </row>
    <row r="23" spans="2:32" ht="23.1" customHeight="1" x14ac:dyDescent="0.25">
      <c r="B23" s="13" t="s">
        <v>57</v>
      </c>
      <c r="C23" s="14">
        <f>'[27]Avg Week Musita-Iganga'!C23+'[27]Avg Week Iganga-Musita'!C23</f>
        <v>19.714285714285715</v>
      </c>
      <c r="D23" s="14">
        <f>'[27]Avg Week Musita-Iganga'!D23+'[27]Avg Week Iganga-Musita'!D23</f>
        <v>10</v>
      </c>
      <c r="E23" s="14">
        <f>'[27]Avg Week Musita-Iganga'!E23+'[27]Avg Week Iganga-Musita'!E23</f>
        <v>5.7142857142857144</v>
      </c>
      <c r="F23" s="14">
        <f>'[27]Avg Week Musita-Iganga'!F23+'[27]Avg Week Iganga-Musita'!F23</f>
        <v>50.142857142857139</v>
      </c>
      <c r="G23" s="14">
        <f>'[27]Avg Week Musita-Iganga'!G23+'[27]Avg Week Iganga-Musita'!G23</f>
        <v>0.42857142857142855</v>
      </c>
      <c r="H23" s="14">
        <f>'[27]Avg Week Musita-Iganga'!H23+'[27]Avg Week Iganga-Musita'!H23</f>
        <v>0.71428571428571419</v>
      </c>
      <c r="I23" s="14">
        <f>'[27]Avg Week Musita-Iganga'!I23+'[27]Avg Week Iganga-Musita'!I23</f>
        <v>4</v>
      </c>
      <c r="J23" s="14">
        <f>'[27]Avg Week Musita-Iganga'!J23+'[27]Avg Week Iganga-Musita'!J23</f>
        <v>6.1428571428571423</v>
      </c>
      <c r="K23" s="14">
        <f>'[27]Avg Week Musita-Iganga'!K23+'[27]Avg Week Iganga-Musita'!K23</f>
        <v>1.2857142857142856</v>
      </c>
      <c r="L23" s="14">
        <f>'[27]Avg Week Musita-Iganga'!L23+'[27]Avg Week Iganga-Musita'!L23</f>
        <v>17</v>
      </c>
      <c r="M23" s="14">
        <f>'[27]Avg Week Musita-Iganga'!M23+'[27]Avg Week Iganga-Musita'!M23</f>
        <v>23.571428571428569</v>
      </c>
      <c r="N23" s="14">
        <f>'[27]Avg Week Musita-Iganga'!N23+'[27]Avg Week Iganga-Musita'!N23</f>
        <v>0.14285714285714285</v>
      </c>
      <c r="O23" s="15">
        <f t="shared" si="0"/>
        <v>115.28571428571428</v>
      </c>
      <c r="P23" s="15">
        <f t="shared" si="1"/>
        <v>138.85714285714286</v>
      </c>
      <c r="R23" s="7" t="s">
        <v>58</v>
      </c>
      <c r="S23" s="19">
        <f>SUM(C62:C65)</f>
        <v>102</v>
      </c>
      <c r="T23" s="19">
        <f t="shared" ref="T23:AF23" si="15">SUM(D62:D65)</f>
        <v>29</v>
      </c>
      <c r="U23" s="19">
        <f t="shared" si="15"/>
        <v>20</v>
      </c>
      <c r="V23" s="19">
        <f t="shared" si="15"/>
        <v>124</v>
      </c>
      <c r="W23" s="19">
        <f t="shared" si="15"/>
        <v>11</v>
      </c>
      <c r="X23" s="19">
        <f t="shared" si="15"/>
        <v>10</v>
      </c>
      <c r="Y23" s="19">
        <f t="shared" si="15"/>
        <v>27.5</v>
      </c>
      <c r="Z23" s="19">
        <f t="shared" si="15"/>
        <v>36</v>
      </c>
      <c r="AA23" s="19">
        <f t="shared" si="15"/>
        <v>5.5</v>
      </c>
      <c r="AB23" s="19">
        <f t="shared" si="15"/>
        <v>68</v>
      </c>
      <c r="AC23" s="19">
        <f t="shared" si="15"/>
        <v>46.5</v>
      </c>
      <c r="AD23" s="19">
        <f t="shared" si="15"/>
        <v>1.5</v>
      </c>
      <c r="AE23" s="16">
        <f t="shared" si="15"/>
        <v>434.5</v>
      </c>
      <c r="AF23" s="16">
        <f t="shared" si="15"/>
        <v>481</v>
      </c>
    </row>
    <row r="24" spans="2:32" ht="23.1" customHeight="1" x14ac:dyDescent="0.25">
      <c r="B24" s="13" t="s">
        <v>59</v>
      </c>
      <c r="C24" s="14">
        <f>'[27]Avg Week Musita-Iganga'!C24+'[27]Avg Week Iganga-Musita'!C24</f>
        <v>20.285714285714285</v>
      </c>
      <c r="D24" s="14">
        <f>'[27]Avg Week Musita-Iganga'!D24+'[27]Avg Week Iganga-Musita'!D24</f>
        <v>10.142857142857142</v>
      </c>
      <c r="E24" s="14">
        <f>'[27]Avg Week Musita-Iganga'!E24+'[27]Avg Week Iganga-Musita'!E24</f>
        <v>6.7142857142857144</v>
      </c>
      <c r="F24" s="14">
        <f>'[27]Avg Week Musita-Iganga'!F24+'[27]Avg Week Iganga-Musita'!F24</f>
        <v>45.428571428571431</v>
      </c>
      <c r="G24" s="14">
        <f>'[27]Avg Week Musita-Iganga'!G24+'[27]Avg Week Iganga-Musita'!G24</f>
        <v>1.1428571428571428</v>
      </c>
      <c r="H24" s="14">
        <f>'[27]Avg Week Musita-Iganga'!H24+'[27]Avg Week Iganga-Musita'!H24</f>
        <v>1.8571428571428572</v>
      </c>
      <c r="I24" s="14">
        <f>'[27]Avg Week Musita-Iganga'!I24+'[27]Avg Week Iganga-Musita'!I24</f>
        <v>4.2857142857142856</v>
      </c>
      <c r="J24" s="14">
        <f>'[27]Avg Week Musita-Iganga'!J24+'[27]Avg Week Iganga-Musita'!J24</f>
        <v>6.5714285714285712</v>
      </c>
      <c r="K24" s="14">
        <f>'[27]Avg Week Musita-Iganga'!K24+'[27]Avg Week Iganga-Musita'!K24</f>
        <v>1</v>
      </c>
      <c r="L24" s="14">
        <f>'[27]Avg Week Musita-Iganga'!L24+'[27]Avg Week Iganga-Musita'!L24</f>
        <v>16.142857142857142</v>
      </c>
      <c r="M24" s="14">
        <f>'[27]Avg Week Musita-Iganga'!M24+'[27]Avg Week Iganga-Musita'!M24</f>
        <v>20.428571428571431</v>
      </c>
      <c r="N24" s="14">
        <f>'[27]Avg Week Musita-Iganga'!N24+'[27]Avg Week Iganga-Musita'!N24</f>
        <v>0.14285714285714285</v>
      </c>
      <c r="O24" s="15">
        <f t="shared" si="0"/>
        <v>113.71428571428571</v>
      </c>
      <c r="P24" s="15">
        <f t="shared" si="1"/>
        <v>134.14285714285714</v>
      </c>
      <c r="R24" s="7" t="s">
        <v>60</v>
      </c>
      <c r="S24" s="19">
        <f>SUM(C66:C69)</f>
        <v>76</v>
      </c>
      <c r="T24" s="19">
        <f t="shared" ref="T24:AF24" si="16">SUM(D66:D69)</f>
        <v>16</v>
      </c>
      <c r="U24" s="19">
        <f t="shared" si="16"/>
        <v>26.5</v>
      </c>
      <c r="V24" s="19">
        <f t="shared" si="16"/>
        <v>94</v>
      </c>
      <c r="W24" s="19">
        <f t="shared" si="16"/>
        <v>3</v>
      </c>
      <c r="X24" s="19">
        <f t="shared" si="16"/>
        <v>10</v>
      </c>
      <c r="Y24" s="19">
        <f t="shared" si="16"/>
        <v>26.5</v>
      </c>
      <c r="Z24" s="19">
        <f t="shared" si="16"/>
        <v>26.5</v>
      </c>
      <c r="AA24" s="19">
        <f t="shared" si="16"/>
        <v>9</v>
      </c>
      <c r="AB24" s="19">
        <f t="shared" si="16"/>
        <v>84</v>
      </c>
      <c r="AC24" s="19">
        <f t="shared" si="16"/>
        <v>29</v>
      </c>
      <c r="AD24" s="19">
        <f t="shared" si="16"/>
        <v>0.5</v>
      </c>
      <c r="AE24" s="16">
        <f t="shared" si="16"/>
        <v>372</v>
      </c>
      <c r="AF24" s="16">
        <f t="shared" si="16"/>
        <v>401</v>
      </c>
    </row>
    <row r="25" spans="2:32" ht="23.1" customHeight="1" x14ac:dyDescent="0.25">
      <c r="B25" s="13" t="s">
        <v>61</v>
      </c>
      <c r="C25" s="14">
        <f>'[27]Avg Week Musita-Iganga'!C25+'[27]Avg Week Iganga-Musita'!C25</f>
        <v>18.857142857142858</v>
      </c>
      <c r="D25" s="14">
        <f>'[27]Avg Week Musita-Iganga'!D25+'[27]Avg Week Iganga-Musita'!D25</f>
        <v>7.2857142857142865</v>
      </c>
      <c r="E25" s="14">
        <f>'[27]Avg Week Musita-Iganga'!E25+'[27]Avg Week Iganga-Musita'!E25</f>
        <v>7.5714285714285712</v>
      </c>
      <c r="F25" s="14">
        <f>'[27]Avg Week Musita-Iganga'!F25+'[27]Avg Week Iganga-Musita'!F25</f>
        <v>48.142857142857139</v>
      </c>
      <c r="G25" s="14">
        <f>'[27]Avg Week Musita-Iganga'!G25+'[27]Avg Week Iganga-Musita'!G25</f>
        <v>1.1428571428571428</v>
      </c>
      <c r="H25" s="14">
        <f>'[27]Avg Week Musita-Iganga'!H25+'[27]Avg Week Iganga-Musita'!H25</f>
        <v>1.5714285714285714</v>
      </c>
      <c r="I25" s="14">
        <f>'[27]Avg Week Musita-Iganga'!I25+'[27]Avg Week Iganga-Musita'!I25</f>
        <v>5.4285714285714288</v>
      </c>
      <c r="J25" s="14">
        <f>'[27]Avg Week Musita-Iganga'!J25+'[27]Avg Week Iganga-Musita'!J25</f>
        <v>6.1428571428571423</v>
      </c>
      <c r="K25" s="14">
        <f>'[27]Avg Week Musita-Iganga'!K25+'[27]Avg Week Iganga-Musita'!K25</f>
        <v>3.2857142857142856</v>
      </c>
      <c r="L25" s="14">
        <f>'[27]Avg Week Musita-Iganga'!L25+'[27]Avg Week Iganga-Musita'!L25</f>
        <v>13.571428571428571</v>
      </c>
      <c r="M25" s="14">
        <f>'[27]Avg Week Musita-Iganga'!M25+'[27]Avg Week Iganga-Musita'!M25</f>
        <v>22.857142857142858</v>
      </c>
      <c r="N25" s="14">
        <f>'[27]Avg Week Musita-Iganga'!N25+'[27]Avg Week Iganga-Musita'!N25</f>
        <v>0</v>
      </c>
      <c r="O25" s="15">
        <f t="shared" si="0"/>
        <v>113</v>
      </c>
      <c r="P25" s="15">
        <f t="shared" si="1"/>
        <v>135.85714285714286</v>
      </c>
      <c r="R25" s="7" t="s">
        <v>62</v>
      </c>
      <c r="S25" s="19">
        <f>SUM(C70:C73)</f>
        <v>51.5</v>
      </c>
      <c r="T25" s="19">
        <f t="shared" ref="T25:AF25" si="17">SUM(D70:D73)</f>
        <v>15</v>
      </c>
      <c r="U25" s="19">
        <f t="shared" si="17"/>
        <v>13</v>
      </c>
      <c r="V25" s="19">
        <f t="shared" si="17"/>
        <v>48</v>
      </c>
      <c r="W25" s="19">
        <f t="shared" si="17"/>
        <v>4</v>
      </c>
      <c r="X25" s="19">
        <f t="shared" si="17"/>
        <v>7</v>
      </c>
      <c r="Y25" s="19">
        <f t="shared" si="17"/>
        <v>24.5</v>
      </c>
      <c r="Z25" s="19">
        <f t="shared" si="17"/>
        <v>29.5</v>
      </c>
      <c r="AA25" s="19">
        <f t="shared" si="17"/>
        <v>13.5</v>
      </c>
      <c r="AB25" s="19">
        <f t="shared" si="17"/>
        <v>60</v>
      </c>
      <c r="AC25" s="19">
        <f t="shared" si="17"/>
        <v>18</v>
      </c>
      <c r="AD25" s="19">
        <f t="shared" si="17"/>
        <v>0</v>
      </c>
      <c r="AE25" s="16">
        <f t="shared" si="17"/>
        <v>266</v>
      </c>
      <c r="AF25" s="16">
        <f t="shared" si="17"/>
        <v>284</v>
      </c>
    </row>
    <row r="26" spans="2:32" ht="23.1" customHeight="1" x14ac:dyDescent="0.25">
      <c r="B26" s="13" t="s">
        <v>63</v>
      </c>
      <c r="C26" s="14">
        <f>'[27]Avg Week Musita-Iganga'!C26+'[27]Avg Week Iganga-Musita'!C26</f>
        <v>20</v>
      </c>
      <c r="D26" s="14">
        <f>'[27]Avg Week Musita-Iganga'!D26+'[27]Avg Week Iganga-Musita'!D26</f>
        <v>8.1428571428571423</v>
      </c>
      <c r="E26" s="14">
        <f>'[27]Avg Week Musita-Iganga'!E26+'[27]Avg Week Iganga-Musita'!E26</f>
        <v>5.7142857142857144</v>
      </c>
      <c r="F26" s="14">
        <f>'[27]Avg Week Musita-Iganga'!F26+'[27]Avg Week Iganga-Musita'!F26</f>
        <v>47.714285714285715</v>
      </c>
      <c r="G26" s="14">
        <f>'[27]Avg Week Musita-Iganga'!G26+'[27]Avg Week Iganga-Musita'!G26</f>
        <v>2.4285714285714284</v>
      </c>
      <c r="H26" s="14">
        <f>'[27]Avg Week Musita-Iganga'!H26+'[27]Avg Week Iganga-Musita'!H26</f>
        <v>1.5714285714285714</v>
      </c>
      <c r="I26" s="14">
        <f>'[27]Avg Week Musita-Iganga'!I26+'[27]Avg Week Iganga-Musita'!I26</f>
        <v>4.7142857142857144</v>
      </c>
      <c r="J26" s="14">
        <f>'[27]Avg Week Musita-Iganga'!J26+'[27]Avg Week Iganga-Musita'!J26</f>
        <v>5</v>
      </c>
      <c r="K26" s="14">
        <f>'[27]Avg Week Musita-Iganga'!K26+'[27]Avg Week Iganga-Musita'!K26</f>
        <v>1.5714285714285714</v>
      </c>
      <c r="L26" s="14">
        <f>'[27]Avg Week Musita-Iganga'!L26+'[27]Avg Week Iganga-Musita'!L26</f>
        <v>14</v>
      </c>
      <c r="M26" s="14">
        <f>'[27]Avg Week Musita-Iganga'!M26+'[27]Avg Week Iganga-Musita'!M26</f>
        <v>23.285714285714285</v>
      </c>
      <c r="N26" s="14">
        <f>'[27]Avg Week Musita-Iganga'!N26+'[27]Avg Week Iganga-Musita'!N26</f>
        <v>0.14285714285714285</v>
      </c>
      <c r="O26" s="15">
        <f t="shared" si="0"/>
        <v>110.99999999999999</v>
      </c>
      <c r="P26" s="15">
        <f t="shared" si="1"/>
        <v>134.28571428571428</v>
      </c>
      <c r="R26" s="7" t="s">
        <v>64</v>
      </c>
      <c r="S26" s="19">
        <f>SUM(C74:C77)</f>
        <v>33</v>
      </c>
      <c r="T26" s="19">
        <f t="shared" ref="T26:AF26" si="18">SUM(D74:D77)</f>
        <v>14.5</v>
      </c>
      <c r="U26" s="19">
        <f t="shared" si="18"/>
        <v>10.5</v>
      </c>
      <c r="V26" s="19">
        <f t="shared" si="18"/>
        <v>45</v>
      </c>
      <c r="W26" s="19">
        <f t="shared" si="18"/>
        <v>7.5</v>
      </c>
      <c r="X26" s="19">
        <f t="shared" si="18"/>
        <v>10.5</v>
      </c>
      <c r="Y26" s="19">
        <f t="shared" si="18"/>
        <v>18</v>
      </c>
      <c r="Z26" s="19">
        <f t="shared" si="18"/>
        <v>27.5</v>
      </c>
      <c r="AA26" s="19">
        <f t="shared" si="18"/>
        <v>6</v>
      </c>
      <c r="AB26" s="19">
        <f t="shared" si="18"/>
        <v>60</v>
      </c>
      <c r="AC26" s="19">
        <f t="shared" si="18"/>
        <v>11</v>
      </c>
      <c r="AD26" s="19">
        <f t="shared" si="18"/>
        <v>1</v>
      </c>
      <c r="AE26" s="16">
        <f t="shared" si="18"/>
        <v>233.5</v>
      </c>
      <c r="AF26" s="16">
        <f t="shared" si="18"/>
        <v>244.5</v>
      </c>
    </row>
    <row r="27" spans="2:32" ht="23.1" customHeight="1" x14ac:dyDescent="0.25">
      <c r="B27" s="13" t="s">
        <v>65</v>
      </c>
      <c r="C27" s="14">
        <f>'[27]Avg Week Musita-Iganga'!C27+'[27]Avg Week Iganga-Musita'!C27</f>
        <v>20.857142857142854</v>
      </c>
      <c r="D27" s="14">
        <f>'[27]Avg Week Musita-Iganga'!D27+'[27]Avg Week Iganga-Musita'!D27</f>
        <v>8.2857142857142865</v>
      </c>
      <c r="E27" s="14">
        <f>'[27]Avg Week Musita-Iganga'!E27+'[27]Avg Week Iganga-Musita'!E27</f>
        <v>6.5714285714285712</v>
      </c>
      <c r="F27" s="14">
        <f>'[27]Avg Week Musita-Iganga'!F27+'[27]Avg Week Iganga-Musita'!F27</f>
        <v>45.714285714285715</v>
      </c>
      <c r="G27" s="14">
        <f>'[27]Avg Week Musita-Iganga'!G27+'[27]Avg Week Iganga-Musita'!G27</f>
        <v>2.1428571428571428</v>
      </c>
      <c r="H27" s="14">
        <f>'[27]Avg Week Musita-Iganga'!H27+'[27]Avg Week Iganga-Musita'!H27</f>
        <v>0.71428571428571419</v>
      </c>
      <c r="I27" s="14">
        <f>'[27]Avg Week Musita-Iganga'!I27+'[27]Avg Week Iganga-Musita'!I27</f>
        <v>4.2857142857142856</v>
      </c>
      <c r="J27" s="14">
        <f>'[27]Avg Week Musita-Iganga'!J27+'[27]Avg Week Iganga-Musita'!J27</f>
        <v>7.4285714285714288</v>
      </c>
      <c r="K27" s="14">
        <f>'[27]Avg Week Musita-Iganga'!K27+'[27]Avg Week Iganga-Musita'!K27</f>
        <v>1.2857142857142856</v>
      </c>
      <c r="L27" s="14">
        <f>'[27]Avg Week Musita-Iganga'!L27+'[27]Avg Week Iganga-Musita'!L27</f>
        <v>14</v>
      </c>
      <c r="M27" s="14">
        <f>'[27]Avg Week Musita-Iganga'!M27+'[27]Avg Week Iganga-Musita'!M27</f>
        <v>20.428571428571431</v>
      </c>
      <c r="N27" s="14">
        <f>'[27]Avg Week Musita-Iganga'!N27+'[27]Avg Week Iganga-Musita'!N27</f>
        <v>0.2857142857142857</v>
      </c>
      <c r="O27" s="15">
        <f t="shared" si="0"/>
        <v>111.57142857142857</v>
      </c>
      <c r="P27" s="15">
        <f t="shared" si="1"/>
        <v>132</v>
      </c>
      <c r="R27" s="7" t="s">
        <v>66</v>
      </c>
      <c r="S27" s="19">
        <f>SUM(C78:C81)</f>
        <v>32.5</v>
      </c>
      <c r="T27" s="19">
        <f t="shared" ref="T27:AF27" si="19">SUM(D78:D81)</f>
        <v>6.5</v>
      </c>
      <c r="U27" s="19">
        <f t="shared" si="19"/>
        <v>10.5</v>
      </c>
      <c r="V27" s="19">
        <f t="shared" si="19"/>
        <v>30</v>
      </c>
      <c r="W27" s="19">
        <f t="shared" si="19"/>
        <v>2</v>
      </c>
      <c r="X27" s="19">
        <f t="shared" si="19"/>
        <v>6.5</v>
      </c>
      <c r="Y27" s="19">
        <f t="shared" si="19"/>
        <v>13</v>
      </c>
      <c r="Z27" s="19">
        <f t="shared" si="19"/>
        <v>31</v>
      </c>
      <c r="AA27" s="19">
        <f t="shared" si="19"/>
        <v>4</v>
      </c>
      <c r="AB27" s="19">
        <f t="shared" si="19"/>
        <v>47</v>
      </c>
      <c r="AC27" s="19">
        <f t="shared" si="19"/>
        <v>7</v>
      </c>
      <c r="AD27" s="19">
        <f t="shared" si="19"/>
        <v>0</v>
      </c>
      <c r="AE27" s="16">
        <f t="shared" si="19"/>
        <v>183</v>
      </c>
      <c r="AF27" s="16">
        <f t="shared" si="19"/>
        <v>190</v>
      </c>
    </row>
    <row r="28" spans="2:32" ht="23.1" customHeight="1" x14ac:dyDescent="0.25">
      <c r="B28" s="13" t="s">
        <v>67</v>
      </c>
      <c r="C28" s="14">
        <f>'[27]Avg Week Musita-Iganga'!C28+'[27]Avg Week Iganga-Musita'!C28</f>
        <v>26.714285714285715</v>
      </c>
      <c r="D28" s="14">
        <f>'[27]Avg Week Musita-Iganga'!D28+'[27]Avg Week Iganga-Musita'!D28</f>
        <v>9.4285714285714288</v>
      </c>
      <c r="E28" s="14">
        <f>'[27]Avg Week Musita-Iganga'!E28+'[27]Avg Week Iganga-Musita'!E28</f>
        <v>5.2857142857142865</v>
      </c>
      <c r="F28" s="14">
        <f>'[27]Avg Week Musita-Iganga'!F28+'[27]Avg Week Iganga-Musita'!F28</f>
        <v>50.571428571428569</v>
      </c>
      <c r="G28" s="14">
        <f>'[27]Avg Week Musita-Iganga'!G28+'[27]Avg Week Iganga-Musita'!G28</f>
        <v>2.1428571428571428</v>
      </c>
      <c r="H28" s="14">
        <f>'[27]Avg Week Musita-Iganga'!H28+'[27]Avg Week Iganga-Musita'!H28</f>
        <v>1.1428571428571428</v>
      </c>
      <c r="I28" s="14">
        <f>'[27]Avg Week Musita-Iganga'!I28+'[27]Avg Week Iganga-Musita'!I28</f>
        <v>5.7142857142857144</v>
      </c>
      <c r="J28" s="14">
        <f>'[27]Avg Week Musita-Iganga'!J28+'[27]Avg Week Iganga-Musita'!J28</f>
        <v>8</v>
      </c>
      <c r="K28" s="14">
        <f>'[27]Avg Week Musita-Iganga'!K28+'[27]Avg Week Iganga-Musita'!K28</f>
        <v>3.2857142857142856</v>
      </c>
      <c r="L28" s="14">
        <f>'[27]Avg Week Musita-Iganga'!L28+'[27]Avg Week Iganga-Musita'!L28</f>
        <v>15.142857142857142</v>
      </c>
      <c r="M28" s="14">
        <f>'[27]Avg Week Musita-Iganga'!M28+'[27]Avg Week Iganga-Musita'!M28</f>
        <v>20.285714285714285</v>
      </c>
      <c r="N28" s="14">
        <f>'[27]Avg Week Musita-Iganga'!N28+'[27]Avg Week Iganga-Musita'!N28</f>
        <v>0.14285714285714285</v>
      </c>
      <c r="O28" s="15">
        <f t="shared" si="0"/>
        <v>127.57142857142856</v>
      </c>
      <c r="P28" s="15">
        <f t="shared" si="1"/>
        <v>147.85714285714283</v>
      </c>
      <c r="R28" s="7" t="s">
        <v>68</v>
      </c>
      <c r="S28" s="19">
        <f>SUM(C82:C85)</f>
        <v>24.5</v>
      </c>
      <c r="T28" s="19">
        <f t="shared" ref="T28:AF28" si="20">SUM(D82:D85)</f>
        <v>5</v>
      </c>
      <c r="U28" s="19">
        <f t="shared" si="20"/>
        <v>7</v>
      </c>
      <c r="V28" s="19">
        <f t="shared" si="20"/>
        <v>17.5</v>
      </c>
      <c r="W28" s="19">
        <f t="shared" si="20"/>
        <v>3</v>
      </c>
      <c r="X28" s="19">
        <f t="shared" si="20"/>
        <v>8</v>
      </c>
      <c r="Y28" s="19">
        <f t="shared" si="20"/>
        <v>11</v>
      </c>
      <c r="Z28" s="19">
        <f t="shared" si="20"/>
        <v>28</v>
      </c>
      <c r="AA28" s="19">
        <f t="shared" si="20"/>
        <v>4</v>
      </c>
      <c r="AB28" s="19">
        <f t="shared" si="20"/>
        <v>39</v>
      </c>
      <c r="AC28" s="19">
        <f t="shared" si="20"/>
        <v>1</v>
      </c>
      <c r="AD28" s="19">
        <f t="shared" si="20"/>
        <v>0</v>
      </c>
      <c r="AE28" s="16">
        <f t="shared" si="20"/>
        <v>147</v>
      </c>
      <c r="AF28" s="16">
        <f t="shared" si="20"/>
        <v>148</v>
      </c>
    </row>
    <row r="29" spans="2:32" ht="23.1" customHeight="1" x14ac:dyDescent="0.25">
      <c r="B29" s="13" t="s">
        <v>69</v>
      </c>
      <c r="C29" s="14">
        <f>'[27]Avg Week Musita-Iganga'!C29+'[27]Avg Week Iganga-Musita'!C29</f>
        <v>26.571428571428573</v>
      </c>
      <c r="D29" s="14">
        <f>'[27]Avg Week Musita-Iganga'!D29+'[27]Avg Week Iganga-Musita'!D29</f>
        <v>9</v>
      </c>
      <c r="E29" s="14">
        <f>'[27]Avg Week Musita-Iganga'!E29+'[27]Avg Week Iganga-Musita'!E29</f>
        <v>5</v>
      </c>
      <c r="F29" s="14">
        <f>'[27]Avg Week Musita-Iganga'!F29+'[27]Avg Week Iganga-Musita'!F29</f>
        <v>48</v>
      </c>
      <c r="G29" s="14">
        <f>'[27]Avg Week Musita-Iganga'!G29+'[27]Avg Week Iganga-Musita'!G29</f>
        <v>0.2857142857142857</v>
      </c>
      <c r="H29" s="14">
        <f>'[27]Avg Week Musita-Iganga'!H29+'[27]Avg Week Iganga-Musita'!H29</f>
        <v>1.1428571428571428</v>
      </c>
      <c r="I29" s="14">
        <f>'[27]Avg Week Musita-Iganga'!I29+'[27]Avg Week Iganga-Musita'!I29</f>
        <v>5.4285714285714288</v>
      </c>
      <c r="J29" s="14">
        <f>'[27]Avg Week Musita-Iganga'!J29+'[27]Avg Week Iganga-Musita'!J29</f>
        <v>4.8571428571428577</v>
      </c>
      <c r="K29" s="14">
        <f>'[27]Avg Week Musita-Iganga'!K29+'[27]Avg Week Iganga-Musita'!K29</f>
        <v>0.85714285714285721</v>
      </c>
      <c r="L29" s="14">
        <f>'[27]Avg Week Musita-Iganga'!L29+'[27]Avg Week Iganga-Musita'!L29</f>
        <v>15</v>
      </c>
      <c r="M29" s="14">
        <f>'[27]Avg Week Musita-Iganga'!M29+'[27]Avg Week Iganga-Musita'!M29</f>
        <v>21</v>
      </c>
      <c r="N29" s="14">
        <f>'[27]Avg Week Musita-Iganga'!N29+'[27]Avg Week Iganga-Musita'!N29</f>
        <v>0</v>
      </c>
      <c r="O29" s="15">
        <f t="shared" si="0"/>
        <v>116.14285714285715</v>
      </c>
      <c r="P29" s="15">
        <f t="shared" si="1"/>
        <v>137.14285714285717</v>
      </c>
      <c r="R29" s="7" t="s">
        <v>70</v>
      </c>
      <c r="S29" s="19">
        <f>SUM(C86:C89)</f>
        <v>9</v>
      </c>
      <c r="T29" s="19">
        <f t="shared" ref="T29:AF29" si="21">SUM(D86:D89)</f>
        <v>4</v>
      </c>
      <c r="U29" s="19">
        <f t="shared" si="21"/>
        <v>2</v>
      </c>
      <c r="V29" s="19">
        <f t="shared" si="21"/>
        <v>9</v>
      </c>
      <c r="W29" s="19">
        <f t="shared" si="21"/>
        <v>3.5</v>
      </c>
      <c r="X29" s="19">
        <f t="shared" si="21"/>
        <v>4</v>
      </c>
      <c r="Y29" s="19">
        <f t="shared" si="21"/>
        <v>5.5</v>
      </c>
      <c r="Z29" s="19">
        <f t="shared" si="21"/>
        <v>18</v>
      </c>
      <c r="AA29" s="19">
        <f t="shared" si="21"/>
        <v>2.5</v>
      </c>
      <c r="AB29" s="19">
        <f t="shared" si="21"/>
        <v>33.5</v>
      </c>
      <c r="AC29" s="19">
        <f t="shared" si="21"/>
        <v>1</v>
      </c>
      <c r="AD29" s="19">
        <f t="shared" si="21"/>
        <v>0</v>
      </c>
      <c r="AE29" s="16">
        <f t="shared" si="21"/>
        <v>91</v>
      </c>
      <c r="AF29" s="16">
        <f t="shared" si="21"/>
        <v>92</v>
      </c>
    </row>
    <row r="30" spans="2:32" ht="23.1" customHeight="1" x14ac:dyDescent="0.25">
      <c r="B30" s="13" t="s">
        <v>71</v>
      </c>
      <c r="C30" s="14">
        <f>'[27]Avg Week Musita-Iganga'!C30+'[27]Avg Week Iganga-Musita'!C30</f>
        <v>25.428571428571431</v>
      </c>
      <c r="D30" s="14">
        <f>'[27]Avg Week Musita-Iganga'!D30+'[27]Avg Week Iganga-Musita'!D30</f>
        <v>10.142857142857142</v>
      </c>
      <c r="E30" s="14">
        <f>'[27]Avg Week Musita-Iganga'!E30+'[27]Avg Week Iganga-Musita'!E30</f>
        <v>5.8571428571428577</v>
      </c>
      <c r="F30" s="14">
        <f>'[27]Avg Week Musita-Iganga'!F30+'[27]Avg Week Iganga-Musita'!F30</f>
        <v>45</v>
      </c>
      <c r="G30" s="14">
        <f>'[27]Avg Week Musita-Iganga'!G30+'[27]Avg Week Iganga-Musita'!G30</f>
        <v>1.7142857142857142</v>
      </c>
      <c r="H30" s="14">
        <f>'[27]Avg Week Musita-Iganga'!H30+'[27]Avg Week Iganga-Musita'!H30</f>
        <v>1</v>
      </c>
      <c r="I30" s="14">
        <f>'[27]Avg Week Musita-Iganga'!I30+'[27]Avg Week Iganga-Musita'!I30</f>
        <v>4.1428571428571423</v>
      </c>
      <c r="J30" s="14">
        <f>'[27]Avg Week Musita-Iganga'!J30+'[27]Avg Week Iganga-Musita'!J30</f>
        <v>7.7142857142857153</v>
      </c>
      <c r="K30" s="14">
        <f>'[27]Avg Week Musita-Iganga'!K30+'[27]Avg Week Iganga-Musita'!K30</f>
        <v>1</v>
      </c>
      <c r="L30" s="14">
        <f>'[27]Avg Week Musita-Iganga'!L30+'[27]Avg Week Iganga-Musita'!L30</f>
        <v>15.857142857142858</v>
      </c>
      <c r="M30" s="14">
        <f>'[27]Avg Week Musita-Iganga'!M30+'[27]Avg Week Iganga-Musita'!M30</f>
        <v>20.857142857142858</v>
      </c>
      <c r="N30" s="14">
        <f>'[27]Avg Week Musita-Iganga'!N30+'[27]Avg Week Iganga-Musita'!N30</f>
        <v>0</v>
      </c>
      <c r="O30" s="15">
        <f t="shared" si="0"/>
        <v>117.85714285714286</v>
      </c>
      <c r="P30" s="15">
        <f t="shared" si="1"/>
        <v>138.71428571428572</v>
      </c>
      <c r="R30" s="7" t="s">
        <v>72</v>
      </c>
      <c r="S30" s="19">
        <f>SUM(C90:C93)</f>
        <v>6.5</v>
      </c>
      <c r="T30" s="19">
        <f t="shared" ref="T30:AF30" si="22">SUM(D90:D93)</f>
        <v>4</v>
      </c>
      <c r="U30" s="19">
        <f t="shared" si="22"/>
        <v>2.5</v>
      </c>
      <c r="V30" s="19">
        <f t="shared" si="22"/>
        <v>16</v>
      </c>
      <c r="W30" s="19">
        <f t="shared" si="22"/>
        <v>1.5</v>
      </c>
      <c r="X30" s="19">
        <f t="shared" si="22"/>
        <v>6.5</v>
      </c>
      <c r="Y30" s="19">
        <f t="shared" si="22"/>
        <v>5</v>
      </c>
      <c r="Z30" s="19">
        <f t="shared" si="22"/>
        <v>24.5</v>
      </c>
      <c r="AA30" s="19">
        <f t="shared" si="22"/>
        <v>1.5</v>
      </c>
      <c r="AB30" s="19">
        <f t="shared" si="22"/>
        <v>39</v>
      </c>
      <c r="AC30" s="19">
        <f t="shared" si="22"/>
        <v>0.5</v>
      </c>
      <c r="AD30" s="19">
        <f t="shared" si="22"/>
        <v>0</v>
      </c>
      <c r="AE30" s="16">
        <f t="shared" si="22"/>
        <v>107</v>
      </c>
      <c r="AF30" s="16">
        <f t="shared" si="22"/>
        <v>107.5</v>
      </c>
    </row>
    <row r="31" spans="2:32" ht="23.1" customHeight="1" x14ac:dyDescent="0.25">
      <c r="B31" s="20" t="s">
        <v>73</v>
      </c>
      <c r="C31" s="14">
        <f>'[27]Avg Week Musita-Iganga'!C31+'[27]Avg Week Iganga-Musita'!C31</f>
        <v>25.428571428571427</v>
      </c>
      <c r="D31" s="14">
        <f>'[27]Avg Week Musita-Iganga'!D31+'[27]Avg Week Iganga-Musita'!D31</f>
        <v>8.1428571428571423</v>
      </c>
      <c r="E31" s="14">
        <f>'[27]Avg Week Musita-Iganga'!E31+'[27]Avg Week Iganga-Musita'!E31</f>
        <v>6.8571428571428577</v>
      </c>
      <c r="F31" s="14">
        <f>'[27]Avg Week Musita-Iganga'!F31+'[27]Avg Week Iganga-Musita'!F31</f>
        <v>49</v>
      </c>
      <c r="G31" s="14">
        <f>'[27]Avg Week Musita-Iganga'!G31+'[27]Avg Week Iganga-Musita'!G31</f>
        <v>2.2857142857142856</v>
      </c>
      <c r="H31" s="14">
        <f>'[27]Avg Week Musita-Iganga'!H31+'[27]Avg Week Iganga-Musita'!H31</f>
        <v>0.71428571428571419</v>
      </c>
      <c r="I31" s="14">
        <f>'[27]Avg Week Musita-Iganga'!I31+'[27]Avg Week Iganga-Musita'!I31</f>
        <v>5.5714285714285712</v>
      </c>
      <c r="J31" s="14">
        <f>'[27]Avg Week Musita-Iganga'!J31+'[27]Avg Week Iganga-Musita'!J31</f>
        <v>8.7142857142857153</v>
      </c>
      <c r="K31" s="14">
        <f>'[27]Avg Week Musita-Iganga'!K31+'[27]Avg Week Iganga-Musita'!K31</f>
        <v>1.7142857142857142</v>
      </c>
      <c r="L31" s="14">
        <f>'[27]Avg Week Musita-Iganga'!L31+'[27]Avg Week Iganga-Musita'!L31</f>
        <v>17.857142857142858</v>
      </c>
      <c r="M31" s="14">
        <f>'[27]Avg Week Musita-Iganga'!M31+'[27]Avg Week Iganga-Musita'!M31</f>
        <v>21.285714285714285</v>
      </c>
      <c r="N31" s="14">
        <f>'[27]Avg Week Musita-Iganga'!N31+'[27]Avg Week Iganga-Musita'!N31</f>
        <v>0.14285714285714285</v>
      </c>
      <c r="O31" s="15">
        <f t="shared" si="0"/>
        <v>126.42857142857143</v>
      </c>
      <c r="P31" s="15">
        <f t="shared" si="1"/>
        <v>147.71428571428572</v>
      </c>
      <c r="R31" s="7" t="s">
        <v>74</v>
      </c>
      <c r="S31" s="19">
        <f>SUM(C94:C97)</f>
        <v>20</v>
      </c>
      <c r="T31" s="19">
        <f t="shared" ref="T31:AF31" si="23">SUM(D94:D97)</f>
        <v>6.5</v>
      </c>
      <c r="U31" s="19">
        <f t="shared" si="23"/>
        <v>4</v>
      </c>
      <c r="V31" s="19">
        <f t="shared" si="23"/>
        <v>31.5</v>
      </c>
      <c r="W31" s="19">
        <f t="shared" si="23"/>
        <v>4</v>
      </c>
      <c r="X31" s="19">
        <f t="shared" si="23"/>
        <v>8</v>
      </c>
      <c r="Y31" s="19">
        <f t="shared" si="23"/>
        <v>5</v>
      </c>
      <c r="Z31" s="19">
        <f t="shared" si="23"/>
        <v>17</v>
      </c>
      <c r="AA31" s="19">
        <f t="shared" si="23"/>
        <v>7.5</v>
      </c>
      <c r="AB31" s="19">
        <f t="shared" si="23"/>
        <v>52</v>
      </c>
      <c r="AC31" s="19">
        <f t="shared" si="23"/>
        <v>4.5</v>
      </c>
      <c r="AD31" s="19">
        <f t="shared" si="23"/>
        <v>0</v>
      </c>
      <c r="AE31" s="16">
        <f t="shared" si="23"/>
        <v>155.5</v>
      </c>
      <c r="AF31" s="16">
        <f t="shared" si="23"/>
        <v>160</v>
      </c>
    </row>
    <row r="32" spans="2:32" ht="23.1" customHeight="1" x14ac:dyDescent="0.25">
      <c r="B32" s="20" t="s">
        <v>75</v>
      </c>
      <c r="C32" s="14">
        <f>'[27]Avg Week Musita-Iganga'!C32+'[27]Avg Week Iganga-Musita'!C32</f>
        <v>24.714285714285715</v>
      </c>
      <c r="D32" s="14">
        <f>'[27]Avg Week Musita-Iganga'!D32+'[27]Avg Week Iganga-Musita'!D32</f>
        <v>8.2857142857142847</v>
      </c>
      <c r="E32" s="14">
        <f>'[27]Avg Week Musita-Iganga'!E32+'[27]Avg Week Iganga-Musita'!E32</f>
        <v>5.7142857142857135</v>
      </c>
      <c r="F32" s="14">
        <f>'[27]Avg Week Musita-Iganga'!F32+'[27]Avg Week Iganga-Musita'!F32</f>
        <v>46.571428571428569</v>
      </c>
      <c r="G32" s="14">
        <f>'[27]Avg Week Musita-Iganga'!G32+'[27]Avg Week Iganga-Musita'!G32</f>
        <v>1</v>
      </c>
      <c r="H32" s="14">
        <f>'[27]Avg Week Musita-Iganga'!H32+'[27]Avg Week Iganga-Musita'!H32</f>
        <v>0.71428571428571419</v>
      </c>
      <c r="I32" s="14">
        <f>'[27]Avg Week Musita-Iganga'!I32+'[27]Avg Week Iganga-Musita'!I32</f>
        <v>6.2857142857142856</v>
      </c>
      <c r="J32" s="14">
        <f>'[27]Avg Week Musita-Iganga'!J32+'[27]Avg Week Iganga-Musita'!J32</f>
        <v>4.5714285714285712</v>
      </c>
      <c r="K32" s="14">
        <f>'[27]Avg Week Musita-Iganga'!K32+'[27]Avg Week Iganga-Musita'!K32</f>
        <v>1.1428571428571428</v>
      </c>
      <c r="L32" s="14">
        <f>'[27]Avg Week Musita-Iganga'!L32+'[27]Avg Week Iganga-Musita'!L32</f>
        <v>15.857142857142858</v>
      </c>
      <c r="M32" s="14">
        <f>'[27]Avg Week Musita-Iganga'!M32+'[27]Avg Week Iganga-Musita'!M32</f>
        <v>18.714285714285715</v>
      </c>
      <c r="N32" s="14">
        <f>'[27]Avg Week Musita-Iganga'!N32+'[27]Avg Week Iganga-Musita'!N32</f>
        <v>0.14285714285714285</v>
      </c>
      <c r="O32" s="15">
        <f t="shared" si="0"/>
        <v>114.99999999999999</v>
      </c>
      <c r="P32" s="15">
        <f t="shared" si="1"/>
        <v>133.71428571428569</v>
      </c>
      <c r="R32" s="7" t="s">
        <v>76</v>
      </c>
      <c r="S32" s="19">
        <f>SUM(C98:C101)</f>
        <v>23</v>
      </c>
      <c r="T32" s="19">
        <f t="shared" ref="T32:AF32" si="24">SUM(D98:D101)</f>
        <v>4.5</v>
      </c>
      <c r="U32" s="19">
        <f t="shared" si="24"/>
        <v>6</v>
      </c>
      <c r="V32" s="19">
        <f t="shared" si="24"/>
        <v>43.5</v>
      </c>
      <c r="W32" s="19">
        <f t="shared" si="24"/>
        <v>4.5</v>
      </c>
      <c r="X32" s="19">
        <f t="shared" si="24"/>
        <v>9.5</v>
      </c>
      <c r="Y32" s="19">
        <f t="shared" si="24"/>
        <v>8</v>
      </c>
      <c r="Z32" s="19">
        <f t="shared" si="24"/>
        <v>21</v>
      </c>
      <c r="AA32" s="19">
        <f t="shared" si="24"/>
        <v>5.5</v>
      </c>
      <c r="AB32" s="19">
        <f t="shared" si="24"/>
        <v>40.5</v>
      </c>
      <c r="AC32" s="19">
        <f t="shared" si="24"/>
        <v>12</v>
      </c>
      <c r="AD32" s="19">
        <f t="shared" si="24"/>
        <v>0</v>
      </c>
      <c r="AE32" s="16">
        <f t="shared" si="24"/>
        <v>166</v>
      </c>
      <c r="AF32" s="16">
        <f t="shared" si="24"/>
        <v>178</v>
      </c>
    </row>
    <row r="33" spans="2:32" ht="23.1" customHeight="1" x14ac:dyDescent="0.25">
      <c r="B33" s="13" t="s">
        <v>77</v>
      </c>
      <c r="C33" s="14">
        <f>'[27]Avg Week Musita-Iganga'!C33+'[27]Avg Week Iganga-Musita'!C33</f>
        <v>23.285714285714285</v>
      </c>
      <c r="D33" s="14">
        <f>'[27]Avg Week Musita-Iganga'!D33+'[27]Avg Week Iganga-Musita'!D33</f>
        <v>7.5714285714285712</v>
      </c>
      <c r="E33" s="14">
        <f>'[27]Avg Week Musita-Iganga'!E33+'[27]Avg Week Iganga-Musita'!E33</f>
        <v>5.8571428571428577</v>
      </c>
      <c r="F33" s="14">
        <f>'[27]Avg Week Musita-Iganga'!F33+'[27]Avg Week Iganga-Musita'!F33</f>
        <v>50.428571428571431</v>
      </c>
      <c r="G33" s="14">
        <f>'[27]Avg Week Musita-Iganga'!G33+'[27]Avg Week Iganga-Musita'!G33</f>
        <v>1.8571428571428572</v>
      </c>
      <c r="H33" s="14">
        <f>'[27]Avg Week Musita-Iganga'!H33+'[27]Avg Week Iganga-Musita'!H33</f>
        <v>0.71428571428571419</v>
      </c>
      <c r="I33" s="14">
        <f>'[27]Avg Week Musita-Iganga'!I33+'[27]Avg Week Iganga-Musita'!I33</f>
        <v>6.1428571428571432</v>
      </c>
      <c r="J33" s="14">
        <f>'[27]Avg Week Musita-Iganga'!J33+'[27]Avg Week Iganga-Musita'!J33</f>
        <v>5.1428571428571432</v>
      </c>
      <c r="K33" s="14">
        <f>'[27]Avg Week Musita-Iganga'!K33+'[27]Avg Week Iganga-Musita'!K33</f>
        <v>2.2857142857142856</v>
      </c>
      <c r="L33" s="14">
        <f>'[27]Avg Week Musita-Iganga'!L33+'[27]Avg Week Iganga-Musita'!L33</f>
        <v>21.142857142857146</v>
      </c>
      <c r="M33" s="14">
        <f>'[27]Avg Week Musita-Iganga'!M33+'[27]Avg Week Iganga-Musita'!M33</f>
        <v>17.857142857142858</v>
      </c>
      <c r="N33" s="14">
        <f>'[27]Avg Week Musita-Iganga'!N33+'[27]Avg Week Iganga-Musita'!N33</f>
        <v>0.14285714285714285</v>
      </c>
      <c r="O33" s="15">
        <f t="shared" si="0"/>
        <v>124.57142857142856</v>
      </c>
      <c r="P33" s="15">
        <f t="shared" si="1"/>
        <v>142.42857142857142</v>
      </c>
      <c r="R33" s="7" t="s">
        <v>78</v>
      </c>
      <c r="S33" s="19">
        <f>SUM(C102:C105)</f>
        <v>26</v>
      </c>
      <c r="T33" s="19">
        <f t="shared" ref="T33:AF33" si="25">SUM(D102:D105)</f>
        <v>11.5</v>
      </c>
      <c r="U33" s="19">
        <f t="shared" si="25"/>
        <v>6</v>
      </c>
      <c r="V33" s="19">
        <f t="shared" si="25"/>
        <v>66</v>
      </c>
      <c r="W33" s="19">
        <f t="shared" si="25"/>
        <v>5</v>
      </c>
      <c r="X33" s="19">
        <f t="shared" si="25"/>
        <v>9</v>
      </c>
      <c r="Y33" s="19">
        <f t="shared" si="25"/>
        <v>8.5</v>
      </c>
      <c r="Z33" s="19">
        <f t="shared" si="25"/>
        <v>24</v>
      </c>
      <c r="AA33" s="19">
        <f t="shared" si="25"/>
        <v>6</v>
      </c>
      <c r="AB33" s="19">
        <f t="shared" si="25"/>
        <v>54.5</v>
      </c>
      <c r="AC33" s="19">
        <f t="shared" si="25"/>
        <v>23</v>
      </c>
      <c r="AD33" s="19">
        <f t="shared" si="25"/>
        <v>0</v>
      </c>
      <c r="AE33" s="16">
        <f t="shared" si="25"/>
        <v>216.5</v>
      </c>
      <c r="AF33" s="16">
        <f t="shared" si="25"/>
        <v>239.5</v>
      </c>
    </row>
    <row r="34" spans="2:32" ht="23.1" customHeight="1" x14ac:dyDescent="0.25">
      <c r="B34" s="20" t="s">
        <v>79</v>
      </c>
      <c r="C34" s="14">
        <f>'[27]Avg Week Musita-Iganga'!C34+'[27]Avg Week Iganga-Musita'!C34</f>
        <v>29</v>
      </c>
      <c r="D34" s="14">
        <f>'[27]Avg Week Musita-Iganga'!D34+'[27]Avg Week Iganga-Musita'!D34</f>
        <v>7.1428571428571423</v>
      </c>
      <c r="E34" s="14">
        <f>'[27]Avg Week Musita-Iganga'!E34+'[27]Avg Week Iganga-Musita'!E34</f>
        <v>7.4285714285714288</v>
      </c>
      <c r="F34" s="14">
        <f>'[27]Avg Week Musita-Iganga'!F34+'[27]Avg Week Iganga-Musita'!F34</f>
        <v>54.857142857142861</v>
      </c>
      <c r="G34" s="14">
        <f>'[27]Avg Week Musita-Iganga'!G34+'[27]Avg Week Iganga-Musita'!G34</f>
        <v>2.1428571428571428</v>
      </c>
      <c r="H34" s="14">
        <f>'[27]Avg Week Musita-Iganga'!H34+'[27]Avg Week Iganga-Musita'!H34</f>
        <v>2.1428571428571428</v>
      </c>
      <c r="I34" s="14">
        <f>'[27]Avg Week Musita-Iganga'!I34+'[27]Avg Week Iganga-Musita'!I34</f>
        <v>5.8571428571428577</v>
      </c>
      <c r="J34" s="14">
        <f>'[27]Avg Week Musita-Iganga'!J34+'[27]Avg Week Iganga-Musita'!J34</f>
        <v>7.7142857142857144</v>
      </c>
      <c r="K34" s="14">
        <f>'[27]Avg Week Musita-Iganga'!K34+'[27]Avg Week Iganga-Musita'!K34</f>
        <v>3.5714285714285716</v>
      </c>
      <c r="L34" s="14">
        <f>'[27]Avg Week Musita-Iganga'!L34+'[27]Avg Week Iganga-Musita'!L34</f>
        <v>18.714285714285715</v>
      </c>
      <c r="M34" s="14">
        <f>'[27]Avg Week Musita-Iganga'!M34+'[27]Avg Week Iganga-Musita'!M34</f>
        <v>20.428571428571431</v>
      </c>
      <c r="N34" s="14">
        <f>'[27]Avg Week Musita-Iganga'!N34+'[27]Avg Week Iganga-Musita'!N34</f>
        <v>0.42857142857142855</v>
      </c>
      <c r="O34" s="15">
        <f t="shared" si="0"/>
        <v>138.99999999999997</v>
      </c>
      <c r="P34" s="15">
        <f t="shared" si="1"/>
        <v>159.42857142857142</v>
      </c>
      <c r="R34" s="21" t="s">
        <v>80</v>
      </c>
      <c r="S34" s="22">
        <f t="shared" ref="S34:AF34" si="26">MAX(S10:S12)</f>
        <v>82.857142857142861</v>
      </c>
      <c r="T34" s="22">
        <f t="shared" si="26"/>
        <v>30.714285714285712</v>
      </c>
      <c r="U34" s="22">
        <f t="shared" si="26"/>
        <v>28.285714285714288</v>
      </c>
      <c r="V34" s="22">
        <f t="shared" si="26"/>
        <v>171.28571428571428</v>
      </c>
      <c r="W34" s="22">
        <f t="shared" si="26"/>
        <v>7.5714285714285712</v>
      </c>
      <c r="X34" s="22">
        <f t="shared" si="26"/>
        <v>8.428571428571427</v>
      </c>
      <c r="Y34" s="22">
        <f t="shared" si="26"/>
        <v>15.714285714285715</v>
      </c>
      <c r="Z34" s="22">
        <f t="shared" si="26"/>
        <v>33.571428571428569</v>
      </c>
      <c r="AA34" s="22">
        <f t="shared" si="26"/>
        <v>7.8571428571428568</v>
      </c>
      <c r="AB34" s="22">
        <f t="shared" si="26"/>
        <v>63.285714285714285</v>
      </c>
      <c r="AC34" s="22">
        <f t="shared" si="26"/>
        <v>77.714285714285722</v>
      </c>
      <c r="AD34" s="22">
        <f t="shared" si="26"/>
        <v>1.2857142857142856</v>
      </c>
      <c r="AE34" s="23">
        <f t="shared" si="26"/>
        <v>423.85714285714289</v>
      </c>
      <c r="AF34" s="23">
        <f t="shared" si="26"/>
        <v>499.28571428571433</v>
      </c>
    </row>
    <row r="35" spans="2:32" ht="23.1" customHeight="1" x14ac:dyDescent="0.25">
      <c r="B35" s="20" t="s">
        <v>81</v>
      </c>
      <c r="C35" s="14">
        <f>'[27]Avg Week Musita-Iganga'!C35+'[27]Avg Week Iganga-Musita'!C35</f>
        <v>21.857142857142858</v>
      </c>
      <c r="D35" s="14">
        <f>'[27]Avg Week Musita-Iganga'!D35+'[27]Avg Week Iganga-Musita'!D35</f>
        <v>6.7142857142857144</v>
      </c>
      <c r="E35" s="14">
        <f>'[27]Avg Week Musita-Iganga'!E35+'[27]Avg Week Iganga-Musita'!E35</f>
        <v>5.5714285714285712</v>
      </c>
      <c r="F35" s="14">
        <f>'[27]Avg Week Musita-Iganga'!F35+'[27]Avg Week Iganga-Musita'!F35</f>
        <v>51.142857142857146</v>
      </c>
      <c r="G35" s="14">
        <f>'[27]Avg Week Musita-Iganga'!G35+'[27]Avg Week Iganga-Musita'!G35</f>
        <v>1.7142857142857144</v>
      </c>
      <c r="H35" s="14">
        <f>'[27]Avg Week Musita-Iganga'!H35+'[27]Avg Week Iganga-Musita'!H35</f>
        <v>1.1428571428571428</v>
      </c>
      <c r="I35" s="14">
        <f>'[27]Avg Week Musita-Iganga'!I35+'[27]Avg Week Iganga-Musita'!I35</f>
        <v>5.2857142857142856</v>
      </c>
      <c r="J35" s="14">
        <f>'[27]Avg Week Musita-Iganga'!J35+'[27]Avg Week Iganga-Musita'!J35</f>
        <v>8</v>
      </c>
      <c r="K35" s="14">
        <f>'[27]Avg Week Musita-Iganga'!K35+'[27]Avg Week Iganga-Musita'!K35</f>
        <v>2.4285714285714288</v>
      </c>
      <c r="L35" s="14">
        <f>'[27]Avg Week Musita-Iganga'!L35+'[27]Avg Week Iganga-Musita'!L35</f>
        <v>18.714285714285715</v>
      </c>
      <c r="M35" s="14">
        <f>'[27]Avg Week Musita-Iganga'!M35+'[27]Avg Week Iganga-Musita'!M35</f>
        <v>22.571428571428569</v>
      </c>
      <c r="N35" s="14">
        <f>'[27]Avg Week Musita-Iganga'!N35+'[27]Avg Week Iganga-Musita'!N35</f>
        <v>0</v>
      </c>
      <c r="O35" s="15">
        <f t="shared" si="0"/>
        <v>122.57142857142858</v>
      </c>
      <c r="P35" s="15">
        <f t="shared" si="1"/>
        <v>145.14285714285717</v>
      </c>
      <c r="R35" s="21" t="s">
        <v>82</v>
      </c>
      <c r="S35" s="22">
        <f t="shared" ref="S35:AF35" si="27">MAX(S13:S18)</f>
        <v>98.857142857142861</v>
      </c>
      <c r="T35" s="22">
        <f t="shared" si="27"/>
        <v>36.857142857142861</v>
      </c>
      <c r="U35" s="22">
        <f t="shared" si="27"/>
        <v>38.857142857142854</v>
      </c>
      <c r="V35" s="22">
        <f t="shared" si="27"/>
        <v>199.71428571428572</v>
      </c>
      <c r="W35" s="22">
        <f t="shared" si="27"/>
        <v>6.9999999999999991</v>
      </c>
      <c r="X35" s="22">
        <f t="shared" si="27"/>
        <v>6.8571428571428577</v>
      </c>
      <c r="Y35" s="22">
        <f t="shared" si="27"/>
        <v>34.714285714285715</v>
      </c>
      <c r="Z35" s="22">
        <f t="shared" si="27"/>
        <v>36.714285714285715</v>
      </c>
      <c r="AA35" s="22">
        <f t="shared" si="27"/>
        <v>11.142857142857142</v>
      </c>
      <c r="AB35" s="22">
        <f t="shared" si="27"/>
        <v>96.285714285714278</v>
      </c>
      <c r="AC35" s="22">
        <f t="shared" si="27"/>
        <v>85</v>
      </c>
      <c r="AD35" s="22">
        <f t="shared" si="27"/>
        <v>0.71428571428571419</v>
      </c>
      <c r="AE35" s="23">
        <f t="shared" si="27"/>
        <v>537.57142857142856</v>
      </c>
      <c r="AF35" s="23">
        <f t="shared" si="27"/>
        <v>602.71428571428567</v>
      </c>
    </row>
    <row r="36" spans="2:32" ht="23.1" customHeight="1" x14ac:dyDescent="0.25">
      <c r="B36" s="20" t="s">
        <v>83</v>
      </c>
      <c r="C36" s="14">
        <f>'[27]Avg Week Musita-Iganga'!C36+'[27]Avg Week Iganga-Musita'!C36</f>
        <v>21.428571428571431</v>
      </c>
      <c r="D36" s="14">
        <f>'[27]Avg Week Musita-Iganga'!D36+'[27]Avg Week Iganga-Musita'!D36</f>
        <v>7</v>
      </c>
      <c r="E36" s="14">
        <f>'[27]Avg Week Musita-Iganga'!E36+'[27]Avg Week Iganga-Musita'!E36</f>
        <v>7.7142857142857153</v>
      </c>
      <c r="F36" s="14">
        <f>'[27]Avg Week Musita-Iganga'!F36+'[27]Avg Week Iganga-Musita'!F36</f>
        <v>47.285714285714285</v>
      </c>
      <c r="G36" s="14">
        <f>'[27]Avg Week Musita-Iganga'!G36+'[27]Avg Week Iganga-Musita'!G36</f>
        <v>1.2857142857142856</v>
      </c>
      <c r="H36" s="14">
        <f>'[27]Avg Week Musita-Iganga'!H36+'[27]Avg Week Iganga-Musita'!H36</f>
        <v>1.4285714285714284</v>
      </c>
      <c r="I36" s="14">
        <f>'[27]Avg Week Musita-Iganga'!I36+'[27]Avg Week Iganga-Musita'!I36</f>
        <v>16.142857142857142</v>
      </c>
      <c r="J36" s="14">
        <f>'[27]Avg Week Musita-Iganga'!J36+'[27]Avg Week Iganga-Musita'!J36</f>
        <v>8.1428571428571423</v>
      </c>
      <c r="K36" s="14">
        <f>'[27]Avg Week Musita-Iganga'!K36+'[27]Avg Week Iganga-Musita'!K36</f>
        <v>1.8571428571428572</v>
      </c>
      <c r="L36" s="14">
        <f>'[27]Avg Week Musita-Iganga'!L36+'[27]Avg Week Iganga-Musita'!L36</f>
        <v>20.714285714285715</v>
      </c>
      <c r="M36" s="14">
        <f>'[27]Avg Week Musita-Iganga'!M36+'[27]Avg Week Iganga-Musita'!M36</f>
        <v>17.428571428571427</v>
      </c>
      <c r="N36" s="14">
        <f>'[27]Avg Week Musita-Iganga'!N36+'[27]Avg Week Iganga-Musita'!N36</f>
        <v>0.14285714285714285</v>
      </c>
      <c r="O36" s="15">
        <f t="shared" si="0"/>
        <v>133.14285714285714</v>
      </c>
      <c r="P36" s="15">
        <f t="shared" si="1"/>
        <v>150.57142857142856</v>
      </c>
      <c r="R36" s="21" t="s">
        <v>84</v>
      </c>
      <c r="S36" s="22">
        <f t="shared" ref="S36:AF36" si="28">MAX(S19:S21)</f>
        <v>123.14285714285714</v>
      </c>
      <c r="T36" s="22">
        <f t="shared" si="28"/>
        <v>39.285714285714285</v>
      </c>
      <c r="U36" s="22">
        <f t="shared" si="28"/>
        <v>35.285714285714285</v>
      </c>
      <c r="V36" s="22">
        <f t="shared" si="28"/>
        <v>204.71428571428572</v>
      </c>
      <c r="W36" s="22">
        <f t="shared" si="28"/>
        <v>10.428571428571429</v>
      </c>
      <c r="X36" s="22">
        <f t="shared" si="28"/>
        <v>6.7142857142857144</v>
      </c>
      <c r="Y36" s="22">
        <f t="shared" si="28"/>
        <v>35.857142857142861</v>
      </c>
      <c r="Z36" s="22">
        <f t="shared" si="28"/>
        <v>44.714285714285715</v>
      </c>
      <c r="AA36" s="22">
        <f t="shared" si="28"/>
        <v>15.857142857142858</v>
      </c>
      <c r="AB36" s="22">
        <f t="shared" si="28"/>
        <v>122.14285714285714</v>
      </c>
      <c r="AC36" s="22">
        <f t="shared" si="28"/>
        <v>94.428571428571431</v>
      </c>
      <c r="AD36" s="22">
        <f t="shared" si="28"/>
        <v>1.2857142857142856</v>
      </c>
      <c r="AE36" s="23">
        <f t="shared" si="28"/>
        <v>633.57142857142856</v>
      </c>
      <c r="AF36" s="23">
        <f t="shared" si="28"/>
        <v>728</v>
      </c>
    </row>
    <row r="37" spans="2:32" ht="23.1" customHeight="1" x14ac:dyDescent="0.25">
      <c r="B37" s="13" t="s">
        <v>85</v>
      </c>
      <c r="C37" s="14">
        <f>'[27]Avg Week Musita-Iganga'!C37+'[27]Avg Week Iganga-Musita'!C37</f>
        <v>20.857142857142858</v>
      </c>
      <c r="D37" s="14">
        <f>'[27]Avg Week Musita-Iganga'!D37+'[27]Avg Week Iganga-Musita'!D37</f>
        <v>7</v>
      </c>
      <c r="E37" s="14">
        <f>'[27]Avg Week Musita-Iganga'!E37+'[27]Avg Week Iganga-Musita'!E37</f>
        <v>9.5714285714285712</v>
      </c>
      <c r="F37" s="14">
        <f>'[27]Avg Week Musita-Iganga'!F37+'[27]Avg Week Iganga-Musita'!F37</f>
        <v>46.428571428571431</v>
      </c>
      <c r="G37" s="14">
        <f>'[27]Avg Week Musita-Iganga'!G37+'[27]Avg Week Iganga-Musita'!G37</f>
        <v>1.4285714285714286</v>
      </c>
      <c r="H37" s="14">
        <f>'[27]Avg Week Musita-Iganga'!H37+'[27]Avg Week Iganga-Musita'!H37</f>
        <v>2</v>
      </c>
      <c r="I37" s="14">
        <f>'[27]Avg Week Musita-Iganga'!I37+'[27]Avg Week Iganga-Musita'!I37</f>
        <v>7.4285714285714288</v>
      </c>
      <c r="J37" s="14">
        <f>'[27]Avg Week Musita-Iganga'!J37+'[27]Avg Week Iganga-Musita'!J37</f>
        <v>7.4285714285714288</v>
      </c>
      <c r="K37" s="14">
        <f>'[27]Avg Week Musita-Iganga'!K37+'[27]Avg Week Iganga-Musita'!K37</f>
        <v>2.1428571428571428</v>
      </c>
      <c r="L37" s="14">
        <f>'[27]Avg Week Musita-Iganga'!L37+'[27]Avg Week Iganga-Musita'!L37</f>
        <v>16.428571428571431</v>
      </c>
      <c r="M37" s="14">
        <f>'[27]Avg Week Musita-Iganga'!M37+'[27]Avg Week Iganga-Musita'!M37</f>
        <v>18.142857142857142</v>
      </c>
      <c r="N37" s="14">
        <f>'[27]Avg Week Musita-Iganga'!N37+'[27]Avg Week Iganga-Musita'!N37</f>
        <v>0.14285714285714285</v>
      </c>
      <c r="O37" s="15">
        <f t="shared" si="0"/>
        <v>120.85714285714286</v>
      </c>
      <c r="P37" s="15">
        <f t="shared" si="1"/>
        <v>139</v>
      </c>
      <c r="R37" s="24" t="s">
        <v>86</v>
      </c>
      <c r="S37" s="47">
        <f t="shared" ref="S37:AF37" si="29">SUM(S10:S12)</f>
        <v>219.14285714285717</v>
      </c>
      <c r="T37" s="48">
        <f t="shared" si="29"/>
        <v>72.285714285714278</v>
      </c>
      <c r="U37" s="48">
        <f t="shared" si="29"/>
        <v>71.142857142857139</v>
      </c>
      <c r="V37" s="48">
        <f t="shared" si="29"/>
        <v>435.71428571428572</v>
      </c>
      <c r="W37" s="48">
        <f t="shared" si="29"/>
        <v>17.571428571428569</v>
      </c>
      <c r="X37" s="48">
        <f t="shared" si="29"/>
        <v>19</v>
      </c>
      <c r="Y37" s="48">
        <f t="shared" si="29"/>
        <v>44.285714285714285</v>
      </c>
      <c r="Z37" s="48">
        <f t="shared" si="29"/>
        <v>80.857142857142861</v>
      </c>
      <c r="AA37" s="48">
        <f t="shared" si="29"/>
        <v>20.285714285714285</v>
      </c>
      <c r="AB37" s="48">
        <f t="shared" si="29"/>
        <v>182.71428571428572</v>
      </c>
      <c r="AC37" s="48">
        <f t="shared" si="29"/>
        <v>206.28571428571428</v>
      </c>
      <c r="AD37" s="48">
        <f t="shared" si="29"/>
        <v>2.5714285714285712</v>
      </c>
      <c r="AE37" s="49">
        <f t="shared" si="29"/>
        <v>1165.5714285714287</v>
      </c>
      <c r="AF37" s="49">
        <f t="shared" si="29"/>
        <v>1371.8571428571431</v>
      </c>
    </row>
    <row r="38" spans="2:32" ht="23.1" customHeight="1" x14ac:dyDescent="0.25">
      <c r="B38" s="20" t="s">
        <v>87</v>
      </c>
      <c r="C38" s="14">
        <f>'[27]Avg Week Musita-Iganga'!C38+'[27]Avg Week Iganga-Musita'!C38</f>
        <v>21.714285714285715</v>
      </c>
      <c r="D38" s="14">
        <f>'[27]Avg Week Musita-Iganga'!D38+'[27]Avg Week Iganga-Musita'!D38</f>
        <v>8.8571428571428577</v>
      </c>
      <c r="E38" s="14">
        <f>'[27]Avg Week Musita-Iganga'!E38+'[27]Avg Week Iganga-Musita'!E38</f>
        <v>7.4285714285714288</v>
      </c>
      <c r="F38" s="14">
        <f>'[27]Avg Week Musita-Iganga'!F38+'[27]Avg Week Iganga-Musita'!F38</f>
        <v>44.857142857142861</v>
      </c>
      <c r="G38" s="14">
        <f>'[27]Avg Week Musita-Iganga'!G38+'[27]Avg Week Iganga-Musita'!G38</f>
        <v>1.4285714285714284</v>
      </c>
      <c r="H38" s="14">
        <f>'[27]Avg Week Musita-Iganga'!H38+'[27]Avg Week Iganga-Musita'!H38</f>
        <v>1.5714285714285714</v>
      </c>
      <c r="I38" s="14">
        <f>'[27]Avg Week Musita-Iganga'!I38+'[27]Avg Week Iganga-Musita'!I38</f>
        <v>6.5714285714285712</v>
      </c>
      <c r="J38" s="14">
        <f>'[27]Avg Week Musita-Iganga'!J38+'[27]Avg Week Iganga-Musita'!J38</f>
        <v>8.8571428571428577</v>
      </c>
      <c r="K38" s="14">
        <f>'[27]Avg Week Musita-Iganga'!K38+'[27]Avg Week Iganga-Musita'!K38</f>
        <v>2.1428571428571428</v>
      </c>
      <c r="L38" s="14">
        <f>'[27]Avg Week Musita-Iganga'!L38+'[27]Avg Week Iganga-Musita'!L38</f>
        <v>18.714285714285715</v>
      </c>
      <c r="M38" s="14">
        <f>'[27]Avg Week Musita-Iganga'!M38+'[27]Avg Week Iganga-Musita'!M38</f>
        <v>15.857142857142858</v>
      </c>
      <c r="N38" s="14">
        <f>'[27]Avg Week Musita-Iganga'!N38+'[27]Avg Week Iganga-Musita'!N38</f>
        <v>0</v>
      </c>
      <c r="O38" s="15">
        <f t="shared" si="0"/>
        <v>122.14285714285714</v>
      </c>
      <c r="P38" s="15">
        <f t="shared" si="1"/>
        <v>138</v>
      </c>
      <c r="R38" s="28" t="s">
        <v>88</v>
      </c>
      <c r="S38" s="48">
        <f t="shared" ref="S38:AF38" si="30">SUM(S13:S18)</f>
        <v>554.57142857142867</v>
      </c>
      <c r="T38" s="48">
        <f t="shared" si="30"/>
        <v>199.14285714285717</v>
      </c>
      <c r="U38" s="48">
        <f t="shared" si="30"/>
        <v>171.42857142857144</v>
      </c>
      <c r="V38" s="48">
        <f t="shared" si="30"/>
        <v>1156.4285714285716</v>
      </c>
      <c r="W38" s="48">
        <f t="shared" si="30"/>
        <v>33.857142857142861</v>
      </c>
      <c r="X38" s="48">
        <f t="shared" si="30"/>
        <v>31.857142857142854</v>
      </c>
      <c r="Y38" s="48">
        <f t="shared" si="30"/>
        <v>150</v>
      </c>
      <c r="Z38" s="48">
        <f t="shared" si="30"/>
        <v>178.85714285714289</v>
      </c>
      <c r="AA38" s="48">
        <f t="shared" si="30"/>
        <v>49.142857142857139</v>
      </c>
      <c r="AB38" s="48">
        <f t="shared" si="30"/>
        <v>447.85714285714289</v>
      </c>
      <c r="AC38" s="48">
        <f t="shared" si="30"/>
        <v>458.28571428571433</v>
      </c>
      <c r="AD38" s="48">
        <f t="shared" si="30"/>
        <v>2.9999999999999996</v>
      </c>
      <c r="AE38" s="49">
        <f t="shared" si="30"/>
        <v>2976.1428571428569</v>
      </c>
      <c r="AF38" s="49">
        <f t="shared" si="30"/>
        <v>3434.4285714285716</v>
      </c>
    </row>
    <row r="39" spans="2:32" ht="23.1" customHeight="1" x14ac:dyDescent="0.25">
      <c r="B39" s="20" t="s">
        <v>89</v>
      </c>
      <c r="C39" s="14">
        <f>'[27]Avg Week Musita-Iganga'!C39+'[27]Avg Week Iganga-Musita'!C39</f>
        <v>29.714285714285715</v>
      </c>
      <c r="D39" s="14">
        <f>'[27]Avg Week Musita-Iganga'!D39+'[27]Avg Week Iganga-Musita'!D39</f>
        <v>8.4285714285714288</v>
      </c>
      <c r="E39" s="14">
        <f>'[27]Avg Week Musita-Iganga'!E39+'[27]Avg Week Iganga-Musita'!E39</f>
        <v>12.428571428571427</v>
      </c>
      <c r="F39" s="14">
        <f>'[27]Avg Week Musita-Iganga'!F39+'[27]Avg Week Iganga-Musita'!F39</f>
        <v>53.428571428571431</v>
      </c>
      <c r="G39" s="14">
        <f>'[27]Avg Week Musita-Iganga'!G39+'[27]Avg Week Iganga-Musita'!G39</f>
        <v>1.7142857142857142</v>
      </c>
      <c r="H39" s="14">
        <f>'[27]Avg Week Musita-Iganga'!H39+'[27]Avg Week Iganga-Musita'!H39</f>
        <v>1.8571428571428572</v>
      </c>
      <c r="I39" s="14">
        <f>'[27]Avg Week Musita-Iganga'!I39+'[27]Avg Week Iganga-Musita'!I39</f>
        <v>6.7142857142857144</v>
      </c>
      <c r="J39" s="14">
        <f>'[27]Avg Week Musita-Iganga'!J39+'[27]Avg Week Iganga-Musita'!J39</f>
        <v>7.8571428571428577</v>
      </c>
      <c r="K39" s="14">
        <f>'[27]Avg Week Musita-Iganga'!K39+'[27]Avg Week Iganga-Musita'!K39</f>
        <v>2</v>
      </c>
      <c r="L39" s="14">
        <f>'[27]Avg Week Musita-Iganga'!L39+'[27]Avg Week Iganga-Musita'!L39</f>
        <v>23.857142857142858</v>
      </c>
      <c r="M39" s="14">
        <f>'[27]Avg Week Musita-Iganga'!M39+'[27]Avg Week Iganga-Musita'!M39</f>
        <v>16.428571428571427</v>
      </c>
      <c r="N39" s="14">
        <f>'[27]Avg Week Musita-Iganga'!N39+'[27]Avg Week Iganga-Musita'!N39</f>
        <v>0.14285714285714285</v>
      </c>
      <c r="O39" s="15">
        <f t="shared" si="0"/>
        <v>148.14285714285714</v>
      </c>
      <c r="P39" s="15">
        <f t="shared" si="1"/>
        <v>164.57142857142856</v>
      </c>
      <c r="R39" s="29" t="s">
        <v>90</v>
      </c>
      <c r="S39" s="48">
        <f t="shared" ref="S39:AF39" si="31">SUM(S19:S21)</f>
        <v>336.28571428571433</v>
      </c>
      <c r="T39" s="48">
        <f t="shared" si="31"/>
        <v>110.42857142857143</v>
      </c>
      <c r="U39" s="48">
        <f t="shared" si="31"/>
        <v>100.28571428571428</v>
      </c>
      <c r="V39" s="48">
        <f t="shared" si="31"/>
        <v>587.71428571428578</v>
      </c>
      <c r="W39" s="48">
        <f t="shared" si="31"/>
        <v>21</v>
      </c>
      <c r="X39" s="48">
        <f t="shared" si="31"/>
        <v>16.857142857142858</v>
      </c>
      <c r="Y39" s="48">
        <f t="shared" si="31"/>
        <v>107</v>
      </c>
      <c r="Z39" s="48">
        <f t="shared" si="31"/>
        <v>125</v>
      </c>
      <c r="AA39" s="48">
        <f t="shared" si="31"/>
        <v>42.142857142857139</v>
      </c>
      <c r="AB39" s="48">
        <f t="shared" si="31"/>
        <v>336.14285714285711</v>
      </c>
      <c r="AC39" s="48">
        <f t="shared" si="31"/>
        <v>256.14285714285717</v>
      </c>
      <c r="AD39" s="48">
        <f t="shared" si="31"/>
        <v>2.5714285714285712</v>
      </c>
      <c r="AE39" s="49">
        <f t="shared" si="31"/>
        <v>1785.4285714285711</v>
      </c>
      <c r="AF39" s="49">
        <f t="shared" si="31"/>
        <v>2041.5714285714287</v>
      </c>
    </row>
    <row r="40" spans="2:32" ht="23.1" customHeight="1" x14ac:dyDescent="0.25">
      <c r="B40" s="20" t="s">
        <v>91</v>
      </c>
      <c r="C40" s="14">
        <f>'[27]Avg Week Musita-Iganga'!C40+'[27]Avg Week Iganga-Musita'!C40</f>
        <v>23.142857142857146</v>
      </c>
      <c r="D40" s="14">
        <f>'[27]Avg Week Musita-Iganga'!D40+'[27]Avg Week Iganga-Musita'!D40</f>
        <v>8.7142857142857153</v>
      </c>
      <c r="E40" s="14">
        <f>'[27]Avg Week Musita-Iganga'!E40+'[27]Avg Week Iganga-Musita'!E40</f>
        <v>9.8571428571428577</v>
      </c>
      <c r="F40" s="14">
        <f>'[27]Avg Week Musita-Iganga'!F40+'[27]Avg Week Iganga-Musita'!F40</f>
        <v>47.857142857142861</v>
      </c>
      <c r="G40" s="14">
        <f>'[27]Avg Week Musita-Iganga'!G40+'[27]Avg Week Iganga-Musita'!G40</f>
        <v>2.1428571428571428</v>
      </c>
      <c r="H40" s="14">
        <f>'[27]Avg Week Musita-Iganga'!H40+'[27]Avg Week Iganga-Musita'!H40</f>
        <v>1.7142857142857142</v>
      </c>
      <c r="I40" s="14">
        <f>'[27]Avg Week Musita-Iganga'!I40+'[27]Avg Week Iganga-Musita'!I40</f>
        <v>6.8571428571428577</v>
      </c>
      <c r="J40" s="14">
        <f>'[27]Avg Week Musita-Iganga'!J40+'[27]Avg Week Iganga-Musita'!J40</f>
        <v>9.4285714285714288</v>
      </c>
      <c r="K40" s="14">
        <f>'[27]Avg Week Musita-Iganga'!K40+'[27]Avg Week Iganga-Musita'!K40</f>
        <v>1.7142857142857144</v>
      </c>
      <c r="L40" s="14">
        <f>'[27]Avg Week Musita-Iganga'!L40+'[27]Avg Week Iganga-Musita'!L40</f>
        <v>19.571428571428569</v>
      </c>
      <c r="M40" s="14">
        <f>'[27]Avg Week Musita-Iganga'!M40+'[27]Avg Week Iganga-Musita'!M40</f>
        <v>19.142857142857142</v>
      </c>
      <c r="N40" s="14">
        <f>'[27]Avg Week Musita-Iganga'!N40+'[27]Avg Week Iganga-Musita'!N40</f>
        <v>0.2857142857142857</v>
      </c>
      <c r="O40" s="15">
        <f t="shared" si="0"/>
        <v>131.28571428571428</v>
      </c>
      <c r="P40" s="15">
        <f t="shared" si="1"/>
        <v>150.42857142857142</v>
      </c>
      <c r="R40" s="30" t="s">
        <v>92</v>
      </c>
      <c r="S40" s="48">
        <f t="shared" ref="S40:AF40" si="32">SUM(S10:S21)</f>
        <v>1110</v>
      </c>
      <c r="T40" s="48">
        <f t="shared" si="32"/>
        <v>381.85714285714289</v>
      </c>
      <c r="U40" s="48">
        <f t="shared" si="32"/>
        <v>342.85714285714283</v>
      </c>
      <c r="V40" s="48">
        <f t="shared" si="32"/>
        <v>2179.8571428571427</v>
      </c>
      <c r="W40" s="48">
        <f t="shared" si="32"/>
        <v>72.428571428571416</v>
      </c>
      <c r="X40" s="48">
        <f t="shared" si="32"/>
        <v>67.714285714285708</v>
      </c>
      <c r="Y40" s="48">
        <f t="shared" si="32"/>
        <v>301.28571428571433</v>
      </c>
      <c r="Z40" s="48">
        <f t="shared" si="32"/>
        <v>384.71428571428572</v>
      </c>
      <c r="AA40" s="48">
        <f t="shared" si="32"/>
        <v>111.57142857142858</v>
      </c>
      <c r="AB40" s="48">
        <f t="shared" si="32"/>
        <v>966.71428571428578</v>
      </c>
      <c r="AC40" s="48">
        <f t="shared" si="32"/>
        <v>920.71428571428567</v>
      </c>
      <c r="AD40" s="48">
        <f t="shared" si="32"/>
        <v>8.1428571428571423</v>
      </c>
      <c r="AE40" s="49">
        <f t="shared" si="32"/>
        <v>5927.1428571428569</v>
      </c>
      <c r="AF40" s="49">
        <f t="shared" si="32"/>
        <v>6847.8571428571422</v>
      </c>
    </row>
    <row r="41" spans="2:32" ht="23.1" customHeight="1" x14ac:dyDescent="0.25">
      <c r="B41" s="13" t="s">
        <v>93</v>
      </c>
      <c r="C41" s="14">
        <f>'[27]Avg Week Musita-Iganga'!C41+'[27]Avg Week Iganga-Musita'!C41</f>
        <v>22.428571428571431</v>
      </c>
      <c r="D41" s="14">
        <f>'[27]Avg Week Musita-Iganga'!D41+'[27]Avg Week Iganga-Musita'!D41</f>
        <v>7.8571428571428577</v>
      </c>
      <c r="E41" s="14">
        <f>'[27]Avg Week Musita-Iganga'!E41+'[27]Avg Week Iganga-Musita'!E41</f>
        <v>9.1428571428571423</v>
      </c>
      <c r="F41" s="14">
        <f>'[27]Avg Week Musita-Iganga'!F41+'[27]Avg Week Iganga-Musita'!F41</f>
        <v>47.571428571428569</v>
      </c>
      <c r="G41" s="14">
        <f>'[27]Avg Week Musita-Iganga'!G41+'[27]Avg Week Iganga-Musita'!G41</f>
        <v>1.7142857142857142</v>
      </c>
      <c r="H41" s="14">
        <f>'[27]Avg Week Musita-Iganga'!H41+'[27]Avg Week Iganga-Musita'!H41</f>
        <v>1.7142857142857144</v>
      </c>
      <c r="I41" s="14">
        <f>'[27]Avg Week Musita-Iganga'!I41+'[27]Avg Week Iganga-Musita'!I41</f>
        <v>7</v>
      </c>
      <c r="J41" s="14">
        <f>'[27]Avg Week Musita-Iganga'!J41+'[27]Avg Week Iganga-Musita'!J41</f>
        <v>9.4285714285714288</v>
      </c>
      <c r="K41" s="14">
        <f>'[27]Avg Week Musita-Iganga'!K41+'[27]Avg Week Iganga-Musita'!K41</f>
        <v>2.4285714285714284</v>
      </c>
      <c r="L41" s="14">
        <f>'[27]Avg Week Musita-Iganga'!L41+'[27]Avg Week Iganga-Musita'!L41</f>
        <v>26.571428571428569</v>
      </c>
      <c r="M41" s="14">
        <f>'[27]Avg Week Musita-Iganga'!M41+'[27]Avg Week Iganga-Musita'!M41</f>
        <v>13.714285714285715</v>
      </c>
      <c r="N41" s="14">
        <f>'[27]Avg Week Musita-Iganga'!N41+'[27]Avg Week Iganga-Musita'!N41</f>
        <v>0.14285714285714285</v>
      </c>
      <c r="O41" s="15">
        <f t="shared" si="0"/>
        <v>135.99999999999997</v>
      </c>
      <c r="P41" s="15">
        <f t="shared" si="1"/>
        <v>149.71428571428569</v>
      </c>
      <c r="R41" s="30" t="s">
        <v>94</v>
      </c>
      <c r="S41" s="48">
        <f>SUM(S10:S33)</f>
        <v>1637</v>
      </c>
      <c r="T41" s="48">
        <f t="shared" ref="T41:AD41" si="33">SUM(T10:T33)</f>
        <v>524.85714285714289</v>
      </c>
      <c r="U41" s="48">
        <f t="shared" si="33"/>
        <v>475.35714285714283</v>
      </c>
      <c r="V41" s="48">
        <f t="shared" si="33"/>
        <v>2855.3571428571427</v>
      </c>
      <c r="W41" s="48">
        <f t="shared" si="33"/>
        <v>129.92857142857142</v>
      </c>
      <c r="X41" s="48">
        <f t="shared" si="33"/>
        <v>161.21428571428572</v>
      </c>
      <c r="Y41" s="48">
        <f t="shared" si="33"/>
        <v>481.78571428571433</v>
      </c>
      <c r="Z41" s="48">
        <f t="shared" si="33"/>
        <v>706.71428571428578</v>
      </c>
      <c r="AA41" s="48">
        <f t="shared" si="33"/>
        <v>187.07142857142858</v>
      </c>
      <c r="AB41" s="48">
        <f t="shared" si="33"/>
        <v>1634.7142857142858</v>
      </c>
      <c r="AC41" s="48">
        <f t="shared" si="33"/>
        <v>1142.2142857142858</v>
      </c>
      <c r="AD41" s="48">
        <f t="shared" si="33"/>
        <v>12.142857142857142</v>
      </c>
      <c r="AE41" s="49">
        <f>SUM(AE10:AE33)</f>
        <v>8806.1428571428569</v>
      </c>
      <c r="AF41" s="49">
        <f>SUM(AF10:AF33)</f>
        <v>9948.3571428571413</v>
      </c>
    </row>
    <row r="42" spans="2:32" ht="23.1" customHeight="1" x14ac:dyDescent="0.25">
      <c r="B42" s="20" t="s">
        <v>95</v>
      </c>
      <c r="C42" s="14">
        <f>'[27]Avg Week Musita-Iganga'!C42+'[27]Avg Week Iganga-Musita'!C42</f>
        <v>24.428571428571431</v>
      </c>
      <c r="D42" s="14">
        <f>'[27]Avg Week Musita-Iganga'!D42+'[27]Avg Week Iganga-Musita'!D42</f>
        <v>10</v>
      </c>
      <c r="E42" s="14">
        <f>'[27]Avg Week Musita-Iganga'!E42+'[27]Avg Week Iganga-Musita'!E42</f>
        <v>6.1428571428571423</v>
      </c>
      <c r="F42" s="14">
        <f>'[27]Avg Week Musita-Iganga'!F42+'[27]Avg Week Iganga-Musita'!F42</f>
        <v>46</v>
      </c>
      <c r="G42" s="14">
        <f>'[27]Avg Week Musita-Iganga'!G42+'[27]Avg Week Iganga-Musita'!G42</f>
        <v>0.85714285714285721</v>
      </c>
      <c r="H42" s="14">
        <f>'[27]Avg Week Musita-Iganga'!H42+'[27]Avg Week Iganga-Musita'!H42</f>
        <v>1.1428571428571428</v>
      </c>
      <c r="I42" s="14">
        <f>'[27]Avg Week Musita-Iganga'!I42+'[27]Avg Week Iganga-Musita'!I42</f>
        <v>7.1428571428571423</v>
      </c>
      <c r="J42" s="14">
        <f>'[27]Avg Week Musita-Iganga'!J42+'[27]Avg Week Iganga-Musita'!J42</f>
        <v>7.8571428571428577</v>
      </c>
      <c r="K42" s="14">
        <f>'[27]Avg Week Musita-Iganga'!K42+'[27]Avg Week Iganga-Musita'!K42</f>
        <v>1.7142857142857142</v>
      </c>
      <c r="L42" s="14">
        <f>'[27]Avg Week Musita-Iganga'!L42+'[27]Avg Week Iganga-Musita'!L42</f>
        <v>22</v>
      </c>
      <c r="M42" s="14">
        <f>'[27]Avg Week Musita-Iganga'!M42+'[27]Avg Week Iganga-Musita'!M42</f>
        <v>16</v>
      </c>
      <c r="N42" s="14">
        <f>'[27]Avg Week Musita-Iganga'!N42+'[27]Avg Week Iganga-Musita'!N42</f>
        <v>0.14285714285714285</v>
      </c>
      <c r="O42" s="15">
        <f t="shared" si="0"/>
        <v>127.42857142857142</v>
      </c>
      <c r="P42" s="15">
        <f t="shared" si="1"/>
        <v>143.42857142857142</v>
      </c>
      <c r="R42" s="30" t="s">
        <v>96</v>
      </c>
      <c r="S42" s="31">
        <f>S41/S40</f>
        <v>1.4747747747747748</v>
      </c>
      <c r="T42" s="31">
        <f t="shared" ref="T42:AF42" si="34">T41/T40</f>
        <v>1.3744855967078189</v>
      </c>
      <c r="U42" s="31">
        <f t="shared" si="34"/>
        <v>1.3864583333333333</v>
      </c>
      <c r="V42" s="31">
        <f t="shared" si="34"/>
        <v>1.3098826921816633</v>
      </c>
      <c r="W42" s="31">
        <f t="shared" si="34"/>
        <v>1.7938856015779094</v>
      </c>
      <c r="X42" s="31">
        <f t="shared" si="34"/>
        <v>2.3808016877637135</v>
      </c>
      <c r="Y42" s="31">
        <f t="shared" si="34"/>
        <v>1.599099099099099</v>
      </c>
      <c r="Z42" s="31">
        <f t="shared" si="34"/>
        <v>1.8369847753434831</v>
      </c>
      <c r="AA42" s="31">
        <f t="shared" si="34"/>
        <v>1.6766965428937259</v>
      </c>
      <c r="AB42" s="31">
        <f t="shared" si="34"/>
        <v>1.6910004433279149</v>
      </c>
      <c r="AC42" s="31">
        <f t="shared" si="34"/>
        <v>1.2405740884406518</v>
      </c>
      <c r="AD42" s="31">
        <f t="shared" si="34"/>
        <v>1.4912280701754386</v>
      </c>
      <c r="AE42" s="32">
        <f t="shared" si="34"/>
        <v>1.4857315015666426</v>
      </c>
      <c r="AF42" s="32">
        <f t="shared" si="34"/>
        <v>1.4527693751955773</v>
      </c>
    </row>
    <row r="43" spans="2:32" ht="23.1" customHeight="1" x14ac:dyDescent="0.25">
      <c r="B43" s="13" t="s">
        <v>97</v>
      </c>
      <c r="C43" s="14">
        <f>'[27]Avg Week Musita-Iganga'!C43+'[27]Avg Week Iganga-Musita'!C43</f>
        <v>25.285714285714285</v>
      </c>
      <c r="D43" s="14">
        <f>'[27]Avg Week Musita-Iganga'!D43+'[27]Avg Week Iganga-Musita'!D43</f>
        <v>7</v>
      </c>
      <c r="E43" s="14">
        <f>'[27]Avg Week Musita-Iganga'!E43+'[27]Avg Week Iganga-Musita'!E43</f>
        <v>8.7142857142857153</v>
      </c>
      <c r="F43" s="14">
        <f>'[27]Avg Week Musita-Iganga'!F43+'[27]Avg Week Iganga-Musita'!F43</f>
        <v>47.857142857142861</v>
      </c>
      <c r="G43" s="14">
        <f>'[27]Avg Week Musita-Iganga'!G43+'[27]Avg Week Iganga-Musita'!G43</f>
        <v>0.71428571428571419</v>
      </c>
      <c r="H43" s="14">
        <f>'[27]Avg Week Musita-Iganga'!H43+'[27]Avg Week Iganga-Musita'!H43</f>
        <v>1.2857142857142856</v>
      </c>
      <c r="I43" s="14">
        <f>'[27]Avg Week Musita-Iganga'!I43+'[27]Avg Week Iganga-Musita'!I43</f>
        <v>6.4285714285714288</v>
      </c>
      <c r="J43" s="14">
        <f>'[27]Avg Week Musita-Iganga'!J43+'[27]Avg Week Iganga-Musita'!J43</f>
        <v>10.142857142857142</v>
      </c>
      <c r="K43" s="14">
        <f>'[27]Avg Week Musita-Iganga'!K43+'[27]Avg Week Iganga-Musita'!K43</f>
        <v>3</v>
      </c>
      <c r="L43" s="14">
        <f>'[27]Avg Week Musita-Iganga'!L43+'[27]Avg Week Iganga-Musita'!L43</f>
        <v>23.571428571428569</v>
      </c>
      <c r="M43" s="14">
        <f>'[27]Avg Week Musita-Iganga'!M43+'[27]Avg Week Iganga-Musita'!M43</f>
        <v>17</v>
      </c>
      <c r="N43" s="14">
        <f>'[27]Avg Week Musita-Iganga'!N43+'[27]Avg Week Iganga-Musita'!N43</f>
        <v>0</v>
      </c>
      <c r="O43" s="15">
        <f t="shared" si="0"/>
        <v>134</v>
      </c>
      <c r="P43" s="15">
        <f t="shared" si="1"/>
        <v>151</v>
      </c>
    </row>
    <row r="44" spans="2:32" ht="23.1" customHeight="1" x14ac:dyDescent="0.25">
      <c r="B44" s="33" t="s">
        <v>98</v>
      </c>
      <c r="C44" s="14">
        <f>'[27]Avg Week Musita-Iganga'!C44+'[27]Avg Week Iganga-Musita'!C44</f>
        <v>21.714285714285715</v>
      </c>
      <c r="D44" s="14">
        <f>'[27]Avg Week Musita-Iganga'!D44+'[27]Avg Week Iganga-Musita'!D44</f>
        <v>7.5714285714285712</v>
      </c>
      <c r="E44" s="14">
        <f>'[27]Avg Week Musita-Iganga'!E44+'[27]Avg Week Iganga-Musita'!E44</f>
        <v>7.5714285714285712</v>
      </c>
      <c r="F44" s="14">
        <f>'[27]Avg Week Musita-Iganga'!F44+'[27]Avg Week Iganga-Musita'!F44</f>
        <v>47.142857142857146</v>
      </c>
      <c r="G44" s="14">
        <f>'[27]Avg Week Musita-Iganga'!G44+'[27]Avg Week Iganga-Musita'!G44</f>
        <v>1</v>
      </c>
      <c r="H44" s="14">
        <f>'[27]Avg Week Musita-Iganga'!H44+'[27]Avg Week Iganga-Musita'!H44</f>
        <v>1.2857142857142856</v>
      </c>
      <c r="I44" s="14">
        <f>'[27]Avg Week Musita-Iganga'!I44+'[27]Avg Week Iganga-Musita'!I44</f>
        <v>7.5714285714285712</v>
      </c>
      <c r="J44" s="14">
        <f>'[27]Avg Week Musita-Iganga'!J44+'[27]Avg Week Iganga-Musita'!J44</f>
        <v>10.142857142857142</v>
      </c>
      <c r="K44" s="14">
        <f>'[27]Avg Week Musita-Iganga'!K44+'[27]Avg Week Iganga-Musita'!K44</f>
        <v>3.1428571428571428</v>
      </c>
      <c r="L44" s="14">
        <f>'[27]Avg Week Musita-Iganga'!L44+'[27]Avg Week Iganga-Musita'!L44</f>
        <v>27.428571428571427</v>
      </c>
      <c r="M44" s="14">
        <f>'[27]Avg Week Musita-Iganga'!M44+'[27]Avg Week Iganga-Musita'!M44</f>
        <v>17.428571428571427</v>
      </c>
      <c r="N44" s="14">
        <f>'[27]Avg Week Musita-Iganga'!N44+'[27]Avg Week Iganga-Musita'!N44</f>
        <v>0.14285714285714285</v>
      </c>
      <c r="O44" s="15">
        <f t="shared" si="0"/>
        <v>134.71428571428569</v>
      </c>
      <c r="P44" s="15">
        <f t="shared" si="1"/>
        <v>152.14285714285711</v>
      </c>
    </row>
    <row r="45" spans="2:32" ht="23.1" customHeight="1" x14ac:dyDescent="0.25">
      <c r="B45" s="13" t="s">
        <v>99</v>
      </c>
      <c r="C45" s="14">
        <f>'[27]Avg Week Musita-Iganga'!C45+'[27]Avg Week Iganga-Musita'!C45</f>
        <v>21.571428571428573</v>
      </c>
      <c r="D45" s="14">
        <f>'[27]Avg Week Musita-Iganga'!D45+'[27]Avg Week Iganga-Musita'!D45</f>
        <v>7</v>
      </c>
      <c r="E45" s="14">
        <f>'[27]Avg Week Musita-Iganga'!E45+'[27]Avg Week Iganga-Musita'!E45</f>
        <v>8</v>
      </c>
      <c r="F45" s="14">
        <f>'[27]Avg Week Musita-Iganga'!F45+'[27]Avg Week Iganga-Musita'!F45</f>
        <v>51.142857142857139</v>
      </c>
      <c r="G45" s="14">
        <f>'[27]Avg Week Musita-Iganga'!G45+'[27]Avg Week Iganga-Musita'!G45</f>
        <v>0.5714285714285714</v>
      </c>
      <c r="H45" s="14">
        <f>'[27]Avg Week Musita-Iganga'!H45+'[27]Avg Week Iganga-Musita'!H45</f>
        <v>1</v>
      </c>
      <c r="I45" s="14">
        <f>'[27]Avg Week Musita-Iganga'!I45+'[27]Avg Week Iganga-Musita'!I45</f>
        <v>7.1428571428571423</v>
      </c>
      <c r="J45" s="14">
        <f>'[27]Avg Week Musita-Iganga'!J45+'[27]Avg Week Iganga-Musita'!J45</f>
        <v>8.5714285714285712</v>
      </c>
      <c r="K45" s="14">
        <f>'[27]Avg Week Musita-Iganga'!K45+'[27]Avg Week Iganga-Musita'!K45</f>
        <v>3.2857142857142856</v>
      </c>
      <c r="L45" s="14">
        <f>'[27]Avg Week Musita-Iganga'!L45+'[27]Avg Week Iganga-Musita'!L45</f>
        <v>23.285714285714285</v>
      </c>
      <c r="M45" s="14">
        <f>'[27]Avg Week Musita-Iganga'!M45+'[27]Avg Week Iganga-Musita'!M45</f>
        <v>15.428571428571427</v>
      </c>
      <c r="N45" s="14">
        <f>'[27]Avg Week Musita-Iganga'!N45+'[27]Avg Week Iganga-Musita'!N45</f>
        <v>0.14285714285714285</v>
      </c>
      <c r="O45" s="15">
        <f t="shared" si="0"/>
        <v>131.71428571428569</v>
      </c>
      <c r="P45" s="15">
        <f t="shared" si="1"/>
        <v>147.14285714285711</v>
      </c>
    </row>
    <row r="46" spans="2:32" ht="23.1" customHeight="1" x14ac:dyDescent="0.25">
      <c r="B46" s="20" t="s">
        <v>100</v>
      </c>
      <c r="C46" s="14">
        <f>'[27]Avg Week Musita-Iganga'!C46+'[27]Avg Week Iganga-Musita'!C46</f>
        <v>26.142857142857142</v>
      </c>
      <c r="D46" s="14">
        <f>'[27]Avg Week Musita-Iganga'!D46+'[27]Avg Week Iganga-Musita'!D46</f>
        <v>7.8571428571428577</v>
      </c>
      <c r="E46" s="14">
        <f>'[27]Avg Week Musita-Iganga'!E46+'[27]Avg Week Iganga-Musita'!E46</f>
        <v>6.7142857142857135</v>
      </c>
      <c r="F46" s="14">
        <f>'[27]Avg Week Musita-Iganga'!F46+'[27]Avg Week Iganga-Musita'!F46</f>
        <v>46.714285714285708</v>
      </c>
      <c r="G46" s="14">
        <f>'[27]Avg Week Musita-Iganga'!G46+'[27]Avg Week Iganga-Musita'!G46</f>
        <v>0.42857142857142855</v>
      </c>
      <c r="H46" s="14">
        <f>'[27]Avg Week Musita-Iganga'!H46+'[27]Avg Week Iganga-Musita'!H46</f>
        <v>1.4285714285714286</v>
      </c>
      <c r="I46" s="14">
        <f>'[27]Avg Week Musita-Iganga'!I46+'[27]Avg Week Iganga-Musita'!I46</f>
        <v>8</v>
      </c>
      <c r="J46" s="14">
        <f>'[27]Avg Week Musita-Iganga'!J46+'[27]Avg Week Iganga-Musita'!J46</f>
        <v>9.1428571428571423</v>
      </c>
      <c r="K46" s="14">
        <f>'[27]Avg Week Musita-Iganga'!K46+'[27]Avg Week Iganga-Musita'!K46</f>
        <v>4</v>
      </c>
      <c r="L46" s="14">
        <f>'[27]Avg Week Musita-Iganga'!L46+'[27]Avg Week Iganga-Musita'!L46</f>
        <v>26</v>
      </c>
      <c r="M46" s="14">
        <f>'[27]Avg Week Musita-Iganga'!M46+'[27]Avg Week Iganga-Musita'!M46</f>
        <v>17.571428571428569</v>
      </c>
      <c r="N46" s="14">
        <f>'[27]Avg Week Musita-Iganga'!N46+'[27]Avg Week Iganga-Musita'!N46</f>
        <v>0.14285714285714285</v>
      </c>
      <c r="O46" s="15">
        <f t="shared" si="0"/>
        <v>136.57142857142856</v>
      </c>
      <c r="P46" s="15">
        <f t="shared" si="1"/>
        <v>154.14285714285714</v>
      </c>
      <c r="R46" s="2"/>
      <c r="T46"/>
    </row>
    <row r="47" spans="2:32" ht="23.1" customHeight="1" x14ac:dyDescent="0.25">
      <c r="B47" s="20" t="s">
        <v>101</v>
      </c>
      <c r="C47" s="14">
        <f>'[27]Avg Week Musita-Iganga'!C47+'[27]Avg Week Iganga-Musita'!C47</f>
        <v>25.285714285714285</v>
      </c>
      <c r="D47" s="14">
        <f>'[27]Avg Week Musita-Iganga'!D47+'[27]Avg Week Iganga-Musita'!D47</f>
        <v>9.1428571428571423</v>
      </c>
      <c r="E47" s="14">
        <f>'[27]Avg Week Musita-Iganga'!E47+'[27]Avg Week Iganga-Musita'!E47</f>
        <v>9.2857142857142865</v>
      </c>
      <c r="F47" s="14">
        <f>'[27]Avg Week Musita-Iganga'!F47+'[27]Avg Week Iganga-Musita'!F47</f>
        <v>50.285714285714292</v>
      </c>
      <c r="G47" s="14">
        <f>'[27]Avg Week Musita-Iganga'!G47+'[27]Avg Week Iganga-Musita'!G47</f>
        <v>1.4285714285714284</v>
      </c>
      <c r="H47" s="14">
        <f>'[27]Avg Week Musita-Iganga'!H47+'[27]Avg Week Iganga-Musita'!H47</f>
        <v>0.7142857142857143</v>
      </c>
      <c r="I47" s="14">
        <f>'[27]Avg Week Musita-Iganga'!I47+'[27]Avg Week Iganga-Musita'!I47</f>
        <v>10.714285714285715</v>
      </c>
      <c r="J47" s="14">
        <f>'[27]Avg Week Musita-Iganga'!J47+'[27]Avg Week Iganga-Musita'!J47</f>
        <v>10.428571428571429</v>
      </c>
      <c r="K47" s="14">
        <f>'[27]Avg Week Musita-Iganga'!K47+'[27]Avg Week Iganga-Musita'!K47</f>
        <v>3.2857142857142856</v>
      </c>
      <c r="L47" s="14">
        <f>'[27]Avg Week Musita-Iganga'!L47+'[27]Avg Week Iganga-Musita'!L47</f>
        <v>26.428571428571431</v>
      </c>
      <c r="M47" s="14">
        <f>'[27]Avg Week Musita-Iganga'!M47+'[27]Avg Week Iganga-Musita'!M47</f>
        <v>17.571428571428569</v>
      </c>
      <c r="N47" s="14">
        <f>'[27]Avg Week Musita-Iganga'!N47+'[27]Avg Week Iganga-Musita'!N47</f>
        <v>0.2857142857142857</v>
      </c>
      <c r="O47" s="15">
        <f t="shared" si="0"/>
        <v>147.28571428571428</v>
      </c>
      <c r="P47" s="15">
        <f t="shared" si="1"/>
        <v>164.85714285714283</v>
      </c>
      <c r="R47" s="2"/>
      <c r="T47"/>
    </row>
    <row r="48" spans="2:32" ht="23.1" customHeight="1" x14ac:dyDescent="0.25">
      <c r="B48" s="20" t="s">
        <v>102</v>
      </c>
      <c r="C48" s="14">
        <f>'[27]Avg Week Musita-Iganga'!C48+'[27]Avg Week Iganga-Musita'!C48</f>
        <v>24.714285714285715</v>
      </c>
      <c r="D48" s="14">
        <f>'[27]Avg Week Musita-Iganga'!D48+'[27]Avg Week Iganga-Musita'!D48</f>
        <v>9.4285714285714288</v>
      </c>
      <c r="E48" s="14">
        <f>'[27]Avg Week Musita-Iganga'!E48+'[27]Avg Week Iganga-Musita'!E48</f>
        <v>6.7142857142857135</v>
      </c>
      <c r="F48" s="14">
        <f>'[27]Avg Week Musita-Iganga'!F48+'[27]Avg Week Iganga-Musita'!F48</f>
        <v>43</v>
      </c>
      <c r="G48" s="14">
        <f>'[27]Avg Week Musita-Iganga'!G48+'[27]Avg Week Iganga-Musita'!G48</f>
        <v>0.8571428571428571</v>
      </c>
      <c r="H48" s="14">
        <f>'[27]Avg Week Musita-Iganga'!H48+'[27]Avg Week Iganga-Musita'!H48</f>
        <v>1.8571428571428572</v>
      </c>
      <c r="I48" s="14">
        <f>'[27]Avg Week Musita-Iganga'!I48+'[27]Avg Week Iganga-Musita'!I48</f>
        <v>9</v>
      </c>
      <c r="J48" s="14">
        <f>'[27]Avg Week Musita-Iganga'!J48+'[27]Avg Week Iganga-Musita'!J48</f>
        <v>7.7142857142857144</v>
      </c>
      <c r="K48" s="14">
        <f>'[27]Avg Week Musita-Iganga'!K48+'[27]Avg Week Iganga-Musita'!K48</f>
        <v>5.2857142857142856</v>
      </c>
      <c r="L48" s="14">
        <f>'[27]Avg Week Musita-Iganga'!L48+'[27]Avg Week Iganga-Musita'!L48</f>
        <v>23.571428571428569</v>
      </c>
      <c r="M48" s="14">
        <f>'[27]Avg Week Musita-Iganga'!M48+'[27]Avg Week Iganga-Musita'!M48</f>
        <v>20.428571428571431</v>
      </c>
      <c r="N48" s="14">
        <f>'[27]Avg Week Musita-Iganga'!N48+'[27]Avg Week Iganga-Musita'!N48</f>
        <v>0.2857142857142857</v>
      </c>
      <c r="O48" s="15">
        <f t="shared" si="0"/>
        <v>132.42857142857144</v>
      </c>
      <c r="P48" s="15">
        <f t="shared" si="1"/>
        <v>152.85714285714289</v>
      </c>
      <c r="R48" s="2"/>
      <c r="T48"/>
    </row>
    <row r="49" spans="2:20" ht="23.1" customHeight="1" x14ac:dyDescent="0.25">
      <c r="B49" s="13" t="s">
        <v>103</v>
      </c>
      <c r="C49" s="14">
        <f>'[27]Avg Week Musita-Iganga'!C49+'[27]Avg Week Iganga-Musita'!C49</f>
        <v>23.428571428571431</v>
      </c>
      <c r="D49" s="14">
        <f>'[27]Avg Week Musita-Iganga'!D49+'[27]Avg Week Iganga-Musita'!D49</f>
        <v>7.4285714285714288</v>
      </c>
      <c r="E49" s="14">
        <f>'[27]Avg Week Musita-Iganga'!E49+'[27]Avg Week Iganga-Musita'!E49</f>
        <v>7.1428571428571423</v>
      </c>
      <c r="F49" s="14">
        <f>'[27]Avg Week Musita-Iganga'!F49+'[27]Avg Week Iganga-Musita'!F49</f>
        <v>41.714285714285715</v>
      </c>
      <c r="G49" s="14">
        <f>'[27]Avg Week Musita-Iganga'!G49+'[27]Avg Week Iganga-Musita'!G49</f>
        <v>0.5714285714285714</v>
      </c>
      <c r="H49" s="14">
        <f>'[27]Avg Week Musita-Iganga'!H49+'[27]Avg Week Iganga-Musita'!H49</f>
        <v>1.1428571428571428</v>
      </c>
      <c r="I49" s="14">
        <f>'[27]Avg Week Musita-Iganga'!I49+'[27]Avg Week Iganga-Musita'!I49</f>
        <v>8.1428571428571423</v>
      </c>
      <c r="J49" s="14">
        <f>'[27]Avg Week Musita-Iganga'!J49+'[27]Avg Week Iganga-Musita'!J49</f>
        <v>10.714285714285715</v>
      </c>
      <c r="K49" s="14">
        <f>'[27]Avg Week Musita-Iganga'!K49+'[27]Avg Week Iganga-Musita'!K49</f>
        <v>3.2857142857142856</v>
      </c>
      <c r="L49" s="14">
        <f>'[27]Avg Week Musita-Iganga'!L49+'[27]Avg Week Iganga-Musita'!L49</f>
        <v>26.142857142857142</v>
      </c>
      <c r="M49" s="14">
        <f>'[27]Avg Week Musita-Iganga'!M49+'[27]Avg Week Iganga-Musita'!M49</f>
        <v>16</v>
      </c>
      <c r="N49" s="14">
        <f>'[27]Avg Week Musita-Iganga'!N49+'[27]Avg Week Iganga-Musita'!N49</f>
        <v>0</v>
      </c>
      <c r="O49" s="15">
        <f t="shared" si="0"/>
        <v>129.71428571428572</v>
      </c>
      <c r="P49" s="15">
        <f t="shared" si="1"/>
        <v>145.71428571428572</v>
      </c>
      <c r="R49" s="2"/>
      <c r="T49"/>
    </row>
    <row r="50" spans="2:20" ht="23.1" customHeight="1" x14ac:dyDescent="0.25">
      <c r="B50" s="20" t="s">
        <v>104</v>
      </c>
      <c r="C50" s="14">
        <f>'[27]Avg Week Musita-Iganga'!C50+'[27]Avg Week Iganga-Musita'!C50</f>
        <v>27</v>
      </c>
      <c r="D50" s="14">
        <f>'[27]Avg Week Musita-Iganga'!D50+'[27]Avg Week Iganga-Musita'!D50</f>
        <v>10.285714285714285</v>
      </c>
      <c r="E50" s="14">
        <f>'[27]Avg Week Musita-Iganga'!E50+'[27]Avg Week Iganga-Musita'!E50</f>
        <v>9.5714285714285712</v>
      </c>
      <c r="F50" s="14">
        <f>'[27]Avg Week Musita-Iganga'!F50+'[27]Avg Week Iganga-Musita'!F50</f>
        <v>49.714285714285715</v>
      </c>
      <c r="G50" s="14">
        <f>'[27]Avg Week Musita-Iganga'!G50+'[27]Avg Week Iganga-Musita'!G50</f>
        <v>1.4285714285714284</v>
      </c>
      <c r="H50" s="14">
        <f>'[27]Avg Week Musita-Iganga'!H50+'[27]Avg Week Iganga-Musita'!H50</f>
        <v>1.1428571428571428</v>
      </c>
      <c r="I50" s="14">
        <f>'[27]Avg Week Musita-Iganga'!I50+'[27]Avg Week Iganga-Musita'!I50</f>
        <v>8.1428571428571423</v>
      </c>
      <c r="J50" s="14">
        <f>'[27]Avg Week Musita-Iganga'!J50+'[27]Avg Week Iganga-Musita'!J50</f>
        <v>12.142857142857142</v>
      </c>
      <c r="K50" s="14">
        <f>'[27]Avg Week Musita-Iganga'!K50+'[27]Avg Week Iganga-Musita'!K50</f>
        <v>3.4285714285714284</v>
      </c>
      <c r="L50" s="14">
        <f>'[27]Avg Week Musita-Iganga'!L50+'[27]Avg Week Iganga-Musita'!L50</f>
        <v>27.428571428571431</v>
      </c>
      <c r="M50" s="14">
        <f>'[27]Avg Week Musita-Iganga'!M50+'[27]Avg Week Iganga-Musita'!M50</f>
        <v>17.714285714285715</v>
      </c>
      <c r="N50" s="14">
        <f>'[27]Avg Week Musita-Iganga'!N50+'[27]Avg Week Iganga-Musita'!N50</f>
        <v>0</v>
      </c>
      <c r="O50" s="15">
        <f t="shared" si="0"/>
        <v>150.28571428571428</v>
      </c>
      <c r="P50" s="15">
        <f t="shared" si="1"/>
        <v>168</v>
      </c>
      <c r="R50" s="2"/>
      <c r="T50"/>
    </row>
    <row r="51" spans="2:20" ht="23.1" customHeight="1" x14ac:dyDescent="0.25">
      <c r="B51" s="20" t="s">
        <v>105</v>
      </c>
      <c r="C51" s="14">
        <f>'[27]Avg Week Musita-Iganga'!C51+'[27]Avg Week Iganga-Musita'!C51</f>
        <v>27.571428571428569</v>
      </c>
      <c r="D51" s="14">
        <f>'[27]Avg Week Musita-Iganga'!D51+'[27]Avg Week Iganga-Musita'!D51</f>
        <v>8.1428571428571423</v>
      </c>
      <c r="E51" s="14">
        <f>'[27]Avg Week Musita-Iganga'!E51+'[27]Avg Week Iganga-Musita'!E51</f>
        <v>8.1428571428571423</v>
      </c>
      <c r="F51" s="14">
        <f>'[27]Avg Week Musita-Iganga'!F51+'[27]Avg Week Iganga-Musita'!F51</f>
        <v>45.571428571428569</v>
      </c>
      <c r="G51" s="14">
        <f>'[27]Avg Week Musita-Iganga'!G51+'[27]Avg Week Iganga-Musita'!G51</f>
        <v>2.7142857142857144</v>
      </c>
      <c r="H51" s="14">
        <f>'[27]Avg Week Musita-Iganga'!H51+'[27]Avg Week Iganga-Musita'!H51</f>
        <v>1.1428571428571428</v>
      </c>
      <c r="I51" s="14">
        <f>'[27]Avg Week Musita-Iganga'!I51+'[27]Avg Week Iganga-Musita'!I51</f>
        <v>8.7142857142857135</v>
      </c>
      <c r="J51" s="14">
        <f>'[27]Avg Week Musita-Iganga'!J51+'[27]Avg Week Iganga-Musita'!J51</f>
        <v>8.7142857142857153</v>
      </c>
      <c r="K51" s="14">
        <f>'[27]Avg Week Musita-Iganga'!K51+'[27]Avg Week Iganga-Musita'!K51</f>
        <v>2.8571428571428568</v>
      </c>
      <c r="L51" s="14">
        <f>'[27]Avg Week Musita-Iganga'!L51+'[27]Avg Week Iganga-Musita'!L51</f>
        <v>24.142857142857146</v>
      </c>
      <c r="M51" s="14">
        <f>'[27]Avg Week Musita-Iganga'!M51+'[27]Avg Week Iganga-Musita'!M51</f>
        <v>24.285714285714285</v>
      </c>
      <c r="N51" s="14">
        <f>'[27]Avg Week Musita-Iganga'!N51+'[27]Avg Week Iganga-Musita'!N51</f>
        <v>0.2857142857142857</v>
      </c>
      <c r="O51" s="15">
        <f t="shared" si="0"/>
        <v>137.99999999999997</v>
      </c>
      <c r="P51" s="15">
        <f t="shared" si="1"/>
        <v>162.28571428571425</v>
      </c>
      <c r="R51" s="2"/>
      <c r="T51"/>
    </row>
    <row r="52" spans="2:20" ht="23.1" customHeight="1" x14ac:dyDescent="0.25">
      <c r="B52" s="20" t="s">
        <v>106</v>
      </c>
      <c r="C52" s="14">
        <f>'[27]Avg Week Musita-Iganga'!C52+'[27]Avg Week Iganga-Musita'!C52</f>
        <v>29.285714285714285</v>
      </c>
      <c r="D52" s="14">
        <f>'[27]Avg Week Musita-Iganga'!D52+'[27]Avg Week Iganga-Musita'!D52</f>
        <v>11.142857142857142</v>
      </c>
      <c r="E52" s="14">
        <f>'[27]Avg Week Musita-Iganga'!E52+'[27]Avg Week Iganga-Musita'!E52</f>
        <v>8</v>
      </c>
      <c r="F52" s="14">
        <f>'[27]Avg Week Musita-Iganga'!F52+'[27]Avg Week Iganga-Musita'!F52</f>
        <v>53.857142857142861</v>
      </c>
      <c r="G52" s="14">
        <f>'[27]Avg Week Musita-Iganga'!G52+'[27]Avg Week Iganga-Musita'!G52</f>
        <v>1.1428571428571428</v>
      </c>
      <c r="H52" s="14">
        <f>'[27]Avg Week Musita-Iganga'!H52+'[27]Avg Week Iganga-Musita'!H52</f>
        <v>1.2857142857142856</v>
      </c>
      <c r="I52" s="14">
        <f>'[27]Avg Week Musita-Iganga'!I52+'[27]Avg Week Iganga-Musita'!I52</f>
        <v>9.4285714285714288</v>
      </c>
      <c r="J52" s="14">
        <f>'[27]Avg Week Musita-Iganga'!J52+'[27]Avg Week Iganga-Musita'!J52</f>
        <v>11</v>
      </c>
      <c r="K52" s="14">
        <f>'[27]Avg Week Musita-Iganga'!K52+'[27]Avg Week Iganga-Musita'!K52</f>
        <v>3.5714285714285712</v>
      </c>
      <c r="L52" s="14">
        <f>'[27]Avg Week Musita-Iganga'!L52+'[27]Avg Week Iganga-Musita'!L52</f>
        <v>33</v>
      </c>
      <c r="M52" s="14">
        <f>'[27]Avg Week Musita-Iganga'!M52+'[27]Avg Week Iganga-Musita'!M52</f>
        <v>24.714285714285715</v>
      </c>
      <c r="N52" s="14">
        <f>'[27]Avg Week Musita-Iganga'!N52+'[27]Avg Week Iganga-Musita'!N52</f>
        <v>0.2857142857142857</v>
      </c>
      <c r="O52" s="15">
        <f t="shared" si="0"/>
        <v>162</v>
      </c>
      <c r="P52" s="15">
        <f t="shared" si="1"/>
        <v>186.71428571428572</v>
      </c>
      <c r="R52" s="2"/>
      <c r="T52"/>
    </row>
    <row r="53" spans="2:20" ht="23.1" customHeight="1" x14ac:dyDescent="0.25">
      <c r="B53" s="13" t="s">
        <v>107</v>
      </c>
      <c r="C53" s="14">
        <f>'[27]Avg Week Musita-Iganga'!C53+'[27]Avg Week Iganga-Musita'!C53</f>
        <v>29.714285714285715</v>
      </c>
      <c r="D53" s="14">
        <f>'[27]Avg Week Musita-Iganga'!D53+'[27]Avg Week Iganga-Musita'!D53</f>
        <v>9.7142857142857153</v>
      </c>
      <c r="E53" s="14">
        <f>'[27]Avg Week Musita-Iganga'!E53+'[27]Avg Week Iganga-Musita'!E53</f>
        <v>9.4285714285714288</v>
      </c>
      <c r="F53" s="14">
        <f>'[27]Avg Week Musita-Iganga'!F53+'[27]Avg Week Iganga-Musita'!F53</f>
        <v>52.142857142857139</v>
      </c>
      <c r="G53" s="14">
        <f>'[27]Avg Week Musita-Iganga'!G53+'[27]Avg Week Iganga-Musita'!G53</f>
        <v>2</v>
      </c>
      <c r="H53" s="14">
        <f>'[27]Avg Week Musita-Iganga'!H53+'[27]Avg Week Iganga-Musita'!H53</f>
        <v>1.4285714285714286</v>
      </c>
      <c r="I53" s="14">
        <f>'[27]Avg Week Musita-Iganga'!I53+'[27]Avg Week Iganga-Musita'!I53</f>
        <v>9</v>
      </c>
      <c r="J53" s="14">
        <f>'[27]Avg Week Musita-Iganga'!J53+'[27]Avg Week Iganga-Musita'!J53</f>
        <v>10.428571428571429</v>
      </c>
      <c r="K53" s="14">
        <f>'[27]Avg Week Musita-Iganga'!K53+'[27]Avg Week Iganga-Musita'!K53</f>
        <v>4.4285714285714288</v>
      </c>
      <c r="L53" s="14">
        <f>'[27]Avg Week Musita-Iganga'!L53+'[27]Avg Week Iganga-Musita'!L53</f>
        <v>27.285714285714285</v>
      </c>
      <c r="M53" s="14">
        <f>'[27]Avg Week Musita-Iganga'!M53+'[27]Avg Week Iganga-Musita'!M53</f>
        <v>23.428571428571431</v>
      </c>
      <c r="N53" s="14">
        <f>'[27]Avg Week Musita-Iganga'!N53+'[27]Avg Week Iganga-Musita'!N53</f>
        <v>0</v>
      </c>
      <c r="O53" s="15">
        <f t="shared" si="0"/>
        <v>155.57142857142856</v>
      </c>
      <c r="P53" s="15">
        <f t="shared" si="1"/>
        <v>179</v>
      </c>
      <c r="R53" s="2"/>
      <c r="T53"/>
    </row>
    <row r="54" spans="2:20" ht="23.1" customHeight="1" x14ac:dyDescent="0.25">
      <c r="B54" s="13" t="s">
        <v>108</v>
      </c>
      <c r="C54" s="14">
        <f>'[27]Avg Week Musita-Iganga'!C54+'[27]Avg Week Iganga-Musita'!C54</f>
        <v>31</v>
      </c>
      <c r="D54" s="14">
        <f>'[27]Avg Week Musita-Iganga'!D54+'[27]Avg Week Iganga-Musita'!D54</f>
        <v>9</v>
      </c>
      <c r="E54" s="14">
        <f>'[27]Avg Week Musita-Iganga'!E54+'[27]Avg Week Iganga-Musita'!E54</f>
        <v>8.8571428571428577</v>
      </c>
      <c r="F54" s="14">
        <f>'[27]Avg Week Musita-Iganga'!F54+'[27]Avg Week Iganga-Musita'!F54</f>
        <v>53.285714285714285</v>
      </c>
      <c r="G54" s="14">
        <f>'[27]Avg Week Musita-Iganga'!G54+'[27]Avg Week Iganga-Musita'!G54</f>
        <v>1.4285714285714286</v>
      </c>
      <c r="H54" s="14">
        <f>'[27]Avg Week Musita-Iganga'!H54+'[27]Avg Week Iganga-Musita'!H54</f>
        <v>1.2857142857142856</v>
      </c>
      <c r="I54" s="14">
        <f>'[27]Avg Week Musita-Iganga'!I54+'[27]Avg Week Iganga-Musita'!I54</f>
        <v>9.7142857142857153</v>
      </c>
      <c r="J54" s="14">
        <f>'[27]Avg Week Musita-Iganga'!J54+'[27]Avg Week Iganga-Musita'!J54</f>
        <v>12.285714285714285</v>
      </c>
      <c r="K54" s="14">
        <f>'[27]Avg Week Musita-Iganga'!K54+'[27]Avg Week Iganga-Musita'!K54</f>
        <v>2.4285714285714288</v>
      </c>
      <c r="L54" s="14">
        <f>'[27]Avg Week Musita-Iganga'!L54+'[27]Avg Week Iganga-Musita'!L54</f>
        <v>28.714285714285715</v>
      </c>
      <c r="M54" s="14">
        <f>'[27]Avg Week Musita-Iganga'!M54+'[27]Avg Week Iganga-Musita'!M54</f>
        <v>27.285714285714285</v>
      </c>
      <c r="N54" s="14">
        <f>'[27]Avg Week Musita-Iganga'!N54+'[27]Avg Week Iganga-Musita'!N54</f>
        <v>0.42857142857142855</v>
      </c>
      <c r="O54" s="15">
        <f t="shared" si="0"/>
        <v>158.42857142857142</v>
      </c>
      <c r="P54" s="15">
        <f t="shared" si="1"/>
        <v>185.71428571428569</v>
      </c>
      <c r="R54" s="2"/>
      <c r="T54"/>
    </row>
    <row r="55" spans="2:20" ht="23.1" customHeight="1" x14ac:dyDescent="0.25">
      <c r="B55" s="13" t="s">
        <v>109</v>
      </c>
      <c r="C55" s="14">
        <f>'[27]Avg Week Musita-Iganga'!C55+'[27]Avg Week Iganga-Musita'!C55</f>
        <v>30.142857142857146</v>
      </c>
      <c r="D55" s="14">
        <f>'[27]Avg Week Musita-Iganga'!D55+'[27]Avg Week Iganga-Musita'!D55</f>
        <v>9.4285714285714288</v>
      </c>
      <c r="E55" s="14">
        <f>'[27]Avg Week Musita-Iganga'!E55+'[27]Avg Week Iganga-Musita'!E55</f>
        <v>9.7142857142857135</v>
      </c>
      <c r="F55" s="14">
        <f>'[27]Avg Week Musita-Iganga'!F55+'[27]Avg Week Iganga-Musita'!F55</f>
        <v>53.285714285714292</v>
      </c>
      <c r="G55" s="14">
        <f>'[27]Avg Week Musita-Iganga'!G55+'[27]Avg Week Iganga-Musita'!G55</f>
        <v>2.7142857142857144</v>
      </c>
      <c r="H55" s="14">
        <f>'[27]Avg Week Musita-Iganga'!H55+'[27]Avg Week Iganga-Musita'!H55</f>
        <v>2.2857142857142856</v>
      </c>
      <c r="I55" s="14">
        <f>'[27]Avg Week Musita-Iganga'!I55+'[27]Avg Week Iganga-Musita'!I55</f>
        <v>9</v>
      </c>
      <c r="J55" s="14">
        <f>'[27]Avg Week Musita-Iganga'!J55+'[27]Avg Week Iganga-Musita'!J55</f>
        <v>10.428571428571429</v>
      </c>
      <c r="K55" s="14">
        <f>'[27]Avg Week Musita-Iganga'!K55+'[27]Avg Week Iganga-Musita'!K55</f>
        <v>4.5714285714285712</v>
      </c>
      <c r="L55" s="14">
        <f>'[27]Avg Week Musita-Iganga'!L55+'[27]Avg Week Iganga-Musita'!L55</f>
        <v>28.285714285714285</v>
      </c>
      <c r="M55" s="14">
        <f>'[27]Avg Week Musita-Iganga'!M55+'[27]Avg Week Iganga-Musita'!M55</f>
        <v>24</v>
      </c>
      <c r="N55" s="14">
        <f>'[27]Avg Week Musita-Iganga'!N55+'[27]Avg Week Iganga-Musita'!N55</f>
        <v>0.14285714285714285</v>
      </c>
      <c r="O55" s="15">
        <f t="shared" si="0"/>
        <v>160</v>
      </c>
      <c r="P55" s="15">
        <f t="shared" si="1"/>
        <v>184</v>
      </c>
      <c r="R55" s="2"/>
      <c r="T55"/>
    </row>
    <row r="56" spans="2:20" ht="23.1" customHeight="1" x14ac:dyDescent="0.25">
      <c r="B56" s="13" t="s">
        <v>110</v>
      </c>
      <c r="C56" s="14">
        <f>'[27]Avg Week Musita-Iganga'!C56+'[27]Avg Week Iganga-Musita'!C56</f>
        <v>37.714285714285708</v>
      </c>
      <c r="D56" s="14">
        <f>'[27]Avg Week Musita-Iganga'!D56+'[27]Avg Week Iganga-Musita'!D56</f>
        <v>10.428571428571429</v>
      </c>
      <c r="E56" s="14">
        <f>'[27]Avg Week Musita-Iganga'!E56+'[27]Avg Week Iganga-Musita'!E56</f>
        <v>9.8571428571428577</v>
      </c>
      <c r="F56" s="14">
        <f>'[27]Avg Week Musita-Iganga'!F56+'[27]Avg Week Iganga-Musita'!F56</f>
        <v>55</v>
      </c>
      <c r="G56" s="14">
        <f>'[27]Avg Week Musita-Iganga'!G56+'[27]Avg Week Iganga-Musita'!G56</f>
        <v>3.7142857142857144</v>
      </c>
      <c r="H56" s="14">
        <f>'[27]Avg Week Musita-Iganga'!H56+'[27]Avg Week Iganga-Musita'!H56</f>
        <v>1.7142857142857142</v>
      </c>
      <c r="I56" s="14">
        <f>'[27]Avg Week Musita-Iganga'!I56+'[27]Avg Week Iganga-Musita'!I56</f>
        <v>10.142857142857142</v>
      </c>
      <c r="J56" s="14">
        <f>'[27]Avg Week Musita-Iganga'!J56+'[27]Avg Week Iganga-Musita'!J56</f>
        <v>10.714285714285715</v>
      </c>
      <c r="K56" s="14">
        <f>'[27]Avg Week Musita-Iganga'!K56+'[27]Avg Week Iganga-Musita'!K56</f>
        <v>2.5714285714285712</v>
      </c>
      <c r="L56" s="14">
        <f>'[27]Avg Week Musita-Iganga'!L56+'[27]Avg Week Iganga-Musita'!L56</f>
        <v>33.428571428571431</v>
      </c>
      <c r="M56" s="14">
        <f>'[27]Avg Week Musita-Iganga'!M56+'[27]Avg Week Iganga-Musita'!M56</f>
        <v>21.714285714285715</v>
      </c>
      <c r="N56" s="14">
        <f>'[27]Avg Week Musita-Iganga'!N56+'[27]Avg Week Iganga-Musita'!N56</f>
        <v>0.42857142857142855</v>
      </c>
      <c r="O56" s="15">
        <f t="shared" si="0"/>
        <v>175.71428571428569</v>
      </c>
      <c r="P56" s="15">
        <f t="shared" si="1"/>
        <v>197.42857142857142</v>
      </c>
      <c r="R56" s="2"/>
      <c r="T56"/>
    </row>
    <row r="57" spans="2:20" ht="23.1" customHeight="1" x14ac:dyDescent="0.25">
      <c r="B57" s="13" t="s">
        <v>111</v>
      </c>
      <c r="C57" s="14">
        <f>'[27]Avg Week Musita-Iganga'!C57+'[27]Avg Week Iganga-Musita'!C57</f>
        <v>24.285714285714285</v>
      </c>
      <c r="D57" s="14">
        <f>'[27]Avg Week Musita-Iganga'!D57+'[27]Avg Week Iganga-Musita'!D57</f>
        <v>8.4285714285714288</v>
      </c>
      <c r="E57" s="14">
        <f>'[27]Avg Week Musita-Iganga'!E57+'[27]Avg Week Iganga-Musita'!E57</f>
        <v>6.8571428571428568</v>
      </c>
      <c r="F57" s="14">
        <f>'[27]Avg Week Musita-Iganga'!F57+'[27]Avg Week Iganga-Musita'!F57</f>
        <v>43.142857142857139</v>
      </c>
      <c r="G57" s="14">
        <f>'[27]Avg Week Musita-Iganga'!G57+'[27]Avg Week Iganga-Musita'!G57</f>
        <v>2.5714285714285712</v>
      </c>
      <c r="H57" s="14">
        <f>'[27]Avg Week Musita-Iganga'!H57+'[27]Avg Week Iganga-Musita'!H57</f>
        <v>1.4285714285714286</v>
      </c>
      <c r="I57" s="14">
        <f>'[27]Avg Week Musita-Iganga'!I57+'[27]Avg Week Iganga-Musita'!I57</f>
        <v>7</v>
      </c>
      <c r="J57" s="14">
        <f>'[27]Avg Week Musita-Iganga'!J57+'[27]Avg Week Iganga-Musita'!J57</f>
        <v>11.285714285714285</v>
      </c>
      <c r="K57" s="14">
        <f>'[27]Avg Week Musita-Iganga'!K57+'[27]Avg Week Iganga-Musita'!K57</f>
        <v>2.4285714285714284</v>
      </c>
      <c r="L57" s="14">
        <f>'[27]Avg Week Musita-Iganga'!L57+'[27]Avg Week Iganga-Musita'!L57</f>
        <v>31.714285714285715</v>
      </c>
      <c r="M57" s="14">
        <f>'[27]Avg Week Musita-Iganga'!M57+'[27]Avg Week Iganga-Musita'!M57</f>
        <v>21.428571428571427</v>
      </c>
      <c r="N57" s="14">
        <f>'[27]Avg Week Musita-Iganga'!N57+'[27]Avg Week Iganga-Musita'!N57</f>
        <v>0.2857142857142857</v>
      </c>
      <c r="O57" s="15">
        <f t="shared" si="0"/>
        <v>139.42857142857142</v>
      </c>
      <c r="P57" s="15">
        <f t="shared" si="1"/>
        <v>160.85714285714283</v>
      </c>
      <c r="R57" s="2"/>
      <c r="T57"/>
    </row>
    <row r="58" spans="2:20" ht="23.1" customHeight="1" x14ac:dyDescent="0.25">
      <c r="B58" s="13" t="s">
        <v>112</v>
      </c>
      <c r="C58" s="14">
        <f>'[27]Avg Week Musita-Iganga'!C58+'[27]Avg Week Iganga-Musita'!C58</f>
        <v>35.5</v>
      </c>
      <c r="D58" s="14">
        <f>'[27]Avg Week Musita-Iganga'!D58+'[27]Avg Week Iganga-Musita'!D58</f>
        <v>7</v>
      </c>
      <c r="E58" s="14">
        <f>'[27]Avg Week Musita-Iganga'!E58+'[27]Avg Week Iganga-Musita'!E58</f>
        <v>7</v>
      </c>
      <c r="F58" s="14">
        <f>'[27]Avg Week Musita-Iganga'!F58+'[27]Avg Week Iganga-Musita'!F58</f>
        <v>45</v>
      </c>
      <c r="G58" s="14">
        <f>'[27]Avg Week Musita-Iganga'!G58+'[27]Avg Week Iganga-Musita'!G58</f>
        <v>3</v>
      </c>
      <c r="H58" s="14">
        <f>'[27]Avg Week Musita-Iganga'!H58+'[27]Avg Week Iganga-Musita'!H58</f>
        <v>1.5</v>
      </c>
      <c r="I58" s="14">
        <f>'[27]Avg Week Musita-Iganga'!I58+'[27]Avg Week Iganga-Musita'!I58</f>
        <v>10</v>
      </c>
      <c r="J58" s="14">
        <f>'[27]Avg Week Musita-Iganga'!J58+'[27]Avg Week Iganga-Musita'!J58</f>
        <v>8</v>
      </c>
      <c r="K58" s="14">
        <f>'[27]Avg Week Musita-Iganga'!K58+'[27]Avg Week Iganga-Musita'!K58</f>
        <v>5</v>
      </c>
      <c r="L58" s="14">
        <f>'[27]Avg Week Musita-Iganga'!L58+'[27]Avg Week Iganga-Musita'!L58</f>
        <v>26.5</v>
      </c>
      <c r="M58" s="14">
        <f>'[27]Avg Week Musita-Iganga'!M58+'[27]Avg Week Iganga-Musita'!M58</f>
        <v>19.5</v>
      </c>
      <c r="N58" s="14">
        <f>'[27]Avg Week Musita-Iganga'!N58+'[27]Avg Week Iganga-Musita'!N58</f>
        <v>0</v>
      </c>
      <c r="O58" s="15">
        <f t="shared" si="0"/>
        <v>148.5</v>
      </c>
      <c r="P58" s="15">
        <f t="shared" si="1"/>
        <v>168</v>
      </c>
      <c r="R58" s="2"/>
      <c r="T58"/>
    </row>
    <row r="59" spans="2:20" ht="23.1" customHeight="1" x14ac:dyDescent="0.25">
      <c r="B59" s="13" t="s">
        <v>113</v>
      </c>
      <c r="C59" s="14">
        <f>'[27]Avg Week Musita-Iganga'!C59+'[27]Avg Week Iganga-Musita'!C59</f>
        <v>28</v>
      </c>
      <c r="D59" s="14">
        <f>'[27]Avg Week Musita-Iganga'!D59+'[27]Avg Week Iganga-Musita'!D59</f>
        <v>7.5</v>
      </c>
      <c r="E59" s="14">
        <f>'[27]Avg Week Musita-Iganga'!E59+'[27]Avg Week Iganga-Musita'!E59</f>
        <v>4</v>
      </c>
      <c r="F59" s="14">
        <f>'[27]Avg Week Musita-Iganga'!F59+'[27]Avg Week Iganga-Musita'!F59</f>
        <v>35.5</v>
      </c>
      <c r="G59" s="14">
        <f>'[27]Avg Week Musita-Iganga'!G59+'[27]Avg Week Iganga-Musita'!G59</f>
        <v>1.5</v>
      </c>
      <c r="H59" s="14">
        <f>'[27]Avg Week Musita-Iganga'!H59+'[27]Avg Week Iganga-Musita'!H59</f>
        <v>0.5</v>
      </c>
      <c r="I59" s="14">
        <f>'[27]Avg Week Musita-Iganga'!I59+'[27]Avg Week Iganga-Musita'!I59</f>
        <v>7.5</v>
      </c>
      <c r="J59" s="14">
        <f>'[27]Avg Week Musita-Iganga'!J59+'[27]Avg Week Iganga-Musita'!J59</f>
        <v>12</v>
      </c>
      <c r="K59" s="14">
        <f>'[27]Avg Week Musita-Iganga'!K59+'[27]Avg Week Iganga-Musita'!K59</f>
        <v>3</v>
      </c>
      <c r="L59" s="14">
        <f>'[27]Avg Week Musita-Iganga'!L59+'[27]Avg Week Iganga-Musita'!L59</f>
        <v>27</v>
      </c>
      <c r="M59" s="14">
        <f>'[27]Avg Week Musita-Iganga'!M59+'[27]Avg Week Iganga-Musita'!M59</f>
        <v>21.5</v>
      </c>
      <c r="N59" s="14">
        <f>'[27]Avg Week Musita-Iganga'!N59+'[27]Avg Week Iganga-Musita'!N59</f>
        <v>0</v>
      </c>
      <c r="O59" s="15">
        <f t="shared" si="0"/>
        <v>126.5</v>
      </c>
      <c r="P59" s="15">
        <f t="shared" si="1"/>
        <v>148</v>
      </c>
      <c r="R59" s="2"/>
      <c r="T59"/>
    </row>
    <row r="60" spans="2:20" ht="23.1" customHeight="1" x14ac:dyDescent="0.25">
      <c r="B60" s="13" t="s">
        <v>114</v>
      </c>
      <c r="C60" s="14">
        <f>'[27]Avg Week Musita-Iganga'!C60+'[27]Avg Week Iganga-Musita'!C60</f>
        <v>17</v>
      </c>
      <c r="D60" s="14">
        <f>'[27]Avg Week Musita-Iganga'!D60+'[27]Avg Week Iganga-Musita'!D60</f>
        <v>7</v>
      </c>
      <c r="E60" s="14">
        <f>'[27]Avg Week Musita-Iganga'!E60+'[27]Avg Week Iganga-Musita'!E60</f>
        <v>7</v>
      </c>
      <c r="F60" s="14">
        <f>'[27]Avg Week Musita-Iganga'!F60+'[27]Avg Week Iganga-Musita'!F60</f>
        <v>35</v>
      </c>
      <c r="G60" s="14">
        <f>'[27]Avg Week Musita-Iganga'!G60+'[27]Avg Week Iganga-Musita'!G60</f>
        <v>1.5</v>
      </c>
      <c r="H60" s="14">
        <f>'[27]Avg Week Musita-Iganga'!H60+'[27]Avg Week Iganga-Musita'!H60</f>
        <v>1.5</v>
      </c>
      <c r="I60" s="14">
        <f>'[27]Avg Week Musita-Iganga'!I60+'[27]Avg Week Iganga-Musita'!I60</f>
        <v>2</v>
      </c>
      <c r="J60" s="14">
        <f>'[27]Avg Week Musita-Iganga'!J60+'[27]Avg Week Iganga-Musita'!J60</f>
        <v>11</v>
      </c>
      <c r="K60" s="14">
        <f>'[27]Avg Week Musita-Iganga'!K60+'[27]Avg Week Iganga-Musita'!K60</f>
        <v>1.5</v>
      </c>
      <c r="L60" s="14">
        <f>'[27]Avg Week Musita-Iganga'!L60+'[27]Avg Week Iganga-Musita'!L60</f>
        <v>17.5</v>
      </c>
      <c r="M60" s="14">
        <f>'[27]Avg Week Musita-Iganga'!M60+'[27]Avg Week Iganga-Musita'!M60</f>
        <v>14</v>
      </c>
      <c r="N60" s="14">
        <f>'[27]Avg Week Musita-Iganga'!N60+'[27]Avg Week Iganga-Musita'!N60</f>
        <v>1</v>
      </c>
      <c r="O60" s="15">
        <f t="shared" si="0"/>
        <v>102</v>
      </c>
      <c r="P60" s="15">
        <f t="shared" si="1"/>
        <v>116</v>
      </c>
      <c r="R60" s="2"/>
      <c r="T60"/>
    </row>
    <row r="61" spans="2:20" ht="23.1" customHeight="1" x14ac:dyDescent="0.25">
      <c r="B61" s="13" t="s">
        <v>115</v>
      </c>
      <c r="C61" s="14">
        <f>'[27]Avg Week Musita-Iganga'!C61+'[27]Avg Week Iganga-Musita'!C61</f>
        <v>42.5</v>
      </c>
      <c r="D61" s="14">
        <f>'[27]Avg Week Musita-Iganga'!D61+'[27]Avg Week Iganga-Musita'!D61</f>
        <v>5</v>
      </c>
      <c r="E61" s="14">
        <f>'[27]Avg Week Musita-Iganga'!E61+'[27]Avg Week Iganga-Musita'!E61</f>
        <v>6.5</v>
      </c>
      <c r="F61" s="14">
        <f>'[27]Avg Week Musita-Iganga'!F61+'[27]Avg Week Iganga-Musita'!F61</f>
        <v>35.5</v>
      </c>
      <c r="G61" s="14">
        <f>'[27]Avg Week Musita-Iganga'!G61+'[27]Avg Week Iganga-Musita'!G61</f>
        <v>2.5</v>
      </c>
      <c r="H61" s="14">
        <f>'[27]Avg Week Musita-Iganga'!H61+'[27]Avg Week Iganga-Musita'!H61</f>
        <v>1</v>
      </c>
      <c r="I61" s="14">
        <f>'[27]Avg Week Musita-Iganga'!I61+'[27]Avg Week Iganga-Musita'!I61</f>
        <v>8.5</v>
      </c>
      <c r="J61" s="14">
        <f>'[27]Avg Week Musita-Iganga'!J61+'[27]Avg Week Iganga-Musita'!J61</f>
        <v>8</v>
      </c>
      <c r="K61" s="14">
        <f>'[27]Avg Week Musita-Iganga'!K61+'[27]Avg Week Iganga-Musita'!K61</f>
        <v>1</v>
      </c>
      <c r="L61" s="14">
        <f>'[27]Avg Week Musita-Iganga'!L61+'[27]Avg Week Iganga-Musita'!L61</f>
        <v>19.5</v>
      </c>
      <c r="M61" s="14">
        <f>'[27]Avg Week Musita-Iganga'!M61+'[27]Avg Week Iganga-Musita'!M61</f>
        <v>13</v>
      </c>
      <c r="N61" s="14">
        <f>'[27]Avg Week Musita-Iganga'!N61+'[27]Avg Week Iganga-Musita'!N61</f>
        <v>0</v>
      </c>
      <c r="O61" s="15">
        <f t="shared" si="0"/>
        <v>130</v>
      </c>
      <c r="P61" s="15">
        <f t="shared" si="1"/>
        <v>143</v>
      </c>
      <c r="R61" s="2"/>
      <c r="T61"/>
    </row>
    <row r="62" spans="2:20" ht="23.1" customHeight="1" x14ac:dyDescent="0.25">
      <c r="B62" s="13" t="s">
        <v>116</v>
      </c>
      <c r="C62" s="14">
        <f>'[27]Avg Week Musita-Iganga'!C62+'[27]Avg Week Iganga-Musita'!C62</f>
        <v>31.5</v>
      </c>
      <c r="D62" s="14">
        <f>'[27]Avg Week Musita-Iganga'!D62+'[27]Avg Week Iganga-Musita'!D62</f>
        <v>8.5</v>
      </c>
      <c r="E62" s="14">
        <f>'[27]Avg Week Musita-Iganga'!E62+'[27]Avg Week Iganga-Musita'!E62</f>
        <v>8.5</v>
      </c>
      <c r="F62" s="14">
        <f>'[27]Avg Week Musita-Iganga'!F62+'[27]Avg Week Iganga-Musita'!F62</f>
        <v>32</v>
      </c>
      <c r="G62" s="14">
        <f>'[27]Avg Week Musita-Iganga'!G62+'[27]Avg Week Iganga-Musita'!G62</f>
        <v>4.5</v>
      </c>
      <c r="H62" s="14">
        <f>'[27]Avg Week Musita-Iganga'!H62+'[27]Avg Week Iganga-Musita'!H62</f>
        <v>3.5</v>
      </c>
      <c r="I62" s="14">
        <f>'[27]Avg Week Musita-Iganga'!I62+'[27]Avg Week Iganga-Musita'!I62</f>
        <v>5.5</v>
      </c>
      <c r="J62" s="14">
        <f>'[27]Avg Week Musita-Iganga'!J62+'[27]Avg Week Iganga-Musita'!J62</f>
        <v>8</v>
      </c>
      <c r="K62" s="14">
        <f>'[27]Avg Week Musita-Iganga'!K62+'[27]Avg Week Iganga-Musita'!K62</f>
        <v>0.5</v>
      </c>
      <c r="L62" s="14">
        <f>'[27]Avg Week Musita-Iganga'!L62+'[27]Avg Week Iganga-Musita'!L62</f>
        <v>29</v>
      </c>
      <c r="M62" s="14">
        <f>'[27]Avg Week Musita-Iganga'!M62+'[27]Avg Week Iganga-Musita'!M62</f>
        <v>16</v>
      </c>
      <c r="N62" s="14">
        <f>'[27]Avg Week Musita-Iganga'!N62+'[27]Avg Week Iganga-Musita'!N62</f>
        <v>0</v>
      </c>
      <c r="O62" s="15">
        <f t="shared" si="0"/>
        <v>131.5</v>
      </c>
      <c r="P62" s="15">
        <f t="shared" si="1"/>
        <v>147.5</v>
      </c>
      <c r="R62" s="2"/>
      <c r="T62"/>
    </row>
    <row r="63" spans="2:20" ht="23.1" customHeight="1" x14ac:dyDescent="0.25">
      <c r="B63" s="13" t="s">
        <v>117</v>
      </c>
      <c r="C63" s="14">
        <f>'[27]Avg Week Musita-Iganga'!C63+'[27]Avg Week Iganga-Musita'!C63</f>
        <v>28.5</v>
      </c>
      <c r="D63" s="14">
        <f>'[27]Avg Week Musita-Iganga'!D63+'[27]Avg Week Iganga-Musita'!D63</f>
        <v>9</v>
      </c>
      <c r="E63" s="14">
        <f>'[27]Avg Week Musita-Iganga'!E63+'[27]Avg Week Iganga-Musita'!E63</f>
        <v>4.5</v>
      </c>
      <c r="F63" s="14">
        <f>'[27]Avg Week Musita-Iganga'!F63+'[27]Avg Week Iganga-Musita'!F63</f>
        <v>38.5</v>
      </c>
      <c r="G63" s="14">
        <f>'[27]Avg Week Musita-Iganga'!G63+'[27]Avg Week Iganga-Musita'!G63</f>
        <v>2</v>
      </c>
      <c r="H63" s="14">
        <f>'[27]Avg Week Musita-Iganga'!H63+'[27]Avg Week Iganga-Musita'!H63</f>
        <v>4.5</v>
      </c>
      <c r="I63" s="14">
        <f>'[27]Avg Week Musita-Iganga'!I63+'[27]Avg Week Iganga-Musita'!I63</f>
        <v>5.5</v>
      </c>
      <c r="J63" s="14">
        <f>'[27]Avg Week Musita-Iganga'!J63+'[27]Avg Week Iganga-Musita'!J63</f>
        <v>12.5</v>
      </c>
      <c r="K63" s="14">
        <f>'[27]Avg Week Musita-Iganga'!K63+'[27]Avg Week Iganga-Musita'!K63</f>
        <v>1.5</v>
      </c>
      <c r="L63" s="14">
        <f>'[27]Avg Week Musita-Iganga'!L63+'[27]Avg Week Iganga-Musita'!L63</f>
        <v>15.5</v>
      </c>
      <c r="M63" s="14">
        <f>'[27]Avg Week Musita-Iganga'!M63+'[27]Avg Week Iganga-Musita'!M63</f>
        <v>15</v>
      </c>
      <c r="N63" s="14">
        <f>'[27]Avg Week Musita-Iganga'!N63+'[27]Avg Week Iganga-Musita'!N63</f>
        <v>0.5</v>
      </c>
      <c r="O63" s="15">
        <f t="shared" si="0"/>
        <v>122.5</v>
      </c>
      <c r="P63" s="15">
        <f t="shared" si="1"/>
        <v>137.5</v>
      </c>
      <c r="R63" s="2"/>
      <c r="T63"/>
    </row>
    <row r="64" spans="2:20" ht="23.1" customHeight="1" x14ac:dyDescent="0.25">
      <c r="B64" s="13" t="s">
        <v>118</v>
      </c>
      <c r="C64" s="14">
        <f>'[27]Avg Week Musita-Iganga'!C64+'[27]Avg Week Iganga-Musita'!C64</f>
        <v>23.5</v>
      </c>
      <c r="D64" s="14">
        <f>'[27]Avg Week Musita-Iganga'!D64+'[27]Avg Week Iganga-Musita'!D64</f>
        <v>4</v>
      </c>
      <c r="E64" s="14">
        <f>'[27]Avg Week Musita-Iganga'!E64+'[27]Avg Week Iganga-Musita'!E64</f>
        <v>5</v>
      </c>
      <c r="F64" s="14">
        <f>'[27]Avg Week Musita-Iganga'!F64+'[27]Avg Week Iganga-Musita'!F64</f>
        <v>29.5</v>
      </c>
      <c r="G64" s="14">
        <f>'[27]Avg Week Musita-Iganga'!G64+'[27]Avg Week Iganga-Musita'!G64</f>
        <v>3</v>
      </c>
      <c r="H64" s="14">
        <f>'[27]Avg Week Musita-Iganga'!H64+'[27]Avg Week Iganga-Musita'!H64</f>
        <v>2</v>
      </c>
      <c r="I64" s="14">
        <f>'[27]Avg Week Musita-Iganga'!I64+'[27]Avg Week Iganga-Musita'!I64</f>
        <v>6</v>
      </c>
      <c r="J64" s="14">
        <f>'[27]Avg Week Musita-Iganga'!J64+'[27]Avg Week Iganga-Musita'!J64</f>
        <v>8</v>
      </c>
      <c r="K64" s="14">
        <f>'[27]Avg Week Musita-Iganga'!K64+'[27]Avg Week Iganga-Musita'!K64</f>
        <v>0.5</v>
      </c>
      <c r="L64" s="14">
        <f>'[27]Avg Week Musita-Iganga'!L64+'[27]Avg Week Iganga-Musita'!L64</f>
        <v>13.5</v>
      </c>
      <c r="M64" s="14">
        <f>'[27]Avg Week Musita-Iganga'!M64+'[27]Avg Week Iganga-Musita'!M64</f>
        <v>8.5</v>
      </c>
      <c r="N64" s="14">
        <f>'[27]Avg Week Musita-Iganga'!N64+'[27]Avg Week Iganga-Musita'!N64</f>
        <v>0.5</v>
      </c>
      <c r="O64" s="15">
        <f t="shared" si="0"/>
        <v>95.5</v>
      </c>
      <c r="P64" s="15">
        <f t="shared" si="1"/>
        <v>104</v>
      </c>
      <c r="R64" s="2"/>
      <c r="T64"/>
    </row>
    <row r="65" spans="2:20" ht="23.1" customHeight="1" x14ac:dyDescent="0.25">
      <c r="B65" s="13" t="s">
        <v>119</v>
      </c>
      <c r="C65" s="14">
        <f>'[27]Avg Week Musita-Iganga'!C65+'[27]Avg Week Iganga-Musita'!C65</f>
        <v>18.5</v>
      </c>
      <c r="D65" s="14">
        <f>'[27]Avg Week Musita-Iganga'!D65+'[27]Avg Week Iganga-Musita'!D65</f>
        <v>7.5</v>
      </c>
      <c r="E65" s="14">
        <f>'[27]Avg Week Musita-Iganga'!E65+'[27]Avg Week Iganga-Musita'!E65</f>
        <v>2</v>
      </c>
      <c r="F65" s="14">
        <f>'[27]Avg Week Musita-Iganga'!F65+'[27]Avg Week Iganga-Musita'!F65</f>
        <v>24</v>
      </c>
      <c r="G65" s="14">
        <f>'[27]Avg Week Musita-Iganga'!G65+'[27]Avg Week Iganga-Musita'!G65</f>
        <v>1.5</v>
      </c>
      <c r="H65" s="14">
        <f>'[27]Avg Week Musita-Iganga'!H65+'[27]Avg Week Iganga-Musita'!H65</f>
        <v>0</v>
      </c>
      <c r="I65" s="14">
        <f>'[27]Avg Week Musita-Iganga'!I65+'[27]Avg Week Iganga-Musita'!I65</f>
        <v>10.5</v>
      </c>
      <c r="J65" s="14">
        <f>'[27]Avg Week Musita-Iganga'!J65+'[27]Avg Week Iganga-Musita'!J65</f>
        <v>7.5</v>
      </c>
      <c r="K65" s="14">
        <f>'[27]Avg Week Musita-Iganga'!K65+'[27]Avg Week Iganga-Musita'!K65</f>
        <v>3</v>
      </c>
      <c r="L65" s="14">
        <f>'[27]Avg Week Musita-Iganga'!L65+'[27]Avg Week Iganga-Musita'!L65</f>
        <v>10</v>
      </c>
      <c r="M65" s="14">
        <f>'[27]Avg Week Musita-Iganga'!M65+'[27]Avg Week Iganga-Musita'!M65</f>
        <v>7</v>
      </c>
      <c r="N65" s="14">
        <f>'[27]Avg Week Musita-Iganga'!N65+'[27]Avg Week Iganga-Musita'!N65</f>
        <v>0.5</v>
      </c>
      <c r="O65" s="15">
        <f t="shared" si="0"/>
        <v>85</v>
      </c>
      <c r="P65" s="15">
        <f t="shared" si="1"/>
        <v>92</v>
      </c>
      <c r="R65" s="2"/>
      <c r="T65"/>
    </row>
    <row r="66" spans="2:20" ht="23.1" customHeight="1" x14ac:dyDescent="0.25">
      <c r="B66" s="13" t="s">
        <v>120</v>
      </c>
      <c r="C66" s="14">
        <f>'[27]Avg Week Musita-Iganga'!C66+'[27]Avg Week Iganga-Musita'!C66</f>
        <v>18.5</v>
      </c>
      <c r="D66" s="14">
        <f>'[27]Avg Week Musita-Iganga'!D66+'[27]Avg Week Iganga-Musita'!D66</f>
        <v>6.5</v>
      </c>
      <c r="E66" s="14">
        <f>'[27]Avg Week Musita-Iganga'!E66+'[27]Avg Week Iganga-Musita'!E66</f>
        <v>5</v>
      </c>
      <c r="F66" s="14">
        <f>'[27]Avg Week Musita-Iganga'!F66+'[27]Avg Week Iganga-Musita'!F66</f>
        <v>23.5</v>
      </c>
      <c r="G66" s="14">
        <f>'[27]Avg Week Musita-Iganga'!G66+'[27]Avg Week Iganga-Musita'!G66</f>
        <v>0.5</v>
      </c>
      <c r="H66" s="14">
        <f>'[27]Avg Week Musita-Iganga'!H66+'[27]Avg Week Iganga-Musita'!H66</f>
        <v>2.5</v>
      </c>
      <c r="I66" s="14">
        <f>'[27]Avg Week Musita-Iganga'!I66+'[27]Avg Week Iganga-Musita'!I66</f>
        <v>5.5</v>
      </c>
      <c r="J66" s="14">
        <f>'[27]Avg Week Musita-Iganga'!J66+'[27]Avg Week Iganga-Musita'!J66</f>
        <v>8.5</v>
      </c>
      <c r="K66" s="14">
        <f>'[27]Avg Week Musita-Iganga'!K66+'[27]Avg Week Iganga-Musita'!K66</f>
        <v>1.5</v>
      </c>
      <c r="L66" s="14">
        <f>'[27]Avg Week Musita-Iganga'!L66+'[27]Avg Week Iganga-Musita'!L66</f>
        <v>21</v>
      </c>
      <c r="M66" s="14">
        <f>'[27]Avg Week Musita-Iganga'!M66+'[27]Avg Week Iganga-Musita'!M66</f>
        <v>7.5</v>
      </c>
      <c r="N66" s="14">
        <f>'[27]Avg Week Musita-Iganga'!N66+'[27]Avg Week Iganga-Musita'!N66</f>
        <v>0</v>
      </c>
      <c r="O66" s="15">
        <f t="shared" si="0"/>
        <v>93</v>
      </c>
      <c r="P66" s="15">
        <f t="shared" si="1"/>
        <v>100.5</v>
      </c>
      <c r="R66" s="2"/>
      <c r="T66"/>
    </row>
    <row r="67" spans="2:20" ht="23.1" customHeight="1" x14ac:dyDescent="0.25">
      <c r="B67" s="13" t="s">
        <v>121</v>
      </c>
      <c r="C67" s="14">
        <f>'[27]Avg Week Musita-Iganga'!C67+'[27]Avg Week Iganga-Musita'!C67</f>
        <v>23.5</v>
      </c>
      <c r="D67" s="14">
        <f>'[27]Avg Week Musita-Iganga'!D67+'[27]Avg Week Iganga-Musita'!D67</f>
        <v>3.5</v>
      </c>
      <c r="E67" s="14">
        <f>'[27]Avg Week Musita-Iganga'!E67+'[27]Avg Week Iganga-Musita'!E67</f>
        <v>5</v>
      </c>
      <c r="F67" s="14">
        <f>'[27]Avg Week Musita-Iganga'!F67+'[27]Avg Week Iganga-Musita'!F67</f>
        <v>18</v>
      </c>
      <c r="G67" s="14">
        <f>'[27]Avg Week Musita-Iganga'!G67+'[27]Avg Week Iganga-Musita'!G67</f>
        <v>0.5</v>
      </c>
      <c r="H67" s="14">
        <f>'[27]Avg Week Musita-Iganga'!H67+'[27]Avg Week Iganga-Musita'!H67</f>
        <v>3</v>
      </c>
      <c r="I67" s="14">
        <f>'[27]Avg Week Musita-Iganga'!I67+'[27]Avg Week Iganga-Musita'!I67</f>
        <v>9</v>
      </c>
      <c r="J67" s="14">
        <f>'[27]Avg Week Musita-Iganga'!J67+'[27]Avg Week Iganga-Musita'!J67</f>
        <v>9.5</v>
      </c>
      <c r="K67" s="14">
        <f>'[27]Avg Week Musita-Iganga'!K67+'[27]Avg Week Iganga-Musita'!K67</f>
        <v>3.5</v>
      </c>
      <c r="L67" s="14">
        <f>'[27]Avg Week Musita-Iganga'!L67+'[27]Avg Week Iganga-Musita'!L67</f>
        <v>20.5</v>
      </c>
      <c r="M67" s="14">
        <f>'[27]Avg Week Musita-Iganga'!M67+'[27]Avg Week Iganga-Musita'!M67</f>
        <v>7.5</v>
      </c>
      <c r="N67" s="14">
        <f>'[27]Avg Week Musita-Iganga'!N67+'[27]Avg Week Iganga-Musita'!N67</f>
        <v>0.5</v>
      </c>
      <c r="O67" s="15">
        <f t="shared" si="0"/>
        <v>96.5</v>
      </c>
      <c r="P67" s="15">
        <f t="shared" si="1"/>
        <v>104</v>
      </c>
      <c r="R67" s="2"/>
      <c r="T67"/>
    </row>
    <row r="68" spans="2:20" ht="23.1" customHeight="1" x14ac:dyDescent="0.25">
      <c r="B68" s="13" t="s">
        <v>122</v>
      </c>
      <c r="C68" s="14">
        <f>'[27]Avg Week Musita-Iganga'!C68+'[27]Avg Week Iganga-Musita'!C68</f>
        <v>18</v>
      </c>
      <c r="D68" s="14">
        <f>'[27]Avg Week Musita-Iganga'!D68+'[27]Avg Week Iganga-Musita'!D68</f>
        <v>3.5</v>
      </c>
      <c r="E68" s="14">
        <f>'[27]Avg Week Musita-Iganga'!E68+'[27]Avg Week Iganga-Musita'!E68</f>
        <v>7.5</v>
      </c>
      <c r="F68" s="14">
        <f>'[27]Avg Week Musita-Iganga'!F68+'[27]Avg Week Iganga-Musita'!F68</f>
        <v>31.5</v>
      </c>
      <c r="G68" s="14">
        <f>'[27]Avg Week Musita-Iganga'!G68+'[27]Avg Week Iganga-Musita'!G68</f>
        <v>0.5</v>
      </c>
      <c r="H68" s="14">
        <f>'[27]Avg Week Musita-Iganga'!H68+'[27]Avg Week Iganga-Musita'!H68</f>
        <v>1.5</v>
      </c>
      <c r="I68" s="14">
        <f>'[27]Avg Week Musita-Iganga'!I68+'[27]Avg Week Iganga-Musita'!I68</f>
        <v>4.5</v>
      </c>
      <c r="J68" s="14">
        <f>'[27]Avg Week Musita-Iganga'!J68+'[27]Avg Week Iganga-Musita'!J68</f>
        <v>5.5</v>
      </c>
      <c r="K68" s="14">
        <f>'[27]Avg Week Musita-Iganga'!K68+'[27]Avg Week Iganga-Musita'!K68</f>
        <v>0.5</v>
      </c>
      <c r="L68" s="14">
        <f>'[27]Avg Week Musita-Iganga'!L68+'[27]Avg Week Iganga-Musita'!L68</f>
        <v>25</v>
      </c>
      <c r="M68" s="14">
        <f>'[27]Avg Week Musita-Iganga'!M68+'[27]Avg Week Iganga-Musita'!M68</f>
        <v>8</v>
      </c>
      <c r="N68" s="14">
        <f>'[27]Avg Week Musita-Iganga'!N68+'[27]Avg Week Iganga-Musita'!N68</f>
        <v>0</v>
      </c>
      <c r="O68" s="15">
        <f t="shared" si="0"/>
        <v>98</v>
      </c>
      <c r="P68" s="15">
        <f t="shared" si="1"/>
        <v>106</v>
      </c>
      <c r="R68" s="2"/>
      <c r="T68"/>
    </row>
    <row r="69" spans="2:20" ht="23.1" customHeight="1" x14ac:dyDescent="0.25">
      <c r="B69" s="13" t="s">
        <v>123</v>
      </c>
      <c r="C69" s="14">
        <f>'[27]Avg Week Musita-Iganga'!C69+'[27]Avg Week Iganga-Musita'!C69</f>
        <v>16</v>
      </c>
      <c r="D69" s="14">
        <f>'[27]Avg Week Musita-Iganga'!D69+'[27]Avg Week Iganga-Musita'!D69</f>
        <v>2.5</v>
      </c>
      <c r="E69" s="14">
        <f>'[27]Avg Week Musita-Iganga'!E69+'[27]Avg Week Iganga-Musita'!E69</f>
        <v>9</v>
      </c>
      <c r="F69" s="14">
        <f>'[27]Avg Week Musita-Iganga'!F69+'[27]Avg Week Iganga-Musita'!F69</f>
        <v>21</v>
      </c>
      <c r="G69" s="14">
        <f>'[27]Avg Week Musita-Iganga'!G69+'[27]Avg Week Iganga-Musita'!G69</f>
        <v>1.5</v>
      </c>
      <c r="H69" s="14">
        <f>'[27]Avg Week Musita-Iganga'!H69+'[27]Avg Week Iganga-Musita'!H69</f>
        <v>3</v>
      </c>
      <c r="I69" s="14">
        <f>'[27]Avg Week Musita-Iganga'!I69+'[27]Avg Week Iganga-Musita'!I69</f>
        <v>7.5</v>
      </c>
      <c r="J69" s="14">
        <f>'[27]Avg Week Musita-Iganga'!J69+'[27]Avg Week Iganga-Musita'!J69</f>
        <v>3</v>
      </c>
      <c r="K69" s="14">
        <f>'[27]Avg Week Musita-Iganga'!K69+'[27]Avg Week Iganga-Musita'!K69</f>
        <v>3.5</v>
      </c>
      <c r="L69" s="14">
        <f>'[27]Avg Week Musita-Iganga'!L69+'[27]Avg Week Iganga-Musita'!L69</f>
        <v>17.5</v>
      </c>
      <c r="M69" s="14">
        <f>'[27]Avg Week Musita-Iganga'!M69+'[27]Avg Week Iganga-Musita'!M69</f>
        <v>6</v>
      </c>
      <c r="N69" s="14">
        <f>'[27]Avg Week Musita-Iganga'!N69+'[27]Avg Week Iganga-Musita'!N69</f>
        <v>0</v>
      </c>
      <c r="O69" s="15">
        <f t="shared" si="0"/>
        <v>84.5</v>
      </c>
      <c r="P69" s="15">
        <f t="shared" si="1"/>
        <v>90.5</v>
      </c>
      <c r="R69" s="2"/>
      <c r="T69"/>
    </row>
    <row r="70" spans="2:20" ht="23.1" customHeight="1" x14ac:dyDescent="0.25">
      <c r="B70" s="13" t="s">
        <v>124</v>
      </c>
      <c r="C70" s="14">
        <f>'[27]Avg Week Musita-Iganga'!C70+'[27]Avg Week Iganga-Musita'!C70</f>
        <v>13.5</v>
      </c>
      <c r="D70" s="14">
        <f>'[27]Avg Week Musita-Iganga'!D70+'[27]Avg Week Iganga-Musita'!D70</f>
        <v>3.5</v>
      </c>
      <c r="E70" s="14">
        <f>'[27]Avg Week Musita-Iganga'!E70+'[27]Avg Week Iganga-Musita'!E70</f>
        <v>2</v>
      </c>
      <c r="F70" s="14">
        <f>'[27]Avg Week Musita-Iganga'!F70+'[27]Avg Week Iganga-Musita'!F70</f>
        <v>12</v>
      </c>
      <c r="G70" s="14">
        <f>'[27]Avg Week Musita-Iganga'!G70+'[27]Avg Week Iganga-Musita'!G70</f>
        <v>0.5</v>
      </c>
      <c r="H70" s="14">
        <f>'[27]Avg Week Musita-Iganga'!H70+'[27]Avg Week Iganga-Musita'!H70</f>
        <v>1</v>
      </c>
      <c r="I70" s="14">
        <f>'[27]Avg Week Musita-Iganga'!I70+'[27]Avg Week Iganga-Musita'!I70</f>
        <v>4.5</v>
      </c>
      <c r="J70" s="14">
        <f>'[27]Avg Week Musita-Iganga'!J70+'[27]Avg Week Iganga-Musita'!J70</f>
        <v>6.5</v>
      </c>
      <c r="K70" s="14">
        <f>'[27]Avg Week Musita-Iganga'!K70+'[27]Avg Week Iganga-Musita'!K70</f>
        <v>2.5</v>
      </c>
      <c r="L70" s="14">
        <f>'[27]Avg Week Musita-Iganga'!L70+'[27]Avg Week Iganga-Musita'!L70</f>
        <v>10.5</v>
      </c>
      <c r="M70" s="14">
        <f>'[27]Avg Week Musita-Iganga'!M70+'[27]Avg Week Iganga-Musita'!M70</f>
        <v>3</v>
      </c>
      <c r="N70" s="14">
        <f>'[27]Avg Week Musita-Iganga'!N70+'[27]Avg Week Iganga-Musita'!N70</f>
        <v>0</v>
      </c>
      <c r="O70" s="15">
        <f t="shared" si="0"/>
        <v>56.5</v>
      </c>
      <c r="P70" s="15">
        <f t="shared" si="1"/>
        <v>59.5</v>
      </c>
      <c r="R70" s="2"/>
      <c r="T70"/>
    </row>
    <row r="71" spans="2:20" ht="23.1" customHeight="1" x14ac:dyDescent="0.25">
      <c r="B71" s="13" t="s">
        <v>125</v>
      </c>
      <c r="C71" s="14">
        <f>'[27]Avg Week Musita-Iganga'!C71+'[27]Avg Week Iganga-Musita'!C71</f>
        <v>6</v>
      </c>
      <c r="D71" s="14">
        <f>'[27]Avg Week Musita-Iganga'!D71+'[27]Avg Week Iganga-Musita'!D71</f>
        <v>5</v>
      </c>
      <c r="E71" s="14">
        <f>'[27]Avg Week Musita-Iganga'!E71+'[27]Avg Week Iganga-Musita'!E71</f>
        <v>3</v>
      </c>
      <c r="F71" s="14">
        <f>'[27]Avg Week Musita-Iganga'!F71+'[27]Avg Week Iganga-Musita'!F71</f>
        <v>14</v>
      </c>
      <c r="G71" s="14">
        <f>'[27]Avg Week Musita-Iganga'!G71+'[27]Avg Week Iganga-Musita'!G71</f>
        <v>0.5</v>
      </c>
      <c r="H71" s="14">
        <f>'[27]Avg Week Musita-Iganga'!H71+'[27]Avg Week Iganga-Musita'!H71</f>
        <v>3.5</v>
      </c>
      <c r="I71" s="14">
        <f>'[27]Avg Week Musita-Iganga'!I71+'[27]Avg Week Iganga-Musita'!I71</f>
        <v>3.5</v>
      </c>
      <c r="J71" s="14">
        <f>'[27]Avg Week Musita-Iganga'!J71+'[27]Avg Week Iganga-Musita'!J71</f>
        <v>5.5</v>
      </c>
      <c r="K71" s="14">
        <f>'[27]Avg Week Musita-Iganga'!K71+'[27]Avg Week Iganga-Musita'!K71</f>
        <v>4.5</v>
      </c>
      <c r="L71" s="14">
        <f>'[27]Avg Week Musita-Iganga'!L71+'[27]Avg Week Iganga-Musita'!L71</f>
        <v>14.5</v>
      </c>
      <c r="M71" s="14">
        <f>'[27]Avg Week Musita-Iganga'!M71+'[27]Avg Week Iganga-Musita'!M71</f>
        <v>3.5</v>
      </c>
      <c r="N71" s="14">
        <f>'[27]Avg Week Musita-Iganga'!N71+'[27]Avg Week Iganga-Musita'!N71</f>
        <v>0</v>
      </c>
      <c r="O71" s="15">
        <f t="shared" si="0"/>
        <v>60</v>
      </c>
      <c r="P71" s="15">
        <f t="shared" si="1"/>
        <v>63.5</v>
      </c>
      <c r="R71" s="2"/>
      <c r="T71"/>
    </row>
    <row r="72" spans="2:20" ht="23.1" customHeight="1" x14ac:dyDescent="0.25">
      <c r="B72" s="13" t="s">
        <v>126</v>
      </c>
      <c r="C72" s="14">
        <f>'[27]Avg Week Musita-Iganga'!C72+'[27]Avg Week Iganga-Musita'!C72</f>
        <v>20.5</v>
      </c>
      <c r="D72" s="14">
        <f>'[27]Avg Week Musita-Iganga'!D72+'[27]Avg Week Iganga-Musita'!D72</f>
        <v>4</v>
      </c>
      <c r="E72" s="14">
        <f>'[27]Avg Week Musita-Iganga'!E72+'[27]Avg Week Iganga-Musita'!E72</f>
        <v>5.5</v>
      </c>
      <c r="F72" s="14">
        <f>'[27]Avg Week Musita-Iganga'!F72+'[27]Avg Week Iganga-Musita'!F72</f>
        <v>10.5</v>
      </c>
      <c r="G72" s="14">
        <f>'[27]Avg Week Musita-Iganga'!G72+'[27]Avg Week Iganga-Musita'!G72</f>
        <v>1</v>
      </c>
      <c r="H72" s="14">
        <f>'[27]Avg Week Musita-Iganga'!H72+'[27]Avg Week Iganga-Musita'!H72</f>
        <v>0</v>
      </c>
      <c r="I72" s="14">
        <f>'[27]Avg Week Musita-Iganga'!I72+'[27]Avg Week Iganga-Musita'!I72</f>
        <v>10</v>
      </c>
      <c r="J72" s="14">
        <f>'[27]Avg Week Musita-Iganga'!J72+'[27]Avg Week Iganga-Musita'!J72</f>
        <v>12.5</v>
      </c>
      <c r="K72" s="14">
        <f>'[27]Avg Week Musita-Iganga'!K72+'[27]Avg Week Iganga-Musita'!K72</f>
        <v>3</v>
      </c>
      <c r="L72" s="14">
        <f>'[27]Avg Week Musita-Iganga'!L72+'[27]Avg Week Iganga-Musita'!L72</f>
        <v>16</v>
      </c>
      <c r="M72" s="14">
        <f>'[27]Avg Week Musita-Iganga'!M72+'[27]Avg Week Iganga-Musita'!M72</f>
        <v>6.5</v>
      </c>
      <c r="N72" s="14">
        <f>'[27]Avg Week Musita-Iganga'!N72+'[27]Avg Week Iganga-Musita'!N72</f>
        <v>0</v>
      </c>
      <c r="O72" s="15">
        <f t="shared" si="0"/>
        <v>83</v>
      </c>
      <c r="P72" s="15">
        <f t="shared" si="1"/>
        <v>89.5</v>
      </c>
      <c r="R72" s="2"/>
      <c r="T72"/>
    </row>
    <row r="73" spans="2:20" ht="23.1" customHeight="1" x14ac:dyDescent="0.25">
      <c r="B73" s="13" t="s">
        <v>127</v>
      </c>
      <c r="C73" s="14">
        <f>'[27]Avg Week Musita-Iganga'!C73+'[27]Avg Week Iganga-Musita'!C73</f>
        <v>11.5</v>
      </c>
      <c r="D73" s="14">
        <f>'[27]Avg Week Musita-Iganga'!D73+'[27]Avg Week Iganga-Musita'!D73</f>
        <v>2.5</v>
      </c>
      <c r="E73" s="14">
        <f>'[27]Avg Week Musita-Iganga'!E73+'[27]Avg Week Iganga-Musita'!E73</f>
        <v>2.5</v>
      </c>
      <c r="F73" s="14">
        <f>'[27]Avg Week Musita-Iganga'!F73+'[27]Avg Week Iganga-Musita'!F73</f>
        <v>11.5</v>
      </c>
      <c r="G73" s="14">
        <f>'[27]Avg Week Musita-Iganga'!G73+'[27]Avg Week Iganga-Musita'!G73</f>
        <v>2</v>
      </c>
      <c r="H73" s="14">
        <f>'[27]Avg Week Musita-Iganga'!H73+'[27]Avg Week Iganga-Musita'!H73</f>
        <v>2.5</v>
      </c>
      <c r="I73" s="14">
        <f>'[27]Avg Week Musita-Iganga'!I73+'[27]Avg Week Iganga-Musita'!I73</f>
        <v>6.5</v>
      </c>
      <c r="J73" s="14">
        <f>'[27]Avg Week Musita-Iganga'!J73+'[27]Avg Week Iganga-Musita'!J73</f>
        <v>5</v>
      </c>
      <c r="K73" s="14">
        <f>'[27]Avg Week Musita-Iganga'!K73+'[27]Avg Week Iganga-Musita'!K73</f>
        <v>3.5</v>
      </c>
      <c r="L73" s="14">
        <f>'[27]Avg Week Musita-Iganga'!L73+'[27]Avg Week Iganga-Musita'!L73</f>
        <v>19</v>
      </c>
      <c r="M73" s="14">
        <f>'[27]Avg Week Musita-Iganga'!M73+'[27]Avg Week Iganga-Musita'!M73</f>
        <v>5</v>
      </c>
      <c r="N73" s="14">
        <f>'[27]Avg Week Musita-Iganga'!N73+'[27]Avg Week Iganga-Musita'!N73</f>
        <v>0</v>
      </c>
      <c r="O73" s="15">
        <f t="shared" si="0"/>
        <v>66.5</v>
      </c>
      <c r="P73" s="15">
        <f t="shared" si="1"/>
        <v>71.5</v>
      </c>
      <c r="R73" s="2"/>
      <c r="T73"/>
    </row>
    <row r="74" spans="2:20" ht="23.1" customHeight="1" x14ac:dyDescent="0.25">
      <c r="B74" s="13" t="s">
        <v>128</v>
      </c>
      <c r="C74" s="14">
        <f>'[27]Avg Week Musita-Iganga'!C74+'[27]Avg Week Iganga-Musita'!C74</f>
        <v>9.5</v>
      </c>
      <c r="D74" s="14">
        <f>'[27]Avg Week Musita-Iganga'!D74+'[27]Avg Week Iganga-Musita'!D74</f>
        <v>4</v>
      </c>
      <c r="E74" s="14">
        <f>'[27]Avg Week Musita-Iganga'!E74+'[27]Avg Week Iganga-Musita'!E74</f>
        <v>1.5</v>
      </c>
      <c r="F74" s="14">
        <f>'[27]Avg Week Musita-Iganga'!F74+'[27]Avg Week Iganga-Musita'!F74</f>
        <v>13.5</v>
      </c>
      <c r="G74" s="14">
        <f>'[27]Avg Week Musita-Iganga'!G74+'[27]Avg Week Iganga-Musita'!G74</f>
        <v>1.5</v>
      </c>
      <c r="H74" s="14">
        <f>'[27]Avg Week Musita-Iganga'!H74+'[27]Avg Week Iganga-Musita'!H74</f>
        <v>0.5</v>
      </c>
      <c r="I74" s="14">
        <f>'[27]Avg Week Musita-Iganga'!I74+'[27]Avg Week Iganga-Musita'!I74</f>
        <v>5.5</v>
      </c>
      <c r="J74" s="14">
        <f>'[27]Avg Week Musita-Iganga'!J74+'[27]Avg Week Iganga-Musita'!J74</f>
        <v>7.5</v>
      </c>
      <c r="K74" s="14">
        <f>'[27]Avg Week Musita-Iganga'!K74+'[27]Avg Week Iganga-Musita'!K74</f>
        <v>2.5</v>
      </c>
      <c r="L74" s="14">
        <f>'[27]Avg Week Musita-Iganga'!L74+'[27]Avg Week Iganga-Musita'!L74</f>
        <v>16</v>
      </c>
      <c r="M74" s="14">
        <f>'[27]Avg Week Musita-Iganga'!M74+'[27]Avg Week Iganga-Musita'!M74</f>
        <v>3.5</v>
      </c>
      <c r="N74" s="14">
        <f>'[27]Avg Week Musita-Iganga'!N74+'[27]Avg Week Iganga-Musita'!N74</f>
        <v>1</v>
      </c>
      <c r="O74" s="15">
        <f t="shared" ref="O74:O105" si="35">SUM(C74:L74,N74)</f>
        <v>63</v>
      </c>
      <c r="P74" s="15">
        <f t="shared" ref="P74:P105" si="36">SUM(C74:N74)</f>
        <v>66.5</v>
      </c>
      <c r="R74" s="2"/>
      <c r="T74"/>
    </row>
    <row r="75" spans="2:20" ht="23.1" customHeight="1" x14ac:dyDescent="0.25">
      <c r="B75" s="13" t="s">
        <v>129</v>
      </c>
      <c r="C75" s="14">
        <f>'[27]Avg Week Musita-Iganga'!C75+'[27]Avg Week Iganga-Musita'!C75</f>
        <v>10</v>
      </c>
      <c r="D75" s="14">
        <f>'[27]Avg Week Musita-Iganga'!D75+'[27]Avg Week Iganga-Musita'!D75</f>
        <v>1.5</v>
      </c>
      <c r="E75" s="14">
        <f>'[27]Avg Week Musita-Iganga'!E75+'[27]Avg Week Iganga-Musita'!E75</f>
        <v>4.5</v>
      </c>
      <c r="F75" s="14">
        <f>'[27]Avg Week Musita-Iganga'!F75+'[27]Avg Week Iganga-Musita'!F75</f>
        <v>11.5</v>
      </c>
      <c r="G75" s="14">
        <f>'[27]Avg Week Musita-Iganga'!G75+'[27]Avg Week Iganga-Musita'!G75</f>
        <v>1</v>
      </c>
      <c r="H75" s="14">
        <f>'[27]Avg Week Musita-Iganga'!H75+'[27]Avg Week Iganga-Musita'!H75</f>
        <v>3</v>
      </c>
      <c r="I75" s="14">
        <f>'[27]Avg Week Musita-Iganga'!I75+'[27]Avg Week Iganga-Musita'!I75</f>
        <v>2</v>
      </c>
      <c r="J75" s="14">
        <f>'[27]Avg Week Musita-Iganga'!J75+'[27]Avg Week Iganga-Musita'!J75</f>
        <v>6</v>
      </c>
      <c r="K75" s="14">
        <f>'[27]Avg Week Musita-Iganga'!K75+'[27]Avg Week Iganga-Musita'!K75</f>
        <v>1</v>
      </c>
      <c r="L75" s="14">
        <f>'[27]Avg Week Musita-Iganga'!L75+'[27]Avg Week Iganga-Musita'!L75</f>
        <v>14</v>
      </c>
      <c r="M75" s="14">
        <f>'[27]Avg Week Musita-Iganga'!M75+'[27]Avg Week Iganga-Musita'!M75</f>
        <v>2</v>
      </c>
      <c r="N75" s="14">
        <f>'[27]Avg Week Musita-Iganga'!N75+'[27]Avg Week Iganga-Musita'!N75</f>
        <v>0</v>
      </c>
      <c r="O75" s="15">
        <f t="shared" si="35"/>
        <v>54.5</v>
      </c>
      <c r="P75" s="15">
        <f t="shared" si="36"/>
        <v>56.5</v>
      </c>
      <c r="R75" s="2"/>
      <c r="T75"/>
    </row>
    <row r="76" spans="2:20" ht="23.1" customHeight="1" x14ac:dyDescent="0.25">
      <c r="B76" s="13" t="s">
        <v>130</v>
      </c>
      <c r="C76" s="14">
        <f>'[27]Avg Week Musita-Iganga'!C76+'[27]Avg Week Iganga-Musita'!C76</f>
        <v>7</v>
      </c>
      <c r="D76" s="14">
        <f>'[27]Avg Week Musita-Iganga'!D76+'[27]Avg Week Iganga-Musita'!D76</f>
        <v>4.5</v>
      </c>
      <c r="E76" s="14">
        <f>'[27]Avg Week Musita-Iganga'!E76+'[27]Avg Week Iganga-Musita'!E76</f>
        <v>1.5</v>
      </c>
      <c r="F76" s="14">
        <f>'[27]Avg Week Musita-Iganga'!F76+'[27]Avg Week Iganga-Musita'!F76</f>
        <v>11.5</v>
      </c>
      <c r="G76" s="14">
        <f>'[27]Avg Week Musita-Iganga'!G76+'[27]Avg Week Iganga-Musita'!G76</f>
        <v>3</v>
      </c>
      <c r="H76" s="14">
        <f>'[27]Avg Week Musita-Iganga'!H76+'[27]Avg Week Iganga-Musita'!H76</f>
        <v>3</v>
      </c>
      <c r="I76" s="14">
        <f>'[27]Avg Week Musita-Iganga'!I76+'[27]Avg Week Iganga-Musita'!I76</f>
        <v>7</v>
      </c>
      <c r="J76" s="14">
        <f>'[27]Avg Week Musita-Iganga'!J76+'[27]Avg Week Iganga-Musita'!J76</f>
        <v>6</v>
      </c>
      <c r="K76" s="14">
        <f>'[27]Avg Week Musita-Iganga'!K76+'[27]Avg Week Iganga-Musita'!K76</f>
        <v>2.5</v>
      </c>
      <c r="L76" s="14">
        <f>'[27]Avg Week Musita-Iganga'!L76+'[27]Avg Week Iganga-Musita'!L76</f>
        <v>15.5</v>
      </c>
      <c r="M76" s="14">
        <f>'[27]Avg Week Musita-Iganga'!M76+'[27]Avg Week Iganga-Musita'!M76</f>
        <v>2.5</v>
      </c>
      <c r="N76" s="14">
        <f>'[27]Avg Week Musita-Iganga'!N76+'[27]Avg Week Iganga-Musita'!N76</f>
        <v>0</v>
      </c>
      <c r="O76" s="15">
        <f t="shared" si="35"/>
        <v>61.5</v>
      </c>
      <c r="P76" s="15">
        <f t="shared" si="36"/>
        <v>64</v>
      </c>
      <c r="R76" s="2"/>
      <c r="T76"/>
    </row>
    <row r="77" spans="2:20" ht="23.1" customHeight="1" x14ac:dyDescent="0.25">
      <c r="B77" s="13" t="s">
        <v>131</v>
      </c>
      <c r="C77" s="14">
        <f>'[27]Avg Week Musita-Iganga'!C77+'[27]Avg Week Iganga-Musita'!C77</f>
        <v>6.5</v>
      </c>
      <c r="D77" s="14">
        <f>'[27]Avg Week Musita-Iganga'!D77+'[27]Avg Week Iganga-Musita'!D77</f>
        <v>4.5</v>
      </c>
      <c r="E77" s="14">
        <f>'[27]Avg Week Musita-Iganga'!E77+'[27]Avg Week Iganga-Musita'!E77</f>
        <v>3</v>
      </c>
      <c r="F77" s="14">
        <f>'[27]Avg Week Musita-Iganga'!F77+'[27]Avg Week Iganga-Musita'!F77</f>
        <v>8.5</v>
      </c>
      <c r="G77" s="14">
        <f>'[27]Avg Week Musita-Iganga'!G77+'[27]Avg Week Iganga-Musita'!G77</f>
        <v>2</v>
      </c>
      <c r="H77" s="14">
        <f>'[27]Avg Week Musita-Iganga'!H77+'[27]Avg Week Iganga-Musita'!H77</f>
        <v>4</v>
      </c>
      <c r="I77" s="14">
        <f>'[27]Avg Week Musita-Iganga'!I77+'[27]Avg Week Iganga-Musita'!I77</f>
        <v>3.5</v>
      </c>
      <c r="J77" s="14">
        <f>'[27]Avg Week Musita-Iganga'!J77+'[27]Avg Week Iganga-Musita'!J77</f>
        <v>8</v>
      </c>
      <c r="K77" s="14">
        <f>'[27]Avg Week Musita-Iganga'!K77+'[27]Avg Week Iganga-Musita'!K77</f>
        <v>0</v>
      </c>
      <c r="L77" s="14">
        <f>'[27]Avg Week Musita-Iganga'!L77+'[27]Avg Week Iganga-Musita'!L77</f>
        <v>14.5</v>
      </c>
      <c r="M77" s="14">
        <f>'[27]Avg Week Musita-Iganga'!M77+'[27]Avg Week Iganga-Musita'!M77</f>
        <v>3</v>
      </c>
      <c r="N77" s="14">
        <f>'[27]Avg Week Musita-Iganga'!N77+'[27]Avg Week Iganga-Musita'!N77</f>
        <v>0</v>
      </c>
      <c r="O77" s="15">
        <f t="shared" si="35"/>
        <v>54.5</v>
      </c>
      <c r="P77" s="15">
        <f t="shared" si="36"/>
        <v>57.5</v>
      </c>
      <c r="R77" s="2"/>
      <c r="T77"/>
    </row>
    <row r="78" spans="2:20" ht="23.1" customHeight="1" x14ac:dyDescent="0.25">
      <c r="B78" s="20" t="s">
        <v>132</v>
      </c>
      <c r="C78" s="14">
        <f>'[27]Avg Week Musita-Iganga'!C78+'[27]Avg Week Iganga-Musita'!C78</f>
        <v>10</v>
      </c>
      <c r="D78" s="14">
        <f>'[27]Avg Week Musita-Iganga'!D78+'[27]Avg Week Iganga-Musita'!D78</f>
        <v>0.5</v>
      </c>
      <c r="E78" s="14">
        <f>'[27]Avg Week Musita-Iganga'!E78+'[27]Avg Week Iganga-Musita'!E78</f>
        <v>2.5</v>
      </c>
      <c r="F78" s="14">
        <f>'[27]Avg Week Musita-Iganga'!F78+'[27]Avg Week Iganga-Musita'!F78</f>
        <v>8.5</v>
      </c>
      <c r="G78" s="14">
        <f>'[27]Avg Week Musita-Iganga'!G78+'[27]Avg Week Iganga-Musita'!G78</f>
        <v>1</v>
      </c>
      <c r="H78" s="14">
        <f>'[27]Avg Week Musita-Iganga'!H78+'[27]Avg Week Iganga-Musita'!H78</f>
        <v>2.5</v>
      </c>
      <c r="I78" s="14">
        <f>'[27]Avg Week Musita-Iganga'!I78+'[27]Avg Week Iganga-Musita'!I78</f>
        <v>1.5</v>
      </c>
      <c r="J78" s="14">
        <f>'[27]Avg Week Musita-Iganga'!J78+'[27]Avg Week Iganga-Musita'!J78</f>
        <v>7</v>
      </c>
      <c r="K78" s="14">
        <f>'[27]Avg Week Musita-Iganga'!K78+'[27]Avg Week Iganga-Musita'!K78</f>
        <v>1.5</v>
      </c>
      <c r="L78" s="14">
        <f>'[27]Avg Week Musita-Iganga'!L78+'[27]Avg Week Iganga-Musita'!L78</f>
        <v>12.5</v>
      </c>
      <c r="M78" s="14">
        <f>'[27]Avg Week Musita-Iganga'!M78+'[27]Avg Week Iganga-Musita'!M78</f>
        <v>0.5</v>
      </c>
      <c r="N78" s="14">
        <f>'[27]Avg Week Musita-Iganga'!N78+'[27]Avg Week Iganga-Musita'!N78</f>
        <v>0</v>
      </c>
      <c r="O78" s="15">
        <f t="shared" si="35"/>
        <v>47.5</v>
      </c>
      <c r="P78" s="15">
        <f t="shared" si="36"/>
        <v>48</v>
      </c>
      <c r="R78" s="2"/>
      <c r="T78"/>
    </row>
    <row r="79" spans="2:20" ht="23.1" customHeight="1" x14ac:dyDescent="0.25">
      <c r="B79" s="13" t="s">
        <v>133</v>
      </c>
      <c r="C79" s="14">
        <f>'[27]Avg Week Musita-Iganga'!C79+'[27]Avg Week Iganga-Musita'!C79</f>
        <v>8</v>
      </c>
      <c r="D79" s="14">
        <f>'[27]Avg Week Musita-Iganga'!D79+'[27]Avg Week Iganga-Musita'!D79</f>
        <v>3</v>
      </c>
      <c r="E79" s="14">
        <f>'[27]Avg Week Musita-Iganga'!E79+'[27]Avg Week Iganga-Musita'!E79</f>
        <v>3</v>
      </c>
      <c r="F79" s="14">
        <f>'[27]Avg Week Musita-Iganga'!F79+'[27]Avg Week Iganga-Musita'!F79</f>
        <v>5</v>
      </c>
      <c r="G79" s="14">
        <f>'[27]Avg Week Musita-Iganga'!G79+'[27]Avg Week Iganga-Musita'!G79</f>
        <v>0</v>
      </c>
      <c r="H79" s="14">
        <f>'[27]Avg Week Musita-Iganga'!H79+'[27]Avg Week Iganga-Musita'!H79</f>
        <v>1</v>
      </c>
      <c r="I79" s="14">
        <f>'[27]Avg Week Musita-Iganga'!I79+'[27]Avg Week Iganga-Musita'!I79</f>
        <v>2</v>
      </c>
      <c r="J79" s="14">
        <f>'[27]Avg Week Musita-Iganga'!J79+'[27]Avg Week Iganga-Musita'!J79</f>
        <v>13.5</v>
      </c>
      <c r="K79" s="14">
        <f>'[27]Avg Week Musita-Iganga'!K79+'[27]Avg Week Iganga-Musita'!K79</f>
        <v>0</v>
      </c>
      <c r="L79" s="14">
        <f>'[27]Avg Week Musita-Iganga'!L79+'[27]Avg Week Iganga-Musita'!L79</f>
        <v>8.5</v>
      </c>
      <c r="M79" s="14">
        <f>'[27]Avg Week Musita-Iganga'!M79+'[27]Avg Week Iganga-Musita'!M79</f>
        <v>2.5</v>
      </c>
      <c r="N79" s="14">
        <f>'[27]Avg Week Musita-Iganga'!N79+'[27]Avg Week Iganga-Musita'!N79</f>
        <v>0</v>
      </c>
      <c r="O79" s="15">
        <f t="shared" si="35"/>
        <v>44</v>
      </c>
      <c r="P79" s="15">
        <f t="shared" si="36"/>
        <v>46.5</v>
      </c>
      <c r="R79" s="2"/>
      <c r="T79"/>
    </row>
    <row r="80" spans="2:20" ht="23.1" customHeight="1" x14ac:dyDescent="0.25">
      <c r="B80" s="33" t="s">
        <v>134</v>
      </c>
      <c r="C80" s="14">
        <f>'[27]Avg Week Musita-Iganga'!C80+'[27]Avg Week Iganga-Musita'!C80</f>
        <v>7</v>
      </c>
      <c r="D80" s="14">
        <f>'[27]Avg Week Musita-Iganga'!D80+'[27]Avg Week Iganga-Musita'!D80</f>
        <v>1.5</v>
      </c>
      <c r="E80" s="14">
        <f>'[27]Avg Week Musita-Iganga'!E80+'[27]Avg Week Iganga-Musita'!E80</f>
        <v>2</v>
      </c>
      <c r="F80" s="14">
        <f>'[27]Avg Week Musita-Iganga'!F80+'[27]Avg Week Iganga-Musita'!F80</f>
        <v>7</v>
      </c>
      <c r="G80" s="14">
        <f>'[27]Avg Week Musita-Iganga'!G80+'[27]Avg Week Iganga-Musita'!G80</f>
        <v>0.5</v>
      </c>
      <c r="H80" s="14">
        <f>'[27]Avg Week Musita-Iganga'!H80+'[27]Avg Week Iganga-Musita'!H80</f>
        <v>1.5</v>
      </c>
      <c r="I80" s="14">
        <f>'[27]Avg Week Musita-Iganga'!I80+'[27]Avg Week Iganga-Musita'!I80</f>
        <v>4.5</v>
      </c>
      <c r="J80" s="14">
        <f>'[27]Avg Week Musita-Iganga'!J80+'[27]Avg Week Iganga-Musita'!J80</f>
        <v>5</v>
      </c>
      <c r="K80" s="14">
        <f>'[27]Avg Week Musita-Iganga'!K80+'[27]Avg Week Iganga-Musita'!K80</f>
        <v>2</v>
      </c>
      <c r="L80" s="14">
        <f>'[27]Avg Week Musita-Iganga'!L80+'[27]Avg Week Iganga-Musita'!L80</f>
        <v>15</v>
      </c>
      <c r="M80" s="14">
        <f>'[27]Avg Week Musita-Iganga'!M80+'[27]Avg Week Iganga-Musita'!M80</f>
        <v>2.5</v>
      </c>
      <c r="N80" s="14">
        <f>'[27]Avg Week Musita-Iganga'!N80+'[27]Avg Week Iganga-Musita'!N80</f>
        <v>0</v>
      </c>
      <c r="O80" s="15">
        <f t="shared" si="35"/>
        <v>46</v>
      </c>
      <c r="P80" s="15">
        <f t="shared" si="36"/>
        <v>48.5</v>
      </c>
      <c r="R80" s="2"/>
      <c r="T80"/>
    </row>
    <row r="81" spans="2:20" ht="23.1" customHeight="1" x14ac:dyDescent="0.25">
      <c r="B81" s="13" t="s">
        <v>135</v>
      </c>
      <c r="C81" s="14">
        <f>'[27]Avg Week Musita-Iganga'!C81+'[27]Avg Week Iganga-Musita'!C81</f>
        <v>7.5</v>
      </c>
      <c r="D81" s="14">
        <f>'[27]Avg Week Musita-Iganga'!D81+'[27]Avg Week Iganga-Musita'!D81</f>
        <v>1.5</v>
      </c>
      <c r="E81" s="14">
        <f>'[27]Avg Week Musita-Iganga'!E81+'[27]Avg Week Iganga-Musita'!E81</f>
        <v>3</v>
      </c>
      <c r="F81" s="14">
        <f>'[27]Avg Week Musita-Iganga'!F81+'[27]Avg Week Iganga-Musita'!F81</f>
        <v>9.5</v>
      </c>
      <c r="G81" s="14">
        <f>'[27]Avg Week Musita-Iganga'!G81+'[27]Avg Week Iganga-Musita'!G81</f>
        <v>0.5</v>
      </c>
      <c r="H81" s="14">
        <f>'[27]Avg Week Musita-Iganga'!H81+'[27]Avg Week Iganga-Musita'!H81</f>
        <v>1.5</v>
      </c>
      <c r="I81" s="14">
        <f>'[27]Avg Week Musita-Iganga'!I81+'[27]Avg Week Iganga-Musita'!I81</f>
        <v>5</v>
      </c>
      <c r="J81" s="14">
        <f>'[27]Avg Week Musita-Iganga'!J81+'[27]Avg Week Iganga-Musita'!J81</f>
        <v>5.5</v>
      </c>
      <c r="K81" s="14">
        <f>'[27]Avg Week Musita-Iganga'!K81+'[27]Avg Week Iganga-Musita'!K81</f>
        <v>0.5</v>
      </c>
      <c r="L81" s="14">
        <f>'[27]Avg Week Musita-Iganga'!L81+'[27]Avg Week Iganga-Musita'!L81</f>
        <v>11</v>
      </c>
      <c r="M81" s="14">
        <f>'[27]Avg Week Musita-Iganga'!M81+'[27]Avg Week Iganga-Musita'!M81</f>
        <v>1.5</v>
      </c>
      <c r="N81" s="14">
        <f>'[27]Avg Week Musita-Iganga'!N81+'[27]Avg Week Iganga-Musita'!N81</f>
        <v>0</v>
      </c>
      <c r="O81" s="15">
        <f t="shared" si="35"/>
        <v>45.5</v>
      </c>
      <c r="P81" s="15">
        <f t="shared" si="36"/>
        <v>47</v>
      </c>
      <c r="R81" s="2"/>
      <c r="T81"/>
    </row>
    <row r="82" spans="2:20" ht="23.1" customHeight="1" x14ac:dyDescent="0.25">
      <c r="B82" s="20" t="s">
        <v>136</v>
      </c>
      <c r="C82" s="14">
        <f>'[27]Avg Week Musita-Iganga'!C82+'[27]Avg Week Iganga-Musita'!C82</f>
        <v>8.5</v>
      </c>
      <c r="D82" s="14">
        <f>'[27]Avg Week Musita-Iganga'!D82+'[27]Avg Week Iganga-Musita'!D82</f>
        <v>1.5</v>
      </c>
      <c r="E82" s="14">
        <f>'[27]Avg Week Musita-Iganga'!E82+'[27]Avg Week Iganga-Musita'!E82</f>
        <v>1.5</v>
      </c>
      <c r="F82" s="14">
        <f>'[27]Avg Week Musita-Iganga'!F82+'[27]Avg Week Iganga-Musita'!F82</f>
        <v>4</v>
      </c>
      <c r="G82" s="14">
        <f>'[27]Avg Week Musita-Iganga'!G82+'[27]Avg Week Iganga-Musita'!G82</f>
        <v>1</v>
      </c>
      <c r="H82" s="14">
        <f>'[27]Avg Week Musita-Iganga'!H82+'[27]Avg Week Iganga-Musita'!H82</f>
        <v>0.5</v>
      </c>
      <c r="I82" s="14">
        <f>'[27]Avg Week Musita-Iganga'!I82+'[27]Avg Week Iganga-Musita'!I82</f>
        <v>4.5</v>
      </c>
      <c r="J82" s="14">
        <f>'[27]Avg Week Musita-Iganga'!J82+'[27]Avg Week Iganga-Musita'!J82</f>
        <v>9</v>
      </c>
      <c r="K82" s="14">
        <f>'[27]Avg Week Musita-Iganga'!K82+'[27]Avg Week Iganga-Musita'!K82</f>
        <v>0.5</v>
      </c>
      <c r="L82" s="14">
        <f>'[27]Avg Week Musita-Iganga'!L82+'[27]Avg Week Iganga-Musita'!L82</f>
        <v>11.5</v>
      </c>
      <c r="M82" s="14">
        <f>'[27]Avg Week Musita-Iganga'!M82+'[27]Avg Week Iganga-Musita'!M82</f>
        <v>0.5</v>
      </c>
      <c r="N82" s="14">
        <f>'[27]Avg Week Musita-Iganga'!N82+'[27]Avg Week Iganga-Musita'!N82</f>
        <v>0</v>
      </c>
      <c r="O82" s="15">
        <f t="shared" si="35"/>
        <v>42.5</v>
      </c>
      <c r="P82" s="15">
        <f t="shared" si="36"/>
        <v>43</v>
      </c>
      <c r="R82" s="2"/>
      <c r="T82"/>
    </row>
    <row r="83" spans="2:20" ht="23.1" customHeight="1" x14ac:dyDescent="0.25">
      <c r="B83" s="13" t="s">
        <v>137</v>
      </c>
      <c r="C83" s="14">
        <f>'[27]Avg Week Musita-Iganga'!C83+'[27]Avg Week Iganga-Musita'!C83</f>
        <v>7.5</v>
      </c>
      <c r="D83" s="14">
        <f>'[27]Avg Week Musita-Iganga'!D83+'[27]Avg Week Iganga-Musita'!D83</f>
        <v>1.5</v>
      </c>
      <c r="E83" s="14">
        <f>'[27]Avg Week Musita-Iganga'!E83+'[27]Avg Week Iganga-Musita'!E83</f>
        <v>3</v>
      </c>
      <c r="F83" s="14">
        <f>'[27]Avg Week Musita-Iganga'!F83+'[27]Avg Week Iganga-Musita'!F83</f>
        <v>3.5</v>
      </c>
      <c r="G83" s="14">
        <f>'[27]Avg Week Musita-Iganga'!G83+'[27]Avg Week Iganga-Musita'!G83</f>
        <v>0</v>
      </c>
      <c r="H83" s="14">
        <f>'[27]Avg Week Musita-Iganga'!H83+'[27]Avg Week Iganga-Musita'!H83</f>
        <v>0.5</v>
      </c>
      <c r="I83" s="14">
        <f>'[27]Avg Week Musita-Iganga'!I83+'[27]Avg Week Iganga-Musita'!I83</f>
        <v>3</v>
      </c>
      <c r="J83" s="14">
        <f>'[27]Avg Week Musita-Iganga'!J83+'[27]Avg Week Iganga-Musita'!J83</f>
        <v>7</v>
      </c>
      <c r="K83" s="14">
        <f>'[27]Avg Week Musita-Iganga'!K83+'[27]Avg Week Iganga-Musita'!K83</f>
        <v>2</v>
      </c>
      <c r="L83" s="14">
        <f>'[27]Avg Week Musita-Iganga'!L83+'[27]Avg Week Iganga-Musita'!L83</f>
        <v>10</v>
      </c>
      <c r="M83" s="14">
        <f>'[27]Avg Week Musita-Iganga'!M83+'[27]Avg Week Iganga-Musita'!M83</f>
        <v>0</v>
      </c>
      <c r="N83" s="14">
        <f>'[27]Avg Week Musita-Iganga'!N83+'[27]Avg Week Iganga-Musita'!N83</f>
        <v>0</v>
      </c>
      <c r="O83" s="15">
        <f t="shared" si="35"/>
        <v>38</v>
      </c>
      <c r="P83" s="15">
        <f t="shared" si="36"/>
        <v>38</v>
      </c>
      <c r="R83" s="2"/>
      <c r="T83"/>
    </row>
    <row r="84" spans="2:20" ht="23.1" customHeight="1" x14ac:dyDescent="0.25">
      <c r="B84" s="33" t="s">
        <v>138</v>
      </c>
      <c r="C84" s="14">
        <f>'[27]Avg Week Musita-Iganga'!C84+'[27]Avg Week Iganga-Musita'!C84</f>
        <v>4</v>
      </c>
      <c r="D84" s="14">
        <f>'[27]Avg Week Musita-Iganga'!D84+'[27]Avg Week Iganga-Musita'!D84</f>
        <v>1.5</v>
      </c>
      <c r="E84" s="14">
        <f>'[27]Avg Week Musita-Iganga'!E84+'[27]Avg Week Iganga-Musita'!E84</f>
        <v>1.5</v>
      </c>
      <c r="F84" s="14">
        <f>'[27]Avg Week Musita-Iganga'!F84+'[27]Avg Week Iganga-Musita'!F84</f>
        <v>5</v>
      </c>
      <c r="G84" s="14">
        <f>'[27]Avg Week Musita-Iganga'!G84+'[27]Avg Week Iganga-Musita'!G84</f>
        <v>1</v>
      </c>
      <c r="H84" s="14">
        <f>'[27]Avg Week Musita-Iganga'!H84+'[27]Avg Week Iganga-Musita'!H84</f>
        <v>3.5</v>
      </c>
      <c r="I84" s="14">
        <f>'[27]Avg Week Musita-Iganga'!I84+'[27]Avg Week Iganga-Musita'!I84</f>
        <v>0.5</v>
      </c>
      <c r="J84" s="14">
        <f>'[27]Avg Week Musita-Iganga'!J84+'[27]Avg Week Iganga-Musita'!J84</f>
        <v>8</v>
      </c>
      <c r="K84" s="14">
        <f>'[27]Avg Week Musita-Iganga'!K84+'[27]Avg Week Iganga-Musita'!K84</f>
        <v>0</v>
      </c>
      <c r="L84" s="14">
        <f>'[27]Avg Week Musita-Iganga'!L84+'[27]Avg Week Iganga-Musita'!L84</f>
        <v>12.5</v>
      </c>
      <c r="M84" s="14">
        <f>'[27]Avg Week Musita-Iganga'!M84+'[27]Avg Week Iganga-Musita'!M84</f>
        <v>0.5</v>
      </c>
      <c r="N84" s="14">
        <f>'[27]Avg Week Musita-Iganga'!N84+'[27]Avg Week Iganga-Musita'!N84</f>
        <v>0</v>
      </c>
      <c r="O84" s="15">
        <f t="shared" si="35"/>
        <v>37.5</v>
      </c>
      <c r="P84" s="15">
        <f t="shared" si="36"/>
        <v>38</v>
      </c>
      <c r="R84" s="2"/>
      <c r="T84"/>
    </row>
    <row r="85" spans="2:20" ht="23.1" customHeight="1" x14ac:dyDescent="0.25">
      <c r="B85" s="13" t="s">
        <v>139</v>
      </c>
      <c r="C85" s="14">
        <f>'[27]Avg Week Musita-Iganga'!C85+'[27]Avg Week Iganga-Musita'!C85</f>
        <v>4.5</v>
      </c>
      <c r="D85" s="14">
        <f>'[27]Avg Week Musita-Iganga'!D85+'[27]Avg Week Iganga-Musita'!D85</f>
        <v>0.5</v>
      </c>
      <c r="E85" s="14">
        <f>'[27]Avg Week Musita-Iganga'!E85+'[27]Avg Week Iganga-Musita'!E85</f>
        <v>1</v>
      </c>
      <c r="F85" s="14">
        <f>'[27]Avg Week Musita-Iganga'!F85+'[27]Avg Week Iganga-Musita'!F85</f>
        <v>5</v>
      </c>
      <c r="G85" s="14">
        <f>'[27]Avg Week Musita-Iganga'!G85+'[27]Avg Week Iganga-Musita'!G85</f>
        <v>1</v>
      </c>
      <c r="H85" s="14">
        <f>'[27]Avg Week Musita-Iganga'!H85+'[27]Avg Week Iganga-Musita'!H85</f>
        <v>3.5</v>
      </c>
      <c r="I85" s="14">
        <f>'[27]Avg Week Musita-Iganga'!I85+'[27]Avg Week Iganga-Musita'!I85</f>
        <v>3</v>
      </c>
      <c r="J85" s="14">
        <f>'[27]Avg Week Musita-Iganga'!J85+'[27]Avg Week Iganga-Musita'!J85</f>
        <v>4</v>
      </c>
      <c r="K85" s="14">
        <f>'[27]Avg Week Musita-Iganga'!K85+'[27]Avg Week Iganga-Musita'!K85</f>
        <v>1.5</v>
      </c>
      <c r="L85" s="14">
        <f>'[27]Avg Week Musita-Iganga'!L85+'[27]Avg Week Iganga-Musita'!L85</f>
        <v>5</v>
      </c>
      <c r="M85" s="14">
        <f>'[27]Avg Week Musita-Iganga'!M85+'[27]Avg Week Iganga-Musita'!M85</f>
        <v>0</v>
      </c>
      <c r="N85" s="14">
        <f>'[27]Avg Week Musita-Iganga'!N85+'[27]Avg Week Iganga-Musita'!N85</f>
        <v>0</v>
      </c>
      <c r="O85" s="15">
        <f t="shared" si="35"/>
        <v>29</v>
      </c>
      <c r="P85" s="15">
        <f t="shared" si="36"/>
        <v>29</v>
      </c>
      <c r="R85" s="2"/>
      <c r="T85"/>
    </row>
    <row r="86" spans="2:20" ht="23.1" customHeight="1" x14ac:dyDescent="0.25">
      <c r="B86" s="20" t="s">
        <v>140</v>
      </c>
      <c r="C86" s="14">
        <f>'[27]Avg Week Musita-Iganga'!C86+'[27]Avg Week Iganga-Musita'!C86</f>
        <v>2.5</v>
      </c>
      <c r="D86" s="14">
        <f>'[27]Avg Week Musita-Iganga'!D86+'[27]Avg Week Iganga-Musita'!D86</f>
        <v>1</v>
      </c>
      <c r="E86" s="14">
        <f>'[27]Avg Week Musita-Iganga'!E86+'[27]Avg Week Iganga-Musita'!E86</f>
        <v>1</v>
      </c>
      <c r="F86" s="14">
        <f>'[27]Avg Week Musita-Iganga'!F86+'[27]Avg Week Iganga-Musita'!F86</f>
        <v>0.5</v>
      </c>
      <c r="G86" s="14">
        <f>'[27]Avg Week Musita-Iganga'!G86+'[27]Avg Week Iganga-Musita'!G86</f>
        <v>1</v>
      </c>
      <c r="H86" s="14">
        <f>'[27]Avg Week Musita-Iganga'!H86+'[27]Avg Week Iganga-Musita'!H86</f>
        <v>0</v>
      </c>
      <c r="I86" s="14">
        <f>'[27]Avg Week Musita-Iganga'!I86+'[27]Avg Week Iganga-Musita'!I86</f>
        <v>0</v>
      </c>
      <c r="J86" s="14">
        <f>'[27]Avg Week Musita-Iganga'!J86+'[27]Avg Week Iganga-Musita'!J86</f>
        <v>5.5</v>
      </c>
      <c r="K86" s="14">
        <f>'[27]Avg Week Musita-Iganga'!K86+'[27]Avg Week Iganga-Musita'!K86</f>
        <v>0.5</v>
      </c>
      <c r="L86" s="14">
        <f>'[27]Avg Week Musita-Iganga'!L86+'[27]Avg Week Iganga-Musita'!L86</f>
        <v>7</v>
      </c>
      <c r="M86" s="14">
        <f>'[27]Avg Week Musita-Iganga'!M86+'[27]Avg Week Iganga-Musita'!M86</f>
        <v>0</v>
      </c>
      <c r="N86" s="14">
        <f>'[27]Avg Week Musita-Iganga'!N86+'[27]Avg Week Iganga-Musita'!N86</f>
        <v>0</v>
      </c>
      <c r="O86" s="15">
        <f t="shared" si="35"/>
        <v>19</v>
      </c>
      <c r="P86" s="15">
        <f t="shared" si="36"/>
        <v>19</v>
      </c>
      <c r="R86" s="2"/>
      <c r="T86"/>
    </row>
    <row r="87" spans="2:20" ht="23.1" customHeight="1" x14ac:dyDescent="0.25">
      <c r="B87" s="13" t="s">
        <v>141</v>
      </c>
      <c r="C87" s="14">
        <f>'[27]Avg Week Musita-Iganga'!C87+'[27]Avg Week Iganga-Musita'!C87</f>
        <v>4</v>
      </c>
      <c r="D87" s="14">
        <f>'[27]Avg Week Musita-Iganga'!D87+'[27]Avg Week Iganga-Musita'!D87</f>
        <v>2</v>
      </c>
      <c r="E87" s="14">
        <f>'[27]Avg Week Musita-Iganga'!E87+'[27]Avg Week Iganga-Musita'!E87</f>
        <v>0</v>
      </c>
      <c r="F87" s="14">
        <f>'[27]Avg Week Musita-Iganga'!F87+'[27]Avg Week Iganga-Musita'!F87</f>
        <v>4.5</v>
      </c>
      <c r="G87" s="14">
        <f>'[27]Avg Week Musita-Iganga'!G87+'[27]Avg Week Iganga-Musita'!G87</f>
        <v>0.5</v>
      </c>
      <c r="H87" s="14">
        <f>'[27]Avg Week Musita-Iganga'!H87+'[27]Avg Week Iganga-Musita'!H87</f>
        <v>2</v>
      </c>
      <c r="I87" s="14">
        <f>'[27]Avg Week Musita-Iganga'!I87+'[27]Avg Week Iganga-Musita'!I87</f>
        <v>1.5</v>
      </c>
      <c r="J87" s="14">
        <f>'[27]Avg Week Musita-Iganga'!J87+'[27]Avg Week Iganga-Musita'!J87</f>
        <v>7</v>
      </c>
      <c r="K87" s="14">
        <f>'[27]Avg Week Musita-Iganga'!K87+'[27]Avg Week Iganga-Musita'!K87</f>
        <v>1</v>
      </c>
      <c r="L87" s="14">
        <f>'[27]Avg Week Musita-Iganga'!L87+'[27]Avg Week Iganga-Musita'!L87</f>
        <v>8</v>
      </c>
      <c r="M87" s="14">
        <f>'[27]Avg Week Musita-Iganga'!M87+'[27]Avg Week Iganga-Musita'!M87</f>
        <v>0.5</v>
      </c>
      <c r="N87" s="14">
        <f>'[27]Avg Week Musita-Iganga'!N87+'[27]Avg Week Iganga-Musita'!N87</f>
        <v>0</v>
      </c>
      <c r="O87" s="15">
        <f t="shared" si="35"/>
        <v>30.5</v>
      </c>
      <c r="P87" s="15">
        <f t="shared" si="36"/>
        <v>31</v>
      </c>
      <c r="R87" s="2"/>
      <c r="T87"/>
    </row>
    <row r="88" spans="2:20" ht="23.1" customHeight="1" x14ac:dyDescent="0.25">
      <c r="B88" s="33" t="s">
        <v>142</v>
      </c>
      <c r="C88" s="14">
        <f>'[27]Avg Week Musita-Iganga'!C88+'[27]Avg Week Iganga-Musita'!C88</f>
        <v>0.5</v>
      </c>
      <c r="D88" s="14">
        <f>'[27]Avg Week Musita-Iganga'!D88+'[27]Avg Week Iganga-Musita'!D88</f>
        <v>0</v>
      </c>
      <c r="E88" s="14">
        <f>'[27]Avg Week Musita-Iganga'!E88+'[27]Avg Week Iganga-Musita'!E88</f>
        <v>1</v>
      </c>
      <c r="F88" s="14">
        <f>'[27]Avg Week Musita-Iganga'!F88+'[27]Avg Week Iganga-Musita'!F88</f>
        <v>2.5</v>
      </c>
      <c r="G88" s="14">
        <f>'[27]Avg Week Musita-Iganga'!G88+'[27]Avg Week Iganga-Musita'!G88</f>
        <v>1.5</v>
      </c>
      <c r="H88" s="14">
        <f>'[27]Avg Week Musita-Iganga'!H88+'[27]Avg Week Iganga-Musita'!H88</f>
        <v>1.5</v>
      </c>
      <c r="I88" s="14">
        <f>'[27]Avg Week Musita-Iganga'!I88+'[27]Avg Week Iganga-Musita'!I88</f>
        <v>2.5</v>
      </c>
      <c r="J88" s="14">
        <f>'[27]Avg Week Musita-Iganga'!J88+'[27]Avg Week Iganga-Musita'!J88</f>
        <v>3</v>
      </c>
      <c r="K88" s="14">
        <f>'[27]Avg Week Musita-Iganga'!K88+'[27]Avg Week Iganga-Musita'!K88</f>
        <v>1</v>
      </c>
      <c r="L88" s="14">
        <f>'[27]Avg Week Musita-Iganga'!L88+'[27]Avg Week Iganga-Musita'!L88</f>
        <v>11</v>
      </c>
      <c r="M88" s="14">
        <f>'[27]Avg Week Musita-Iganga'!M88+'[27]Avg Week Iganga-Musita'!M88</f>
        <v>0.5</v>
      </c>
      <c r="N88" s="14">
        <f>'[27]Avg Week Musita-Iganga'!N88+'[27]Avg Week Iganga-Musita'!N88</f>
        <v>0</v>
      </c>
      <c r="O88" s="15">
        <f t="shared" si="35"/>
        <v>24.5</v>
      </c>
      <c r="P88" s="15">
        <f t="shared" si="36"/>
        <v>25</v>
      </c>
      <c r="R88" s="2"/>
      <c r="T88"/>
    </row>
    <row r="89" spans="2:20" ht="23.1" customHeight="1" x14ac:dyDescent="0.25">
      <c r="B89" s="13" t="s">
        <v>143</v>
      </c>
      <c r="C89" s="14">
        <f>'[27]Avg Week Musita-Iganga'!C89+'[27]Avg Week Iganga-Musita'!C89</f>
        <v>2</v>
      </c>
      <c r="D89" s="14">
        <f>'[27]Avg Week Musita-Iganga'!D89+'[27]Avg Week Iganga-Musita'!D89</f>
        <v>1</v>
      </c>
      <c r="E89" s="14">
        <f>'[27]Avg Week Musita-Iganga'!E89+'[27]Avg Week Iganga-Musita'!E89</f>
        <v>0</v>
      </c>
      <c r="F89" s="14">
        <f>'[27]Avg Week Musita-Iganga'!F89+'[27]Avg Week Iganga-Musita'!F89</f>
        <v>1.5</v>
      </c>
      <c r="G89" s="14">
        <f>'[27]Avg Week Musita-Iganga'!G89+'[27]Avg Week Iganga-Musita'!G89</f>
        <v>0.5</v>
      </c>
      <c r="H89" s="14">
        <f>'[27]Avg Week Musita-Iganga'!H89+'[27]Avg Week Iganga-Musita'!H89</f>
        <v>0.5</v>
      </c>
      <c r="I89" s="14">
        <f>'[27]Avg Week Musita-Iganga'!I89+'[27]Avg Week Iganga-Musita'!I89</f>
        <v>1.5</v>
      </c>
      <c r="J89" s="14">
        <f>'[27]Avg Week Musita-Iganga'!J89+'[27]Avg Week Iganga-Musita'!J89</f>
        <v>2.5</v>
      </c>
      <c r="K89" s="14">
        <f>'[27]Avg Week Musita-Iganga'!K89+'[27]Avg Week Iganga-Musita'!K89</f>
        <v>0</v>
      </c>
      <c r="L89" s="14">
        <f>'[27]Avg Week Musita-Iganga'!L89+'[27]Avg Week Iganga-Musita'!L89</f>
        <v>7.5</v>
      </c>
      <c r="M89" s="14">
        <f>'[27]Avg Week Musita-Iganga'!M89+'[27]Avg Week Iganga-Musita'!M89</f>
        <v>0</v>
      </c>
      <c r="N89" s="14">
        <f>'[27]Avg Week Musita-Iganga'!N89+'[27]Avg Week Iganga-Musita'!N89</f>
        <v>0</v>
      </c>
      <c r="O89" s="15">
        <f t="shared" si="35"/>
        <v>17</v>
      </c>
      <c r="P89" s="15">
        <f t="shared" si="36"/>
        <v>17</v>
      </c>
      <c r="R89" s="2"/>
      <c r="T89"/>
    </row>
    <row r="90" spans="2:20" ht="23.1" customHeight="1" x14ac:dyDescent="0.25">
      <c r="B90" s="20" t="s">
        <v>144</v>
      </c>
      <c r="C90" s="14">
        <f>'[27]Avg Week Musita-Iganga'!C90+'[27]Avg Week Iganga-Musita'!C90</f>
        <v>2</v>
      </c>
      <c r="D90" s="14">
        <f>'[27]Avg Week Musita-Iganga'!D90+'[27]Avg Week Iganga-Musita'!D90</f>
        <v>0.5</v>
      </c>
      <c r="E90" s="14">
        <f>'[27]Avg Week Musita-Iganga'!E90+'[27]Avg Week Iganga-Musita'!E90</f>
        <v>1</v>
      </c>
      <c r="F90" s="14">
        <f>'[27]Avg Week Musita-Iganga'!F90+'[27]Avg Week Iganga-Musita'!F90</f>
        <v>3</v>
      </c>
      <c r="G90" s="14">
        <f>'[27]Avg Week Musita-Iganga'!G90+'[27]Avg Week Iganga-Musita'!G90</f>
        <v>0.5</v>
      </c>
      <c r="H90" s="14">
        <f>'[27]Avg Week Musita-Iganga'!H90+'[27]Avg Week Iganga-Musita'!H90</f>
        <v>1.5</v>
      </c>
      <c r="I90" s="14">
        <f>'[27]Avg Week Musita-Iganga'!I90+'[27]Avg Week Iganga-Musita'!I90</f>
        <v>1.5</v>
      </c>
      <c r="J90" s="14">
        <f>'[27]Avg Week Musita-Iganga'!J90+'[27]Avg Week Iganga-Musita'!J90</f>
        <v>7</v>
      </c>
      <c r="K90" s="14">
        <f>'[27]Avg Week Musita-Iganga'!K90+'[27]Avg Week Iganga-Musita'!K90</f>
        <v>0.5</v>
      </c>
      <c r="L90" s="14">
        <f>'[27]Avg Week Musita-Iganga'!L90+'[27]Avg Week Iganga-Musita'!L90</f>
        <v>7</v>
      </c>
      <c r="M90" s="14">
        <f>'[27]Avg Week Musita-Iganga'!M90+'[27]Avg Week Iganga-Musita'!M90</f>
        <v>0</v>
      </c>
      <c r="N90" s="14">
        <f>'[27]Avg Week Musita-Iganga'!N90+'[27]Avg Week Iganga-Musita'!N90</f>
        <v>0</v>
      </c>
      <c r="O90" s="15">
        <f t="shared" si="35"/>
        <v>24.5</v>
      </c>
      <c r="P90" s="15">
        <f t="shared" si="36"/>
        <v>24.5</v>
      </c>
      <c r="R90" s="2"/>
      <c r="T90"/>
    </row>
    <row r="91" spans="2:20" ht="23.1" customHeight="1" x14ac:dyDescent="0.25">
      <c r="B91" s="13" t="s">
        <v>145</v>
      </c>
      <c r="C91" s="14">
        <f>'[27]Avg Week Musita-Iganga'!C91+'[27]Avg Week Iganga-Musita'!C91</f>
        <v>1.5</v>
      </c>
      <c r="D91" s="14">
        <f>'[27]Avg Week Musita-Iganga'!D91+'[27]Avg Week Iganga-Musita'!D91</f>
        <v>2.5</v>
      </c>
      <c r="E91" s="14">
        <f>'[27]Avg Week Musita-Iganga'!E91+'[27]Avg Week Iganga-Musita'!E91</f>
        <v>0.5</v>
      </c>
      <c r="F91" s="14">
        <f>'[27]Avg Week Musita-Iganga'!F91+'[27]Avg Week Iganga-Musita'!F91</f>
        <v>2.5</v>
      </c>
      <c r="G91" s="14">
        <f>'[27]Avg Week Musita-Iganga'!G91+'[27]Avg Week Iganga-Musita'!G91</f>
        <v>0</v>
      </c>
      <c r="H91" s="14">
        <f>'[27]Avg Week Musita-Iganga'!H91+'[27]Avg Week Iganga-Musita'!H91</f>
        <v>3</v>
      </c>
      <c r="I91" s="14">
        <f>'[27]Avg Week Musita-Iganga'!I91+'[27]Avg Week Iganga-Musita'!I91</f>
        <v>0.5</v>
      </c>
      <c r="J91" s="14">
        <f>'[27]Avg Week Musita-Iganga'!J91+'[27]Avg Week Iganga-Musita'!J91</f>
        <v>6.5</v>
      </c>
      <c r="K91" s="14">
        <f>'[27]Avg Week Musita-Iganga'!K91+'[27]Avg Week Iganga-Musita'!K91</f>
        <v>0</v>
      </c>
      <c r="L91" s="14">
        <f>'[27]Avg Week Musita-Iganga'!L91+'[27]Avg Week Iganga-Musita'!L91</f>
        <v>12</v>
      </c>
      <c r="M91" s="14">
        <f>'[27]Avg Week Musita-Iganga'!M91+'[27]Avg Week Iganga-Musita'!M91</f>
        <v>0</v>
      </c>
      <c r="N91" s="14">
        <f>'[27]Avg Week Musita-Iganga'!N91+'[27]Avg Week Iganga-Musita'!N91</f>
        <v>0</v>
      </c>
      <c r="O91" s="15">
        <f t="shared" si="35"/>
        <v>29</v>
      </c>
      <c r="P91" s="15">
        <f t="shared" si="36"/>
        <v>29</v>
      </c>
      <c r="R91" s="2"/>
      <c r="T91"/>
    </row>
    <row r="92" spans="2:20" ht="23.1" customHeight="1" x14ac:dyDescent="0.25">
      <c r="B92" s="33" t="s">
        <v>146</v>
      </c>
      <c r="C92" s="14">
        <f>'[27]Avg Week Musita-Iganga'!C92+'[27]Avg Week Iganga-Musita'!C92</f>
        <v>1.5</v>
      </c>
      <c r="D92" s="14">
        <f>'[27]Avg Week Musita-Iganga'!D92+'[27]Avg Week Iganga-Musita'!D92</f>
        <v>1</v>
      </c>
      <c r="E92" s="14">
        <f>'[27]Avg Week Musita-Iganga'!E92+'[27]Avg Week Iganga-Musita'!E92</f>
        <v>0</v>
      </c>
      <c r="F92" s="14">
        <f>'[27]Avg Week Musita-Iganga'!F92+'[27]Avg Week Iganga-Musita'!F92</f>
        <v>5</v>
      </c>
      <c r="G92" s="14">
        <f>'[27]Avg Week Musita-Iganga'!G92+'[27]Avg Week Iganga-Musita'!G92</f>
        <v>1</v>
      </c>
      <c r="H92" s="14">
        <f>'[27]Avg Week Musita-Iganga'!H92+'[27]Avg Week Iganga-Musita'!H92</f>
        <v>1</v>
      </c>
      <c r="I92" s="14">
        <f>'[27]Avg Week Musita-Iganga'!I92+'[27]Avg Week Iganga-Musita'!I92</f>
        <v>2.5</v>
      </c>
      <c r="J92" s="14">
        <f>'[27]Avg Week Musita-Iganga'!J92+'[27]Avg Week Iganga-Musita'!J92</f>
        <v>7.5</v>
      </c>
      <c r="K92" s="14">
        <f>'[27]Avg Week Musita-Iganga'!K92+'[27]Avg Week Iganga-Musita'!K92</f>
        <v>0.5</v>
      </c>
      <c r="L92" s="14">
        <f>'[27]Avg Week Musita-Iganga'!L92+'[27]Avg Week Iganga-Musita'!L92</f>
        <v>11.5</v>
      </c>
      <c r="M92" s="14">
        <f>'[27]Avg Week Musita-Iganga'!M92+'[27]Avg Week Iganga-Musita'!M92</f>
        <v>0.5</v>
      </c>
      <c r="N92" s="14">
        <f>'[27]Avg Week Musita-Iganga'!N92+'[27]Avg Week Iganga-Musita'!N92</f>
        <v>0</v>
      </c>
      <c r="O92" s="15">
        <f t="shared" si="35"/>
        <v>31.5</v>
      </c>
      <c r="P92" s="15">
        <f t="shared" si="36"/>
        <v>32</v>
      </c>
      <c r="R92" s="2"/>
      <c r="T92"/>
    </row>
    <row r="93" spans="2:20" ht="23.1" customHeight="1" x14ac:dyDescent="0.25">
      <c r="B93" s="13" t="s">
        <v>147</v>
      </c>
      <c r="C93" s="14">
        <f>'[27]Avg Week Musita-Iganga'!C93+'[27]Avg Week Iganga-Musita'!C93</f>
        <v>1.5</v>
      </c>
      <c r="D93" s="14">
        <f>'[27]Avg Week Musita-Iganga'!D93+'[27]Avg Week Iganga-Musita'!D93</f>
        <v>0</v>
      </c>
      <c r="E93" s="14">
        <f>'[27]Avg Week Musita-Iganga'!E93+'[27]Avg Week Iganga-Musita'!E93</f>
        <v>1</v>
      </c>
      <c r="F93" s="14">
        <f>'[27]Avg Week Musita-Iganga'!F93+'[27]Avg Week Iganga-Musita'!F93</f>
        <v>5.5</v>
      </c>
      <c r="G93" s="14">
        <f>'[27]Avg Week Musita-Iganga'!G93+'[27]Avg Week Iganga-Musita'!G93</f>
        <v>0</v>
      </c>
      <c r="H93" s="14">
        <f>'[27]Avg Week Musita-Iganga'!H93+'[27]Avg Week Iganga-Musita'!H93</f>
        <v>1</v>
      </c>
      <c r="I93" s="14">
        <f>'[27]Avg Week Musita-Iganga'!I93+'[27]Avg Week Iganga-Musita'!I93</f>
        <v>0.5</v>
      </c>
      <c r="J93" s="14">
        <f>'[27]Avg Week Musita-Iganga'!J93+'[27]Avg Week Iganga-Musita'!J93</f>
        <v>3.5</v>
      </c>
      <c r="K93" s="14">
        <f>'[27]Avg Week Musita-Iganga'!K93+'[27]Avg Week Iganga-Musita'!K93</f>
        <v>0.5</v>
      </c>
      <c r="L93" s="14">
        <f>'[27]Avg Week Musita-Iganga'!L93+'[27]Avg Week Iganga-Musita'!L93</f>
        <v>8.5</v>
      </c>
      <c r="M93" s="14">
        <f>'[27]Avg Week Musita-Iganga'!M93+'[27]Avg Week Iganga-Musita'!M93</f>
        <v>0</v>
      </c>
      <c r="N93" s="14">
        <f>'[27]Avg Week Musita-Iganga'!N93+'[27]Avg Week Iganga-Musita'!N93</f>
        <v>0</v>
      </c>
      <c r="O93" s="15">
        <f t="shared" si="35"/>
        <v>22</v>
      </c>
      <c r="P93" s="15">
        <f t="shared" si="36"/>
        <v>22</v>
      </c>
      <c r="R93" s="2"/>
      <c r="T93"/>
    </row>
    <row r="94" spans="2:20" ht="23.1" customHeight="1" x14ac:dyDescent="0.25">
      <c r="B94" s="20" t="s">
        <v>148</v>
      </c>
      <c r="C94" s="14">
        <f>'[27]Avg Week Musita-Iganga'!C94+'[27]Avg Week Iganga-Musita'!C94</f>
        <v>3</v>
      </c>
      <c r="D94" s="14">
        <f>'[27]Avg Week Musita-Iganga'!D94+'[27]Avg Week Iganga-Musita'!D94</f>
        <v>0.5</v>
      </c>
      <c r="E94" s="14">
        <f>'[27]Avg Week Musita-Iganga'!E94+'[27]Avg Week Iganga-Musita'!E94</f>
        <v>1.5</v>
      </c>
      <c r="F94" s="14">
        <f>'[27]Avg Week Musita-Iganga'!F94+'[27]Avg Week Iganga-Musita'!F94</f>
        <v>5.5</v>
      </c>
      <c r="G94" s="14">
        <f>'[27]Avg Week Musita-Iganga'!G94+'[27]Avg Week Iganga-Musita'!G94</f>
        <v>0.5</v>
      </c>
      <c r="H94" s="14">
        <f>'[27]Avg Week Musita-Iganga'!H94+'[27]Avg Week Iganga-Musita'!H94</f>
        <v>3</v>
      </c>
      <c r="I94" s="14">
        <f>'[27]Avg Week Musita-Iganga'!I94+'[27]Avg Week Iganga-Musita'!I94</f>
        <v>2</v>
      </c>
      <c r="J94" s="14">
        <f>'[27]Avg Week Musita-Iganga'!J94+'[27]Avg Week Iganga-Musita'!J94</f>
        <v>6.5</v>
      </c>
      <c r="K94" s="14">
        <f>'[27]Avg Week Musita-Iganga'!K94+'[27]Avg Week Iganga-Musita'!K94</f>
        <v>2</v>
      </c>
      <c r="L94" s="14">
        <f>'[27]Avg Week Musita-Iganga'!L94+'[27]Avg Week Iganga-Musita'!L94</f>
        <v>9</v>
      </c>
      <c r="M94" s="14">
        <f>'[27]Avg Week Musita-Iganga'!M94+'[27]Avg Week Iganga-Musita'!M94</f>
        <v>0</v>
      </c>
      <c r="N94" s="14">
        <f>'[27]Avg Week Musita-Iganga'!N94+'[27]Avg Week Iganga-Musita'!N94</f>
        <v>0</v>
      </c>
      <c r="O94" s="15">
        <f t="shared" si="35"/>
        <v>33.5</v>
      </c>
      <c r="P94" s="15">
        <f t="shared" si="36"/>
        <v>33.5</v>
      </c>
      <c r="R94" s="2"/>
      <c r="T94"/>
    </row>
    <row r="95" spans="2:20" ht="23.1" customHeight="1" x14ac:dyDescent="0.25">
      <c r="B95" s="13" t="s">
        <v>149</v>
      </c>
      <c r="C95" s="14">
        <f>'[27]Avg Week Musita-Iganga'!C95+'[27]Avg Week Iganga-Musita'!C95</f>
        <v>4.5</v>
      </c>
      <c r="D95" s="14">
        <f>'[27]Avg Week Musita-Iganga'!D95+'[27]Avg Week Iganga-Musita'!D95</f>
        <v>2.5</v>
      </c>
      <c r="E95" s="14">
        <f>'[27]Avg Week Musita-Iganga'!E95+'[27]Avg Week Iganga-Musita'!E95</f>
        <v>1.5</v>
      </c>
      <c r="F95" s="14">
        <f>'[27]Avg Week Musita-Iganga'!F95+'[27]Avg Week Iganga-Musita'!F95</f>
        <v>8</v>
      </c>
      <c r="G95" s="14">
        <f>'[27]Avg Week Musita-Iganga'!G95+'[27]Avg Week Iganga-Musita'!G95</f>
        <v>0.5</v>
      </c>
      <c r="H95" s="14">
        <f>'[27]Avg Week Musita-Iganga'!H95+'[27]Avg Week Iganga-Musita'!H95</f>
        <v>2.5</v>
      </c>
      <c r="I95" s="14">
        <f>'[27]Avg Week Musita-Iganga'!I95+'[27]Avg Week Iganga-Musita'!I95</f>
        <v>1.5</v>
      </c>
      <c r="J95" s="14">
        <f>'[27]Avg Week Musita-Iganga'!J95+'[27]Avg Week Iganga-Musita'!J95</f>
        <v>3.5</v>
      </c>
      <c r="K95" s="14">
        <f>'[27]Avg Week Musita-Iganga'!K95+'[27]Avg Week Iganga-Musita'!K95</f>
        <v>2.5</v>
      </c>
      <c r="L95" s="14">
        <f>'[27]Avg Week Musita-Iganga'!L95+'[27]Avg Week Iganga-Musita'!L95</f>
        <v>12.5</v>
      </c>
      <c r="M95" s="14">
        <f>'[27]Avg Week Musita-Iganga'!M95+'[27]Avg Week Iganga-Musita'!M95</f>
        <v>1</v>
      </c>
      <c r="N95" s="14">
        <f>'[27]Avg Week Musita-Iganga'!N95+'[27]Avg Week Iganga-Musita'!N95</f>
        <v>0</v>
      </c>
      <c r="O95" s="15">
        <f t="shared" si="35"/>
        <v>39.5</v>
      </c>
      <c r="P95" s="15">
        <f t="shared" si="36"/>
        <v>40.5</v>
      </c>
      <c r="R95" s="2"/>
      <c r="T95"/>
    </row>
    <row r="96" spans="2:20" ht="23.1" customHeight="1" x14ac:dyDescent="0.25">
      <c r="B96" s="33" t="s">
        <v>150</v>
      </c>
      <c r="C96" s="14">
        <f>'[27]Avg Week Musita-Iganga'!C96+'[27]Avg Week Iganga-Musita'!C96</f>
        <v>7</v>
      </c>
      <c r="D96" s="14">
        <f>'[27]Avg Week Musita-Iganga'!D96+'[27]Avg Week Iganga-Musita'!D96</f>
        <v>1</v>
      </c>
      <c r="E96" s="14">
        <f>'[27]Avg Week Musita-Iganga'!E96+'[27]Avg Week Iganga-Musita'!E96</f>
        <v>1</v>
      </c>
      <c r="F96" s="14">
        <f>'[27]Avg Week Musita-Iganga'!F96+'[27]Avg Week Iganga-Musita'!F96</f>
        <v>8.5</v>
      </c>
      <c r="G96" s="14">
        <f>'[27]Avg Week Musita-Iganga'!G96+'[27]Avg Week Iganga-Musita'!G96</f>
        <v>1.5</v>
      </c>
      <c r="H96" s="14">
        <f>'[27]Avg Week Musita-Iganga'!H96+'[27]Avg Week Iganga-Musita'!H96</f>
        <v>0.5</v>
      </c>
      <c r="I96" s="14">
        <f>'[27]Avg Week Musita-Iganga'!I96+'[27]Avg Week Iganga-Musita'!I96</f>
        <v>0.5</v>
      </c>
      <c r="J96" s="14">
        <f>'[27]Avg Week Musita-Iganga'!J96+'[27]Avg Week Iganga-Musita'!J96</f>
        <v>3.5</v>
      </c>
      <c r="K96" s="14">
        <f>'[27]Avg Week Musita-Iganga'!K96+'[27]Avg Week Iganga-Musita'!K96</f>
        <v>1</v>
      </c>
      <c r="L96" s="14">
        <f>'[27]Avg Week Musita-Iganga'!L96+'[27]Avg Week Iganga-Musita'!L96</f>
        <v>12</v>
      </c>
      <c r="M96" s="14">
        <f>'[27]Avg Week Musita-Iganga'!M96+'[27]Avg Week Iganga-Musita'!M96</f>
        <v>1</v>
      </c>
      <c r="N96" s="14">
        <f>'[27]Avg Week Musita-Iganga'!N96+'[27]Avg Week Iganga-Musita'!N96</f>
        <v>0</v>
      </c>
      <c r="O96" s="15">
        <f t="shared" si="35"/>
        <v>36.5</v>
      </c>
      <c r="P96" s="15">
        <f t="shared" si="36"/>
        <v>37.5</v>
      </c>
      <c r="R96" s="2"/>
      <c r="T96"/>
    </row>
    <row r="97" spans="2:20" ht="23.1" customHeight="1" x14ac:dyDescent="0.25">
      <c r="B97" s="13" t="s">
        <v>151</v>
      </c>
      <c r="C97" s="14">
        <f>'[27]Avg Week Musita-Iganga'!C97+'[27]Avg Week Iganga-Musita'!C97</f>
        <v>5.5</v>
      </c>
      <c r="D97" s="14">
        <f>'[27]Avg Week Musita-Iganga'!D97+'[27]Avg Week Iganga-Musita'!D97</f>
        <v>2.5</v>
      </c>
      <c r="E97" s="14">
        <f>'[27]Avg Week Musita-Iganga'!E97+'[27]Avg Week Iganga-Musita'!E97</f>
        <v>0</v>
      </c>
      <c r="F97" s="14">
        <f>'[27]Avg Week Musita-Iganga'!F97+'[27]Avg Week Iganga-Musita'!F97</f>
        <v>9.5</v>
      </c>
      <c r="G97" s="14">
        <f>'[27]Avg Week Musita-Iganga'!G97+'[27]Avg Week Iganga-Musita'!G97</f>
        <v>1.5</v>
      </c>
      <c r="H97" s="14">
        <f>'[27]Avg Week Musita-Iganga'!H97+'[27]Avg Week Iganga-Musita'!H97</f>
        <v>2</v>
      </c>
      <c r="I97" s="14">
        <f>'[27]Avg Week Musita-Iganga'!I97+'[27]Avg Week Iganga-Musita'!I97</f>
        <v>1</v>
      </c>
      <c r="J97" s="14">
        <f>'[27]Avg Week Musita-Iganga'!J97+'[27]Avg Week Iganga-Musita'!J97</f>
        <v>3.5</v>
      </c>
      <c r="K97" s="14">
        <f>'[27]Avg Week Musita-Iganga'!K97+'[27]Avg Week Iganga-Musita'!K97</f>
        <v>2</v>
      </c>
      <c r="L97" s="14">
        <f>'[27]Avg Week Musita-Iganga'!L97+'[27]Avg Week Iganga-Musita'!L97</f>
        <v>18.5</v>
      </c>
      <c r="M97" s="14">
        <f>'[27]Avg Week Musita-Iganga'!M97+'[27]Avg Week Iganga-Musita'!M97</f>
        <v>2.5</v>
      </c>
      <c r="N97" s="14">
        <f>'[27]Avg Week Musita-Iganga'!N97+'[27]Avg Week Iganga-Musita'!N97</f>
        <v>0</v>
      </c>
      <c r="O97" s="15">
        <f t="shared" si="35"/>
        <v>46</v>
      </c>
      <c r="P97" s="15">
        <f t="shared" si="36"/>
        <v>48.5</v>
      </c>
      <c r="R97" s="2"/>
      <c r="T97"/>
    </row>
    <row r="98" spans="2:20" ht="23.1" customHeight="1" x14ac:dyDescent="0.25">
      <c r="B98" s="20" t="s">
        <v>152</v>
      </c>
      <c r="C98" s="14">
        <f>'[27]Avg Week Musita-Iganga'!C98+'[27]Avg Week Iganga-Musita'!C98</f>
        <v>8.5</v>
      </c>
      <c r="D98" s="14">
        <f>'[27]Avg Week Musita-Iganga'!D98+'[27]Avg Week Iganga-Musita'!D98</f>
        <v>0.5</v>
      </c>
      <c r="E98" s="14">
        <f>'[27]Avg Week Musita-Iganga'!E98+'[27]Avg Week Iganga-Musita'!E98</f>
        <v>2.5</v>
      </c>
      <c r="F98" s="14">
        <f>'[27]Avg Week Musita-Iganga'!F98+'[27]Avg Week Iganga-Musita'!F98</f>
        <v>14</v>
      </c>
      <c r="G98" s="14">
        <f>'[27]Avg Week Musita-Iganga'!G98+'[27]Avg Week Iganga-Musita'!G98</f>
        <v>0</v>
      </c>
      <c r="H98" s="14">
        <f>'[27]Avg Week Musita-Iganga'!H98+'[27]Avg Week Iganga-Musita'!H98</f>
        <v>4</v>
      </c>
      <c r="I98" s="14">
        <f>'[27]Avg Week Musita-Iganga'!I98+'[27]Avg Week Iganga-Musita'!I98</f>
        <v>4.5</v>
      </c>
      <c r="J98" s="14">
        <f>'[27]Avg Week Musita-Iganga'!J98+'[27]Avg Week Iganga-Musita'!J98</f>
        <v>7</v>
      </c>
      <c r="K98" s="14">
        <f>'[27]Avg Week Musita-Iganga'!K98+'[27]Avg Week Iganga-Musita'!K98</f>
        <v>3.5</v>
      </c>
      <c r="L98" s="14">
        <f>'[27]Avg Week Musita-Iganga'!L98+'[27]Avg Week Iganga-Musita'!L98</f>
        <v>13</v>
      </c>
      <c r="M98" s="14">
        <f>'[27]Avg Week Musita-Iganga'!M98+'[27]Avg Week Iganga-Musita'!M98</f>
        <v>5</v>
      </c>
      <c r="N98" s="14">
        <f>'[27]Avg Week Musita-Iganga'!N98+'[27]Avg Week Iganga-Musita'!N98</f>
        <v>0</v>
      </c>
      <c r="O98" s="15">
        <f t="shared" si="35"/>
        <v>57.5</v>
      </c>
      <c r="P98" s="15">
        <f t="shared" si="36"/>
        <v>62.5</v>
      </c>
      <c r="R98" s="2"/>
      <c r="T98"/>
    </row>
    <row r="99" spans="2:20" ht="23.1" customHeight="1" x14ac:dyDescent="0.25">
      <c r="B99" s="13" t="s">
        <v>153</v>
      </c>
      <c r="C99" s="14">
        <f>'[27]Avg Week Musita-Iganga'!C99+'[27]Avg Week Iganga-Musita'!C99</f>
        <v>3.5</v>
      </c>
      <c r="D99" s="14">
        <f>'[27]Avg Week Musita-Iganga'!D99+'[27]Avg Week Iganga-Musita'!D99</f>
        <v>1.5</v>
      </c>
      <c r="E99" s="14">
        <f>'[27]Avg Week Musita-Iganga'!E99+'[27]Avg Week Iganga-Musita'!E99</f>
        <v>0.5</v>
      </c>
      <c r="F99" s="14">
        <f>'[27]Avg Week Musita-Iganga'!F99+'[27]Avg Week Iganga-Musita'!F99</f>
        <v>6</v>
      </c>
      <c r="G99" s="14">
        <f>'[27]Avg Week Musita-Iganga'!G99+'[27]Avg Week Iganga-Musita'!G99</f>
        <v>1.5</v>
      </c>
      <c r="H99" s="14">
        <f>'[27]Avg Week Musita-Iganga'!H99+'[27]Avg Week Iganga-Musita'!H99</f>
        <v>2</v>
      </c>
      <c r="I99" s="14">
        <f>'[27]Avg Week Musita-Iganga'!I99+'[27]Avg Week Iganga-Musita'!I99</f>
        <v>1.5</v>
      </c>
      <c r="J99" s="14">
        <f>'[27]Avg Week Musita-Iganga'!J99+'[27]Avg Week Iganga-Musita'!J99</f>
        <v>3</v>
      </c>
      <c r="K99" s="14">
        <f>'[27]Avg Week Musita-Iganga'!K99+'[27]Avg Week Iganga-Musita'!K99</f>
        <v>1</v>
      </c>
      <c r="L99" s="14">
        <f>'[27]Avg Week Musita-Iganga'!L99+'[27]Avg Week Iganga-Musita'!L99</f>
        <v>11</v>
      </c>
      <c r="M99" s="14">
        <f>'[27]Avg Week Musita-Iganga'!M99+'[27]Avg Week Iganga-Musita'!M99</f>
        <v>3</v>
      </c>
      <c r="N99" s="14">
        <f>'[27]Avg Week Musita-Iganga'!N99+'[27]Avg Week Iganga-Musita'!N99</f>
        <v>0</v>
      </c>
      <c r="O99" s="15">
        <f t="shared" si="35"/>
        <v>31.5</v>
      </c>
      <c r="P99" s="15">
        <f t="shared" si="36"/>
        <v>34.5</v>
      </c>
      <c r="R99" s="2"/>
      <c r="T99"/>
    </row>
    <row r="100" spans="2:20" ht="23.1" customHeight="1" x14ac:dyDescent="0.25">
      <c r="B100" s="33" t="s">
        <v>154</v>
      </c>
      <c r="C100" s="14">
        <f>'[27]Avg Week Musita-Iganga'!C100+'[27]Avg Week Iganga-Musita'!C100</f>
        <v>6</v>
      </c>
      <c r="D100" s="14">
        <f>'[27]Avg Week Musita-Iganga'!D100+'[27]Avg Week Iganga-Musita'!D100</f>
        <v>0.5</v>
      </c>
      <c r="E100" s="14">
        <f>'[27]Avg Week Musita-Iganga'!E100+'[27]Avg Week Iganga-Musita'!E100</f>
        <v>3</v>
      </c>
      <c r="F100" s="14">
        <f>'[27]Avg Week Musita-Iganga'!F100+'[27]Avg Week Iganga-Musita'!F100</f>
        <v>11</v>
      </c>
      <c r="G100" s="14">
        <f>'[27]Avg Week Musita-Iganga'!G100+'[27]Avg Week Iganga-Musita'!G100</f>
        <v>1.5</v>
      </c>
      <c r="H100" s="14">
        <f>'[27]Avg Week Musita-Iganga'!H100+'[27]Avg Week Iganga-Musita'!H100</f>
        <v>2</v>
      </c>
      <c r="I100" s="14">
        <f>'[27]Avg Week Musita-Iganga'!I100+'[27]Avg Week Iganga-Musita'!I100</f>
        <v>1.5</v>
      </c>
      <c r="J100" s="14">
        <f>'[27]Avg Week Musita-Iganga'!J100+'[27]Avg Week Iganga-Musita'!J100</f>
        <v>7</v>
      </c>
      <c r="K100" s="14">
        <f>'[27]Avg Week Musita-Iganga'!K100+'[27]Avg Week Iganga-Musita'!K100</f>
        <v>0.5</v>
      </c>
      <c r="L100" s="14">
        <f>'[27]Avg Week Musita-Iganga'!L100+'[27]Avg Week Iganga-Musita'!L100</f>
        <v>9.5</v>
      </c>
      <c r="M100" s="14">
        <f>'[27]Avg Week Musita-Iganga'!M100+'[27]Avg Week Iganga-Musita'!M100</f>
        <v>2</v>
      </c>
      <c r="N100" s="14">
        <f>'[27]Avg Week Musita-Iganga'!N100+'[27]Avg Week Iganga-Musita'!N100</f>
        <v>0</v>
      </c>
      <c r="O100" s="15">
        <f t="shared" si="35"/>
        <v>42.5</v>
      </c>
      <c r="P100" s="15">
        <f t="shared" si="36"/>
        <v>44.5</v>
      </c>
      <c r="R100" s="2"/>
      <c r="T100"/>
    </row>
    <row r="101" spans="2:20" ht="23.1" customHeight="1" x14ac:dyDescent="0.25">
      <c r="B101" s="13" t="s">
        <v>155</v>
      </c>
      <c r="C101" s="14">
        <f>'[27]Avg Week Musita-Iganga'!C101+'[27]Avg Week Iganga-Musita'!C101</f>
        <v>5</v>
      </c>
      <c r="D101" s="14">
        <f>'[27]Avg Week Musita-Iganga'!D101+'[27]Avg Week Iganga-Musita'!D101</f>
        <v>2</v>
      </c>
      <c r="E101" s="14">
        <f>'[27]Avg Week Musita-Iganga'!E101+'[27]Avg Week Iganga-Musita'!E101</f>
        <v>0</v>
      </c>
      <c r="F101" s="14">
        <f>'[27]Avg Week Musita-Iganga'!F101+'[27]Avg Week Iganga-Musita'!F101</f>
        <v>12.5</v>
      </c>
      <c r="G101" s="14">
        <f>'[27]Avg Week Musita-Iganga'!G101+'[27]Avg Week Iganga-Musita'!G101</f>
        <v>1.5</v>
      </c>
      <c r="H101" s="14">
        <f>'[27]Avg Week Musita-Iganga'!H101+'[27]Avg Week Iganga-Musita'!H101</f>
        <v>1.5</v>
      </c>
      <c r="I101" s="14">
        <f>'[27]Avg Week Musita-Iganga'!I101+'[27]Avg Week Iganga-Musita'!I101</f>
        <v>0.5</v>
      </c>
      <c r="J101" s="14">
        <f>'[27]Avg Week Musita-Iganga'!J101+'[27]Avg Week Iganga-Musita'!J101</f>
        <v>4</v>
      </c>
      <c r="K101" s="14">
        <f>'[27]Avg Week Musita-Iganga'!K101+'[27]Avg Week Iganga-Musita'!K101</f>
        <v>0.5</v>
      </c>
      <c r="L101" s="14">
        <f>'[27]Avg Week Musita-Iganga'!L101+'[27]Avg Week Iganga-Musita'!L101</f>
        <v>7</v>
      </c>
      <c r="M101" s="14">
        <f>'[27]Avg Week Musita-Iganga'!M101+'[27]Avg Week Iganga-Musita'!M101</f>
        <v>2</v>
      </c>
      <c r="N101" s="14">
        <f>'[27]Avg Week Musita-Iganga'!N101+'[27]Avg Week Iganga-Musita'!N101</f>
        <v>0</v>
      </c>
      <c r="O101" s="15">
        <f t="shared" si="35"/>
        <v>34.5</v>
      </c>
      <c r="P101" s="15">
        <f t="shared" si="36"/>
        <v>36.5</v>
      </c>
      <c r="R101" s="2"/>
      <c r="T101"/>
    </row>
    <row r="102" spans="2:20" ht="23.1" customHeight="1" x14ac:dyDescent="0.25">
      <c r="B102" s="20" t="s">
        <v>156</v>
      </c>
      <c r="C102" s="14">
        <f>'[27]Avg Week Musita-Iganga'!C102+'[27]Avg Week Iganga-Musita'!C102</f>
        <v>6.5</v>
      </c>
      <c r="D102" s="14">
        <f>'[27]Avg Week Musita-Iganga'!D102+'[27]Avg Week Iganga-Musita'!D102</f>
        <v>1</v>
      </c>
      <c r="E102" s="14">
        <f>'[27]Avg Week Musita-Iganga'!E102+'[27]Avg Week Iganga-Musita'!E102</f>
        <v>1</v>
      </c>
      <c r="F102" s="14">
        <f>'[27]Avg Week Musita-Iganga'!F102+'[27]Avg Week Iganga-Musita'!F102</f>
        <v>11.5</v>
      </c>
      <c r="G102" s="14">
        <f>'[27]Avg Week Musita-Iganga'!G102+'[27]Avg Week Iganga-Musita'!G102</f>
        <v>1.5</v>
      </c>
      <c r="H102" s="14">
        <f>'[27]Avg Week Musita-Iganga'!H102+'[27]Avg Week Iganga-Musita'!H102</f>
        <v>2</v>
      </c>
      <c r="I102" s="14">
        <f>'[27]Avg Week Musita-Iganga'!I102+'[27]Avg Week Iganga-Musita'!I102</f>
        <v>3</v>
      </c>
      <c r="J102" s="14">
        <f>'[27]Avg Week Musita-Iganga'!J102+'[27]Avg Week Iganga-Musita'!J102</f>
        <v>6.5</v>
      </c>
      <c r="K102" s="14">
        <f>'[27]Avg Week Musita-Iganga'!K102+'[27]Avg Week Iganga-Musita'!K102</f>
        <v>1</v>
      </c>
      <c r="L102" s="14">
        <f>'[27]Avg Week Musita-Iganga'!L102+'[27]Avg Week Iganga-Musita'!L102</f>
        <v>10.5</v>
      </c>
      <c r="M102" s="14">
        <f>'[27]Avg Week Musita-Iganga'!M102+'[27]Avg Week Iganga-Musita'!M102</f>
        <v>3</v>
      </c>
      <c r="N102" s="14">
        <f>'[27]Avg Week Musita-Iganga'!N102+'[27]Avg Week Iganga-Musita'!N102</f>
        <v>0</v>
      </c>
      <c r="O102" s="15">
        <f t="shared" si="35"/>
        <v>44.5</v>
      </c>
      <c r="P102" s="15">
        <f t="shared" si="36"/>
        <v>47.5</v>
      </c>
      <c r="R102" s="2"/>
      <c r="T102"/>
    </row>
    <row r="103" spans="2:20" ht="23.1" customHeight="1" x14ac:dyDescent="0.25">
      <c r="B103" s="13" t="s">
        <v>157</v>
      </c>
      <c r="C103" s="14">
        <f>'[27]Avg Week Musita-Iganga'!C103+'[27]Avg Week Iganga-Musita'!C103</f>
        <v>6</v>
      </c>
      <c r="D103" s="14">
        <f>'[27]Avg Week Musita-Iganga'!D103+'[27]Avg Week Iganga-Musita'!D103</f>
        <v>3</v>
      </c>
      <c r="E103" s="14">
        <f>'[27]Avg Week Musita-Iganga'!E103+'[27]Avg Week Iganga-Musita'!E103</f>
        <v>1.5</v>
      </c>
      <c r="F103" s="14">
        <f>'[27]Avg Week Musita-Iganga'!F103+'[27]Avg Week Iganga-Musita'!F103</f>
        <v>19.5</v>
      </c>
      <c r="G103" s="14">
        <f>'[27]Avg Week Musita-Iganga'!G103+'[27]Avg Week Iganga-Musita'!G103</f>
        <v>1.5</v>
      </c>
      <c r="H103" s="14">
        <f>'[27]Avg Week Musita-Iganga'!H103+'[27]Avg Week Iganga-Musita'!H103</f>
        <v>3</v>
      </c>
      <c r="I103" s="14">
        <f>'[27]Avg Week Musita-Iganga'!I103+'[27]Avg Week Iganga-Musita'!I103</f>
        <v>2.5</v>
      </c>
      <c r="J103" s="14">
        <f>'[27]Avg Week Musita-Iganga'!J103+'[27]Avg Week Iganga-Musita'!J103</f>
        <v>5.5</v>
      </c>
      <c r="K103" s="14">
        <f>'[27]Avg Week Musita-Iganga'!K103+'[27]Avg Week Iganga-Musita'!K103</f>
        <v>1.5</v>
      </c>
      <c r="L103" s="14">
        <f>'[27]Avg Week Musita-Iganga'!L103+'[27]Avg Week Iganga-Musita'!L103</f>
        <v>17</v>
      </c>
      <c r="M103" s="14">
        <f>'[27]Avg Week Musita-Iganga'!M103+'[27]Avg Week Iganga-Musita'!M103</f>
        <v>7.5</v>
      </c>
      <c r="N103" s="14">
        <f>'[27]Avg Week Musita-Iganga'!N103+'[27]Avg Week Iganga-Musita'!N103</f>
        <v>0</v>
      </c>
      <c r="O103" s="15">
        <f t="shared" si="35"/>
        <v>61</v>
      </c>
      <c r="P103" s="15">
        <f t="shared" si="36"/>
        <v>68.5</v>
      </c>
      <c r="R103" s="2"/>
      <c r="T103"/>
    </row>
    <row r="104" spans="2:20" ht="23.1" customHeight="1" x14ac:dyDescent="0.25">
      <c r="B104" s="33" t="s">
        <v>158</v>
      </c>
      <c r="C104" s="14">
        <f>'[27]Avg Week Musita-Iganga'!C104+'[27]Avg Week Iganga-Musita'!C104</f>
        <v>9</v>
      </c>
      <c r="D104" s="14">
        <f>'[27]Avg Week Musita-Iganga'!D104+'[27]Avg Week Iganga-Musita'!D104</f>
        <v>5.5</v>
      </c>
      <c r="E104" s="14">
        <f>'[27]Avg Week Musita-Iganga'!E104+'[27]Avg Week Iganga-Musita'!E104</f>
        <v>2</v>
      </c>
      <c r="F104" s="14">
        <f>'[27]Avg Week Musita-Iganga'!F104+'[27]Avg Week Iganga-Musita'!F104</f>
        <v>18</v>
      </c>
      <c r="G104" s="14">
        <f>'[27]Avg Week Musita-Iganga'!G104+'[27]Avg Week Iganga-Musita'!G104</f>
        <v>0.5</v>
      </c>
      <c r="H104" s="14">
        <f>'[27]Avg Week Musita-Iganga'!H104+'[27]Avg Week Iganga-Musita'!H104</f>
        <v>1.5</v>
      </c>
      <c r="I104" s="14">
        <f>'[27]Avg Week Musita-Iganga'!I104+'[27]Avg Week Iganga-Musita'!I104</f>
        <v>0.5</v>
      </c>
      <c r="J104" s="14">
        <f>'[27]Avg Week Musita-Iganga'!J104+'[27]Avg Week Iganga-Musita'!J104</f>
        <v>10.5</v>
      </c>
      <c r="K104" s="14">
        <f>'[27]Avg Week Musita-Iganga'!K104+'[27]Avg Week Iganga-Musita'!K104</f>
        <v>1</v>
      </c>
      <c r="L104" s="14">
        <f>'[27]Avg Week Musita-Iganga'!L104+'[27]Avg Week Iganga-Musita'!L104</f>
        <v>16</v>
      </c>
      <c r="M104" s="14">
        <f>'[27]Avg Week Musita-Iganga'!M104+'[27]Avg Week Iganga-Musita'!M104</f>
        <v>7</v>
      </c>
      <c r="N104" s="14">
        <f>'[27]Avg Week Musita-Iganga'!N104+'[27]Avg Week Iganga-Musita'!N104</f>
        <v>0</v>
      </c>
      <c r="O104" s="15">
        <f t="shared" si="35"/>
        <v>64.5</v>
      </c>
      <c r="P104" s="15">
        <f t="shared" si="36"/>
        <v>71.5</v>
      </c>
      <c r="R104" s="2"/>
      <c r="T104"/>
    </row>
    <row r="105" spans="2:20" ht="23.1" customHeight="1" x14ac:dyDescent="0.25">
      <c r="B105" s="13" t="s">
        <v>159</v>
      </c>
      <c r="C105" s="14">
        <f>'[27]Avg Week Musita-Iganga'!C105+'[27]Avg Week Iganga-Musita'!C105</f>
        <v>4.5</v>
      </c>
      <c r="D105" s="14">
        <f>'[27]Avg Week Musita-Iganga'!D105+'[27]Avg Week Iganga-Musita'!D105</f>
        <v>2</v>
      </c>
      <c r="E105" s="14">
        <f>'[27]Avg Week Musita-Iganga'!E105+'[27]Avg Week Iganga-Musita'!E105</f>
        <v>1.5</v>
      </c>
      <c r="F105" s="14">
        <f>'[27]Avg Week Musita-Iganga'!F105+'[27]Avg Week Iganga-Musita'!F105</f>
        <v>17</v>
      </c>
      <c r="G105" s="14">
        <f>'[27]Avg Week Musita-Iganga'!G105+'[27]Avg Week Iganga-Musita'!G105</f>
        <v>1.5</v>
      </c>
      <c r="H105" s="14">
        <f>'[27]Avg Week Musita-Iganga'!H105+'[27]Avg Week Iganga-Musita'!H105</f>
        <v>2.5</v>
      </c>
      <c r="I105" s="14">
        <f>'[27]Avg Week Musita-Iganga'!I105+'[27]Avg Week Iganga-Musita'!I105</f>
        <v>2.5</v>
      </c>
      <c r="J105" s="14">
        <f>'[27]Avg Week Musita-Iganga'!J105+'[27]Avg Week Iganga-Musita'!J105</f>
        <v>1.5</v>
      </c>
      <c r="K105" s="14">
        <f>'[27]Avg Week Musita-Iganga'!K105+'[27]Avg Week Iganga-Musita'!K105</f>
        <v>2.5</v>
      </c>
      <c r="L105" s="14">
        <f>'[27]Avg Week Musita-Iganga'!L105+'[27]Avg Week Iganga-Musita'!L105</f>
        <v>11</v>
      </c>
      <c r="M105" s="14">
        <f>'[27]Avg Week Musita-Iganga'!M105+'[27]Avg Week Iganga-Musita'!M105</f>
        <v>5.5</v>
      </c>
      <c r="N105" s="14">
        <f>'[27]Avg Week Musita-Iganga'!N105+'[27]Avg Week Iganga-Musita'!N105</f>
        <v>0</v>
      </c>
      <c r="O105" s="15">
        <f t="shared" si="35"/>
        <v>46.5</v>
      </c>
      <c r="P105" s="15">
        <f t="shared" si="36"/>
        <v>52</v>
      </c>
      <c r="R105" s="2"/>
      <c r="T105"/>
    </row>
    <row r="106" spans="2:20" ht="23.1" customHeight="1" x14ac:dyDescent="0.25">
      <c r="B106" s="34" t="s">
        <v>160</v>
      </c>
      <c r="C106" s="35">
        <f>SUM(C10:C105)</f>
        <v>1637</v>
      </c>
      <c r="D106" s="35">
        <f t="shared" ref="D106:P106" si="37">SUM(D10:D105)</f>
        <v>524.857142857143</v>
      </c>
      <c r="E106" s="35">
        <f t="shared" si="37"/>
        <v>475.35714285714289</v>
      </c>
      <c r="F106" s="35">
        <f t="shared" si="37"/>
        <v>2855.3571428571427</v>
      </c>
      <c r="G106" s="35">
        <f t="shared" si="37"/>
        <v>129.92857142857142</v>
      </c>
      <c r="H106" s="35">
        <f t="shared" si="37"/>
        <v>161.21428571428572</v>
      </c>
      <c r="I106" s="35">
        <f t="shared" si="37"/>
        <v>481.78571428571433</v>
      </c>
      <c r="J106" s="35">
        <f t="shared" si="37"/>
        <v>706.71428571428578</v>
      </c>
      <c r="K106" s="35">
        <f t="shared" si="37"/>
        <v>187.07142857142861</v>
      </c>
      <c r="L106" s="35">
        <f t="shared" si="37"/>
        <v>1634.7142857142858</v>
      </c>
      <c r="M106" s="35">
        <f t="shared" si="37"/>
        <v>1142.2142857142856</v>
      </c>
      <c r="N106" s="35">
        <f t="shared" si="37"/>
        <v>12.142857142857146</v>
      </c>
      <c r="O106" s="35">
        <f t="shared" si="37"/>
        <v>8806.1428571428587</v>
      </c>
      <c r="P106" s="35">
        <f t="shared" si="37"/>
        <v>9948.3571428571413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8">C106/$P$106</f>
        <v>0.16454978208893073</v>
      </c>
      <c r="D107" s="36">
        <f t="shared" si="38"/>
        <v>5.2758172562591119E-2</v>
      </c>
      <c r="E107" s="36">
        <f t="shared" si="38"/>
        <v>4.7782476647256919E-2</v>
      </c>
      <c r="F107" s="36">
        <f t="shared" si="38"/>
        <v>0.28701795702090083</v>
      </c>
      <c r="G107" s="36">
        <f t="shared" si="38"/>
        <v>1.306030428570403E-2</v>
      </c>
      <c r="H107" s="36">
        <f t="shared" si="38"/>
        <v>1.6205116422668499E-2</v>
      </c>
      <c r="I107" s="36">
        <f t="shared" si="38"/>
        <v>4.8428670921975642E-2</v>
      </c>
      <c r="J107" s="36">
        <f t="shared" si="38"/>
        <v>7.1038290600745291E-2</v>
      </c>
      <c r="K107" s="36">
        <f t="shared" si="38"/>
        <v>1.8804253394314935E-2</v>
      </c>
      <c r="L107" s="36">
        <f t="shared" si="38"/>
        <v>0.16432002412458629</v>
      </c>
      <c r="M107" s="36">
        <f t="shared" si="38"/>
        <v>0.11481436274474609</v>
      </c>
      <c r="N107" s="36">
        <f t="shared" si="38"/>
        <v>1.2205891855798163E-3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0.18589296432684974</v>
      </c>
      <c r="D108" s="38">
        <f t="shared" ref="D108:N108" si="39">D106/$O$106</f>
        <v>5.9601252372532165E-2</v>
      </c>
      <c r="E108" s="38">
        <f t="shared" si="39"/>
        <v>5.3980176175721491E-2</v>
      </c>
      <c r="F108" s="38">
        <f t="shared" si="39"/>
        <v>0.32424606200217371</v>
      </c>
      <c r="G108" s="38">
        <f t="shared" si="39"/>
        <v>1.4754311113995097E-2</v>
      </c>
      <c r="H108" s="38">
        <f t="shared" si="39"/>
        <v>1.8307025939684959E-2</v>
      </c>
      <c r="I108" s="38">
        <f t="shared" si="39"/>
        <v>5.4710186071411183E-2</v>
      </c>
      <c r="J108" s="38">
        <f t="shared" si="39"/>
        <v>8.0252421199487362E-2</v>
      </c>
      <c r="K108" s="38">
        <f t="shared" si="39"/>
        <v>2.1243287964570187E-2</v>
      </c>
      <c r="L108" s="38">
        <f t="shared" si="39"/>
        <v>0.18563340525282673</v>
      </c>
      <c r="M108" s="38"/>
      <c r="N108" s="38">
        <f t="shared" si="39"/>
        <v>1.3789075807472057E-3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52"/>
  <sheetViews>
    <sheetView view="pageBreakPreview" zoomScale="50" zoomScaleSheetLayoutView="50" workbookViewId="0">
      <selection activeCell="G15" sqref="G1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2" width="10.7109375" customWidth="1"/>
    <col min="33" max="33" width="6" customWidth="1"/>
  </cols>
  <sheetData>
    <row r="1" spans="2:32" ht="23.25" customHeight="1" x14ac:dyDescent="0.3"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1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1" t="s">
        <v>2</v>
      </c>
      <c r="C3" s="60" t="s">
        <v>185</v>
      </c>
      <c r="D3" s="60"/>
      <c r="E3" s="60"/>
      <c r="F3" s="60"/>
      <c r="G3" s="60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61" t="s">
        <v>4</v>
      </c>
      <c r="E5" s="62"/>
      <c r="F5" s="4" t="s">
        <v>5</v>
      </c>
      <c r="G5" s="55" t="str">
        <f>'[28]Avg Week Butongole-Busembatya'!G5:H5</f>
        <v>NAMALEMBA</v>
      </c>
      <c r="H5" s="56"/>
      <c r="I5" s="5"/>
      <c r="J5" s="3" t="s">
        <v>6</v>
      </c>
      <c r="K5" s="55" t="str">
        <f>'[28]Avg Week Butongole-Busembatya'!K5:L5</f>
        <v>Atukoi Joshua</v>
      </c>
      <c r="L5" s="56"/>
      <c r="M5" s="2"/>
      <c r="N5" s="2"/>
    </row>
    <row r="6" spans="2:32" ht="23.25" customHeight="1" x14ac:dyDescent="0.25">
      <c r="C6" s="3" t="s">
        <v>7</v>
      </c>
      <c r="D6" s="53" t="s">
        <v>8</v>
      </c>
      <c r="E6" s="54"/>
      <c r="F6" s="3" t="s">
        <v>9</v>
      </c>
      <c r="G6" s="53" t="s">
        <v>8</v>
      </c>
      <c r="H6" s="54"/>
      <c r="J6" s="3" t="s">
        <v>10</v>
      </c>
      <c r="K6" s="55" t="str">
        <f>'[28]Avg Week Butongole-Busembatya'!K6:L6</f>
        <v>Turyahabwe Norman</v>
      </c>
      <c r="L6" s="56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7" t="s">
        <v>12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'[28]Avg Week  Busembatya-Butongole'!C10+'[28]Avg Week Butongole-Busembatya'!C10</f>
        <v>5.5714285714285712</v>
      </c>
      <c r="D10" s="14">
        <f>'[28]Avg Week  Busembatya-Butongole'!D10+'[28]Avg Week Butongole-Busembatya'!D10</f>
        <v>2.5714285714285716</v>
      </c>
      <c r="E10" s="14">
        <f>'[28]Avg Week  Busembatya-Butongole'!E10+'[28]Avg Week Butongole-Busembatya'!E10</f>
        <v>3.2857142857142856</v>
      </c>
      <c r="F10" s="14">
        <f>'[28]Avg Week  Busembatya-Butongole'!F10+'[28]Avg Week Butongole-Busembatya'!F10</f>
        <v>6.8571428571428577</v>
      </c>
      <c r="G10" s="14">
        <f>'[28]Avg Week  Busembatya-Butongole'!G10+'[28]Avg Week Butongole-Busembatya'!G10</f>
        <v>0.14285714285714285</v>
      </c>
      <c r="H10" s="14">
        <f>'[28]Avg Week  Busembatya-Butongole'!H10+'[28]Avg Week Butongole-Busembatya'!H10</f>
        <v>0.5714285714285714</v>
      </c>
      <c r="I10" s="14">
        <f>'[28]Avg Week  Busembatya-Butongole'!I10+'[28]Avg Week Butongole-Busembatya'!I10</f>
        <v>2.4285714285714284</v>
      </c>
      <c r="J10" s="14">
        <f>'[28]Avg Week  Busembatya-Butongole'!J10+'[28]Avg Week Butongole-Busembatya'!J10</f>
        <v>1.5714285714285714</v>
      </c>
      <c r="K10" s="14">
        <f>'[28]Avg Week  Busembatya-Butongole'!K10+'[28]Avg Week Butongole-Busembatya'!K10</f>
        <v>1.4285714285714284</v>
      </c>
      <c r="L10" s="14">
        <f>'[28]Avg Week  Busembatya-Butongole'!L10+'[28]Avg Week Butongole-Busembatya'!L10</f>
        <v>0.71428571428571419</v>
      </c>
      <c r="M10" s="14">
        <f>'[28]Avg Week  Busembatya-Butongole'!M10+'[28]Avg Week Butongole-Busembatya'!M10</f>
        <v>15</v>
      </c>
      <c r="N10" s="14">
        <f>'[28]Avg Week  Busembatya-Butongole'!N10+'[28]Avg Week Butongole-Busembatya'!N10</f>
        <v>0.14285714285714285</v>
      </c>
      <c r="O10" s="15">
        <f t="shared" ref="O10:O73" si="0">SUM(C10:L10,N10)</f>
        <v>25.285714285714285</v>
      </c>
      <c r="P10" s="15">
        <f t="shared" ref="P10:P73" si="1">SUM(C10:N10)</f>
        <v>40.285714285714285</v>
      </c>
      <c r="R10" s="7" t="s">
        <v>32</v>
      </c>
      <c r="S10" s="15">
        <f t="shared" ref="S10:AF10" si="2">SUM(C10:C13)</f>
        <v>20.571428571428569</v>
      </c>
      <c r="T10" s="15">
        <f t="shared" si="2"/>
        <v>7.5714285714285712</v>
      </c>
      <c r="U10" s="15">
        <f t="shared" si="2"/>
        <v>13</v>
      </c>
      <c r="V10" s="15">
        <f t="shared" si="2"/>
        <v>37.142857142857146</v>
      </c>
      <c r="W10" s="15">
        <f t="shared" si="2"/>
        <v>1.4285714285714286</v>
      </c>
      <c r="X10" s="15">
        <f t="shared" si="2"/>
        <v>2.2857142857142856</v>
      </c>
      <c r="Y10" s="15">
        <f t="shared" si="2"/>
        <v>7.2857142857142865</v>
      </c>
      <c r="Z10" s="15">
        <f t="shared" si="2"/>
        <v>7.1428571428571423</v>
      </c>
      <c r="AA10" s="15">
        <f t="shared" si="2"/>
        <v>6.1428571428571423</v>
      </c>
      <c r="AB10" s="15">
        <f t="shared" si="2"/>
        <v>3.2857142857142851</v>
      </c>
      <c r="AC10" s="15">
        <f t="shared" si="2"/>
        <v>70</v>
      </c>
      <c r="AD10" s="15">
        <f t="shared" si="2"/>
        <v>0.14285714285714285</v>
      </c>
      <c r="AE10" s="16">
        <f t="shared" si="2"/>
        <v>106</v>
      </c>
      <c r="AF10" s="16">
        <f t="shared" si="2"/>
        <v>176</v>
      </c>
    </row>
    <row r="11" spans="2:32" s="17" customFormat="1" ht="23.1" customHeight="1" x14ac:dyDescent="0.25">
      <c r="B11" s="13" t="s">
        <v>33</v>
      </c>
      <c r="C11" s="14">
        <f>'[28]Avg Week  Busembatya-Butongole'!C11+'[28]Avg Week Butongole-Busembatya'!C11</f>
        <v>5.4285714285714288</v>
      </c>
      <c r="D11" s="14">
        <f>'[28]Avg Week  Busembatya-Butongole'!D11+'[28]Avg Week Butongole-Busembatya'!D11</f>
        <v>2</v>
      </c>
      <c r="E11" s="14">
        <f>'[28]Avg Week  Busembatya-Butongole'!E11+'[28]Avg Week Butongole-Busembatya'!E11</f>
        <v>2</v>
      </c>
      <c r="F11" s="14">
        <f>'[28]Avg Week  Busembatya-Butongole'!F11+'[28]Avg Week Butongole-Busembatya'!F11</f>
        <v>8.2857142857142865</v>
      </c>
      <c r="G11" s="14">
        <f>'[28]Avg Week  Busembatya-Butongole'!G11+'[28]Avg Week Butongole-Busembatya'!G11</f>
        <v>0.14285714285714285</v>
      </c>
      <c r="H11" s="14">
        <f>'[28]Avg Week  Busembatya-Butongole'!H11+'[28]Avg Week Butongole-Busembatya'!H11</f>
        <v>0.42857142857142855</v>
      </c>
      <c r="I11" s="14">
        <f>'[28]Avg Week  Busembatya-Butongole'!I11+'[28]Avg Week Butongole-Busembatya'!I11</f>
        <v>2.1428571428571428</v>
      </c>
      <c r="J11" s="14">
        <f>'[28]Avg Week  Busembatya-Butongole'!J11+'[28]Avg Week Butongole-Busembatya'!J11</f>
        <v>1.7142857142857142</v>
      </c>
      <c r="K11" s="14">
        <f>'[28]Avg Week  Busembatya-Butongole'!K11+'[28]Avg Week Butongole-Busembatya'!K11</f>
        <v>2.8571428571428572</v>
      </c>
      <c r="L11" s="14">
        <f>'[28]Avg Week  Busembatya-Butongole'!L11+'[28]Avg Week Butongole-Busembatya'!L11</f>
        <v>0</v>
      </c>
      <c r="M11" s="14">
        <f>'[28]Avg Week  Busembatya-Butongole'!M11+'[28]Avg Week Butongole-Busembatya'!M11</f>
        <v>18.571428571428569</v>
      </c>
      <c r="N11" s="14">
        <f>'[28]Avg Week  Busembatya-Butongole'!N11+'[28]Avg Week Butongole-Busembatya'!N11</f>
        <v>0</v>
      </c>
      <c r="O11" s="15">
        <f t="shared" si="0"/>
        <v>25</v>
      </c>
      <c r="P11" s="15">
        <f t="shared" si="1"/>
        <v>43.571428571428569</v>
      </c>
      <c r="R11" s="7" t="s">
        <v>34</v>
      </c>
      <c r="S11" s="15">
        <f t="shared" ref="S11:AF11" si="3">SUM(C14:C17)</f>
        <v>20.285714285714285</v>
      </c>
      <c r="T11" s="15">
        <f t="shared" si="3"/>
        <v>12.571428571428571</v>
      </c>
      <c r="U11" s="15">
        <f t="shared" si="3"/>
        <v>14.857142857142858</v>
      </c>
      <c r="V11" s="15">
        <f t="shared" si="3"/>
        <v>47.142857142857139</v>
      </c>
      <c r="W11" s="15">
        <f t="shared" si="3"/>
        <v>2.2857142857142856</v>
      </c>
      <c r="X11" s="15">
        <f t="shared" si="3"/>
        <v>0.71428571428571419</v>
      </c>
      <c r="Y11" s="15">
        <f t="shared" si="3"/>
        <v>7.4285714285714279</v>
      </c>
      <c r="Z11" s="15">
        <f t="shared" si="3"/>
        <v>8.7142857142857153</v>
      </c>
      <c r="AA11" s="15">
        <f t="shared" si="3"/>
        <v>6</v>
      </c>
      <c r="AB11" s="15">
        <f t="shared" si="3"/>
        <v>3.1428571428571432</v>
      </c>
      <c r="AC11" s="15">
        <f t="shared" si="3"/>
        <v>73.857142857142861</v>
      </c>
      <c r="AD11" s="15">
        <f t="shared" si="3"/>
        <v>0.14285714285714285</v>
      </c>
      <c r="AE11" s="16">
        <f t="shared" si="3"/>
        <v>123.28571428571428</v>
      </c>
      <c r="AF11" s="16">
        <f t="shared" si="3"/>
        <v>197.14285714285714</v>
      </c>
    </row>
    <row r="12" spans="2:32" ht="23.1" customHeight="1" x14ac:dyDescent="0.25">
      <c r="B12" s="13" t="s">
        <v>35</v>
      </c>
      <c r="C12" s="14">
        <f>'[28]Avg Week  Busembatya-Butongole'!C12+'[28]Avg Week Butongole-Busembatya'!C12</f>
        <v>4.2857142857142856</v>
      </c>
      <c r="D12" s="14">
        <f>'[28]Avg Week  Busembatya-Butongole'!D12+'[28]Avg Week Butongole-Busembatya'!D12</f>
        <v>1.2857142857142856</v>
      </c>
      <c r="E12" s="14">
        <f>'[28]Avg Week  Busembatya-Butongole'!E12+'[28]Avg Week Butongole-Busembatya'!E12</f>
        <v>4.2857142857142856</v>
      </c>
      <c r="F12" s="14">
        <f>'[28]Avg Week  Busembatya-Butongole'!F12+'[28]Avg Week Butongole-Busembatya'!F12</f>
        <v>12.285714285714285</v>
      </c>
      <c r="G12" s="14">
        <f>'[28]Avg Week  Busembatya-Butongole'!G12+'[28]Avg Week Butongole-Busembatya'!G12</f>
        <v>0.2857142857142857</v>
      </c>
      <c r="H12" s="14">
        <f>'[28]Avg Week  Busembatya-Butongole'!H12+'[28]Avg Week Butongole-Busembatya'!H12</f>
        <v>0.2857142857142857</v>
      </c>
      <c r="I12" s="14">
        <f>'[28]Avg Week  Busembatya-Butongole'!I12+'[28]Avg Week Butongole-Busembatya'!I12</f>
        <v>0.85714285714285721</v>
      </c>
      <c r="J12" s="14">
        <f>'[28]Avg Week  Busembatya-Butongole'!J12+'[28]Avg Week Butongole-Busembatya'!J12</f>
        <v>1.4285714285714284</v>
      </c>
      <c r="K12" s="14">
        <f>'[28]Avg Week  Busembatya-Butongole'!K12+'[28]Avg Week Butongole-Busembatya'!K12</f>
        <v>0.8571428571428571</v>
      </c>
      <c r="L12" s="14">
        <f>'[28]Avg Week  Busembatya-Butongole'!L12+'[28]Avg Week Butongole-Busembatya'!L12</f>
        <v>1.4285714285714284</v>
      </c>
      <c r="M12" s="14">
        <f>'[28]Avg Week  Busembatya-Butongole'!M12+'[28]Avg Week Butongole-Busembatya'!M12</f>
        <v>17.714285714285715</v>
      </c>
      <c r="N12" s="14">
        <f>'[28]Avg Week  Busembatya-Butongole'!N12+'[28]Avg Week Butongole-Busembatya'!N12</f>
        <v>0</v>
      </c>
      <c r="O12" s="15">
        <f t="shared" si="0"/>
        <v>27.285714285714281</v>
      </c>
      <c r="P12" s="15">
        <f t="shared" si="1"/>
        <v>45</v>
      </c>
      <c r="R12" s="7" t="s">
        <v>36</v>
      </c>
      <c r="S12" s="15">
        <f t="shared" ref="S12:AF12" si="4">SUM(C18:C21)</f>
        <v>25.285714285714285</v>
      </c>
      <c r="T12" s="15">
        <f t="shared" si="4"/>
        <v>13</v>
      </c>
      <c r="U12" s="15">
        <f t="shared" si="4"/>
        <v>18.285714285714285</v>
      </c>
      <c r="V12" s="15">
        <f t="shared" si="4"/>
        <v>67.714285714285708</v>
      </c>
      <c r="W12" s="15">
        <f t="shared" si="4"/>
        <v>0.99999999999999989</v>
      </c>
      <c r="X12" s="15">
        <f t="shared" si="4"/>
        <v>2.4285714285714284</v>
      </c>
      <c r="Y12" s="15">
        <f t="shared" si="4"/>
        <v>6.8571428571428568</v>
      </c>
      <c r="Z12" s="15">
        <f t="shared" si="4"/>
        <v>8.7142857142857135</v>
      </c>
      <c r="AA12" s="15">
        <f t="shared" si="4"/>
        <v>6.4285714285714288</v>
      </c>
      <c r="AB12" s="15">
        <f t="shared" si="4"/>
        <v>3.5714285714285712</v>
      </c>
      <c r="AC12" s="15">
        <f t="shared" si="4"/>
        <v>81.857142857142861</v>
      </c>
      <c r="AD12" s="15">
        <f t="shared" si="4"/>
        <v>0.42857142857142855</v>
      </c>
      <c r="AE12" s="16">
        <f t="shared" si="4"/>
        <v>153.71428571428569</v>
      </c>
      <c r="AF12" s="16">
        <f t="shared" si="4"/>
        <v>235.57142857142856</v>
      </c>
    </row>
    <row r="13" spans="2:32" ht="23.1" customHeight="1" x14ac:dyDescent="0.25">
      <c r="B13" s="13" t="s">
        <v>37</v>
      </c>
      <c r="C13" s="14">
        <f>'[28]Avg Week  Busembatya-Butongole'!C13+'[28]Avg Week Butongole-Busembatya'!C13</f>
        <v>5.2857142857142865</v>
      </c>
      <c r="D13" s="14">
        <f>'[28]Avg Week  Busembatya-Butongole'!D13+'[28]Avg Week Butongole-Busembatya'!D13</f>
        <v>1.7142857142857142</v>
      </c>
      <c r="E13" s="14">
        <f>'[28]Avg Week  Busembatya-Butongole'!E13+'[28]Avg Week Butongole-Busembatya'!E13</f>
        <v>3.4285714285714284</v>
      </c>
      <c r="F13" s="14">
        <f>'[28]Avg Week  Busembatya-Butongole'!F13+'[28]Avg Week Butongole-Busembatya'!F13</f>
        <v>9.7142857142857135</v>
      </c>
      <c r="G13" s="14">
        <f>'[28]Avg Week  Busembatya-Butongole'!G13+'[28]Avg Week Butongole-Busembatya'!G13</f>
        <v>0.85714285714285721</v>
      </c>
      <c r="H13" s="14">
        <f>'[28]Avg Week  Busembatya-Butongole'!H13+'[28]Avg Week Butongole-Busembatya'!H13</f>
        <v>1</v>
      </c>
      <c r="I13" s="14">
        <f>'[28]Avg Week  Busembatya-Butongole'!I13+'[28]Avg Week Butongole-Busembatya'!I13</f>
        <v>1.8571428571428572</v>
      </c>
      <c r="J13" s="14">
        <f>'[28]Avg Week  Busembatya-Butongole'!J13+'[28]Avg Week Butongole-Busembatya'!J13</f>
        <v>2.4285714285714288</v>
      </c>
      <c r="K13" s="14">
        <f>'[28]Avg Week  Busembatya-Butongole'!K13+'[28]Avg Week Butongole-Busembatya'!K13</f>
        <v>1</v>
      </c>
      <c r="L13" s="14">
        <f>'[28]Avg Week  Busembatya-Butongole'!L13+'[28]Avg Week Butongole-Busembatya'!L13</f>
        <v>1.1428571428571428</v>
      </c>
      <c r="M13" s="14">
        <f>'[28]Avg Week  Busembatya-Butongole'!M13+'[28]Avg Week Butongole-Busembatya'!M13</f>
        <v>18.714285714285715</v>
      </c>
      <c r="N13" s="14">
        <f>'[28]Avg Week  Busembatya-Butongole'!N13+'[28]Avg Week Butongole-Busembatya'!N13</f>
        <v>0</v>
      </c>
      <c r="O13" s="15">
        <f t="shared" si="0"/>
        <v>28.428571428571427</v>
      </c>
      <c r="P13" s="15">
        <f t="shared" si="1"/>
        <v>47.142857142857139</v>
      </c>
      <c r="R13" s="7" t="s">
        <v>38</v>
      </c>
      <c r="S13" s="15">
        <f t="shared" ref="S13:AF13" si="5">SUM(C22:C25)</f>
        <v>28</v>
      </c>
      <c r="T13" s="15">
        <f t="shared" si="5"/>
        <v>15.571428571428573</v>
      </c>
      <c r="U13" s="15">
        <f t="shared" si="5"/>
        <v>15.428571428571431</v>
      </c>
      <c r="V13" s="15">
        <f t="shared" si="5"/>
        <v>71.142857142857139</v>
      </c>
      <c r="W13" s="15">
        <f t="shared" si="5"/>
        <v>0.99999999999999989</v>
      </c>
      <c r="X13" s="15">
        <f t="shared" si="5"/>
        <v>1.4285714285714284</v>
      </c>
      <c r="Y13" s="15">
        <f t="shared" si="5"/>
        <v>6</v>
      </c>
      <c r="Z13" s="15">
        <f t="shared" si="5"/>
        <v>8.8571428571428577</v>
      </c>
      <c r="AA13" s="15">
        <f t="shared" si="5"/>
        <v>4</v>
      </c>
      <c r="AB13" s="15">
        <f t="shared" si="5"/>
        <v>3.5714285714285712</v>
      </c>
      <c r="AC13" s="15">
        <f t="shared" si="5"/>
        <v>85.571428571428569</v>
      </c>
      <c r="AD13" s="15">
        <f t="shared" si="5"/>
        <v>0.5714285714285714</v>
      </c>
      <c r="AE13" s="16">
        <f t="shared" si="5"/>
        <v>155.57142857142856</v>
      </c>
      <c r="AF13" s="16">
        <f t="shared" si="5"/>
        <v>241.14285714285711</v>
      </c>
    </row>
    <row r="14" spans="2:32" ht="23.1" customHeight="1" x14ac:dyDescent="0.25">
      <c r="B14" s="13" t="s">
        <v>39</v>
      </c>
      <c r="C14" s="14">
        <f>'[28]Avg Week  Busembatya-Butongole'!C14+'[28]Avg Week Butongole-Busembatya'!C14</f>
        <v>3.2857142857142856</v>
      </c>
      <c r="D14" s="14">
        <f>'[28]Avg Week  Busembatya-Butongole'!D14+'[28]Avg Week Butongole-Busembatya'!D14</f>
        <v>2.2857142857142856</v>
      </c>
      <c r="E14" s="14">
        <f>'[28]Avg Week  Busembatya-Butongole'!E14+'[28]Avg Week Butongole-Busembatya'!E14</f>
        <v>3.1428571428571432</v>
      </c>
      <c r="F14" s="14">
        <f>'[28]Avg Week  Busembatya-Butongole'!F14+'[28]Avg Week Butongole-Busembatya'!F14</f>
        <v>11</v>
      </c>
      <c r="G14" s="14">
        <f>'[28]Avg Week  Busembatya-Butongole'!G14+'[28]Avg Week Butongole-Busembatya'!G14</f>
        <v>0.42857142857142855</v>
      </c>
      <c r="H14" s="14">
        <f>'[28]Avg Week  Busembatya-Butongole'!H14+'[28]Avg Week Butongole-Busembatya'!H14</f>
        <v>0.42857142857142855</v>
      </c>
      <c r="I14" s="14">
        <f>'[28]Avg Week  Busembatya-Butongole'!I14+'[28]Avg Week Butongole-Busembatya'!I14</f>
        <v>1.1428571428571428</v>
      </c>
      <c r="J14" s="14">
        <f>'[28]Avg Week  Busembatya-Butongole'!J14+'[28]Avg Week Butongole-Busembatya'!J14</f>
        <v>1.7142857142857144</v>
      </c>
      <c r="K14" s="14">
        <f>'[28]Avg Week  Busembatya-Butongole'!K14+'[28]Avg Week Butongole-Busembatya'!K14</f>
        <v>2.1428571428571428</v>
      </c>
      <c r="L14" s="14">
        <f>'[28]Avg Week  Busembatya-Butongole'!L14+'[28]Avg Week Butongole-Busembatya'!L14</f>
        <v>1.5714285714285716</v>
      </c>
      <c r="M14" s="14">
        <f>'[28]Avg Week  Busembatya-Butongole'!M14+'[28]Avg Week Butongole-Busembatya'!M14</f>
        <v>18.714285714285715</v>
      </c>
      <c r="N14" s="14">
        <f>'[28]Avg Week  Busembatya-Butongole'!N14+'[28]Avg Week Butongole-Busembatya'!N14</f>
        <v>0.14285714285714285</v>
      </c>
      <c r="O14" s="15">
        <f t="shared" si="0"/>
        <v>27.285714285714285</v>
      </c>
      <c r="P14" s="15">
        <f t="shared" si="1"/>
        <v>46.000000000000007</v>
      </c>
      <c r="R14" s="7" t="s">
        <v>40</v>
      </c>
      <c r="S14" s="15">
        <f t="shared" ref="S14:AF14" si="6">SUM(C26:C29)</f>
        <v>34.857142857142861</v>
      </c>
      <c r="T14" s="15">
        <f t="shared" si="6"/>
        <v>14.142857142857142</v>
      </c>
      <c r="U14" s="15">
        <f t="shared" si="6"/>
        <v>16</v>
      </c>
      <c r="V14" s="15">
        <f t="shared" si="6"/>
        <v>76.285714285714278</v>
      </c>
      <c r="W14" s="15">
        <f t="shared" si="6"/>
        <v>2.5714285714285712</v>
      </c>
      <c r="X14" s="15">
        <f t="shared" si="6"/>
        <v>1.857142857142857</v>
      </c>
      <c r="Y14" s="15">
        <f t="shared" si="6"/>
        <v>7.8571428571428568</v>
      </c>
      <c r="Z14" s="15">
        <f t="shared" si="6"/>
        <v>9</v>
      </c>
      <c r="AA14" s="15">
        <f t="shared" si="6"/>
        <v>4.8571428571428568</v>
      </c>
      <c r="AB14" s="15">
        <f t="shared" si="6"/>
        <v>2.1428571428571428</v>
      </c>
      <c r="AC14" s="15">
        <f t="shared" si="6"/>
        <v>94.142857142857139</v>
      </c>
      <c r="AD14" s="15">
        <f t="shared" si="6"/>
        <v>0.8571428571428571</v>
      </c>
      <c r="AE14" s="16">
        <f t="shared" si="6"/>
        <v>170.42857142857144</v>
      </c>
      <c r="AF14" s="16">
        <f t="shared" si="6"/>
        <v>264.57142857142861</v>
      </c>
    </row>
    <row r="15" spans="2:32" ht="23.1" customHeight="1" x14ac:dyDescent="0.25">
      <c r="B15" s="13" t="s">
        <v>41</v>
      </c>
      <c r="C15" s="14">
        <f>'[28]Avg Week  Busembatya-Butongole'!C15+'[28]Avg Week Butongole-Busembatya'!C15</f>
        <v>3.7142857142857144</v>
      </c>
      <c r="D15" s="14">
        <f>'[28]Avg Week  Busembatya-Butongole'!D15+'[28]Avg Week Butongole-Busembatya'!D15</f>
        <v>3.1428571428571428</v>
      </c>
      <c r="E15" s="14">
        <f>'[28]Avg Week  Busembatya-Butongole'!E15+'[28]Avg Week Butongole-Busembatya'!E15</f>
        <v>3</v>
      </c>
      <c r="F15" s="14">
        <f>'[28]Avg Week  Busembatya-Butongole'!F15+'[28]Avg Week Butongole-Busembatya'!F15</f>
        <v>10</v>
      </c>
      <c r="G15" s="14">
        <f>'[28]Avg Week  Busembatya-Butongole'!G15+'[28]Avg Week Butongole-Busembatya'!G15</f>
        <v>1</v>
      </c>
      <c r="H15" s="14">
        <f>'[28]Avg Week  Busembatya-Butongole'!H15+'[28]Avg Week Butongole-Busembatya'!H15</f>
        <v>0.14285714285714285</v>
      </c>
      <c r="I15" s="14">
        <f>'[28]Avg Week  Busembatya-Butongole'!I15+'[28]Avg Week Butongole-Busembatya'!I15</f>
        <v>1.2857142857142856</v>
      </c>
      <c r="J15" s="14">
        <f>'[28]Avg Week  Busembatya-Butongole'!J15+'[28]Avg Week Butongole-Busembatya'!J15</f>
        <v>2</v>
      </c>
      <c r="K15" s="14">
        <f>'[28]Avg Week  Busembatya-Butongole'!K15+'[28]Avg Week Butongole-Busembatya'!K15</f>
        <v>1</v>
      </c>
      <c r="L15" s="14">
        <f>'[28]Avg Week  Busembatya-Butongole'!L15+'[28]Avg Week Butongole-Busembatya'!L15</f>
        <v>0.2857142857142857</v>
      </c>
      <c r="M15" s="14">
        <f>'[28]Avg Week  Busembatya-Butongole'!M15+'[28]Avg Week Butongole-Busembatya'!M15</f>
        <v>18.571428571428573</v>
      </c>
      <c r="N15" s="14">
        <f>'[28]Avg Week  Busembatya-Butongole'!N15+'[28]Avg Week Butongole-Busembatya'!N15</f>
        <v>0</v>
      </c>
      <c r="O15" s="15">
        <f t="shared" si="0"/>
        <v>25.571428571428569</v>
      </c>
      <c r="P15" s="15">
        <f t="shared" si="1"/>
        <v>44.142857142857139</v>
      </c>
      <c r="R15" s="7" t="s">
        <v>42</v>
      </c>
      <c r="S15" s="15">
        <f t="shared" ref="S15:AF15" si="7">SUM(C30:C33)</f>
        <v>39.714285714285715</v>
      </c>
      <c r="T15" s="15">
        <f t="shared" si="7"/>
        <v>15.714285714285714</v>
      </c>
      <c r="U15" s="15">
        <f t="shared" si="7"/>
        <v>13.428571428571429</v>
      </c>
      <c r="V15" s="15">
        <f t="shared" si="7"/>
        <v>79</v>
      </c>
      <c r="W15" s="15">
        <f t="shared" si="7"/>
        <v>3</v>
      </c>
      <c r="X15" s="15">
        <f t="shared" si="7"/>
        <v>3.5714285714285716</v>
      </c>
      <c r="Y15" s="15">
        <f t="shared" si="7"/>
        <v>8.571428571428573</v>
      </c>
      <c r="Z15" s="15">
        <f t="shared" si="7"/>
        <v>10.571428571428571</v>
      </c>
      <c r="AA15" s="15">
        <f t="shared" si="7"/>
        <v>6.2857142857142865</v>
      </c>
      <c r="AB15" s="15">
        <f t="shared" si="7"/>
        <v>3.8571428571428568</v>
      </c>
      <c r="AC15" s="15">
        <f t="shared" si="7"/>
        <v>92.142857142857139</v>
      </c>
      <c r="AD15" s="15">
        <f t="shared" si="7"/>
        <v>0</v>
      </c>
      <c r="AE15" s="16">
        <f t="shared" si="7"/>
        <v>183.71428571428572</v>
      </c>
      <c r="AF15" s="16">
        <f t="shared" si="7"/>
        <v>275.85714285714283</v>
      </c>
    </row>
    <row r="16" spans="2:32" ht="23.1" customHeight="1" x14ac:dyDescent="0.25">
      <c r="B16" s="13" t="s">
        <v>43</v>
      </c>
      <c r="C16" s="14">
        <f>'[28]Avg Week  Busembatya-Butongole'!C16+'[28]Avg Week Butongole-Busembatya'!C16</f>
        <v>7.7142857142857135</v>
      </c>
      <c r="D16" s="14">
        <f>'[28]Avg Week  Busembatya-Butongole'!D16+'[28]Avg Week Butongole-Busembatya'!D16</f>
        <v>3.7142857142857144</v>
      </c>
      <c r="E16" s="14">
        <f>'[28]Avg Week  Busembatya-Butongole'!E16+'[28]Avg Week Butongole-Busembatya'!E16</f>
        <v>5</v>
      </c>
      <c r="F16" s="14">
        <f>'[28]Avg Week  Busembatya-Butongole'!F16+'[28]Avg Week Butongole-Busembatya'!F16</f>
        <v>13.285714285714285</v>
      </c>
      <c r="G16" s="14">
        <f>'[28]Avg Week  Busembatya-Butongole'!G16+'[28]Avg Week Butongole-Busembatya'!G16</f>
        <v>0.42857142857142855</v>
      </c>
      <c r="H16" s="14">
        <f>'[28]Avg Week  Busembatya-Butongole'!H16+'[28]Avg Week Butongole-Busembatya'!H16</f>
        <v>0</v>
      </c>
      <c r="I16" s="14">
        <f>'[28]Avg Week  Busembatya-Butongole'!I16+'[28]Avg Week Butongole-Busembatya'!I16</f>
        <v>2.2857142857142856</v>
      </c>
      <c r="J16" s="14">
        <f>'[28]Avg Week  Busembatya-Butongole'!J16+'[28]Avg Week Butongole-Busembatya'!J16</f>
        <v>3</v>
      </c>
      <c r="K16" s="14">
        <f>'[28]Avg Week  Busembatya-Butongole'!K16+'[28]Avg Week Butongole-Busembatya'!K16</f>
        <v>1.7142857142857144</v>
      </c>
      <c r="L16" s="14">
        <f>'[28]Avg Week  Busembatya-Butongole'!L16+'[28]Avg Week Butongole-Busembatya'!L16</f>
        <v>0.7142857142857143</v>
      </c>
      <c r="M16" s="14">
        <f>'[28]Avg Week  Busembatya-Butongole'!M16+'[28]Avg Week Butongole-Busembatya'!M16</f>
        <v>21</v>
      </c>
      <c r="N16" s="14">
        <f>'[28]Avg Week  Busembatya-Butongole'!N16+'[28]Avg Week Butongole-Busembatya'!N16</f>
        <v>0</v>
      </c>
      <c r="O16" s="15">
        <f t="shared" si="0"/>
        <v>37.857142857142854</v>
      </c>
      <c r="P16" s="15">
        <f t="shared" si="1"/>
        <v>58.857142857142854</v>
      </c>
      <c r="R16" s="7" t="s">
        <v>44</v>
      </c>
      <c r="S16" s="15">
        <f t="shared" ref="S16:AF16" si="8">SUM(C34:C37)</f>
        <v>33.428571428571431</v>
      </c>
      <c r="T16" s="15">
        <f t="shared" si="8"/>
        <v>15</v>
      </c>
      <c r="U16" s="15">
        <f t="shared" si="8"/>
        <v>18.428571428571427</v>
      </c>
      <c r="V16" s="15">
        <f t="shared" si="8"/>
        <v>75</v>
      </c>
      <c r="W16" s="15">
        <f t="shared" si="8"/>
        <v>6.7142857142857135</v>
      </c>
      <c r="X16" s="15">
        <f t="shared" si="8"/>
        <v>3.1428571428571423</v>
      </c>
      <c r="Y16" s="15">
        <f t="shared" si="8"/>
        <v>9.8571428571428577</v>
      </c>
      <c r="Z16" s="15">
        <f t="shared" si="8"/>
        <v>7.8571428571428577</v>
      </c>
      <c r="AA16" s="15">
        <f t="shared" si="8"/>
        <v>5.2857142857142856</v>
      </c>
      <c r="AB16" s="15">
        <f t="shared" si="8"/>
        <v>1.714285714285714</v>
      </c>
      <c r="AC16" s="15">
        <f t="shared" si="8"/>
        <v>87.571428571428555</v>
      </c>
      <c r="AD16" s="15">
        <f t="shared" si="8"/>
        <v>0.5714285714285714</v>
      </c>
      <c r="AE16" s="16">
        <f t="shared" si="8"/>
        <v>177</v>
      </c>
      <c r="AF16" s="16">
        <f t="shared" si="8"/>
        <v>264.57142857142856</v>
      </c>
    </row>
    <row r="17" spans="2:32" ht="23.1" customHeight="1" x14ac:dyDescent="0.25">
      <c r="B17" s="13" t="s">
        <v>45</v>
      </c>
      <c r="C17" s="14">
        <f>'[28]Avg Week  Busembatya-Butongole'!C17+'[28]Avg Week Butongole-Busembatya'!C17</f>
        <v>5.5714285714285712</v>
      </c>
      <c r="D17" s="14">
        <f>'[28]Avg Week  Busembatya-Butongole'!D17+'[28]Avg Week Butongole-Busembatya'!D17</f>
        <v>3.4285714285714288</v>
      </c>
      <c r="E17" s="14">
        <f>'[28]Avg Week  Busembatya-Butongole'!E17+'[28]Avg Week Butongole-Busembatya'!E17</f>
        <v>3.7142857142857144</v>
      </c>
      <c r="F17" s="14">
        <f>'[28]Avg Week  Busembatya-Butongole'!F17+'[28]Avg Week Butongole-Busembatya'!F17</f>
        <v>12.857142857142858</v>
      </c>
      <c r="G17" s="14">
        <f>'[28]Avg Week  Busembatya-Butongole'!G17+'[28]Avg Week Butongole-Busembatya'!G17</f>
        <v>0.42857142857142855</v>
      </c>
      <c r="H17" s="14">
        <f>'[28]Avg Week  Busembatya-Butongole'!H17+'[28]Avg Week Butongole-Busembatya'!H17</f>
        <v>0.14285714285714285</v>
      </c>
      <c r="I17" s="14">
        <f>'[28]Avg Week  Busembatya-Butongole'!I17+'[28]Avg Week Butongole-Busembatya'!I17</f>
        <v>2.7142857142857144</v>
      </c>
      <c r="J17" s="14">
        <f>'[28]Avg Week  Busembatya-Butongole'!J17+'[28]Avg Week Butongole-Busembatya'!J17</f>
        <v>2</v>
      </c>
      <c r="K17" s="14">
        <f>'[28]Avg Week  Busembatya-Butongole'!K17+'[28]Avg Week Butongole-Busembatya'!K17</f>
        <v>1.1428571428571428</v>
      </c>
      <c r="L17" s="14">
        <f>'[28]Avg Week  Busembatya-Butongole'!L17+'[28]Avg Week Butongole-Busembatya'!L17</f>
        <v>0.5714285714285714</v>
      </c>
      <c r="M17" s="14">
        <f>'[28]Avg Week  Busembatya-Butongole'!M17+'[28]Avg Week Butongole-Busembatya'!M17</f>
        <v>15.571428571428571</v>
      </c>
      <c r="N17" s="14">
        <f>'[28]Avg Week  Busembatya-Butongole'!N17+'[28]Avg Week Butongole-Busembatya'!N17</f>
        <v>0</v>
      </c>
      <c r="O17" s="15">
        <f t="shared" si="0"/>
        <v>32.571428571428569</v>
      </c>
      <c r="P17" s="15">
        <f t="shared" si="1"/>
        <v>48.142857142857139</v>
      </c>
      <c r="R17" s="7" t="s">
        <v>46</v>
      </c>
      <c r="S17" s="15">
        <f t="shared" ref="S17:AF17" si="9">SUM(C38:C41)</f>
        <v>32.571428571428569</v>
      </c>
      <c r="T17" s="15">
        <f t="shared" si="9"/>
        <v>14.142857142857142</v>
      </c>
      <c r="U17" s="15">
        <f t="shared" si="9"/>
        <v>18.285714285714285</v>
      </c>
      <c r="V17" s="15">
        <f t="shared" si="9"/>
        <v>78.285714285714278</v>
      </c>
      <c r="W17" s="15">
        <f t="shared" si="9"/>
        <v>2.5714285714285712</v>
      </c>
      <c r="X17" s="15">
        <f t="shared" si="9"/>
        <v>3.4285714285714288</v>
      </c>
      <c r="Y17" s="15">
        <f t="shared" si="9"/>
        <v>8.2857142857142865</v>
      </c>
      <c r="Z17" s="15">
        <f t="shared" si="9"/>
        <v>9</v>
      </c>
      <c r="AA17" s="15">
        <f t="shared" si="9"/>
        <v>7</v>
      </c>
      <c r="AB17" s="15">
        <f t="shared" si="9"/>
        <v>4.1428571428571423</v>
      </c>
      <c r="AC17" s="15">
        <f t="shared" si="9"/>
        <v>94.428571428571431</v>
      </c>
      <c r="AD17" s="15">
        <f t="shared" si="9"/>
        <v>0.2857142857142857</v>
      </c>
      <c r="AE17" s="16">
        <f t="shared" si="9"/>
        <v>178</v>
      </c>
      <c r="AF17" s="16">
        <f t="shared" si="9"/>
        <v>272.42857142857144</v>
      </c>
    </row>
    <row r="18" spans="2:32" ht="23.1" customHeight="1" x14ac:dyDescent="0.25">
      <c r="B18" s="13" t="s">
        <v>47</v>
      </c>
      <c r="C18" s="14">
        <f>'[28]Avg Week  Busembatya-Butongole'!C18+'[28]Avg Week Butongole-Busembatya'!C18</f>
        <v>5</v>
      </c>
      <c r="D18" s="14">
        <f>'[28]Avg Week  Busembatya-Butongole'!D18+'[28]Avg Week Butongole-Busembatya'!D18</f>
        <v>2.1428571428571428</v>
      </c>
      <c r="E18" s="14">
        <f>'[28]Avg Week  Busembatya-Butongole'!E18+'[28]Avg Week Butongole-Busembatya'!E18</f>
        <v>3.7142857142857144</v>
      </c>
      <c r="F18" s="14">
        <f>'[28]Avg Week  Busembatya-Butongole'!F18+'[28]Avg Week Butongole-Busembatya'!F18</f>
        <v>18.285714285714285</v>
      </c>
      <c r="G18" s="14">
        <f>'[28]Avg Week  Busembatya-Butongole'!G18+'[28]Avg Week Butongole-Busembatya'!G18</f>
        <v>0.14285714285714285</v>
      </c>
      <c r="H18" s="14">
        <f>'[28]Avg Week  Busembatya-Butongole'!H18+'[28]Avg Week Butongole-Busembatya'!H18</f>
        <v>0.5714285714285714</v>
      </c>
      <c r="I18" s="14">
        <f>'[28]Avg Week  Busembatya-Butongole'!I18+'[28]Avg Week Butongole-Busembatya'!I18</f>
        <v>1.7142857142857142</v>
      </c>
      <c r="J18" s="14">
        <f>'[28]Avg Week  Busembatya-Butongole'!J18+'[28]Avg Week Butongole-Busembatya'!J18</f>
        <v>2.8571428571428572</v>
      </c>
      <c r="K18" s="14">
        <f>'[28]Avg Week  Busembatya-Butongole'!K18+'[28]Avg Week Butongole-Busembatya'!K18</f>
        <v>2</v>
      </c>
      <c r="L18" s="14">
        <f>'[28]Avg Week  Busembatya-Butongole'!L18+'[28]Avg Week Butongole-Busembatya'!L18</f>
        <v>1</v>
      </c>
      <c r="M18" s="14">
        <f>'[28]Avg Week  Busembatya-Butongole'!M18+'[28]Avg Week Butongole-Busembatya'!M18</f>
        <v>20</v>
      </c>
      <c r="N18" s="14">
        <f>'[28]Avg Week  Busembatya-Butongole'!N18+'[28]Avg Week Butongole-Busembatya'!N18</f>
        <v>0.14285714285714285</v>
      </c>
      <c r="O18" s="15">
        <f t="shared" si="0"/>
        <v>37.571428571428577</v>
      </c>
      <c r="P18" s="15">
        <f t="shared" si="1"/>
        <v>57.571428571428577</v>
      </c>
      <c r="R18" s="7" t="s">
        <v>48</v>
      </c>
      <c r="S18" s="15">
        <f t="shared" ref="S18:AF18" si="10">SUM(C42:C45)</f>
        <v>36.571428571428569</v>
      </c>
      <c r="T18" s="15">
        <f t="shared" si="10"/>
        <v>14.571428571428571</v>
      </c>
      <c r="U18" s="15">
        <f t="shared" si="10"/>
        <v>18.142857142857146</v>
      </c>
      <c r="V18" s="15">
        <f t="shared" si="10"/>
        <v>77.857142857142861</v>
      </c>
      <c r="W18" s="15">
        <f t="shared" si="10"/>
        <v>3.2857142857142856</v>
      </c>
      <c r="X18" s="15">
        <f t="shared" si="10"/>
        <v>4.5714285714285712</v>
      </c>
      <c r="Y18" s="15">
        <f t="shared" si="10"/>
        <v>8.4285714285714288</v>
      </c>
      <c r="Z18" s="15">
        <f t="shared" si="10"/>
        <v>12.142857142857142</v>
      </c>
      <c r="AA18" s="15">
        <f t="shared" si="10"/>
        <v>6</v>
      </c>
      <c r="AB18" s="15">
        <f t="shared" si="10"/>
        <v>3.8571428571428568</v>
      </c>
      <c r="AC18" s="15">
        <f t="shared" si="10"/>
        <v>90.857142857142861</v>
      </c>
      <c r="AD18" s="15">
        <f t="shared" si="10"/>
        <v>1</v>
      </c>
      <c r="AE18" s="16">
        <f t="shared" si="10"/>
        <v>186.42857142857142</v>
      </c>
      <c r="AF18" s="16">
        <f t="shared" si="10"/>
        <v>277.28571428571422</v>
      </c>
    </row>
    <row r="19" spans="2:32" ht="23.1" customHeight="1" x14ac:dyDescent="0.25">
      <c r="B19" s="13" t="s">
        <v>49</v>
      </c>
      <c r="C19" s="14">
        <f>'[28]Avg Week  Busembatya-Butongole'!C19+'[28]Avg Week Butongole-Busembatya'!C19</f>
        <v>7.5714285714285712</v>
      </c>
      <c r="D19" s="14">
        <f>'[28]Avg Week  Busembatya-Butongole'!D19+'[28]Avg Week Butongole-Busembatya'!D19</f>
        <v>3.2857142857142856</v>
      </c>
      <c r="E19" s="14">
        <f>'[28]Avg Week  Busembatya-Butongole'!E19+'[28]Avg Week Butongole-Busembatya'!E19</f>
        <v>3.7142857142857144</v>
      </c>
      <c r="F19" s="14">
        <f>'[28]Avg Week  Busembatya-Butongole'!F19+'[28]Avg Week Butongole-Busembatya'!F19</f>
        <v>17.571428571428569</v>
      </c>
      <c r="G19" s="14">
        <f>'[28]Avg Week  Busembatya-Butongole'!G19+'[28]Avg Week Butongole-Busembatya'!G19</f>
        <v>0.2857142857142857</v>
      </c>
      <c r="H19" s="14">
        <f>'[28]Avg Week  Busembatya-Butongole'!H19+'[28]Avg Week Butongole-Busembatya'!H19</f>
        <v>0.8571428571428571</v>
      </c>
      <c r="I19" s="14">
        <f>'[28]Avg Week  Busembatya-Butongole'!I19+'[28]Avg Week Butongole-Busembatya'!I19</f>
        <v>1.4285714285714286</v>
      </c>
      <c r="J19" s="14">
        <f>'[28]Avg Week  Busembatya-Butongole'!J19+'[28]Avg Week Butongole-Busembatya'!J19</f>
        <v>1.8571428571428572</v>
      </c>
      <c r="K19" s="14">
        <f>'[28]Avg Week  Busembatya-Butongole'!K19+'[28]Avg Week Butongole-Busembatya'!K19</f>
        <v>1.4285714285714286</v>
      </c>
      <c r="L19" s="14">
        <f>'[28]Avg Week  Busembatya-Butongole'!L19+'[28]Avg Week Butongole-Busembatya'!L19</f>
        <v>0.8571428571428571</v>
      </c>
      <c r="M19" s="14">
        <f>'[28]Avg Week  Busembatya-Butongole'!M19+'[28]Avg Week Butongole-Busembatya'!M19</f>
        <v>20.571428571428569</v>
      </c>
      <c r="N19" s="14">
        <f>'[28]Avg Week  Busembatya-Butongole'!N19+'[28]Avg Week Butongole-Busembatya'!N19</f>
        <v>0</v>
      </c>
      <c r="O19" s="15">
        <f t="shared" si="0"/>
        <v>38.857142857142847</v>
      </c>
      <c r="P19" s="15">
        <f t="shared" si="1"/>
        <v>59.428571428571416</v>
      </c>
      <c r="R19" s="7" t="s">
        <v>50</v>
      </c>
      <c r="S19" s="15">
        <f t="shared" ref="S19:AF19" si="11">SUM(C46:C49)</f>
        <v>35.142857142857139</v>
      </c>
      <c r="T19" s="15">
        <f t="shared" si="11"/>
        <v>16.142857142857142</v>
      </c>
      <c r="U19" s="15">
        <f t="shared" si="11"/>
        <v>21.571428571428569</v>
      </c>
      <c r="V19" s="15">
        <f t="shared" si="11"/>
        <v>72.285714285714292</v>
      </c>
      <c r="W19" s="15">
        <f t="shared" si="11"/>
        <v>1.7142857142857144</v>
      </c>
      <c r="X19" s="15">
        <f t="shared" si="11"/>
        <v>3.4285714285714279</v>
      </c>
      <c r="Y19" s="15">
        <f t="shared" si="11"/>
        <v>7.8571428571428559</v>
      </c>
      <c r="Z19" s="15">
        <f t="shared" si="11"/>
        <v>11.142857142857142</v>
      </c>
      <c r="AA19" s="15">
        <f t="shared" si="11"/>
        <v>10</v>
      </c>
      <c r="AB19" s="15">
        <f t="shared" si="11"/>
        <v>2.7142857142857144</v>
      </c>
      <c r="AC19" s="15">
        <f t="shared" si="11"/>
        <v>78.142857142857139</v>
      </c>
      <c r="AD19" s="15">
        <f t="shared" si="11"/>
        <v>0.14285714285714285</v>
      </c>
      <c r="AE19" s="16">
        <f t="shared" si="11"/>
        <v>182.14285714285714</v>
      </c>
      <c r="AF19" s="16">
        <f t="shared" si="11"/>
        <v>260.28571428571428</v>
      </c>
    </row>
    <row r="20" spans="2:32" ht="23.1" customHeight="1" x14ac:dyDescent="0.25">
      <c r="B20" s="13" t="s">
        <v>51</v>
      </c>
      <c r="C20" s="14">
        <f>'[28]Avg Week  Busembatya-Butongole'!C20+'[28]Avg Week Butongole-Busembatya'!C20</f>
        <v>6.5714285714285712</v>
      </c>
      <c r="D20" s="14">
        <f>'[28]Avg Week  Busembatya-Butongole'!D20+'[28]Avg Week Butongole-Busembatya'!D20</f>
        <v>3.5714285714285712</v>
      </c>
      <c r="E20" s="14">
        <f>'[28]Avg Week  Busembatya-Butongole'!E20+'[28]Avg Week Butongole-Busembatya'!E20</f>
        <v>4.5714285714285712</v>
      </c>
      <c r="F20" s="14">
        <f>'[28]Avg Week  Busembatya-Butongole'!F20+'[28]Avg Week Butongole-Busembatya'!F20</f>
        <v>16.285714285714285</v>
      </c>
      <c r="G20" s="14">
        <f>'[28]Avg Week  Busembatya-Butongole'!G20+'[28]Avg Week Butongole-Busembatya'!G20</f>
        <v>0.2857142857142857</v>
      </c>
      <c r="H20" s="14">
        <f>'[28]Avg Week  Busembatya-Butongole'!H20+'[28]Avg Week Butongole-Busembatya'!H20</f>
        <v>0.5714285714285714</v>
      </c>
      <c r="I20" s="14">
        <f>'[28]Avg Week  Busembatya-Butongole'!I20+'[28]Avg Week Butongole-Busembatya'!I20</f>
        <v>2.8571428571428572</v>
      </c>
      <c r="J20" s="14">
        <f>'[28]Avg Week  Busembatya-Butongole'!J20+'[28]Avg Week Butongole-Busembatya'!J20</f>
        <v>2.2857142857142856</v>
      </c>
      <c r="K20" s="14">
        <f>'[28]Avg Week  Busembatya-Butongole'!K20+'[28]Avg Week Butongole-Busembatya'!K20</f>
        <v>1.4285714285714284</v>
      </c>
      <c r="L20" s="14">
        <f>'[28]Avg Week  Busembatya-Butongole'!L20+'[28]Avg Week Butongole-Busembatya'!L20</f>
        <v>0.42857142857142855</v>
      </c>
      <c r="M20" s="14">
        <f>'[28]Avg Week  Busembatya-Butongole'!M20+'[28]Avg Week Butongole-Busembatya'!M20</f>
        <v>22</v>
      </c>
      <c r="N20" s="14">
        <f>'[28]Avg Week  Busembatya-Butongole'!N20+'[28]Avg Week Butongole-Busembatya'!N20</f>
        <v>0.14285714285714285</v>
      </c>
      <c r="O20" s="15">
        <f t="shared" si="0"/>
        <v>39.000000000000007</v>
      </c>
      <c r="P20" s="15">
        <f t="shared" si="1"/>
        <v>61.000000000000007</v>
      </c>
      <c r="R20" s="7" t="s">
        <v>52</v>
      </c>
      <c r="S20" s="15">
        <f t="shared" ref="S20:AF20" si="12">SUM(C50:C53)</f>
        <v>41.571428571428577</v>
      </c>
      <c r="T20" s="15">
        <f t="shared" si="12"/>
        <v>18.142857142857142</v>
      </c>
      <c r="U20" s="15">
        <f t="shared" si="12"/>
        <v>21.428571428571431</v>
      </c>
      <c r="V20" s="15">
        <f t="shared" si="12"/>
        <v>84.571428571428569</v>
      </c>
      <c r="W20" s="15">
        <f t="shared" si="12"/>
        <v>2.4285714285714288</v>
      </c>
      <c r="X20" s="15">
        <f t="shared" si="12"/>
        <v>2.714285714285714</v>
      </c>
      <c r="Y20" s="15">
        <f t="shared" si="12"/>
        <v>10.857142857142858</v>
      </c>
      <c r="Z20" s="15">
        <f t="shared" si="12"/>
        <v>13</v>
      </c>
      <c r="AA20" s="15">
        <f t="shared" si="12"/>
        <v>6.8571428571428568</v>
      </c>
      <c r="AB20" s="15">
        <f t="shared" si="12"/>
        <v>3.8571428571428572</v>
      </c>
      <c r="AC20" s="15">
        <f t="shared" si="12"/>
        <v>105.85714285714285</v>
      </c>
      <c r="AD20" s="15">
        <f t="shared" si="12"/>
        <v>0.42857142857142855</v>
      </c>
      <c r="AE20" s="16">
        <f t="shared" si="12"/>
        <v>205.85714285714289</v>
      </c>
      <c r="AF20" s="16">
        <f t="shared" si="12"/>
        <v>311.71428571428572</v>
      </c>
    </row>
    <row r="21" spans="2:32" ht="23.1" customHeight="1" x14ac:dyDescent="0.25">
      <c r="B21" s="13" t="s">
        <v>53</v>
      </c>
      <c r="C21" s="14">
        <f>'[28]Avg Week  Busembatya-Butongole'!C21+'[28]Avg Week Butongole-Busembatya'!C21</f>
        <v>6.1428571428571423</v>
      </c>
      <c r="D21" s="14">
        <f>'[28]Avg Week  Busembatya-Butongole'!D21+'[28]Avg Week Butongole-Busembatya'!D21</f>
        <v>4</v>
      </c>
      <c r="E21" s="14">
        <f>'[28]Avg Week  Busembatya-Butongole'!E21+'[28]Avg Week Butongole-Busembatya'!E21</f>
        <v>6.2857142857142865</v>
      </c>
      <c r="F21" s="14">
        <f>'[28]Avg Week  Busembatya-Butongole'!F21+'[28]Avg Week Butongole-Busembatya'!F21</f>
        <v>15.571428571428573</v>
      </c>
      <c r="G21" s="14">
        <f>'[28]Avg Week  Busembatya-Butongole'!G21+'[28]Avg Week Butongole-Busembatya'!G21</f>
        <v>0.2857142857142857</v>
      </c>
      <c r="H21" s="14">
        <f>'[28]Avg Week  Busembatya-Butongole'!H21+'[28]Avg Week Butongole-Busembatya'!H21</f>
        <v>0.42857142857142855</v>
      </c>
      <c r="I21" s="14">
        <f>'[28]Avg Week  Busembatya-Butongole'!I21+'[28]Avg Week Butongole-Busembatya'!I21</f>
        <v>0.8571428571428571</v>
      </c>
      <c r="J21" s="14">
        <f>'[28]Avg Week  Busembatya-Butongole'!J21+'[28]Avg Week Butongole-Busembatya'!J21</f>
        <v>1.7142857142857142</v>
      </c>
      <c r="K21" s="14">
        <f>'[28]Avg Week  Busembatya-Butongole'!K21+'[28]Avg Week Butongole-Busembatya'!K21</f>
        <v>1.5714285714285714</v>
      </c>
      <c r="L21" s="14">
        <f>'[28]Avg Week  Busembatya-Butongole'!L21+'[28]Avg Week Butongole-Busembatya'!L21</f>
        <v>1.2857142857142856</v>
      </c>
      <c r="M21" s="14">
        <f>'[28]Avg Week  Busembatya-Butongole'!M21+'[28]Avg Week Butongole-Busembatya'!M21</f>
        <v>19.285714285714285</v>
      </c>
      <c r="N21" s="14">
        <f>'[28]Avg Week  Busembatya-Butongole'!N21+'[28]Avg Week Butongole-Busembatya'!N21</f>
        <v>0.14285714285714285</v>
      </c>
      <c r="O21" s="15">
        <f t="shared" si="0"/>
        <v>38.285714285714285</v>
      </c>
      <c r="P21" s="15">
        <f t="shared" si="1"/>
        <v>57.571428571428569</v>
      </c>
      <c r="R21" s="18" t="s">
        <v>54</v>
      </c>
      <c r="S21" s="19">
        <f t="shared" ref="S21:AF21" si="13">SUM(C54:C57)</f>
        <v>41</v>
      </c>
      <c r="T21" s="15">
        <f t="shared" si="13"/>
        <v>16.142857142857142</v>
      </c>
      <c r="U21" s="15">
        <f t="shared" si="13"/>
        <v>23.714285714285715</v>
      </c>
      <c r="V21" s="15">
        <f t="shared" si="13"/>
        <v>74.571428571428569</v>
      </c>
      <c r="W21" s="15">
        <f t="shared" si="13"/>
        <v>4.2857142857142856</v>
      </c>
      <c r="X21" s="15">
        <f t="shared" si="13"/>
        <v>3.5714285714285712</v>
      </c>
      <c r="Y21" s="15">
        <f t="shared" si="13"/>
        <v>9</v>
      </c>
      <c r="Z21" s="15">
        <f t="shared" si="13"/>
        <v>12.142857142857142</v>
      </c>
      <c r="AA21" s="15">
        <f t="shared" si="13"/>
        <v>6.7142857142857144</v>
      </c>
      <c r="AB21" s="15">
        <f t="shared" si="13"/>
        <v>2.1428571428571428</v>
      </c>
      <c r="AC21" s="15">
        <f t="shared" si="13"/>
        <v>102</v>
      </c>
      <c r="AD21" s="15">
        <f t="shared" si="13"/>
        <v>0</v>
      </c>
      <c r="AE21" s="16">
        <f t="shared" si="13"/>
        <v>193.28571428571428</v>
      </c>
      <c r="AF21" s="16">
        <f t="shared" si="13"/>
        <v>295.28571428571428</v>
      </c>
    </row>
    <row r="22" spans="2:32" ht="23.1" customHeight="1" x14ac:dyDescent="0.25">
      <c r="B22" s="13" t="s">
        <v>55</v>
      </c>
      <c r="C22" s="14">
        <f>'[28]Avg Week  Busembatya-Butongole'!C22+'[28]Avg Week Butongole-Busembatya'!C22</f>
        <v>6.2857142857142856</v>
      </c>
      <c r="D22" s="14">
        <f>'[28]Avg Week  Busembatya-Butongole'!D22+'[28]Avg Week Butongole-Busembatya'!D22</f>
        <v>2.7142857142857144</v>
      </c>
      <c r="E22" s="14">
        <f>'[28]Avg Week  Busembatya-Butongole'!E22+'[28]Avg Week Butongole-Busembatya'!E22</f>
        <v>3.4285714285714288</v>
      </c>
      <c r="F22" s="14">
        <f>'[28]Avg Week  Busembatya-Butongole'!F22+'[28]Avg Week Butongole-Busembatya'!F22</f>
        <v>16.428571428571427</v>
      </c>
      <c r="G22" s="14">
        <f>'[28]Avg Week  Busembatya-Butongole'!G22+'[28]Avg Week Butongole-Busembatya'!G22</f>
        <v>0.2857142857142857</v>
      </c>
      <c r="H22" s="14">
        <f>'[28]Avg Week  Busembatya-Butongole'!H22+'[28]Avg Week Butongole-Busembatya'!H22</f>
        <v>0.5714285714285714</v>
      </c>
      <c r="I22" s="14">
        <f>'[28]Avg Week  Busembatya-Butongole'!I22+'[28]Avg Week Butongole-Busembatya'!I22</f>
        <v>1.8571428571428572</v>
      </c>
      <c r="J22" s="14">
        <f>'[28]Avg Week  Busembatya-Butongole'!J22+'[28]Avg Week Butongole-Busembatya'!J22</f>
        <v>2.5714285714285712</v>
      </c>
      <c r="K22" s="14">
        <f>'[28]Avg Week  Busembatya-Butongole'!K22+'[28]Avg Week Butongole-Busembatya'!K22</f>
        <v>1</v>
      </c>
      <c r="L22" s="14">
        <f>'[28]Avg Week  Busembatya-Butongole'!L22+'[28]Avg Week Butongole-Busembatya'!L22</f>
        <v>0.71428571428571419</v>
      </c>
      <c r="M22" s="14">
        <f>'[28]Avg Week  Busembatya-Butongole'!M22+'[28]Avg Week Butongole-Busembatya'!M22</f>
        <v>19.571428571428569</v>
      </c>
      <c r="N22" s="14">
        <f>'[28]Avg Week  Busembatya-Butongole'!N22+'[28]Avg Week Butongole-Busembatya'!N22</f>
        <v>0</v>
      </c>
      <c r="O22" s="15">
        <f t="shared" si="0"/>
        <v>35.857142857142854</v>
      </c>
      <c r="P22" s="15">
        <f t="shared" si="1"/>
        <v>55.428571428571423</v>
      </c>
      <c r="R22" s="7" t="s">
        <v>56</v>
      </c>
      <c r="S22" s="19">
        <f>SUM(C58:C61)</f>
        <v>54</v>
      </c>
      <c r="T22" s="19">
        <f t="shared" ref="T22:AF22" si="14">SUM(D58:D61)</f>
        <v>17.5</v>
      </c>
      <c r="U22" s="19">
        <f t="shared" si="14"/>
        <v>18.5</v>
      </c>
      <c r="V22" s="19">
        <f t="shared" si="14"/>
        <v>65.5</v>
      </c>
      <c r="W22" s="19">
        <f t="shared" si="14"/>
        <v>2.5</v>
      </c>
      <c r="X22" s="19">
        <f t="shared" si="14"/>
        <v>3</v>
      </c>
      <c r="Y22" s="19">
        <f t="shared" si="14"/>
        <v>31.5</v>
      </c>
      <c r="Z22" s="19">
        <f t="shared" si="14"/>
        <v>1</v>
      </c>
      <c r="AA22" s="19">
        <f t="shared" si="14"/>
        <v>6</v>
      </c>
      <c r="AB22" s="19">
        <f t="shared" si="14"/>
        <v>1.5</v>
      </c>
      <c r="AC22" s="19">
        <f t="shared" si="14"/>
        <v>98</v>
      </c>
      <c r="AD22" s="19">
        <f t="shared" si="14"/>
        <v>0</v>
      </c>
      <c r="AE22" s="16">
        <f t="shared" si="14"/>
        <v>201</v>
      </c>
      <c r="AF22" s="16">
        <f t="shared" si="14"/>
        <v>299</v>
      </c>
    </row>
    <row r="23" spans="2:32" ht="23.1" customHeight="1" x14ac:dyDescent="0.25">
      <c r="B23" s="13" t="s">
        <v>57</v>
      </c>
      <c r="C23" s="14">
        <f>'[28]Avg Week  Busembatya-Butongole'!C23+'[28]Avg Week Butongole-Busembatya'!C23</f>
        <v>6</v>
      </c>
      <c r="D23" s="14">
        <f>'[28]Avg Week  Busembatya-Butongole'!D23+'[28]Avg Week Butongole-Busembatya'!D23</f>
        <v>4.7142857142857144</v>
      </c>
      <c r="E23" s="14">
        <f>'[28]Avg Week  Busembatya-Butongole'!E23+'[28]Avg Week Butongole-Busembatya'!E23</f>
        <v>2.7142857142857144</v>
      </c>
      <c r="F23" s="14">
        <f>'[28]Avg Week  Busembatya-Butongole'!F23+'[28]Avg Week Butongole-Busembatya'!F23</f>
        <v>17.142857142857146</v>
      </c>
      <c r="G23" s="14">
        <f>'[28]Avg Week  Busembatya-Butongole'!G23+'[28]Avg Week Butongole-Busembatya'!G23</f>
        <v>0.2857142857142857</v>
      </c>
      <c r="H23" s="14">
        <f>'[28]Avg Week  Busembatya-Butongole'!H23+'[28]Avg Week Butongole-Busembatya'!H23</f>
        <v>0.14285714285714285</v>
      </c>
      <c r="I23" s="14">
        <f>'[28]Avg Week  Busembatya-Butongole'!I23+'[28]Avg Week Butongole-Busembatya'!I23</f>
        <v>1.5714285714285714</v>
      </c>
      <c r="J23" s="14">
        <f>'[28]Avg Week  Busembatya-Butongole'!J23+'[28]Avg Week Butongole-Busembatya'!J23</f>
        <v>2.7142857142857144</v>
      </c>
      <c r="K23" s="14">
        <f>'[28]Avg Week  Busembatya-Butongole'!K23+'[28]Avg Week Butongole-Busembatya'!K23</f>
        <v>0.8571428571428571</v>
      </c>
      <c r="L23" s="14">
        <f>'[28]Avg Week  Busembatya-Butongole'!L23+'[28]Avg Week Butongole-Busembatya'!L23</f>
        <v>0.2857142857142857</v>
      </c>
      <c r="M23" s="14">
        <f>'[28]Avg Week  Busembatya-Butongole'!M23+'[28]Avg Week Butongole-Busembatya'!M23</f>
        <v>19.428571428571431</v>
      </c>
      <c r="N23" s="14">
        <f>'[28]Avg Week  Busembatya-Butongole'!N23+'[28]Avg Week Butongole-Busembatya'!N23</f>
        <v>0.2857142857142857</v>
      </c>
      <c r="O23" s="15">
        <f t="shared" si="0"/>
        <v>36.714285714285715</v>
      </c>
      <c r="P23" s="15">
        <f t="shared" si="1"/>
        <v>56.142857142857146</v>
      </c>
      <c r="R23" s="7" t="s">
        <v>58</v>
      </c>
      <c r="S23" s="19">
        <f>SUM(C62:C65)</f>
        <v>39</v>
      </c>
      <c r="T23" s="19">
        <f t="shared" ref="T23:AF23" si="15">SUM(D62:D65)</f>
        <v>11</v>
      </c>
      <c r="U23" s="19">
        <f t="shared" si="15"/>
        <v>11</v>
      </c>
      <c r="V23" s="19">
        <f t="shared" si="15"/>
        <v>48</v>
      </c>
      <c r="W23" s="19">
        <f t="shared" si="15"/>
        <v>4</v>
      </c>
      <c r="X23" s="19">
        <f t="shared" si="15"/>
        <v>2</v>
      </c>
      <c r="Y23" s="19">
        <f t="shared" si="15"/>
        <v>24</v>
      </c>
      <c r="Z23" s="19">
        <f t="shared" si="15"/>
        <v>0.5</v>
      </c>
      <c r="AA23" s="19">
        <f t="shared" si="15"/>
        <v>11.5</v>
      </c>
      <c r="AB23" s="19">
        <f t="shared" si="15"/>
        <v>0.5</v>
      </c>
      <c r="AC23" s="19">
        <f t="shared" si="15"/>
        <v>39.5</v>
      </c>
      <c r="AD23" s="19">
        <f t="shared" si="15"/>
        <v>0</v>
      </c>
      <c r="AE23" s="16">
        <f t="shared" si="15"/>
        <v>151.5</v>
      </c>
      <c r="AF23" s="16">
        <f t="shared" si="15"/>
        <v>191</v>
      </c>
    </row>
    <row r="24" spans="2:32" ht="23.1" customHeight="1" x14ac:dyDescent="0.25">
      <c r="B24" s="13" t="s">
        <v>59</v>
      </c>
      <c r="C24" s="14">
        <f>'[28]Avg Week  Busembatya-Butongole'!C24+'[28]Avg Week Butongole-Busembatya'!C24</f>
        <v>6.7142857142857144</v>
      </c>
      <c r="D24" s="14">
        <f>'[28]Avg Week  Busembatya-Butongole'!D24+'[28]Avg Week Butongole-Busembatya'!D24</f>
        <v>4.1428571428571432</v>
      </c>
      <c r="E24" s="14">
        <f>'[28]Avg Week  Busembatya-Butongole'!E24+'[28]Avg Week Butongole-Busembatya'!E24</f>
        <v>4.4285714285714288</v>
      </c>
      <c r="F24" s="14">
        <f>'[28]Avg Week  Busembatya-Butongole'!F24+'[28]Avg Week Butongole-Busembatya'!F24</f>
        <v>16.428571428571431</v>
      </c>
      <c r="G24" s="14">
        <f>'[28]Avg Week  Busembatya-Butongole'!G24+'[28]Avg Week Butongole-Busembatya'!G24</f>
        <v>0.14285714285714285</v>
      </c>
      <c r="H24" s="14">
        <f>'[28]Avg Week  Busembatya-Butongole'!H24+'[28]Avg Week Butongole-Busembatya'!H24</f>
        <v>0</v>
      </c>
      <c r="I24" s="14">
        <f>'[28]Avg Week  Busembatya-Butongole'!I24+'[28]Avg Week Butongole-Busembatya'!I24</f>
        <v>1.4285714285714284</v>
      </c>
      <c r="J24" s="14">
        <f>'[28]Avg Week  Busembatya-Butongole'!J24+'[28]Avg Week Butongole-Busembatya'!J24</f>
        <v>1.5714285714285714</v>
      </c>
      <c r="K24" s="14">
        <f>'[28]Avg Week  Busembatya-Butongole'!K24+'[28]Avg Week Butongole-Busembatya'!K24</f>
        <v>1</v>
      </c>
      <c r="L24" s="14">
        <f>'[28]Avg Week  Busembatya-Butongole'!L24+'[28]Avg Week Butongole-Busembatya'!L24</f>
        <v>0.71428571428571419</v>
      </c>
      <c r="M24" s="14">
        <f>'[28]Avg Week  Busembatya-Butongole'!M24+'[28]Avg Week Butongole-Busembatya'!M24</f>
        <v>22.285714285714285</v>
      </c>
      <c r="N24" s="14">
        <f>'[28]Avg Week  Busembatya-Butongole'!N24+'[28]Avg Week Butongole-Busembatya'!N24</f>
        <v>0.14285714285714285</v>
      </c>
      <c r="O24" s="15">
        <f t="shared" si="0"/>
        <v>36.714285714285715</v>
      </c>
      <c r="P24" s="15">
        <f t="shared" si="1"/>
        <v>59</v>
      </c>
      <c r="R24" s="7" t="s">
        <v>60</v>
      </c>
      <c r="S24" s="19">
        <f>SUM(C66:C69)</f>
        <v>19</v>
      </c>
      <c r="T24" s="19">
        <f t="shared" ref="T24:AF24" si="16">SUM(D66:D69)</f>
        <v>6</v>
      </c>
      <c r="U24" s="19">
        <f t="shared" si="16"/>
        <v>10.5</v>
      </c>
      <c r="V24" s="19">
        <f t="shared" si="16"/>
        <v>31.5</v>
      </c>
      <c r="W24" s="19">
        <f t="shared" si="16"/>
        <v>1</v>
      </c>
      <c r="X24" s="19">
        <f t="shared" si="16"/>
        <v>3.5</v>
      </c>
      <c r="Y24" s="19">
        <f t="shared" si="16"/>
        <v>20.5</v>
      </c>
      <c r="Z24" s="19">
        <f t="shared" si="16"/>
        <v>1</v>
      </c>
      <c r="AA24" s="19">
        <f t="shared" si="16"/>
        <v>8</v>
      </c>
      <c r="AB24" s="19">
        <f t="shared" si="16"/>
        <v>1</v>
      </c>
      <c r="AC24" s="19">
        <f t="shared" si="16"/>
        <v>30</v>
      </c>
      <c r="AD24" s="19">
        <f t="shared" si="16"/>
        <v>0</v>
      </c>
      <c r="AE24" s="16">
        <f t="shared" si="16"/>
        <v>102</v>
      </c>
      <c r="AF24" s="16">
        <f t="shared" si="16"/>
        <v>132</v>
      </c>
    </row>
    <row r="25" spans="2:32" ht="23.1" customHeight="1" x14ac:dyDescent="0.25">
      <c r="B25" s="13" t="s">
        <v>61</v>
      </c>
      <c r="C25" s="14">
        <f>'[28]Avg Week  Busembatya-Butongole'!C25+'[28]Avg Week Butongole-Busembatya'!C25</f>
        <v>9</v>
      </c>
      <c r="D25" s="14">
        <f>'[28]Avg Week  Busembatya-Butongole'!D25+'[28]Avg Week Butongole-Busembatya'!D25</f>
        <v>4</v>
      </c>
      <c r="E25" s="14">
        <f>'[28]Avg Week  Busembatya-Butongole'!E25+'[28]Avg Week Butongole-Busembatya'!E25</f>
        <v>4.8571428571428577</v>
      </c>
      <c r="F25" s="14">
        <f>'[28]Avg Week  Busembatya-Butongole'!F25+'[28]Avg Week Butongole-Busembatya'!F25</f>
        <v>21.142857142857142</v>
      </c>
      <c r="G25" s="14">
        <f>'[28]Avg Week  Busembatya-Butongole'!G25+'[28]Avg Week Butongole-Busembatya'!G25</f>
        <v>0.2857142857142857</v>
      </c>
      <c r="H25" s="14">
        <f>'[28]Avg Week  Busembatya-Butongole'!H25+'[28]Avg Week Butongole-Busembatya'!H25</f>
        <v>0.71428571428571419</v>
      </c>
      <c r="I25" s="14">
        <f>'[28]Avg Week  Busembatya-Butongole'!I25+'[28]Avg Week Butongole-Busembatya'!I25</f>
        <v>1.1428571428571428</v>
      </c>
      <c r="J25" s="14">
        <f>'[28]Avg Week  Busembatya-Butongole'!J25+'[28]Avg Week Butongole-Busembatya'!J25</f>
        <v>2</v>
      </c>
      <c r="K25" s="14">
        <f>'[28]Avg Week  Busembatya-Butongole'!K25+'[28]Avg Week Butongole-Busembatya'!K25</f>
        <v>1.1428571428571428</v>
      </c>
      <c r="L25" s="14">
        <f>'[28]Avg Week  Busembatya-Butongole'!L25+'[28]Avg Week Butongole-Busembatya'!L25</f>
        <v>1.8571428571428572</v>
      </c>
      <c r="M25" s="14">
        <f>'[28]Avg Week  Busembatya-Butongole'!M25+'[28]Avg Week Butongole-Busembatya'!M25</f>
        <v>24.285714285714285</v>
      </c>
      <c r="N25" s="14">
        <f>'[28]Avg Week  Busembatya-Butongole'!N25+'[28]Avg Week Butongole-Busembatya'!N25</f>
        <v>0.14285714285714285</v>
      </c>
      <c r="O25" s="15">
        <f t="shared" si="0"/>
        <v>46.285714285714292</v>
      </c>
      <c r="P25" s="15">
        <f t="shared" si="1"/>
        <v>70.571428571428569</v>
      </c>
      <c r="R25" s="7" t="s">
        <v>62</v>
      </c>
      <c r="S25" s="19">
        <f>SUM(C70:C73)</f>
        <v>13</v>
      </c>
      <c r="T25" s="19">
        <f t="shared" ref="T25:AF25" si="17">SUM(D70:D73)</f>
        <v>7</v>
      </c>
      <c r="U25" s="19">
        <f t="shared" si="17"/>
        <v>5.5</v>
      </c>
      <c r="V25" s="19">
        <f t="shared" si="17"/>
        <v>16.5</v>
      </c>
      <c r="W25" s="19">
        <f t="shared" si="17"/>
        <v>2.5</v>
      </c>
      <c r="X25" s="19">
        <f t="shared" si="17"/>
        <v>0.5</v>
      </c>
      <c r="Y25" s="19">
        <f t="shared" si="17"/>
        <v>19</v>
      </c>
      <c r="Z25" s="19">
        <f t="shared" si="17"/>
        <v>2</v>
      </c>
      <c r="AA25" s="19">
        <f t="shared" si="17"/>
        <v>4</v>
      </c>
      <c r="AB25" s="19">
        <f t="shared" si="17"/>
        <v>1</v>
      </c>
      <c r="AC25" s="19">
        <f t="shared" si="17"/>
        <v>10.5</v>
      </c>
      <c r="AD25" s="19">
        <f t="shared" si="17"/>
        <v>0</v>
      </c>
      <c r="AE25" s="16">
        <f t="shared" si="17"/>
        <v>71</v>
      </c>
      <c r="AF25" s="16">
        <f t="shared" si="17"/>
        <v>81.5</v>
      </c>
    </row>
    <row r="26" spans="2:32" ht="23.1" customHeight="1" x14ac:dyDescent="0.25">
      <c r="B26" s="13" t="s">
        <v>63</v>
      </c>
      <c r="C26" s="14">
        <f>'[28]Avg Week  Busembatya-Butongole'!C26+'[28]Avg Week Butongole-Busembatya'!C26</f>
        <v>7</v>
      </c>
      <c r="D26" s="14">
        <f>'[28]Avg Week  Busembatya-Butongole'!D26+'[28]Avg Week Butongole-Busembatya'!D26</f>
        <v>3.1428571428571428</v>
      </c>
      <c r="E26" s="14">
        <f>'[28]Avg Week  Busembatya-Butongole'!E26+'[28]Avg Week Butongole-Busembatya'!E26</f>
        <v>3.5714285714285712</v>
      </c>
      <c r="F26" s="14">
        <f>'[28]Avg Week  Busembatya-Butongole'!F26+'[28]Avg Week Butongole-Busembatya'!F26</f>
        <v>19.428571428571431</v>
      </c>
      <c r="G26" s="14">
        <f>'[28]Avg Week  Busembatya-Butongole'!G26+'[28]Avg Week Butongole-Busembatya'!G26</f>
        <v>0.2857142857142857</v>
      </c>
      <c r="H26" s="14">
        <f>'[28]Avg Week  Busembatya-Butongole'!H26+'[28]Avg Week Butongole-Busembatya'!H26</f>
        <v>0.5714285714285714</v>
      </c>
      <c r="I26" s="14">
        <f>'[28]Avg Week  Busembatya-Butongole'!I26+'[28]Avg Week Butongole-Busembatya'!I26</f>
        <v>2.8571428571428568</v>
      </c>
      <c r="J26" s="14">
        <f>'[28]Avg Week  Busembatya-Butongole'!J26+'[28]Avg Week Butongole-Busembatya'!J26</f>
        <v>2.1428571428571428</v>
      </c>
      <c r="K26" s="14">
        <f>'[28]Avg Week  Busembatya-Butongole'!K26+'[28]Avg Week Butongole-Busembatya'!K26</f>
        <v>1</v>
      </c>
      <c r="L26" s="14">
        <f>'[28]Avg Week  Busembatya-Butongole'!L26+'[28]Avg Week Butongole-Busembatya'!L26</f>
        <v>0.7142857142857143</v>
      </c>
      <c r="M26" s="14">
        <f>'[28]Avg Week  Busembatya-Butongole'!M26+'[28]Avg Week Butongole-Busembatya'!M26</f>
        <v>21.142857142857142</v>
      </c>
      <c r="N26" s="14">
        <f>'[28]Avg Week  Busembatya-Butongole'!N26+'[28]Avg Week Butongole-Busembatya'!N26</f>
        <v>0.2857142857142857</v>
      </c>
      <c r="O26" s="15">
        <f t="shared" si="0"/>
        <v>41</v>
      </c>
      <c r="P26" s="15">
        <f t="shared" si="1"/>
        <v>62.142857142857146</v>
      </c>
      <c r="R26" s="7" t="s">
        <v>64</v>
      </c>
      <c r="S26" s="19">
        <f>SUM(C74:C77)</f>
        <v>14</v>
      </c>
      <c r="T26" s="19">
        <f t="shared" ref="T26:AF26" si="18">SUM(D74:D77)</f>
        <v>2</v>
      </c>
      <c r="U26" s="19">
        <f t="shared" si="18"/>
        <v>4.5</v>
      </c>
      <c r="V26" s="19">
        <f t="shared" si="18"/>
        <v>10.5</v>
      </c>
      <c r="W26" s="19">
        <f t="shared" si="18"/>
        <v>3.5</v>
      </c>
      <c r="X26" s="19">
        <f t="shared" si="18"/>
        <v>3</v>
      </c>
      <c r="Y26" s="19">
        <f t="shared" si="18"/>
        <v>14</v>
      </c>
      <c r="Z26" s="19">
        <f t="shared" si="18"/>
        <v>0</v>
      </c>
      <c r="AA26" s="19">
        <f t="shared" si="18"/>
        <v>3</v>
      </c>
      <c r="AB26" s="19">
        <f t="shared" si="18"/>
        <v>1</v>
      </c>
      <c r="AC26" s="19">
        <f t="shared" si="18"/>
        <v>1</v>
      </c>
      <c r="AD26" s="19">
        <f t="shared" si="18"/>
        <v>0</v>
      </c>
      <c r="AE26" s="16">
        <f t="shared" si="18"/>
        <v>55.5</v>
      </c>
      <c r="AF26" s="16">
        <f t="shared" si="18"/>
        <v>56.5</v>
      </c>
    </row>
    <row r="27" spans="2:32" ht="23.1" customHeight="1" x14ac:dyDescent="0.25">
      <c r="B27" s="13" t="s">
        <v>65</v>
      </c>
      <c r="C27" s="14">
        <f>'[28]Avg Week  Busembatya-Butongole'!C27+'[28]Avg Week Butongole-Busembatya'!C27</f>
        <v>9.2857142857142847</v>
      </c>
      <c r="D27" s="14">
        <f>'[28]Avg Week  Busembatya-Butongole'!D27+'[28]Avg Week Butongole-Busembatya'!D27</f>
        <v>4</v>
      </c>
      <c r="E27" s="14">
        <f>'[28]Avg Week  Busembatya-Butongole'!E27+'[28]Avg Week Butongole-Busembatya'!E27</f>
        <v>4.2857142857142856</v>
      </c>
      <c r="F27" s="14">
        <f>'[28]Avg Week  Busembatya-Butongole'!F27+'[28]Avg Week Butongole-Busembatya'!F27</f>
        <v>19.285714285714285</v>
      </c>
      <c r="G27" s="14">
        <f>'[28]Avg Week  Busembatya-Butongole'!G27+'[28]Avg Week Butongole-Busembatya'!G27</f>
        <v>0.42857142857142855</v>
      </c>
      <c r="H27" s="14">
        <f>'[28]Avg Week  Busembatya-Butongole'!H27+'[28]Avg Week Butongole-Busembatya'!H27</f>
        <v>0.5714285714285714</v>
      </c>
      <c r="I27" s="14">
        <f>'[28]Avg Week  Busembatya-Butongole'!I27+'[28]Avg Week Butongole-Busembatya'!I27</f>
        <v>1.1428571428571428</v>
      </c>
      <c r="J27" s="14">
        <f>'[28]Avg Week  Busembatya-Butongole'!J27+'[28]Avg Week Butongole-Busembatya'!J27</f>
        <v>2.1428571428571428</v>
      </c>
      <c r="K27" s="14">
        <f>'[28]Avg Week  Busembatya-Butongole'!K27+'[28]Avg Week Butongole-Busembatya'!K27</f>
        <v>1.2857142857142856</v>
      </c>
      <c r="L27" s="14">
        <f>'[28]Avg Week  Busembatya-Butongole'!L27+'[28]Avg Week Butongole-Busembatya'!L27</f>
        <v>0.42857142857142855</v>
      </c>
      <c r="M27" s="14">
        <f>'[28]Avg Week  Busembatya-Butongole'!M27+'[28]Avg Week Butongole-Busembatya'!M27</f>
        <v>22.714285714285715</v>
      </c>
      <c r="N27" s="14">
        <f>'[28]Avg Week  Busembatya-Butongole'!N27+'[28]Avg Week Butongole-Busembatya'!N27</f>
        <v>0</v>
      </c>
      <c r="O27" s="15">
        <f t="shared" si="0"/>
        <v>42.857142857142861</v>
      </c>
      <c r="P27" s="15">
        <f t="shared" si="1"/>
        <v>65.571428571428584</v>
      </c>
      <c r="R27" s="7" t="s">
        <v>66</v>
      </c>
      <c r="S27" s="19">
        <f>SUM(C78:C81)</f>
        <v>7</v>
      </c>
      <c r="T27" s="19">
        <f t="shared" ref="T27:AF27" si="19">SUM(D78:D81)</f>
        <v>1.5</v>
      </c>
      <c r="U27" s="19">
        <f t="shared" si="19"/>
        <v>1.5</v>
      </c>
      <c r="V27" s="19">
        <f t="shared" si="19"/>
        <v>6</v>
      </c>
      <c r="W27" s="19">
        <f t="shared" si="19"/>
        <v>1.5</v>
      </c>
      <c r="X27" s="19">
        <f t="shared" si="19"/>
        <v>5.5</v>
      </c>
      <c r="Y27" s="19">
        <f t="shared" si="19"/>
        <v>13</v>
      </c>
      <c r="Z27" s="19">
        <f t="shared" si="19"/>
        <v>0</v>
      </c>
      <c r="AA27" s="19">
        <f t="shared" si="19"/>
        <v>1.5</v>
      </c>
      <c r="AB27" s="19">
        <f t="shared" si="19"/>
        <v>0.5</v>
      </c>
      <c r="AC27" s="19">
        <f t="shared" si="19"/>
        <v>3.5</v>
      </c>
      <c r="AD27" s="19">
        <f t="shared" si="19"/>
        <v>0</v>
      </c>
      <c r="AE27" s="16">
        <f t="shared" si="19"/>
        <v>38</v>
      </c>
      <c r="AF27" s="16">
        <f t="shared" si="19"/>
        <v>41.5</v>
      </c>
    </row>
    <row r="28" spans="2:32" ht="23.1" customHeight="1" x14ac:dyDescent="0.25">
      <c r="B28" s="13" t="s">
        <v>67</v>
      </c>
      <c r="C28" s="14">
        <f>'[28]Avg Week  Busembatya-Butongole'!C28+'[28]Avg Week Butongole-Busembatya'!C28</f>
        <v>9.571428571428573</v>
      </c>
      <c r="D28" s="14">
        <f>'[28]Avg Week  Busembatya-Butongole'!D28+'[28]Avg Week Butongole-Busembatya'!D28</f>
        <v>3.2857142857142856</v>
      </c>
      <c r="E28" s="14">
        <f>'[28]Avg Week  Busembatya-Butongole'!E28+'[28]Avg Week Butongole-Busembatya'!E28</f>
        <v>3</v>
      </c>
      <c r="F28" s="14">
        <f>'[28]Avg Week  Busembatya-Butongole'!F28+'[28]Avg Week Butongole-Busembatya'!F28</f>
        <v>19</v>
      </c>
      <c r="G28" s="14">
        <f>'[28]Avg Week  Busembatya-Butongole'!G28+'[28]Avg Week Butongole-Busembatya'!G28</f>
        <v>0.5714285714285714</v>
      </c>
      <c r="H28" s="14">
        <f>'[28]Avg Week  Busembatya-Butongole'!H28+'[28]Avg Week Butongole-Busembatya'!H28</f>
        <v>0.14285714285714285</v>
      </c>
      <c r="I28" s="14">
        <f>'[28]Avg Week  Busembatya-Butongole'!I28+'[28]Avg Week Butongole-Busembatya'!I28</f>
        <v>2.1428571428571428</v>
      </c>
      <c r="J28" s="14">
        <f>'[28]Avg Week  Busembatya-Butongole'!J28+'[28]Avg Week Butongole-Busembatya'!J28</f>
        <v>2.5714285714285712</v>
      </c>
      <c r="K28" s="14">
        <f>'[28]Avg Week  Busembatya-Butongole'!K28+'[28]Avg Week Butongole-Busembatya'!K28</f>
        <v>1.2857142857142856</v>
      </c>
      <c r="L28" s="14">
        <f>'[28]Avg Week  Busembatya-Butongole'!L28+'[28]Avg Week Butongole-Busembatya'!L28</f>
        <v>0.85714285714285721</v>
      </c>
      <c r="M28" s="14">
        <f>'[28]Avg Week  Busembatya-Butongole'!M28+'[28]Avg Week Butongole-Busembatya'!M28</f>
        <v>21.285714285714285</v>
      </c>
      <c r="N28" s="14">
        <f>'[28]Avg Week  Busembatya-Butongole'!N28+'[28]Avg Week Butongole-Busembatya'!N28</f>
        <v>0.14285714285714285</v>
      </c>
      <c r="O28" s="15">
        <f t="shared" si="0"/>
        <v>42.571428571428577</v>
      </c>
      <c r="P28" s="15">
        <f t="shared" si="1"/>
        <v>63.857142857142861</v>
      </c>
      <c r="R28" s="7" t="s">
        <v>68</v>
      </c>
      <c r="S28" s="19">
        <f>SUM(C82:C85)</f>
        <v>2.5</v>
      </c>
      <c r="T28" s="19">
        <f t="shared" ref="T28:AF28" si="20">SUM(D82:D85)</f>
        <v>1.5</v>
      </c>
      <c r="U28" s="19">
        <f t="shared" si="20"/>
        <v>0.5</v>
      </c>
      <c r="V28" s="19">
        <f t="shared" si="20"/>
        <v>3.5</v>
      </c>
      <c r="W28" s="19">
        <f t="shared" si="20"/>
        <v>0.5</v>
      </c>
      <c r="X28" s="19">
        <f t="shared" si="20"/>
        <v>3.5</v>
      </c>
      <c r="Y28" s="19">
        <f t="shared" si="20"/>
        <v>5.5</v>
      </c>
      <c r="Z28" s="19">
        <f t="shared" si="20"/>
        <v>0</v>
      </c>
      <c r="AA28" s="19">
        <f t="shared" si="20"/>
        <v>4.5</v>
      </c>
      <c r="AB28" s="19">
        <f t="shared" si="20"/>
        <v>0</v>
      </c>
      <c r="AC28" s="19">
        <f t="shared" si="20"/>
        <v>0.5</v>
      </c>
      <c r="AD28" s="19">
        <f t="shared" si="20"/>
        <v>0</v>
      </c>
      <c r="AE28" s="16">
        <f t="shared" si="20"/>
        <v>22</v>
      </c>
      <c r="AF28" s="16">
        <f t="shared" si="20"/>
        <v>22.5</v>
      </c>
    </row>
    <row r="29" spans="2:32" ht="23.1" customHeight="1" x14ac:dyDescent="0.25">
      <c r="B29" s="13" t="s">
        <v>69</v>
      </c>
      <c r="C29" s="14">
        <f>'[28]Avg Week  Busembatya-Butongole'!C29+'[28]Avg Week Butongole-Busembatya'!C29</f>
        <v>9</v>
      </c>
      <c r="D29" s="14">
        <f>'[28]Avg Week  Busembatya-Butongole'!D29+'[28]Avg Week Butongole-Busembatya'!D29</f>
        <v>3.7142857142857144</v>
      </c>
      <c r="E29" s="14">
        <f>'[28]Avg Week  Busembatya-Butongole'!E29+'[28]Avg Week Butongole-Busembatya'!E29</f>
        <v>5.1428571428571423</v>
      </c>
      <c r="F29" s="14">
        <f>'[28]Avg Week  Busembatya-Butongole'!F29+'[28]Avg Week Butongole-Busembatya'!F29</f>
        <v>18.571428571428569</v>
      </c>
      <c r="G29" s="14">
        <f>'[28]Avg Week  Busembatya-Butongole'!G29+'[28]Avg Week Butongole-Busembatya'!G29</f>
        <v>1.2857142857142856</v>
      </c>
      <c r="H29" s="14">
        <f>'[28]Avg Week  Busembatya-Butongole'!H29+'[28]Avg Week Butongole-Busembatya'!H29</f>
        <v>0.5714285714285714</v>
      </c>
      <c r="I29" s="14">
        <f>'[28]Avg Week  Busembatya-Butongole'!I29+'[28]Avg Week Butongole-Busembatya'!I29</f>
        <v>1.7142857142857144</v>
      </c>
      <c r="J29" s="14">
        <f>'[28]Avg Week  Busembatya-Butongole'!J29+'[28]Avg Week Butongole-Busembatya'!J29</f>
        <v>2.1428571428571428</v>
      </c>
      <c r="K29" s="14">
        <f>'[28]Avg Week  Busembatya-Butongole'!K29+'[28]Avg Week Butongole-Busembatya'!K29</f>
        <v>1.2857142857142856</v>
      </c>
      <c r="L29" s="14">
        <f>'[28]Avg Week  Busembatya-Butongole'!L29+'[28]Avg Week Butongole-Busembatya'!L29</f>
        <v>0.14285714285714285</v>
      </c>
      <c r="M29" s="14">
        <f>'[28]Avg Week  Busembatya-Butongole'!M29+'[28]Avg Week Butongole-Busembatya'!M29</f>
        <v>29</v>
      </c>
      <c r="N29" s="14">
        <f>'[28]Avg Week  Busembatya-Butongole'!N29+'[28]Avg Week Butongole-Busembatya'!N29</f>
        <v>0.42857142857142855</v>
      </c>
      <c r="O29" s="15">
        <f t="shared" si="0"/>
        <v>44.000000000000007</v>
      </c>
      <c r="P29" s="15">
        <f t="shared" si="1"/>
        <v>73.000000000000014</v>
      </c>
      <c r="R29" s="7" t="s">
        <v>70</v>
      </c>
      <c r="S29" s="19">
        <f>SUM(C86:C89)</f>
        <v>2.5</v>
      </c>
      <c r="T29" s="19">
        <f t="shared" ref="T29:AF29" si="21">SUM(D86:D89)</f>
        <v>0</v>
      </c>
      <c r="U29" s="19">
        <f t="shared" si="21"/>
        <v>0.5</v>
      </c>
      <c r="V29" s="19">
        <f t="shared" si="21"/>
        <v>4.5</v>
      </c>
      <c r="W29" s="19">
        <f t="shared" si="21"/>
        <v>0</v>
      </c>
      <c r="X29" s="19">
        <f t="shared" si="21"/>
        <v>6.5</v>
      </c>
      <c r="Y29" s="19">
        <f t="shared" si="21"/>
        <v>5.5</v>
      </c>
      <c r="Z29" s="19">
        <f t="shared" si="21"/>
        <v>0</v>
      </c>
      <c r="AA29" s="19">
        <f t="shared" si="21"/>
        <v>3.5</v>
      </c>
      <c r="AB29" s="19">
        <f t="shared" si="21"/>
        <v>0.5</v>
      </c>
      <c r="AC29" s="19">
        <f t="shared" si="21"/>
        <v>2</v>
      </c>
      <c r="AD29" s="19">
        <f t="shared" si="21"/>
        <v>0</v>
      </c>
      <c r="AE29" s="16">
        <f t="shared" si="21"/>
        <v>23.5</v>
      </c>
      <c r="AF29" s="16">
        <f t="shared" si="21"/>
        <v>25.5</v>
      </c>
    </row>
    <row r="30" spans="2:32" ht="23.1" customHeight="1" x14ac:dyDescent="0.25">
      <c r="B30" s="13" t="s">
        <v>71</v>
      </c>
      <c r="C30" s="14">
        <f>'[28]Avg Week  Busembatya-Butongole'!C30+'[28]Avg Week Butongole-Busembatya'!C30</f>
        <v>10</v>
      </c>
      <c r="D30" s="14">
        <f>'[28]Avg Week  Busembatya-Butongole'!D30+'[28]Avg Week Butongole-Busembatya'!D30</f>
        <v>4.8571428571428577</v>
      </c>
      <c r="E30" s="14">
        <f>'[28]Avg Week  Busembatya-Butongole'!E30+'[28]Avg Week Butongole-Busembatya'!E30</f>
        <v>4</v>
      </c>
      <c r="F30" s="14">
        <f>'[28]Avg Week  Busembatya-Butongole'!F30+'[28]Avg Week Butongole-Busembatya'!F30</f>
        <v>22.714285714285715</v>
      </c>
      <c r="G30" s="14">
        <f>'[28]Avg Week  Busembatya-Butongole'!G30+'[28]Avg Week Butongole-Busembatya'!G30</f>
        <v>0.42857142857142855</v>
      </c>
      <c r="H30" s="14">
        <f>'[28]Avg Week  Busembatya-Butongole'!H30+'[28]Avg Week Butongole-Busembatya'!H30</f>
        <v>1</v>
      </c>
      <c r="I30" s="14">
        <f>'[28]Avg Week  Busembatya-Butongole'!I30+'[28]Avg Week Butongole-Busembatya'!I30</f>
        <v>2.4285714285714288</v>
      </c>
      <c r="J30" s="14">
        <f>'[28]Avg Week  Busembatya-Butongole'!J30+'[28]Avg Week Butongole-Busembatya'!J30</f>
        <v>2.7142857142857144</v>
      </c>
      <c r="K30" s="14">
        <f>'[28]Avg Week  Busembatya-Butongole'!K30+'[28]Avg Week Butongole-Busembatya'!K30</f>
        <v>1.4285714285714286</v>
      </c>
      <c r="L30" s="14">
        <f>'[28]Avg Week  Busembatya-Butongole'!L30+'[28]Avg Week Butongole-Busembatya'!L30</f>
        <v>0.71428571428571419</v>
      </c>
      <c r="M30" s="14">
        <f>'[28]Avg Week  Busembatya-Butongole'!M30+'[28]Avg Week Butongole-Busembatya'!M30</f>
        <v>21.285714285714285</v>
      </c>
      <c r="N30" s="14">
        <f>'[28]Avg Week  Busembatya-Butongole'!N30+'[28]Avg Week Butongole-Busembatya'!N30</f>
        <v>0</v>
      </c>
      <c r="O30" s="15">
        <f t="shared" si="0"/>
        <v>50.285714285714292</v>
      </c>
      <c r="P30" s="15">
        <f t="shared" si="1"/>
        <v>71.571428571428584</v>
      </c>
      <c r="R30" s="7" t="s">
        <v>72</v>
      </c>
      <c r="S30" s="19">
        <f>SUM(C90:C93)</f>
        <v>3</v>
      </c>
      <c r="T30" s="19">
        <f t="shared" ref="T30:AF30" si="22">SUM(D90:D93)</f>
        <v>1</v>
      </c>
      <c r="U30" s="19">
        <f t="shared" si="22"/>
        <v>0.5</v>
      </c>
      <c r="V30" s="19">
        <f t="shared" si="22"/>
        <v>3</v>
      </c>
      <c r="W30" s="19">
        <f t="shared" si="22"/>
        <v>0</v>
      </c>
      <c r="X30" s="19">
        <f t="shared" si="22"/>
        <v>4</v>
      </c>
      <c r="Y30" s="19">
        <f t="shared" si="22"/>
        <v>7.5</v>
      </c>
      <c r="Z30" s="19">
        <f t="shared" si="22"/>
        <v>0</v>
      </c>
      <c r="AA30" s="19">
        <f t="shared" si="22"/>
        <v>4.5</v>
      </c>
      <c r="AB30" s="19">
        <f t="shared" si="22"/>
        <v>1.5</v>
      </c>
      <c r="AC30" s="19">
        <f t="shared" si="22"/>
        <v>1</v>
      </c>
      <c r="AD30" s="19">
        <f t="shared" si="22"/>
        <v>0</v>
      </c>
      <c r="AE30" s="16">
        <f t="shared" si="22"/>
        <v>25</v>
      </c>
      <c r="AF30" s="16">
        <f t="shared" si="22"/>
        <v>26</v>
      </c>
    </row>
    <row r="31" spans="2:32" ht="23.1" customHeight="1" x14ac:dyDescent="0.25">
      <c r="B31" s="20" t="s">
        <v>73</v>
      </c>
      <c r="C31" s="14">
        <f>'[28]Avg Week  Busembatya-Butongole'!C31+'[28]Avg Week Butongole-Busembatya'!C31</f>
        <v>9.8571428571428577</v>
      </c>
      <c r="D31" s="14">
        <f>'[28]Avg Week  Busembatya-Butongole'!D31+'[28]Avg Week Butongole-Busembatya'!D31</f>
        <v>3.1428571428571428</v>
      </c>
      <c r="E31" s="14">
        <f>'[28]Avg Week  Busembatya-Butongole'!E31+'[28]Avg Week Butongole-Busembatya'!E31</f>
        <v>3.5714285714285712</v>
      </c>
      <c r="F31" s="14">
        <f>'[28]Avg Week  Busembatya-Butongole'!F31+'[28]Avg Week Butongole-Busembatya'!F31</f>
        <v>17.285714285714285</v>
      </c>
      <c r="G31" s="14">
        <f>'[28]Avg Week  Busembatya-Butongole'!G31+'[28]Avg Week Butongole-Busembatya'!G31</f>
        <v>0.5714285714285714</v>
      </c>
      <c r="H31" s="14">
        <f>'[28]Avg Week  Busembatya-Butongole'!H31+'[28]Avg Week Butongole-Busembatya'!H31</f>
        <v>0.42857142857142855</v>
      </c>
      <c r="I31" s="14">
        <f>'[28]Avg Week  Busembatya-Butongole'!I31+'[28]Avg Week Butongole-Busembatya'!I31</f>
        <v>2</v>
      </c>
      <c r="J31" s="14">
        <f>'[28]Avg Week  Busembatya-Butongole'!J31+'[28]Avg Week Butongole-Busembatya'!J31</f>
        <v>3.1428571428571428</v>
      </c>
      <c r="K31" s="14">
        <f>'[28]Avg Week  Busembatya-Butongole'!K31+'[28]Avg Week Butongole-Busembatya'!K31</f>
        <v>1.4285714285714286</v>
      </c>
      <c r="L31" s="14">
        <f>'[28]Avg Week  Busembatya-Butongole'!L31+'[28]Avg Week Butongole-Busembatya'!L31</f>
        <v>0.8571428571428571</v>
      </c>
      <c r="M31" s="14">
        <f>'[28]Avg Week  Busembatya-Butongole'!M31+'[28]Avg Week Butongole-Busembatya'!M31</f>
        <v>21.857142857142858</v>
      </c>
      <c r="N31" s="14">
        <f>'[28]Avg Week  Busembatya-Butongole'!N31+'[28]Avg Week Butongole-Busembatya'!N31</f>
        <v>0</v>
      </c>
      <c r="O31" s="15">
        <f t="shared" si="0"/>
        <v>42.285714285714285</v>
      </c>
      <c r="P31" s="15">
        <f t="shared" si="1"/>
        <v>64.142857142857139</v>
      </c>
      <c r="R31" s="7" t="s">
        <v>74</v>
      </c>
      <c r="S31" s="19">
        <f>SUM(C94:C97)</f>
        <v>2.5</v>
      </c>
      <c r="T31" s="19">
        <f t="shared" ref="T31:AF31" si="23">SUM(D94:D97)</f>
        <v>1</v>
      </c>
      <c r="U31" s="19">
        <f t="shared" si="23"/>
        <v>0.5</v>
      </c>
      <c r="V31" s="19">
        <f t="shared" si="23"/>
        <v>7</v>
      </c>
      <c r="W31" s="19">
        <f t="shared" si="23"/>
        <v>0</v>
      </c>
      <c r="X31" s="19">
        <f t="shared" si="23"/>
        <v>3.5</v>
      </c>
      <c r="Y31" s="19">
        <f t="shared" si="23"/>
        <v>7.5</v>
      </c>
      <c r="Z31" s="19">
        <f t="shared" si="23"/>
        <v>0</v>
      </c>
      <c r="AA31" s="19">
        <f t="shared" si="23"/>
        <v>4</v>
      </c>
      <c r="AB31" s="19">
        <f t="shared" si="23"/>
        <v>0</v>
      </c>
      <c r="AC31" s="19">
        <f t="shared" si="23"/>
        <v>1.5</v>
      </c>
      <c r="AD31" s="19">
        <f t="shared" si="23"/>
        <v>0</v>
      </c>
      <c r="AE31" s="16">
        <f t="shared" si="23"/>
        <v>26</v>
      </c>
      <c r="AF31" s="16">
        <f t="shared" si="23"/>
        <v>27.5</v>
      </c>
    </row>
    <row r="32" spans="2:32" ht="23.1" customHeight="1" x14ac:dyDescent="0.25">
      <c r="B32" s="20" t="s">
        <v>75</v>
      </c>
      <c r="C32" s="14">
        <f>'[28]Avg Week  Busembatya-Butongole'!C32+'[28]Avg Week Butongole-Busembatya'!C32</f>
        <v>9.5714285714285712</v>
      </c>
      <c r="D32" s="14">
        <f>'[28]Avg Week  Busembatya-Butongole'!D32+'[28]Avg Week Butongole-Busembatya'!D32</f>
        <v>3.2857142857142856</v>
      </c>
      <c r="E32" s="14">
        <f>'[28]Avg Week  Busembatya-Butongole'!E32+'[28]Avg Week Butongole-Busembatya'!E32</f>
        <v>3.4285714285714288</v>
      </c>
      <c r="F32" s="14">
        <f>'[28]Avg Week  Busembatya-Butongole'!F32+'[28]Avg Week Butongole-Busembatya'!F32</f>
        <v>21</v>
      </c>
      <c r="G32" s="14">
        <f>'[28]Avg Week  Busembatya-Butongole'!G32+'[28]Avg Week Butongole-Busembatya'!G32</f>
        <v>0.71428571428571419</v>
      </c>
      <c r="H32" s="14">
        <f>'[28]Avg Week  Busembatya-Butongole'!H32+'[28]Avg Week Butongole-Busembatya'!H32</f>
        <v>1.2857142857142856</v>
      </c>
      <c r="I32" s="14">
        <f>'[28]Avg Week  Busembatya-Butongole'!I32+'[28]Avg Week Butongole-Busembatya'!I32</f>
        <v>1.7142857142857144</v>
      </c>
      <c r="J32" s="14">
        <f>'[28]Avg Week  Busembatya-Butongole'!J32+'[28]Avg Week Butongole-Busembatya'!J32</f>
        <v>2.1428571428571428</v>
      </c>
      <c r="K32" s="14">
        <f>'[28]Avg Week  Busembatya-Butongole'!K32+'[28]Avg Week Butongole-Busembatya'!K32</f>
        <v>2</v>
      </c>
      <c r="L32" s="14">
        <f>'[28]Avg Week  Busembatya-Butongole'!L32+'[28]Avg Week Butongole-Busembatya'!L32</f>
        <v>1.2857142857142856</v>
      </c>
      <c r="M32" s="14">
        <f>'[28]Avg Week  Busembatya-Butongole'!M32+'[28]Avg Week Butongole-Busembatya'!M32</f>
        <v>24.142857142857142</v>
      </c>
      <c r="N32" s="14">
        <f>'[28]Avg Week  Busembatya-Butongole'!N32+'[28]Avg Week Butongole-Busembatya'!N32</f>
        <v>0</v>
      </c>
      <c r="O32" s="15">
        <f t="shared" si="0"/>
        <v>46.428571428571431</v>
      </c>
      <c r="P32" s="15">
        <f t="shared" si="1"/>
        <v>70.571428571428569</v>
      </c>
      <c r="R32" s="7" t="s">
        <v>76</v>
      </c>
      <c r="S32" s="19">
        <f>SUM(C98:C101)</f>
        <v>8.5</v>
      </c>
      <c r="T32" s="19">
        <f t="shared" ref="T32:AF32" si="24">SUM(D98:D101)</f>
        <v>3</v>
      </c>
      <c r="U32" s="19">
        <f t="shared" si="24"/>
        <v>1.5</v>
      </c>
      <c r="V32" s="19">
        <f t="shared" si="24"/>
        <v>7</v>
      </c>
      <c r="W32" s="19">
        <f t="shared" si="24"/>
        <v>0</v>
      </c>
      <c r="X32" s="19">
        <f t="shared" si="24"/>
        <v>2</v>
      </c>
      <c r="Y32" s="19">
        <f t="shared" si="24"/>
        <v>2.5</v>
      </c>
      <c r="Z32" s="19">
        <f t="shared" si="24"/>
        <v>0</v>
      </c>
      <c r="AA32" s="19">
        <f t="shared" si="24"/>
        <v>2.5</v>
      </c>
      <c r="AB32" s="19">
        <f t="shared" si="24"/>
        <v>1</v>
      </c>
      <c r="AC32" s="19">
        <f t="shared" si="24"/>
        <v>4</v>
      </c>
      <c r="AD32" s="19">
        <f t="shared" si="24"/>
        <v>0</v>
      </c>
      <c r="AE32" s="16">
        <f t="shared" si="24"/>
        <v>28</v>
      </c>
      <c r="AF32" s="16">
        <f t="shared" si="24"/>
        <v>32</v>
      </c>
    </row>
    <row r="33" spans="2:32" ht="23.1" customHeight="1" x14ac:dyDescent="0.25">
      <c r="B33" s="13" t="s">
        <v>77</v>
      </c>
      <c r="C33" s="14">
        <f>'[28]Avg Week  Busembatya-Butongole'!C33+'[28]Avg Week Butongole-Busembatya'!C33</f>
        <v>10.285714285714285</v>
      </c>
      <c r="D33" s="14">
        <f>'[28]Avg Week  Busembatya-Butongole'!D33+'[28]Avg Week Butongole-Busembatya'!D33</f>
        <v>4.4285714285714288</v>
      </c>
      <c r="E33" s="14">
        <f>'[28]Avg Week  Busembatya-Butongole'!E33+'[28]Avg Week Butongole-Busembatya'!E33</f>
        <v>2.4285714285714284</v>
      </c>
      <c r="F33" s="14">
        <f>'[28]Avg Week  Busembatya-Butongole'!F33+'[28]Avg Week Butongole-Busembatya'!F33</f>
        <v>18</v>
      </c>
      <c r="G33" s="14">
        <f>'[28]Avg Week  Busembatya-Butongole'!G33+'[28]Avg Week Butongole-Busembatya'!G33</f>
        <v>1.2857142857142856</v>
      </c>
      <c r="H33" s="14">
        <f>'[28]Avg Week  Busembatya-Butongole'!H33+'[28]Avg Week Butongole-Busembatya'!H33</f>
        <v>0.8571428571428571</v>
      </c>
      <c r="I33" s="14">
        <f>'[28]Avg Week  Busembatya-Butongole'!I33+'[28]Avg Week Butongole-Busembatya'!I33</f>
        <v>2.4285714285714288</v>
      </c>
      <c r="J33" s="14">
        <f>'[28]Avg Week  Busembatya-Butongole'!J33+'[28]Avg Week Butongole-Busembatya'!J33</f>
        <v>2.5714285714285716</v>
      </c>
      <c r="K33" s="14">
        <f>'[28]Avg Week  Busembatya-Butongole'!K33+'[28]Avg Week Butongole-Busembatya'!K33</f>
        <v>1.4285714285714284</v>
      </c>
      <c r="L33" s="14">
        <f>'[28]Avg Week  Busembatya-Butongole'!L33+'[28]Avg Week Butongole-Busembatya'!L33</f>
        <v>1</v>
      </c>
      <c r="M33" s="14">
        <f>'[28]Avg Week  Busembatya-Butongole'!M33+'[28]Avg Week Butongole-Busembatya'!M33</f>
        <v>24.857142857142854</v>
      </c>
      <c r="N33" s="14">
        <f>'[28]Avg Week  Busembatya-Butongole'!N33+'[28]Avg Week Butongole-Busembatya'!N33</f>
        <v>0</v>
      </c>
      <c r="O33" s="15">
        <f t="shared" si="0"/>
        <v>44.714285714285708</v>
      </c>
      <c r="P33" s="15">
        <f t="shared" si="1"/>
        <v>69.571428571428555</v>
      </c>
      <c r="R33" s="7" t="s">
        <v>78</v>
      </c>
      <c r="S33" s="19">
        <f>SUM(C102:C105)</f>
        <v>14.5</v>
      </c>
      <c r="T33" s="19">
        <f t="shared" ref="T33:AF33" si="25">SUM(D102:D105)</f>
        <v>4.5</v>
      </c>
      <c r="U33" s="19">
        <f t="shared" si="25"/>
        <v>7.5</v>
      </c>
      <c r="V33" s="19">
        <f t="shared" si="25"/>
        <v>24.5</v>
      </c>
      <c r="W33" s="19">
        <f t="shared" si="25"/>
        <v>0</v>
      </c>
      <c r="X33" s="19">
        <f t="shared" si="25"/>
        <v>1.5</v>
      </c>
      <c r="Y33" s="19">
        <f t="shared" si="25"/>
        <v>8</v>
      </c>
      <c r="Z33" s="19">
        <f t="shared" si="25"/>
        <v>1</v>
      </c>
      <c r="AA33" s="19">
        <f t="shared" si="25"/>
        <v>5.5</v>
      </c>
      <c r="AB33" s="19">
        <f t="shared" si="25"/>
        <v>1.5</v>
      </c>
      <c r="AC33" s="19">
        <f t="shared" si="25"/>
        <v>43</v>
      </c>
      <c r="AD33" s="19">
        <f t="shared" si="25"/>
        <v>0</v>
      </c>
      <c r="AE33" s="16">
        <f t="shared" si="25"/>
        <v>68.5</v>
      </c>
      <c r="AF33" s="16">
        <f t="shared" si="25"/>
        <v>111.5</v>
      </c>
    </row>
    <row r="34" spans="2:32" ht="23.1" customHeight="1" x14ac:dyDescent="0.25">
      <c r="B34" s="20" t="s">
        <v>79</v>
      </c>
      <c r="C34" s="14">
        <f>'[28]Avg Week  Busembatya-Butongole'!C34+'[28]Avg Week Butongole-Busembatya'!C34</f>
        <v>6.4285714285714288</v>
      </c>
      <c r="D34" s="14">
        <f>'[28]Avg Week  Busembatya-Butongole'!D34+'[28]Avg Week Butongole-Busembatya'!D34</f>
        <v>3.1428571428571428</v>
      </c>
      <c r="E34" s="14">
        <f>'[28]Avg Week  Busembatya-Butongole'!E34+'[28]Avg Week Butongole-Busembatya'!E34</f>
        <v>5</v>
      </c>
      <c r="F34" s="14">
        <f>'[28]Avg Week  Busembatya-Butongole'!F34+'[28]Avg Week Butongole-Busembatya'!F34</f>
        <v>18.428571428571431</v>
      </c>
      <c r="G34" s="14">
        <f>'[28]Avg Week  Busembatya-Butongole'!G34+'[28]Avg Week Butongole-Busembatya'!G34</f>
        <v>4</v>
      </c>
      <c r="H34" s="14">
        <f>'[28]Avg Week  Busembatya-Butongole'!H34+'[28]Avg Week Butongole-Busembatya'!H34</f>
        <v>0.71428571428571419</v>
      </c>
      <c r="I34" s="14">
        <f>'[28]Avg Week  Busembatya-Butongole'!I34+'[28]Avg Week Butongole-Busembatya'!I34</f>
        <v>2.1428571428571428</v>
      </c>
      <c r="J34" s="14">
        <f>'[28]Avg Week  Busembatya-Butongole'!J34+'[28]Avg Week Butongole-Busembatya'!J34</f>
        <v>2.1428571428571428</v>
      </c>
      <c r="K34" s="14">
        <f>'[28]Avg Week  Busembatya-Butongole'!K34+'[28]Avg Week Butongole-Busembatya'!K34</f>
        <v>1</v>
      </c>
      <c r="L34" s="14">
        <f>'[28]Avg Week  Busembatya-Butongole'!L34+'[28]Avg Week Butongole-Busembatya'!L34</f>
        <v>0</v>
      </c>
      <c r="M34" s="14">
        <f>'[28]Avg Week  Busembatya-Butongole'!M34+'[28]Avg Week Butongole-Busembatya'!M34</f>
        <v>21.714285714285715</v>
      </c>
      <c r="N34" s="14">
        <f>'[28]Avg Week  Busembatya-Butongole'!N34+'[28]Avg Week Butongole-Busembatya'!N34</f>
        <v>0</v>
      </c>
      <c r="O34" s="15">
        <f t="shared" si="0"/>
        <v>43.000000000000007</v>
      </c>
      <c r="P34" s="15">
        <f t="shared" si="1"/>
        <v>64.714285714285722</v>
      </c>
      <c r="R34" s="21" t="s">
        <v>80</v>
      </c>
      <c r="S34" s="22">
        <f t="shared" ref="S34:AF34" si="26">MAX(S10:S12)</f>
        <v>25.285714285714285</v>
      </c>
      <c r="T34" s="22">
        <f t="shared" si="26"/>
        <v>13</v>
      </c>
      <c r="U34" s="22">
        <f t="shared" si="26"/>
        <v>18.285714285714285</v>
      </c>
      <c r="V34" s="22">
        <f t="shared" si="26"/>
        <v>67.714285714285708</v>
      </c>
      <c r="W34" s="22">
        <f t="shared" si="26"/>
        <v>2.2857142857142856</v>
      </c>
      <c r="X34" s="22">
        <f t="shared" si="26"/>
        <v>2.4285714285714284</v>
      </c>
      <c r="Y34" s="22">
        <f t="shared" si="26"/>
        <v>7.4285714285714279</v>
      </c>
      <c r="Z34" s="22">
        <f t="shared" si="26"/>
        <v>8.7142857142857153</v>
      </c>
      <c r="AA34" s="22">
        <f t="shared" si="26"/>
        <v>6.4285714285714288</v>
      </c>
      <c r="AB34" s="22">
        <f t="shared" si="26"/>
        <v>3.5714285714285712</v>
      </c>
      <c r="AC34" s="22">
        <f t="shared" si="26"/>
        <v>81.857142857142861</v>
      </c>
      <c r="AD34" s="22">
        <f t="shared" si="26"/>
        <v>0.42857142857142855</v>
      </c>
      <c r="AE34" s="23">
        <f t="shared" si="26"/>
        <v>153.71428571428569</v>
      </c>
      <c r="AF34" s="23">
        <f t="shared" si="26"/>
        <v>235.57142857142856</v>
      </c>
    </row>
    <row r="35" spans="2:32" ht="23.1" customHeight="1" x14ac:dyDescent="0.25">
      <c r="B35" s="20" t="s">
        <v>81</v>
      </c>
      <c r="C35" s="14">
        <f>'[28]Avg Week  Busembatya-Butongole'!C35+'[28]Avg Week Butongole-Busembatya'!C35</f>
        <v>8.4285714285714288</v>
      </c>
      <c r="D35" s="14">
        <f>'[28]Avg Week  Busembatya-Butongole'!D35+'[28]Avg Week Butongole-Busembatya'!D35</f>
        <v>4.2857142857142856</v>
      </c>
      <c r="E35" s="14">
        <f>'[28]Avg Week  Busembatya-Butongole'!E35+'[28]Avg Week Butongole-Busembatya'!E35</f>
        <v>4.1428571428571432</v>
      </c>
      <c r="F35" s="14">
        <f>'[28]Avg Week  Busembatya-Butongole'!F35+'[28]Avg Week Butongole-Busembatya'!F35</f>
        <v>18.428571428571431</v>
      </c>
      <c r="G35" s="14">
        <f>'[28]Avg Week  Busembatya-Butongole'!G35+'[28]Avg Week Butongole-Busembatya'!G35</f>
        <v>1</v>
      </c>
      <c r="H35" s="14">
        <f>'[28]Avg Week  Busembatya-Butongole'!H35+'[28]Avg Week Butongole-Busembatya'!H35</f>
        <v>0.42857142857142855</v>
      </c>
      <c r="I35" s="14">
        <f>'[28]Avg Week  Busembatya-Butongole'!I35+'[28]Avg Week Butongole-Busembatya'!I35</f>
        <v>2.7142857142857144</v>
      </c>
      <c r="J35" s="14">
        <f>'[28]Avg Week  Busembatya-Butongole'!J35+'[28]Avg Week Butongole-Busembatya'!J35</f>
        <v>1.8571428571428572</v>
      </c>
      <c r="K35" s="14">
        <f>'[28]Avg Week  Busembatya-Butongole'!K35+'[28]Avg Week Butongole-Busembatya'!K35</f>
        <v>1.2857142857142856</v>
      </c>
      <c r="L35" s="14">
        <f>'[28]Avg Week  Busembatya-Butongole'!L35+'[28]Avg Week Butongole-Busembatya'!L35</f>
        <v>0.2857142857142857</v>
      </c>
      <c r="M35" s="14">
        <f>'[28]Avg Week  Busembatya-Butongole'!M35+'[28]Avg Week Butongole-Busembatya'!M35</f>
        <v>25</v>
      </c>
      <c r="N35" s="14">
        <f>'[28]Avg Week  Busembatya-Butongole'!N35+'[28]Avg Week Butongole-Busembatya'!N35</f>
        <v>0.42857142857142855</v>
      </c>
      <c r="O35" s="15">
        <f t="shared" si="0"/>
        <v>43.285714285714292</v>
      </c>
      <c r="P35" s="15">
        <f t="shared" si="1"/>
        <v>68.285714285714292</v>
      </c>
      <c r="R35" s="21" t="s">
        <v>82</v>
      </c>
      <c r="S35" s="22">
        <f t="shared" ref="S35:AF35" si="27">MAX(S13:S18)</f>
        <v>39.714285714285715</v>
      </c>
      <c r="T35" s="22">
        <f t="shared" si="27"/>
        <v>15.714285714285714</v>
      </c>
      <c r="U35" s="22">
        <f t="shared" si="27"/>
        <v>18.428571428571427</v>
      </c>
      <c r="V35" s="22">
        <f t="shared" si="27"/>
        <v>79</v>
      </c>
      <c r="W35" s="22">
        <f t="shared" si="27"/>
        <v>6.7142857142857135</v>
      </c>
      <c r="X35" s="22">
        <f t="shared" si="27"/>
        <v>4.5714285714285712</v>
      </c>
      <c r="Y35" s="22">
        <f t="shared" si="27"/>
        <v>9.8571428571428577</v>
      </c>
      <c r="Z35" s="22">
        <f t="shared" si="27"/>
        <v>12.142857142857142</v>
      </c>
      <c r="AA35" s="22">
        <f t="shared" si="27"/>
        <v>7</v>
      </c>
      <c r="AB35" s="22">
        <f t="shared" si="27"/>
        <v>4.1428571428571423</v>
      </c>
      <c r="AC35" s="22">
        <f t="shared" si="27"/>
        <v>94.428571428571431</v>
      </c>
      <c r="AD35" s="22">
        <f t="shared" si="27"/>
        <v>1</v>
      </c>
      <c r="AE35" s="23">
        <f t="shared" si="27"/>
        <v>186.42857142857142</v>
      </c>
      <c r="AF35" s="23">
        <f t="shared" si="27"/>
        <v>277.28571428571422</v>
      </c>
    </row>
    <row r="36" spans="2:32" ht="23.1" customHeight="1" x14ac:dyDescent="0.25">
      <c r="B36" s="20" t="s">
        <v>83</v>
      </c>
      <c r="C36" s="14">
        <f>'[28]Avg Week  Busembatya-Butongole'!C36+'[28]Avg Week Butongole-Busembatya'!C36</f>
        <v>9.8571428571428577</v>
      </c>
      <c r="D36" s="14">
        <f>'[28]Avg Week  Busembatya-Butongole'!D36+'[28]Avg Week Butongole-Busembatya'!D36</f>
        <v>3.2857142857142856</v>
      </c>
      <c r="E36" s="14">
        <f>'[28]Avg Week  Busembatya-Butongole'!E36+'[28]Avg Week Butongole-Busembatya'!E36</f>
        <v>4.4285714285714288</v>
      </c>
      <c r="F36" s="14">
        <f>'[28]Avg Week  Busembatya-Butongole'!F36+'[28]Avg Week Butongole-Busembatya'!F36</f>
        <v>20.857142857142858</v>
      </c>
      <c r="G36" s="14">
        <f>'[28]Avg Week  Busembatya-Butongole'!G36+'[28]Avg Week Butongole-Busembatya'!G36</f>
        <v>0.8571428571428571</v>
      </c>
      <c r="H36" s="14">
        <f>'[28]Avg Week  Busembatya-Butongole'!H36+'[28]Avg Week Butongole-Busembatya'!H36</f>
        <v>0.71428571428571419</v>
      </c>
      <c r="I36" s="14">
        <f>'[28]Avg Week  Busembatya-Butongole'!I36+'[28]Avg Week Butongole-Busembatya'!I36</f>
        <v>2.5714285714285712</v>
      </c>
      <c r="J36" s="14">
        <f>'[28]Avg Week  Busembatya-Butongole'!J36+'[28]Avg Week Butongole-Busembatya'!J36</f>
        <v>1.8571428571428572</v>
      </c>
      <c r="K36" s="14">
        <f>'[28]Avg Week  Busembatya-Butongole'!K36+'[28]Avg Week Butongole-Busembatya'!K36</f>
        <v>2</v>
      </c>
      <c r="L36" s="14">
        <f>'[28]Avg Week  Busembatya-Butongole'!L36+'[28]Avg Week Butongole-Busembatya'!L36</f>
        <v>0.71428571428571419</v>
      </c>
      <c r="M36" s="14">
        <f>'[28]Avg Week  Busembatya-Butongole'!M36+'[28]Avg Week Butongole-Busembatya'!M36</f>
        <v>19.571428571428569</v>
      </c>
      <c r="N36" s="14">
        <f>'[28]Avg Week  Busembatya-Butongole'!N36+'[28]Avg Week Butongole-Busembatya'!N36</f>
        <v>0.14285714285714285</v>
      </c>
      <c r="O36" s="15">
        <f t="shared" si="0"/>
        <v>47.285714285714285</v>
      </c>
      <c r="P36" s="15">
        <f t="shared" si="1"/>
        <v>66.857142857142847</v>
      </c>
      <c r="R36" s="21" t="s">
        <v>84</v>
      </c>
      <c r="S36" s="22">
        <f t="shared" ref="S36:AF36" si="28">MAX(S19:S21)</f>
        <v>41.571428571428577</v>
      </c>
      <c r="T36" s="22">
        <f t="shared" si="28"/>
        <v>18.142857142857142</v>
      </c>
      <c r="U36" s="22">
        <f t="shared" si="28"/>
        <v>23.714285714285715</v>
      </c>
      <c r="V36" s="22">
        <f t="shared" si="28"/>
        <v>84.571428571428569</v>
      </c>
      <c r="W36" s="22">
        <f t="shared" si="28"/>
        <v>4.2857142857142856</v>
      </c>
      <c r="X36" s="22">
        <f t="shared" si="28"/>
        <v>3.5714285714285712</v>
      </c>
      <c r="Y36" s="22">
        <f t="shared" si="28"/>
        <v>10.857142857142858</v>
      </c>
      <c r="Z36" s="22">
        <f t="shared" si="28"/>
        <v>13</v>
      </c>
      <c r="AA36" s="22">
        <f t="shared" si="28"/>
        <v>10</v>
      </c>
      <c r="AB36" s="22">
        <f t="shared" si="28"/>
        <v>3.8571428571428572</v>
      </c>
      <c r="AC36" s="22">
        <f t="shared" si="28"/>
        <v>105.85714285714285</v>
      </c>
      <c r="AD36" s="22">
        <f t="shared" si="28"/>
        <v>0.42857142857142855</v>
      </c>
      <c r="AE36" s="23">
        <f t="shared" si="28"/>
        <v>205.85714285714289</v>
      </c>
      <c r="AF36" s="23">
        <f t="shared" si="28"/>
        <v>311.71428571428572</v>
      </c>
    </row>
    <row r="37" spans="2:32" ht="23.1" customHeight="1" x14ac:dyDescent="0.25">
      <c r="B37" s="13" t="s">
        <v>85</v>
      </c>
      <c r="C37" s="14">
        <f>'[28]Avg Week  Busembatya-Butongole'!C37+'[28]Avg Week Butongole-Busembatya'!C37</f>
        <v>8.7142857142857153</v>
      </c>
      <c r="D37" s="14">
        <f>'[28]Avg Week  Busembatya-Butongole'!D37+'[28]Avg Week Butongole-Busembatya'!D37</f>
        <v>4.2857142857142856</v>
      </c>
      <c r="E37" s="14">
        <f>'[28]Avg Week  Busembatya-Butongole'!E37+'[28]Avg Week Butongole-Busembatya'!E37</f>
        <v>4.8571428571428568</v>
      </c>
      <c r="F37" s="14">
        <f>'[28]Avg Week  Busembatya-Butongole'!F37+'[28]Avg Week Butongole-Busembatya'!F37</f>
        <v>17.285714285714285</v>
      </c>
      <c r="G37" s="14">
        <f>'[28]Avg Week  Busembatya-Butongole'!G37+'[28]Avg Week Butongole-Busembatya'!G37</f>
        <v>0.8571428571428571</v>
      </c>
      <c r="H37" s="14">
        <f>'[28]Avg Week  Busembatya-Butongole'!H37+'[28]Avg Week Butongole-Busembatya'!H37</f>
        <v>1.2857142857142856</v>
      </c>
      <c r="I37" s="14">
        <f>'[28]Avg Week  Busembatya-Butongole'!I37+'[28]Avg Week Butongole-Busembatya'!I37</f>
        <v>2.4285714285714288</v>
      </c>
      <c r="J37" s="14">
        <f>'[28]Avg Week  Busembatya-Butongole'!J37+'[28]Avg Week Butongole-Busembatya'!J37</f>
        <v>2</v>
      </c>
      <c r="K37" s="14">
        <f>'[28]Avg Week  Busembatya-Butongole'!K37+'[28]Avg Week Butongole-Busembatya'!K37</f>
        <v>1</v>
      </c>
      <c r="L37" s="14">
        <f>'[28]Avg Week  Busembatya-Butongole'!L37+'[28]Avg Week Butongole-Busembatya'!L37</f>
        <v>0.71428571428571419</v>
      </c>
      <c r="M37" s="14">
        <f>'[28]Avg Week  Busembatya-Butongole'!M37+'[28]Avg Week Butongole-Busembatya'!M37</f>
        <v>21.285714285714285</v>
      </c>
      <c r="N37" s="14">
        <f>'[28]Avg Week  Busembatya-Butongole'!N37+'[28]Avg Week Butongole-Busembatya'!N37</f>
        <v>0</v>
      </c>
      <c r="O37" s="15">
        <f t="shared" si="0"/>
        <v>43.428571428571423</v>
      </c>
      <c r="P37" s="15">
        <f t="shared" si="1"/>
        <v>64.714285714285708</v>
      </c>
      <c r="R37" s="24" t="s">
        <v>86</v>
      </c>
      <c r="S37" s="42">
        <f t="shared" ref="S37:AF37" si="29">SUM(S10:S12)</f>
        <v>66.142857142857139</v>
      </c>
      <c r="T37" s="35">
        <f t="shared" si="29"/>
        <v>33.142857142857139</v>
      </c>
      <c r="U37" s="35">
        <f t="shared" si="29"/>
        <v>46.142857142857139</v>
      </c>
      <c r="V37" s="35">
        <f t="shared" si="29"/>
        <v>152</v>
      </c>
      <c r="W37" s="35">
        <f t="shared" si="29"/>
        <v>4.7142857142857144</v>
      </c>
      <c r="X37" s="35">
        <f t="shared" si="29"/>
        <v>5.4285714285714288</v>
      </c>
      <c r="Y37" s="35">
        <f t="shared" si="29"/>
        <v>21.571428571428573</v>
      </c>
      <c r="Z37" s="35">
        <f t="shared" si="29"/>
        <v>24.571428571428569</v>
      </c>
      <c r="AA37" s="35">
        <f t="shared" si="29"/>
        <v>18.571428571428569</v>
      </c>
      <c r="AB37" s="35">
        <f t="shared" si="29"/>
        <v>10</v>
      </c>
      <c r="AC37" s="35">
        <f t="shared" si="29"/>
        <v>225.71428571428572</v>
      </c>
      <c r="AD37" s="35">
        <f t="shared" si="29"/>
        <v>0.71428571428571419</v>
      </c>
      <c r="AE37" s="43">
        <f t="shared" si="29"/>
        <v>383</v>
      </c>
      <c r="AF37" s="43">
        <f t="shared" si="29"/>
        <v>608.71428571428567</v>
      </c>
    </row>
    <row r="38" spans="2:32" ht="23.1" customHeight="1" x14ac:dyDescent="0.25">
      <c r="B38" s="20" t="s">
        <v>87</v>
      </c>
      <c r="C38" s="14">
        <f>'[28]Avg Week  Busembatya-Butongole'!C38+'[28]Avg Week Butongole-Busembatya'!C38</f>
        <v>6.2857142857142856</v>
      </c>
      <c r="D38" s="14">
        <f>'[28]Avg Week  Busembatya-Butongole'!D38+'[28]Avg Week Butongole-Busembatya'!D38</f>
        <v>3.7142857142857144</v>
      </c>
      <c r="E38" s="14">
        <f>'[28]Avg Week  Busembatya-Butongole'!E38+'[28]Avg Week Butongole-Busembatya'!E38</f>
        <v>5.8571428571428577</v>
      </c>
      <c r="F38" s="14">
        <f>'[28]Avg Week  Busembatya-Butongole'!F38+'[28]Avg Week Butongole-Busembatya'!F38</f>
        <v>20.714285714285715</v>
      </c>
      <c r="G38" s="14">
        <f>'[28]Avg Week  Busembatya-Butongole'!G38+'[28]Avg Week Butongole-Busembatya'!G38</f>
        <v>0.85714285714285721</v>
      </c>
      <c r="H38" s="14">
        <f>'[28]Avg Week  Busembatya-Butongole'!H38+'[28]Avg Week Butongole-Busembatya'!H38</f>
        <v>1.1428571428571428</v>
      </c>
      <c r="I38" s="14">
        <f>'[28]Avg Week  Busembatya-Butongole'!I38+'[28]Avg Week Butongole-Busembatya'!I38</f>
        <v>1.7142857142857142</v>
      </c>
      <c r="J38" s="14">
        <f>'[28]Avg Week  Busembatya-Butongole'!J38+'[28]Avg Week Butongole-Busembatya'!J38</f>
        <v>1.1428571428571428</v>
      </c>
      <c r="K38" s="14">
        <f>'[28]Avg Week  Busembatya-Butongole'!K38+'[28]Avg Week Butongole-Busembatya'!K38</f>
        <v>2.4285714285714288</v>
      </c>
      <c r="L38" s="14">
        <f>'[28]Avg Week  Busembatya-Butongole'!L38+'[28]Avg Week Butongole-Busembatya'!L38</f>
        <v>1.1428571428571428</v>
      </c>
      <c r="M38" s="14">
        <f>'[28]Avg Week  Busembatya-Butongole'!M38+'[28]Avg Week Butongole-Busembatya'!M38</f>
        <v>23.857142857142858</v>
      </c>
      <c r="N38" s="14">
        <f>'[28]Avg Week  Busembatya-Butongole'!N38+'[28]Avg Week Butongole-Busembatya'!N38</f>
        <v>0</v>
      </c>
      <c r="O38" s="15">
        <f t="shared" si="0"/>
        <v>45.000000000000007</v>
      </c>
      <c r="P38" s="15">
        <f t="shared" si="1"/>
        <v>68.857142857142861</v>
      </c>
      <c r="R38" s="28" t="s">
        <v>88</v>
      </c>
      <c r="S38" s="35">
        <f t="shared" ref="S38:AF38" si="30">SUM(S13:S18)</f>
        <v>205.14285714285711</v>
      </c>
      <c r="T38" s="35">
        <f t="shared" si="30"/>
        <v>89.142857142857139</v>
      </c>
      <c r="U38" s="35">
        <f t="shared" si="30"/>
        <v>99.714285714285722</v>
      </c>
      <c r="V38" s="35">
        <f t="shared" si="30"/>
        <v>457.57142857142856</v>
      </c>
      <c r="W38" s="35">
        <f t="shared" si="30"/>
        <v>19.142857142857142</v>
      </c>
      <c r="X38" s="35">
        <f t="shared" si="30"/>
        <v>18</v>
      </c>
      <c r="Y38" s="35">
        <f t="shared" si="30"/>
        <v>49.000000000000007</v>
      </c>
      <c r="Z38" s="35">
        <f t="shared" si="30"/>
        <v>57.428571428571431</v>
      </c>
      <c r="AA38" s="35">
        <f t="shared" si="30"/>
        <v>33.428571428571431</v>
      </c>
      <c r="AB38" s="35">
        <f t="shared" si="30"/>
        <v>19.285714285714281</v>
      </c>
      <c r="AC38" s="35">
        <f t="shared" si="30"/>
        <v>544.71428571428578</v>
      </c>
      <c r="AD38" s="35">
        <f t="shared" si="30"/>
        <v>3.2857142857142856</v>
      </c>
      <c r="AE38" s="43">
        <f t="shared" si="30"/>
        <v>1051.1428571428571</v>
      </c>
      <c r="AF38" s="43">
        <f t="shared" si="30"/>
        <v>1595.8571428571427</v>
      </c>
    </row>
    <row r="39" spans="2:32" ht="23.1" customHeight="1" x14ac:dyDescent="0.25">
      <c r="B39" s="20" t="s">
        <v>89</v>
      </c>
      <c r="C39" s="14">
        <f>'[28]Avg Week  Busembatya-Butongole'!C39+'[28]Avg Week Butongole-Busembatya'!C39</f>
        <v>9.4285714285714288</v>
      </c>
      <c r="D39" s="14">
        <f>'[28]Avg Week  Busembatya-Butongole'!D39+'[28]Avg Week Butongole-Busembatya'!D39</f>
        <v>3.4285714285714288</v>
      </c>
      <c r="E39" s="14">
        <f>'[28]Avg Week  Busembatya-Butongole'!E39+'[28]Avg Week Butongole-Busembatya'!E39</f>
        <v>4.7142857142857135</v>
      </c>
      <c r="F39" s="14">
        <f>'[28]Avg Week  Busembatya-Butongole'!F39+'[28]Avg Week Butongole-Busembatya'!F39</f>
        <v>18.857142857142854</v>
      </c>
      <c r="G39" s="14">
        <f>'[28]Avg Week  Busembatya-Butongole'!G39+'[28]Avg Week Butongole-Busembatya'!G39</f>
        <v>0.2857142857142857</v>
      </c>
      <c r="H39" s="14">
        <f>'[28]Avg Week  Busembatya-Butongole'!H39+'[28]Avg Week Butongole-Busembatya'!H39</f>
        <v>1</v>
      </c>
      <c r="I39" s="14">
        <f>'[28]Avg Week  Busembatya-Butongole'!I39+'[28]Avg Week Butongole-Busembatya'!I39</f>
        <v>2.4285714285714288</v>
      </c>
      <c r="J39" s="14">
        <f>'[28]Avg Week  Busembatya-Butongole'!J39+'[28]Avg Week Butongole-Busembatya'!J39</f>
        <v>3.1428571428571428</v>
      </c>
      <c r="K39" s="14">
        <f>'[28]Avg Week  Busembatya-Butongole'!K39+'[28]Avg Week Butongole-Busembatya'!K39</f>
        <v>1.7142857142857142</v>
      </c>
      <c r="L39" s="14">
        <f>'[28]Avg Week  Busembatya-Butongole'!L39+'[28]Avg Week Butongole-Busembatya'!L39</f>
        <v>1.1428571428571428</v>
      </c>
      <c r="M39" s="14">
        <f>'[28]Avg Week  Busembatya-Butongole'!M39+'[28]Avg Week Butongole-Busembatya'!M39</f>
        <v>23.714285714285715</v>
      </c>
      <c r="N39" s="14">
        <f>'[28]Avg Week  Busembatya-Butongole'!N39+'[28]Avg Week Butongole-Busembatya'!N39</f>
        <v>0</v>
      </c>
      <c r="O39" s="15">
        <f t="shared" si="0"/>
        <v>46.142857142857146</v>
      </c>
      <c r="P39" s="15">
        <f t="shared" si="1"/>
        <v>69.857142857142861</v>
      </c>
      <c r="R39" s="29" t="s">
        <v>90</v>
      </c>
      <c r="S39" s="35">
        <f t="shared" ref="S39:AF39" si="31">SUM(S19:S21)</f>
        <v>117.71428571428572</v>
      </c>
      <c r="T39" s="35">
        <f t="shared" si="31"/>
        <v>50.428571428571431</v>
      </c>
      <c r="U39" s="35">
        <f t="shared" si="31"/>
        <v>66.714285714285722</v>
      </c>
      <c r="V39" s="35">
        <f t="shared" si="31"/>
        <v>231.42857142857144</v>
      </c>
      <c r="W39" s="35">
        <f t="shared" si="31"/>
        <v>8.4285714285714288</v>
      </c>
      <c r="X39" s="35">
        <f t="shared" si="31"/>
        <v>9.7142857142857135</v>
      </c>
      <c r="Y39" s="35">
        <f t="shared" si="31"/>
        <v>27.714285714285715</v>
      </c>
      <c r="Z39" s="35">
        <f t="shared" si="31"/>
        <v>36.285714285714285</v>
      </c>
      <c r="AA39" s="35">
        <f t="shared" si="31"/>
        <v>23.571428571428573</v>
      </c>
      <c r="AB39" s="35">
        <f t="shared" si="31"/>
        <v>8.7142857142857135</v>
      </c>
      <c r="AC39" s="35">
        <f t="shared" si="31"/>
        <v>286</v>
      </c>
      <c r="AD39" s="35">
        <f t="shared" si="31"/>
        <v>0.5714285714285714</v>
      </c>
      <c r="AE39" s="43">
        <f t="shared" si="31"/>
        <v>581.28571428571422</v>
      </c>
      <c r="AF39" s="43">
        <f t="shared" si="31"/>
        <v>867.28571428571422</v>
      </c>
    </row>
    <row r="40" spans="2:32" ht="23.1" customHeight="1" x14ac:dyDescent="0.25">
      <c r="B40" s="20" t="s">
        <v>91</v>
      </c>
      <c r="C40" s="14">
        <f>'[28]Avg Week  Busembatya-Butongole'!C40+'[28]Avg Week Butongole-Busembatya'!C40</f>
        <v>8.7142857142857153</v>
      </c>
      <c r="D40" s="14">
        <f>'[28]Avg Week  Busembatya-Butongole'!D40+'[28]Avg Week Butongole-Busembatya'!D40</f>
        <v>4.1428571428571423</v>
      </c>
      <c r="E40" s="14">
        <f>'[28]Avg Week  Busembatya-Butongole'!E40+'[28]Avg Week Butongole-Busembatya'!E40</f>
        <v>4.8571428571428577</v>
      </c>
      <c r="F40" s="14">
        <f>'[28]Avg Week  Busembatya-Butongole'!F40+'[28]Avg Week Butongole-Busembatya'!F40</f>
        <v>20</v>
      </c>
      <c r="G40" s="14">
        <f>'[28]Avg Week  Busembatya-Butongole'!G40+'[28]Avg Week Butongole-Busembatya'!G40</f>
        <v>0.42857142857142855</v>
      </c>
      <c r="H40" s="14">
        <f>'[28]Avg Week  Busembatya-Butongole'!H40+'[28]Avg Week Butongole-Busembatya'!H40</f>
        <v>0.5714285714285714</v>
      </c>
      <c r="I40" s="14">
        <f>'[28]Avg Week  Busembatya-Butongole'!I40+'[28]Avg Week Butongole-Busembatya'!I40</f>
        <v>2.7142857142857144</v>
      </c>
      <c r="J40" s="14">
        <f>'[28]Avg Week  Busembatya-Butongole'!J40+'[28]Avg Week Butongole-Busembatya'!J40</f>
        <v>3</v>
      </c>
      <c r="K40" s="14">
        <f>'[28]Avg Week  Busembatya-Butongole'!K40+'[28]Avg Week Butongole-Busembatya'!K40</f>
        <v>1.8571428571428572</v>
      </c>
      <c r="L40" s="14">
        <f>'[28]Avg Week  Busembatya-Butongole'!L40+'[28]Avg Week Butongole-Busembatya'!L40</f>
        <v>1</v>
      </c>
      <c r="M40" s="14">
        <f>'[28]Avg Week  Busembatya-Butongole'!M40+'[28]Avg Week Butongole-Busembatya'!M40</f>
        <v>25.285714285714285</v>
      </c>
      <c r="N40" s="14">
        <f>'[28]Avg Week  Busembatya-Butongole'!N40+'[28]Avg Week Butongole-Busembatya'!N40</f>
        <v>0</v>
      </c>
      <c r="O40" s="15">
        <f t="shared" si="0"/>
        <v>47.285714285714285</v>
      </c>
      <c r="P40" s="15">
        <f t="shared" si="1"/>
        <v>72.571428571428569</v>
      </c>
      <c r="R40" s="30" t="s">
        <v>92</v>
      </c>
      <c r="S40" s="35">
        <f t="shared" ref="S40:AF40" si="32">SUM(S10:S21)</f>
        <v>389</v>
      </c>
      <c r="T40" s="35">
        <f t="shared" si="32"/>
        <v>172.71428571428569</v>
      </c>
      <c r="U40" s="35">
        <f t="shared" si="32"/>
        <v>212.57142857142861</v>
      </c>
      <c r="V40" s="35">
        <f t="shared" si="32"/>
        <v>841.00000000000011</v>
      </c>
      <c r="W40" s="35">
        <f t="shared" si="32"/>
        <v>32.285714285714285</v>
      </c>
      <c r="X40" s="35">
        <f t="shared" si="32"/>
        <v>33.142857142857146</v>
      </c>
      <c r="Y40" s="35">
        <f t="shared" si="32"/>
        <v>98.285714285714292</v>
      </c>
      <c r="Z40" s="35">
        <f t="shared" si="32"/>
        <v>118.28571428571428</v>
      </c>
      <c r="AA40" s="35">
        <f t="shared" si="32"/>
        <v>75.571428571428569</v>
      </c>
      <c r="AB40" s="35">
        <f t="shared" si="32"/>
        <v>38</v>
      </c>
      <c r="AC40" s="35">
        <f t="shared" si="32"/>
        <v>1056.4285714285716</v>
      </c>
      <c r="AD40" s="35">
        <f t="shared" si="32"/>
        <v>4.5714285714285721</v>
      </c>
      <c r="AE40" s="43">
        <f t="shared" si="32"/>
        <v>2015.4285714285713</v>
      </c>
      <c r="AF40" s="43">
        <f t="shared" si="32"/>
        <v>3071.8571428571427</v>
      </c>
    </row>
    <row r="41" spans="2:32" ht="23.1" customHeight="1" x14ac:dyDescent="0.25">
      <c r="B41" s="13" t="s">
        <v>93</v>
      </c>
      <c r="C41" s="14">
        <f>'[28]Avg Week  Busembatya-Butongole'!C41+'[28]Avg Week Butongole-Busembatya'!C41</f>
        <v>8.1428571428571423</v>
      </c>
      <c r="D41" s="14">
        <f>'[28]Avg Week  Busembatya-Butongole'!D41+'[28]Avg Week Butongole-Busembatya'!D41</f>
        <v>2.8571428571428572</v>
      </c>
      <c r="E41" s="14">
        <f>'[28]Avg Week  Busembatya-Butongole'!E41+'[28]Avg Week Butongole-Busembatya'!E41</f>
        <v>2.8571428571428568</v>
      </c>
      <c r="F41" s="14">
        <f>'[28]Avg Week  Busembatya-Butongole'!F41+'[28]Avg Week Butongole-Busembatya'!F41</f>
        <v>18.714285714285715</v>
      </c>
      <c r="G41" s="14">
        <f>'[28]Avg Week  Busembatya-Butongole'!G41+'[28]Avg Week Butongole-Busembatya'!G41</f>
        <v>1</v>
      </c>
      <c r="H41" s="14">
        <f>'[28]Avg Week  Busembatya-Butongole'!H41+'[28]Avg Week Butongole-Busembatya'!H41</f>
        <v>0.71428571428571419</v>
      </c>
      <c r="I41" s="14">
        <f>'[28]Avg Week  Busembatya-Butongole'!I41+'[28]Avg Week Butongole-Busembatya'!I41</f>
        <v>1.4285714285714284</v>
      </c>
      <c r="J41" s="14">
        <f>'[28]Avg Week  Busembatya-Butongole'!J41+'[28]Avg Week Butongole-Busembatya'!J41</f>
        <v>1.7142857142857142</v>
      </c>
      <c r="K41" s="14">
        <f>'[28]Avg Week  Busembatya-Butongole'!K41+'[28]Avg Week Butongole-Busembatya'!K41</f>
        <v>1</v>
      </c>
      <c r="L41" s="14">
        <f>'[28]Avg Week  Busembatya-Butongole'!L41+'[28]Avg Week Butongole-Busembatya'!L41</f>
        <v>0.8571428571428571</v>
      </c>
      <c r="M41" s="14">
        <f>'[28]Avg Week  Busembatya-Butongole'!M41+'[28]Avg Week Butongole-Busembatya'!M41</f>
        <v>21.571428571428573</v>
      </c>
      <c r="N41" s="14">
        <f>'[28]Avg Week  Busembatya-Butongole'!N41+'[28]Avg Week Butongole-Busembatya'!N41</f>
        <v>0.2857142857142857</v>
      </c>
      <c r="O41" s="15">
        <f t="shared" si="0"/>
        <v>39.571428571428569</v>
      </c>
      <c r="P41" s="15">
        <f t="shared" si="1"/>
        <v>61.142857142857146</v>
      </c>
      <c r="R41" s="30" t="s">
        <v>94</v>
      </c>
      <c r="S41" s="48">
        <f>SUM(S10:S33)</f>
        <v>568.5</v>
      </c>
      <c r="T41" s="48">
        <f t="shared" ref="T41:AD41" si="33">SUM(T10:T33)</f>
        <v>228.71428571428569</v>
      </c>
      <c r="U41" s="48">
        <f t="shared" si="33"/>
        <v>275.07142857142861</v>
      </c>
      <c r="V41" s="48">
        <f t="shared" si="33"/>
        <v>1068.5</v>
      </c>
      <c r="W41" s="48">
        <f t="shared" si="33"/>
        <v>47.785714285714285</v>
      </c>
      <c r="X41" s="48">
        <f t="shared" si="33"/>
        <v>71.642857142857139</v>
      </c>
      <c r="Y41" s="48">
        <f t="shared" si="33"/>
        <v>256.78571428571428</v>
      </c>
      <c r="Z41" s="48">
        <f t="shared" si="33"/>
        <v>123.78571428571428</v>
      </c>
      <c r="AA41" s="48">
        <f t="shared" si="33"/>
        <v>134.07142857142856</v>
      </c>
      <c r="AB41" s="48">
        <f t="shared" si="33"/>
        <v>48</v>
      </c>
      <c r="AC41" s="48">
        <f t="shared" si="33"/>
        <v>1290.9285714285716</v>
      </c>
      <c r="AD41" s="48">
        <f t="shared" si="33"/>
        <v>4.5714285714285721</v>
      </c>
      <c r="AE41" s="49">
        <f>SUM(AE10:AE33)</f>
        <v>2827.4285714285716</v>
      </c>
      <c r="AF41" s="49">
        <f>SUM(AF10:AF33)</f>
        <v>4118.3571428571431</v>
      </c>
    </row>
    <row r="42" spans="2:32" ht="23.1" customHeight="1" x14ac:dyDescent="0.25">
      <c r="B42" s="20" t="s">
        <v>95</v>
      </c>
      <c r="C42" s="14">
        <f>'[28]Avg Week  Busembatya-Butongole'!C42+'[28]Avg Week Butongole-Busembatya'!C42</f>
        <v>11.857142857142858</v>
      </c>
      <c r="D42" s="14">
        <f>'[28]Avg Week  Busembatya-Butongole'!D42+'[28]Avg Week Butongole-Busembatya'!D42</f>
        <v>3.5714285714285712</v>
      </c>
      <c r="E42" s="14">
        <f>'[28]Avg Week  Busembatya-Butongole'!E42+'[28]Avg Week Butongole-Busembatya'!E42</f>
        <v>4.8571428571428577</v>
      </c>
      <c r="F42" s="14">
        <f>'[28]Avg Week  Busembatya-Butongole'!F42+'[28]Avg Week Butongole-Busembatya'!F42</f>
        <v>20.571428571428569</v>
      </c>
      <c r="G42" s="14">
        <f>'[28]Avg Week  Busembatya-Butongole'!G42+'[28]Avg Week Butongole-Busembatya'!G42</f>
        <v>0.42857142857142855</v>
      </c>
      <c r="H42" s="14">
        <f>'[28]Avg Week  Busembatya-Butongole'!H42+'[28]Avg Week Butongole-Busembatya'!H42</f>
        <v>1</v>
      </c>
      <c r="I42" s="14">
        <f>'[28]Avg Week  Busembatya-Butongole'!I42+'[28]Avg Week Butongole-Busembatya'!I42</f>
        <v>2</v>
      </c>
      <c r="J42" s="14">
        <f>'[28]Avg Week  Busembatya-Butongole'!J42+'[28]Avg Week Butongole-Busembatya'!J42</f>
        <v>2.8571428571428572</v>
      </c>
      <c r="K42" s="14">
        <f>'[28]Avg Week  Busembatya-Butongole'!K42+'[28]Avg Week Butongole-Busembatya'!K42</f>
        <v>1.4285714285714286</v>
      </c>
      <c r="L42" s="14">
        <f>'[28]Avg Week  Busembatya-Butongole'!L42+'[28]Avg Week Butongole-Busembatya'!L42</f>
        <v>0.85714285714285721</v>
      </c>
      <c r="M42" s="14">
        <f>'[28]Avg Week  Busembatya-Butongole'!M42+'[28]Avg Week Butongole-Busembatya'!M42</f>
        <v>24.571428571428569</v>
      </c>
      <c r="N42" s="14">
        <f>'[28]Avg Week  Busembatya-Butongole'!N42+'[28]Avg Week Butongole-Busembatya'!N42</f>
        <v>0.14285714285714285</v>
      </c>
      <c r="O42" s="15">
        <f t="shared" si="0"/>
        <v>49.571428571428569</v>
      </c>
      <c r="P42" s="15">
        <f t="shared" si="1"/>
        <v>74.142857142857139</v>
      </c>
      <c r="R42" s="30" t="s">
        <v>96</v>
      </c>
      <c r="S42" s="31">
        <f>S41/S40</f>
        <v>1.461439588688946</v>
      </c>
      <c r="T42" s="31">
        <f t="shared" ref="T42:AF42" si="34">T41/T40</f>
        <v>1.3242349048800661</v>
      </c>
      <c r="U42" s="31">
        <f t="shared" si="34"/>
        <v>1.294018817204301</v>
      </c>
      <c r="V42" s="31">
        <f t="shared" si="34"/>
        <v>1.2705112960760998</v>
      </c>
      <c r="W42" s="31">
        <f t="shared" si="34"/>
        <v>1.4800884955752212</v>
      </c>
      <c r="X42" s="31">
        <f t="shared" si="34"/>
        <v>2.1616379310344827</v>
      </c>
      <c r="Y42" s="31">
        <f t="shared" si="34"/>
        <v>2.612645348837209</v>
      </c>
      <c r="Z42" s="31">
        <f t="shared" si="34"/>
        <v>1.0464975845410629</v>
      </c>
      <c r="AA42" s="31">
        <f t="shared" si="34"/>
        <v>1.7741020793950848</v>
      </c>
      <c r="AB42" s="31">
        <f t="shared" si="34"/>
        <v>1.263157894736842</v>
      </c>
      <c r="AC42" s="31">
        <f t="shared" si="34"/>
        <v>1.2219743069641649</v>
      </c>
      <c r="AD42" s="31">
        <f t="shared" si="34"/>
        <v>1</v>
      </c>
      <c r="AE42" s="32">
        <f t="shared" si="34"/>
        <v>1.4028919761837257</v>
      </c>
      <c r="AF42" s="32">
        <f t="shared" si="34"/>
        <v>1.3406733944100824</v>
      </c>
    </row>
    <row r="43" spans="2:32" ht="23.1" customHeight="1" x14ac:dyDescent="0.25">
      <c r="B43" s="13" t="s">
        <v>97</v>
      </c>
      <c r="C43" s="14">
        <f>'[28]Avg Week  Busembatya-Butongole'!C43+'[28]Avg Week Butongole-Busembatya'!C43</f>
        <v>8</v>
      </c>
      <c r="D43" s="14">
        <f>'[28]Avg Week  Busembatya-Butongole'!D43+'[28]Avg Week Butongole-Busembatya'!D43</f>
        <v>3.7142857142857144</v>
      </c>
      <c r="E43" s="14">
        <f>'[28]Avg Week  Busembatya-Butongole'!E43+'[28]Avg Week Butongole-Busembatya'!E43</f>
        <v>5.2857142857142865</v>
      </c>
      <c r="F43" s="14">
        <f>'[28]Avg Week  Busembatya-Butongole'!F43+'[28]Avg Week Butongole-Busembatya'!F43</f>
        <v>19.571428571428569</v>
      </c>
      <c r="G43" s="14">
        <f>'[28]Avg Week  Busembatya-Butongole'!G43+'[28]Avg Week Butongole-Busembatya'!G43</f>
        <v>1</v>
      </c>
      <c r="H43" s="14">
        <f>'[28]Avg Week  Busembatya-Butongole'!H43+'[28]Avg Week Butongole-Busembatya'!H43</f>
        <v>0.85714285714285721</v>
      </c>
      <c r="I43" s="14">
        <f>'[28]Avg Week  Busembatya-Butongole'!I43+'[28]Avg Week Butongole-Busembatya'!I43</f>
        <v>2.5714285714285712</v>
      </c>
      <c r="J43" s="14">
        <f>'[28]Avg Week  Busembatya-Butongole'!J43+'[28]Avg Week Butongole-Busembatya'!J43</f>
        <v>2.5714285714285716</v>
      </c>
      <c r="K43" s="14">
        <f>'[28]Avg Week  Busembatya-Butongole'!K43+'[28]Avg Week Butongole-Busembatya'!K43</f>
        <v>1.5714285714285714</v>
      </c>
      <c r="L43" s="14">
        <f>'[28]Avg Week  Busembatya-Butongole'!L43+'[28]Avg Week Butongole-Busembatya'!L43</f>
        <v>1.7142857142857142</v>
      </c>
      <c r="M43" s="14">
        <f>'[28]Avg Week  Busembatya-Butongole'!M43+'[28]Avg Week Butongole-Busembatya'!M43</f>
        <v>20.428571428571431</v>
      </c>
      <c r="N43" s="14">
        <f>'[28]Avg Week  Busembatya-Butongole'!N43+'[28]Avg Week Butongole-Busembatya'!N43</f>
        <v>0.42857142857142855</v>
      </c>
      <c r="O43" s="15">
        <f t="shared" si="0"/>
        <v>47.285714285714278</v>
      </c>
      <c r="P43" s="15">
        <f t="shared" si="1"/>
        <v>67.714285714285708</v>
      </c>
    </row>
    <row r="44" spans="2:32" ht="23.1" customHeight="1" x14ac:dyDescent="0.25">
      <c r="B44" s="33" t="s">
        <v>98</v>
      </c>
      <c r="C44" s="14">
        <f>'[28]Avg Week  Busembatya-Butongole'!C44+'[28]Avg Week Butongole-Busembatya'!C44</f>
        <v>8.4285714285714288</v>
      </c>
      <c r="D44" s="14">
        <f>'[28]Avg Week  Busembatya-Butongole'!D44+'[28]Avg Week Butongole-Busembatya'!D44</f>
        <v>3.2857142857142856</v>
      </c>
      <c r="E44" s="14">
        <f>'[28]Avg Week  Busembatya-Butongole'!E44+'[28]Avg Week Butongole-Busembatya'!E44</f>
        <v>4</v>
      </c>
      <c r="F44" s="14">
        <f>'[28]Avg Week  Busembatya-Butongole'!F44+'[28]Avg Week Butongole-Busembatya'!F44</f>
        <v>19.857142857142858</v>
      </c>
      <c r="G44" s="14">
        <f>'[28]Avg Week  Busembatya-Butongole'!G44+'[28]Avg Week Butongole-Busembatya'!G44</f>
        <v>0.2857142857142857</v>
      </c>
      <c r="H44" s="14">
        <f>'[28]Avg Week  Busembatya-Butongole'!H44+'[28]Avg Week Butongole-Busembatya'!H44</f>
        <v>1.2857142857142856</v>
      </c>
      <c r="I44" s="14">
        <f>'[28]Avg Week  Busembatya-Butongole'!I44+'[28]Avg Week Butongole-Busembatya'!I44</f>
        <v>2.2857142857142856</v>
      </c>
      <c r="J44" s="14">
        <f>'[28]Avg Week  Busembatya-Butongole'!J44+'[28]Avg Week Butongole-Busembatya'!J44</f>
        <v>3.7142857142857144</v>
      </c>
      <c r="K44" s="14">
        <f>'[28]Avg Week  Busembatya-Butongole'!K44+'[28]Avg Week Butongole-Busembatya'!K44</f>
        <v>0.8571428571428571</v>
      </c>
      <c r="L44" s="14">
        <f>'[28]Avg Week  Busembatya-Butongole'!L44+'[28]Avg Week Butongole-Busembatya'!L44</f>
        <v>0.71428571428571419</v>
      </c>
      <c r="M44" s="14">
        <f>'[28]Avg Week  Busembatya-Butongole'!M44+'[28]Avg Week Butongole-Busembatya'!M44</f>
        <v>24.857142857142858</v>
      </c>
      <c r="N44" s="14">
        <f>'[28]Avg Week  Busembatya-Butongole'!N44+'[28]Avg Week Butongole-Busembatya'!N44</f>
        <v>0</v>
      </c>
      <c r="O44" s="15">
        <f t="shared" si="0"/>
        <v>44.714285714285708</v>
      </c>
      <c r="P44" s="15">
        <f t="shared" si="1"/>
        <v>69.571428571428569</v>
      </c>
    </row>
    <row r="45" spans="2:32" ht="23.1" customHeight="1" x14ac:dyDescent="0.25">
      <c r="B45" s="13" t="s">
        <v>99</v>
      </c>
      <c r="C45" s="14">
        <f>'[28]Avg Week  Busembatya-Butongole'!C45+'[28]Avg Week Butongole-Busembatya'!C45</f>
        <v>8.2857142857142865</v>
      </c>
      <c r="D45" s="14">
        <f>'[28]Avg Week  Busembatya-Butongole'!D45+'[28]Avg Week Butongole-Busembatya'!D45</f>
        <v>4</v>
      </c>
      <c r="E45" s="14">
        <f>'[28]Avg Week  Busembatya-Butongole'!E45+'[28]Avg Week Butongole-Busembatya'!E45</f>
        <v>4</v>
      </c>
      <c r="F45" s="14">
        <f>'[28]Avg Week  Busembatya-Butongole'!F45+'[28]Avg Week Butongole-Busembatya'!F45</f>
        <v>17.857142857142858</v>
      </c>
      <c r="G45" s="14">
        <f>'[28]Avg Week  Busembatya-Butongole'!G45+'[28]Avg Week Butongole-Busembatya'!G45</f>
        <v>1.5714285714285714</v>
      </c>
      <c r="H45" s="14">
        <f>'[28]Avg Week  Busembatya-Butongole'!H45+'[28]Avg Week Butongole-Busembatya'!H45</f>
        <v>1.4285714285714284</v>
      </c>
      <c r="I45" s="14">
        <f>'[28]Avg Week  Busembatya-Butongole'!I45+'[28]Avg Week Butongole-Busembatya'!I45</f>
        <v>1.5714285714285714</v>
      </c>
      <c r="J45" s="14">
        <f>'[28]Avg Week  Busembatya-Butongole'!J45+'[28]Avg Week Butongole-Busembatya'!J45</f>
        <v>3</v>
      </c>
      <c r="K45" s="14">
        <f>'[28]Avg Week  Busembatya-Butongole'!K45+'[28]Avg Week Butongole-Busembatya'!K45</f>
        <v>2.1428571428571428</v>
      </c>
      <c r="L45" s="14">
        <f>'[28]Avg Week  Busembatya-Butongole'!L45+'[28]Avg Week Butongole-Busembatya'!L45</f>
        <v>0.5714285714285714</v>
      </c>
      <c r="M45" s="14">
        <f>'[28]Avg Week  Busembatya-Butongole'!M45+'[28]Avg Week Butongole-Busembatya'!M45</f>
        <v>21</v>
      </c>
      <c r="N45" s="14">
        <f>'[28]Avg Week  Busembatya-Butongole'!N45+'[28]Avg Week Butongole-Busembatya'!N45</f>
        <v>0.42857142857142855</v>
      </c>
      <c r="O45" s="15">
        <f t="shared" si="0"/>
        <v>44.857142857142854</v>
      </c>
      <c r="P45" s="15">
        <f t="shared" si="1"/>
        <v>65.857142857142847</v>
      </c>
    </row>
    <row r="46" spans="2:32" ht="23.1" customHeight="1" x14ac:dyDescent="0.25">
      <c r="B46" s="20" t="s">
        <v>100</v>
      </c>
      <c r="C46" s="14">
        <f>'[28]Avg Week  Busembatya-Butongole'!C46+'[28]Avg Week Butongole-Busembatya'!C46</f>
        <v>7.7142857142857144</v>
      </c>
      <c r="D46" s="14">
        <f>'[28]Avg Week  Busembatya-Butongole'!D46+'[28]Avg Week Butongole-Busembatya'!D46</f>
        <v>4.8571428571428577</v>
      </c>
      <c r="E46" s="14">
        <f>'[28]Avg Week  Busembatya-Butongole'!E46+'[28]Avg Week Butongole-Busembatya'!E46</f>
        <v>4.7142857142857135</v>
      </c>
      <c r="F46" s="14">
        <f>'[28]Avg Week  Busembatya-Butongole'!F46+'[28]Avg Week Butongole-Busembatya'!F46</f>
        <v>15.571428571428573</v>
      </c>
      <c r="G46" s="14">
        <f>'[28]Avg Week  Busembatya-Butongole'!G46+'[28]Avg Week Butongole-Busembatya'!G46</f>
        <v>0.2857142857142857</v>
      </c>
      <c r="H46" s="14">
        <f>'[28]Avg Week  Busembatya-Butongole'!H46+'[28]Avg Week Butongole-Busembatya'!H46</f>
        <v>1.2857142857142856</v>
      </c>
      <c r="I46" s="14">
        <f>'[28]Avg Week  Busembatya-Butongole'!I46+'[28]Avg Week Butongole-Busembatya'!I46</f>
        <v>2.1428571428571428</v>
      </c>
      <c r="J46" s="14">
        <f>'[28]Avg Week  Busembatya-Butongole'!J46+'[28]Avg Week Butongole-Busembatya'!J46</f>
        <v>2.5714285714285712</v>
      </c>
      <c r="K46" s="14">
        <f>'[28]Avg Week  Busembatya-Butongole'!K46+'[28]Avg Week Butongole-Busembatya'!K46</f>
        <v>3</v>
      </c>
      <c r="L46" s="14">
        <f>'[28]Avg Week  Busembatya-Butongole'!L46+'[28]Avg Week Butongole-Busembatya'!L46</f>
        <v>0.5714285714285714</v>
      </c>
      <c r="M46" s="14">
        <f>'[28]Avg Week  Busembatya-Butongole'!M46+'[28]Avg Week Butongole-Busembatya'!M46</f>
        <v>17.857142857142858</v>
      </c>
      <c r="N46" s="14">
        <f>'[28]Avg Week  Busembatya-Butongole'!N46+'[28]Avg Week Butongole-Busembatya'!N46</f>
        <v>0</v>
      </c>
      <c r="O46" s="15">
        <f t="shared" si="0"/>
        <v>42.714285714285715</v>
      </c>
      <c r="P46" s="15">
        <f t="shared" si="1"/>
        <v>60.571428571428569</v>
      </c>
      <c r="R46" s="2"/>
      <c r="T46"/>
    </row>
    <row r="47" spans="2:32" ht="23.1" customHeight="1" x14ac:dyDescent="0.25">
      <c r="B47" s="20" t="s">
        <v>101</v>
      </c>
      <c r="C47" s="14">
        <f>'[28]Avg Week  Busembatya-Butongole'!C47+'[28]Avg Week Butongole-Busembatya'!C47</f>
        <v>8.2857142857142847</v>
      </c>
      <c r="D47" s="14">
        <f>'[28]Avg Week  Busembatya-Butongole'!D47+'[28]Avg Week Butongole-Busembatya'!D47</f>
        <v>4.2857142857142856</v>
      </c>
      <c r="E47" s="14">
        <f>'[28]Avg Week  Busembatya-Butongole'!E47+'[28]Avg Week Butongole-Busembatya'!E47</f>
        <v>4.4285714285714288</v>
      </c>
      <c r="F47" s="14">
        <f>'[28]Avg Week  Busembatya-Butongole'!F47+'[28]Avg Week Butongole-Busembatya'!F47</f>
        <v>17.428571428571427</v>
      </c>
      <c r="G47" s="14">
        <f>'[28]Avg Week  Busembatya-Butongole'!G47+'[28]Avg Week Butongole-Busembatya'!G47</f>
        <v>0</v>
      </c>
      <c r="H47" s="14">
        <f>'[28]Avg Week  Busembatya-Butongole'!H47+'[28]Avg Week Butongole-Busembatya'!H47</f>
        <v>0.42857142857142855</v>
      </c>
      <c r="I47" s="14">
        <f>'[28]Avg Week  Busembatya-Butongole'!I47+'[28]Avg Week Butongole-Busembatya'!I47</f>
        <v>3</v>
      </c>
      <c r="J47" s="14">
        <f>'[28]Avg Week  Busembatya-Butongole'!J47+'[28]Avg Week Butongole-Busembatya'!J47</f>
        <v>1.8571428571428572</v>
      </c>
      <c r="K47" s="14">
        <f>'[28]Avg Week  Busembatya-Butongole'!K47+'[28]Avg Week Butongole-Busembatya'!K47</f>
        <v>1.8571428571428572</v>
      </c>
      <c r="L47" s="14">
        <f>'[28]Avg Week  Busembatya-Butongole'!L47+'[28]Avg Week Butongole-Busembatya'!L47</f>
        <v>0.5714285714285714</v>
      </c>
      <c r="M47" s="14">
        <f>'[28]Avg Week  Busembatya-Butongole'!M47+'[28]Avg Week Butongole-Busembatya'!M47</f>
        <v>15.142857142857142</v>
      </c>
      <c r="N47" s="14">
        <f>'[28]Avg Week  Busembatya-Butongole'!N47+'[28]Avg Week Butongole-Busembatya'!N47</f>
        <v>0.14285714285714285</v>
      </c>
      <c r="O47" s="15">
        <f t="shared" si="0"/>
        <v>42.285714285714285</v>
      </c>
      <c r="P47" s="15">
        <f t="shared" si="1"/>
        <v>57.428571428571423</v>
      </c>
      <c r="R47" s="2"/>
      <c r="T47"/>
    </row>
    <row r="48" spans="2:32" ht="23.1" customHeight="1" x14ac:dyDescent="0.25">
      <c r="B48" s="20" t="s">
        <v>102</v>
      </c>
      <c r="C48" s="14">
        <f>'[28]Avg Week  Busembatya-Butongole'!C48+'[28]Avg Week Butongole-Busembatya'!C48</f>
        <v>9.2857142857142865</v>
      </c>
      <c r="D48" s="14">
        <f>'[28]Avg Week  Busembatya-Butongole'!D48+'[28]Avg Week Butongole-Busembatya'!D48</f>
        <v>3.5714285714285712</v>
      </c>
      <c r="E48" s="14">
        <f>'[28]Avg Week  Busembatya-Butongole'!E48+'[28]Avg Week Butongole-Busembatya'!E48</f>
        <v>4.7142857142857144</v>
      </c>
      <c r="F48" s="14">
        <f>'[28]Avg Week  Busembatya-Butongole'!F48+'[28]Avg Week Butongole-Busembatya'!F48</f>
        <v>19.857142857142858</v>
      </c>
      <c r="G48" s="14">
        <f>'[28]Avg Week  Busembatya-Butongole'!G48+'[28]Avg Week Butongole-Busembatya'!G48</f>
        <v>0.5714285714285714</v>
      </c>
      <c r="H48" s="14">
        <f>'[28]Avg Week  Busembatya-Butongole'!H48+'[28]Avg Week Butongole-Busembatya'!H48</f>
        <v>1.1428571428571428</v>
      </c>
      <c r="I48" s="14">
        <f>'[28]Avg Week  Busembatya-Butongole'!I48+'[28]Avg Week Butongole-Busembatya'!I48</f>
        <v>1.5714285714285714</v>
      </c>
      <c r="J48" s="14">
        <f>'[28]Avg Week  Busembatya-Butongole'!J48+'[28]Avg Week Butongole-Busembatya'!J48</f>
        <v>3.8571428571428572</v>
      </c>
      <c r="K48" s="14">
        <f>'[28]Avg Week  Busembatya-Butongole'!K48+'[28]Avg Week Butongole-Busembatya'!K48</f>
        <v>2.7142857142857144</v>
      </c>
      <c r="L48" s="14">
        <f>'[28]Avg Week  Busembatya-Butongole'!L48+'[28]Avg Week Butongole-Busembatya'!L48</f>
        <v>0.5714285714285714</v>
      </c>
      <c r="M48" s="14">
        <f>'[28]Avg Week  Busembatya-Butongole'!M48+'[28]Avg Week Butongole-Busembatya'!M48</f>
        <v>22.571428571428569</v>
      </c>
      <c r="N48" s="14">
        <f>'[28]Avg Week  Busembatya-Butongole'!N48+'[28]Avg Week Butongole-Busembatya'!N48</f>
        <v>0</v>
      </c>
      <c r="O48" s="15">
        <f t="shared" si="0"/>
        <v>47.857142857142854</v>
      </c>
      <c r="P48" s="15">
        <f t="shared" si="1"/>
        <v>70.428571428571416</v>
      </c>
      <c r="R48" s="2"/>
      <c r="T48"/>
    </row>
    <row r="49" spans="2:20" ht="23.1" customHeight="1" x14ac:dyDescent="0.25">
      <c r="B49" s="13" t="s">
        <v>103</v>
      </c>
      <c r="C49" s="14">
        <f>'[28]Avg Week  Busembatya-Butongole'!C49+'[28]Avg Week Butongole-Busembatya'!C49</f>
        <v>9.8571428571428577</v>
      </c>
      <c r="D49" s="14">
        <f>'[28]Avg Week  Busembatya-Butongole'!D49+'[28]Avg Week Butongole-Busembatya'!D49</f>
        <v>3.4285714285714284</v>
      </c>
      <c r="E49" s="14">
        <f>'[28]Avg Week  Busembatya-Butongole'!E49+'[28]Avg Week Butongole-Busembatya'!E49</f>
        <v>7.7142857142857135</v>
      </c>
      <c r="F49" s="14">
        <f>'[28]Avg Week  Busembatya-Butongole'!F49+'[28]Avg Week Butongole-Busembatya'!F49</f>
        <v>19.428571428571431</v>
      </c>
      <c r="G49" s="14">
        <f>'[28]Avg Week  Busembatya-Butongole'!G49+'[28]Avg Week Butongole-Busembatya'!G49</f>
        <v>0.85714285714285721</v>
      </c>
      <c r="H49" s="14">
        <f>'[28]Avg Week  Busembatya-Butongole'!H49+'[28]Avg Week Butongole-Busembatya'!H49</f>
        <v>0.5714285714285714</v>
      </c>
      <c r="I49" s="14">
        <f>'[28]Avg Week  Busembatya-Butongole'!I49+'[28]Avg Week Butongole-Busembatya'!I49</f>
        <v>1.1428571428571428</v>
      </c>
      <c r="J49" s="14">
        <f>'[28]Avg Week  Busembatya-Butongole'!J49+'[28]Avg Week Butongole-Busembatya'!J49</f>
        <v>2.8571428571428568</v>
      </c>
      <c r="K49" s="14">
        <f>'[28]Avg Week  Busembatya-Butongole'!K49+'[28]Avg Week Butongole-Busembatya'!K49</f>
        <v>2.4285714285714284</v>
      </c>
      <c r="L49" s="14">
        <f>'[28]Avg Week  Busembatya-Butongole'!L49+'[28]Avg Week Butongole-Busembatya'!L49</f>
        <v>1</v>
      </c>
      <c r="M49" s="14">
        <f>'[28]Avg Week  Busembatya-Butongole'!M49+'[28]Avg Week Butongole-Busembatya'!M49</f>
        <v>22.571428571428569</v>
      </c>
      <c r="N49" s="14">
        <f>'[28]Avg Week  Busembatya-Butongole'!N49+'[28]Avg Week Butongole-Busembatya'!N49</f>
        <v>0</v>
      </c>
      <c r="O49" s="15">
        <f t="shared" si="0"/>
        <v>49.285714285714285</v>
      </c>
      <c r="P49" s="15">
        <f t="shared" si="1"/>
        <v>71.857142857142861</v>
      </c>
      <c r="R49" s="2"/>
      <c r="T49"/>
    </row>
    <row r="50" spans="2:20" ht="23.1" customHeight="1" x14ac:dyDescent="0.25">
      <c r="B50" s="20" t="s">
        <v>104</v>
      </c>
      <c r="C50" s="14">
        <f>'[28]Avg Week  Busembatya-Butongole'!C50+'[28]Avg Week Butongole-Busembatya'!C50</f>
        <v>9.8571428571428577</v>
      </c>
      <c r="D50" s="14">
        <f>'[28]Avg Week  Busembatya-Butongole'!D50+'[28]Avg Week Butongole-Busembatya'!D50</f>
        <v>5.4285714285714288</v>
      </c>
      <c r="E50" s="14">
        <f>'[28]Avg Week  Busembatya-Butongole'!E50+'[28]Avg Week Butongole-Busembatya'!E50</f>
        <v>6.2857142857142856</v>
      </c>
      <c r="F50" s="14">
        <f>'[28]Avg Week  Busembatya-Butongole'!F50+'[28]Avg Week Butongole-Busembatya'!F50</f>
        <v>20.571428571428569</v>
      </c>
      <c r="G50" s="14">
        <f>'[28]Avg Week  Busembatya-Butongole'!G50+'[28]Avg Week Butongole-Busembatya'!G50</f>
        <v>0.42857142857142855</v>
      </c>
      <c r="H50" s="14">
        <f>'[28]Avg Week  Busembatya-Butongole'!H50+'[28]Avg Week Butongole-Busembatya'!H50</f>
        <v>0.8571428571428571</v>
      </c>
      <c r="I50" s="14">
        <f>'[28]Avg Week  Busembatya-Butongole'!I50+'[28]Avg Week Butongole-Busembatya'!I50</f>
        <v>3.4285714285714288</v>
      </c>
      <c r="J50" s="14">
        <f>'[28]Avg Week  Busembatya-Butongole'!J50+'[28]Avg Week Butongole-Busembatya'!J50</f>
        <v>3.1428571428571428</v>
      </c>
      <c r="K50" s="14">
        <f>'[28]Avg Week  Busembatya-Butongole'!K50+'[28]Avg Week Butongole-Busembatya'!K50</f>
        <v>3</v>
      </c>
      <c r="L50" s="14">
        <f>'[28]Avg Week  Busembatya-Butongole'!L50+'[28]Avg Week Butongole-Busembatya'!L50</f>
        <v>1.5714285714285714</v>
      </c>
      <c r="M50" s="14">
        <f>'[28]Avg Week  Busembatya-Butongole'!M50+'[28]Avg Week Butongole-Busembatya'!M50</f>
        <v>22.142857142857146</v>
      </c>
      <c r="N50" s="14">
        <f>'[28]Avg Week  Busembatya-Butongole'!N50+'[28]Avg Week Butongole-Busembatya'!N50</f>
        <v>0.14285714285714285</v>
      </c>
      <c r="O50" s="15">
        <f t="shared" si="0"/>
        <v>54.714285714285715</v>
      </c>
      <c r="P50" s="15">
        <f t="shared" si="1"/>
        <v>76.857142857142861</v>
      </c>
      <c r="R50" s="2"/>
      <c r="T50"/>
    </row>
    <row r="51" spans="2:20" ht="23.1" customHeight="1" x14ac:dyDescent="0.25">
      <c r="B51" s="20" t="s">
        <v>105</v>
      </c>
      <c r="C51" s="14">
        <f>'[28]Avg Week  Busembatya-Butongole'!C51+'[28]Avg Week Butongole-Busembatya'!C51</f>
        <v>9.571428571428573</v>
      </c>
      <c r="D51" s="14">
        <f>'[28]Avg Week  Busembatya-Butongole'!D51+'[28]Avg Week Butongole-Busembatya'!D51</f>
        <v>6.4285714285714288</v>
      </c>
      <c r="E51" s="14">
        <f>'[28]Avg Week  Busembatya-Butongole'!E51+'[28]Avg Week Butongole-Busembatya'!E51</f>
        <v>3.7142857142857144</v>
      </c>
      <c r="F51" s="14">
        <f>'[28]Avg Week  Busembatya-Butongole'!F51+'[28]Avg Week Butongole-Busembatya'!F51</f>
        <v>23.714285714285715</v>
      </c>
      <c r="G51" s="14">
        <f>'[28]Avg Week  Busembatya-Butongole'!G51+'[28]Avg Week Butongole-Busembatya'!G51</f>
        <v>1.1428571428571428</v>
      </c>
      <c r="H51" s="14">
        <f>'[28]Avg Week  Busembatya-Butongole'!H51+'[28]Avg Week Butongole-Busembatya'!H51</f>
        <v>0.71428571428571419</v>
      </c>
      <c r="I51" s="14">
        <f>'[28]Avg Week  Busembatya-Butongole'!I51+'[28]Avg Week Butongole-Busembatya'!I51</f>
        <v>1.7142857142857142</v>
      </c>
      <c r="J51" s="14">
        <f>'[28]Avg Week  Busembatya-Butongole'!J51+'[28]Avg Week Butongole-Busembatya'!J51</f>
        <v>4.4285714285714288</v>
      </c>
      <c r="K51" s="14">
        <f>'[28]Avg Week  Busembatya-Butongole'!K51+'[28]Avg Week Butongole-Busembatya'!K51</f>
        <v>1.1428571428571428</v>
      </c>
      <c r="L51" s="14">
        <f>'[28]Avg Week  Busembatya-Butongole'!L51+'[28]Avg Week Butongole-Busembatya'!L51</f>
        <v>0.5714285714285714</v>
      </c>
      <c r="M51" s="14">
        <f>'[28]Avg Week  Busembatya-Butongole'!M51+'[28]Avg Week Butongole-Busembatya'!M51</f>
        <v>28.285714285714285</v>
      </c>
      <c r="N51" s="14">
        <f>'[28]Avg Week  Busembatya-Butongole'!N51+'[28]Avg Week Butongole-Busembatya'!N51</f>
        <v>0</v>
      </c>
      <c r="O51" s="15">
        <f t="shared" si="0"/>
        <v>53.142857142857153</v>
      </c>
      <c r="P51" s="15">
        <f t="shared" si="1"/>
        <v>81.428571428571445</v>
      </c>
      <c r="R51" s="2"/>
      <c r="T51"/>
    </row>
    <row r="52" spans="2:20" ht="23.1" customHeight="1" x14ac:dyDescent="0.25">
      <c r="B52" s="20" t="s">
        <v>106</v>
      </c>
      <c r="C52" s="14">
        <f>'[28]Avg Week  Busembatya-Butongole'!C52+'[28]Avg Week Butongole-Busembatya'!C52</f>
        <v>9.4285714285714288</v>
      </c>
      <c r="D52" s="14">
        <f>'[28]Avg Week  Busembatya-Butongole'!D52+'[28]Avg Week Butongole-Busembatya'!D52</f>
        <v>3.5714285714285712</v>
      </c>
      <c r="E52" s="14">
        <f>'[28]Avg Week  Busembatya-Butongole'!E52+'[28]Avg Week Butongole-Busembatya'!E52</f>
        <v>6.1428571428571432</v>
      </c>
      <c r="F52" s="14">
        <f>'[28]Avg Week  Busembatya-Butongole'!F52+'[28]Avg Week Butongole-Busembatya'!F52</f>
        <v>21.285714285714285</v>
      </c>
      <c r="G52" s="14">
        <f>'[28]Avg Week  Busembatya-Butongole'!G52+'[28]Avg Week Butongole-Busembatya'!G52</f>
        <v>0.2857142857142857</v>
      </c>
      <c r="H52" s="14">
        <f>'[28]Avg Week  Busembatya-Butongole'!H52+'[28]Avg Week Butongole-Busembatya'!H52</f>
        <v>0.71428571428571419</v>
      </c>
      <c r="I52" s="14">
        <f>'[28]Avg Week  Busembatya-Butongole'!I52+'[28]Avg Week Butongole-Busembatya'!I52</f>
        <v>2.7142857142857144</v>
      </c>
      <c r="J52" s="14">
        <f>'[28]Avg Week  Busembatya-Butongole'!J52+'[28]Avg Week Butongole-Busembatya'!J52</f>
        <v>3</v>
      </c>
      <c r="K52" s="14">
        <f>'[28]Avg Week  Busembatya-Butongole'!K52+'[28]Avg Week Butongole-Busembatya'!K52</f>
        <v>1.4285714285714286</v>
      </c>
      <c r="L52" s="14">
        <f>'[28]Avg Week  Busembatya-Butongole'!L52+'[28]Avg Week Butongole-Busembatya'!L52</f>
        <v>0.85714285714285721</v>
      </c>
      <c r="M52" s="14">
        <f>'[28]Avg Week  Busembatya-Butongole'!M52+'[28]Avg Week Butongole-Busembatya'!M52</f>
        <v>27.857142857142854</v>
      </c>
      <c r="N52" s="14">
        <f>'[28]Avg Week  Busembatya-Butongole'!N52+'[28]Avg Week Butongole-Busembatya'!N52</f>
        <v>0.14285714285714285</v>
      </c>
      <c r="O52" s="15">
        <f t="shared" si="0"/>
        <v>49.571428571428577</v>
      </c>
      <c r="P52" s="15">
        <f t="shared" si="1"/>
        <v>77.428571428571416</v>
      </c>
      <c r="R52" s="2"/>
      <c r="T52"/>
    </row>
    <row r="53" spans="2:20" ht="23.1" customHeight="1" x14ac:dyDescent="0.25">
      <c r="B53" s="13" t="s">
        <v>107</v>
      </c>
      <c r="C53" s="14">
        <f>'[28]Avg Week  Busembatya-Butongole'!C53+'[28]Avg Week Butongole-Busembatya'!C53</f>
        <v>12.714285714285715</v>
      </c>
      <c r="D53" s="14">
        <f>'[28]Avg Week  Busembatya-Butongole'!D53+'[28]Avg Week Butongole-Busembatya'!D53</f>
        <v>2.7142857142857144</v>
      </c>
      <c r="E53" s="14">
        <f>'[28]Avg Week  Busembatya-Butongole'!E53+'[28]Avg Week Butongole-Busembatya'!E53</f>
        <v>5.2857142857142865</v>
      </c>
      <c r="F53" s="14">
        <f>'[28]Avg Week  Busembatya-Butongole'!F53+'[28]Avg Week Butongole-Busembatya'!F53</f>
        <v>19</v>
      </c>
      <c r="G53" s="14">
        <f>'[28]Avg Week  Busembatya-Butongole'!G53+'[28]Avg Week Butongole-Busembatya'!G53</f>
        <v>0.5714285714285714</v>
      </c>
      <c r="H53" s="14">
        <f>'[28]Avg Week  Busembatya-Butongole'!H53+'[28]Avg Week Butongole-Busembatya'!H53</f>
        <v>0.42857142857142855</v>
      </c>
      <c r="I53" s="14">
        <f>'[28]Avg Week  Busembatya-Butongole'!I53+'[28]Avg Week Butongole-Busembatya'!I53</f>
        <v>3</v>
      </c>
      <c r="J53" s="14">
        <f>'[28]Avg Week  Busembatya-Butongole'!J53+'[28]Avg Week Butongole-Busembatya'!J53</f>
        <v>2.4285714285714288</v>
      </c>
      <c r="K53" s="14">
        <f>'[28]Avg Week  Busembatya-Butongole'!K53+'[28]Avg Week Butongole-Busembatya'!K53</f>
        <v>1.2857142857142856</v>
      </c>
      <c r="L53" s="14">
        <f>'[28]Avg Week  Busembatya-Butongole'!L53+'[28]Avg Week Butongole-Busembatya'!L53</f>
        <v>0.8571428571428571</v>
      </c>
      <c r="M53" s="14">
        <f>'[28]Avg Week  Busembatya-Butongole'!M53+'[28]Avg Week Butongole-Busembatya'!M53</f>
        <v>27.571428571428569</v>
      </c>
      <c r="N53" s="14">
        <f>'[28]Avg Week  Busembatya-Butongole'!N53+'[28]Avg Week Butongole-Busembatya'!N53</f>
        <v>0.14285714285714285</v>
      </c>
      <c r="O53" s="15">
        <f t="shared" si="0"/>
        <v>48.428571428571431</v>
      </c>
      <c r="P53" s="15">
        <f t="shared" si="1"/>
        <v>76</v>
      </c>
      <c r="R53" s="2"/>
      <c r="T53"/>
    </row>
    <row r="54" spans="2:20" ht="23.1" customHeight="1" x14ac:dyDescent="0.25">
      <c r="B54" s="13" t="s">
        <v>108</v>
      </c>
      <c r="C54" s="14">
        <f>'[28]Avg Week  Busembatya-Butongole'!C54+'[28]Avg Week Butongole-Busembatya'!C54</f>
        <v>9.7142857142857153</v>
      </c>
      <c r="D54" s="14">
        <f>'[28]Avg Week  Busembatya-Butongole'!D54+'[28]Avg Week Butongole-Busembatya'!D54</f>
        <v>3.1428571428571428</v>
      </c>
      <c r="E54" s="14">
        <f>'[28]Avg Week  Busembatya-Butongole'!E54+'[28]Avg Week Butongole-Busembatya'!E54</f>
        <v>5</v>
      </c>
      <c r="F54" s="14">
        <f>'[28]Avg Week  Busembatya-Butongole'!F54+'[28]Avg Week Butongole-Busembatya'!F54</f>
        <v>18</v>
      </c>
      <c r="G54" s="14">
        <f>'[28]Avg Week  Busembatya-Butongole'!G54+'[28]Avg Week Butongole-Busembatya'!G54</f>
        <v>1</v>
      </c>
      <c r="H54" s="14">
        <f>'[28]Avg Week  Busembatya-Butongole'!H54+'[28]Avg Week Butongole-Busembatya'!H54</f>
        <v>0.8571428571428571</v>
      </c>
      <c r="I54" s="14">
        <f>'[28]Avg Week  Busembatya-Butongole'!I54+'[28]Avg Week Butongole-Busembatya'!I54</f>
        <v>2.2857142857142856</v>
      </c>
      <c r="J54" s="14">
        <f>'[28]Avg Week  Busembatya-Butongole'!J54+'[28]Avg Week Butongole-Busembatya'!J54</f>
        <v>4.7142857142857144</v>
      </c>
      <c r="K54" s="14">
        <f>'[28]Avg Week  Busembatya-Butongole'!K54+'[28]Avg Week Butongole-Busembatya'!K54</f>
        <v>1.5714285714285714</v>
      </c>
      <c r="L54" s="14">
        <f>'[28]Avg Week  Busembatya-Butongole'!L54+'[28]Avg Week Butongole-Busembatya'!L54</f>
        <v>0.42857142857142855</v>
      </c>
      <c r="M54" s="14">
        <f>'[28]Avg Week  Busembatya-Butongole'!M54+'[28]Avg Week Butongole-Busembatya'!M54</f>
        <v>22.285714285714285</v>
      </c>
      <c r="N54" s="14">
        <f>'[28]Avg Week  Busembatya-Butongole'!N54+'[28]Avg Week Butongole-Busembatya'!N54</f>
        <v>0</v>
      </c>
      <c r="O54" s="15">
        <f t="shared" si="0"/>
        <v>46.714285714285715</v>
      </c>
      <c r="P54" s="15">
        <f t="shared" si="1"/>
        <v>69</v>
      </c>
      <c r="R54" s="2"/>
      <c r="T54"/>
    </row>
    <row r="55" spans="2:20" ht="23.1" customHeight="1" x14ac:dyDescent="0.25">
      <c r="B55" s="13" t="s">
        <v>109</v>
      </c>
      <c r="C55" s="14">
        <f>'[28]Avg Week  Busembatya-Butongole'!C55+'[28]Avg Week Butongole-Busembatya'!C55</f>
        <v>11.285714285714285</v>
      </c>
      <c r="D55" s="14">
        <f>'[28]Avg Week  Busembatya-Butongole'!D55+'[28]Avg Week Butongole-Busembatya'!D55</f>
        <v>4.2857142857142856</v>
      </c>
      <c r="E55" s="14">
        <f>'[28]Avg Week  Busembatya-Butongole'!E55+'[28]Avg Week Butongole-Busembatya'!E55</f>
        <v>7</v>
      </c>
      <c r="F55" s="14">
        <f>'[28]Avg Week  Busembatya-Butongole'!F55+'[28]Avg Week Butongole-Busembatya'!F55</f>
        <v>20.142857142857142</v>
      </c>
      <c r="G55" s="14">
        <f>'[28]Avg Week  Busembatya-Butongole'!G55+'[28]Avg Week Butongole-Busembatya'!G55</f>
        <v>0.8571428571428571</v>
      </c>
      <c r="H55" s="14">
        <f>'[28]Avg Week  Busembatya-Butongole'!H55+'[28]Avg Week Butongole-Busembatya'!H55</f>
        <v>0.42857142857142855</v>
      </c>
      <c r="I55" s="14">
        <f>'[28]Avg Week  Busembatya-Butongole'!I55+'[28]Avg Week Butongole-Busembatya'!I55</f>
        <v>2.2857142857142856</v>
      </c>
      <c r="J55" s="14">
        <f>'[28]Avg Week  Busembatya-Butongole'!J55+'[28]Avg Week Butongole-Busembatya'!J55</f>
        <v>3.8571428571428572</v>
      </c>
      <c r="K55" s="14">
        <f>'[28]Avg Week  Busembatya-Butongole'!K55+'[28]Avg Week Butongole-Busembatya'!K55</f>
        <v>2</v>
      </c>
      <c r="L55" s="14">
        <f>'[28]Avg Week  Busembatya-Butongole'!L55+'[28]Avg Week Butongole-Busembatya'!L55</f>
        <v>0.42857142857142855</v>
      </c>
      <c r="M55" s="14">
        <f>'[28]Avg Week  Busembatya-Butongole'!M55+'[28]Avg Week Butongole-Busembatya'!M55</f>
        <v>22.714285714285715</v>
      </c>
      <c r="N55" s="14">
        <f>'[28]Avg Week  Busembatya-Butongole'!N55+'[28]Avg Week Butongole-Busembatya'!N55</f>
        <v>0</v>
      </c>
      <c r="O55" s="15">
        <f t="shared" si="0"/>
        <v>52.571428571428562</v>
      </c>
      <c r="P55" s="15">
        <f t="shared" si="1"/>
        <v>75.285714285714278</v>
      </c>
      <c r="R55" s="2"/>
      <c r="T55"/>
    </row>
    <row r="56" spans="2:20" ht="23.1" customHeight="1" x14ac:dyDescent="0.25">
      <c r="B56" s="13" t="s">
        <v>110</v>
      </c>
      <c r="C56" s="14">
        <f>'[28]Avg Week  Busembatya-Butongole'!C56+'[28]Avg Week Butongole-Busembatya'!C56</f>
        <v>8</v>
      </c>
      <c r="D56" s="14">
        <f>'[28]Avg Week  Busembatya-Butongole'!D56+'[28]Avg Week Butongole-Busembatya'!D56</f>
        <v>5.5714285714285712</v>
      </c>
      <c r="E56" s="14">
        <f>'[28]Avg Week  Busembatya-Butongole'!E56+'[28]Avg Week Butongole-Busembatya'!E56</f>
        <v>5.7142857142857144</v>
      </c>
      <c r="F56" s="14">
        <f>'[28]Avg Week  Busembatya-Butongole'!F56+'[28]Avg Week Butongole-Busembatya'!F56</f>
        <v>16.571428571428573</v>
      </c>
      <c r="G56" s="14">
        <f>'[28]Avg Week  Busembatya-Butongole'!G56+'[28]Avg Week Butongole-Busembatya'!G56</f>
        <v>1.5714285714285714</v>
      </c>
      <c r="H56" s="14">
        <f>'[28]Avg Week  Busembatya-Butongole'!H56+'[28]Avg Week Butongole-Busembatya'!H56</f>
        <v>1</v>
      </c>
      <c r="I56" s="14">
        <f>'[28]Avg Week  Busembatya-Butongole'!I56+'[28]Avg Week Butongole-Busembatya'!I56</f>
        <v>2.7142857142857144</v>
      </c>
      <c r="J56" s="14">
        <f>'[28]Avg Week  Busembatya-Butongole'!J56+'[28]Avg Week Butongole-Busembatya'!J56</f>
        <v>2</v>
      </c>
      <c r="K56" s="14">
        <f>'[28]Avg Week  Busembatya-Butongole'!K56+'[28]Avg Week Butongole-Busembatya'!K56</f>
        <v>0.85714285714285721</v>
      </c>
      <c r="L56" s="14">
        <f>'[28]Avg Week  Busembatya-Butongole'!L56+'[28]Avg Week Butongole-Busembatya'!L56</f>
        <v>0.42857142857142855</v>
      </c>
      <c r="M56" s="14">
        <f>'[28]Avg Week  Busembatya-Butongole'!M56+'[28]Avg Week Butongole-Busembatya'!M56</f>
        <v>27.571428571428569</v>
      </c>
      <c r="N56" s="14">
        <f>'[28]Avg Week  Busembatya-Butongole'!N56+'[28]Avg Week Butongole-Busembatya'!N56</f>
        <v>0</v>
      </c>
      <c r="O56" s="15">
        <f t="shared" si="0"/>
        <v>44.428571428571431</v>
      </c>
      <c r="P56" s="15">
        <f t="shared" si="1"/>
        <v>72</v>
      </c>
      <c r="R56" s="2"/>
      <c r="T56"/>
    </row>
    <row r="57" spans="2:20" ht="23.1" customHeight="1" x14ac:dyDescent="0.25">
      <c r="B57" s="13" t="s">
        <v>111</v>
      </c>
      <c r="C57" s="14">
        <f>'[28]Avg Week  Busembatya-Butongole'!C57+'[28]Avg Week Butongole-Busembatya'!C57</f>
        <v>12</v>
      </c>
      <c r="D57" s="14">
        <f>'[28]Avg Week  Busembatya-Butongole'!D57+'[28]Avg Week Butongole-Busembatya'!D57</f>
        <v>3.1428571428571432</v>
      </c>
      <c r="E57" s="14">
        <f>'[28]Avg Week  Busembatya-Butongole'!E57+'[28]Avg Week Butongole-Busembatya'!E57</f>
        <v>6</v>
      </c>
      <c r="F57" s="14">
        <f>'[28]Avg Week  Busembatya-Butongole'!F57+'[28]Avg Week Butongole-Busembatya'!F57</f>
        <v>19.857142857142858</v>
      </c>
      <c r="G57" s="14">
        <f>'[28]Avg Week  Busembatya-Butongole'!G57+'[28]Avg Week Butongole-Busembatya'!G57</f>
        <v>0.8571428571428571</v>
      </c>
      <c r="H57" s="14">
        <f>'[28]Avg Week  Busembatya-Butongole'!H57+'[28]Avg Week Butongole-Busembatya'!H57</f>
        <v>1.2857142857142856</v>
      </c>
      <c r="I57" s="14">
        <f>'[28]Avg Week  Busembatya-Butongole'!I57+'[28]Avg Week Butongole-Busembatya'!I57</f>
        <v>1.7142857142857142</v>
      </c>
      <c r="J57" s="14">
        <f>'[28]Avg Week  Busembatya-Butongole'!J57+'[28]Avg Week Butongole-Busembatya'!J57</f>
        <v>1.5714285714285714</v>
      </c>
      <c r="K57" s="14">
        <f>'[28]Avg Week  Busembatya-Butongole'!K57+'[28]Avg Week Butongole-Busembatya'!K57</f>
        <v>2.2857142857142856</v>
      </c>
      <c r="L57" s="14">
        <f>'[28]Avg Week  Busembatya-Butongole'!L57+'[28]Avg Week Butongole-Busembatya'!L57</f>
        <v>0.85714285714285721</v>
      </c>
      <c r="M57" s="14">
        <f>'[28]Avg Week  Busembatya-Butongole'!M57+'[28]Avg Week Butongole-Busembatya'!M57</f>
        <v>29.428571428571431</v>
      </c>
      <c r="N57" s="14">
        <f>'[28]Avg Week  Busembatya-Butongole'!N57+'[28]Avg Week Butongole-Busembatya'!N57</f>
        <v>0</v>
      </c>
      <c r="O57" s="15">
        <f t="shared" si="0"/>
        <v>49.571428571428562</v>
      </c>
      <c r="P57" s="15">
        <f t="shared" si="1"/>
        <v>79</v>
      </c>
      <c r="R57" s="2"/>
      <c r="T57"/>
    </row>
    <row r="58" spans="2:20" ht="23.1" customHeight="1" x14ac:dyDescent="0.25">
      <c r="B58" s="13" t="s">
        <v>112</v>
      </c>
      <c r="C58" s="14">
        <f>'[28]Avg Week  Busembatya-Butongole'!C58+'[28]Avg Week Butongole-Busembatya'!C58</f>
        <v>12.5</v>
      </c>
      <c r="D58" s="14">
        <f>'[28]Avg Week  Busembatya-Butongole'!D58+'[28]Avg Week Butongole-Busembatya'!D58</f>
        <v>5</v>
      </c>
      <c r="E58" s="14">
        <f>'[28]Avg Week  Busembatya-Butongole'!E58+'[28]Avg Week Butongole-Busembatya'!E58</f>
        <v>7.5</v>
      </c>
      <c r="F58" s="14">
        <f>'[28]Avg Week  Busembatya-Butongole'!F58+'[28]Avg Week Butongole-Busembatya'!F58</f>
        <v>22</v>
      </c>
      <c r="G58" s="14">
        <f>'[28]Avg Week  Busembatya-Butongole'!G58+'[28]Avg Week Butongole-Busembatya'!G58</f>
        <v>1</v>
      </c>
      <c r="H58" s="14">
        <f>'[28]Avg Week  Busembatya-Butongole'!H58+'[28]Avg Week Butongole-Busembatya'!H58</f>
        <v>0.5</v>
      </c>
      <c r="I58" s="14">
        <f>'[28]Avg Week  Busembatya-Butongole'!I58+'[28]Avg Week Butongole-Busembatya'!I58</f>
        <v>10.5</v>
      </c>
      <c r="J58" s="14">
        <f>'[28]Avg Week  Busembatya-Butongole'!J58+'[28]Avg Week Butongole-Busembatya'!J58</f>
        <v>1</v>
      </c>
      <c r="K58" s="14">
        <f>'[28]Avg Week  Busembatya-Butongole'!K58+'[28]Avg Week Butongole-Busembatya'!K58</f>
        <v>2.5</v>
      </c>
      <c r="L58" s="14">
        <f>'[28]Avg Week  Busembatya-Butongole'!L58+'[28]Avg Week Butongole-Busembatya'!L58</f>
        <v>0.5</v>
      </c>
      <c r="M58" s="14">
        <f>'[28]Avg Week  Busembatya-Butongole'!M58+'[28]Avg Week Butongole-Busembatya'!M58</f>
        <v>30</v>
      </c>
      <c r="N58" s="14">
        <f>'[28]Avg Week  Busembatya-Butongole'!N58+'[28]Avg Week Butongole-Busembatya'!N58</f>
        <v>0</v>
      </c>
      <c r="O58" s="15">
        <f t="shared" si="0"/>
        <v>63</v>
      </c>
      <c r="P58" s="15">
        <f t="shared" si="1"/>
        <v>93</v>
      </c>
      <c r="R58" s="2"/>
      <c r="T58"/>
    </row>
    <row r="59" spans="2:20" ht="23.1" customHeight="1" x14ac:dyDescent="0.25">
      <c r="B59" s="13" t="s">
        <v>113</v>
      </c>
      <c r="C59" s="14">
        <f>'[28]Avg Week  Busembatya-Butongole'!C59+'[28]Avg Week Butongole-Busembatya'!C59</f>
        <v>15</v>
      </c>
      <c r="D59" s="14">
        <f>'[28]Avg Week  Busembatya-Butongole'!D59+'[28]Avg Week Butongole-Busembatya'!D59</f>
        <v>5</v>
      </c>
      <c r="E59" s="14">
        <f>'[28]Avg Week  Busembatya-Butongole'!E59+'[28]Avg Week Butongole-Busembatya'!E59</f>
        <v>3.5</v>
      </c>
      <c r="F59" s="14">
        <f>'[28]Avg Week  Busembatya-Butongole'!F59+'[28]Avg Week Butongole-Busembatya'!F59</f>
        <v>15.5</v>
      </c>
      <c r="G59" s="14">
        <f>'[28]Avg Week  Busembatya-Butongole'!G59+'[28]Avg Week Butongole-Busembatya'!G59</f>
        <v>0.5</v>
      </c>
      <c r="H59" s="14">
        <f>'[28]Avg Week  Busembatya-Butongole'!H59+'[28]Avg Week Butongole-Busembatya'!H59</f>
        <v>0.5</v>
      </c>
      <c r="I59" s="14">
        <f>'[28]Avg Week  Busembatya-Butongole'!I59+'[28]Avg Week Butongole-Busembatya'!I59</f>
        <v>5</v>
      </c>
      <c r="J59" s="14">
        <f>'[28]Avg Week  Busembatya-Butongole'!J59+'[28]Avg Week Butongole-Busembatya'!J59</f>
        <v>0</v>
      </c>
      <c r="K59" s="14">
        <f>'[28]Avg Week  Busembatya-Butongole'!K59+'[28]Avg Week Butongole-Busembatya'!K59</f>
        <v>0.5</v>
      </c>
      <c r="L59" s="14">
        <f>'[28]Avg Week  Busembatya-Butongole'!L59+'[28]Avg Week Butongole-Busembatya'!L59</f>
        <v>0.5</v>
      </c>
      <c r="M59" s="14">
        <f>'[28]Avg Week  Busembatya-Butongole'!M59+'[28]Avg Week Butongole-Busembatya'!M59</f>
        <v>24.5</v>
      </c>
      <c r="N59" s="14">
        <f>'[28]Avg Week  Busembatya-Butongole'!N59+'[28]Avg Week Butongole-Busembatya'!N59</f>
        <v>0</v>
      </c>
      <c r="O59" s="15">
        <f t="shared" si="0"/>
        <v>46</v>
      </c>
      <c r="P59" s="15">
        <f t="shared" si="1"/>
        <v>70.5</v>
      </c>
      <c r="R59" s="2"/>
      <c r="T59"/>
    </row>
    <row r="60" spans="2:20" ht="23.1" customHeight="1" x14ac:dyDescent="0.25">
      <c r="B60" s="13" t="s">
        <v>114</v>
      </c>
      <c r="C60" s="14">
        <f>'[28]Avg Week  Busembatya-Butongole'!C60+'[28]Avg Week Butongole-Busembatya'!C60</f>
        <v>12</v>
      </c>
      <c r="D60" s="14">
        <f>'[28]Avg Week  Busembatya-Butongole'!D60+'[28]Avg Week Butongole-Busembatya'!D60</f>
        <v>2.5</v>
      </c>
      <c r="E60" s="14">
        <f>'[28]Avg Week  Busembatya-Butongole'!E60+'[28]Avg Week Butongole-Busembatya'!E60</f>
        <v>4</v>
      </c>
      <c r="F60" s="14">
        <f>'[28]Avg Week  Busembatya-Butongole'!F60+'[28]Avg Week Butongole-Busembatya'!F60</f>
        <v>10.5</v>
      </c>
      <c r="G60" s="14">
        <f>'[28]Avg Week  Busembatya-Butongole'!G60+'[28]Avg Week Butongole-Busembatya'!G60</f>
        <v>0.5</v>
      </c>
      <c r="H60" s="14">
        <f>'[28]Avg Week  Busembatya-Butongole'!H60+'[28]Avg Week Butongole-Busembatya'!H60</f>
        <v>0.5</v>
      </c>
      <c r="I60" s="14">
        <f>'[28]Avg Week  Busembatya-Butongole'!I60+'[28]Avg Week Butongole-Busembatya'!I60</f>
        <v>8.5</v>
      </c>
      <c r="J60" s="14">
        <f>'[28]Avg Week  Busembatya-Butongole'!J60+'[28]Avg Week Butongole-Busembatya'!J60</f>
        <v>0</v>
      </c>
      <c r="K60" s="14">
        <f>'[28]Avg Week  Busembatya-Butongole'!K60+'[28]Avg Week Butongole-Busembatya'!K60</f>
        <v>2.5</v>
      </c>
      <c r="L60" s="14">
        <f>'[28]Avg Week  Busembatya-Butongole'!L60+'[28]Avg Week Butongole-Busembatya'!L60</f>
        <v>0.5</v>
      </c>
      <c r="M60" s="14">
        <f>'[28]Avg Week  Busembatya-Butongole'!M60+'[28]Avg Week Butongole-Busembatya'!M60</f>
        <v>20</v>
      </c>
      <c r="N60" s="14">
        <f>'[28]Avg Week  Busembatya-Butongole'!N60+'[28]Avg Week Butongole-Busembatya'!N60</f>
        <v>0</v>
      </c>
      <c r="O60" s="15">
        <f t="shared" si="0"/>
        <v>41.5</v>
      </c>
      <c r="P60" s="15">
        <f t="shared" si="1"/>
        <v>61.5</v>
      </c>
      <c r="R60" s="2"/>
      <c r="T60"/>
    </row>
    <row r="61" spans="2:20" ht="23.1" customHeight="1" x14ac:dyDescent="0.25">
      <c r="B61" s="13" t="s">
        <v>115</v>
      </c>
      <c r="C61" s="14">
        <f>'[28]Avg Week  Busembatya-Butongole'!C61+'[28]Avg Week Butongole-Busembatya'!C61</f>
        <v>14.5</v>
      </c>
      <c r="D61" s="14">
        <f>'[28]Avg Week  Busembatya-Butongole'!D61+'[28]Avg Week Butongole-Busembatya'!D61</f>
        <v>5</v>
      </c>
      <c r="E61" s="14">
        <f>'[28]Avg Week  Busembatya-Butongole'!E61+'[28]Avg Week Butongole-Busembatya'!E61</f>
        <v>3.5</v>
      </c>
      <c r="F61" s="14">
        <f>'[28]Avg Week  Busembatya-Butongole'!F61+'[28]Avg Week Butongole-Busembatya'!F61</f>
        <v>17.5</v>
      </c>
      <c r="G61" s="14">
        <f>'[28]Avg Week  Busembatya-Butongole'!G61+'[28]Avg Week Butongole-Busembatya'!G61</f>
        <v>0.5</v>
      </c>
      <c r="H61" s="14">
        <f>'[28]Avg Week  Busembatya-Butongole'!H61+'[28]Avg Week Butongole-Busembatya'!H61</f>
        <v>1.5</v>
      </c>
      <c r="I61" s="14">
        <f>'[28]Avg Week  Busembatya-Butongole'!I61+'[28]Avg Week Butongole-Busembatya'!I61</f>
        <v>7.5</v>
      </c>
      <c r="J61" s="14">
        <f>'[28]Avg Week  Busembatya-Butongole'!J61+'[28]Avg Week Butongole-Busembatya'!J61</f>
        <v>0</v>
      </c>
      <c r="K61" s="14">
        <f>'[28]Avg Week  Busembatya-Butongole'!K61+'[28]Avg Week Butongole-Busembatya'!K61</f>
        <v>0.5</v>
      </c>
      <c r="L61" s="14">
        <f>'[28]Avg Week  Busembatya-Butongole'!L61+'[28]Avg Week Butongole-Busembatya'!L61</f>
        <v>0</v>
      </c>
      <c r="M61" s="14">
        <f>'[28]Avg Week  Busembatya-Butongole'!M61+'[28]Avg Week Butongole-Busembatya'!M61</f>
        <v>23.5</v>
      </c>
      <c r="N61" s="14">
        <f>'[28]Avg Week  Busembatya-Butongole'!N61+'[28]Avg Week Butongole-Busembatya'!N61</f>
        <v>0</v>
      </c>
      <c r="O61" s="15">
        <f t="shared" si="0"/>
        <v>50.5</v>
      </c>
      <c r="P61" s="15">
        <f t="shared" si="1"/>
        <v>74</v>
      </c>
      <c r="R61" s="2"/>
      <c r="T61"/>
    </row>
    <row r="62" spans="2:20" ht="23.1" customHeight="1" x14ac:dyDescent="0.25">
      <c r="B62" s="13" t="s">
        <v>116</v>
      </c>
      <c r="C62" s="14">
        <f>'[28]Avg Week  Busembatya-Butongole'!C62+'[28]Avg Week Butongole-Busembatya'!C62</f>
        <v>17</v>
      </c>
      <c r="D62" s="14">
        <f>'[28]Avg Week  Busembatya-Butongole'!D62+'[28]Avg Week Butongole-Busembatya'!D62</f>
        <v>4.5</v>
      </c>
      <c r="E62" s="14">
        <f>'[28]Avg Week  Busembatya-Butongole'!E62+'[28]Avg Week Butongole-Busembatya'!E62</f>
        <v>4</v>
      </c>
      <c r="F62" s="14">
        <f>'[28]Avg Week  Busembatya-Butongole'!F62+'[28]Avg Week Butongole-Busembatya'!F62</f>
        <v>13.5</v>
      </c>
      <c r="G62" s="14">
        <f>'[28]Avg Week  Busembatya-Butongole'!G62+'[28]Avg Week Butongole-Busembatya'!G62</f>
        <v>1.5</v>
      </c>
      <c r="H62" s="14">
        <f>'[28]Avg Week  Busembatya-Butongole'!H62+'[28]Avg Week Butongole-Busembatya'!H62</f>
        <v>0</v>
      </c>
      <c r="I62" s="14">
        <f>'[28]Avg Week  Busembatya-Butongole'!I62+'[28]Avg Week Butongole-Busembatya'!I62</f>
        <v>5</v>
      </c>
      <c r="J62" s="14">
        <f>'[28]Avg Week  Busembatya-Butongole'!J62+'[28]Avg Week Butongole-Busembatya'!J62</f>
        <v>0</v>
      </c>
      <c r="K62" s="14">
        <f>'[28]Avg Week  Busembatya-Butongole'!K62+'[28]Avg Week Butongole-Busembatya'!K62</f>
        <v>2</v>
      </c>
      <c r="L62" s="14">
        <f>'[28]Avg Week  Busembatya-Butongole'!L62+'[28]Avg Week Butongole-Busembatya'!L62</f>
        <v>0</v>
      </c>
      <c r="M62" s="14">
        <f>'[28]Avg Week  Busembatya-Butongole'!M62+'[28]Avg Week Butongole-Busembatya'!M62</f>
        <v>12</v>
      </c>
      <c r="N62" s="14">
        <f>'[28]Avg Week  Busembatya-Butongole'!N62+'[28]Avg Week Butongole-Busembatya'!N62</f>
        <v>0</v>
      </c>
      <c r="O62" s="15">
        <f t="shared" si="0"/>
        <v>47.5</v>
      </c>
      <c r="P62" s="15">
        <f t="shared" si="1"/>
        <v>59.5</v>
      </c>
      <c r="R62" s="2"/>
      <c r="T62"/>
    </row>
    <row r="63" spans="2:20" ht="23.1" customHeight="1" x14ac:dyDescent="0.25">
      <c r="B63" s="13" t="s">
        <v>117</v>
      </c>
      <c r="C63" s="14">
        <f>'[28]Avg Week  Busembatya-Butongole'!C63+'[28]Avg Week Butongole-Busembatya'!C63</f>
        <v>6.5</v>
      </c>
      <c r="D63" s="14">
        <f>'[28]Avg Week  Busembatya-Butongole'!D63+'[28]Avg Week Butongole-Busembatya'!D63</f>
        <v>4</v>
      </c>
      <c r="E63" s="14">
        <f>'[28]Avg Week  Busembatya-Butongole'!E63+'[28]Avg Week Butongole-Busembatya'!E63</f>
        <v>2.5</v>
      </c>
      <c r="F63" s="14">
        <f>'[28]Avg Week  Busembatya-Butongole'!F63+'[28]Avg Week Butongole-Busembatya'!F63</f>
        <v>13.5</v>
      </c>
      <c r="G63" s="14">
        <f>'[28]Avg Week  Busembatya-Butongole'!G63+'[28]Avg Week Butongole-Busembatya'!G63</f>
        <v>1</v>
      </c>
      <c r="H63" s="14">
        <f>'[28]Avg Week  Busembatya-Butongole'!H63+'[28]Avg Week Butongole-Busembatya'!H63</f>
        <v>2</v>
      </c>
      <c r="I63" s="14">
        <f>'[28]Avg Week  Busembatya-Butongole'!I63+'[28]Avg Week Butongole-Busembatya'!I63</f>
        <v>10.5</v>
      </c>
      <c r="J63" s="14">
        <f>'[28]Avg Week  Busembatya-Butongole'!J63+'[28]Avg Week Butongole-Busembatya'!J63</f>
        <v>0</v>
      </c>
      <c r="K63" s="14">
        <f>'[28]Avg Week  Busembatya-Butongole'!K63+'[28]Avg Week Butongole-Busembatya'!K63</f>
        <v>4</v>
      </c>
      <c r="L63" s="14">
        <f>'[28]Avg Week  Busembatya-Butongole'!L63+'[28]Avg Week Butongole-Busembatya'!L63</f>
        <v>0</v>
      </c>
      <c r="M63" s="14">
        <f>'[28]Avg Week  Busembatya-Butongole'!M63+'[28]Avg Week Butongole-Busembatya'!M63</f>
        <v>10.5</v>
      </c>
      <c r="N63" s="14">
        <f>'[28]Avg Week  Busembatya-Butongole'!N63+'[28]Avg Week Butongole-Busembatya'!N63</f>
        <v>0</v>
      </c>
      <c r="O63" s="15">
        <f t="shared" si="0"/>
        <v>44</v>
      </c>
      <c r="P63" s="15">
        <f t="shared" si="1"/>
        <v>54.5</v>
      </c>
      <c r="R63" s="2"/>
      <c r="T63"/>
    </row>
    <row r="64" spans="2:20" ht="23.1" customHeight="1" x14ac:dyDescent="0.25">
      <c r="B64" s="13" t="s">
        <v>118</v>
      </c>
      <c r="C64" s="14">
        <f>'[28]Avg Week  Busembatya-Butongole'!C64+'[28]Avg Week Butongole-Busembatya'!C64</f>
        <v>8.5</v>
      </c>
      <c r="D64" s="14">
        <f>'[28]Avg Week  Busembatya-Butongole'!D64+'[28]Avg Week Butongole-Busembatya'!D64</f>
        <v>1</v>
      </c>
      <c r="E64" s="14">
        <f>'[28]Avg Week  Busembatya-Butongole'!E64+'[28]Avg Week Butongole-Busembatya'!E64</f>
        <v>2</v>
      </c>
      <c r="F64" s="14">
        <f>'[28]Avg Week  Busembatya-Butongole'!F64+'[28]Avg Week Butongole-Busembatya'!F64</f>
        <v>14</v>
      </c>
      <c r="G64" s="14">
        <f>'[28]Avg Week  Busembatya-Butongole'!G64+'[28]Avg Week Butongole-Busembatya'!G64</f>
        <v>0.5</v>
      </c>
      <c r="H64" s="14">
        <f>'[28]Avg Week  Busembatya-Butongole'!H64+'[28]Avg Week Butongole-Busembatya'!H64</f>
        <v>0</v>
      </c>
      <c r="I64" s="14">
        <f>'[28]Avg Week  Busembatya-Butongole'!I64+'[28]Avg Week Butongole-Busembatya'!I64</f>
        <v>5</v>
      </c>
      <c r="J64" s="14">
        <f>'[28]Avg Week  Busembatya-Butongole'!J64+'[28]Avg Week Butongole-Busembatya'!J64</f>
        <v>0.5</v>
      </c>
      <c r="K64" s="14">
        <f>'[28]Avg Week  Busembatya-Butongole'!K64+'[28]Avg Week Butongole-Busembatya'!K64</f>
        <v>2.5</v>
      </c>
      <c r="L64" s="14">
        <f>'[28]Avg Week  Busembatya-Butongole'!L64+'[28]Avg Week Butongole-Busembatya'!L64</f>
        <v>0.5</v>
      </c>
      <c r="M64" s="14">
        <f>'[28]Avg Week  Busembatya-Butongole'!M64+'[28]Avg Week Butongole-Busembatya'!M64</f>
        <v>8</v>
      </c>
      <c r="N64" s="14">
        <f>'[28]Avg Week  Busembatya-Butongole'!N64+'[28]Avg Week Butongole-Busembatya'!N64</f>
        <v>0</v>
      </c>
      <c r="O64" s="15">
        <f t="shared" si="0"/>
        <v>34.5</v>
      </c>
      <c r="P64" s="15">
        <f t="shared" si="1"/>
        <v>42.5</v>
      </c>
      <c r="R64" s="2"/>
      <c r="T64"/>
    </row>
    <row r="65" spans="2:20" ht="23.1" customHeight="1" x14ac:dyDescent="0.25">
      <c r="B65" s="13" t="s">
        <v>119</v>
      </c>
      <c r="C65" s="14">
        <f>'[28]Avg Week  Busembatya-Butongole'!C65+'[28]Avg Week Butongole-Busembatya'!C65</f>
        <v>7</v>
      </c>
      <c r="D65" s="14">
        <f>'[28]Avg Week  Busembatya-Butongole'!D65+'[28]Avg Week Butongole-Busembatya'!D65</f>
        <v>1.5</v>
      </c>
      <c r="E65" s="14">
        <f>'[28]Avg Week  Busembatya-Butongole'!E65+'[28]Avg Week Butongole-Busembatya'!E65</f>
        <v>2.5</v>
      </c>
      <c r="F65" s="14">
        <f>'[28]Avg Week  Busembatya-Butongole'!F65+'[28]Avg Week Butongole-Busembatya'!F65</f>
        <v>7</v>
      </c>
      <c r="G65" s="14">
        <f>'[28]Avg Week  Busembatya-Butongole'!G65+'[28]Avg Week Butongole-Busembatya'!G65</f>
        <v>1</v>
      </c>
      <c r="H65" s="14">
        <f>'[28]Avg Week  Busembatya-Butongole'!H65+'[28]Avg Week Butongole-Busembatya'!H65</f>
        <v>0</v>
      </c>
      <c r="I65" s="14">
        <f>'[28]Avg Week  Busembatya-Butongole'!I65+'[28]Avg Week Butongole-Busembatya'!I65</f>
        <v>3.5</v>
      </c>
      <c r="J65" s="14">
        <f>'[28]Avg Week  Busembatya-Butongole'!J65+'[28]Avg Week Butongole-Busembatya'!J65</f>
        <v>0</v>
      </c>
      <c r="K65" s="14">
        <f>'[28]Avg Week  Busembatya-Butongole'!K65+'[28]Avg Week Butongole-Busembatya'!K65</f>
        <v>3</v>
      </c>
      <c r="L65" s="14">
        <f>'[28]Avg Week  Busembatya-Butongole'!L65+'[28]Avg Week Butongole-Busembatya'!L65</f>
        <v>0</v>
      </c>
      <c r="M65" s="14">
        <f>'[28]Avg Week  Busembatya-Butongole'!M65+'[28]Avg Week Butongole-Busembatya'!M65</f>
        <v>9</v>
      </c>
      <c r="N65" s="14">
        <f>'[28]Avg Week  Busembatya-Butongole'!N65+'[28]Avg Week Butongole-Busembatya'!N65</f>
        <v>0</v>
      </c>
      <c r="O65" s="15">
        <f t="shared" si="0"/>
        <v>25.5</v>
      </c>
      <c r="P65" s="15">
        <f t="shared" si="1"/>
        <v>34.5</v>
      </c>
      <c r="R65" s="2"/>
      <c r="T65"/>
    </row>
    <row r="66" spans="2:20" ht="23.1" customHeight="1" x14ac:dyDescent="0.25">
      <c r="B66" s="13" t="s">
        <v>120</v>
      </c>
      <c r="C66" s="14">
        <f>'[28]Avg Week  Busembatya-Butongole'!C66+'[28]Avg Week Butongole-Busembatya'!C66</f>
        <v>6.5</v>
      </c>
      <c r="D66" s="14">
        <f>'[28]Avg Week  Busembatya-Butongole'!D66+'[28]Avg Week Butongole-Busembatya'!D66</f>
        <v>3</v>
      </c>
      <c r="E66" s="14">
        <f>'[28]Avg Week  Busembatya-Butongole'!E66+'[28]Avg Week Butongole-Busembatya'!E66</f>
        <v>3</v>
      </c>
      <c r="F66" s="14">
        <f>'[28]Avg Week  Busembatya-Butongole'!F66+'[28]Avg Week Butongole-Busembatya'!F66</f>
        <v>12</v>
      </c>
      <c r="G66" s="14">
        <f>'[28]Avg Week  Busembatya-Butongole'!G66+'[28]Avg Week Butongole-Busembatya'!G66</f>
        <v>0.5</v>
      </c>
      <c r="H66" s="14">
        <f>'[28]Avg Week  Busembatya-Butongole'!H66+'[28]Avg Week Butongole-Busembatya'!H66</f>
        <v>0.5</v>
      </c>
      <c r="I66" s="14">
        <f>'[28]Avg Week  Busembatya-Butongole'!I66+'[28]Avg Week Butongole-Busembatya'!I66</f>
        <v>9.5</v>
      </c>
      <c r="J66" s="14">
        <f>'[28]Avg Week  Busembatya-Butongole'!J66+'[28]Avg Week Butongole-Busembatya'!J66</f>
        <v>0</v>
      </c>
      <c r="K66" s="14">
        <f>'[28]Avg Week  Busembatya-Butongole'!K66+'[28]Avg Week Butongole-Busembatya'!K66</f>
        <v>4.5</v>
      </c>
      <c r="L66" s="14">
        <f>'[28]Avg Week  Busembatya-Butongole'!L66+'[28]Avg Week Butongole-Busembatya'!L66</f>
        <v>0</v>
      </c>
      <c r="M66" s="14">
        <f>'[28]Avg Week  Busembatya-Butongole'!M66+'[28]Avg Week Butongole-Busembatya'!M66</f>
        <v>15.5</v>
      </c>
      <c r="N66" s="14">
        <f>'[28]Avg Week  Busembatya-Butongole'!N66+'[28]Avg Week Butongole-Busembatya'!N66</f>
        <v>0</v>
      </c>
      <c r="O66" s="15">
        <f t="shared" si="0"/>
        <v>39.5</v>
      </c>
      <c r="P66" s="15">
        <f t="shared" si="1"/>
        <v>55</v>
      </c>
      <c r="R66" s="2"/>
      <c r="T66"/>
    </row>
    <row r="67" spans="2:20" ht="23.1" customHeight="1" x14ac:dyDescent="0.25">
      <c r="B67" s="13" t="s">
        <v>121</v>
      </c>
      <c r="C67" s="14">
        <f>'[28]Avg Week  Busembatya-Butongole'!C67+'[28]Avg Week Butongole-Busembatya'!C67</f>
        <v>4.5</v>
      </c>
      <c r="D67" s="14">
        <f>'[28]Avg Week  Busembatya-Butongole'!D67+'[28]Avg Week Butongole-Busembatya'!D67</f>
        <v>1</v>
      </c>
      <c r="E67" s="14">
        <f>'[28]Avg Week  Busembatya-Butongole'!E67+'[28]Avg Week Butongole-Busembatya'!E67</f>
        <v>3</v>
      </c>
      <c r="F67" s="14">
        <f>'[28]Avg Week  Busembatya-Butongole'!F67+'[28]Avg Week Butongole-Busembatya'!F67</f>
        <v>7</v>
      </c>
      <c r="G67" s="14">
        <f>'[28]Avg Week  Busembatya-Butongole'!G67+'[28]Avg Week Butongole-Busembatya'!G67</f>
        <v>0</v>
      </c>
      <c r="H67" s="14">
        <f>'[28]Avg Week  Busembatya-Butongole'!H67+'[28]Avg Week Butongole-Busembatya'!H67</f>
        <v>1</v>
      </c>
      <c r="I67" s="14">
        <f>'[28]Avg Week  Busembatya-Butongole'!I67+'[28]Avg Week Butongole-Busembatya'!I67</f>
        <v>2.5</v>
      </c>
      <c r="J67" s="14">
        <f>'[28]Avg Week  Busembatya-Butongole'!J67+'[28]Avg Week Butongole-Busembatya'!J67</f>
        <v>0</v>
      </c>
      <c r="K67" s="14">
        <f>'[28]Avg Week  Busembatya-Butongole'!K67+'[28]Avg Week Butongole-Busembatya'!K67</f>
        <v>0.5</v>
      </c>
      <c r="L67" s="14">
        <f>'[28]Avg Week  Busembatya-Butongole'!L67+'[28]Avg Week Butongole-Busembatya'!L67</f>
        <v>0.5</v>
      </c>
      <c r="M67" s="14">
        <f>'[28]Avg Week  Busembatya-Butongole'!M67+'[28]Avg Week Butongole-Busembatya'!M67</f>
        <v>7.5</v>
      </c>
      <c r="N67" s="14">
        <f>'[28]Avg Week  Busembatya-Butongole'!N67+'[28]Avg Week Butongole-Busembatya'!N67</f>
        <v>0</v>
      </c>
      <c r="O67" s="15">
        <f t="shared" si="0"/>
        <v>20</v>
      </c>
      <c r="P67" s="15">
        <f t="shared" si="1"/>
        <v>27.5</v>
      </c>
      <c r="R67" s="2"/>
      <c r="T67"/>
    </row>
    <row r="68" spans="2:20" ht="23.1" customHeight="1" x14ac:dyDescent="0.25">
      <c r="B68" s="13" t="s">
        <v>122</v>
      </c>
      <c r="C68" s="14">
        <f>'[28]Avg Week  Busembatya-Butongole'!C68+'[28]Avg Week Butongole-Busembatya'!C68</f>
        <v>5.5</v>
      </c>
      <c r="D68" s="14">
        <f>'[28]Avg Week  Busembatya-Butongole'!D68+'[28]Avg Week Butongole-Busembatya'!D68</f>
        <v>1</v>
      </c>
      <c r="E68" s="14">
        <f>'[28]Avg Week  Busembatya-Butongole'!E68+'[28]Avg Week Butongole-Busembatya'!E68</f>
        <v>3.5</v>
      </c>
      <c r="F68" s="14">
        <f>'[28]Avg Week  Busembatya-Butongole'!F68+'[28]Avg Week Butongole-Busembatya'!F68</f>
        <v>5.5</v>
      </c>
      <c r="G68" s="14">
        <f>'[28]Avg Week  Busembatya-Butongole'!G68+'[28]Avg Week Butongole-Busembatya'!G68</f>
        <v>0.5</v>
      </c>
      <c r="H68" s="14">
        <f>'[28]Avg Week  Busembatya-Butongole'!H68+'[28]Avg Week Butongole-Busembatya'!H68</f>
        <v>1.5</v>
      </c>
      <c r="I68" s="14">
        <f>'[28]Avg Week  Busembatya-Butongole'!I68+'[28]Avg Week Butongole-Busembatya'!I68</f>
        <v>4</v>
      </c>
      <c r="J68" s="14">
        <f>'[28]Avg Week  Busembatya-Butongole'!J68+'[28]Avg Week Butongole-Busembatya'!J68</f>
        <v>0</v>
      </c>
      <c r="K68" s="14">
        <f>'[28]Avg Week  Busembatya-Butongole'!K68+'[28]Avg Week Butongole-Busembatya'!K68</f>
        <v>1.5</v>
      </c>
      <c r="L68" s="14">
        <f>'[28]Avg Week  Busembatya-Butongole'!L68+'[28]Avg Week Butongole-Busembatya'!L68</f>
        <v>0</v>
      </c>
      <c r="M68" s="14">
        <f>'[28]Avg Week  Busembatya-Butongole'!M68+'[28]Avg Week Butongole-Busembatya'!M68</f>
        <v>3.5</v>
      </c>
      <c r="N68" s="14">
        <f>'[28]Avg Week  Busembatya-Butongole'!N68+'[28]Avg Week Butongole-Busembatya'!N68</f>
        <v>0</v>
      </c>
      <c r="O68" s="15">
        <f t="shared" si="0"/>
        <v>23</v>
      </c>
      <c r="P68" s="15">
        <f t="shared" si="1"/>
        <v>26.5</v>
      </c>
      <c r="R68" s="2"/>
      <c r="T68"/>
    </row>
    <row r="69" spans="2:20" ht="23.1" customHeight="1" x14ac:dyDescent="0.25">
      <c r="B69" s="13" t="s">
        <v>123</v>
      </c>
      <c r="C69" s="14">
        <f>'[28]Avg Week  Busembatya-Butongole'!C69+'[28]Avg Week Butongole-Busembatya'!C69</f>
        <v>2.5</v>
      </c>
      <c r="D69" s="14">
        <f>'[28]Avg Week  Busembatya-Butongole'!D69+'[28]Avg Week Butongole-Busembatya'!D69</f>
        <v>1</v>
      </c>
      <c r="E69" s="14">
        <f>'[28]Avg Week  Busembatya-Butongole'!E69+'[28]Avg Week Butongole-Busembatya'!E69</f>
        <v>1</v>
      </c>
      <c r="F69" s="14">
        <f>'[28]Avg Week  Busembatya-Butongole'!F69+'[28]Avg Week Butongole-Busembatya'!F69</f>
        <v>7</v>
      </c>
      <c r="G69" s="14">
        <f>'[28]Avg Week  Busembatya-Butongole'!G69+'[28]Avg Week Butongole-Busembatya'!G69</f>
        <v>0</v>
      </c>
      <c r="H69" s="14">
        <f>'[28]Avg Week  Busembatya-Butongole'!H69+'[28]Avg Week Butongole-Busembatya'!H69</f>
        <v>0.5</v>
      </c>
      <c r="I69" s="14">
        <f>'[28]Avg Week  Busembatya-Butongole'!I69+'[28]Avg Week Butongole-Busembatya'!I69</f>
        <v>4.5</v>
      </c>
      <c r="J69" s="14">
        <f>'[28]Avg Week  Busembatya-Butongole'!J69+'[28]Avg Week Butongole-Busembatya'!J69</f>
        <v>1</v>
      </c>
      <c r="K69" s="14">
        <f>'[28]Avg Week  Busembatya-Butongole'!K69+'[28]Avg Week Butongole-Busembatya'!K69</f>
        <v>1.5</v>
      </c>
      <c r="L69" s="14">
        <f>'[28]Avg Week  Busembatya-Butongole'!L69+'[28]Avg Week Butongole-Busembatya'!L69</f>
        <v>0.5</v>
      </c>
      <c r="M69" s="14">
        <f>'[28]Avg Week  Busembatya-Butongole'!M69+'[28]Avg Week Butongole-Busembatya'!M69</f>
        <v>3.5</v>
      </c>
      <c r="N69" s="14">
        <f>'[28]Avg Week  Busembatya-Butongole'!N69+'[28]Avg Week Butongole-Busembatya'!N69</f>
        <v>0</v>
      </c>
      <c r="O69" s="15">
        <f t="shared" si="0"/>
        <v>19.5</v>
      </c>
      <c r="P69" s="15">
        <f t="shared" si="1"/>
        <v>23</v>
      </c>
      <c r="R69" s="2"/>
      <c r="T69"/>
    </row>
    <row r="70" spans="2:20" ht="23.1" customHeight="1" x14ac:dyDescent="0.25">
      <c r="B70" s="13" t="s">
        <v>124</v>
      </c>
      <c r="C70" s="14">
        <f>'[28]Avg Week  Busembatya-Butongole'!C70+'[28]Avg Week Butongole-Busembatya'!C70</f>
        <v>4</v>
      </c>
      <c r="D70" s="14">
        <f>'[28]Avg Week  Busembatya-Butongole'!D70+'[28]Avg Week Butongole-Busembatya'!D70</f>
        <v>1</v>
      </c>
      <c r="E70" s="14">
        <f>'[28]Avg Week  Busembatya-Butongole'!E70+'[28]Avg Week Butongole-Busembatya'!E70</f>
        <v>2</v>
      </c>
      <c r="F70" s="14">
        <f>'[28]Avg Week  Busembatya-Butongole'!F70+'[28]Avg Week Butongole-Busembatya'!F70</f>
        <v>3.5</v>
      </c>
      <c r="G70" s="14">
        <f>'[28]Avg Week  Busembatya-Butongole'!G70+'[28]Avg Week Butongole-Busembatya'!G70</f>
        <v>0.5</v>
      </c>
      <c r="H70" s="14">
        <f>'[28]Avg Week  Busembatya-Butongole'!H70+'[28]Avg Week Butongole-Busembatya'!H70</f>
        <v>0</v>
      </c>
      <c r="I70" s="14">
        <f>'[28]Avg Week  Busembatya-Butongole'!I70+'[28]Avg Week Butongole-Busembatya'!I70</f>
        <v>5.5</v>
      </c>
      <c r="J70" s="14">
        <f>'[28]Avg Week  Busembatya-Butongole'!J70+'[28]Avg Week Butongole-Busembatya'!J70</f>
        <v>0.5</v>
      </c>
      <c r="K70" s="14">
        <f>'[28]Avg Week  Busembatya-Butongole'!K70+'[28]Avg Week Butongole-Busembatya'!K70</f>
        <v>1.5</v>
      </c>
      <c r="L70" s="14">
        <f>'[28]Avg Week  Busembatya-Butongole'!L70+'[28]Avg Week Butongole-Busembatya'!L70</f>
        <v>0.5</v>
      </c>
      <c r="M70" s="14">
        <f>'[28]Avg Week  Busembatya-Butongole'!M70+'[28]Avg Week Butongole-Busembatya'!M70</f>
        <v>2.5</v>
      </c>
      <c r="N70" s="14">
        <f>'[28]Avg Week  Busembatya-Butongole'!N70+'[28]Avg Week Butongole-Busembatya'!N70</f>
        <v>0</v>
      </c>
      <c r="O70" s="15">
        <f t="shared" si="0"/>
        <v>19</v>
      </c>
      <c r="P70" s="15">
        <f t="shared" si="1"/>
        <v>21.5</v>
      </c>
      <c r="R70" s="2"/>
      <c r="T70"/>
    </row>
    <row r="71" spans="2:20" ht="23.1" customHeight="1" x14ac:dyDescent="0.25">
      <c r="B71" s="13" t="s">
        <v>125</v>
      </c>
      <c r="C71" s="14">
        <f>'[28]Avg Week  Busembatya-Butongole'!C71+'[28]Avg Week Butongole-Busembatya'!C71</f>
        <v>3.5</v>
      </c>
      <c r="D71" s="14">
        <f>'[28]Avg Week  Busembatya-Butongole'!D71+'[28]Avg Week Butongole-Busembatya'!D71</f>
        <v>2.5</v>
      </c>
      <c r="E71" s="14">
        <f>'[28]Avg Week  Busembatya-Butongole'!E71+'[28]Avg Week Butongole-Busembatya'!E71</f>
        <v>2</v>
      </c>
      <c r="F71" s="14">
        <f>'[28]Avg Week  Busembatya-Butongole'!F71+'[28]Avg Week Butongole-Busembatya'!F71</f>
        <v>4</v>
      </c>
      <c r="G71" s="14">
        <f>'[28]Avg Week  Busembatya-Butongole'!G71+'[28]Avg Week Butongole-Busembatya'!G71</f>
        <v>0</v>
      </c>
      <c r="H71" s="14">
        <f>'[28]Avg Week  Busembatya-Butongole'!H71+'[28]Avg Week Butongole-Busembatya'!H71</f>
        <v>0.5</v>
      </c>
      <c r="I71" s="14">
        <f>'[28]Avg Week  Busembatya-Butongole'!I71+'[28]Avg Week Butongole-Busembatya'!I71</f>
        <v>5.5</v>
      </c>
      <c r="J71" s="14">
        <f>'[28]Avg Week  Busembatya-Butongole'!J71+'[28]Avg Week Butongole-Busembatya'!J71</f>
        <v>1.5</v>
      </c>
      <c r="K71" s="14">
        <f>'[28]Avg Week  Busembatya-Butongole'!K71+'[28]Avg Week Butongole-Busembatya'!K71</f>
        <v>1.5</v>
      </c>
      <c r="L71" s="14">
        <f>'[28]Avg Week  Busembatya-Butongole'!L71+'[28]Avg Week Butongole-Busembatya'!L71</f>
        <v>0</v>
      </c>
      <c r="M71" s="14">
        <f>'[28]Avg Week  Busembatya-Butongole'!M71+'[28]Avg Week Butongole-Busembatya'!M71</f>
        <v>3</v>
      </c>
      <c r="N71" s="14">
        <f>'[28]Avg Week  Busembatya-Butongole'!N71+'[28]Avg Week Butongole-Busembatya'!N71</f>
        <v>0</v>
      </c>
      <c r="O71" s="15">
        <f t="shared" si="0"/>
        <v>21</v>
      </c>
      <c r="P71" s="15">
        <f t="shared" si="1"/>
        <v>24</v>
      </c>
      <c r="R71" s="2"/>
      <c r="T71"/>
    </row>
    <row r="72" spans="2:20" ht="23.1" customHeight="1" x14ac:dyDescent="0.25">
      <c r="B72" s="13" t="s">
        <v>126</v>
      </c>
      <c r="C72" s="14">
        <f>'[28]Avg Week  Busembatya-Butongole'!C72+'[28]Avg Week Butongole-Busembatya'!C72</f>
        <v>2</v>
      </c>
      <c r="D72" s="14">
        <f>'[28]Avg Week  Busembatya-Butongole'!D72+'[28]Avg Week Butongole-Busembatya'!D72</f>
        <v>2</v>
      </c>
      <c r="E72" s="14">
        <f>'[28]Avg Week  Busembatya-Butongole'!E72+'[28]Avg Week Butongole-Busembatya'!E72</f>
        <v>0.5</v>
      </c>
      <c r="F72" s="14">
        <f>'[28]Avg Week  Busembatya-Butongole'!F72+'[28]Avg Week Butongole-Busembatya'!F72</f>
        <v>5.5</v>
      </c>
      <c r="G72" s="14">
        <f>'[28]Avg Week  Busembatya-Butongole'!G72+'[28]Avg Week Butongole-Busembatya'!G72</f>
        <v>0.5</v>
      </c>
      <c r="H72" s="14">
        <f>'[28]Avg Week  Busembatya-Butongole'!H72+'[28]Avg Week Butongole-Busembatya'!H72</f>
        <v>0</v>
      </c>
      <c r="I72" s="14">
        <f>'[28]Avg Week  Busembatya-Butongole'!I72+'[28]Avg Week Butongole-Busembatya'!I72</f>
        <v>4.5</v>
      </c>
      <c r="J72" s="14">
        <f>'[28]Avg Week  Busembatya-Butongole'!J72+'[28]Avg Week Butongole-Busembatya'!J72</f>
        <v>0</v>
      </c>
      <c r="K72" s="14">
        <f>'[28]Avg Week  Busembatya-Butongole'!K72+'[28]Avg Week Butongole-Busembatya'!K72</f>
        <v>0</v>
      </c>
      <c r="L72" s="14">
        <f>'[28]Avg Week  Busembatya-Butongole'!L72+'[28]Avg Week Butongole-Busembatya'!L72</f>
        <v>0</v>
      </c>
      <c r="M72" s="14">
        <f>'[28]Avg Week  Busembatya-Butongole'!M72+'[28]Avg Week Butongole-Busembatya'!M72</f>
        <v>3</v>
      </c>
      <c r="N72" s="14">
        <f>'[28]Avg Week  Busembatya-Butongole'!N72+'[28]Avg Week Butongole-Busembatya'!N72</f>
        <v>0</v>
      </c>
      <c r="O72" s="15">
        <f t="shared" si="0"/>
        <v>15</v>
      </c>
      <c r="P72" s="15">
        <f t="shared" si="1"/>
        <v>18</v>
      </c>
      <c r="R72" s="2"/>
      <c r="T72"/>
    </row>
    <row r="73" spans="2:20" ht="23.1" customHeight="1" x14ac:dyDescent="0.25">
      <c r="B73" s="13" t="s">
        <v>127</v>
      </c>
      <c r="C73" s="14">
        <f>'[28]Avg Week  Busembatya-Butongole'!C73+'[28]Avg Week Butongole-Busembatya'!C73</f>
        <v>3.5</v>
      </c>
      <c r="D73" s="14">
        <f>'[28]Avg Week  Busembatya-Butongole'!D73+'[28]Avg Week Butongole-Busembatya'!D73</f>
        <v>1.5</v>
      </c>
      <c r="E73" s="14">
        <f>'[28]Avg Week  Busembatya-Butongole'!E73+'[28]Avg Week Butongole-Busembatya'!E73</f>
        <v>1</v>
      </c>
      <c r="F73" s="14">
        <f>'[28]Avg Week  Busembatya-Butongole'!F73+'[28]Avg Week Butongole-Busembatya'!F73</f>
        <v>3.5</v>
      </c>
      <c r="G73" s="14">
        <f>'[28]Avg Week  Busembatya-Butongole'!G73+'[28]Avg Week Butongole-Busembatya'!G73</f>
        <v>1.5</v>
      </c>
      <c r="H73" s="14">
        <f>'[28]Avg Week  Busembatya-Butongole'!H73+'[28]Avg Week Butongole-Busembatya'!H73</f>
        <v>0</v>
      </c>
      <c r="I73" s="14">
        <f>'[28]Avg Week  Busembatya-Butongole'!I73+'[28]Avg Week Butongole-Busembatya'!I73</f>
        <v>3.5</v>
      </c>
      <c r="J73" s="14">
        <f>'[28]Avg Week  Busembatya-Butongole'!J73+'[28]Avg Week Butongole-Busembatya'!J73</f>
        <v>0</v>
      </c>
      <c r="K73" s="14">
        <f>'[28]Avg Week  Busembatya-Butongole'!K73+'[28]Avg Week Butongole-Busembatya'!K73</f>
        <v>1</v>
      </c>
      <c r="L73" s="14">
        <f>'[28]Avg Week  Busembatya-Butongole'!L73+'[28]Avg Week Butongole-Busembatya'!L73</f>
        <v>0.5</v>
      </c>
      <c r="M73" s="14">
        <f>'[28]Avg Week  Busembatya-Butongole'!M73+'[28]Avg Week Butongole-Busembatya'!M73</f>
        <v>2</v>
      </c>
      <c r="N73" s="14">
        <f>'[28]Avg Week  Busembatya-Butongole'!N73+'[28]Avg Week Butongole-Busembatya'!N73</f>
        <v>0</v>
      </c>
      <c r="O73" s="15">
        <f t="shared" si="0"/>
        <v>16</v>
      </c>
      <c r="P73" s="15">
        <f t="shared" si="1"/>
        <v>18</v>
      </c>
      <c r="R73" s="2"/>
      <c r="T73"/>
    </row>
    <row r="74" spans="2:20" ht="23.1" customHeight="1" x14ac:dyDescent="0.25">
      <c r="B74" s="13" t="s">
        <v>128</v>
      </c>
      <c r="C74" s="14">
        <f>'[28]Avg Week  Busembatya-Butongole'!C74+'[28]Avg Week Butongole-Busembatya'!C74</f>
        <v>4</v>
      </c>
      <c r="D74" s="14">
        <f>'[28]Avg Week  Busembatya-Butongole'!D74+'[28]Avg Week Butongole-Busembatya'!D74</f>
        <v>0.5</v>
      </c>
      <c r="E74" s="14">
        <f>'[28]Avg Week  Busembatya-Butongole'!E74+'[28]Avg Week Butongole-Busembatya'!E74</f>
        <v>1.5</v>
      </c>
      <c r="F74" s="14">
        <f>'[28]Avg Week  Busembatya-Butongole'!F74+'[28]Avg Week Butongole-Busembatya'!F74</f>
        <v>2.5</v>
      </c>
      <c r="G74" s="14">
        <f>'[28]Avg Week  Busembatya-Butongole'!G74+'[28]Avg Week Butongole-Busembatya'!G74</f>
        <v>1</v>
      </c>
      <c r="H74" s="14">
        <f>'[28]Avg Week  Busembatya-Butongole'!H74+'[28]Avg Week Butongole-Busembatya'!H74</f>
        <v>1.5</v>
      </c>
      <c r="I74" s="14">
        <f>'[28]Avg Week  Busembatya-Butongole'!I74+'[28]Avg Week Butongole-Busembatya'!I74</f>
        <v>6.5</v>
      </c>
      <c r="J74" s="14">
        <f>'[28]Avg Week  Busembatya-Butongole'!J74+'[28]Avg Week Butongole-Busembatya'!J74</f>
        <v>0</v>
      </c>
      <c r="K74" s="14">
        <f>'[28]Avg Week  Busembatya-Butongole'!K74+'[28]Avg Week Butongole-Busembatya'!K74</f>
        <v>1</v>
      </c>
      <c r="L74" s="14">
        <f>'[28]Avg Week  Busembatya-Butongole'!L74+'[28]Avg Week Butongole-Busembatya'!L74</f>
        <v>0.5</v>
      </c>
      <c r="M74" s="14">
        <f>'[28]Avg Week  Busembatya-Butongole'!M74+'[28]Avg Week Butongole-Busembatya'!M74</f>
        <v>0.5</v>
      </c>
      <c r="N74" s="14">
        <f>'[28]Avg Week  Busembatya-Butongole'!N74+'[28]Avg Week Butongole-Busembatya'!N74</f>
        <v>0</v>
      </c>
      <c r="O74" s="15">
        <f t="shared" ref="O74:O105" si="35">SUM(C74:L74,N74)</f>
        <v>19</v>
      </c>
      <c r="P74" s="15">
        <f t="shared" ref="P74:P105" si="36">SUM(C74:N74)</f>
        <v>19.5</v>
      </c>
      <c r="R74" s="2"/>
      <c r="T74"/>
    </row>
    <row r="75" spans="2:20" ht="23.1" customHeight="1" x14ac:dyDescent="0.25">
      <c r="B75" s="13" t="s">
        <v>129</v>
      </c>
      <c r="C75" s="14">
        <f>'[28]Avg Week  Busembatya-Butongole'!C75+'[28]Avg Week Butongole-Busembatya'!C75</f>
        <v>4</v>
      </c>
      <c r="D75" s="14">
        <f>'[28]Avg Week  Busembatya-Butongole'!D75+'[28]Avg Week Butongole-Busembatya'!D75</f>
        <v>1</v>
      </c>
      <c r="E75" s="14">
        <f>'[28]Avg Week  Busembatya-Butongole'!E75+'[28]Avg Week Butongole-Busembatya'!E75</f>
        <v>1</v>
      </c>
      <c r="F75" s="14">
        <f>'[28]Avg Week  Busembatya-Butongole'!F75+'[28]Avg Week Butongole-Busembatya'!F75</f>
        <v>4.5</v>
      </c>
      <c r="G75" s="14">
        <f>'[28]Avg Week  Busembatya-Butongole'!G75+'[28]Avg Week Butongole-Busembatya'!G75</f>
        <v>1</v>
      </c>
      <c r="H75" s="14">
        <f>'[28]Avg Week  Busembatya-Butongole'!H75+'[28]Avg Week Butongole-Busembatya'!H75</f>
        <v>1</v>
      </c>
      <c r="I75" s="14">
        <f>'[28]Avg Week  Busembatya-Butongole'!I75+'[28]Avg Week Butongole-Busembatya'!I75</f>
        <v>3</v>
      </c>
      <c r="J75" s="14">
        <f>'[28]Avg Week  Busembatya-Butongole'!J75+'[28]Avg Week Butongole-Busembatya'!J75</f>
        <v>0</v>
      </c>
      <c r="K75" s="14">
        <f>'[28]Avg Week  Busembatya-Butongole'!K75+'[28]Avg Week Butongole-Busembatya'!K75</f>
        <v>0</v>
      </c>
      <c r="L75" s="14">
        <f>'[28]Avg Week  Busembatya-Butongole'!L75+'[28]Avg Week Butongole-Busembatya'!L75</f>
        <v>0</v>
      </c>
      <c r="M75" s="14">
        <f>'[28]Avg Week  Busembatya-Butongole'!M75+'[28]Avg Week Butongole-Busembatya'!M75</f>
        <v>0</v>
      </c>
      <c r="N75" s="14">
        <f>'[28]Avg Week  Busembatya-Butongole'!N75+'[28]Avg Week Butongole-Busembatya'!N75</f>
        <v>0</v>
      </c>
      <c r="O75" s="15">
        <f t="shared" si="35"/>
        <v>15.5</v>
      </c>
      <c r="P75" s="15">
        <f t="shared" si="36"/>
        <v>15.5</v>
      </c>
      <c r="R75" s="2"/>
      <c r="T75"/>
    </row>
    <row r="76" spans="2:20" ht="23.1" customHeight="1" x14ac:dyDescent="0.25">
      <c r="B76" s="13" t="s">
        <v>130</v>
      </c>
      <c r="C76" s="14">
        <f>'[28]Avg Week  Busembatya-Butongole'!C76+'[28]Avg Week Butongole-Busembatya'!C76</f>
        <v>3</v>
      </c>
      <c r="D76" s="14">
        <f>'[28]Avg Week  Busembatya-Butongole'!D76+'[28]Avg Week Butongole-Busembatya'!D76</f>
        <v>0</v>
      </c>
      <c r="E76" s="14">
        <f>'[28]Avg Week  Busembatya-Butongole'!E76+'[28]Avg Week Butongole-Busembatya'!E76</f>
        <v>1</v>
      </c>
      <c r="F76" s="14">
        <f>'[28]Avg Week  Busembatya-Butongole'!F76+'[28]Avg Week Butongole-Busembatya'!F76</f>
        <v>3</v>
      </c>
      <c r="G76" s="14">
        <f>'[28]Avg Week  Busembatya-Butongole'!G76+'[28]Avg Week Butongole-Busembatya'!G76</f>
        <v>1</v>
      </c>
      <c r="H76" s="14">
        <f>'[28]Avg Week  Busembatya-Butongole'!H76+'[28]Avg Week Butongole-Busembatya'!H76</f>
        <v>0</v>
      </c>
      <c r="I76" s="14">
        <f>'[28]Avg Week  Busembatya-Butongole'!I76+'[28]Avg Week Butongole-Busembatya'!I76</f>
        <v>2.5</v>
      </c>
      <c r="J76" s="14">
        <f>'[28]Avg Week  Busembatya-Butongole'!J76+'[28]Avg Week Butongole-Busembatya'!J76</f>
        <v>0</v>
      </c>
      <c r="K76" s="14">
        <f>'[28]Avg Week  Busembatya-Butongole'!K76+'[28]Avg Week Butongole-Busembatya'!K76</f>
        <v>1.5</v>
      </c>
      <c r="L76" s="14">
        <f>'[28]Avg Week  Busembatya-Butongole'!L76+'[28]Avg Week Butongole-Busembatya'!L76</f>
        <v>0</v>
      </c>
      <c r="M76" s="14">
        <f>'[28]Avg Week  Busembatya-Butongole'!M76+'[28]Avg Week Butongole-Busembatya'!M76</f>
        <v>0</v>
      </c>
      <c r="N76" s="14">
        <f>'[28]Avg Week  Busembatya-Butongole'!N76+'[28]Avg Week Butongole-Busembatya'!N76</f>
        <v>0</v>
      </c>
      <c r="O76" s="15">
        <f t="shared" si="35"/>
        <v>12</v>
      </c>
      <c r="P76" s="15">
        <f t="shared" si="36"/>
        <v>12</v>
      </c>
      <c r="R76" s="2"/>
      <c r="T76"/>
    </row>
    <row r="77" spans="2:20" ht="23.1" customHeight="1" x14ac:dyDescent="0.25">
      <c r="B77" s="13" t="s">
        <v>131</v>
      </c>
      <c r="C77" s="14">
        <f>'[28]Avg Week  Busembatya-Butongole'!C77+'[28]Avg Week Butongole-Busembatya'!C77</f>
        <v>3</v>
      </c>
      <c r="D77" s="14">
        <f>'[28]Avg Week  Busembatya-Butongole'!D77+'[28]Avg Week Butongole-Busembatya'!D77</f>
        <v>0.5</v>
      </c>
      <c r="E77" s="14">
        <f>'[28]Avg Week  Busembatya-Butongole'!E77+'[28]Avg Week Butongole-Busembatya'!E77</f>
        <v>1</v>
      </c>
      <c r="F77" s="14">
        <f>'[28]Avg Week  Busembatya-Butongole'!F77+'[28]Avg Week Butongole-Busembatya'!F77</f>
        <v>0.5</v>
      </c>
      <c r="G77" s="14">
        <f>'[28]Avg Week  Busembatya-Butongole'!G77+'[28]Avg Week Butongole-Busembatya'!G77</f>
        <v>0.5</v>
      </c>
      <c r="H77" s="14">
        <f>'[28]Avg Week  Busembatya-Butongole'!H77+'[28]Avg Week Butongole-Busembatya'!H77</f>
        <v>0.5</v>
      </c>
      <c r="I77" s="14">
        <f>'[28]Avg Week  Busembatya-Butongole'!I77+'[28]Avg Week Butongole-Busembatya'!I77</f>
        <v>2</v>
      </c>
      <c r="J77" s="14">
        <f>'[28]Avg Week  Busembatya-Butongole'!J77+'[28]Avg Week Butongole-Busembatya'!J77</f>
        <v>0</v>
      </c>
      <c r="K77" s="14">
        <f>'[28]Avg Week  Busembatya-Butongole'!K77+'[28]Avg Week Butongole-Busembatya'!K77</f>
        <v>0.5</v>
      </c>
      <c r="L77" s="14">
        <f>'[28]Avg Week  Busembatya-Butongole'!L77+'[28]Avg Week Butongole-Busembatya'!L77</f>
        <v>0.5</v>
      </c>
      <c r="M77" s="14">
        <f>'[28]Avg Week  Busembatya-Butongole'!M77+'[28]Avg Week Butongole-Busembatya'!M77</f>
        <v>0.5</v>
      </c>
      <c r="N77" s="14">
        <f>'[28]Avg Week  Busembatya-Butongole'!N77+'[28]Avg Week Butongole-Busembatya'!N77</f>
        <v>0</v>
      </c>
      <c r="O77" s="15">
        <f t="shared" si="35"/>
        <v>9</v>
      </c>
      <c r="P77" s="15">
        <f t="shared" si="36"/>
        <v>9.5</v>
      </c>
      <c r="R77" s="2"/>
      <c r="T77"/>
    </row>
    <row r="78" spans="2:20" ht="23.1" customHeight="1" x14ac:dyDescent="0.25">
      <c r="B78" s="20" t="s">
        <v>132</v>
      </c>
      <c r="C78" s="14">
        <f>'[28]Avg Week  Busembatya-Butongole'!C78+'[28]Avg Week Butongole-Busembatya'!C78</f>
        <v>3.5</v>
      </c>
      <c r="D78" s="14">
        <f>'[28]Avg Week  Busembatya-Butongole'!D78+'[28]Avg Week Butongole-Busembatya'!D78</f>
        <v>0.5</v>
      </c>
      <c r="E78" s="14">
        <f>'[28]Avg Week  Busembatya-Butongole'!E78+'[28]Avg Week Butongole-Busembatya'!E78</f>
        <v>1</v>
      </c>
      <c r="F78" s="14">
        <f>'[28]Avg Week  Busembatya-Butongole'!F78+'[28]Avg Week Butongole-Busembatya'!F78</f>
        <v>1.5</v>
      </c>
      <c r="G78" s="14">
        <f>'[28]Avg Week  Busembatya-Butongole'!G78+'[28]Avg Week Butongole-Busembatya'!G78</f>
        <v>0</v>
      </c>
      <c r="H78" s="14">
        <f>'[28]Avg Week  Busembatya-Butongole'!H78+'[28]Avg Week Butongole-Busembatya'!H78</f>
        <v>1.5</v>
      </c>
      <c r="I78" s="14">
        <f>'[28]Avg Week  Busembatya-Butongole'!I78+'[28]Avg Week Butongole-Busembatya'!I78</f>
        <v>3</v>
      </c>
      <c r="J78" s="14">
        <f>'[28]Avg Week  Busembatya-Butongole'!J78+'[28]Avg Week Butongole-Busembatya'!J78</f>
        <v>0</v>
      </c>
      <c r="K78" s="14">
        <f>'[28]Avg Week  Busembatya-Butongole'!K78+'[28]Avg Week Butongole-Busembatya'!K78</f>
        <v>0.5</v>
      </c>
      <c r="L78" s="14">
        <f>'[28]Avg Week  Busembatya-Butongole'!L78+'[28]Avg Week Butongole-Busembatya'!L78</f>
        <v>0</v>
      </c>
      <c r="M78" s="14">
        <f>'[28]Avg Week  Busembatya-Butongole'!M78+'[28]Avg Week Butongole-Busembatya'!M78</f>
        <v>1</v>
      </c>
      <c r="N78" s="14">
        <f>'[28]Avg Week  Busembatya-Butongole'!N78+'[28]Avg Week Butongole-Busembatya'!N78</f>
        <v>0</v>
      </c>
      <c r="O78" s="15">
        <f t="shared" si="35"/>
        <v>11.5</v>
      </c>
      <c r="P78" s="15">
        <f t="shared" si="36"/>
        <v>12.5</v>
      </c>
      <c r="R78" s="2"/>
      <c r="T78"/>
    </row>
    <row r="79" spans="2:20" ht="23.1" customHeight="1" x14ac:dyDescent="0.25">
      <c r="B79" s="13" t="s">
        <v>133</v>
      </c>
      <c r="C79" s="14">
        <f>'[28]Avg Week  Busembatya-Butongole'!C79+'[28]Avg Week Butongole-Busembatya'!C79</f>
        <v>2</v>
      </c>
      <c r="D79" s="14">
        <f>'[28]Avg Week  Busembatya-Butongole'!D79+'[28]Avg Week Butongole-Busembatya'!D79</f>
        <v>1</v>
      </c>
      <c r="E79" s="14">
        <f>'[28]Avg Week  Busembatya-Butongole'!E79+'[28]Avg Week Butongole-Busembatya'!E79</f>
        <v>0</v>
      </c>
      <c r="F79" s="14">
        <f>'[28]Avg Week  Busembatya-Butongole'!F79+'[28]Avg Week Butongole-Busembatya'!F79</f>
        <v>1</v>
      </c>
      <c r="G79" s="14">
        <f>'[28]Avg Week  Busembatya-Butongole'!G79+'[28]Avg Week Butongole-Busembatya'!G79</f>
        <v>0.5</v>
      </c>
      <c r="H79" s="14">
        <f>'[28]Avg Week  Busembatya-Butongole'!H79+'[28]Avg Week Butongole-Busembatya'!H79</f>
        <v>0.5</v>
      </c>
      <c r="I79" s="14">
        <f>'[28]Avg Week  Busembatya-Butongole'!I79+'[28]Avg Week Butongole-Busembatya'!I79</f>
        <v>2</v>
      </c>
      <c r="J79" s="14">
        <f>'[28]Avg Week  Busembatya-Butongole'!J79+'[28]Avg Week Butongole-Busembatya'!J79</f>
        <v>0</v>
      </c>
      <c r="K79" s="14">
        <f>'[28]Avg Week  Busembatya-Butongole'!K79+'[28]Avg Week Butongole-Busembatya'!K79</f>
        <v>1</v>
      </c>
      <c r="L79" s="14">
        <f>'[28]Avg Week  Busembatya-Butongole'!L79+'[28]Avg Week Butongole-Busembatya'!L79</f>
        <v>0</v>
      </c>
      <c r="M79" s="14">
        <f>'[28]Avg Week  Busembatya-Butongole'!M79+'[28]Avg Week Butongole-Busembatya'!M79</f>
        <v>1</v>
      </c>
      <c r="N79" s="14">
        <f>'[28]Avg Week  Busembatya-Butongole'!N79+'[28]Avg Week Butongole-Busembatya'!N79</f>
        <v>0</v>
      </c>
      <c r="O79" s="15">
        <f t="shared" si="35"/>
        <v>8</v>
      </c>
      <c r="P79" s="15">
        <f t="shared" si="36"/>
        <v>9</v>
      </c>
      <c r="R79" s="2"/>
      <c r="T79"/>
    </row>
    <row r="80" spans="2:20" ht="23.1" customHeight="1" x14ac:dyDescent="0.25">
      <c r="B80" s="33" t="s">
        <v>134</v>
      </c>
      <c r="C80" s="14">
        <f>'[28]Avg Week  Busembatya-Butongole'!C80+'[28]Avg Week Butongole-Busembatya'!C80</f>
        <v>0</v>
      </c>
      <c r="D80" s="14">
        <f>'[28]Avg Week  Busembatya-Butongole'!D80+'[28]Avg Week Butongole-Busembatya'!D80</f>
        <v>0</v>
      </c>
      <c r="E80" s="14">
        <f>'[28]Avg Week  Busembatya-Butongole'!E80+'[28]Avg Week Butongole-Busembatya'!E80</f>
        <v>0.5</v>
      </c>
      <c r="F80" s="14">
        <f>'[28]Avg Week  Busembatya-Butongole'!F80+'[28]Avg Week Butongole-Busembatya'!F80</f>
        <v>2</v>
      </c>
      <c r="G80" s="14">
        <f>'[28]Avg Week  Busembatya-Butongole'!G80+'[28]Avg Week Butongole-Busembatya'!G80</f>
        <v>0</v>
      </c>
      <c r="H80" s="14">
        <f>'[28]Avg Week  Busembatya-Butongole'!H80+'[28]Avg Week Butongole-Busembatya'!H80</f>
        <v>2.5</v>
      </c>
      <c r="I80" s="14">
        <f>'[28]Avg Week  Busembatya-Butongole'!I80+'[28]Avg Week Butongole-Busembatya'!I80</f>
        <v>3.5</v>
      </c>
      <c r="J80" s="14">
        <f>'[28]Avg Week  Busembatya-Butongole'!J80+'[28]Avg Week Butongole-Busembatya'!J80</f>
        <v>0</v>
      </c>
      <c r="K80" s="14">
        <f>'[28]Avg Week  Busembatya-Butongole'!K80+'[28]Avg Week Butongole-Busembatya'!K80</f>
        <v>0</v>
      </c>
      <c r="L80" s="14">
        <f>'[28]Avg Week  Busembatya-Butongole'!L80+'[28]Avg Week Butongole-Busembatya'!L80</f>
        <v>0.5</v>
      </c>
      <c r="M80" s="14">
        <f>'[28]Avg Week  Busembatya-Butongole'!M80+'[28]Avg Week Butongole-Busembatya'!M80</f>
        <v>0.5</v>
      </c>
      <c r="N80" s="14">
        <f>'[28]Avg Week  Busembatya-Butongole'!N80+'[28]Avg Week Butongole-Busembatya'!N80</f>
        <v>0</v>
      </c>
      <c r="O80" s="15">
        <f t="shared" si="35"/>
        <v>9</v>
      </c>
      <c r="P80" s="15">
        <f t="shared" si="36"/>
        <v>9.5</v>
      </c>
      <c r="R80" s="2"/>
      <c r="T80"/>
    </row>
    <row r="81" spans="2:20" ht="23.1" customHeight="1" x14ac:dyDescent="0.25">
      <c r="B81" s="13" t="s">
        <v>135</v>
      </c>
      <c r="C81" s="14">
        <f>'[28]Avg Week  Busembatya-Butongole'!C81+'[28]Avg Week Butongole-Busembatya'!C81</f>
        <v>1.5</v>
      </c>
      <c r="D81" s="14">
        <f>'[28]Avg Week  Busembatya-Butongole'!D81+'[28]Avg Week Butongole-Busembatya'!D81</f>
        <v>0</v>
      </c>
      <c r="E81" s="14">
        <f>'[28]Avg Week  Busembatya-Butongole'!E81+'[28]Avg Week Butongole-Busembatya'!E81</f>
        <v>0</v>
      </c>
      <c r="F81" s="14">
        <f>'[28]Avg Week  Busembatya-Butongole'!F81+'[28]Avg Week Butongole-Busembatya'!F81</f>
        <v>1.5</v>
      </c>
      <c r="G81" s="14">
        <f>'[28]Avg Week  Busembatya-Butongole'!G81+'[28]Avg Week Butongole-Busembatya'!G81</f>
        <v>1</v>
      </c>
      <c r="H81" s="14">
        <f>'[28]Avg Week  Busembatya-Butongole'!H81+'[28]Avg Week Butongole-Busembatya'!H81</f>
        <v>1</v>
      </c>
      <c r="I81" s="14">
        <f>'[28]Avg Week  Busembatya-Butongole'!I81+'[28]Avg Week Butongole-Busembatya'!I81</f>
        <v>4.5</v>
      </c>
      <c r="J81" s="14">
        <f>'[28]Avg Week  Busembatya-Butongole'!J81+'[28]Avg Week Butongole-Busembatya'!J81</f>
        <v>0</v>
      </c>
      <c r="K81" s="14">
        <f>'[28]Avg Week  Busembatya-Butongole'!K81+'[28]Avg Week Butongole-Busembatya'!K81</f>
        <v>0</v>
      </c>
      <c r="L81" s="14">
        <f>'[28]Avg Week  Busembatya-Butongole'!L81+'[28]Avg Week Butongole-Busembatya'!L81</f>
        <v>0</v>
      </c>
      <c r="M81" s="14">
        <f>'[28]Avg Week  Busembatya-Butongole'!M81+'[28]Avg Week Butongole-Busembatya'!M81</f>
        <v>1</v>
      </c>
      <c r="N81" s="14">
        <f>'[28]Avg Week  Busembatya-Butongole'!N81+'[28]Avg Week Butongole-Busembatya'!N81</f>
        <v>0</v>
      </c>
      <c r="O81" s="15">
        <f t="shared" si="35"/>
        <v>9.5</v>
      </c>
      <c r="P81" s="15">
        <f t="shared" si="36"/>
        <v>10.5</v>
      </c>
      <c r="R81" s="2"/>
      <c r="T81"/>
    </row>
    <row r="82" spans="2:20" ht="23.1" customHeight="1" x14ac:dyDescent="0.25">
      <c r="B82" s="20" t="s">
        <v>136</v>
      </c>
      <c r="C82" s="14">
        <f>'[28]Avg Week  Busembatya-Butongole'!C82+'[28]Avg Week Butongole-Busembatya'!C82</f>
        <v>1</v>
      </c>
      <c r="D82" s="14">
        <f>'[28]Avg Week  Busembatya-Butongole'!D82+'[28]Avg Week Butongole-Busembatya'!D82</f>
        <v>0</v>
      </c>
      <c r="E82" s="14">
        <f>'[28]Avg Week  Busembatya-Butongole'!E82+'[28]Avg Week Butongole-Busembatya'!E82</f>
        <v>0</v>
      </c>
      <c r="F82" s="14">
        <f>'[28]Avg Week  Busembatya-Butongole'!F82+'[28]Avg Week Butongole-Busembatya'!F82</f>
        <v>0.5</v>
      </c>
      <c r="G82" s="14">
        <f>'[28]Avg Week  Busembatya-Butongole'!G82+'[28]Avg Week Butongole-Busembatya'!G82</f>
        <v>0</v>
      </c>
      <c r="H82" s="14">
        <f>'[28]Avg Week  Busembatya-Butongole'!H82+'[28]Avg Week Butongole-Busembatya'!H82</f>
        <v>0.5</v>
      </c>
      <c r="I82" s="14">
        <f>'[28]Avg Week  Busembatya-Butongole'!I82+'[28]Avg Week Butongole-Busembatya'!I82</f>
        <v>3.5</v>
      </c>
      <c r="J82" s="14">
        <f>'[28]Avg Week  Busembatya-Butongole'!J82+'[28]Avg Week Butongole-Busembatya'!J82</f>
        <v>0</v>
      </c>
      <c r="K82" s="14">
        <f>'[28]Avg Week  Busembatya-Butongole'!K82+'[28]Avg Week Butongole-Busembatya'!K82</f>
        <v>1</v>
      </c>
      <c r="L82" s="14">
        <f>'[28]Avg Week  Busembatya-Butongole'!L82+'[28]Avg Week Butongole-Busembatya'!L82</f>
        <v>0</v>
      </c>
      <c r="M82" s="14">
        <f>'[28]Avg Week  Busembatya-Butongole'!M82+'[28]Avg Week Butongole-Busembatya'!M82</f>
        <v>0</v>
      </c>
      <c r="N82" s="14">
        <f>'[28]Avg Week  Busembatya-Butongole'!N82+'[28]Avg Week Butongole-Busembatya'!N82</f>
        <v>0</v>
      </c>
      <c r="O82" s="15">
        <f t="shared" si="35"/>
        <v>6.5</v>
      </c>
      <c r="P82" s="15">
        <f t="shared" si="36"/>
        <v>6.5</v>
      </c>
      <c r="R82" s="2"/>
      <c r="T82"/>
    </row>
    <row r="83" spans="2:20" ht="23.1" customHeight="1" x14ac:dyDescent="0.25">
      <c r="B83" s="13" t="s">
        <v>137</v>
      </c>
      <c r="C83" s="14">
        <f>'[28]Avg Week  Busembatya-Butongole'!C83+'[28]Avg Week Butongole-Busembatya'!C83</f>
        <v>1</v>
      </c>
      <c r="D83" s="14">
        <f>'[28]Avg Week  Busembatya-Butongole'!D83+'[28]Avg Week Butongole-Busembatya'!D83</f>
        <v>0.5</v>
      </c>
      <c r="E83" s="14">
        <f>'[28]Avg Week  Busembatya-Butongole'!E83+'[28]Avg Week Butongole-Busembatya'!E83</f>
        <v>0.5</v>
      </c>
      <c r="F83" s="14">
        <f>'[28]Avg Week  Busembatya-Butongole'!F83+'[28]Avg Week Butongole-Busembatya'!F83</f>
        <v>0</v>
      </c>
      <c r="G83" s="14">
        <f>'[28]Avg Week  Busembatya-Butongole'!G83+'[28]Avg Week Butongole-Busembatya'!G83</f>
        <v>0</v>
      </c>
      <c r="H83" s="14">
        <f>'[28]Avg Week  Busembatya-Butongole'!H83+'[28]Avg Week Butongole-Busembatya'!H83</f>
        <v>2</v>
      </c>
      <c r="I83" s="14">
        <f>'[28]Avg Week  Busembatya-Butongole'!I83+'[28]Avg Week Butongole-Busembatya'!I83</f>
        <v>1</v>
      </c>
      <c r="J83" s="14">
        <f>'[28]Avg Week  Busembatya-Butongole'!J83+'[28]Avg Week Butongole-Busembatya'!J83</f>
        <v>0</v>
      </c>
      <c r="K83" s="14">
        <f>'[28]Avg Week  Busembatya-Butongole'!K83+'[28]Avg Week Butongole-Busembatya'!K83</f>
        <v>2</v>
      </c>
      <c r="L83" s="14">
        <f>'[28]Avg Week  Busembatya-Butongole'!L83+'[28]Avg Week Butongole-Busembatya'!L83</f>
        <v>0</v>
      </c>
      <c r="M83" s="14">
        <f>'[28]Avg Week  Busembatya-Butongole'!M83+'[28]Avg Week Butongole-Busembatya'!M83</f>
        <v>0.5</v>
      </c>
      <c r="N83" s="14">
        <f>'[28]Avg Week  Busembatya-Butongole'!N83+'[28]Avg Week Butongole-Busembatya'!N83</f>
        <v>0</v>
      </c>
      <c r="O83" s="15">
        <f t="shared" si="35"/>
        <v>7</v>
      </c>
      <c r="P83" s="15">
        <f t="shared" si="36"/>
        <v>7.5</v>
      </c>
      <c r="R83" s="2"/>
      <c r="T83"/>
    </row>
    <row r="84" spans="2:20" ht="23.1" customHeight="1" x14ac:dyDescent="0.25">
      <c r="B84" s="33" t="s">
        <v>138</v>
      </c>
      <c r="C84" s="14">
        <f>'[28]Avg Week  Busembatya-Butongole'!C84+'[28]Avg Week Butongole-Busembatya'!C84</f>
        <v>0</v>
      </c>
      <c r="D84" s="14">
        <f>'[28]Avg Week  Busembatya-Butongole'!D84+'[28]Avg Week Butongole-Busembatya'!D84</f>
        <v>1</v>
      </c>
      <c r="E84" s="14">
        <f>'[28]Avg Week  Busembatya-Butongole'!E84+'[28]Avg Week Butongole-Busembatya'!E84</f>
        <v>0</v>
      </c>
      <c r="F84" s="14">
        <f>'[28]Avg Week  Busembatya-Butongole'!F84+'[28]Avg Week Butongole-Busembatya'!F84</f>
        <v>2.5</v>
      </c>
      <c r="G84" s="14">
        <f>'[28]Avg Week  Busembatya-Butongole'!G84+'[28]Avg Week Butongole-Busembatya'!G84</f>
        <v>0.5</v>
      </c>
      <c r="H84" s="14">
        <f>'[28]Avg Week  Busembatya-Butongole'!H84+'[28]Avg Week Butongole-Busembatya'!H84</f>
        <v>1</v>
      </c>
      <c r="I84" s="14">
        <f>'[28]Avg Week  Busembatya-Butongole'!I84+'[28]Avg Week Butongole-Busembatya'!I84</f>
        <v>0</v>
      </c>
      <c r="J84" s="14">
        <f>'[28]Avg Week  Busembatya-Butongole'!J84+'[28]Avg Week Butongole-Busembatya'!J84</f>
        <v>0</v>
      </c>
      <c r="K84" s="14">
        <f>'[28]Avg Week  Busembatya-Butongole'!K84+'[28]Avg Week Butongole-Busembatya'!K84</f>
        <v>0.5</v>
      </c>
      <c r="L84" s="14">
        <f>'[28]Avg Week  Busembatya-Butongole'!L84+'[28]Avg Week Butongole-Busembatya'!L84</f>
        <v>0</v>
      </c>
      <c r="M84" s="14">
        <f>'[28]Avg Week  Busembatya-Butongole'!M84+'[28]Avg Week Butongole-Busembatya'!M84</f>
        <v>0</v>
      </c>
      <c r="N84" s="14">
        <f>'[28]Avg Week  Busembatya-Butongole'!N84+'[28]Avg Week Butongole-Busembatya'!N84</f>
        <v>0</v>
      </c>
      <c r="O84" s="15">
        <f t="shared" si="35"/>
        <v>5.5</v>
      </c>
      <c r="P84" s="15">
        <f t="shared" si="36"/>
        <v>5.5</v>
      </c>
      <c r="R84" s="2"/>
      <c r="T84"/>
    </row>
    <row r="85" spans="2:20" ht="23.1" customHeight="1" x14ac:dyDescent="0.25">
      <c r="B85" s="13" t="s">
        <v>139</v>
      </c>
      <c r="C85" s="14">
        <f>'[28]Avg Week  Busembatya-Butongole'!C85+'[28]Avg Week Butongole-Busembatya'!C85</f>
        <v>0.5</v>
      </c>
      <c r="D85" s="14">
        <f>'[28]Avg Week  Busembatya-Butongole'!D85+'[28]Avg Week Butongole-Busembatya'!D85</f>
        <v>0</v>
      </c>
      <c r="E85" s="14">
        <f>'[28]Avg Week  Busembatya-Butongole'!E85+'[28]Avg Week Butongole-Busembatya'!E85</f>
        <v>0</v>
      </c>
      <c r="F85" s="14">
        <f>'[28]Avg Week  Busembatya-Butongole'!F85+'[28]Avg Week Butongole-Busembatya'!F85</f>
        <v>0.5</v>
      </c>
      <c r="G85" s="14">
        <f>'[28]Avg Week  Busembatya-Butongole'!G85+'[28]Avg Week Butongole-Busembatya'!G85</f>
        <v>0</v>
      </c>
      <c r="H85" s="14">
        <f>'[28]Avg Week  Busembatya-Butongole'!H85+'[28]Avg Week Butongole-Busembatya'!H85</f>
        <v>0</v>
      </c>
      <c r="I85" s="14">
        <f>'[28]Avg Week  Busembatya-Butongole'!I85+'[28]Avg Week Butongole-Busembatya'!I85</f>
        <v>1</v>
      </c>
      <c r="J85" s="14">
        <f>'[28]Avg Week  Busembatya-Butongole'!J85+'[28]Avg Week Butongole-Busembatya'!J85</f>
        <v>0</v>
      </c>
      <c r="K85" s="14">
        <f>'[28]Avg Week  Busembatya-Butongole'!K85+'[28]Avg Week Butongole-Busembatya'!K85</f>
        <v>1</v>
      </c>
      <c r="L85" s="14">
        <f>'[28]Avg Week  Busembatya-Butongole'!L85+'[28]Avg Week Butongole-Busembatya'!L85</f>
        <v>0</v>
      </c>
      <c r="M85" s="14">
        <f>'[28]Avg Week  Busembatya-Butongole'!M85+'[28]Avg Week Butongole-Busembatya'!M85</f>
        <v>0</v>
      </c>
      <c r="N85" s="14">
        <f>'[28]Avg Week  Busembatya-Butongole'!N85+'[28]Avg Week Butongole-Busembatya'!N85</f>
        <v>0</v>
      </c>
      <c r="O85" s="15">
        <f t="shared" si="35"/>
        <v>3</v>
      </c>
      <c r="P85" s="15">
        <f t="shared" si="36"/>
        <v>3</v>
      </c>
      <c r="R85" s="2"/>
      <c r="T85"/>
    </row>
    <row r="86" spans="2:20" ht="23.1" customHeight="1" x14ac:dyDescent="0.25">
      <c r="B86" s="20" t="s">
        <v>140</v>
      </c>
      <c r="C86" s="14">
        <f>'[28]Avg Week  Busembatya-Butongole'!C86+'[28]Avg Week Butongole-Busembatya'!C86</f>
        <v>0</v>
      </c>
      <c r="D86" s="14">
        <f>'[28]Avg Week  Busembatya-Butongole'!D86+'[28]Avg Week Butongole-Busembatya'!D86</f>
        <v>0</v>
      </c>
      <c r="E86" s="14">
        <f>'[28]Avg Week  Busembatya-Butongole'!E86+'[28]Avg Week Butongole-Busembatya'!E86</f>
        <v>0.5</v>
      </c>
      <c r="F86" s="14">
        <f>'[28]Avg Week  Busembatya-Butongole'!F86+'[28]Avg Week Butongole-Busembatya'!F86</f>
        <v>0.5</v>
      </c>
      <c r="G86" s="14">
        <f>'[28]Avg Week  Busembatya-Butongole'!G86+'[28]Avg Week Butongole-Busembatya'!G86</f>
        <v>0</v>
      </c>
      <c r="H86" s="14">
        <f>'[28]Avg Week  Busembatya-Butongole'!H86+'[28]Avg Week Butongole-Busembatya'!H86</f>
        <v>1.5</v>
      </c>
      <c r="I86" s="14">
        <f>'[28]Avg Week  Busembatya-Butongole'!I86+'[28]Avg Week Butongole-Busembatya'!I86</f>
        <v>1.5</v>
      </c>
      <c r="J86" s="14">
        <f>'[28]Avg Week  Busembatya-Butongole'!J86+'[28]Avg Week Butongole-Busembatya'!J86</f>
        <v>0</v>
      </c>
      <c r="K86" s="14">
        <f>'[28]Avg Week  Busembatya-Butongole'!K86+'[28]Avg Week Butongole-Busembatya'!K86</f>
        <v>0.5</v>
      </c>
      <c r="L86" s="14">
        <f>'[28]Avg Week  Busembatya-Butongole'!L86+'[28]Avg Week Butongole-Busembatya'!L86</f>
        <v>0</v>
      </c>
      <c r="M86" s="14">
        <f>'[28]Avg Week  Busembatya-Butongole'!M86+'[28]Avg Week Butongole-Busembatya'!M86</f>
        <v>0.5</v>
      </c>
      <c r="N86" s="14">
        <f>'[28]Avg Week  Busembatya-Butongole'!N86+'[28]Avg Week Butongole-Busembatya'!N86</f>
        <v>0</v>
      </c>
      <c r="O86" s="15">
        <f t="shared" si="35"/>
        <v>4.5</v>
      </c>
      <c r="P86" s="15">
        <f t="shared" si="36"/>
        <v>5</v>
      </c>
      <c r="R86" s="2"/>
      <c r="T86"/>
    </row>
    <row r="87" spans="2:20" ht="23.1" customHeight="1" x14ac:dyDescent="0.25">
      <c r="B87" s="13" t="s">
        <v>141</v>
      </c>
      <c r="C87" s="14">
        <f>'[28]Avg Week  Busembatya-Butongole'!C87+'[28]Avg Week Butongole-Busembatya'!C87</f>
        <v>1.5</v>
      </c>
      <c r="D87" s="14">
        <f>'[28]Avg Week  Busembatya-Butongole'!D87+'[28]Avg Week Butongole-Busembatya'!D87</f>
        <v>0</v>
      </c>
      <c r="E87" s="14">
        <f>'[28]Avg Week  Busembatya-Butongole'!E87+'[28]Avg Week Butongole-Busembatya'!E87</f>
        <v>0</v>
      </c>
      <c r="F87" s="14">
        <f>'[28]Avg Week  Busembatya-Butongole'!F87+'[28]Avg Week Butongole-Busembatya'!F87</f>
        <v>0.5</v>
      </c>
      <c r="G87" s="14">
        <f>'[28]Avg Week  Busembatya-Butongole'!G87+'[28]Avg Week Butongole-Busembatya'!G87</f>
        <v>0</v>
      </c>
      <c r="H87" s="14">
        <f>'[28]Avg Week  Busembatya-Butongole'!H87+'[28]Avg Week Butongole-Busembatya'!H87</f>
        <v>2.5</v>
      </c>
      <c r="I87" s="14">
        <f>'[28]Avg Week  Busembatya-Butongole'!I87+'[28]Avg Week Butongole-Busembatya'!I87</f>
        <v>0.5</v>
      </c>
      <c r="J87" s="14">
        <f>'[28]Avg Week  Busembatya-Butongole'!J87+'[28]Avg Week Butongole-Busembatya'!J87</f>
        <v>0</v>
      </c>
      <c r="K87" s="14">
        <f>'[28]Avg Week  Busembatya-Butongole'!K87+'[28]Avg Week Butongole-Busembatya'!K87</f>
        <v>1.5</v>
      </c>
      <c r="L87" s="14">
        <f>'[28]Avg Week  Busembatya-Butongole'!L87+'[28]Avg Week Butongole-Busembatya'!L87</f>
        <v>0</v>
      </c>
      <c r="M87" s="14">
        <f>'[28]Avg Week  Busembatya-Butongole'!M87+'[28]Avg Week Butongole-Busembatya'!M87</f>
        <v>0</v>
      </c>
      <c r="N87" s="14">
        <f>'[28]Avg Week  Busembatya-Butongole'!N87+'[28]Avg Week Butongole-Busembatya'!N87</f>
        <v>0</v>
      </c>
      <c r="O87" s="15">
        <f t="shared" si="35"/>
        <v>6.5</v>
      </c>
      <c r="P87" s="15">
        <f t="shared" si="36"/>
        <v>6.5</v>
      </c>
      <c r="R87" s="2"/>
      <c r="T87"/>
    </row>
    <row r="88" spans="2:20" ht="23.1" customHeight="1" x14ac:dyDescent="0.25">
      <c r="B88" s="33" t="s">
        <v>142</v>
      </c>
      <c r="C88" s="14">
        <f>'[28]Avg Week  Busembatya-Butongole'!C88+'[28]Avg Week Butongole-Busembatya'!C88</f>
        <v>0</v>
      </c>
      <c r="D88" s="14">
        <f>'[28]Avg Week  Busembatya-Butongole'!D88+'[28]Avg Week Butongole-Busembatya'!D88</f>
        <v>0</v>
      </c>
      <c r="E88" s="14">
        <f>'[28]Avg Week  Busembatya-Butongole'!E88+'[28]Avg Week Butongole-Busembatya'!E88</f>
        <v>0</v>
      </c>
      <c r="F88" s="14">
        <f>'[28]Avg Week  Busembatya-Butongole'!F88+'[28]Avg Week Butongole-Busembatya'!F88</f>
        <v>0.5</v>
      </c>
      <c r="G88" s="14">
        <f>'[28]Avg Week  Busembatya-Butongole'!G88+'[28]Avg Week Butongole-Busembatya'!G88</f>
        <v>0</v>
      </c>
      <c r="H88" s="14">
        <f>'[28]Avg Week  Busembatya-Butongole'!H88+'[28]Avg Week Butongole-Busembatya'!H88</f>
        <v>1</v>
      </c>
      <c r="I88" s="14">
        <f>'[28]Avg Week  Busembatya-Butongole'!I88+'[28]Avg Week Butongole-Busembatya'!I88</f>
        <v>2</v>
      </c>
      <c r="J88" s="14">
        <f>'[28]Avg Week  Busembatya-Butongole'!J88+'[28]Avg Week Butongole-Busembatya'!J88</f>
        <v>0</v>
      </c>
      <c r="K88" s="14">
        <f>'[28]Avg Week  Busembatya-Butongole'!K88+'[28]Avg Week Butongole-Busembatya'!K88</f>
        <v>0.5</v>
      </c>
      <c r="L88" s="14">
        <f>'[28]Avg Week  Busembatya-Butongole'!L88+'[28]Avg Week Butongole-Busembatya'!L88</f>
        <v>0.5</v>
      </c>
      <c r="M88" s="14">
        <f>'[28]Avg Week  Busembatya-Butongole'!M88+'[28]Avg Week Butongole-Busembatya'!M88</f>
        <v>0</v>
      </c>
      <c r="N88" s="14">
        <f>'[28]Avg Week  Busembatya-Butongole'!N88+'[28]Avg Week Butongole-Busembatya'!N88</f>
        <v>0</v>
      </c>
      <c r="O88" s="15">
        <f t="shared" si="35"/>
        <v>4.5</v>
      </c>
      <c r="P88" s="15">
        <f t="shared" si="36"/>
        <v>4.5</v>
      </c>
      <c r="R88" s="2"/>
      <c r="T88"/>
    </row>
    <row r="89" spans="2:20" ht="23.1" customHeight="1" x14ac:dyDescent="0.25">
      <c r="B89" s="13" t="s">
        <v>143</v>
      </c>
      <c r="C89" s="14">
        <f>'[28]Avg Week  Busembatya-Butongole'!C89+'[28]Avg Week Butongole-Busembatya'!C89</f>
        <v>1</v>
      </c>
      <c r="D89" s="14">
        <f>'[28]Avg Week  Busembatya-Butongole'!D89+'[28]Avg Week Butongole-Busembatya'!D89</f>
        <v>0</v>
      </c>
      <c r="E89" s="14">
        <f>'[28]Avg Week  Busembatya-Butongole'!E89+'[28]Avg Week Butongole-Busembatya'!E89</f>
        <v>0</v>
      </c>
      <c r="F89" s="14">
        <f>'[28]Avg Week  Busembatya-Butongole'!F89+'[28]Avg Week Butongole-Busembatya'!F89</f>
        <v>3</v>
      </c>
      <c r="G89" s="14">
        <f>'[28]Avg Week  Busembatya-Butongole'!G89+'[28]Avg Week Butongole-Busembatya'!G89</f>
        <v>0</v>
      </c>
      <c r="H89" s="14">
        <f>'[28]Avg Week  Busembatya-Butongole'!H89+'[28]Avg Week Butongole-Busembatya'!H89</f>
        <v>1.5</v>
      </c>
      <c r="I89" s="14">
        <f>'[28]Avg Week  Busembatya-Butongole'!I89+'[28]Avg Week Butongole-Busembatya'!I89</f>
        <v>1.5</v>
      </c>
      <c r="J89" s="14">
        <f>'[28]Avg Week  Busembatya-Butongole'!J89+'[28]Avg Week Butongole-Busembatya'!J89</f>
        <v>0</v>
      </c>
      <c r="K89" s="14">
        <f>'[28]Avg Week  Busembatya-Butongole'!K89+'[28]Avg Week Butongole-Busembatya'!K89</f>
        <v>1</v>
      </c>
      <c r="L89" s="14">
        <f>'[28]Avg Week  Busembatya-Butongole'!L89+'[28]Avg Week Butongole-Busembatya'!L89</f>
        <v>0</v>
      </c>
      <c r="M89" s="14">
        <f>'[28]Avg Week  Busembatya-Butongole'!M89+'[28]Avg Week Butongole-Busembatya'!M89</f>
        <v>1.5</v>
      </c>
      <c r="N89" s="14">
        <f>'[28]Avg Week  Busembatya-Butongole'!N89+'[28]Avg Week Butongole-Busembatya'!N89</f>
        <v>0</v>
      </c>
      <c r="O89" s="15">
        <f t="shared" si="35"/>
        <v>8</v>
      </c>
      <c r="P89" s="15">
        <f t="shared" si="36"/>
        <v>9.5</v>
      </c>
      <c r="R89" s="2"/>
      <c r="T89"/>
    </row>
    <row r="90" spans="2:20" ht="23.1" customHeight="1" x14ac:dyDescent="0.25">
      <c r="B90" s="20" t="s">
        <v>144</v>
      </c>
      <c r="C90" s="14">
        <f>'[28]Avg Week  Busembatya-Butongole'!C90+'[28]Avg Week Butongole-Busembatya'!C90</f>
        <v>1</v>
      </c>
      <c r="D90" s="14">
        <f>'[28]Avg Week  Busembatya-Butongole'!D90+'[28]Avg Week Butongole-Busembatya'!D90</f>
        <v>0</v>
      </c>
      <c r="E90" s="14">
        <f>'[28]Avg Week  Busembatya-Butongole'!E90+'[28]Avg Week Butongole-Busembatya'!E90</f>
        <v>0.5</v>
      </c>
      <c r="F90" s="14">
        <f>'[28]Avg Week  Busembatya-Butongole'!F90+'[28]Avg Week Butongole-Busembatya'!F90</f>
        <v>1.5</v>
      </c>
      <c r="G90" s="14">
        <f>'[28]Avg Week  Busembatya-Butongole'!G90+'[28]Avg Week Butongole-Busembatya'!G90</f>
        <v>0</v>
      </c>
      <c r="H90" s="14">
        <f>'[28]Avg Week  Busembatya-Butongole'!H90+'[28]Avg Week Butongole-Busembatya'!H90</f>
        <v>1</v>
      </c>
      <c r="I90" s="14">
        <f>'[28]Avg Week  Busembatya-Butongole'!I90+'[28]Avg Week Butongole-Busembatya'!I90</f>
        <v>1.5</v>
      </c>
      <c r="J90" s="14">
        <f>'[28]Avg Week  Busembatya-Butongole'!J90+'[28]Avg Week Butongole-Busembatya'!J90</f>
        <v>0</v>
      </c>
      <c r="K90" s="14">
        <f>'[28]Avg Week  Busembatya-Butongole'!K90+'[28]Avg Week Butongole-Busembatya'!K90</f>
        <v>1.5</v>
      </c>
      <c r="L90" s="14">
        <f>'[28]Avg Week  Busembatya-Butongole'!L90+'[28]Avg Week Butongole-Busembatya'!L90</f>
        <v>0.5</v>
      </c>
      <c r="M90" s="14">
        <f>'[28]Avg Week  Busembatya-Butongole'!M90+'[28]Avg Week Butongole-Busembatya'!M90</f>
        <v>0.5</v>
      </c>
      <c r="N90" s="14">
        <f>'[28]Avg Week  Busembatya-Butongole'!N90+'[28]Avg Week Butongole-Busembatya'!N90</f>
        <v>0</v>
      </c>
      <c r="O90" s="15">
        <f t="shared" si="35"/>
        <v>7.5</v>
      </c>
      <c r="P90" s="15">
        <f t="shared" si="36"/>
        <v>8</v>
      </c>
      <c r="R90" s="2"/>
      <c r="T90"/>
    </row>
    <row r="91" spans="2:20" ht="23.1" customHeight="1" x14ac:dyDescent="0.25">
      <c r="B91" s="13" t="s">
        <v>145</v>
      </c>
      <c r="C91" s="14">
        <f>'[28]Avg Week  Busembatya-Butongole'!C91+'[28]Avg Week Butongole-Busembatya'!C91</f>
        <v>0.5</v>
      </c>
      <c r="D91" s="14">
        <f>'[28]Avg Week  Busembatya-Butongole'!D91+'[28]Avg Week Butongole-Busembatya'!D91</f>
        <v>0.5</v>
      </c>
      <c r="E91" s="14">
        <f>'[28]Avg Week  Busembatya-Butongole'!E91+'[28]Avg Week Butongole-Busembatya'!E91</f>
        <v>0</v>
      </c>
      <c r="F91" s="14">
        <f>'[28]Avg Week  Busembatya-Butongole'!F91+'[28]Avg Week Butongole-Busembatya'!F91</f>
        <v>0.5</v>
      </c>
      <c r="G91" s="14">
        <f>'[28]Avg Week  Busembatya-Butongole'!G91+'[28]Avg Week Butongole-Busembatya'!G91</f>
        <v>0</v>
      </c>
      <c r="H91" s="14">
        <f>'[28]Avg Week  Busembatya-Butongole'!H91+'[28]Avg Week Butongole-Busembatya'!H91</f>
        <v>1</v>
      </c>
      <c r="I91" s="14">
        <f>'[28]Avg Week  Busembatya-Butongole'!I91+'[28]Avg Week Butongole-Busembatya'!I91</f>
        <v>2.5</v>
      </c>
      <c r="J91" s="14">
        <f>'[28]Avg Week  Busembatya-Butongole'!J91+'[28]Avg Week Butongole-Busembatya'!J91</f>
        <v>0</v>
      </c>
      <c r="K91" s="14">
        <f>'[28]Avg Week  Busembatya-Butongole'!K91+'[28]Avg Week Butongole-Busembatya'!K91</f>
        <v>0</v>
      </c>
      <c r="L91" s="14">
        <f>'[28]Avg Week  Busembatya-Butongole'!L91+'[28]Avg Week Butongole-Busembatya'!L91</f>
        <v>0.5</v>
      </c>
      <c r="M91" s="14">
        <f>'[28]Avg Week  Busembatya-Butongole'!M91+'[28]Avg Week Butongole-Busembatya'!M91</f>
        <v>0</v>
      </c>
      <c r="N91" s="14">
        <f>'[28]Avg Week  Busembatya-Butongole'!N91+'[28]Avg Week Butongole-Busembatya'!N91</f>
        <v>0</v>
      </c>
      <c r="O91" s="15">
        <f t="shared" si="35"/>
        <v>5.5</v>
      </c>
      <c r="P91" s="15">
        <f t="shared" si="36"/>
        <v>5.5</v>
      </c>
      <c r="R91" s="2"/>
      <c r="T91"/>
    </row>
    <row r="92" spans="2:20" ht="23.1" customHeight="1" x14ac:dyDescent="0.25">
      <c r="B92" s="33" t="s">
        <v>146</v>
      </c>
      <c r="C92" s="14">
        <f>'[28]Avg Week  Busembatya-Butongole'!C92+'[28]Avg Week Butongole-Busembatya'!C92</f>
        <v>0</v>
      </c>
      <c r="D92" s="14">
        <f>'[28]Avg Week  Busembatya-Butongole'!D92+'[28]Avg Week Butongole-Busembatya'!D92</f>
        <v>0.5</v>
      </c>
      <c r="E92" s="14">
        <f>'[28]Avg Week  Busembatya-Butongole'!E92+'[28]Avg Week Butongole-Busembatya'!E92</f>
        <v>0</v>
      </c>
      <c r="F92" s="14">
        <f>'[28]Avg Week  Busembatya-Butongole'!F92+'[28]Avg Week Butongole-Busembatya'!F92</f>
        <v>0.5</v>
      </c>
      <c r="G92" s="14">
        <f>'[28]Avg Week  Busembatya-Butongole'!G92+'[28]Avg Week Butongole-Busembatya'!G92</f>
        <v>0</v>
      </c>
      <c r="H92" s="14">
        <f>'[28]Avg Week  Busembatya-Butongole'!H92+'[28]Avg Week Butongole-Busembatya'!H92</f>
        <v>1.5</v>
      </c>
      <c r="I92" s="14">
        <f>'[28]Avg Week  Busembatya-Butongole'!I92+'[28]Avg Week Butongole-Busembatya'!I92</f>
        <v>2.5</v>
      </c>
      <c r="J92" s="14">
        <f>'[28]Avg Week  Busembatya-Butongole'!J92+'[28]Avg Week Butongole-Busembatya'!J92</f>
        <v>0</v>
      </c>
      <c r="K92" s="14">
        <f>'[28]Avg Week  Busembatya-Butongole'!K92+'[28]Avg Week Butongole-Busembatya'!K92</f>
        <v>1.5</v>
      </c>
      <c r="L92" s="14">
        <f>'[28]Avg Week  Busembatya-Butongole'!L92+'[28]Avg Week Butongole-Busembatya'!L92</f>
        <v>0.5</v>
      </c>
      <c r="M92" s="14">
        <f>'[28]Avg Week  Busembatya-Butongole'!M92+'[28]Avg Week Butongole-Busembatya'!M92</f>
        <v>0.5</v>
      </c>
      <c r="N92" s="14">
        <f>'[28]Avg Week  Busembatya-Butongole'!N92+'[28]Avg Week Butongole-Busembatya'!N92</f>
        <v>0</v>
      </c>
      <c r="O92" s="15">
        <f t="shared" si="35"/>
        <v>7</v>
      </c>
      <c r="P92" s="15">
        <f t="shared" si="36"/>
        <v>7.5</v>
      </c>
      <c r="R92" s="2"/>
      <c r="T92"/>
    </row>
    <row r="93" spans="2:20" ht="23.1" customHeight="1" x14ac:dyDescent="0.25">
      <c r="B93" s="13" t="s">
        <v>147</v>
      </c>
      <c r="C93" s="14">
        <f>'[28]Avg Week  Busembatya-Butongole'!C93+'[28]Avg Week Butongole-Busembatya'!C93</f>
        <v>1.5</v>
      </c>
      <c r="D93" s="14">
        <f>'[28]Avg Week  Busembatya-Butongole'!D93+'[28]Avg Week Butongole-Busembatya'!D93</f>
        <v>0</v>
      </c>
      <c r="E93" s="14">
        <f>'[28]Avg Week  Busembatya-Butongole'!E93+'[28]Avg Week Butongole-Busembatya'!E93</f>
        <v>0</v>
      </c>
      <c r="F93" s="14">
        <f>'[28]Avg Week  Busembatya-Butongole'!F93+'[28]Avg Week Butongole-Busembatya'!F93</f>
        <v>0.5</v>
      </c>
      <c r="G93" s="14">
        <f>'[28]Avg Week  Busembatya-Butongole'!G93+'[28]Avg Week Butongole-Busembatya'!G93</f>
        <v>0</v>
      </c>
      <c r="H93" s="14">
        <f>'[28]Avg Week  Busembatya-Butongole'!H93+'[28]Avg Week Butongole-Busembatya'!H93</f>
        <v>0.5</v>
      </c>
      <c r="I93" s="14">
        <f>'[28]Avg Week  Busembatya-Butongole'!I93+'[28]Avg Week Butongole-Busembatya'!I93</f>
        <v>1</v>
      </c>
      <c r="J93" s="14">
        <f>'[28]Avg Week  Busembatya-Butongole'!J93+'[28]Avg Week Butongole-Busembatya'!J93</f>
        <v>0</v>
      </c>
      <c r="K93" s="14">
        <f>'[28]Avg Week  Busembatya-Butongole'!K93+'[28]Avg Week Butongole-Busembatya'!K93</f>
        <v>1.5</v>
      </c>
      <c r="L93" s="14">
        <f>'[28]Avg Week  Busembatya-Butongole'!L93+'[28]Avg Week Butongole-Busembatya'!L93</f>
        <v>0</v>
      </c>
      <c r="M93" s="14">
        <f>'[28]Avg Week  Busembatya-Butongole'!M93+'[28]Avg Week Butongole-Busembatya'!M93</f>
        <v>0</v>
      </c>
      <c r="N93" s="14">
        <f>'[28]Avg Week  Busembatya-Butongole'!N93+'[28]Avg Week Butongole-Busembatya'!N93</f>
        <v>0</v>
      </c>
      <c r="O93" s="15">
        <f t="shared" si="35"/>
        <v>5</v>
      </c>
      <c r="P93" s="15">
        <f t="shared" si="36"/>
        <v>5</v>
      </c>
      <c r="R93" s="2"/>
      <c r="T93"/>
    </row>
    <row r="94" spans="2:20" ht="23.1" customHeight="1" x14ac:dyDescent="0.25">
      <c r="B94" s="20" t="s">
        <v>148</v>
      </c>
      <c r="C94" s="14">
        <f>'[28]Avg Week  Busembatya-Butongole'!C94+'[28]Avg Week Butongole-Busembatya'!C94</f>
        <v>0</v>
      </c>
      <c r="D94" s="14">
        <f>'[28]Avg Week  Busembatya-Butongole'!D94+'[28]Avg Week Butongole-Busembatya'!D94</f>
        <v>0</v>
      </c>
      <c r="E94" s="14">
        <f>'[28]Avg Week  Busembatya-Butongole'!E94+'[28]Avg Week Butongole-Busembatya'!E94</f>
        <v>0</v>
      </c>
      <c r="F94" s="14">
        <f>'[28]Avg Week  Busembatya-Butongole'!F94+'[28]Avg Week Butongole-Busembatya'!F94</f>
        <v>2</v>
      </c>
      <c r="G94" s="14">
        <f>'[28]Avg Week  Busembatya-Butongole'!G94+'[28]Avg Week Butongole-Busembatya'!G94</f>
        <v>0</v>
      </c>
      <c r="H94" s="14">
        <f>'[28]Avg Week  Busembatya-Butongole'!H94+'[28]Avg Week Butongole-Busembatya'!H94</f>
        <v>2.5</v>
      </c>
      <c r="I94" s="14">
        <f>'[28]Avg Week  Busembatya-Butongole'!I94+'[28]Avg Week Butongole-Busembatya'!I94</f>
        <v>2.5</v>
      </c>
      <c r="J94" s="14">
        <f>'[28]Avg Week  Busembatya-Butongole'!J94+'[28]Avg Week Butongole-Busembatya'!J94</f>
        <v>0</v>
      </c>
      <c r="K94" s="14">
        <f>'[28]Avg Week  Busembatya-Butongole'!K94+'[28]Avg Week Butongole-Busembatya'!K94</f>
        <v>0.5</v>
      </c>
      <c r="L94" s="14">
        <f>'[28]Avg Week  Busembatya-Butongole'!L94+'[28]Avg Week Butongole-Busembatya'!L94</f>
        <v>0</v>
      </c>
      <c r="M94" s="14">
        <f>'[28]Avg Week  Busembatya-Butongole'!M94+'[28]Avg Week Butongole-Busembatya'!M94</f>
        <v>0.5</v>
      </c>
      <c r="N94" s="14">
        <f>'[28]Avg Week  Busembatya-Butongole'!N94+'[28]Avg Week Butongole-Busembatya'!N94</f>
        <v>0</v>
      </c>
      <c r="O94" s="15">
        <f t="shared" si="35"/>
        <v>7.5</v>
      </c>
      <c r="P94" s="15">
        <f t="shared" si="36"/>
        <v>8</v>
      </c>
      <c r="R94" s="2"/>
      <c r="T94"/>
    </row>
    <row r="95" spans="2:20" ht="23.1" customHeight="1" x14ac:dyDescent="0.25">
      <c r="B95" s="13" t="s">
        <v>149</v>
      </c>
      <c r="C95" s="14">
        <f>'[28]Avg Week  Busembatya-Butongole'!C95+'[28]Avg Week Butongole-Busembatya'!C95</f>
        <v>1</v>
      </c>
      <c r="D95" s="14">
        <f>'[28]Avg Week  Busembatya-Butongole'!D95+'[28]Avg Week Butongole-Busembatya'!D95</f>
        <v>0</v>
      </c>
      <c r="E95" s="14">
        <f>'[28]Avg Week  Busembatya-Butongole'!E95+'[28]Avg Week Butongole-Busembatya'!E95</f>
        <v>0.5</v>
      </c>
      <c r="F95" s="14">
        <f>'[28]Avg Week  Busembatya-Butongole'!F95+'[28]Avg Week Butongole-Busembatya'!F95</f>
        <v>0.5</v>
      </c>
      <c r="G95" s="14">
        <f>'[28]Avg Week  Busembatya-Butongole'!G95+'[28]Avg Week Butongole-Busembatya'!G95</f>
        <v>0</v>
      </c>
      <c r="H95" s="14">
        <f>'[28]Avg Week  Busembatya-Butongole'!H95+'[28]Avg Week Butongole-Busembatya'!H95</f>
        <v>0</v>
      </c>
      <c r="I95" s="14">
        <f>'[28]Avg Week  Busembatya-Butongole'!I95+'[28]Avg Week Butongole-Busembatya'!I95</f>
        <v>3</v>
      </c>
      <c r="J95" s="14">
        <f>'[28]Avg Week  Busembatya-Butongole'!J95+'[28]Avg Week Butongole-Busembatya'!J95</f>
        <v>0</v>
      </c>
      <c r="K95" s="14">
        <f>'[28]Avg Week  Busembatya-Butongole'!K95+'[28]Avg Week Butongole-Busembatya'!K95</f>
        <v>1</v>
      </c>
      <c r="L95" s="14">
        <f>'[28]Avg Week  Busembatya-Butongole'!L95+'[28]Avg Week Butongole-Busembatya'!L95</f>
        <v>0</v>
      </c>
      <c r="M95" s="14">
        <f>'[28]Avg Week  Busembatya-Butongole'!M95+'[28]Avg Week Butongole-Busembatya'!M95</f>
        <v>0.5</v>
      </c>
      <c r="N95" s="14">
        <f>'[28]Avg Week  Busembatya-Butongole'!N95+'[28]Avg Week Butongole-Busembatya'!N95</f>
        <v>0</v>
      </c>
      <c r="O95" s="15">
        <f t="shared" si="35"/>
        <v>6</v>
      </c>
      <c r="P95" s="15">
        <f t="shared" si="36"/>
        <v>6.5</v>
      </c>
      <c r="R95" s="2"/>
      <c r="T95"/>
    </row>
    <row r="96" spans="2:20" ht="23.1" customHeight="1" x14ac:dyDescent="0.25">
      <c r="B96" s="33" t="s">
        <v>150</v>
      </c>
      <c r="C96" s="14">
        <f>'[28]Avg Week  Busembatya-Butongole'!C96+'[28]Avg Week Butongole-Busembatya'!C96</f>
        <v>0.5</v>
      </c>
      <c r="D96" s="14">
        <f>'[28]Avg Week  Busembatya-Butongole'!D96+'[28]Avg Week Butongole-Busembatya'!D96</f>
        <v>1</v>
      </c>
      <c r="E96" s="14">
        <f>'[28]Avg Week  Busembatya-Butongole'!E96+'[28]Avg Week Butongole-Busembatya'!E96</f>
        <v>0</v>
      </c>
      <c r="F96" s="14">
        <f>'[28]Avg Week  Busembatya-Butongole'!F96+'[28]Avg Week Butongole-Busembatya'!F96</f>
        <v>3</v>
      </c>
      <c r="G96" s="14">
        <f>'[28]Avg Week  Busembatya-Butongole'!G96+'[28]Avg Week Butongole-Busembatya'!G96</f>
        <v>0</v>
      </c>
      <c r="H96" s="14">
        <f>'[28]Avg Week  Busembatya-Butongole'!H96+'[28]Avg Week Butongole-Busembatya'!H96</f>
        <v>0.5</v>
      </c>
      <c r="I96" s="14">
        <f>'[28]Avg Week  Busembatya-Butongole'!I96+'[28]Avg Week Butongole-Busembatya'!I96</f>
        <v>1</v>
      </c>
      <c r="J96" s="14">
        <f>'[28]Avg Week  Busembatya-Butongole'!J96+'[28]Avg Week Butongole-Busembatya'!J96</f>
        <v>0</v>
      </c>
      <c r="K96" s="14">
        <f>'[28]Avg Week  Busembatya-Butongole'!K96+'[28]Avg Week Butongole-Busembatya'!K96</f>
        <v>1</v>
      </c>
      <c r="L96" s="14">
        <f>'[28]Avg Week  Busembatya-Butongole'!L96+'[28]Avg Week Butongole-Busembatya'!L96</f>
        <v>0</v>
      </c>
      <c r="M96" s="14">
        <f>'[28]Avg Week  Busembatya-Butongole'!M96+'[28]Avg Week Butongole-Busembatya'!M96</f>
        <v>0.5</v>
      </c>
      <c r="N96" s="14">
        <f>'[28]Avg Week  Busembatya-Butongole'!N96+'[28]Avg Week Butongole-Busembatya'!N96</f>
        <v>0</v>
      </c>
      <c r="O96" s="15">
        <f t="shared" si="35"/>
        <v>7</v>
      </c>
      <c r="P96" s="15">
        <f t="shared" si="36"/>
        <v>7.5</v>
      </c>
      <c r="R96" s="2"/>
      <c r="T96"/>
    </row>
    <row r="97" spans="2:20" ht="23.1" customHeight="1" x14ac:dyDescent="0.25">
      <c r="B97" s="13" t="s">
        <v>151</v>
      </c>
      <c r="C97" s="14">
        <f>'[28]Avg Week  Busembatya-Butongole'!C97+'[28]Avg Week Butongole-Busembatya'!C97</f>
        <v>1</v>
      </c>
      <c r="D97" s="14">
        <f>'[28]Avg Week  Busembatya-Butongole'!D97+'[28]Avg Week Butongole-Busembatya'!D97</f>
        <v>0</v>
      </c>
      <c r="E97" s="14">
        <f>'[28]Avg Week  Busembatya-Butongole'!E97+'[28]Avg Week Butongole-Busembatya'!E97</f>
        <v>0</v>
      </c>
      <c r="F97" s="14">
        <f>'[28]Avg Week  Busembatya-Butongole'!F97+'[28]Avg Week Butongole-Busembatya'!F97</f>
        <v>1.5</v>
      </c>
      <c r="G97" s="14">
        <f>'[28]Avg Week  Busembatya-Butongole'!G97+'[28]Avg Week Butongole-Busembatya'!G97</f>
        <v>0</v>
      </c>
      <c r="H97" s="14">
        <f>'[28]Avg Week  Busembatya-Butongole'!H97+'[28]Avg Week Butongole-Busembatya'!H97</f>
        <v>0.5</v>
      </c>
      <c r="I97" s="14">
        <f>'[28]Avg Week  Busembatya-Butongole'!I97+'[28]Avg Week Butongole-Busembatya'!I97</f>
        <v>1</v>
      </c>
      <c r="J97" s="14">
        <f>'[28]Avg Week  Busembatya-Butongole'!J97+'[28]Avg Week Butongole-Busembatya'!J97</f>
        <v>0</v>
      </c>
      <c r="K97" s="14">
        <f>'[28]Avg Week  Busembatya-Butongole'!K97+'[28]Avg Week Butongole-Busembatya'!K97</f>
        <v>1.5</v>
      </c>
      <c r="L97" s="14">
        <f>'[28]Avg Week  Busembatya-Butongole'!L97+'[28]Avg Week Butongole-Busembatya'!L97</f>
        <v>0</v>
      </c>
      <c r="M97" s="14">
        <f>'[28]Avg Week  Busembatya-Butongole'!M97+'[28]Avg Week Butongole-Busembatya'!M97</f>
        <v>0</v>
      </c>
      <c r="N97" s="14">
        <f>'[28]Avg Week  Busembatya-Butongole'!N97+'[28]Avg Week Butongole-Busembatya'!N97</f>
        <v>0</v>
      </c>
      <c r="O97" s="15">
        <f t="shared" si="35"/>
        <v>5.5</v>
      </c>
      <c r="P97" s="15">
        <f t="shared" si="36"/>
        <v>5.5</v>
      </c>
      <c r="R97" s="2"/>
      <c r="T97"/>
    </row>
    <row r="98" spans="2:20" ht="23.1" customHeight="1" x14ac:dyDescent="0.25">
      <c r="B98" s="20" t="s">
        <v>152</v>
      </c>
      <c r="C98" s="14">
        <f>'[28]Avg Week  Busembatya-Butongole'!C98+'[28]Avg Week Butongole-Busembatya'!C98</f>
        <v>3.5</v>
      </c>
      <c r="D98" s="14">
        <f>'[28]Avg Week  Busembatya-Butongole'!D98+'[28]Avg Week Butongole-Busembatya'!D98</f>
        <v>0.5</v>
      </c>
      <c r="E98" s="14">
        <f>'[28]Avg Week  Busembatya-Butongole'!E98+'[28]Avg Week Butongole-Busembatya'!E98</f>
        <v>1</v>
      </c>
      <c r="F98" s="14">
        <f>'[28]Avg Week  Busembatya-Butongole'!F98+'[28]Avg Week Butongole-Busembatya'!F98</f>
        <v>3.5</v>
      </c>
      <c r="G98" s="14">
        <f>'[28]Avg Week  Busembatya-Butongole'!G98+'[28]Avg Week Butongole-Busembatya'!G98</f>
        <v>0</v>
      </c>
      <c r="H98" s="14">
        <f>'[28]Avg Week  Busembatya-Butongole'!H98+'[28]Avg Week Butongole-Busembatya'!H98</f>
        <v>1</v>
      </c>
      <c r="I98" s="14">
        <f>'[28]Avg Week  Busembatya-Butongole'!I98+'[28]Avg Week Butongole-Busembatya'!I98</f>
        <v>0</v>
      </c>
      <c r="J98" s="14">
        <f>'[28]Avg Week  Busembatya-Butongole'!J98+'[28]Avg Week Butongole-Busembatya'!J98</f>
        <v>0</v>
      </c>
      <c r="K98" s="14">
        <f>'[28]Avg Week  Busembatya-Butongole'!K98+'[28]Avg Week Butongole-Busembatya'!K98</f>
        <v>0.5</v>
      </c>
      <c r="L98" s="14">
        <f>'[28]Avg Week  Busembatya-Butongole'!L98+'[28]Avg Week Butongole-Busembatya'!L98</f>
        <v>0.5</v>
      </c>
      <c r="M98" s="14">
        <f>'[28]Avg Week  Busembatya-Butongole'!M98+'[28]Avg Week Butongole-Busembatya'!M98</f>
        <v>0</v>
      </c>
      <c r="N98" s="14">
        <f>'[28]Avg Week  Busembatya-Butongole'!N98+'[28]Avg Week Butongole-Busembatya'!N98</f>
        <v>0</v>
      </c>
      <c r="O98" s="15">
        <f t="shared" si="35"/>
        <v>10.5</v>
      </c>
      <c r="P98" s="15">
        <f t="shared" si="36"/>
        <v>10.5</v>
      </c>
      <c r="R98" s="2"/>
      <c r="T98"/>
    </row>
    <row r="99" spans="2:20" ht="23.1" customHeight="1" x14ac:dyDescent="0.25">
      <c r="B99" s="13" t="s">
        <v>153</v>
      </c>
      <c r="C99" s="14">
        <f>'[28]Avg Week  Busembatya-Butongole'!C99+'[28]Avg Week Butongole-Busembatya'!C99</f>
        <v>0</v>
      </c>
      <c r="D99" s="14">
        <f>'[28]Avg Week  Busembatya-Butongole'!D99+'[28]Avg Week Butongole-Busembatya'!D99</f>
        <v>0</v>
      </c>
      <c r="E99" s="14">
        <f>'[28]Avg Week  Busembatya-Butongole'!E99+'[28]Avg Week Butongole-Busembatya'!E99</f>
        <v>0</v>
      </c>
      <c r="F99" s="14">
        <f>'[28]Avg Week  Busembatya-Butongole'!F99+'[28]Avg Week Butongole-Busembatya'!F99</f>
        <v>0.5</v>
      </c>
      <c r="G99" s="14">
        <f>'[28]Avg Week  Busembatya-Butongole'!G99+'[28]Avg Week Butongole-Busembatya'!G99</f>
        <v>0</v>
      </c>
      <c r="H99" s="14">
        <f>'[28]Avg Week  Busembatya-Butongole'!H99+'[28]Avg Week Butongole-Busembatya'!H99</f>
        <v>0.5</v>
      </c>
      <c r="I99" s="14">
        <f>'[28]Avg Week  Busembatya-Butongole'!I99+'[28]Avg Week Butongole-Busembatya'!I99</f>
        <v>1.5</v>
      </c>
      <c r="J99" s="14">
        <f>'[28]Avg Week  Busembatya-Butongole'!J99+'[28]Avg Week Butongole-Busembatya'!J99</f>
        <v>0</v>
      </c>
      <c r="K99" s="14">
        <f>'[28]Avg Week  Busembatya-Butongole'!K99+'[28]Avg Week Butongole-Busembatya'!K99</f>
        <v>0.5</v>
      </c>
      <c r="L99" s="14">
        <f>'[28]Avg Week  Busembatya-Butongole'!L99+'[28]Avg Week Butongole-Busembatya'!L99</f>
        <v>0</v>
      </c>
      <c r="M99" s="14">
        <f>'[28]Avg Week  Busembatya-Butongole'!M99+'[28]Avg Week Butongole-Busembatya'!M99</f>
        <v>0</v>
      </c>
      <c r="N99" s="14">
        <f>'[28]Avg Week  Busembatya-Butongole'!N99+'[28]Avg Week Butongole-Busembatya'!N99</f>
        <v>0</v>
      </c>
      <c r="O99" s="15">
        <f t="shared" si="35"/>
        <v>3</v>
      </c>
      <c r="P99" s="15">
        <f t="shared" si="36"/>
        <v>3</v>
      </c>
      <c r="R99" s="2"/>
      <c r="T99"/>
    </row>
    <row r="100" spans="2:20" ht="23.1" customHeight="1" x14ac:dyDescent="0.25">
      <c r="B100" s="33" t="s">
        <v>154</v>
      </c>
      <c r="C100" s="14">
        <f>'[28]Avg Week  Busembatya-Butongole'!C100+'[28]Avg Week Butongole-Busembatya'!C100</f>
        <v>2.5</v>
      </c>
      <c r="D100" s="14">
        <f>'[28]Avg Week  Busembatya-Butongole'!D100+'[28]Avg Week Butongole-Busembatya'!D100</f>
        <v>1.5</v>
      </c>
      <c r="E100" s="14">
        <f>'[28]Avg Week  Busembatya-Butongole'!E100+'[28]Avg Week Butongole-Busembatya'!E100</f>
        <v>0.5</v>
      </c>
      <c r="F100" s="14">
        <f>'[28]Avg Week  Busembatya-Butongole'!F100+'[28]Avg Week Butongole-Busembatya'!F100</f>
        <v>2</v>
      </c>
      <c r="G100" s="14">
        <f>'[28]Avg Week  Busembatya-Butongole'!G100+'[28]Avg Week Butongole-Busembatya'!G100</f>
        <v>0</v>
      </c>
      <c r="H100" s="14">
        <f>'[28]Avg Week  Busembatya-Butongole'!H100+'[28]Avg Week Butongole-Busembatya'!H100</f>
        <v>0</v>
      </c>
      <c r="I100" s="14">
        <f>'[28]Avg Week  Busembatya-Butongole'!I100+'[28]Avg Week Butongole-Busembatya'!I100</f>
        <v>0.5</v>
      </c>
      <c r="J100" s="14">
        <f>'[28]Avg Week  Busembatya-Butongole'!J100+'[28]Avg Week Butongole-Busembatya'!J100</f>
        <v>0</v>
      </c>
      <c r="K100" s="14">
        <f>'[28]Avg Week  Busembatya-Butongole'!K100+'[28]Avg Week Butongole-Busembatya'!K100</f>
        <v>1</v>
      </c>
      <c r="L100" s="14">
        <f>'[28]Avg Week  Busembatya-Butongole'!L100+'[28]Avg Week Butongole-Busembatya'!L100</f>
        <v>0.5</v>
      </c>
      <c r="M100" s="14">
        <f>'[28]Avg Week  Busembatya-Butongole'!M100+'[28]Avg Week Butongole-Busembatya'!M100</f>
        <v>0.5</v>
      </c>
      <c r="N100" s="14">
        <f>'[28]Avg Week  Busembatya-Butongole'!N100+'[28]Avg Week Butongole-Busembatya'!N100</f>
        <v>0</v>
      </c>
      <c r="O100" s="15">
        <f t="shared" si="35"/>
        <v>8.5</v>
      </c>
      <c r="P100" s="15">
        <f t="shared" si="36"/>
        <v>9</v>
      </c>
      <c r="R100" s="2"/>
      <c r="T100"/>
    </row>
    <row r="101" spans="2:20" ht="23.1" customHeight="1" x14ac:dyDescent="0.25">
      <c r="B101" s="13" t="s">
        <v>155</v>
      </c>
      <c r="C101" s="14">
        <f>'[28]Avg Week  Busembatya-Butongole'!C101+'[28]Avg Week Butongole-Busembatya'!C101</f>
        <v>2.5</v>
      </c>
      <c r="D101" s="14">
        <f>'[28]Avg Week  Busembatya-Butongole'!D101+'[28]Avg Week Butongole-Busembatya'!D101</f>
        <v>1</v>
      </c>
      <c r="E101" s="14">
        <f>'[28]Avg Week  Busembatya-Butongole'!E101+'[28]Avg Week Butongole-Busembatya'!E101</f>
        <v>0</v>
      </c>
      <c r="F101" s="14">
        <f>'[28]Avg Week  Busembatya-Butongole'!F101+'[28]Avg Week Butongole-Busembatya'!F101</f>
        <v>1</v>
      </c>
      <c r="G101" s="14">
        <f>'[28]Avg Week  Busembatya-Butongole'!G101+'[28]Avg Week Butongole-Busembatya'!G101</f>
        <v>0</v>
      </c>
      <c r="H101" s="14">
        <f>'[28]Avg Week  Busembatya-Butongole'!H101+'[28]Avg Week Butongole-Busembatya'!H101</f>
        <v>0.5</v>
      </c>
      <c r="I101" s="14">
        <f>'[28]Avg Week  Busembatya-Butongole'!I101+'[28]Avg Week Butongole-Busembatya'!I101</f>
        <v>0.5</v>
      </c>
      <c r="J101" s="14">
        <f>'[28]Avg Week  Busembatya-Butongole'!J101+'[28]Avg Week Butongole-Busembatya'!J101</f>
        <v>0</v>
      </c>
      <c r="K101" s="14">
        <f>'[28]Avg Week  Busembatya-Butongole'!K101+'[28]Avg Week Butongole-Busembatya'!K101</f>
        <v>0.5</v>
      </c>
      <c r="L101" s="14">
        <f>'[28]Avg Week  Busembatya-Butongole'!L101+'[28]Avg Week Butongole-Busembatya'!L101</f>
        <v>0</v>
      </c>
      <c r="M101" s="14">
        <f>'[28]Avg Week  Busembatya-Butongole'!M101+'[28]Avg Week Butongole-Busembatya'!M101</f>
        <v>3.5</v>
      </c>
      <c r="N101" s="14">
        <f>'[28]Avg Week  Busembatya-Butongole'!N101+'[28]Avg Week Butongole-Busembatya'!N101</f>
        <v>0</v>
      </c>
      <c r="O101" s="15">
        <f t="shared" si="35"/>
        <v>6</v>
      </c>
      <c r="P101" s="15">
        <f t="shared" si="36"/>
        <v>9.5</v>
      </c>
      <c r="R101" s="2"/>
      <c r="T101"/>
    </row>
    <row r="102" spans="2:20" ht="23.1" customHeight="1" x14ac:dyDescent="0.25">
      <c r="B102" s="20" t="s">
        <v>156</v>
      </c>
      <c r="C102" s="14">
        <f>'[28]Avg Week  Busembatya-Butongole'!C102+'[28]Avg Week Butongole-Busembatya'!C102</f>
        <v>2</v>
      </c>
      <c r="D102" s="14">
        <f>'[28]Avg Week  Busembatya-Butongole'!D102+'[28]Avg Week Butongole-Busembatya'!D102</f>
        <v>2</v>
      </c>
      <c r="E102" s="14">
        <f>'[28]Avg Week  Busembatya-Butongole'!E102+'[28]Avg Week Butongole-Busembatya'!E102</f>
        <v>2.5</v>
      </c>
      <c r="F102" s="14">
        <f>'[28]Avg Week  Busembatya-Butongole'!F102+'[28]Avg Week Butongole-Busembatya'!F102</f>
        <v>2</v>
      </c>
      <c r="G102" s="14">
        <f>'[28]Avg Week  Busembatya-Butongole'!G102+'[28]Avg Week Butongole-Busembatya'!G102</f>
        <v>0</v>
      </c>
      <c r="H102" s="14">
        <f>'[28]Avg Week  Busembatya-Butongole'!H102+'[28]Avg Week Butongole-Busembatya'!H102</f>
        <v>1</v>
      </c>
      <c r="I102" s="14">
        <f>'[28]Avg Week  Busembatya-Butongole'!I102+'[28]Avg Week Butongole-Busembatya'!I102</f>
        <v>1.5</v>
      </c>
      <c r="J102" s="14">
        <f>'[28]Avg Week  Busembatya-Butongole'!J102+'[28]Avg Week Butongole-Busembatya'!J102</f>
        <v>1</v>
      </c>
      <c r="K102" s="14">
        <f>'[28]Avg Week  Busembatya-Butongole'!K102+'[28]Avg Week Butongole-Busembatya'!K102</f>
        <v>1</v>
      </c>
      <c r="L102" s="14">
        <f>'[28]Avg Week  Busembatya-Butongole'!L102+'[28]Avg Week Butongole-Busembatya'!L102</f>
        <v>0.5</v>
      </c>
      <c r="M102" s="14">
        <f>'[28]Avg Week  Busembatya-Butongole'!M102+'[28]Avg Week Butongole-Busembatya'!M102</f>
        <v>5.5</v>
      </c>
      <c r="N102" s="14">
        <f>'[28]Avg Week  Busembatya-Butongole'!N102+'[28]Avg Week Butongole-Busembatya'!N102</f>
        <v>0</v>
      </c>
      <c r="O102" s="15">
        <f t="shared" si="35"/>
        <v>13.5</v>
      </c>
      <c r="P102" s="15">
        <f t="shared" si="36"/>
        <v>19</v>
      </c>
      <c r="R102" s="2"/>
      <c r="T102"/>
    </row>
    <row r="103" spans="2:20" ht="23.1" customHeight="1" x14ac:dyDescent="0.25">
      <c r="B103" s="13" t="s">
        <v>157</v>
      </c>
      <c r="C103" s="14">
        <f>'[28]Avg Week  Busembatya-Butongole'!C103+'[28]Avg Week Butongole-Busembatya'!C103</f>
        <v>2.5</v>
      </c>
      <c r="D103" s="14">
        <f>'[28]Avg Week  Busembatya-Butongole'!D103+'[28]Avg Week Butongole-Busembatya'!D103</f>
        <v>1</v>
      </c>
      <c r="E103" s="14">
        <f>'[28]Avg Week  Busembatya-Butongole'!E103+'[28]Avg Week Butongole-Busembatya'!E103</f>
        <v>1.5</v>
      </c>
      <c r="F103" s="14">
        <f>'[28]Avg Week  Busembatya-Butongole'!F103+'[28]Avg Week Butongole-Busembatya'!F103</f>
        <v>5.5</v>
      </c>
      <c r="G103" s="14">
        <f>'[28]Avg Week  Busembatya-Butongole'!G103+'[28]Avg Week Butongole-Busembatya'!G103</f>
        <v>0</v>
      </c>
      <c r="H103" s="14">
        <f>'[28]Avg Week  Busembatya-Butongole'!H103+'[28]Avg Week Butongole-Busembatya'!H103</f>
        <v>0.5</v>
      </c>
      <c r="I103" s="14">
        <f>'[28]Avg Week  Busembatya-Butongole'!I103+'[28]Avg Week Butongole-Busembatya'!I103</f>
        <v>3</v>
      </c>
      <c r="J103" s="14">
        <f>'[28]Avg Week  Busembatya-Butongole'!J103+'[28]Avg Week Butongole-Busembatya'!J103</f>
        <v>0</v>
      </c>
      <c r="K103" s="14">
        <f>'[28]Avg Week  Busembatya-Butongole'!K103+'[28]Avg Week Butongole-Busembatya'!K103</f>
        <v>2</v>
      </c>
      <c r="L103" s="14">
        <f>'[28]Avg Week  Busembatya-Butongole'!L103+'[28]Avg Week Butongole-Busembatya'!L103</f>
        <v>0.5</v>
      </c>
      <c r="M103" s="14">
        <f>'[28]Avg Week  Busembatya-Butongole'!M103+'[28]Avg Week Butongole-Busembatya'!M103</f>
        <v>4.5</v>
      </c>
      <c r="N103" s="14">
        <f>'[28]Avg Week  Busembatya-Butongole'!N103+'[28]Avg Week Butongole-Busembatya'!N103</f>
        <v>0</v>
      </c>
      <c r="O103" s="15">
        <f t="shared" si="35"/>
        <v>16.5</v>
      </c>
      <c r="P103" s="15">
        <f t="shared" si="36"/>
        <v>21</v>
      </c>
      <c r="R103" s="2"/>
      <c r="T103"/>
    </row>
    <row r="104" spans="2:20" ht="23.1" customHeight="1" x14ac:dyDescent="0.25">
      <c r="B104" s="33" t="s">
        <v>158</v>
      </c>
      <c r="C104" s="14">
        <f>'[28]Avg Week  Busembatya-Butongole'!C104+'[28]Avg Week Butongole-Busembatya'!C104</f>
        <v>4.5</v>
      </c>
      <c r="D104" s="14">
        <f>'[28]Avg Week  Busembatya-Butongole'!D104+'[28]Avg Week Butongole-Busembatya'!D104</f>
        <v>1</v>
      </c>
      <c r="E104" s="14">
        <f>'[28]Avg Week  Busembatya-Butongole'!E104+'[28]Avg Week Butongole-Busembatya'!E104</f>
        <v>0.5</v>
      </c>
      <c r="F104" s="14">
        <f>'[28]Avg Week  Busembatya-Butongole'!F104+'[28]Avg Week Butongole-Busembatya'!F104</f>
        <v>5.5</v>
      </c>
      <c r="G104" s="14">
        <f>'[28]Avg Week  Busembatya-Butongole'!G104+'[28]Avg Week Butongole-Busembatya'!G104</f>
        <v>0</v>
      </c>
      <c r="H104" s="14">
        <f>'[28]Avg Week  Busembatya-Butongole'!H104+'[28]Avg Week Butongole-Busembatya'!H104</f>
        <v>0</v>
      </c>
      <c r="I104" s="14">
        <f>'[28]Avg Week  Busembatya-Butongole'!I104+'[28]Avg Week Butongole-Busembatya'!I104</f>
        <v>2</v>
      </c>
      <c r="J104" s="14">
        <f>'[28]Avg Week  Busembatya-Butongole'!J104+'[28]Avg Week Butongole-Busembatya'!J104</f>
        <v>0</v>
      </c>
      <c r="K104" s="14">
        <f>'[28]Avg Week  Busembatya-Butongole'!K104+'[28]Avg Week Butongole-Busembatya'!K104</f>
        <v>0.5</v>
      </c>
      <c r="L104" s="14">
        <f>'[28]Avg Week  Busembatya-Butongole'!L104+'[28]Avg Week Butongole-Busembatya'!L104</f>
        <v>0.5</v>
      </c>
      <c r="M104" s="14">
        <f>'[28]Avg Week  Busembatya-Butongole'!M104+'[28]Avg Week Butongole-Busembatya'!M104</f>
        <v>10</v>
      </c>
      <c r="N104" s="14">
        <f>'[28]Avg Week  Busembatya-Butongole'!N104+'[28]Avg Week Butongole-Busembatya'!N104</f>
        <v>0</v>
      </c>
      <c r="O104" s="15">
        <f t="shared" si="35"/>
        <v>14.5</v>
      </c>
      <c r="P104" s="15">
        <f t="shared" si="36"/>
        <v>24.5</v>
      </c>
      <c r="R104" s="2"/>
      <c r="T104"/>
    </row>
    <row r="105" spans="2:20" ht="23.1" customHeight="1" x14ac:dyDescent="0.25">
      <c r="B105" s="13" t="s">
        <v>159</v>
      </c>
      <c r="C105" s="14">
        <f>'[28]Avg Week  Busembatya-Butongole'!C105+'[28]Avg Week Butongole-Busembatya'!C105</f>
        <v>5.5</v>
      </c>
      <c r="D105" s="14">
        <f>'[28]Avg Week  Busembatya-Butongole'!D105+'[28]Avg Week Butongole-Busembatya'!D105</f>
        <v>0.5</v>
      </c>
      <c r="E105" s="14">
        <f>'[28]Avg Week  Busembatya-Butongole'!E105+'[28]Avg Week Butongole-Busembatya'!E105</f>
        <v>3</v>
      </c>
      <c r="F105" s="14">
        <f>'[28]Avg Week  Busembatya-Butongole'!F105+'[28]Avg Week Butongole-Busembatya'!F105</f>
        <v>11.5</v>
      </c>
      <c r="G105" s="14">
        <f>'[28]Avg Week  Busembatya-Butongole'!G105+'[28]Avg Week Butongole-Busembatya'!G105</f>
        <v>0</v>
      </c>
      <c r="H105" s="14">
        <f>'[28]Avg Week  Busembatya-Butongole'!H105+'[28]Avg Week Butongole-Busembatya'!H105</f>
        <v>0</v>
      </c>
      <c r="I105" s="14">
        <f>'[28]Avg Week  Busembatya-Butongole'!I105+'[28]Avg Week Butongole-Busembatya'!I105</f>
        <v>1.5</v>
      </c>
      <c r="J105" s="14">
        <f>'[28]Avg Week  Busembatya-Butongole'!J105+'[28]Avg Week Butongole-Busembatya'!J105</f>
        <v>0</v>
      </c>
      <c r="K105" s="14">
        <f>'[28]Avg Week  Busembatya-Butongole'!K105+'[28]Avg Week Butongole-Busembatya'!K105</f>
        <v>2</v>
      </c>
      <c r="L105" s="14">
        <f>'[28]Avg Week  Busembatya-Butongole'!L105+'[28]Avg Week Butongole-Busembatya'!L105</f>
        <v>0</v>
      </c>
      <c r="M105" s="14">
        <f>'[28]Avg Week  Busembatya-Butongole'!M105+'[28]Avg Week Butongole-Busembatya'!M105</f>
        <v>23</v>
      </c>
      <c r="N105" s="14">
        <f>'[28]Avg Week  Busembatya-Butongole'!N105+'[28]Avg Week Butongole-Busembatya'!N105</f>
        <v>0</v>
      </c>
      <c r="O105" s="15">
        <f t="shared" si="35"/>
        <v>24</v>
      </c>
      <c r="P105" s="15">
        <f t="shared" si="36"/>
        <v>47</v>
      </c>
      <c r="R105" s="2"/>
      <c r="T105"/>
    </row>
    <row r="106" spans="2:20" ht="23.1" customHeight="1" x14ac:dyDescent="0.25">
      <c r="B106" s="34" t="s">
        <v>160</v>
      </c>
      <c r="C106" s="35">
        <f>SUM(C10:C105)</f>
        <v>568.5</v>
      </c>
      <c r="D106" s="35">
        <f t="shared" ref="D106:P106" si="37">SUM(D10:D105)</f>
        <v>228.71428571428572</v>
      </c>
      <c r="E106" s="35">
        <f t="shared" si="37"/>
        <v>275.07142857142856</v>
      </c>
      <c r="F106" s="35">
        <f t="shared" si="37"/>
        <v>1068.5</v>
      </c>
      <c r="G106" s="35">
        <f t="shared" si="37"/>
        <v>47.785714285714285</v>
      </c>
      <c r="H106" s="35">
        <f t="shared" si="37"/>
        <v>71.642857142857139</v>
      </c>
      <c r="I106" s="35">
        <f t="shared" si="37"/>
        <v>256.78571428571428</v>
      </c>
      <c r="J106" s="35">
        <f t="shared" si="37"/>
        <v>123.78571428571429</v>
      </c>
      <c r="K106" s="35">
        <f t="shared" si="37"/>
        <v>134.07142857142858</v>
      </c>
      <c r="L106" s="35">
        <f t="shared" si="37"/>
        <v>48</v>
      </c>
      <c r="M106" s="35">
        <f t="shared" si="37"/>
        <v>1290.9285714285713</v>
      </c>
      <c r="N106" s="35">
        <f t="shared" si="37"/>
        <v>4.5714285714285712</v>
      </c>
      <c r="O106" s="35">
        <f t="shared" si="37"/>
        <v>2827.4285714285716</v>
      </c>
      <c r="P106" s="35">
        <f t="shared" si="37"/>
        <v>4118.3571428571431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8">C106/$P$106</f>
        <v>0.13804048077423381</v>
      </c>
      <c r="D107" s="36">
        <f t="shared" si="38"/>
        <v>5.553532094975458E-2</v>
      </c>
      <c r="E107" s="36">
        <f t="shared" si="38"/>
        <v>6.679154309103838E-2</v>
      </c>
      <c r="F107" s="36">
        <f t="shared" si="38"/>
        <v>0.25944811558006831</v>
      </c>
      <c r="G107" s="36">
        <f t="shared" si="38"/>
        <v>1.1603101097871897E-2</v>
      </c>
      <c r="H107" s="36">
        <f t="shared" si="38"/>
        <v>1.7395979672893143E-2</v>
      </c>
      <c r="I107" s="36">
        <f t="shared" si="38"/>
        <v>6.2351492446710712E-2</v>
      </c>
      <c r="J107" s="36">
        <f t="shared" si="38"/>
        <v>3.0057061588358743E-2</v>
      </c>
      <c r="K107" s="36">
        <f t="shared" si="38"/>
        <v>3.2554590075793054E-2</v>
      </c>
      <c r="L107" s="36">
        <f t="shared" si="38"/>
        <v>1.1655132941360112E-2</v>
      </c>
      <c r="M107" s="36">
        <f t="shared" si="38"/>
        <v>0.31345716912083527</v>
      </c>
      <c r="N107" s="36">
        <f t="shared" si="38"/>
        <v>1.1100126610819154E-3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0.20106608730800321</v>
      </c>
      <c r="D108" s="38">
        <f t="shared" ref="D108:N108" si="39">D106/$O$106</f>
        <v>8.0891269199676638E-2</v>
      </c>
      <c r="E108" s="38">
        <f t="shared" si="39"/>
        <v>9.7286782538399341E-2</v>
      </c>
      <c r="F108" s="38">
        <f t="shared" si="39"/>
        <v>0.37790521422797085</v>
      </c>
      <c r="G108" s="38">
        <f t="shared" si="39"/>
        <v>1.6900767987065479E-2</v>
      </c>
      <c r="H108" s="38">
        <f t="shared" si="39"/>
        <v>2.533852061438965E-2</v>
      </c>
      <c r="I108" s="38">
        <f t="shared" si="39"/>
        <v>9.0819523039611952E-2</v>
      </c>
      <c r="J108" s="38">
        <f t="shared" si="39"/>
        <v>4.3780315278900563E-2</v>
      </c>
      <c r="K108" s="38">
        <f t="shared" si="39"/>
        <v>4.7418148746968473E-2</v>
      </c>
      <c r="L108" s="38">
        <f t="shared" si="39"/>
        <v>1.6976556184316895E-2</v>
      </c>
      <c r="M108" s="38"/>
      <c r="N108" s="38">
        <f t="shared" si="39"/>
        <v>1.6168148746968471E-3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52"/>
  <sheetViews>
    <sheetView view="pageBreakPreview" zoomScale="50" zoomScaleSheetLayoutView="50" workbookViewId="0">
      <selection activeCell="D11" sqref="D1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2" width="10.7109375" customWidth="1"/>
    <col min="33" max="33" width="4.7109375" customWidth="1"/>
  </cols>
  <sheetData>
    <row r="1" spans="2:32" ht="23.25" customHeight="1" x14ac:dyDescent="0.3"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1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1" t="s">
        <v>2</v>
      </c>
      <c r="C3" s="60" t="s">
        <v>186</v>
      </c>
      <c r="D3" s="60"/>
      <c r="E3" s="60"/>
      <c r="F3" s="60"/>
      <c r="G3" s="60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61" t="s">
        <v>4</v>
      </c>
      <c r="E5" s="62"/>
      <c r="F5" s="4" t="s">
        <v>5</v>
      </c>
      <c r="G5" s="55" t="str">
        <f>'[29]Avg Week Busoba-Bugiri'!G5:H5</f>
        <v>xxx</v>
      </c>
      <c r="H5" s="56"/>
      <c r="I5" s="5"/>
      <c r="J5" s="3" t="s">
        <v>6</v>
      </c>
      <c r="K5" s="55" t="str">
        <f>'[29]Avg Week Busoba-Bugiri'!K5:L5</f>
        <v>xxx</v>
      </c>
      <c r="L5" s="56"/>
      <c r="M5" s="2"/>
      <c r="N5" s="2"/>
    </row>
    <row r="6" spans="2:32" ht="23.25" customHeight="1" x14ac:dyDescent="0.25">
      <c r="C6" s="3" t="s">
        <v>7</v>
      </c>
      <c r="D6" s="53" t="s">
        <v>8</v>
      </c>
      <c r="E6" s="54"/>
      <c r="F6" s="3" t="s">
        <v>9</v>
      </c>
      <c r="G6" s="53" t="s">
        <v>8</v>
      </c>
      <c r="H6" s="54"/>
      <c r="J6" s="3" t="s">
        <v>10</v>
      </c>
      <c r="K6" s="55" t="str">
        <f>'[29]Avg Week Busoba-Bugiri'!K6:L6</f>
        <v>xxx</v>
      </c>
      <c r="L6" s="56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7" t="s">
        <v>12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'[29]Avg Week Bugiri-Busoba'!C10+'[29]Avg Week Busoba-Bugiri'!C10</f>
        <v>4.8571428571428577</v>
      </c>
      <c r="D10" s="14">
        <f>'[29]Avg Week Bugiri-Busoba'!D10+'[29]Avg Week Busoba-Bugiri'!D10</f>
        <v>0.2857142857142857</v>
      </c>
      <c r="E10" s="14">
        <f>'[29]Avg Week Bugiri-Busoba'!E10+'[29]Avg Week Busoba-Bugiri'!E10</f>
        <v>0.2857142857142857</v>
      </c>
      <c r="F10" s="14">
        <f>'[29]Avg Week Bugiri-Busoba'!F10+'[29]Avg Week Busoba-Bugiri'!F10</f>
        <v>11.428571428571427</v>
      </c>
      <c r="G10" s="14">
        <f>'[29]Avg Week Bugiri-Busoba'!G10+'[29]Avg Week Busoba-Bugiri'!G10</f>
        <v>1.7142857142857142</v>
      </c>
      <c r="H10" s="14">
        <f>'[29]Avg Week Bugiri-Busoba'!H10+'[29]Avg Week Busoba-Bugiri'!H10</f>
        <v>0.2857142857142857</v>
      </c>
      <c r="I10" s="14">
        <f>'[29]Avg Week Bugiri-Busoba'!I10+'[29]Avg Week Busoba-Bugiri'!I10</f>
        <v>9.1428571428571423</v>
      </c>
      <c r="J10" s="14">
        <f>'[29]Avg Week Bugiri-Busoba'!J10+'[29]Avg Week Busoba-Bugiri'!J10</f>
        <v>0.71428571428571419</v>
      </c>
      <c r="K10" s="14">
        <f>'[29]Avg Week Bugiri-Busoba'!K10+'[29]Avg Week Busoba-Bugiri'!K10</f>
        <v>1</v>
      </c>
      <c r="L10" s="14">
        <f>'[29]Avg Week Bugiri-Busoba'!L10+'[29]Avg Week Busoba-Bugiri'!L10</f>
        <v>20.142857142857142</v>
      </c>
      <c r="M10" s="14">
        <f>'[29]Avg Week Bugiri-Busoba'!M10+'[29]Avg Week Busoba-Bugiri'!M10</f>
        <v>10.714285714285714</v>
      </c>
      <c r="N10" s="14">
        <f>'[29]Avg Week Bugiri-Busoba'!N10+'[29]Avg Week Busoba-Bugiri'!N10</f>
        <v>0</v>
      </c>
      <c r="O10" s="15">
        <f t="shared" ref="O10:O73" si="0">SUM(C10:L10,N10)</f>
        <v>49.857142857142854</v>
      </c>
      <c r="P10" s="15">
        <f t="shared" ref="P10:P73" si="1">SUM(C10:N10)</f>
        <v>60.571428571428569</v>
      </c>
      <c r="R10" s="7" t="s">
        <v>32</v>
      </c>
      <c r="S10" s="15">
        <f t="shared" ref="S10:AF10" si="2">SUM(C10:C13)</f>
        <v>24.571428571428573</v>
      </c>
      <c r="T10" s="15">
        <f t="shared" si="2"/>
        <v>4.4285714285714288</v>
      </c>
      <c r="U10" s="15">
        <f t="shared" si="2"/>
        <v>6.1428571428571423</v>
      </c>
      <c r="V10" s="15">
        <f t="shared" si="2"/>
        <v>48.571428571428569</v>
      </c>
      <c r="W10" s="15">
        <f t="shared" si="2"/>
        <v>5.5714285714285712</v>
      </c>
      <c r="X10" s="15">
        <f t="shared" si="2"/>
        <v>4</v>
      </c>
      <c r="Y10" s="15">
        <f t="shared" si="2"/>
        <v>23.857142857142854</v>
      </c>
      <c r="Z10" s="15">
        <f t="shared" si="2"/>
        <v>5</v>
      </c>
      <c r="AA10" s="15">
        <f t="shared" si="2"/>
        <v>1.714285714285714</v>
      </c>
      <c r="AB10" s="15">
        <f t="shared" si="2"/>
        <v>74.857142857142861</v>
      </c>
      <c r="AC10" s="15">
        <f t="shared" si="2"/>
        <v>53.142857142857139</v>
      </c>
      <c r="AD10" s="15">
        <f t="shared" si="2"/>
        <v>0.14285714285714285</v>
      </c>
      <c r="AE10" s="16">
        <f t="shared" si="2"/>
        <v>198.85714285714283</v>
      </c>
      <c r="AF10" s="16">
        <f t="shared" si="2"/>
        <v>252</v>
      </c>
    </row>
    <row r="11" spans="2:32" s="17" customFormat="1" ht="23.1" customHeight="1" x14ac:dyDescent="0.25">
      <c r="B11" s="13" t="s">
        <v>33</v>
      </c>
      <c r="C11" s="14">
        <f>'[29]Avg Week Bugiri-Busoba'!C11+'[29]Avg Week Busoba-Bugiri'!C11</f>
        <v>5.7142857142857144</v>
      </c>
      <c r="D11" s="14">
        <f>'[29]Avg Week Bugiri-Busoba'!D11+'[29]Avg Week Busoba-Bugiri'!D11</f>
        <v>1.2857142857142856</v>
      </c>
      <c r="E11" s="14">
        <f>'[29]Avg Week Bugiri-Busoba'!E11+'[29]Avg Week Busoba-Bugiri'!E11</f>
        <v>1.7142857142857142</v>
      </c>
      <c r="F11" s="14">
        <f>'[29]Avg Week Bugiri-Busoba'!F11+'[29]Avg Week Busoba-Bugiri'!F11</f>
        <v>12.142857142857142</v>
      </c>
      <c r="G11" s="14">
        <f>'[29]Avg Week Bugiri-Busoba'!G11+'[29]Avg Week Busoba-Bugiri'!G11</f>
        <v>0.8571428571428571</v>
      </c>
      <c r="H11" s="14">
        <f>'[29]Avg Week Bugiri-Busoba'!H11+'[29]Avg Week Busoba-Bugiri'!H11</f>
        <v>1.5714285714285714</v>
      </c>
      <c r="I11" s="14">
        <f>'[29]Avg Week Bugiri-Busoba'!I11+'[29]Avg Week Busoba-Bugiri'!I11</f>
        <v>5.2857142857142856</v>
      </c>
      <c r="J11" s="14">
        <f>'[29]Avg Week Bugiri-Busoba'!J11+'[29]Avg Week Busoba-Bugiri'!J11</f>
        <v>2</v>
      </c>
      <c r="K11" s="14">
        <f>'[29]Avg Week Bugiri-Busoba'!K11+'[29]Avg Week Busoba-Bugiri'!K11</f>
        <v>0.2857142857142857</v>
      </c>
      <c r="L11" s="14">
        <f>'[29]Avg Week Bugiri-Busoba'!L11+'[29]Avg Week Busoba-Bugiri'!L11</f>
        <v>15.857142857142858</v>
      </c>
      <c r="M11" s="14">
        <f>'[29]Avg Week Bugiri-Busoba'!M11+'[29]Avg Week Busoba-Bugiri'!M11</f>
        <v>13.857142857142858</v>
      </c>
      <c r="N11" s="14">
        <f>'[29]Avg Week Bugiri-Busoba'!N11+'[29]Avg Week Busoba-Bugiri'!N11</f>
        <v>0</v>
      </c>
      <c r="O11" s="15">
        <f t="shared" si="0"/>
        <v>46.714285714285708</v>
      </c>
      <c r="P11" s="15">
        <f t="shared" si="1"/>
        <v>60.571428571428569</v>
      </c>
      <c r="R11" s="7" t="s">
        <v>34</v>
      </c>
      <c r="S11" s="15">
        <f t="shared" ref="S11:AF11" si="3">SUM(C14:C17)</f>
        <v>25.428571428571431</v>
      </c>
      <c r="T11" s="15">
        <f t="shared" si="3"/>
        <v>6.5714285714285712</v>
      </c>
      <c r="U11" s="15">
        <f t="shared" si="3"/>
        <v>12.714285714285715</v>
      </c>
      <c r="V11" s="15">
        <f t="shared" si="3"/>
        <v>59.428571428571431</v>
      </c>
      <c r="W11" s="15">
        <f t="shared" si="3"/>
        <v>1.5714285714285712</v>
      </c>
      <c r="X11" s="15">
        <f t="shared" si="3"/>
        <v>0.99999999999999978</v>
      </c>
      <c r="Y11" s="15">
        <f t="shared" si="3"/>
        <v>19.857142857142858</v>
      </c>
      <c r="Z11" s="15">
        <f t="shared" si="3"/>
        <v>3.7142857142857144</v>
      </c>
      <c r="AA11" s="15">
        <f t="shared" si="3"/>
        <v>1.8571428571428572</v>
      </c>
      <c r="AB11" s="15">
        <f t="shared" si="3"/>
        <v>62.857142857142861</v>
      </c>
      <c r="AC11" s="15">
        <f t="shared" si="3"/>
        <v>54.428571428571431</v>
      </c>
      <c r="AD11" s="15">
        <f t="shared" si="3"/>
        <v>0</v>
      </c>
      <c r="AE11" s="16">
        <f t="shared" si="3"/>
        <v>195</v>
      </c>
      <c r="AF11" s="16">
        <f t="shared" si="3"/>
        <v>249.42857142857144</v>
      </c>
    </row>
    <row r="12" spans="2:32" ht="23.1" customHeight="1" x14ac:dyDescent="0.25">
      <c r="B12" s="13" t="s">
        <v>35</v>
      </c>
      <c r="C12" s="14">
        <f>'[29]Avg Week Bugiri-Busoba'!C12+'[29]Avg Week Busoba-Bugiri'!C12</f>
        <v>6.2857142857142856</v>
      </c>
      <c r="D12" s="14">
        <f>'[29]Avg Week Bugiri-Busoba'!D12+'[29]Avg Week Busoba-Bugiri'!D12</f>
        <v>1.4285714285714286</v>
      </c>
      <c r="E12" s="14">
        <f>'[29]Avg Week Bugiri-Busoba'!E12+'[29]Avg Week Busoba-Bugiri'!E12</f>
        <v>2.1428571428571428</v>
      </c>
      <c r="F12" s="14">
        <f>'[29]Avg Week Bugiri-Busoba'!F12+'[29]Avg Week Busoba-Bugiri'!F12</f>
        <v>11.428571428571429</v>
      </c>
      <c r="G12" s="14">
        <f>'[29]Avg Week Bugiri-Busoba'!G12+'[29]Avg Week Busoba-Bugiri'!G12</f>
        <v>1.8571428571428572</v>
      </c>
      <c r="H12" s="14">
        <f>'[29]Avg Week Bugiri-Busoba'!H12+'[29]Avg Week Busoba-Bugiri'!H12</f>
        <v>0.85714285714285721</v>
      </c>
      <c r="I12" s="14">
        <f>'[29]Avg Week Bugiri-Busoba'!I12+'[29]Avg Week Busoba-Bugiri'!I12</f>
        <v>4.4285714285714288</v>
      </c>
      <c r="J12" s="14">
        <f>'[29]Avg Week Bugiri-Busoba'!J12+'[29]Avg Week Busoba-Bugiri'!J12</f>
        <v>1.4285714285714286</v>
      </c>
      <c r="K12" s="14">
        <f>'[29]Avg Week Bugiri-Busoba'!K12+'[29]Avg Week Busoba-Bugiri'!K12</f>
        <v>0.14285714285714285</v>
      </c>
      <c r="L12" s="14">
        <f>'[29]Avg Week Bugiri-Busoba'!L12+'[29]Avg Week Busoba-Bugiri'!L12</f>
        <v>22.428571428571431</v>
      </c>
      <c r="M12" s="14">
        <f>'[29]Avg Week Bugiri-Busoba'!M12+'[29]Avg Week Busoba-Bugiri'!M12</f>
        <v>14.285714285714285</v>
      </c>
      <c r="N12" s="14">
        <f>'[29]Avg Week Bugiri-Busoba'!N12+'[29]Avg Week Busoba-Bugiri'!N12</f>
        <v>0.14285714285714285</v>
      </c>
      <c r="O12" s="15">
        <f t="shared" si="0"/>
        <v>52.571428571428577</v>
      </c>
      <c r="P12" s="15">
        <f t="shared" si="1"/>
        <v>66.857142857142861</v>
      </c>
      <c r="R12" s="7" t="s">
        <v>36</v>
      </c>
      <c r="S12" s="15">
        <f t="shared" ref="S12:AF12" si="4">SUM(C18:C21)</f>
        <v>28</v>
      </c>
      <c r="T12" s="15">
        <f t="shared" si="4"/>
        <v>8.2857142857142865</v>
      </c>
      <c r="U12" s="15">
        <f t="shared" si="4"/>
        <v>13.428571428571427</v>
      </c>
      <c r="V12" s="15">
        <f t="shared" si="4"/>
        <v>72.571428571428584</v>
      </c>
      <c r="W12" s="15">
        <f t="shared" si="4"/>
        <v>0.42857142857142855</v>
      </c>
      <c r="X12" s="15">
        <f t="shared" si="4"/>
        <v>0.99999999999999989</v>
      </c>
      <c r="Y12" s="15">
        <f t="shared" si="4"/>
        <v>14.999999999999998</v>
      </c>
      <c r="Z12" s="15">
        <f t="shared" si="4"/>
        <v>2.1428571428571428</v>
      </c>
      <c r="AA12" s="15">
        <f t="shared" si="4"/>
        <v>0.5714285714285714</v>
      </c>
      <c r="AB12" s="15">
        <f t="shared" si="4"/>
        <v>58.142857142857139</v>
      </c>
      <c r="AC12" s="15">
        <f t="shared" si="4"/>
        <v>70.571428571428584</v>
      </c>
      <c r="AD12" s="15">
        <f t="shared" si="4"/>
        <v>0</v>
      </c>
      <c r="AE12" s="16">
        <f t="shared" si="4"/>
        <v>199.57142857142858</v>
      </c>
      <c r="AF12" s="16">
        <f t="shared" si="4"/>
        <v>270.14285714285717</v>
      </c>
    </row>
    <row r="13" spans="2:32" ht="23.1" customHeight="1" x14ac:dyDescent="0.25">
      <c r="B13" s="13" t="s">
        <v>37</v>
      </c>
      <c r="C13" s="14">
        <f>'[29]Avg Week Bugiri-Busoba'!C13+'[29]Avg Week Busoba-Bugiri'!C13</f>
        <v>7.7142857142857144</v>
      </c>
      <c r="D13" s="14">
        <f>'[29]Avg Week Bugiri-Busoba'!D13+'[29]Avg Week Busoba-Bugiri'!D13</f>
        <v>1.4285714285714286</v>
      </c>
      <c r="E13" s="14">
        <f>'[29]Avg Week Bugiri-Busoba'!E13+'[29]Avg Week Busoba-Bugiri'!E13</f>
        <v>2</v>
      </c>
      <c r="F13" s="14">
        <f>'[29]Avg Week Bugiri-Busoba'!F13+'[29]Avg Week Busoba-Bugiri'!F13</f>
        <v>13.571428571428573</v>
      </c>
      <c r="G13" s="14">
        <f>'[29]Avg Week Bugiri-Busoba'!G13+'[29]Avg Week Busoba-Bugiri'!G13</f>
        <v>1.1428571428571428</v>
      </c>
      <c r="H13" s="14">
        <f>'[29]Avg Week Bugiri-Busoba'!H13+'[29]Avg Week Busoba-Bugiri'!H13</f>
        <v>1.2857142857142856</v>
      </c>
      <c r="I13" s="14">
        <f>'[29]Avg Week Bugiri-Busoba'!I13+'[29]Avg Week Busoba-Bugiri'!I13</f>
        <v>5</v>
      </c>
      <c r="J13" s="14">
        <f>'[29]Avg Week Bugiri-Busoba'!J13+'[29]Avg Week Busoba-Bugiri'!J13</f>
        <v>0.8571428571428571</v>
      </c>
      <c r="K13" s="14">
        <f>'[29]Avg Week Bugiri-Busoba'!K13+'[29]Avg Week Busoba-Bugiri'!K13</f>
        <v>0.2857142857142857</v>
      </c>
      <c r="L13" s="14">
        <f>'[29]Avg Week Bugiri-Busoba'!L13+'[29]Avg Week Busoba-Bugiri'!L13</f>
        <v>16.428571428571427</v>
      </c>
      <c r="M13" s="14">
        <f>'[29]Avg Week Bugiri-Busoba'!M13+'[29]Avg Week Busoba-Bugiri'!M13</f>
        <v>14.285714285714285</v>
      </c>
      <c r="N13" s="14">
        <f>'[29]Avg Week Bugiri-Busoba'!N13+'[29]Avg Week Busoba-Bugiri'!N13</f>
        <v>0</v>
      </c>
      <c r="O13" s="15">
        <f t="shared" si="0"/>
        <v>49.714285714285708</v>
      </c>
      <c r="P13" s="15">
        <f t="shared" si="1"/>
        <v>63.999999999999993</v>
      </c>
      <c r="R13" s="7" t="s">
        <v>38</v>
      </c>
      <c r="S13" s="15">
        <f t="shared" ref="S13:AF13" si="5">SUM(C22:C25)</f>
        <v>29.428571428571427</v>
      </c>
      <c r="T13" s="15">
        <f t="shared" si="5"/>
        <v>8.4285714285714288</v>
      </c>
      <c r="U13" s="15">
        <f t="shared" si="5"/>
        <v>15.714285714285715</v>
      </c>
      <c r="V13" s="15">
        <f t="shared" si="5"/>
        <v>78.285714285714292</v>
      </c>
      <c r="W13" s="15">
        <f t="shared" si="5"/>
        <v>0.42857142857142855</v>
      </c>
      <c r="X13" s="15">
        <f t="shared" si="5"/>
        <v>1.5714285714285712</v>
      </c>
      <c r="Y13" s="15">
        <f t="shared" si="5"/>
        <v>15.714285714285714</v>
      </c>
      <c r="Z13" s="15">
        <f t="shared" si="5"/>
        <v>1.2857142857142856</v>
      </c>
      <c r="AA13" s="15">
        <f t="shared" si="5"/>
        <v>3.1428571428571428</v>
      </c>
      <c r="AB13" s="15">
        <f t="shared" si="5"/>
        <v>48.428571428571431</v>
      </c>
      <c r="AC13" s="15">
        <f t="shared" si="5"/>
        <v>76.142857142857139</v>
      </c>
      <c r="AD13" s="15">
        <f t="shared" si="5"/>
        <v>0.14285714285714285</v>
      </c>
      <c r="AE13" s="16">
        <f t="shared" si="5"/>
        <v>202.57142857142856</v>
      </c>
      <c r="AF13" s="16">
        <f t="shared" si="5"/>
        <v>278.71428571428572</v>
      </c>
    </row>
    <row r="14" spans="2:32" ht="23.1" customHeight="1" x14ac:dyDescent="0.25">
      <c r="B14" s="13" t="s">
        <v>39</v>
      </c>
      <c r="C14" s="14">
        <f>'[29]Avg Week Bugiri-Busoba'!C14+'[29]Avg Week Busoba-Bugiri'!C14</f>
        <v>6.2857142857142865</v>
      </c>
      <c r="D14" s="14">
        <f>'[29]Avg Week Bugiri-Busoba'!D14+'[29]Avg Week Busoba-Bugiri'!D14</f>
        <v>0.8571428571428571</v>
      </c>
      <c r="E14" s="14">
        <f>'[29]Avg Week Bugiri-Busoba'!E14+'[29]Avg Week Busoba-Bugiri'!E14</f>
        <v>1.8571428571428572</v>
      </c>
      <c r="F14" s="14">
        <f>'[29]Avg Week Bugiri-Busoba'!F14+'[29]Avg Week Busoba-Bugiri'!F14</f>
        <v>12.142857142857142</v>
      </c>
      <c r="G14" s="14">
        <f>'[29]Avg Week Bugiri-Busoba'!G14+'[29]Avg Week Busoba-Bugiri'!G14</f>
        <v>0.14285714285714285</v>
      </c>
      <c r="H14" s="14">
        <f>'[29]Avg Week Bugiri-Busoba'!H14+'[29]Avg Week Busoba-Bugiri'!H14</f>
        <v>0.71428571428571419</v>
      </c>
      <c r="I14" s="14">
        <f>'[29]Avg Week Bugiri-Busoba'!I14+'[29]Avg Week Busoba-Bugiri'!I14</f>
        <v>4.5714285714285712</v>
      </c>
      <c r="J14" s="14">
        <f>'[29]Avg Week Bugiri-Busoba'!J14+'[29]Avg Week Busoba-Bugiri'!J14</f>
        <v>1.7142857142857144</v>
      </c>
      <c r="K14" s="14">
        <f>'[29]Avg Week Bugiri-Busoba'!K14+'[29]Avg Week Busoba-Bugiri'!K14</f>
        <v>0.85714285714285721</v>
      </c>
      <c r="L14" s="14">
        <f>'[29]Avg Week Bugiri-Busoba'!L14+'[29]Avg Week Busoba-Bugiri'!L14</f>
        <v>15.714285714285714</v>
      </c>
      <c r="M14" s="14">
        <f>'[29]Avg Week Bugiri-Busoba'!M14+'[29]Avg Week Busoba-Bugiri'!M14</f>
        <v>9.5714285714285712</v>
      </c>
      <c r="N14" s="14">
        <f>'[29]Avg Week Bugiri-Busoba'!N14+'[29]Avg Week Busoba-Bugiri'!N14</f>
        <v>0</v>
      </c>
      <c r="O14" s="15">
        <f t="shared" si="0"/>
        <v>44.857142857142854</v>
      </c>
      <c r="P14" s="15">
        <f t="shared" si="1"/>
        <v>54.428571428571423</v>
      </c>
      <c r="R14" s="7" t="s">
        <v>40</v>
      </c>
      <c r="S14" s="15">
        <f t="shared" ref="S14:AF14" si="6">SUM(C26:C29)</f>
        <v>40.714285714285708</v>
      </c>
      <c r="T14" s="15">
        <f t="shared" si="6"/>
        <v>8.2857142857142847</v>
      </c>
      <c r="U14" s="15">
        <f t="shared" si="6"/>
        <v>15.571428571428571</v>
      </c>
      <c r="V14" s="15">
        <f t="shared" si="6"/>
        <v>81.428571428571431</v>
      </c>
      <c r="W14" s="15">
        <f t="shared" si="6"/>
        <v>0.71428571428571419</v>
      </c>
      <c r="X14" s="15">
        <f t="shared" si="6"/>
        <v>1.1428571428571428</v>
      </c>
      <c r="Y14" s="15">
        <f t="shared" si="6"/>
        <v>15.142857142857144</v>
      </c>
      <c r="Z14" s="15">
        <f t="shared" si="6"/>
        <v>0.71428571428571419</v>
      </c>
      <c r="AA14" s="15">
        <f t="shared" si="6"/>
        <v>2.2857142857142856</v>
      </c>
      <c r="AB14" s="15">
        <f t="shared" si="6"/>
        <v>64.428571428571431</v>
      </c>
      <c r="AC14" s="15">
        <f t="shared" si="6"/>
        <v>83.285714285714278</v>
      </c>
      <c r="AD14" s="15">
        <f t="shared" si="6"/>
        <v>0</v>
      </c>
      <c r="AE14" s="16">
        <f t="shared" si="6"/>
        <v>230.42857142857147</v>
      </c>
      <c r="AF14" s="16">
        <f t="shared" si="6"/>
        <v>313.71428571428578</v>
      </c>
    </row>
    <row r="15" spans="2:32" ht="23.1" customHeight="1" x14ac:dyDescent="0.25">
      <c r="B15" s="13" t="s">
        <v>41</v>
      </c>
      <c r="C15" s="14">
        <f>'[29]Avg Week Bugiri-Busoba'!C15+'[29]Avg Week Busoba-Bugiri'!C15</f>
        <v>6.4285714285714288</v>
      </c>
      <c r="D15" s="14">
        <f>'[29]Avg Week Bugiri-Busoba'!D15+'[29]Avg Week Busoba-Bugiri'!D15</f>
        <v>1.8571428571428572</v>
      </c>
      <c r="E15" s="14">
        <f>'[29]Avg Week Bugiri-Busoba'!E15+'[29]Avg Week Busoba-Bugiri'!E15</f>
        <v>3.5714285714285712</v>
      </c>
      <c r="F15" s="14">
        <f>'[29]Avg Week Bugiri-Busoba'!F15+'[29]Avg Week Busoba-Bugiri'!F15</f>
        <v>13.571428571428571</v>
      </c>
      <c r="G15" s="14">
        <f>'[29]Avg Week Bugiri-Busoba'!G15+'[29]Avg Week Busoba-Bugiri'!G15</f>
        <v>1.2857142857142856</v>
      </c>
      <c r="H15" s="14">
        <f>'[29]Avg Week Bugiri-Busoba'!H15+'[29]Avg Week Busoba-Bugiri'!H15</f>
        <v>0</v>
      </c>
      <c r="I15" s="14">
        <f>'[29]Avg Week Bugiri-Busoba'!I15+'[29]Avg Week Busoba-Bugiri'!I15</f>
        <v>5</v>
      </c>
      <c r="J15" s="14">
        <f>'[29]Avg Week Bugiri-Busoba'!J15+'[29]Avg Week Busoba-Bugiri'!J15</f>
        <v>1.8571428571428572</v>
      </c>
      <c r="K15" s="14">
        <f>'[29]Avg Week Bugiri-Busoba'!K15+'[29]Avg Week Busoba-Bugiri'!K15</f>
        <v>0</v>
      </c>
      <c r="L15" s="14">
        <f>'[29]Avg Week Bugiri-Busoba'!L15+'[29]Avg Week Busoba-Bugiri'!L15</f>
        <v>13.857142857142858</v>
      </c>
      <c r="M15" s="14">
        <f>'[29]Avg Week Bugiri-Busoba'!M15+'[29]Avg Week Busoba-Bugiri'!M15</f>
        <v>13</v>
      </c>
      <c r="N15" s="14">
        <f>'[29]Avg Week Bugiri-Busoba'!N15+'[29]Avg Week Busoba-Bugiri'!N15</f>
        <v>0</v>
      </c>
      <c r="O15" s="15">
        <f t="shared" si="0"/>
        <v>47.428571428571431</v>
      </c>
      <c r="P15" s="15">
        <f t="shared" si="1"/>
        <v>60.428571428571431</v>
      </c>
      <c r="R15" s="7" t="s">
        <v>42</v>
      </c>
      <c r="S15" s="15">
        <f t="shared" ref="S15:AF15" si="7">SUM(C30:C33)</f>
        <v>37.142857142857139</v>
      </c>
      <c r="T15" s="15">
        <f t="shared" si="7"/>
        <v>9</v>
      </c>
      <c r="U15" s="15">
        <f t="shared" si="7"/>
        <v>15.285714285714285</v>
      </c>
      <c r="V15" s="15">
        <f t="shared" si="7"/>
        <v>79.428571428571445</v>
      </c>
      <c r="W15" s="15">
        <f t="shared" si="7"/>
        <v>1.1428571428571428</v>
      </c>
      <c r="X15" s="15">
        <f t="shared" si="7"/>
        <v>0.8571428571428571</v>
      </c>
      <c r="Y15" s="15">
        <f t="shared" si="7"/>
        <v>22.142857142857142</v>
      </c>
      <c r="Z15" s="15">
        <f t="shared" si="7"/>
        <v>4</v>
      </c>
      <c r="AA15" s="15">
        <f t="shared" si="7"/>
        <v>2.714285714285714</v>
      </c>
      <c r="AB15" s="15">
        <f t="shared" si="7"/>
        <v>70.714285714285722</v>
      </c>
      <c r="AC15" s="15">
        <f t="shared" si="7"/>
        <v>74.142857142857139</v>
      </c>
      <c r="AD15" s="15">
        <f t="shared" si="7"/>
        <v>0</v>
      </c>
      <c r="AE15" s="16">
        <f t="shared" si="7"/>
        <v>242.42857142857144</v>
      </c>
      <c r="AF15" s="16">
        <f t="shared" si="7"/>
        <v>316.57142857142856</v>
      </c>
    </row>
    <row r="16" spans="2:32" ht="23.1" customHeight="1" x14ac:dyDescent="0.25">
      <c r="B16" s="13" t="s">
        <v>43</v>
      </c>
      <c r="C16" s="14">
        <f>'[29]Avg Week Bugiri-Busoba'!C16+'[29]Avg Week Busoba-Bugiri'!C16</f>
        <v>6</v>
      </c>
      <c r="D16" s="14">
        <f>'[29]Avg Week Bugiri-Busoba'!D16+'[29]Avg Week Busoba-Bugiri'!D16</f>
        <v>1.1428571428571428</v>
      </c>
      <c r="E16" s="14">
        <f>'[29]Avg Week Bugiri-Busoba'!E16+'[29]Avg Week Busoba-Bugiri'!E16</f>
        <v>3</v>
      </c>
      <c r="F16" s="14">
        <f>'[29]Avg Week Bugiri-Busoba'!F16+'[29]Avg Week Busoba-Bugiri'!F16</f>
        <v>15.142857142857142</v>
      </c>
      <c r="G16" s="14">
        <f>'[29]Avg Week Bugiri-Busoba'!G16+'[29]Avg Week Busoba-Bugiri'!G16</f>
        <v>0</v>
      </c>
      <c r="H16" s="14">
        <f>'[29]Avg Week Bugiri-Busoba'!H16+'[29]Avg Week Busoba-Bugiri'!H16</f>
        <v>0.14285714285714285</v>
      </c>
      <c r="I16" s="14">
        <f>'[29]Avg Week Bugiri-Busoba'!I16+'[29]Avg Week Busoba-Bugiri'!I16</f>
        <v>5.5714285714285712</v>
      </c>
      <c r="J16" s="14">
        <f>'[29]Avg Week Bugiri-Busoba'!J16+'[29]Avg Week Busoba-Bugiri'!J16</f>
        <v>0.14285714285714285</v>
      </c>
      <c r="K16" s="14">
        <f>'[29]Avg Week Bugiri-Busoba'!K16+'[29]Avg Week Busoba-Bugiri'!K16</f>
        <v>0.7142857142857143</v>
      </c>
      <c r="L16" s="14">
        <f>'[29]Avg Week Bugiri-Busoba'!L16+'[29]Avg Week Busoba-Bugiri'!L16</f>
        <v>16.428571428571427</v>
      </c>
      <c r="M16" s="14">
        <f>'[29]Avg Week Bugiri-Busoba'!M16+'[29]Avg Week Busoba-Bugiri'!M16</f>
        <v>14.714285714285715</v>
      </c>
      <c r="N16" s="14">
        <f>'[29]Avg Week Bugiri-Busoba'!N16+'[29]Avg Week Busoba-Bugiri'!N16</f>
        <v>0</v>
      </c>
      <c r="O16" s="15">
        <f t="shared" si="0"/>
        <v>48.285714285714285</v>
      </c>
      <c r="P16" s="15">
        <f t="shared" si="1"/>
        <v>63</v>
      </c>
      <c r="R16" s="7" t="s">
        <v>44</v>
      </c>
      <c r="S16" s="15">
        <f t="shared" ref="S16:AF16" si="8">SUM(C34:C37)</f>
        <v>35.571428571428569</v>
      </c>
      <c r="T16" s="15">
        <f t="shared" si="8"/>
        <v>7.5714285714285721</v>
      </c>
      <c r="U16" s="15">
        <f t="shared" si="8"/>
        <v>13.285714285714285</v>
      </c>
      <c r="V16" s="15">
        <f t="shared" si="8"/>
        <v>82.999999999999986</v>
      </c>
      <c r="W16" s="15">
        <f t="shared" si="8"/>
        <v>0.71428571428571419</v>
      </c>
      <c r="X16" s="15">
        <f t="shared" si="8"/>
        <v>0.14285714285714285</v>
      </c>
      <c r="Y16" s="15">
        <f t="shared" si="8"/>
        <v>27.142857142857142</v>
      </c>
      <c r="Z16" s="15">
        <f t="shared" si="8"/>
        <v>3.1428571428571428</v>
      </c>
      <c r="AA16" s="15">
        <f t="shared" si="8"/>
        <v>1.8571428571428572</v>
      </c>
      <c r="AB16" s="15">
        <f t="shared" si="8"/>
        <v>71.428571428571431</v>
      </c>
      <c r="AC16" s="15">
        <f t="shared" si="8"/>
        <v>78</v>
      </c>
      <c r="AD16" s="15">
        <f t="shared" si="8"/>
        <v>0</v>
      </c>
      <c r="AE16" s="16">
        <f t="shared" si="8"/>
        <v>243.85714285714286</v>
      </c>
      <c r="AF16" s="16">
        <f t="shared" si="8"/>
        <v>321.85714285714289</v>
      </c>
    </row>
    <row r="17" spans="2:32" ht="23.1" customHeight="1" x14ac:dyDescent="0.25">
      <c r="B17" s="13" t="s">
        <v>45</v>
      </c>
      <c r="C17" s="14">
        <f>'[29]Avg Week Bugiri-Busoba'!C17+'[29]Avg Week Busoba-Bugiri'!C17</f>
        <v>6.7142857142857144</v>
      </c>
      <c r="D17" s="14">
        <f>'[29]Avg Week Bugiri-Busoba'!D17+'[29]Avg Week Busoba-Bugiri'!D17</f>
        <v>2.7142857142857144</v>
      </c>
      <c r="E17" s="14">
        <f>'[29]Avg Week Bugiri-Busoba'!E17+'[29]Avg Week Busoba-Bugiri'!E17</f>
        <v>4.2857142857142856</v>
      </c>
      <c r="F17" s="14">
        <f>'[29]Avg Week Bugiri-Busoba'!F17+'[29]Avg Week Busoba-Bugiri'!F17</f>
        <v>18.571428571428569</v>
      </c>
      <c r="G17" s="14">
        <f>'[29]Avg Week Bugiri-Busoba'!G17+'[29]Avg Week Busoba-Bugiri'!G17</f>
        <v>0.14285714285714285</v>
      </c>
      <c r="H17" s="14">
        <f>'[29]Avg Week Bugiri-Busoba'!H17+'[29]Avg Week Busoba-Bugiri'!H17</f>
        <v>0.14285714285714285</v>
      </c>
      <c r="I17" s="14">
        <f>'[29]Avg Week Bugiri-Busoba'!I17+'[29]Avg Week Busoba-Bugiri'!I17</f>
        <v>4.7142857142857144</v>
      </c>
      <c r="J17" s="14">
        <f>'[29]Avg Week Bugiri-Busoba'!J17+'[29]Avg Week Busoba-Bugiri'!J17</f>
        <v>0</v>
      </c>
      <c r="K17" s="14">
        <f>'[29]Avg Week Bugiri-Busoba'!K17+'[29]Avg Week Busoba-Bugiri'!K17</f>
        <v>0.2857142857142857</v>
      </c>
      <c r="L17" s="14">
        <f>'[29]Avg Week Bugiri-Busoba'!L17+'[29]Avg Week Busoba-Bugiri'!L17</f>
        <v>16.857142857142858</v>
      </c>
      <c r="M17" s="14">
        <f>'[29]Avg Week Bugiri-Busoba'!M17+'[29]Avg Week Busoba-Bugiri'!M17</f>
        <v>17.142857142857142</v>
      </c>
      <c r="N17" s="14">
        <f>'[29]Avg Week Bugiri-Busoba'!N17+'[29]Avg Week Busoba-Bugiri'!N17</f>
        <v>0</v>
      </c>
      <c r="O17" s="15">
        <f t="shared" si="0"/>
        <v>54.428571428571431</v>
      </c>
      <c r="P17" s="15">
        <f t="shared" si="1"/>
        <v>71.571428571428569</v>
      </c>
      <c r="R17" s="7" t="s">
        <v>46</v>
      </c>
      <c r="S17" s="15">
        <f t="shared" ref="S17:AF17" si="9">SUM(C38:C41)</f>
        <v>30.285714285714288</v>
      </c>
      <c r="T17" s="15">
        <f t="shared" si="9"/>
        <v>8.7142857142857135</v>
      </c>
      <c r="U17" s="15">
        <f t="shared" si="9"/>
        <v>18.714285714285715</v>
      </c>
      <c r="V17" s="15">
        <f t="shared" si="9"/>
        <v>76.142857142857153</v>
      </c>
      <c r="W17" s="15">
        <f t="shared" si="9"/>
        <v>0.14285714285714285</v>
      </c>
      <c r="X17" s="15">
        <f t="shared" si="9"/>
        <v>0.5714285714285714</v>
      </c>
      <c r="Y17" s="15">
        <f t="shared" si="9"/>
        <v>30.285714285714285</v>
      </c>
      <c r="Z17" s="15">
        <f t="shared" si="9"/>
        <v>5.1428571428571432</v>
      </c>
      <c r="AA17" s="15">
        <f t="shared" si="9"/>
        <v>3.4285714285714284</v>
      </c>
      <c r="AB17" s="15">
        <f t="shared" si="9"/>
        <v>78.142857142857139</v>
      </c>
      <c r="AC17" s="15">
        <f t="shared" si="9"/>
        <v>70.428571428571416</v>
      </c>
      <c r="AD17" s="15">
        <f t="shared" si="9"/>
        <v>0</v>
      </c>
      <c r="AE17" s="16">
        <f t="shared" si="9"/>
        <v>251.57142857142858</v>
      </c>
      <c r="AF17" s="16">
        <f t="shared" si="9"/>
        <v>322</v>
      </c>
    </row>
    <row r="18" spans="2:32" ht="23.1" customHeight="1" x14ac:dyDescent="0.25">
      <c r="B18" s="13" t="s">
        <v>47</v>
      </c>
      <c r="C18" s="14">
        <f>'[29]Avg Week Bugiri-Busoba'!C18+'[29]Avg Week Busoba-Bugiri'!C18</f>
        <v>7</v>
      </c>
      <c r="D18" s="14">
        <f>'[29]Avg Week Bugiri-Busoba'!D18+'[29]Avg Week Busoba-Bugiri'!D18</f>
        <v>2</v>
      </c>
      <c r="E18" s="14">
        <f>'[29]Avg Week Bugiri-Busoba'!E18+'[29]Avg Week Busoba-Bugiri'!E18</f>
        <v>3</v>
      </c>
      <c r="F18" s="14">
        <f>'[29]Avg Week Bugiri-Busoba'!F18+'[29]Avg Week Busoba-Bugiri'!F18</f>
        <v>18.285714285714285</v>
      </c>
      <c r="G18" s="14">
        <f>'[29]Avg Week Bugiri-Busoba'!G18+'[29]Avg Week Busoba-Bugiri'!G18</f>
        <v>0.14285714285714285</v>
      </c>
      <c r="H18" s="14">
        <f>'[29]Avg Week Bugiri-Busoba'!H18+'[29]Avg Week Busoba-Bugiri'!H18</f>
        <v>0.14285714285714285</v>
      </c>
      <c r="I18" s="14">
        <f>'[29]Avg Week Bugiri-Busoba'!I18+'[29]Avg Week Busoba-Bugiri'!I18</f>
        <v>4.8571428571428568</v>
      </c>
      <c r="J18" s="14">
        <f>'[29]Avg Week Bugiri-Busoba'!J18+'[29]Avg Week Busoba-Bugiri'!J18</f>
        <v>0.14285714285714285</v>
      </c>
      <c r="K18" s="14">
        <f>'[29]Avg Week Bugiri-Busoba'!K18+'[29]Avg Week Busoba-Bugiri'!K18</f>
        <v>0</v>
      </c>
      <c r="L18" s="14">
        <f>'[29]Avg Week Bugiri-Busoba'!L18+'[29]Avg Week Busoba-Bugiri'!L18</f>
        <v>15</v>
      </c>
      <c r="M18" s="14">
        <f>'[29]Avg Week Bugiri-Busoba'!M18+'[29]Avg Week Busoba-Bugiri'!M18</f>
        <v>19.142857142857146</v>
      </c>
      <c r="N18" s="14">
        <f>'[29]Avg Week Bugiri-Busoba'!N18+'[29]Avg Week Busoba-Bugiri'!N18</f>
        <v>0</v>
      </c>
      <c r="O18" s="15">
        <f t="shared" si="0"/>
        <v>50.571428571428569</v>
      </c>
      <c r="P18" s="15">
        <f t="shared" si="1"/>
        <v>69.714285714285722</v>
      </c>
      <c r="R18" s="7" t="s">
        <v>48</v>
      </c>
      <c r="S18" s="15">
        <f t="shared" ref="S18:AF18" si="10">SUM(C42:C45)</f>
        <v>26.857142857142861</v>
      </c>
      <c r="T18" s="15">
        <f t="shared" si="10"/>
        <v>8.5714285714285712</v>
      </c>
      <c r="U18" s="15">
        <f t="shared" si="10"/>
        <v>15</v>
      </c>
      <c r="V18" s="15">
        <f t="shared" si="10"/>
        <v>80.428571428571431</v>
      </c>
      <c r="W18" s="15">
        <f t="shared" si="10"/>
        <v>1</v>
      </c>
      <c r="X18" s="15">
        <f t="shared" si="10"/>
        <v>0.42857142857142855</v>
      </c>
      <c r="Y18" s="15">
        <f t="shared" si="10"/>
        <v>28.571428571428573</v>
      </c>
      <c r="Z18" s="15">
        <f t="shared" si="10"/>
        <v>3.1428571428571428</v>
      </c>
      <c r="AA18" s="15">
        <f t="shared" si="10"/>
        <v>2.1428571428571428</v>
      </c>
      <c r="AB18" s="15">
        <f t="shared" si="10"/>
        <v>96.571428571428555</v>
      </c>
      <c r="AC18" s="15">
        <f t="shared" si="10"/>
        <v>69.142857142857139</v>
      </c>
      <c r="AD18" s="15">
        <f t="shared" si="10"/>
        <v>0.14285714285714285</v>
      </c>
      <c r="AE18" s="16">
        <f t="shared" si="10"/>
        <v>262.85714285714289</v>
      </c>
      <c r="AF18" s="16">
        <f t="shared" si="10"/>
        <v>332</v>
      </c>
    </row>
    <row r="19" spans="2:32" ht="23.1" customHeight="1" x14ac:dyDescent="0.25">
      <c r="B19" s="13" t="s">
        <v>49</v>
      </c>
      <c r="C19" s="14">
        <f>'[29]Avg Week Bugiri-Busoba'!C19+'[29]Avg Week Busoba-Bugiri'!C19</f>
        <v>9.2857142857142847</v>
      </c>
      <c r="D19" s="14">
        <f>'[29]Avg Week Bugiri-Busoba'!D19+'[29]Avg Week Busoba-Bugiri'!D19</f>
        <v>1.7142857142857142</v>
      </c>
      <c r="E19" s="14">
        <f>'[29]Avg Week Bugiri-Busoba'!E19+'[29]Avg Week Busoba-Bugiri'!E19</f>
        <v>3</v>
      </c>
      <c r="F19" s="14">
        <f>'[29]Avg Week Bugiri-Busoba'!F19+'[29]Avg Week Busoba-Bugiri'!F19</f>
        <v>18.571428571428573</v>
      </c>
      <c r="G19" s="14">
        <f>'[29]Avg Week Bugiri-Busoba'!G19+'[29]Avg Week Busoba-Bugiri'!G19</f>
        <v>0.14285714285714285</v>
      </c>
      <c r="H19" s="14">
        <f>'[29]Avg Week Bugiri-Busoba'!H19+'[29]Avg Week Busoba-Bugiri'!H19</f>
        <v>0.14285714285714285</v>
      </c>
      <c r="I19" s="14">
        <f>'[29]Avg Week Bugiri-Busoba'!I19+'[29]Avg Week Busoba-Bugiri'!I19</f>
        <v>3.2857142857142856</v>
      </c>
      <c r="J19" s="14">
        <f>'[29]Avg Week Bugiri-Busoba'!J19+'[29]Avg Week Busoba-Bugiri'!J19</f>
        <v>1</v>
      </c>
      <c r="K19" s="14">
        <f>'[29]Avg Week Bugiri-Busoba'!K19+'[29]Avg Week Busoba-Bugiri'!K19</f>
        <v>0.2857142857142857</v>
      </c>
      <c r="L19" s="14">
        <f>'[29]Avg Week Bugiri-Busoba'!L19+'[29]Avg Week Busoba-Bugiri'!L19</f>
        <v>14.571428571428571</v>
      </c>
      <c r="M19" s="14">
        <f>'[29]Avg Week Bugiri-Busoba'!M19+'[29]Avg Week Busoba-Bugiri'!M19</f>
        <v>14.428571428571431</v>
      </c>
      <c r="N19" s="14">
        <f>'[29]Avg Week Bugiri-Busoba'!N19+'[29]Avg Week Busoba-Bugiri'!N19</f>
        <v>0</v>
      </c>
      <c r="O19" s="15">
        <f t="shared" si="0"/>
        <v>52</v>
      </c>
      <c r="P19" s="15">
        <f t="shared" si="1"/>
        <v>66.428571428571431</v>
      </c>
      <c r="R19" s="7" t="s">
        <v>50</v>
      </c>
      <c r="S19" s="15">
        <f t="shared" ref="S19:AF19" si="11">SUM(C46:C49)</f>
        <v>35.857142857142861</v>
      </c>
      <c r="T19" s="15">
        <f t="shared" si="11"/>
        <v>10.428571428571429</v>
      </c>
      <c r="U19" s="15">
        <f t="shared" si="11"/>
        <v>18.142857142857142</v>
      </c>
      <c r="V19" s="15">
        <f t="shared" si="11"/>
        <v>74.714285714285708</v>
      </c>
      <c r="W19" s="15">
        <f t="shared" si="11"/>
        <v>1.5714285714285714</v>
      </c>
      <c r="X19" s="15">
        <f t="shared" si="11"/>
        <v>0</v>
      </c>
      <c r="Y19" s="15">
        <f t="shared" si="11"/>
        <v>26.571428571428569</v>
      </c>
      <c r="Z19" s="15">
        <f t="shared" si="11"/>
        <v>3.5714285714285716</v>
      </c>
      <c r="AA19" s="15">
        <f t="shared" si="11"/>
        <v>3.5714285714285712</v>
      </c>
      <c r="AB19" s="15">
        <f t="shared" si="11"/>
        <v>101.71428571428572</v>
      </c>
      <c r="AC19" s="15">
        <f t="shared" si="11"/>
        <v>80.857142857142861</v>
      </c>
      <c r="AD19" s="15">
        <f t="shared" si="11"/>
        <v>0.14285714285714285</v>
      </c>
      <c r="AE19" s="16">
        <f t="shared" si="11"/>
        <v>276.28571428571428</v>
      </c>
      <c r="AF19" s="16">
        <f t="shared" si="11"/>
        <v>357.14285714285717</v>
      </c>
    </row>
    <row r="20" spans="2:32" ht="23.1" customHeight="1" x14ac:dyDescent="0.25">
      <c r="B20" s="13" t="s">
        <v>51</v>
      </c>
      <c r="C20" s="14">
        <f>'[29]Avg Week Bugiri-Busoba'!C20+'[29]Avg Week Busoba-Bugiri'!C20</f>
        <v>5.2857142857142856</v>
      </c>
      <c r="D20" s="14">
        <f>'[29]Avg Week Bugiri-Busoba'!D20+'[29]Avg Week Busoba-Bugiri'!D20</f>
        <v>2.5714285714285716</v>
      </c>
      <c r="E20" s="14">
        <f>'[29]Avg Week Bugiri-Busoba'!E20+'[29]Avg Week Busoba-Bugiri'!E20</f>
        <v>4.2857142857142856</v>
      </c>
      <c r="F20" s="14">
        <f>'[29]Avg Week Bugiri-Busoba'!F20+'[29]Avg Week Busoba-Bugiri'!F20</f>
        <v>16.428571428571427</v>
      </c>
      <c r="G20" s="14">
        <f>'[29]Avg Week Bugiri-Busoba'!G20+'[29]Avg Week Busoba-Bugiri'!G20</f>
        <v>0</v>
      </c>
      <c r="H20" s="14">
        <f>'[29]Avg Week Bugiri-Busoba'!H20+'[29]Avg Week Busoba-Bugiri'!H20</f>
        <v>0.42857142857142855</v>
      </c>
      <c r="I20" s="14">
        <f>'[29]Avg Week Bugiri-Busoba'!I20+'[29]Avg Week Busoba-Bugiri'!I20</f>
        <v>3.2857142857142856</v>
      </c>
      <c r="J20" s="14">
        <f>'[29]Avg Week Bugiri-Busoba'!J20+'[29]Avg Week Busoba-Bugiri'!J20</f>
        <v>0.42857142857142855</v>
      </c>
      <c r="K20" s="14">
        <f>'[29]Avg Week Bugiri-Busoba'!K20+'[29]Avg Week Busoba-Bugiri'!K20</f>
        <v>0</v>
      </c>
      <c r="L20" s="14">
        <f>'[29]Avg Week Bugiri-Busoba'!L20+'[29]Avg Week Busoba-Bugiri'!L20</f>
        <v>12.142857142857142</v>
      </c>
      <c r="M20" s="14">
        <f>'[29]Avg Week Bugiri-Busoba'!M20+'[29]Avg Week Busoba-Bugiri'!M20</f>
        <v>19.714285714285715</v>
      </c>
      <c r="N20" s="14">
        <f>'[29]Avg Week Bugiri-Busoba'!N20+'[29]Avg Week Busoba-Bugiri'!N20</f>
        <v>0</v>
      </c>
      <c r="O20" s="15">
        <f t="shared" si="0"/>
        <v>44.857142857142861</v>
      </c>
      <c r="P20" s="15">
        <f t="shared" si="1"/>
        <v>64.571428571428584</v>
      </c>
      <c r="R20" s="7" t="s">
        <v>52</v>
      </c>
      <c r="S20" s="15">
        <f t="shared" ref="S20:AF20" si="12">SUM(C50:C53)</f>
        <v>38.857142857142854</v>
      </c>
      <c r="T20" s="15">
        <f t="shared" si="12"/>
        <v>10</v>
      </c>
      <c r="U20" s="15">
        <f t="shared" si="12"/>
        <v>17.857142857142858</v>
      </c>
      <c r="V20" s="15">
        <f t="shared" si="12"/>
        <v>82.142857142857139</v>
      </c>
      <c r="W20" s="15">
        <f t="shared" si="12"/>
        <v>1.5714285714285714</v>
      </c>
      <c r="X20" s="15">
        <f t="shared" si="12"/>
        <v>0.42857142857142855</v>
      </c>
      <c r="Y20" s="15">
        <f t="shared" si="12"/>
        <v>30.714285714285715</v>
      </c>
      <c r="Z20" s="15">
        <f t="shared" si="12"/>
        <v>3.714285714285714</v>
      </c>
      <c r="AA20" s="15">
        <f t="shared" si="12"/>
        <v>3.2857142857142856</v>
      </c>
      <c r="AB20" s="15">
        <f t="shared" si="12"/>
        <v>110.85714285714286</v>
      </c>
      <c r="AC20" s="15">
        <f t="shared" si="12"/>
        <v>102.28571428571429</v>
      </c>
      <c r="AD20" s="15">
        <f t="shared" si="12"/>
        <v>0.14285714285714285</v>
      </c>
      <c r="AE20" s="16">
        <f t="shared" si="12"/>
        <v>299.57142857142861</v>
      </c>
      <c r="AF20" s="16">
        <f t="shared" si="12"/>
        <v>401.85714285714289</v>
      </c>
    </row>
    <row r="21" spans="2:32" ht="23.1" customHeight="1" x14ac:dyDescent="0.25">
      <c r="B21" s="13" t="s">
        <v>53</v>
      </c>
      <c r="C21" s="14">
        <f>'[29]Avg Week Bugiri-Busoba'!C21+'[29]Avg Week Busoba-Bugiri'!C21</f>
        <v>6.4285714285714288</v>
      </c>
      <c r="D21" s="14">
        <f>'[29]Avg Week Bugiri-Busoba'!D21+'[29]Avg Week Busoba-Bugiri'!D21</f>
        <v>2</v>
      </c>
      <c r="E21" s="14">
        <f>'[29]Avg Week Bugiri-Busoba'!E21+'[29]Avg Week Busoba-Bugiri'!E21</f>
        <v>3.1428571428571428</v>
      </c>
      <c r="F21" s="14">
        <f>'[29]Avg Week Bugiri-Busoba'!F21+'[29]Avg Week Busoba-Bugiri'!F21</f>
        <v>19.285714285714285</v>
      </c>
      <c r="G21" s="14">
        <f>'[29]Avg Week Bugiri-Busoba'!G21+'[29]Avg Week Busoba-Bugiri'!G21</f>
        <v>0.14285714285714285</v>
      </c>
      <c r="H21" s="14">
        <f>'[29]Avg Week Bugiri-Busoba'!H21+'[29]Avg Week Busoba-Bugiri'!H21</f>
        <v>0.2857142857142857</v>
      </c>
      <c r="I21" s="14">
        <f>'[29]Avg Week Bugiri-Busoba'!I21+'[29]Avg Week Busoba-Bugiri'!I21</f>
        <v>3.5714285714285716</v>
      </c>
      <c r="J21" s="14">
        <f>'[29]Avg Week Bugiri-Busoba'!J21+'[29]Avg Week Busoba-Bugiri'!J21</f>
        <v>0.5714285714285714</v>
      </c>
      <c r="K21" s="14">
        <f>'[29]Avg Week Bugiri-Busoba'!K21+'[29]Avg Week Busoba-Bugiri'!K21</f>
        <v>0.2857142857142857</v>
      </c>
      <c r="L21" s="14">
        <f>'[29]Avg Week Bugiri-Busoba'!L21+'[29]Avg Week Busoba-Bugiri'!L21</f>
        <v>16.428571428571427</v>
      </c>
      <c r="M21" s="14">
        <f>'[29]Avg Week Bugiri-Busoba'!M21+'[29]Avg Week Busoba-Bugiri'!M21</f>
        <v>17.285714285714285</v>
      </c>
      <c r="N21" s="14">
        <f>'[29]Avg Week Bugiri-Busoba'!N21+'[29]Avg Week Busoba-Bugiri'!N21</f>
        <v>0</v>
      </c>
      <c r="O21" s="15">
        <f t="shared" si="0"/>
        <v>52.142857142857139</v>
      </c>
      <c r="P21" s="15">
        <f t="shared" si="1"/>
        <v>69.428571428571416</v>
      </c>
      <c r="R21" s="18" t="s">
        <v>54</v>
      </c>
      <c r="S21" s="19">
        <f t="shared" ref="S21:AF21" si="13">SUM(C54:C57)</f>
        <v>42</v>
      </c>
      <c r="T21" s="15">
        <f t="shared" si="13"/>
        <v>13.142857142857142</v>
      </c>
      <c r="U21" s="15">
        <f t="shared" si="13"/>
        <v>23.142857142857146</v>
      </c>
      <c r="V21" s="15">
        <f t="shared" si="13"/>
        <v>82</v>
      </c>
      <c r="W21" s="15">
        <f t="shared" si="13"/>
        <v>1.1428571428571428</v>
      </c>
      <c r="X21" s="15">
        <f t="shared" si="13"/>
        <v>3.2857142857142856</v>
      </c>
      <c r="Y21" s="15">
        <f t="shared" si="13"/>
        <v>42.142857142857146</v>
      </c>
      <c r="Z21" s="15">
        <f t="shared" si="13"/>
        <v>8.1428571428571441</v>
      </c>
      <c r="AA21" s="15">
        <f t="shared" si="13"/>
        <v>3.5714285714285716</v>
      </c>
      <c r="AB21" s="15">
        <f t="shared" si="13"/>
        <v>115.57142857142857</v>
      </c>
      <c r="AC21" s="15">
        <f t="shared" si="13"/>
        <v>93.857142857142861</v>
      </c>
      <c r="AD21" s="15">
        <f t="shared" si="13"/>
        <v>0</v>
      </c>
      <c r="AE21" s="16">
        <f t="shared" si="13"/>
        <v>334.14285714285711</v>
      </c>
      <c r="AF21" s="16">
        <f t="shared" si="13"/>
        <v>428</v>
      </c>
    </row>
    <row r="22" spans="2:32" ht="23.1" customHeight="1" x14ac:dyDescent="0.25">
      <c r="B22" s="13" t="s">
        <v>55</v>
      </c>
      <c r="C22" s="14">
        <f>'[29]Avg Week Bugiri-Busoba'!C22+'[29]Avg Week Busoba-Bugiri'!C22</f>
        <v>5.2857142857142856</v>
      </c>
      <c r="D22" s="14">
        <f>'[29]Avg Week Bugiri-Busoba'!D22+'[29]Avg Week Busoba-Bugiri'!D22</f>
        <v>2.7142857142857144</v>
      </c>
      <c r="E22" s="14">
        <f>'[29]Avg Week Bugiri-Busoba'!E22+'[29]Avg Week Busoba-Bugiri'!E22</f>
        <v>4.2857142857142856</v>
      </c>
      <c r="F22" s="14">
        <f>'[29]Avg Week Bugiri-Busoba'!F22+'[29]Avg Week Busoba-Bugiri'!F22</f>
        <v>17.428571428571427</v>
      </c>
      <c r="G22" s="14">
        <f>'[29]Avg Week Bugiri-Busoba'!G22+'[29]Avg Week Busoba-Bugiri'!G22</f>
        <v>0.14285714285714285</v>
      </c>
      <c r="H22" s="14">
        <f>'[29]Avg Week Bugiri-Busoba'!H22+'[29]Avg Week Busoba-Bugiri'!H22</f>
        <v>0</v>
      </c>
      <c r="I22" s="14">
        <f>'[29]Avg Week Bugiri-Busoba'!I22+'[29]Avg Week Busoba-Bugiri'!I22</f>
        <v>4.2857142857142856</v>
      </c>
      <c r="J22" s="14">
        <f>'[29]Avg Week Bugiri-Busoba'!J22+'[29]Avg Week Busoba-Bugiri'!J22</f>
        <v>0.42857142857142855</v>
      </c>
      <c r="K22" s="14">
        <f>'[29]Avg Week Bugiri-Busoba'!K22+'[29]Avg Week Busoba-Bugiri'!K22</f>
        <v>1</v>
      </c>
      <c r="L22" s="14">
        <f>'[29]Avg Week Bugiri-Busoba'!L22+'[29]Avg Week Busoba-Bugiri'!L22</f>
        <v>14</v>
      </c>
      <c r="M22" s="14">
        <f>'[29]Avg Week Bugiri-Busoba'!M22+'[29]Avg Week Busoba-Bugiri'!M22</f>
        <v>20</v>
      </c>
      <c r="N22" s="14">
        <f>'[29]Avg Week Bugiri-Busoba'!N22+'[29]Avg Week Busoba-Bugiri'!N22</f>
        <v>0</v>
      </c>
      <c r="O22" s="15">
        <f t="shared" si="0"/>
        <v>49.571428571428569</v>
      </c>
      <c r="P22" s="15">
        <f t="shared" si="1"/>
        <v>69.571428571428569</v>
      </c>
      <c r="R22" s="7" t="s">
        <v>56</v>
      </c>
      <c r="S22" s="19">
        <f>SUM(C58:C61)</f>
        <v>40.5</v>
      </c>
      <c r="T22" s="19">
        <f t="shared" ref="T22:AF22" si="14">SUM(D58:D61)</f>
        <v>7</v>
      </c>
      <c r="U22" s="19">
        <f t="shared" si="14"/>
        <v>11.5</v>
      </c>
      <c r="V22" s="19">
        <f t="shared" si="14"/>
        <v>65.5</v>
      </c>
      <c r="W22" s="19">
        <f t="shared" si="14"/>
        <v>3</v>
      </c>
      <c r="X22" s="19">
        <f t="shared" si="14"/>
        <v>4.5</v>
      </c>
      <c r="Y22" s="19">
        <f t="shared" si="14"/>
        <v>34.5</v>
      </c>
      <c r="Z22" s="19">
        <f t="shared" si="14"/>
        <v>7.5</v>
      </c>
      <c r="AA22" s="19">
        <f t="shared" si="14"/>
        <v>1</v>
      </c>
      <c r="AB22" s="19">
        <f t="shared" si="14"/>
        <v>66</v>
      </c>
      <c r="AC22" s="19">
        <f t="shared" si="14"/>
        <v>67</v>
      </c>
      <c r="AD22" s="19">
        <f t="shared" si="14"/>
        <v>0</v>
      </c>
      <c r="AE22" s="16">
        <f t="shared" si="14"/>
        <v>241</v>
      </c>
      <c r="AF22" s="16">
        <f t="shared" si="14"/>
        <v>308</v>
      </c>
    </row>
    <row r="23" spans="2:32" ht="23.1" customHeight="1" x14ac:dyDescent="0.25">
      <c r="B23" s="13" t="s">
        <v>57</v>
      </c>
      <c r="C23" s="14">
        <f>'[29]Avg Week Bugiri-Busoba'!C23+'[29]Avg Week Busoba-Bugiri'!C23</f>
        <v>6.8571428571428568</v>
      </c>
      <c r="D23" s="14">
        <f>'[29]Avg Week Bugiri-Busoba'!D23+'[29]Avg Week Busoba-Bugiri'!D23</f>
        <v>2</v>
      </c>
      <c r="E23" s="14">
        <f>'[29]Avg Week Bugiri-Busoba'!E23+'[29]Avg Week Busoba-Bugiri'!E23</f>
        <v>4.4285714285714288</v>
      </c>
      <c r="F23" s="14">
        <f>'[29]Avg Week Bugiri-Busoba'!F23+'[29]Avg Week Busoba-Bugiri'!F23</f>
        <v>23</v>
      </c>
      <c r="G23" s="14">
        <f>'[29]Avg Week Bugiri-Busoba'!G23+'[29]Avg Week Busoba-Bugiri'!G23</f>
        <v>0</v>
      </c>
      <c r="H23" s="14">
        <f>'[29]Avg Week Bugiri-Busoba'!H23+'[29]Avg Week Busoba-Bugiri'!H23</f>
        <v>0.2857142857142857</v>
      </c>
      <c r="I23" s="14">
        <f>'[29]Avg Week Bugiri-Busoba'!I23+'[29]Avg Week Busoba-Bugiri'!I23</f>
        <v>3.1428571428571432</v>
      </c>
      <c r="J23" s="14">
        <f>'[29]Avg Week Bugiri-Busoba'!J23+'[29]Avg Week Busoba-Bugiri'!J23</f>
        <v>0.42857142857142855</v>
      </c>
      <c r="K23" s="14">
        <f>'[29]Avg Week Bugiri-Busoba'!K23+'[29]Avg Week Busoba-Bugiri'!K23</f>
        <v>1.2857142857142856</v>
      </c>
      <c r="L23" s="14">
        <f>'[29]Avg Week Bugiri-Busoba'!L23+'[29]Avg Week Busoba-Bugiri'!L23</f>
        <v>13.142857142857142</v>
      </c>
      <c r="M23" s="14">
        <f>'[29]Avg Week Bugiri-Busoba'!M23+'[29]Avg Week Busoba-Bugiri'!M23</f>
        <v>22.428571428571431</v>
      </c>
      <c r="N23" s="14">
        <f>'[29]Avg Week Bugiri-Busoba'!N23+'[29]Avg Week Busoba-Bugiri'!N23</f>
        <v>0.14285714285714285</v>
      </c>
      <c r="O23" s="15">
        <f t="shared" si="0"/>
        <v>54.714285714285715</v>
      </c>
      <c r="P23" s="15">
        <f t="shared" si="1"/>
        <v>77.142857142857139</v>
      </c>
      <c r="R23" s="7" t="s">
        <v>58</v>
      </c>
      <c r="S23" s="19">
        <f>SUM(C62:C65)</f>
        <v>32.5</v>
      </c>
      <c r="T23" s="19">
        <f t="shared" ref="T23:AF23" si="15">SUM(D62:D65)</f>
        <v>5</v>
      </c>
      <c r="U23" s="19">
        <f t="shared" si="15"/>
        <v>10</v>
      </c>
      <c r="V23" s="19">
        <f t="shared" si="15"/>
        <v>50.5</v>
      </c>
      <c r="W23" s="19">
        <f t="shared" si="15"/>
        <v>1</v>
      </c>
      <c r="X23" s="19">
        <f t="shared" si="15"/>
        <v>1</v>
      </c>
      <c r="Y23" s="19">
        <f t="shared" si="15"/>
        <v>25</v>
      </c>
      <c r="Z23" s="19">
        <f t="shared" si="15"/>
        <v>5</v>
      </c>
      <c r="AA23" s="19">
        <f t="shared" si="15"/>
        <v>1</v>
      </c>
      <c r="AB23" s="19">
        <f t="shared" si="15"/>
        <v>52</v>
      </c>
      <c r="AC23" s="19">
        <f t="shared" si="15"/>
        <v>46</v>
      </c>
      <c r="AD23" s="19">
        <f t="shared" si="15"/>
        <v>0</v>
      </c>
      <c r="AE23" s="16">
        <f t="shared" si="15"/>
        <v>183</v>
      </c>
      <c r="AF23" s="16">
        <f t="shared" si="15"/>
        <v>229</v>
      </c>
    </row>
    <row r="24" spans="2:32" ht="23.1" customHeight="1" x14ac:dyDescent="0.25">
      <c r="B24" s="13" t="s">
        <v>59</v>
      </c>
      <c r="C24" s="14">
        <f>'[29]Avg Week Bugiri-Busoba'!C24+'[29]Avg Week Busoba-Bugiri'!C24</f>
        <v>9.2857142857142847</v>
      </c>
      <c r="D24" s="14">
        <f>'[29]Avg Week Bugiri-Busoba'!D24+'[29]Avg Week Busoba-Bugiri'!D24</f>
        <v>1.8571428571428572</v>
      </c>
      <c r="E24" s="14">
        <f>'[29]Avg Week Bugiri-Busoba'!E24+'[29]Avg Week Busoba-Bugiri'!E24</f>
        <v>3.4285714285714288</v>
      </c>
      <c r="F24" s="14">
        <f>'[29]Avg Week Bugiri-Busoba'!F24+'[29]Avg Week Busoba-Bugiri'!F24</f>
        <v>19.714285714285715</v>
      </c>
      <c r="G24" s="14">
        <f>'[29]Avg Week Bugiri-Busoba'!G24+'[29]Avg Week Busoba-Bugiri'!G24</f>
        <v>0.2857142857142857</v>
      </c>
      <c r="H24" s="14">
        <f>'[29]Avg Week Bugiri-Busoba'!H24+'[29]Avg Week Busoba-Bugiri'!H24</f>
        <v>1.1428571428571428</v>
      </c>
      <c r="I24" s="14">
        <f>'[29]Avg Week Bugiri-Busoba'!I24+'[29]Avg Week Busoba-Bugiri'!I24</f>
        <v>3.7142857142857144</v>
      </c>
      <c r="J24" s="14">
        <f>'[29]Avg Week Bugiri-Busoba'!J24+'[29]Avg Week Busoba-Bugiri'!J24</f>
        <v>0.2857142857142857</v>
      </c>
      <c r="K24" s="14">
        <f>'[29]Avg Week Bugiri-Busoba'!K24+'[29]Avg Week Busoba-Bugiri'!K24</f>
        <v>0.71428571428571419</v>
      </c>
      <c r="L24" s="14">
        <f>'[29]Avg Week Bugiri-Busoba'!L24+'[29]Avg Week Busoba-Bugiri'!L24</f>
        <v>10.428571428571429</v>
      </c>
      <c r="M24" s="14">
        <f>'[29]Avg Week Bugiri-Busoba'!M24+'[29]Avg Week Busoba-Bugiri'!M24</f>
        <v>18</v>
      </c>
      <c r="N24" s="14">
        <f>'[29]Avg Week Bugiri-Busoba'!N24+'[29]Avg Week Busoba-Bugiri'!N24</f>
        <v>0</v>
      </c>
      <c r="O24" s="15">
        <f t="shared" si="0"/>
        <v>50.857142857142861</v>
      </c>
      <c r="P24" s="15">
        <f t="shared" si="1"/>
        <v>68.857142857142861</v>
      </c>
      <c r="R24" s="7" t="s">
        <v>60</v>
      </c>
      <c r="S24" s="19">
        <f>SUM(C66:C69)</f>
        <v>26</v>
      </c>
      <c r="T24" s="19">
        <f t="shared" ref="T24:AF24" si="16">SUM(D66:D69)</f>
        <v>6</v>
      </c>
      <c r="U24" s="19">
        <f t="shared" si="16"/>
        <v>9.5</v>
      </c>
      <c r="V24" s="19">
        <f t="shared" si="16"/>
        <v>50</v>
      </c>
      <c r="W24" s="19">
        <f t="shared" si="16"/>
        <v>0.5</v>
      </c>
      <c r="X24" s="19">
        <f t="shared" si="16"/>
        <v>2</v>
      </c>
      <c r="Y24" s="19">
        <f t="shared" si="16"/>
        <v>21</v>
      </c>
      <c r="Z24" s="19">
        <f t="shared" si="16"/>
        <v>4</v>
      </c>
      <c r="AA24" s="19">
        <f t="shared" si="16"/>
        <v>1</v>
      </c>
      <c r="AB24" s="19">
        <f t="shared" si="16"/>
        <v>50.5</v>
      </c>
      <c r="AC24" s="19">
        <f t="shared" si="16"/>
        <v>44.5</v>
      </c>
      <c r="AD24" s="19">
        <f t="shared" si="16"/>
        <v>0</v>
      </c>
      <c r="AE24" s="16">
        <f t="shared" si="16"/>
        <v>170.5</v>
      </c>
      <c r="AF24" s="16">
        <f t="shared" si="16"/>
        <v>215</v>
      </c>
    </row>
    <row r="25" spans="2:32" ht="23.1" customHeight="1" x14ac:dyDescent="0.25">
      <c r="B25" s="13" t="s">
        <v>61</v>
      </c>
      <c r="C25" s="14">
        <f>'[29]Avg Week Bugiri-Busoba'!C25+'[29]Avg Week Busoba-Bugiri'!C25</f>
        <v>8</v>
      </c>
      <c r="D25" s="14">
        <f>'[29]Avg Week Bugiri-Busoba'!D25+'[29]Avg Week Busoba-Bugiri'!D25</f>
        <v>1.8571428571428572</v>
      </c>
      <c r="E25" s="14">
        <f>'[29]Avg Week Bugiri-Busoba'!E25+'[29]Avg Week Busoba-Bugiri'!E25</f>
        <v>3.5714285714285712</v>
      </c>
      <c r="F25" s="14">
        <f>'[29]Avg Week Bugiri-Busoba'!F25+'[29]Avg Week Busoba-Bugiri'!F25</f>
        <v>18.142857142857142</v>
      </c>
      <c r="G25" s="14">
        <f>'[29]Avg Week Bugiri-Busoba'!G25+'[29]Avg Week Busoba-Bugiri'!G25</f>
        <v>0</v>
      </c>
      <c r="H25" s="14">
        <f>'[29]Avg Week Bugiri-Busoba'!H25+'[29]Avg Week Busoba-Bugiri'!H25</f>
        <v>0.14285714285714285</v>
      </c>
      <c r="I25" s="14">
        <f>'[29]Avg Week Bugiri-Busoba'!I25+'[29]Avg Week Busoba-Bugiri'!I25</f>
        <v>4.5714285714285712</v>
      </c>
      <c r="J25" s="14">
        <f>'[29]Avg Week Bugiri-Busoba'!J25+'[29]Avg Week Busoba-Bugiri'!J25</f>
        <v>0.14285714285714285</v>
      </c>
      <c r="K25" s="14">
        <f>'[29]Avg Week Bugiri-Busoba'!K25+'[29]Avg Week Busoba-Bugiri'!K25</f>
        <v>0.14285714285714285</v>
      </c>
      <c r="L25" s="14">
        <f>'[29]Avg Week Bugiri-Busoba'!L25+'[29]Avg Week Busoba-Bugiri'!L25</f>
        <v>10.857142857142858</v>
      </c>
      <c r="M25" s="14">
        <f>'[29]Avg Week Bugiri-Busoba'!M25+'[29]Avg Week Busoba-Bugiri'!M25</f>
        <v>15.714285714285714</v>
      </c>
      <c r="N25" s="14">
        <f>'[29]Avg Week Bugiri-Busoba'!N25+'[29]Avg Week Busoba-Bugiri'!N25</f>
        <v>0</v>
      </c>
      <c r="O25" s="15">
        <f t="shared" si="0"/>
        <v>47.428571428571431</v>
      </c>
      <c r="P25" s="15">
        <f t="shared" si="1"/>
        <v>63.142857142857146</v>
      </c>
      <c r="R25" s="7" t="s">
        <v>62</v>
      </c>
      <c r="S25" s="19">
        <f>SUM(C70:C73)</f>
        <v>24</v>
      </c>
      <c r="T25" s="19">
        <f t="shared" ref="T25:AF25" si="17">SUM(D70:D73)</f>
        <v>5</v>
      </c>
      <c r="U25" s="19">
        <f t="shared" si="17"/>
        <v>8</v>
      </c>
      <c r="V25" s="19">
        <f t="shared" si="17"/>
        <v>45.5</v>
      </c>
      <c r="W25" s="19">
        <f t="shared" si="17"/>
        <v>0.5</v>
      </c>
      <c r="X25" s="19">
        <f t="shared" si="17"/>
        <v>1.5</v>
      </c>
      <c r="Y25" s="19">
        <f t="shared" si="17"/>
        <v>18.5</v>
      </c>
      <c r="Z25" s="19">
        <f t="shared" si="17"/>
        <v>5.5</v>
      </c>
      <c r="AA25" s="19">
        <f t="shared" si="17"/>
        <v>2</v>
      </c>
      <c r="AB25" s="19">
        <f t="shared" si="17"/>
        <v>47</v>
      </c>
      <c r="AC25" s="19">
        <f t="shared" si="17"/>
        <v>43</v>
      </c>
      <c r="AD25" s="19">
        <f t="shared" si="17"/>
        <v>0</v>
      </c>
      <c r="AE25" s="16">
        <f t="shared" si="17"/>
        <v>157.5</v>
      </c>
      <c r="AF25" s="16">
        <f t="shared" si="17"/>
        <v>200.5</v>
      </c>
    </row>
    <row r="26" spans="2:32" ht="23.1" customHeight="1" x14ac:dyDescent="0.25">
      <c r="B26" s="13" t="s">
        <v>63</v>
      </c>
      <c r="C26" s="14">
        <f>'[29]Avg Week Bugiri-Busoba'!C26+'[29]Avg Week Busoba-Bugiri'!C26</f>
        <v>8</v>
      </c>
      <c r="D26" s="14">
        <f>'[29]Avg Week Bugiri-Busoba'!D26+'[29]Avg Week Busoba-Bugiri'!D26</f>
        <v>2</v>
      </c>
      <c r="E26" s="14">
        <f>'[29]Avg Week Bugiri-Busoba'!E26+'[29]Avg Week Busoba-Bugiri'!E26</f>
        <v>4.4285714285714288</v>
      </c>
      <c r="F26" s="14">
        <f>'[29]Avg Week Bugiri-Busoba'!F26+'[29]Avg Week Busoba-Bugiri'!F26</f>
        <v>20.571428571428569</v>
      </c>
      <c r="G26" s="14">
        <f>'[29]Avg Week Bugiri-Busoba'!G26+'[29]Avg Week Busoba-Bugiri'!G26</f>
        <v>0</v>
      </c>
      <c r="H26" s="14">
        <f>'[29]Avg Week Bugiri-Busoba'!H26+'[29]Avg Week Busoba-Bugiri'!H26</f>
        <v>0</v>
      </c>
      <c r="I26" s="14">
        <f>'[29]Avg Week Bugiri-Busoba'!I26+'[29]Avg Week Busoba-Bugiri'!I26</f>
        <v>3.7142857142857144</v>
      </c>
      <c r="J26" s="14">
        <f>'[29]Avg Week Bugiri-Busoba'!J26+'[29]Avg Week Busoba-Bugiri'!J26</f>
        <v>0.14285714285714285</v>
      </c>
      <c r="K26" s="14">
        <f>'[29]Avg Week Bugiri-Busoba'!K26+'[29]Avg Week Busoba-Bugiri'!K26</f>
        <v>1</v>
      </c>
      <c r="L26" s="14">
        <f>'[29]Avg Week Bugiri-Busoba'!L26+'[29]Avg Week Busoba-Bugiri'!L26</f>
        <v>16.857142857142858</v>
      </c>
      <c r="M26" s="14">
        <f>'[29]Avg Week Bugiri-Busoba'!M26+'[29]Avg Week Busoba-Bugiri'!M26</f>
        <v>20.571428571428569</v>
      </c>
      <c r="N26" s="14">
        <f>'[29]Avg Week Bugiri-Busoba'!N26+'[29]Avg Week Busoba-Bugiri'!N26</f>
        <v>0</v>
      </c>
      <c r="O26" s="15">
        <f t="shared" si="0"/>
        <v>56.714285714285722</v>
      </c>
      <c r="P26" s="15">
        <f t="shared" si="1"/>
        <v>77.285714285714292</v>
      </c>
      <c r="R26" s="7" t="s">
        <v>64</v>
      </c>
      <c r="S26" s="19">
        <f>SUM(C74:C77)</f>
        <v>23</v>
      </c>
      <c r="T26" s="19">
        <f t="shared" ref="T26:AF26" si="18">SUM(D74:D77)</f>
        <v>4.5</v>
      </c>
      <c r="U26" s="19">
        <f t="shared" si="18"/>
        <v>8</v>
      </c>
      <c r="V26" s="19">
        <f t="shared" si="18"/>
        <v>38.5</v>
      </c>
      <c r="W26" s="19">
        <f t="shared" si="18"/>
        <v>0</v>
      </c>
      <c r="X26" s="19">
        <f t="shared" si="18"/>
        <v>3</v>
      </c>
      <c r="Y26" s="19">
        <f t="shared" si="18"/>
        <v>14.5</v>
      </c>
      <c r="Z26" s="19">
        <f t="shared" si="18"/>
        <v>1.5</v>
      </c>
      <c r="AA26" s="19">
        <f t="shared" si="18"/>
        <v>2</v>
      </c>
      <c r="AB26" s="19">
        <f t="shared" si="18"/>
        <v>50.5</v>
      </c>
      <c r="AC26" s="19">
        <f t="shared" si="18"/>
        <v>35.5</v>
      </c>
      <c r="AD26" s="19">
        <f t="shared" si="18"/>
        <v>0</v>
      </c>
      <c r="AE26" s="16">
        <f t="shared" si="18"/>
        <v>145.5</v>
      </c>
      <c r="AF26" s="16">
        <f t="shared" si="18"/>
        <v>181</v>
      </c>
    </row>
    <row r="27" spans="2:32" ht="23.1" customHeight="1" x14ac:dyDescent="0.25">
      <c r="B27" s="13" t="s">
        <v>65</v>
      </c>
      <c r="C27" s="14">
        <f>'[29]Avg Week Bugiri-Busoba'!C27+'[29]Avg Week Busoba-Bugiri'!C27</f>
        <v>8.8571428571428577</v>
      </c>
      <c r="D27" s="14">
        <f>'[29]Avg Week Bugiri-Busoba'!D27+'[29]Avg Week Busoba-Bugiri'!D27</f>
        <v>1.2857142857142856</v>
      </c>
      <c r="E27" s="14">
        <f>'[29]Avg Week Bugiri-Busoba'!E27+'[29]Avg Week Busoba-Bugiri'!E27</f>
        <v>2.4285714285714284</v>
      </c>
      <c r="F27" s="14">
        <f>'[29]Avg Week Bugiri-Busoba'!F27+'[29]Avg Week Busoba-Bugiri'!F27</f>
        <v>19.714285714285715</v>
      </c>
      <c r="G27" s="14">
        <f>'[29]Avg Week Bugiri-Busoba'!G27+'[29]Avg Week Busoba-Bugiri'!G27</f>
        <v>0.42857142857142855</v>
      </c>
      <c r="H27" s="14">
        <f>'[29]Avg Week Bugiri-Busoba'!H27+'[29]Avg Week Busoba-Bugiri'!H27</f>
        <v>0.14285714285714285</v>
      </c>
      <c r="I27" s="14">
        <f>'[29]Avg Week Bugiri-Busoba'!I27+'[29]Avg Week Busoba-Bugiri'!I27</f>
        <v>3.1428571428571432</v>
      </c>
      <c r="J27" s="14">
        <f>'[29]Avg Week Bugiri-Busoba'!J27+'[29]Avg Week Busoba-Bugiri'!J27</f>
        <v>0.42857142857142855</v>
      </c>
      <c r="K27" s="14">
        <f>'[29]Avg Week Bugiri-Busoba'!K27+'[29]Avg Week Busoba-Bugiri'!K27</f>
        <v>0.5714285714285714</v>
      </c>
      <c r="L27" s="14">
        <f>'[29]Avg Week Bugiri-Busoba'!L27+'[29]Avg Week Busoba-Bugiri'!L27</f>
        <v>16.714285714285715</v>
      </c>
      <c r="M27" s="14">
        <f>'[29]Avg Week Bugiri-Busoba'!M27+'[29]Avg Week Busoba-Bugiri'!M27</f>
        <v>18</v>
      </c>
      <c r="N27" s="14">
        <f>'[29]Avg Week Bugiri-Busoba'!N27+'[29]Avg Week Busoba-Bugiri'!N27</f>
        <v>0</v>
      </c>
      <c r="O27" s="15">
        <f t="shared" si="0"/>
        <v>53.714285714285722</v>
      </c>
      <c r="P27" s="15">
        <f t="shared" si="1"/>
        <v>71.714285714285722</v>
      </c>
      <c r="R27" s="7" t="s">
        <v>66</v>
      </c>
      <c r="S27" s="19">
        <f>SUM(C78:C81)</f>
        <v>13.5</v>
      </c>
      <c r="T27" s="19">
        <f t="shared" ref="T27:AF27" si="19">SUM(D78:D81)</f>
        <v>3</v>
      </c>
      <c r="U27" s="19">
        <f t="shared" si="19"/>
        <v>6</v>
      </c>
      <c r="V27" s="19">
        <f t="shared" si="19"/>
        <v>31</v>
      </c>
      <c r="W27" s="19">
        <f t="shared" si="19"/>
        <v>1.5</v>
      </c>
      <c r="X27" s="19">
        <f t="shared" si="19"/>
        <v>1</v>
      </c>
      <c r="Y27" s="19">
        <f t="shared" si="19"/>
        <v>21</v>
      </c>
      <c r="Z27" s="19">
        <f t="shared" si="19"/>
        <v>3</v>
      </c>
      <c r="AA27" s="19">
        <f t="shared" si="19"/>
        <v>1.5</v>
      </c>
      <c r="AB27" s="19">
        <f t="shared" si="19"/>
        <v>49</v>
      </c>
      <c r="AC27" s="19">
        <f t="shared" si="19"/>
        <v>25</v>
      </c>
      <c r="AD27" s="19">
        <f t="shared" si="19"/>
        <v>0</v>
      </c>
      <c r="AE27" s="16">
        <f t="shared" si="19"/>
        <v>130.5</v>
      </c>
      <c r="AF27" s="16">
        <f t="shared" si="19"/>
        <v>155.5</v>
      </c>
    </row>
    <row r="28" spans="2:32" ht="23.1" customHeight="1" x14ac:dyDescent="0.25">
      <c r="B28" s="13" t="s">
        <v>67</v>
      </c>
      <c r="C28" s="14">
        <f>'[29]Avg Week Bugiri-Busoba'!C28+'[29]Avg Week Busoba-Bugiri'!C28</f>
        <v>14.714285714285714</v>
      </c>
      <c r="D28" s="14">
        <f>'[29]Avg Week Bugiri-Busoba'!D28+'[29]Avg Week Busoba-Bugiri'!D28</f>
        <v>2.2857142857142856</v>
      </c>
      <c r="E28" s="14">
        <f>'[29]Avg Week Bugiri-Busoba'!E28+'[29]Avg Week Busoba-Bugiri'!E28</f>
        <v>3.5714285714285712</v>
      </c>
      <c r="F28" s="14">
        <f>'[29]Avg Week Bugiri-Busoba'!F28+'[29]Avg Week Busoba-Bugiri'!F28</f>
        <v>19.428571428571431</v>
      </c>
      <c r="G28" s="14">
        <f>'[29]Avg Week Bugiri-Busoba'!G28+'[29]Avg Week Busoba-Bugiri'!G28</f>
        <v>0.14285714285714285</v>
      </c>
      <c r="H28" s="14">
        <f>'[29]Avg Week Bugiri-Busoba'!H28+'[29]Avg Week Busoba-Bugiri'!H28</f>
        <v>0</v>
      </c>
      <c r="I28" s="14">
        <f>'[29]Avg Week Bugiri-Busoba'!I28+'[29]Avg Week Busoba-Bugiri'!I28</f>
        <v>4.7142857142857144</v>
      </c>
      <c r="J28" s="14">
        <f>'[29]Avg Week Bugiri-Busoba'!J28+'[29]Avg Week Busoba-Bugiri'!J28</f>
        <v>0.14285714285714285</v>
      </c>
      <c r="K28" s="14">
        <f>'[29]Avg Week Bugiri-Busoba'!K28+'[29]Avg Week Busoba-Bugiri'!K28</f>
        <v>0.2857142857142857</v>
      </c>
      <c r="L28" s="14">
        <f>'[29]Avg Week Bugiri-Busoba'!L28+'[29]Avg Week Busoba-Bugiri'!L28</f>
        <v>15.857142857142858</v>
      </c>
      <c r="M28" s="14">
        <f>'[29]Avg Week Bugiri-Busoba'!M28+'[29]Avg Week Busoba-Bugiri'!M28</f>
        <v>21</v>
      </c>
      <c r="N28" s="14">
        <f>'[29]Avg Week Bugiri-Busoba'!N28+'[29]Avg Week Busoba-Bugiri'!N28</f>
        <v>0</v>
      </c>
      <c r="O28" s="15">
        <f t="shared" si="0"/>
        <v>61.142857142857153</v>
      </c>
      <c r="P28" s="15">
        <f t="shared" si="1"/>
        <v>82.142857142857153</v>
      </c>
      <c r="R28" s="7" t="s">
        <v>68</v>
      </c>
      <c r="S28" s="19">
        <f>SUM(C82:C85)</f>
        <v>15</v>
      </c>
      <c r="T28" s="19">
        <f t="shared" ref="T28:AF28" si="20">SUM(D82:D85)</f>
        <v>2</v>
      </c>
      <c r="U28" s="19">
        <f t="shared" si="20"/>
        <v>4</v>
      </c>
      <c r="V28" s="19">
        <f t="shared" si="20"/>
        <v>27</v>
      </c>
      <c r="W28" s="19">
        <f t="shared" si="20"/>
        <v>0</v>
      </c>
      <c r="X28" s="19">
        <f t="shared" si="20"/>
        <v>0.5</v>
      </c>
      <c r="Y28" s="19">
        <f t="shared" si="20"/>
        <v>19.5</v>
      </c>
      <c r="Z28" s="19">
        <f t="shared" si="20"/>
        <v>4</v>
      </c>
      <c r="AA28" s="19">
        <f t="shared" si="20"/>
        <v>0.5</v>
      </c>
      <c r="AB28" s="19">
        <f t="shared" si="20"/>
        <v>41</v>
      </c>
      <c r="AC28" s="19">
        <f t="shared" si="20"/>
        <v>24.5</v>
      </c>
      <c r="AD28" s="19">
        <f t="shared" si="20"/>
        <v>0</v>
      </c>
      <c r="AE28" s="16">
        <f t="shared" si="20"/>
        <v>113.5</v>
      </c>
      <c r="AF28" s="16">
        <f t="shared" si="20"/>
        <v>138</v>
      </c>
    </row>
    <row r="29" spans="2:32" ht="23.1" customHeight="1" x14ac:dyDescent="0.25">
      <c r="B29" s="13" t="s">
        <v>69</v>
      </c>
      <c r="C29" s="14">
        <f>'[29]Avg Week Bugiri-Busoba'!C29+'[29]Avg Week Busoba-Bugiri'!C29</f>
        <v>9.1428571428571423</v>
      </c>
      <c r="D29" s="14">
        <f>'[29]Avg Week Bugiri-Busoba'!D29+'[29]Avg Week Busoba-Bugiri'!D29</f>
        <v>2.7142857142857144</v>
      </c>
      <c r="E29" s="14">
        <f>'[29]Avg Week Bugiri-Busoba'!E29+'[29]Avg Week Busoba-Bugiri'!E29</f>
        <v>5.1428571428571423</v>
      </c>
      <c r="F29" s="14">
        <f>'[29]Avg Week Bugiri-Busoba'!F29+'[29]Avg Week Busoba-Bugiri'!F29</f>
        <v>21.714285714285715</v>
      </c>
      <c r="G29" s="14">
        <f>'[29]Avg Week Bugiri-Busoba'!G29+'[29]Avg Week Busoba-Bugiri'!G29</f>
        <v>0.14285714285714285</v>
      </c>
      <c r="H29" s="14">
        <f>'[29]Avg Week Bugiri-Busoba'!H29+'[29]Avg Week Busoba-Bugiri'!H29</f>
        <v>1</v>
      </c>
      <c r="I29" s="14">
        <f>'[29]Avg Week Bugiri-Busoba'!I29+'[29]Avg Week Busoba-Bugiri'!I29</f>
        <v>3.5714285714285712</v>
      </c>
      <c r="J29" s="14">
        <f>'[29]Avg Week Bugiri-Busoba'!J29+'[29]Avg Week Busoba-Bugiri'!J29</f>
        <v>0</v>
      </c>
      <c r="K29" s="14">
        <f>'[29]Avg Week Bugiri-Busoba'!K29+'[29]Avg Week Busoba-Bugiri'!K29</f>
        <v>0.42857142857142855</v>
      </c>
      <c r="L29" s="14">
        <f>'[29]Avg Week Bugiri-Busoba'!L29+'[29]Avg Week Busoba-Bugiri'!L29</f>
        <v>15</v>
      </c>
      <c r="M29" s="14">
        <f>'[29]Avg Week Bugiri-Busoba'!M29+'[29]Avg Week Busoba-Bugiri'!M29</f>
        <v>23.714285714285715</v>
      </c>
      <c r="N29" s="14">
        <f>'[29]Avg Week Bugiri-Busoba'!N29+'[29]Avg Week Busoba-Bugiri'!N29</f>
        <v>0</v>
      </c>
      <c r="O29" s="15">
        <f t="shared" si="0"/>
        <v>58.857142857142861</v>
      </c>
      <c r="P29" s="15">
        <f t="shared" si="1"/>
        <v>82.571428571428584</v>
      </c>
      <c r="R29" s="7" t="s">
        <v>70</v>
      </c>
      <c r="S29" s="19">
        <f>SUM(C86:C89)</f>
        <v>8</v>
      </c>
      <c r="T29" s="19">
        <f t="shared" ref="T29:AF29" si="21">SUM(D86:D89)</f>
        <v>0.5</v>
      </c>
      <c r="U29" s="19">
        <f t="shared" si="21"/>
        <v>4</v>
      </c>
      <c r="V29" s="19">
        <f t="shared" si="21"/>
        <v>16.5</v>
      </c>
      <c r="W29" s="19">
        <f t="shared" si="21"/>
        <v>1</v>
      </c>
      <c r="X29" s="19">
        <f t="shared" si="21"/>
        <v>2.5</v>
      </c>
      <c r="Y29" s="19">
        <f t="shared" si="21"/>
        <v>16</v>
      </c>
      <c r="Z29" s="19">
        <f t="shared" si="21"/>
        <v>2.5</v>
      </c>
      <c r="AA29" s="19">
        <f t="shared" si="21"/>
        <v>1</v>
      </c>
      <c r="AB29" s="19">
        <f t="shared" si="21"/>
        <v>33</v>
      </c>
      <c r="AC29" s="19">
        <f t="shared" si="21"/>
        <v>14</v>
      </c>
      <c r="AD29" s="19">
        <f t="shared" si="21"/>
        <v>0</v>
      </c>
      <c r="AE29" s="16">
        <f t="shared" si="21"/>
        <v>85</v>
      </c>
      <c r="AF29" s="16">
        <f t="shared" si="21"/>
        <v>99</v>
      </c>
    </row>
    <row r="30" spans="2:32" ht="23.1" customHeight="1" x14ac:dyDescent="0.25">
      <c r="B30" s="13" t="s">
        <v>71</v>
      </c>
      <c r="C30" s="14">
        <f>'[29]Avg Week Bugiri-Busoba'!C30+'[29]Avg Week Busoba-Bugiri'!C30</f>
        <v>7</v>
      </c>
      <c r="D30" s="14">
        <f>'[29]Avg Week Bugiri-Busoba'!D30+'[29]Avg Week Busoba-Bugiri'!D30</f>
        <v>2.2857142857142856</v>
      </c>
      <c r="E30" s="14">
        <f>'[29]Avg Week Bugiri-Busoba'!E30+'[29]Avg Week Busoba-Bugiri'!E30</f>
        <v>4.1428571428571423</v>
      </c>
      <c r="F30" s="14">
        <f>'[29]Avg Week Bugiri-Busoba'!F30+'[29]Avg Week Busoba-Bugiri'!F30</f>
        <v>20.142857142857146</v>
      </c>
      <c r="G30" s="14">
        <f>'[29]Avg Week Bugiri-Busoba'!G30+'[29]Avg Week Busoba-Bugiri'!G30</f>
        <v>0</v>
      </c>
      <c r="H30" s="14">
        <f>'[29]Avg Week Bugiri-Busoba'!H30+'[29]Avg Week Busoba-Bugiri'!H30</f>
        <v>0.2857142857142857</v>
      </c>
      <c r="I30" s="14">
        <f>'[29]Avg Week Bugiri-Busoba'!I30+'[29]Avg Week Busoba-Bugiri'!I30</f>
        <v>6</v>
      </c>
      <c r="J30" s="14">
        <f>'[29]Avg Week Bugiri-Busoba'!J30+'[29]Avg Week Busoba-Bugiri'!J30</f>
        <v>2.4285714285714288</v>
      </c>
      <c r="K30" s="14">
        <f>'[29]Avg Week Bugiri-Busoba'!K30+'[29]Avg Week Busoba-Bugiri'!K30</f>
        <v>2.1428571428571428</v>
      </c>
      <c r="L30" s="14">
        <f>'[29]Avg Week Bugiri-Busoba'!L30+'[29]Avg Week Busoba-Bugiri'!L30</f>
        <v>16</v>
      </c>
      <c r="M30" s="14">
        <f>'[29]Avg Week Bugiri-Busoba'!M30+'[29]Avg Week Busoba-Bugiri'!M30</f>
        <v>18.571428571428573</v>
      </c>
      <c r="N30" s="14">
        <f>'[29]Avg Week Bugiri-Busoba'!N30+'[29]Avg Week Busoba-Bugiri'!N30</f>
        <v>0</v>
      </c>
      <c r="O30" s="15">
        <f t="shared" si="0"/>
        <v>60.428571428571431</v>
      </c>
      <c r="P30" s="15">
        <f t="shared" si="1"/>
        <v>79</v>
      </c>
      <c r="R30" s="7" t="s">
        <v>72</v>
      </c>
      <c r="S30" s="19">
        <f>SUM(C90:C93)</f>
        <v>7</v>
      </c>
      <c r="T30" s="19">
        <f t="shared" ref="T30:AF30" si="22">SUM(D90:D93)</f>
        <v>1</v>
      </c>
      <c r="U30" s="19">
        <f t="shared" si="22"/>
        <v>4</v>
      </c>
      <c r="V30" s="19">
        <f t="shared" si="22"/>
        <v>19</v>
      </c>
      <c r="W30" s="19">
        <f t="shared" si="22"/>
        <v>0</v>
      </c>
      <c r="X30" s="19">
        <f t="shared" si="22"/>
        <v>0.5</v>
      </c>
      <c r="Y30" s="19">
        <f t="shared" si="22"/>
        <v>12</v>
      </c>
      <c r="Z30" s="19">
        <f t="shared" si="22"/>
        <v>0.5</v>
      </c>
      <c r="AA30" s="19">
        <f t="shared" si="22"/>
        <v>0</v>
      </c>
      <c r="AB30" s="19">
        <f t="shared" si="22"/>
        <v>36</v>
      </c>
      <c r="AC30" s="19">
        <f t="shared" si="22"/>
        <v>13.5</v>
      </c>
      <c r="AD30" s="19">
        <f t="shared" si="22"/>
        <v>0</v>
      </c>
      <c r="AE30" s="16">
        <f t="shared" si="22"/>
        <v>80</v>
      </c>
      <c r="AF30" s="16">
        <f t="shared" si="22"/>
        <v>93.5</v>
      </c>
    </row>
    <row r="31" spans="2:32" ht="23.1" customHeight="1" x14ac:dyDescent="0.25">
      <c r="B31" s="20" t="s">
        <v>73</v>
      </c>
      <c r="C31" s="14">
        <f>'[29]Avg Week Bugiri-Busoba'!C31+'[29]Avg Week Busoba-Bugiri'!C31</f>
        <v>9.2857142857142865</v>
      </c>
      <c r="D31" s="14">
        <f>'[29]Avg Week Bugiri-Busoba'!D31+'[29]Avg Week Busoba-Bugiri'!D31</f>
        <v>2</v>
      </c>
      <c r="E31" s="14">
        <f>'[29]Avg Week Bugiri-Busoba'!E31+'[29]Avg Week Busoba-Bugiri'!E31</f>
        <v>4.1428571428571423</v>
      </c>
      <c r="F31" s="14">
        <f>'[29]Avg Week Bugiri-Busoba'!F31+'[29]Avg Week Busoba-Bugiri'!F31</f>
        <v>19.571428571428573</v>
      </c>
      <c r="G31" s="14">
        <f>'[29]Avg Week Bugiri-Busoba'!G31+'[29]Avg Week Busoba-Bugiri'!G31</f>
        <v>0.14285714285714285</v>
      </c>
      <c r="H31" s="14">
        <f>'[29]Avg Week Bugiri-Busoba'!H31+'[29]Avg Week Busoba-Bugiri'!H31</f>
        <v>0.5714285714285714</v>
      </c>
      <c r="I31" s="14">
        <f>'[29]Avg Week Bugiri-Busoba'!I31+'[29]Avg Week Busoba-Bugiri'!I31</f>
        <v>4.4285714285714288</v>
      </c>
      <c r="J31" s="14">
        <f>'[29]Avg Week Bugiri-Busoba'!J31+'[29]Avg Week Busoba-Bugiri'!J31</f>
        <v>0.2857142857142857</v>
      </c>
      <c r="K31" s="14">
        <f>'[29]Avg Week Bugiri-Busoba'!K31+'[29]Avg Week Busoba-Bugiri'!K31</f>
        <v>0.2857142857142857</v>
      </c>
      <c r="L31" s="14">
        <f>'[29]Avg Week Bugiri-Busoba'!L31+'[29]Avg Week Busoba-Bugiri'!L31</f>
        <v>16</v>
      </c>
      <c r="M31" s="14">
        <f>'[29]Avg Week Bugiri-Busoba'!M31+'[29]Avg Week Busoba-Bugiri'!M31</f>
        <v>21.857142857142854</v>
      </c>
      <c r="N31" s="14">
        <f>'[29]Avg Week Bugiri-Busoba'!N31+'[29]Avg Week Busoba-Bugiri'!N31</f>
        <v>0</v>
      </c>
      <c r="O31" s="15">
        <f t="shared" si="0"/>
        <v>56.714285714285715</v>
      </c>
      <c r="P31" s="15">
        <f t="shared" si="1"/>
        <v>78.571428571428569</v>
      </c>
      <c r="R31" s="7" t="s">
        <v>74</v>
      </c>
      <c r="S31" s="19">
        <f>SUM(C94:C97)</f>
        <v>14</v>
      </c>
      <c r="T31" s="19">
        <f t="shared" ref="T31:AF31" si="23">SUM(D94:D97)</f>
        <v>3</v>
      </c>
      <c r="U31" s="19">
        <f t="shared" si="23"/>
        <v>4.5</v>
      </c>
      <c r="V31" s="19">
        <f t="shared" si="23"/>
        <v>26</v>
      </c>
      <c r="W31" s="19">
        <f t="shared" si="23"/>
        <v>1</v>
      </c>
      <c r="X31" s="19">
        <f t="shared" si="23"/>
        <v>1</v>
      </c>
      <c r="Y31" s="19">
        <f t="shared" si="23"/>
        <v>22</v>
      </c>
      <c r="Z31" s="19">
        <f t="shared" si="23"/>
        <v>2.5</v>
      </c>
      <c r="AA31" s="19">
        <f t="shared" si="23"/>
        <v>1.5</v>
      </c>
      <c r="AB31" s="19">
        <f t="shared" si="23"/>
        <v>51.5</v>
      </c>
      <c r="AC31" s="19">
        <f t="shared" si="23"/>
        <v>24</v>
      </c>
      <c r="AD31" s="19">
        <f t="shared" si="23"/>
        <v>0</v>
      </c>
      <c r="AE31" s="16">
        <f t="shared" si="23"/>
        <v>127</v>
      </c>
      <c r="AF31" s="16">
        <f t="shared" si="23"/>
        <v>151</v>
      </c>
    </row>
    <row r="32" spans="2:32" ht="23.1" customHeight="1" x14ac:dyDescent="0.25">
      <c r="B32" s="20" t="s">
        <v>75</v>
      </c>
      <c r="C32" s="14">
        <f>'[29]Avg Week Bugiri-Busoba'!C32+'[29]Avg Week Busoba-Bugiri'!C32</f>
        <v>11.571428571428571</v>
      </c>
      <c r="D32" s="14">
        <f>'[29]Avg Week Bugiri-Busoba'!D32+'[29]Avg Week Busoba-Bugiri'!D32</f>
        <v>1</v>
      </c>
      <c r="E32" s="14">
        <f>'[29]Avg Week Bugiri-Busoba'!E32+'[29]Avg Week Busoba-Bugiri'!E32</f>
        <v>2.1428571428571428</v>
      </c>
      <c r="F32" s="14">
        <f>'[29]Avg Week Bugiri-Busoba'!F32+'[29]Avg Week Busoba-Bugiri'!F32</f>
        <v>18.428571428571431</v>
      </c>
      <c r="G32" s="14">
        <f>'[29]Avg Week Bugiri-Busoba'!G32+'[29]Avg Week Busoba-Bugiri'!G32</f>
        <v>0.14285714285714285</v>
      </c>
      <c r="H32" s="14">
        <f>'[29]Avg Week Bugiri-Busoba'!H32+'[29]Avg Week Busoba-Bugiri'!H32</f>
        <v>0</v>
      </c>
      <c r="I32" s="14">
        <f>'[29]Avg Week Bugiri-Busoba'!I32+'[29]Avg Week Busoba-Bugiri'!I32</f>
        <v>6.4285714285714288</v>
      </c>
      <c r="J32" s="14">
        <f>'[29]Avg Week Bugiri-Busoba'!J32+'[29]Avg Week Busoba-Bugiri'!J32</f>
        <v>1.1428571428571428</v>
      </c>
      <c r="K32" s="14">
        <f>'[29]Avg Week Bugiri-Busoba'!K32+'[29]Avg Week Busoba-Bugiri'!K32</f>
        <v>0.14285714285714285</v>
      </c>
      <c r="L32" s="14">
        <f>'[29]Avg Week Bugiri-Busoba'!L32+'[29]Avg Week Busoba-Bugiri'!L32</f>
        <v>18.428571428571431</v>
      </c>
      <c r="M32" s="14">
        <f>'[29]Avg Week Bugiri-Busoba'!M32+'[29]Avg Week Busoba-Bugiri'!M32</f>
        <v>17</v>
      </c>
      <c r="N32" s="14">
        <f>'[29]Avg Week Bugiri-Busoba'!N32+'[29]Avg Week Busoba-Bugiri'!N32</f>
        <v>0</v>
      </c>
      <c r="O32" s="15">
        <f t="shared" si="0"/>
        <v>59.428571428571445</v>
      </c>
      <c r="P32" s="15">
        <f t="shared" si="1"/>
        <v>76.428571428571445</v>
      </c>
      <c r="R32" s="7" t="s">
        <v>76</v>
      </c>
      <c r="S32" s="19">
        <f>SUM(C98:C101)</f>
        <v>17.5</v>
      </c>
      <c r="T32" s="19">
        <f t="shared" ref="T32:AF32" si="24">SUM(D98:D101)</f>
        <v>3</v>
      </c>
      <c r="U32" s="19">
        <f t="shared" si="24"/>
        <v>6.5</v>
      </c>
      <c r="V32" s="19">
        <f t="shared" si="24"/>
        <v>38.5</v>
      </c>
      <c r="W32" s="19">
        <f t="shared" si="24"/>
        <v>1.5</v>
      </c>
      <c r="X32" s="19">
        <f t="shared" si="24"/>
        <v>1</v>
      </c>
      <c r="Y32" s="19">
        <f t="shared" si="24"/>
        <v>22.5</v>
      </c>
      <c r="Z32" s="19">
        <f t="shared" si="24"/>
        <v>3</v>
      </c>
      <c r="AA32" s="19">
        <f t="shared" si="24"/>
        <v>3</v>
      </c>
      <c r="AB32" s="19">
        <f t="shared" si="24"/>
        <v>73.5</v>
      </c>
      <c r="AC32" s="19">
        <f t="shared" si="24"/>
        <v>38.5</v>
      </c>
      <c r="AD32" s="19">
        <f t="shared" si="24"/>
        <v>0</v>
      </c>
      <c r="AE32" s="16">
        <f t="shared" si="24"/>
        <v>170</v>
      </c>
      <c r="AF32" s="16">
        <f t="shared" si="24"/>
        <v>208.5</v>
      </c>
    </row>
    <row r="33" spans="2:32" ht="23.1" customHeight="1" x14ac:dyDescent="0.25">
      <c r="B33" s="13" t="s">
        <v>77</v>
      </c>
      <c r="C33" s="14">
        <f>'[29]Avg Week Bugiri-Busoba'!C33+'[29]Avg Week Busoba-Bugiri'!C33</f>
        <v>9.2857142857142847</v>
      </c>
      <c r="D33" s="14">
        <f>'[29]Avg Week Bugiri-Busoba'!D33+'[29]Avg Week Busoba-Bugiri'!D33</f>
        <v>3.7142857142857144</v>
      </c>
      <c r="E33" s="14">
        <f>'[29]Avg Week Bugiri-Busoba'!E33+'[29]Avg Week Busoba-Bugiri'!E33</f>
        <v>4.8571428571428577</v>
      </c>
      <c r="F33" s="14">
        <f>'[29]Avg Week Bugiri-Busoba'!F33+'[29]Avg Week Busoba-Bugiri'!F33</f>
        <v>21.285714285714285</v>
      </c>
      <c r="G33" s="14">
        <f>'[29]Avg Week Bugiri-Busoba'!G33+'[29]Avg Week Busoba-Bugiri'!G33</f>
        <v>0.85714285714285721</v>
      </c>
      <c r="H33" s="14">
        <f>'[29]Avg Week Bugiri-Busoba'!H33+'[29]Avg Week Busoba-Bugiri'!H33</f>
        <v>0</v>
      </c>
      <c r="I33" s="14">
        <f>'[29]Avg Week Bugiri-Busoba'!I33+'[29]Avg Week Busoba-Bugiri'!I33</f>
        <v>5.2857142857142856</v>
      </c>
      <c r="J33" s="14">
        <f>'[29]Avg Week Bugiri-Busoba'!J33+'[29]Avg Week Busoba-Bugiri'!J33</f>
        <v>0.14285714285714285</v>
      </c>
      <c r="K33" s="14">
        <f>'[29]Avg Week Bugiri-Busoba'!K33+'[29]Avg Week Busoba-Bugiri'!K33</f>
        <v>0.14285714285714285</v>
      </c>
      <c r="L33" s="14">
        <f>'[29]Avg Week Bugiri-Busoba'!L33+'[29]Avg Week Busoba-Bugiri'!L33</f>
        <v>20.285714285714285</v>
      </c>
      <c r="M33" s="14">
        <f>'[29]Avg Week Bugiri-Busoba'!M33+'[29]Avg Week Busoba-Bugiri'!M33</f>
        <v>16.714285714285715</v>
      </c>
      <c r="N33" s="14">
        <f>'[29]Avg Week Bugiri-Busoba'!N33+'[29]Avg Week Busoba-Bugiri'!N33</f>
        <v>0</v>
      </c>
      <c r="O33" s="15">
        <f t="shared" si="0"/>
        <v>65.857142857142861</v>
      </c>
      <c r="P33" s="15">
        <f t="shared" si="1"/>
        <v>82.571428571428584</v>
      </c>
      <c r="R33" s="7" t="s">
        <v>78</v>
      </c>
      <c r="S33" s="19">
        <f>SUM(C102:C105)</f>
        <v>22</v>
      </c>
      <c r="T33" s="19">
        <f t="shared" ref="T33:AF33" si="25">SUM(D102:D105)</f>
        <v>5</v>
      </c>
      <c r="U33" s="19">
        <f t="shared" si="25"/>
        <v>8.5</v>
      </c>
      <c r="V33" s="19">
        <f t="shared" si="25"/>
        <v>46.5</v>
      </c>
      <c r="W33" s="19">
        <f t="shared" si="25"/>
        <v>0</v>
      </c>
      <c r="X33" s="19">
        <f t="shared" si="25"/>
        <v>3.5</v>
      </c>
      <c r="Y33" s="19">
        <f t="shared" si="25"/>
        <v>27</v>
      </c>
      <c r="Z33" s="19">
        <f t="shared" si="25"/>
        <v>5</v>
      </c>
      <c r="AA33" s="19">
        <f t="shared" si="25"/>
        <v>3</v>
      </c>
      <c r="AB33" s="19">
        <f t="shared" si="25"/>
        <v>73.5</v>
      </c>
      <c r="AC33" s="19">
        <f t="shared" si="25"/>
        <v>40</v>
      </c>
      <c r="AD33" s="19">
        <f t="shared" si="25"/>
        <v>0.5</v>
      </c>
      <c r="AE33" s="16">
        <f t="shared" si="25"/>
        <v>194.5</v>
      </c>
      <c r="AF33" s="16">
        <f t="shared" si="25"/>
        <v>234.5</v>
      </c>
    </row>
    <row r="34" spans="2:32" ht="23.1" customHeight="1" x14ac:dyDescent="0.25">
      <c r="B34" s="20" t="s">
        <v>79</v>
      </c>
      <c r="C34" s="14">
        <f>'[29]Avg Week Bugiri-Busoba'!C34+'[29]Avg Week Busoba-Bugiri'!C34</f>
        <v>9.8571428571428577</v>
      </c>
      <c r="D34" s="14">
        <f>'[29]Avg Week Bugiri-Busoba'!D34+'[29]Avg Week Busoba-Bugiri'!D34</f>
        <v>1.7142857142857142</v>
      </c>
      <c r="E34" s="14">
        <f>'[29]Avg Week Bugiri-Busoba'!E34+'[29]Avg Week Busoba-Bugiri'!E34</f>
        <v>2.4285714285714284</v>
      </c>
      <c r="F34" s="14">
        <f>'[29]Avg Week Bugiri-Busoba'!F34+'[29]Avg Week Busoba-Bugiri'!F34</f>
        <v>20.857142857142858</v>
      </c>
      <c r="G34" s="14">
        <f>'[29]Avg Week Bugiri-Busoba'!G34+'[29]Avg Week Busoba-Bugiri'!G34</f>
        <v>0</v>
      </c>
      <c r="H34" s="14">
        <f>'[29]Avg Week Bugiri-Busoba'!H34+'[29]Avg Week Busoba-Bugiri'!H34</f>
        <v>0.14285714285714285</v>
      </c>
      <c r="I34" s="14">
        <f>'[29]Avg Week Bugiri-Busoba'!I34+'[29]Avg Week Busoba-Bugiri'!I34</f>
        <v>6.8571428571428577</v>
      </c>
      <c r="J34" s="14">
        <f>'[29]Avg Week Bugiri-Busoba'!J34+'[29]Avg Week Busoba-Bugiri'!J34</f>
        <v>0.14285714285714285</v>
      </c>
      <c r="K34" s="14">
        <f>'[29]Avg Week Bugiri-Busoba'!K34+'[29]Avg Week Busoba-Bugiri'!K34</f>
        <v>0.85714285714285721</v>
      </c>
      <c r="L34" s="14">
        <f>'[29]Avg Week Bugiri-Busoba'!L34+'[29]Avg Week Busoba-Bugiri'!L34</f>
        <v>20.142857142857142</v>
      </c>
      <c r="M34" s="14">
        <f>'[29]Avg Week Bugiri-Busoba'!M34+'[29]Avg Week Busoba-Bugiri'!M34</f>
        <v>20</v>
      </c>
      <c r="N34" s="14">
        <f>'[29]Avg Week Bugiri-Busoba'!N34+'[29]Avg Week Busoba-Bugiri'!N34</f>
        <v>0</v>
      </c>
      <c r="O34" s="15">
        <f t="shared" si="0"/>
        <v>63</v>
      </c>
      <c r="P34" s="15">
        <f t="shared" si="1"/>
        <v>83</v>
      </c>
      <c r="R34" s="21" t="s">
        <v>80</v>
      </c>
      <c r="S34" s="22">
        <f t="shared" ref="S34:AF34" si="26">MAX(S10:S12)</f>
        <v>28</v>
      </c>
      <c r="T34" s="22">
        <f t="shared" si="26"/>
        <v>8.2857142857142865</v>
      </c>
      <c r="U34" s="22">
        <f t="shared" si="26"/>
        <v>13.428571428571427</v>
      </c>
      <c r="V34" s="22">
        <f t="shared" si="26"/>
        <v>72.571428571428584</v>
      </c>
      <c r="W34" s="22">
        <f t="shared" si="26"/>
        <v>5.5714285714285712</v>
      </c>
      <c r="X34" s="22">
        <f t="shared" si="26"/>
        <v>4</v>
      </c>
      <c r="Y34" s="22">
        <f t="shared" si="26"/>
        <v>23.857142857142854</v>
      </c>
      <c r="Z34" s="22">
        <f t="shared" si="26"/>
        <v>5</v>
      </c>
      <c r="AA34" s="22">
        <f t="shared" si="26"/>
        <v>1.8571428571428572</v>
      </c>
      <c r="AB34" s="22">
        <f t="shared" si="26"/>
        <v>74.857142857142861</v>
      </c>
      <c r="AC34" s="22">
        <f t="shared" si="26"/>
        <v>70.571428571428584</v>
      </c>
      <c r="AD34" s="22">
        <f t="shared" si="26"/>
        <v>0.14285714285714285</v>
      </c>
      <c r="AE34" s="23">
        <f t="shared" si="26"/>
        <v>199.57142857142858</v>
      </c>
      <c r="AF34" s="23">
        <f t="shared" si="26"/>
        <v>270.14285714285717</v>
      </c>
    </row>
    <row r="35" spans="2:32" ht="23.1" customHeight="1" x14ac:dyDescent="0.25">
      <c r="B35" s="20" t="s">
        <v>81</v>
      </c>
      <c r="C35" s="14">
        <f>'[29]Avg Week Bugiri-Busoba'!C35+'[29]Avg Week Busoba-Bugiri'!C35</f>
        <v>7.7142857142857153</v>
      </c>
      <c r="D35" s="14">
        <f>'[29]Avg Week Bugiri-Busoba'!D35+'[29]Avg Week Busoba-Bugiri'!D35</f>
        <v>2.7142857142857144</v>
      </c>
      <c r="E35" s="14">
        <f>'[29]Avg Week Bugiri-Busoba'!E35+'[29]Avg Week Busoba-Bugiri'!E35</f>
        <v>5.1428571428571423</v>
      </c>
      <c r="F35" s="14">
        <f>'[29]Avg Week Bugiri-Busoba'!F35+'[29]Avg Week Busoba-Bugiri'!F35</f>
        <v>20.857142857142854</v>
      </c>
      <c r="G35" s="14">
        <f>'[29]Avg Week Bugiri-Busoba'!G35+'[29]Avg Week Busoba-Bugiri'!G35</f>
        <v>0.42857142857142855</v>
      </c>
      <c r="H35" s="14">
        <f>'[29]Avg Week Bugiri-Busoba'!H35+'[29]Avg Week Busoba-Bugiri'!H35</f>
        <v>0</v>
      </c>
      <c r="I35" s="14">
        <f>'[29]Avg Week Bugiri-Busoba'!I35+'[29]Avg Week Busoba-Bugiri'!I35</f>
        <v>6.5714285714285712</v>
      </c>
      <c r="J35" s="14">
        <f>'[29]Avg Week Bugiri-Busoba'!J35+'[29]Avg Week Busoba-Bugiri'!J35</f>
        <v>0.7142857142857143</v>
      </c>
      <c r="K35" s="14">
        <f>'[29]Avg Week Bugiri-Busoba'!K35+'[29]Avg Week Busoba-Bugiri'!K35</f>
        <v>0.14285714285714285</v>
      </c>
      <c r="L35" s="14">
        <f>'[29]Avg Week Bugiri-Busoba'!L35+'[29]Avg Week Busoba-Bugiri'!L35</f>
        <v>17.285714285714285</v>
      </c>
      <c r="M35" s="14">
        <f>'[29]Avg Week Bugiri-Busoba'!M35+'[29]Avg Week Busoba-Bugiri'!M35</f>
        <v>22.142857142857146</v>
      </c>
      <c r="N35" s="14">
        <f>'[29]Avg Week Bugiri-Busoba'!N35+'[29]Avg Week Busoba-Bugiri'!N35</f>
        <v>0</v>
      </c>
      <c r="O35" s="15">
        <f t="shared" si="0"/>
        <v>61.571428571428577</v>
      </c>
      <c r="P35" s="15">
        <f t="shared" si="1"/>
        <v>83.714285714285722</v>
      </c>
      <c r="R35" s="21" t="s">
        <v>82</v>
      </c>
      <c r="S35" s="22">
        <f t="shared" ref="S35:AF35" si="27">MAX(S13:S18)</f>
        <v>40.714285714285708</v>
      </c>
      <c r="T35" s="22">
        <f t="shared" si="27"/>
        <v>9</v>
      </c>
      <c r="U35" s="22">
        <f t="shared" si="27"/>
        <v>18.714285714285715</v>
      </c>
      <c r="V35" s="22">
        <f t="shared" si="27"/>
        <v>82.999999999999986</v>
      </c>
      <c r="W35" s="22">
        <f t="shared" si="27"/>
        <v>1.1428571428571428</v>
      </c>
      <c r="X35" s="22">
        <f t="shared" si="27"/>
        <v>1.5714285714285712</v>
      </c>
      <c r="Y35" s="22">
        <f t="shared" si="27"/>
        <v>30.285714285714285</v>
      </c>
      <c r="Z35" s="22">
        <f t="shared" si="27"/>
        <v>5.1428571428571432</v>
      </c>
      <c r="AA35" s="22">
        <f t="shared" si="27"/>
        <v>3.4285714285714284</v>
      </c>
      <c r="AB35" s="22">
        <f t="shared" si="27"/>
        <v>96.571428571428555</v>
      </c>
      <c r="AC35" s="22">
        <f t="shared" si="27"/>
        <v>83.285714285714278</v>
      </c>
      <c r="AD35" s="22">
        <f t="shared" si="27"/>
        <v>0.14285714285714285</v>
      </c>
      <c r="AE35" s="23">
        <f t="shared" si="27"/>
        <v>262.85714285714289</v>
      </c>
      <c r="AF35" s="23">
        <f t="shared" si="27"/>
        <v>332</v>
      </c>
    </row>
    <row r="36" spans="2:32" ht="23.1" customHeight="1" x14ac:dyDescent="0.25">
      <c r="B36" s="20" t="s">
        <v>83</v>
      </c>
      <c r="C36" s="14">
        <f>'[29]Avg Week Bugiri-Busoba'!C36+'[29]Avg Week Busoba-Bugiri'!C36</f>
        <v>8.4285714285714288</v>
      </c>
      <c r="D36" s="14">
        <f>'[29]Avg Week Bugiri-Busoba'!D36+'[29]Avg Week Busoba-Bugiri'!D36</f>
        <v>1.4285714285714284</v>
      </c>
      <c r="E36" s="14">
        <f>'[29]Avg Week Bugiri-Busoba'!E36+'[29]Avg Week Busoba-Bugiri'!E36</f>
        <v>2.7142857142857144</v>
      </c>
      <c r="F36" s="14">
        <f>'[29]Avg Week Bugiri-Busoba'!F36+'[29]Avg Week Busoba-Bugiri'!F36</f>
        <v>18.857142857142854</v>
      </c>
      <c r="G36" s="14">
        <f>'[29]Avg Week Bugiri-Busoba'!G36+'[29]Avg Week Busoba-Bugiri'!G36</f>
        <v>0.14285714285714285</v>
      </c>
      <c r="H36" s="14">
        <f>'[29]Avg Week Bugiri-Busoba'!H36+'[29]Avg Week Busoba-Bugiri'!H36</f>
        <v>0</v>
      </c>
      <c r="I36" s="14">
        <f>'[29]Avg Week Bugiri-Busoba'!I36+'[29]Avg Week Busoba-Bugiri'!I36</f>
        <v>7.5714285714285712</v>
      </c>
      <c r="J36" s="14">
        <f>'[29]Avg Week Bugiri-Busoba'!J36+'[29]Avg Week Busoba-Bugiri'!J36</f>
        <v>1.2857142857142856</v>
      </c>
      <c r="K36" s="14">
        <f>'[29]Avg Week Bugiri-Busoba'!K36+'[29]Avg Week Busoba-Bugiri'!K36</f>
        <v>0.14285714285714285</v>
      </c>
      <c r="L36" s="14">
        <f>'[29]Avg Week Bugiri-Busoba'!L36+'[29]Avg Week Busoba-Bugiri'!L36</f>
        <v>14.714285714285715</v>
      </c>
      <c r="M36" s="14">
        <f>'[29]Avg Week Bugiri-Busoba'!M36+'[29]Avg Week Busoba-Bugiri'!M36</f>
        <v>19.857142857142854</v>
      </c>
      <c r="N36" s="14">
        <f>'[29]Avg Week Bugiri-Busoba'!N36+'[29]Avg Week Busoba-Bugiri'!N36</f>
        <v>0</v>
      </c>
      <c r="O36" s="15">
        <f t="shared" si="0"/>
        <v>55.285714285714285</v>
      </c>
      <c r="P36" s="15">
        <f t="shared" si="1"/>
        <v>75.142857142857139</v>
      </c>
      <c r="R36" s="21" t="s">
        <v>84</v>
      </c>
      <c r="S36" s="22">
        <f t="shared" ref="S36:AF36" si="28">MAX(S19:S21)</f>
        <v>42</v>
      </c>
      <c r="T36" s="22">
        <f t="shared" si="28"/>
        <v>13.142857142857142</v>
      </c>
      <c r="U36" s="22">
        <f t="shared" si="28"/>
        <v>23.142857142857146</v>
      </c>
      <c r="V36" s="22">
        <f t="shared" si="28"/>
        <v>82.142857142857139</v>
      </c>
      <c r="W36" s="22">
        <f t="shared" si="28"/>
        <v>1.5714285714285714</v>
      </c>
      <c r="X36" s="22">
        <f t="shared" si="28"/>
        <v>3.2857142857142856</v>
      </c>
      <c r="Y36" s="22">
        <f t="shared" si="28"/>
        <v>42.142857142857146</v>
      </c>
      <c r="Z36" s="22">
        <f t="shared" si="28"/>
        <v>8.1428571428571441</v>
      </c>
      <c r="AA36" s="22">
        <f t="shared" si="28"/>
        <v>3.5714285714285716</v>
      </c>
      <c r="AB36" s="22">
        <f t="shared" si="28"/>
        <v>115.57142857142857</v>
      </c>
      <c r="AC36" s="22">
        <f t="shared" si="28"/>
        <v>102.28571428571429</v>
      </c>
      <c r="AD36" s="22">
        <f t="shared" si="28"/>
        <v>0.14285714285714285</v>
      </c>
      <c r="AE36" s="23">
        <f t="shared" si="28"/>
        <v>334.14285714285711</v>
      </c>
      <c r="AF36" s="23">
        <f t="shared" si="28"/>
        <v>428</v>
      </c>
    </row>
    <row r="37" spans="2:32" ht="23.1" customHeight="1" x14ac:dyDescent="0.25">
      <c r="B37" s="13" t="s">
        <v>85</v>
      </c>
      <c r="C37" s="14">
        <f>'[29]Avg Week Bugiri-Busoba'!C37+'[29]Avg Week Busoba-Bugiri'!C37</f>
        <v>9.5714285714285712</v>
      </c>
      <c r="D37" s="14">
        <f>'[29]Avg Week Bugiri-Busoba'!D37+'[29]Avg Week Busoba-Bugiri'!D37</f>
        <v>1.7142857142857142</v>
      </c>
      <c r="E37" s="14">
        <f>'[29]Avg Week Bugiri-Busoba'!E37+'[29]Avg Week Busoba-Bugiri'!E37</f>
        <v>3</v>
      </c>
      <c r="F37" s="14">
        <f>'[29]Avg Week Bugiri-Busoba'!F37+'[29]Avg Week Busoba-Bugiri'!F37</f>
        <v>22.428571428571427</v>
      </c>
      <c r="G37" s="14">
        <f>'[29]Avg Week Bugiri-Busoba'!G37+'[29]Avg Week Busoba-Bugiri'!G37</f>
        <v>0.14285714285714285</v>
      </c>
      <c r="H37" s="14">
        <f>'[29]Avg Week Bugiri-Busoba'!H37+'[29]Avg Week Busoba-Bugiri'!H37</f>
        <v>0</v>
      </c>
      <c r="I37" s="14">
        <f>'[29]Avg Week Bugiri-Busoba'!I37+'[29]Avg Week Busoba-Bugiri'!I37</f>
        <v>6.1428571428571423</v>
      </c>
      <c r="J37" s="14">
        <f>'[29]Avg Week Bugiri-Busoba'!J37+'[29]Avg Week Busoba-Bugiri'!J37</f>
        <v>1</v>
      </c>
      <c r="K37" s="14">
        <f>'[29]Avg Week Bugiri-Busoba'!K37+'[29]Avg Week Busoba-Bugiri'!K37</f>
        <v>0.7142857142857143</v>
      </c>
      <c r="L37" s="14">
        <f>'[29]Avg Week Bugiri-Busoba'!L37+'[29]Avg Week Busoba-Bugiri'!L37</f>
        <v>19.285714285714285</v>
      </c>
      <c r="M37" s="14">
        <f>'[29]Avg Week Bugiri-Busoba'!M37+'[29]Avg Week Busoba-Bugiri'!M37</f>
        <v>16</v>
      </c>
      <c r="N37" s="14">
        <f>'[29]Avg Week Bugiri-Busoba'!N37+'[29]Avg Week Busoba-Bugiri'!N37</f>
        <v>0</v>
      </c>
      <c r="O37" s="15">
        <f t="shared" si="0"/>
        <v>64</v>
      </c>
      <c r="P37" s="15">
        <f t="shared" si="1"/>
        <v>80</v>
      </c>
      <c r="R37" s="24" t="s">
        <v>86</v>
      </c>
      <c r="S37" s="42">
        <f t="shared" ref="S37:AF37" si="29">SUM(S10:S12)</f>
        <v>78</v>
      </c>
      <c r="T37" s="35">
        <f t="shared" si="29"/>
        <v>19.285714285714285</v>
      </c>
      <c r="U37" s="35">
        <f t="shared" si="29"/>
        <v>32.285714285714285</v>
      </c>
      <c r="V37" s="35">
        <f t="shared" si="29"/>
        <v>180.57142857142858</v>
      </c>
      <c r="W37" s="35">
        <f t="shared" si="29"/>
        <v>7.5714285714285712</v>
      </c>
      <c r="X37" s="35">
        <f t="shared" si="29"/>
        <v>6</v>
      </c>
      <c r="Y37" s="35">
        <f t="shared" si="29"/>
        <v>58.714285714285708</v>
      </c>
      <c r="Z37" s="35">
        <f t="shared" si="29"/>
        <v>10.857142857142858</v>
      </c>
      <c r="AA37" s="35">
        <f t="shared" si="29"/>
        <v>4.1428571428571423</v>
      </c>
      <c r="AB37" s="35">
        <f t="shared" si="29"/>
        <v>195.85714285714286</v>
      </c>
      <c r="AC37" s="35">
        <f t="shared" si="29"/>
        <v>178.14285714285717</v>
      </c>
      <c r="AD37" s="35">
        <f t="shared" si="29"/>
        <v>0.14285714285714285</v>
      </c>
      <c r="AE37" s="43">
        <f t="shared" si="29"/>
        <v>593.42857142857144</v>
      </c>
      <c r="AF37" s="43">
        <f t="shared" si="29"/>
        <v>771.57142857142867</v>
      </c>
    </row>
    <row r="38" spans="2:32" ht="23.1" customHeight="1" x14ac:dyDescent="0.25">
      <c r="B38" s="20" t="s">
        <v>87</v>
      </c>
      <c r="C38" s="14">
        <f>'[29]Avg Week Bugiri-Busoba'!C38+'[29]Avg Week Busoba-Bugiri'!C38</f>
        <v>8.4285714285714288</v>
      </c>
      <c r="D38" s="14">
        <f>'[29]Avg Week Bugiri-Busoba'!D38+'[29]Avg Week Busoba-Bugiri'!D38</f>
        <v>3</v>
      </c>
      <c r="E38" s="14">
        <f>'[29]Avg Week Bugiri-Busoba'!E38+'[29]Avg Week Busoba-Bugiri'!E38</f>
        <v>6.5714285714285712</v>
      </c>
      <c r="F38" s="14">
        <f>'[29]Avg Week Bugiri-Busoba'!F38+'[29]Avg Week Busoba-Bugiri'!F38</f>
        <v>18.857142857142858</v>
      </c>
      <c r="G38" s="14">
        <f>'[29]Avg Week Bugiri-Busoba'!G38+'[29]Avg Week Busoba-Bugiri'!G38</f>
        <v>0</v>
      </c>
      <c r="H38" s="14">
        <f>'[29]Avg Week Bugiri-Busoba'!H38+'[29]Avg Week Busoba-Bugiri'!H38</f>
        <v>0.5714285714285714</v>
      </c>
      <c r="I38" s="14">
        <f>'[29]Avg Week Bugiri-Busoba'!I38+'[29]Avg Week Busoba-Bugiri'!I38</f>
        <v>7.2857142857142865</v>
      </c>
      <c r="J38" s="14">
        <f>'[29]Avg Week Bugiri-Busoba'!J38+'[29]Avg Week Busoba-Bugiri'!J38</f>
        <v>0.85714285714285721</v>
      </c>
      <c r="K38" s="14">
        <f>'[29]Avg Week Bugiri-Busoba'!K38+'[29]Avg Week Busoba-Bugiri'!K38</f>
        <v>0.2857142857142857</v>
      </c>
      <c r="L38" s="14">
        <f>'[29]Avg Week Bugiri-Busoba'!L38+'[29]Avg Week Busoba-Bugiri'!L38</f>
        <v>18.714285714285715</v>
      </c>
      <c r="M38" s="14">
        <f>'[29]Avg Week Bugiri-Busoba'!M38+'[29]Avg Week Busoba-Bugiri'!M38</f>
        <v>24.571428571428569</v>
      </c>
      <c r="N38" s="14">
        <f>'[29]Avg Week Bugiri-Busoba'!N38+'[29]Avg Week Busoba-Bugiri'!N38</f>
        <v>0</v>
      </c>
      <c r="O38" s="15">
        <f t="shared" si="0"/>
        <v>64.571428571428569</v>
      </c>
      <c r="P38" s="15">
        <f t="shared" si="1"/>
        <v>89.142857142857139</v>
      </c>
      <c r="R38" s="28" t="s">
        <v>88</v>
      </c>
      <c r="S38" s="35">
        <f t="shared" ref="S38:AF38" si="30">SUM(S13:S18)</f>
        <v>199.99999999999997</v>
      </c>
      <c r="T38" s="35">
        <f t="shared" si="30"/>
        <v>50.571428571428569</v>
      </c>
      <c r="U38" s="35">
        <f t="shared" si="30"/>
        <v>93.571428571428569</v>
      </c>
      <c r="V38" s="35">
        <f t="shared" si="30"/>
        <v>478.71428571428578</v>
      </c>
      <c r="W38" s="35">
        <f t="shared" si="30"/>
        <v>4.1428571428571423</v>
      </c>
      <c r="X38" s="35">
        <f t="shared" si="30"/>
        <v>4.7142857142857144</v>
      </c>
      <c r="Y38" s="35">
        <f t="shared" si="30"/>
        <v>139</v>
      </c>
      <c r="Z38" s="35">
        <f t="shared" si="30"/>
        <v>17.428571428571427</v>
      </c>
      <c r="AA38" s="35">
        <f t="shared" si="30"/>
        <v>15.571428571428571</v>
      </c>
      <c r="AB38" s="35">
        <f t="shared" si="30"/>
        <v>429.71428571428567</v>
      </c>
      <c r="AC38" s="35">
        <f t="shared" si="30"/>
        <v>451.14285714285711</v>
      </c>
      <c r="AD38" s="35">
        <f t="shared" si="30"/>
        <v>0.2857142857142857</v>
      </c>
      <c r="AE38" s="43">
        <f t="shared" si="30"/>
        <v>1433.7142857142858</v>
      </c>
      <c r="AF38" s="43">
        <f t="shared" si="30"/>
        <v>1884.8571428571431</v>
      </c>
    </row>
    <row r="39" spans="2:32" ht="23.1" customHeight="1" x14ac:dyDescent="0.25">
      <c r="B39" s="20" t="s">
        <v>89</v>
      </c>
      <c r="C39" s="14">
        <f>'[29]Avg Week Bugiri-Busoba'!C39+'[29]Avg Week Busoba-Bugiri'!C39</f>
        <v>6.2857142857142865</v>
      </c>
      <c r="D39" s="14">
        <f>'[29]Avg Week Bugiri-Busoba'!D39+'[29]Avg Week Busoba-Bugiri'!D39</f>
        <v>1.4285714285714286</v>
      </c>
      <c r="E39" s="14">
        <f>'[29]Avg Week Bugiri-Busoba'!E39+'[29]Avg Week Busoba-Bugiri'!E39</f>
        <v>2.4285714285714284</v>
      </c>
      <c r="F39" s="14">
        <f>'[29]Avg Week Bugiri-Busoba'!F39+'[29]Avg Week Busoba-Bugiri'!F39</f>
        <v>19.571428571428569</v>
      </c>
      <c r="G39" s="14">
        <f>'[29]Avg Week Bugiri-Busoba'!G39+'[29]Avg Week Busoba-Bugiri'!G39</f>
        <v>0</v>
      </c>
      <c r="H39" s="14">
        <f>'[29]Avg Week Bugiri-Busoba'!H39+'[29]Avg Week Busoba-Bugiri'!H39</f>
        <v>0</v>
      </c>
      <c r="I39" s="14">
        <f>'[29]Avg Week Bugiri-Busoba'!I39+'[29]Avg Week Busoba-Bugiri'!I39</f>
        <v>9</v>
      </c>
      <c r="J39" s="14">
        <f>'[29]Avg Week Bugiri-Busoba'!J39+'[29]Avg Week Busoba-Bugiri'!J39</f>
        <v>0.7142857142857143</v>
      </c>
      <c r="K39" s="14">
        <f>'[29]Avg Week Bugiri-Busoba'!K39+'[29]Avg Week Busoba-Bugiri'!K39</f>
        <v>0.14285714285714285</v>
      </c>
      <c r="L39" s="14">
        <f>'[29]Avg Week Bugiri-Busoba'!L39+'[29]Avg Week Busoba-Bugiri'!L39</f>
        <v>17.142857142857142</v>
      </c>
      <c r="M39" s="14">
        <f>'[29]Avg Week Bugiri-Busoba'!M39+'[29]Avg Week Busoba-Bugiri'!M39</f>
        <v>16</v>
      </c>
      <c r="N39" s="14">
        <f>'[29]Avg Week Bugiri-Busoba'!N39+'[29]Avg Week Busoba-Bugiri'!N39</f>
        <v>0</v>
      </c>
      <c r="O39" s="15">
        <f t="shared" si="0"/>
        <v>56.714285714285722</v>
      </c>
      <c r="P39" s="15">
        <f t="shared" si="1"/>
        <v>72.714285714285722</v>
      </c>
      <c r="R39" s="29" t="s">
        <v>90</v>
      </c>
      <c r="S39" s="35">
        <f t="shared" ref="S39:AF39" si="31">SUM(S19:S21)</f>
        <v>116.71428571428572</v>
      </c>
      <c r="T39" s="35">
        <f t="shared" si="31"/>
        <v>33.571428571428569</v>
      </c>
      <c r="U39" s="35">
        <f t="shared" si="31"/>
        <v>59.142857142857146</v>
      </c>
      <c r="V39" s="35">
        <f t="shared" si="31"/>
        <v>238.85714285714283</v>
      </c>
      <c r="W39" s="35">
        <f t="shared" si="31"/>
        <v>4.2857142857142856</v>
      </c>
      <c r="X39" s="35">
        <f t="shared" si="31"/>
        <v>3.714285714285714</v>
      </c>
      <c r="Y39" s="35">
        <f t="shared" si="31"/>
        <v>99.428571428571431</v>
      </c>
      <c r="Z39" s="35">
        <f t="shared" si="31"/>
        <v>15.428571428571431</v>
      </c>
      <c r="AA39" s="35">
        <f t="shared" si="31"/>
        <v>10.428571428571429</v>
      </c>
      <c r="AB39" s="35">
        <f t="shared" si="31"/>
        <v>328.14285714285717</v>
      </c>
      <c r="AC39" s="35">
        <f t="shared" si="31"/>
        <v>277</v>
      </c>
      <c r="AD39" s="35">
        <f t="shared" si="31"/>
        <v>0.2857142857142857</v>
      </c>
      <c r="AE39" s="43">
        <f t="shared" si="31"/>
        <v>910</v>
      </c>
      <c r="AF39" s="43">
        <f t="shared" si="31"/>
        <v>1187</v>
      </c>
    </row>
    <row r="40" spans="2:32" ht="23.1" customHeight="1" x14ac:dyDescent="0.25">
      <c r="B40" s="20" t="s">
        <v>91</v>
      </c>
      <c r="C40" s="14">
        <f>'[29]Avg Week Bugiri-Busoba'!C40+'[29]Avg Week Busoba-Bugiri'!C40</f>
        <v>7.8571428571428577</v>
      </c>
      <c r="D40" s="14">
        <f>'[29]Avg Week Bugiri-Busoba'!D40+'[29]Avg Week Busoba-Bugiri'!D40</f>
        <v>2.1428571428571428</v>
      </c>
      <c r="E40" s="14">
        <f>'[29]Avg Week Bugiri-Busoba'!E40+'[29]Avg Week Busoba-Bugiri'!E40</f>
        <v>4.4285714285714288</v>
      </c>
      <c r="F40" s="14">
        <f>'[29]Avg Week Bugiri-Busoba'!F40+'[29]Avg Week Busoba-Bugiri'!F40</f>
        <v>18.857142857142858</v>
      </c>
      <c r="G40" s="14">
        <f>'[29]Avg Week Bugiri-Busoba'!G40+'[29]Avg Week Busoba-Bugiri'!G40</f>
        <v>0</v>
      </c>
      <c r="H40" s="14">
        <f>'[29]Avg Week Bugiri-Busoba'!H40+'[29]Avg Week Busoba-Bugiri'!H40</f>
        <v>0</v>
      </c>
      <c r="I40" s="14">
        <f>'[29]Avg Week Bugiri-Busoba'!I40+'[29]Avg Week Busoba-Bugiri'!I40</f>
        <v>7.2857142857142856</v>
      </c>
      <c r="J40" s="14">
        <f>'[29]Avg Week Bugiri-Busoba'!J40+'[29]Avg Week Busoba-Bugiri'!J40</f>
        <v>1.5714285714285714</v>
      </c>
      <c r="K40" s="14">
        <f>'[29]Avg Week Bugiri-Busoba'!K40+'[29]Avg Week Busoba-Bugiri'!K40</f>
        <v>1.4285714285714284</v>
      </c>
      <c r="L40" s="14">
        <f>'[29]Avg Week Bugiri-Busoba'!L40+'[29]Avg Week Busoba-Bugiri'!L40</f>
        <v>18.714285714285715</v>
      </c>
      <c r="M40" s="14">
        <f>'[29]Avg Week Bugiri-Busoba'!M40+'[29]Avg Week Busoba-Bugiri'!M40</f>
        <v>15.142857142857142</v>
      </c>
      <c r="N40" s="14">
        <f>'[29]Avg Week Bugiri-Busoba'!N40+'[29]Avg Week Busoba-Bugiri'!N40</f>
        <v>0</v>
      </c>
      <c r="O40" s="15">
        <f t="shared" si="0"/>
        <v>62.285714285714285</v>
      </c>
      <c r="P40" s="15">
        <f t="shared" si="1"/>
        <v>77.428571428571431</v>
      </c>
      <c r="R40" s="30" t="s">
        <v>92</v>
      </c>
      <c r="S40" s="35">
        <f t="shared" ref="S40:AF40" si="32">SUM(S10:S21)</f>
        <v>394.71428571428572</v>
      </c>
      <c r="T40" s="35">
        <f t="shared" si="32"/>
        <v>103.42857142857143</v>
      </c>
      <c r="U40" s="35">
        <f t="shared" si="32"/>
        <v>185</v>
      </c>
      <c r="V40" s="35">
        <f t="shared" si="32"/>
        <v>898.14285714285711</v>
      </c>
      <c r="W40" s="35">
        <f t="shared" si="32"/>
        <v>15.999999999999996</v>
      </c>
      <c r="X40" s="35">
        <f t="shared" si="32"/>
        <v>14.428571428571427</v>
      </c>
      <c r="Y40" s="35">
        <f t="shared" si="32"/>
        <v>297.14285714285717</v>
      </c>
      <c r="Z40" s="35">
        <f t="shared" si="32"/>
        <v>43.714285714285715</v>
      </c>
      <c r="AA40" s="35">
        <f t="shared" si="32"/>
        <v>30.142857142857142</v>
      </c>
      <c r="AB40" s="35">
        <f t="shared" si="32"/>
        <v>953.71428571428567</v>
      </c>
      <c r="AC40" s="35">
        <f t="shared" si="32"/>
        <v>906.28571428571433</v>
      </c>
      <c r="AD40" s="35">
        <f t="shared" si="32"/>
        <v>0.71428571428571419</v>
      </c>
      <c r="AE40" s="43">
        <f t="shared" si="32"/>
        <v>2937.1428571428578</v>
      </c>
      <c r="AF40" s="43">
        <f t="shared" si="32"/>
        <v>3843.4285714285716</v>
      </c>
    </row>
    <row r="41" spans="2:32" ht="23.1" customHeight="1" x14ac:dyDescent="0.25">
      <c r="B41" s="13" t="s">
        <v>93</v>
      </c>
      <c r="C41" s="14">
        <f>'[29]Avg Week Bugiri-Busoba'!C41+'[29]Avg Week Busoba-Bugiri'!C41</f>
        <v>7.7142857142857144</v>
      </c>
      <c r="D41" s="14">
        <f>'[29]Avg Week Bugiri-Busoba'!D41+'[29]Avg Week Busoba-Bugiri'!D41</f>
        <v>2.1428571428571428</v>
      </c>
      <c r="E41" s="14">
        <f>'[29]Avg Week Bugiri-Busoba'!E41+'[29]Avg Week Busoba-Bugiri'!E41</f>
        <v>5.2857142857142856</v>
      </c>
      <c r="F41" s="14">
        <f>'[29]Avg Week Bugiri-Busoba'!F41+'[29]Avg Week Busoba-Bugiri'!F41</f>
        <v>18.857142857142858</v>
      </c>
      <c r="G41" s="14">
        <f>'[29]Avg Week Bugiri-Busoba'!G41+'[29]Avg Week Busoba-Bugiri'!G41</f>
        <v>0.14285714285714285</v>
      </c>
      <c r="H41" s="14">
        <f>'[29]Avg Week Bugiri-Busoba'!H41+'[29]Avg Week Busoba-Bugiri'!H41</f>
        <v>0</v>
      </c>
      <c r="I41" s="14">
        <f>'[29]Avg Week Bugiri-Busoba'!I41+'[29]Avg Week Busoba-Bugiri'!I41</f>
        <v>6.7142857142857144</v>
      </c>
      <c r="J41" s="14">
        <f>'[29]Avg Week Bugiri-Busoba'!J41+'[29]Avg Week Busoba-Bugiri'!J41</f>
        <v>2</v>
      </c>
      <c r="K41" s="14">
        <f>'[29]Avg Week Bugiri-Busoba'!K41+'[29]Avg Week Busoba-Bugiri'!K41</f>
        <v>1.5714285714285714</v>
      </c>
      <c r="L41" s="14">
        <f>'[29]Avg Week Bugiri-Busoba'!L41+'[29]Avg Week Busoba-Bugiri'!L41</f>
        <v>23.571428571428569</v>
      </c>
      <c r="M41" s="14">
        <f>'[29]Avg Week Bugiri-Busoba'!M41+'[29]Avg Week Busoba-Bugiri'!M41</f>
        <v>14.714285714285714</v>
      </c>
      <c r="N41" s="14">
        <f>'[29]Avg Week Bugiri-Busoba'!N41+'[29]Avg Week Busoba-Bugiri'!N41</f>
        <v>0</v>
      </c>
      <c r="O41" s="15">
        <f t="shared" si="0"/>
        <v>68</v>
      </c>
      <c r="P41" s="15">
        <f t="shared" si="1"/>
        <v>82.714285714285708</v>
      </c>
      <c r="R41" s="30" t="s">
        <v>94</v>
      </c>
      <c r="S41" s="48">
        <f>SUM(S10:S33)</f>
        <v>637.71428571428578</v>
      </c>
      <c r="T41" s="48">
        <f t="shared" ref="T41:AD41" si="33">SUM(T10:T33)</f>
        <v>148.42857142857144</v>
      </c>
      <c r="U41" s="48">
        <f t="shared" si="33"/>
        <v>269.5</v>
      </c>
      <c r="V41" s="48">
        <f t="shared" si="33"/>
        <v>1352.6428571428571</v>
      </c>
      <c r="W41" s="48">
        <f t="shared" si="33"/>
        <v>25.999999999999996</v>
      </c>
      <c r="X41" s="48">
        <f t="shared" si="33"/>
        <v>36.428571428571431</v>
      </c>
      <c r="Y41" s="48">
        <f t="shared" si="33"/>
        <v>550.64285714285711</v>
      </c>
      <c r="Z41" s="48">
        <f t="shared" si="33"/>
        <v>87.714285714285722</v>
      </c>
      <c r="AA41" s="48">
        <f t="shared" si="33"/>
        <v>47.642857142857139</v>
      </c>
      <c r="AB41" s="48">
        <f t="shared" si="33"/>
        <v>1577.2142857142858</v>
      </c>
      <c r="AC41" s="48">
        <f t="shared" si="33"/>
        <v>1321.7857142857142</v>
      </c>
      <c r="AD41" s="48">
        <f t="shared" si="33"/>
        <v>1.2142857142857142</v>
      </c>
      <c r="AE41" s="49">
        <f>SUM(AE10:AE33)</f>
        <v>4735.1428571428578</v>
      </c>
      <c r="AF41" s="49">
        <f>SUM(AF10:AF33)</f>
        <v>6056.9285714285716</v>
      </c>
    </row>
    <row r="42" spans="2:32" ht="23.1" customHeight="1" x14ac:dyDescent="0.25">
      <c r="B42" s="20" t="s">
        <v>95</v>
      </c>
      <c r="C42" s="14">
        <f>'[29]Avg Week Bugiri-Busoba'!C42+'[29]Avg Week Busoba-Bugiri'!C42</f>
        <v>6.4285714285714288</v>
      </c>
      <c r="D42" s="14">
        <f>'[29]Avg Week Bugiri-Busoba'!D42+'[29]Avg Week Busoba-Bugiri'!D42</f>
        <v>2.4285714285714288</v>
      </c>
      <c r="E42" s="14">
        <f>'[29]Avg Week Bugiri-Busoba'!E42+'[29]Avg Week Busoba-Bugiri'!E42</f>
        <v>4.1428571428571423</v>
      </c>
      <c r="F42" s="14">
        <f>'[29]Avg Week Bugiri-Busoba'!F42+'[29]Avg Week Busoba-Bugiri'!F42</f>
        <v>20.142857142857146</v>
      </c>
      <c r="G42" s="14">
        <f>'[29]Avg Week Bugiri-Busoba'!G42+'[29]Avg Week Busoba-Bugiri'!G42</f>
        <v>0.14285714285714285</v>
      </c>
      <c r="H42" s="14">
        <f>'[29]Avg Week Bugiri-Busoba'!H42+'[29]Avg Week Busoba-Bugiri'!H42</f>
        <v>0</v>
      </c>
      <c r="I42" s="14">
        <f>'[29]Avg Week Bugiri-Busoba'!I42+'[29]Avg Week Busoba-Bugiri'!I42</f>
        <v>7.1428571428571423</v>
      </c>
      <c r="J42" s="14">
        <f>'[29]Avg Week Bugiri-Busoba'!J42+'[29]Avg Week Busoba-Bugiri'!J42</f>
        <v>0.14285714285714285</v>
      </c>
      <c r="K42" s="14">
        <f>'[29]Avg Week Bugiri-Busoba'!K42+'[29]Avg Week Busoba-Bugiri'!K42</f>
        <v>1</v>
      </c>
      <c r="L42" s="14">
        <f>'[29]Avg Week Bugiri-Busoba'!L42+'[29]Avg Week Busoba-Bugiri'!L42</f>
        <v>24</v>
      </c>
      <c r="M42" s="14">
        <f>'[29]Avg Week Bugiri-Busoba'!M42+'[29]Avg Week Busoba-Bugiri'!M42</f>
        <v>16.285714285714285</v>
      </c>
      <c r="N42" s="14">
        <f>'[29]Avg Week Bugiri-Busoba'!N42+'[29]Avg Week Busoba-Bugiri'!N42</f>
        <v>0</v>
      </c>
      <c r="O42" s="15">
        <f t="shared" si="0"/>
        <v>65.571428571428584</v>
      </c>
      <c r="P42" s="15">
        <f t="shared" si="1"/>
        <v>81.857142857142861</v>
      </c>
      <c r="R42" s="30" t="s">
        <v>96</v>
      </c>
      <c r="S42" s="31">
        <f>S41/S40</f>
        <v>1.6156351791530945</v>
      </c>
      <c r="T42" s="31">
        <f t="shared" ref="T42:AF42" si="34">T41/T40</f>
        <v>1.4350828729281768</v>
      </c>
      <c r="U42" s="31">
        <f t="shared" si="34"/>
        <v>1.4567567567567568</v>
      </c>
      <c r="V42" s="31">
        <f t="shared" si="34"/>
        <v>1.5060442182280898</v>
      </c>
      <c r="W42" s="31">
        <f t="shared" si="34"/>
        <v>1.6250000000000002</v>
      </c>
      <c r="X42" s="31">
        <f t="shared" si="34"/>
        <v>2.5247524752475252</v>
      </c>
      <c r="Y42" s="31">
        <f t="shared" si="34"/>
        <v>1.8531249999999997</v>
      </c>
      <c r="Z42" s="31">
        <f t="shared" si="34"/>
        <v>2.0065359477124183</v>
      </c>
      <c r="AA42" s="31">
        <f t="shared" si="34"/>
        <v>1.5805687203791468</v>
      </c>
      <c r="AB42" s="31">
        <f t="shared" si="34"/>
        <v>1.6537597363690835</v>
      </c>
      <c r="AC42" s="31">
        <f t="shared" si="34"/>
        <v>1.4584646910466581</v>
      </c>
      <c r="AD42" s="31">
        <f t="shared" si="34"/>
        <v>1.7000000000000002</v>
      </c>
      <c r="AE42" s="32">
        <f t="shared" si="34"/>
        <v>1.6121595330739298</v>
      </c>
      <c r="AF42" s="32">
        <f t="shared" si="34"/>
        <v>1.5759180790960452</v>
      </c>
    </row>
    <row r="43" spans="2:32" ht="23.1" customHeight="1" x14ac:dyDescent="0.25">
      <c r="B43" s="13" t="s">
        <v>97</v>
      </c>
      <c r="C43" s="14">
        <f>'[29]Avg Week Bugiri-Busoba'!C43+'[29]Avg Week Busoba-Bugiri'!C43</f>
        <v>6.2857142857142856</v>
      </c>
      <c r="D43" s="14">
        <f>'[29]Avg Week Bugiri-Busoba'!D43+'[29]Avg Week Busoba-Bugiri'!D43</f>
        <v>1.2857142857142858</v>
      </c>
      <c r="E43" s="14">
        <f>'[29]Avg Week Bugiri-Busoba'!E43+'[29]Avg Week Busoba-Bugiri'!E43</f>
        <v>2.1428571428571428</v>
      </c>
      <c r="F43" s="14">
        <f>'[29]Avg Week Bugiri-Busoba'!F43+'[29]Avg Week Busoba-Bugiri'!F43</f>
        <v>19.857142857142858</v>
      </c>
      <c r="G43" s="14">
        <f>'[29]Avg Week Bugiri-Busoba'!G43+'[29]Avg Week Busoba-Bugiri'!G43</f>
        <v>0.7142857142857143</v>
      </c>
      <c r="H43" s="14">
        <f>'[29]Avg Week Bugiri-Busoba'!H43+'[29]Avg Week Busoba-Bugiri'!H43</f>
        <v>0.14285714285714285</v>
      </c>
      <c r="I43" s="14">
        <f>'[29]Avg Week Bugiri-Busoba'!I43+'[29]Avg Week Busoba-Bugiri'!I43</f>
        <v>6.7142857142857135</v>
      </c>
      <c r="J43" s="14">
        <f>'[29]Avg Week Bugiri-Busoba'!J43+'[29]Avg Week Busoba-Bugiri'!J43</f>
        <v>0.85714285714285721</v>
      </c>
      <c r="K43" s="14">
        <f>'[29]Avg Week Bugiri-Busoba'!K43+'[29]Avg Week Busoba-Bugiri'!K43</f>
        <v>0.5714285714285714</v>
      </c>
      <c r="L43" s="14">
        <f>'[29]Avg Week Bugiri-Busoba'!L43+'[29]Avg Week Busoba-Bugiri'!L43</f>
        <v>23.714285714285715</v>
      </c>
      <c r="M43" s="14">
        <f>'[29]Avg Week Bugiri-Busoba'!M43+'[29]Avg Week Busoba-Bugiri'!M43</f>
        <v>17.428571428571431</v>
      </c>
      <c r="N43" s="14">
        <f>'[29]Avg Week Bugiri-Busoba'!N43+'[29]Avg Week Busoba-Bugiri'!N43</f>
        <v>0.14285714285714285</v>
      </c>
      <c r="O43" s="15">
        <f t="shared" si="0"/>
        <v>62.428571428571423</v>
      </c>
      <c r="P43" s="15">
        <f t="shared" si="1"/>
        <v>79.857142857142847</v>
      </c>
    </row>
    <row r="44" spans="2:32" ht="23.1" customHeight="1" x14ac:dyDescent="0.25">
      <c r="B44" s="33" t="s">
        <v>98</v>
      </c>
      <c r="C44" s="14">
        <f>'[29]Avg Week Bugiri-Busoba'!C44+'[29]Avg Week Busoba-Bugiri'!C44</f>
        <v>7.7142857142857144</v>
      </c>
      <c r="D44" s="14">
        <f>'[29]Avg Week Bugiri-Busoba'!D44+'[29]Avg Week Busoba-Bugiri'!D44</f>
        <v>1.7142857142857142</v>
      </c>
      <c r="E44" s="14">
        <f>'[29]Avg Week Bugiri-Busoba'!E44+'[29]Avg Week Busoba-Bugiri'!E44</f>
        <v>3</v>
      </c>
      <c r="F44" s="14">
        <f>'[29]Avg Week Bugiri-Busoba'!F44+'[29]Avg Week Busoba-Bugiri'!F44</f>
        <v>19.714285714285715</v>
      </c>
      <c r="G44" s="14">
        <f>'[29]Avg Week Bugiri-Busoba'!G44+'[29]Avg Week Busoba-Bugiri'!G44</f>
        <v>0.14285714285714285</v>
      </c>
      <c r="H44" s="14">
        <f>'[29]Avg Week Bugiri-Busoba'!H44+'[29]Avg Week Busoba-Bugiri'!H44</f>
        <v>0.14285714285714285</v>
      </c>
      <c r="I44" s="14">
        <f>'[29]Avg Week Bugiri-Busoba'!I44+'[29]Avg Week Busoba-Bugiri'!I44</f>
        <v>6.8571428571428577</v>
      </c>
      <c r="J44" s="14">
        <f>'[29]Avg Week Bugiri-Busoba'!J44+'[29]Avg Week Busoba-Bugiri'!J44</f>
        <v>1.2857142857142856</v>
      </c>
      <c r="K44" s="14">
        <f>'[29]Avg Week Bugiri-Busoba'!K44+'[29]Avg Week Busoba-Bugiri'!K44</f>
        <v>0.2857142857142857</v>
      </c>
      <c r="L44" s="14">
        <f>'[29]Avg Week Bugiri-Busoba'!L44+'[29]Avg Week Busoba-Bugiri'!L44</f>
        <v>23.571428571428569</v>
      </c>
      <c r="M44" s="14">
        <f>'[29]Avg Week Bugiri-Busoba'!M44+'[29]Avg Week Busoba-Bugiri'!M44</f>
        <v>18.571428571428569</v>
      </c>
      <c r="N44" s="14">
        <f>'[29]Avg Week Bugiri-Busoba'!N44+'[29]Avg Week Busoba-Bugiri'!N44</f>
        <v>0</v>
      </c>
      <c r="O44" s="15">
        <f t="shared" si="0"/>
        <v>64.428571428571431</v>
      </c>
      <c r="P44" s="15">
        <f t="shared" si="1"/>
        <v>83</v>
      </c>
    </row>
    <row r="45" spans="2:32" ht="23.1" customHeight="1" x14ac:dyDescent="0.25">
      <c r="B45" s="13" t="s">
        <v>99</v>
      </c>
      <c r="C45" s="14">
        <f>'[29]Avg Week Bugiri-Busoba'!C45+'[29]Avg Week Busoba-Bugiri'!C45</f>
        <v>6.4285714285714288</v>
      </c>
      <c r="D45" s="14">
        <f>'[29]Avg Week Bugiri-Busoba'!D45+'[29]Avg Week Busoba-Bugiri'!D45</f>
        <v>3.1428571428571428</v>
      </c>
      <c r="E45" s="14">
        <f>'[29]Avg Week Bugiri-Busoba'!E45+'[29]Avg Week Busoba-Bugiri'!E45</f>
        <v>5.7142857142857144</v>
      </c>
      <c r="F45" s="14">
        <f>'[29]Avg Week Bugiri-Busoba'!F45+'[29]Avg Week Busoba-Bugiri'!F45</f>
        <v>20.714285714285715</v>
      </c>
      <c r="G45" s="14">
        <f>'[29]Avg Week Bugiri-Busoba'!G45+'[29]Avg Week Busoba-Bugiri'!G45</f>
        <v>0</v>
      </c>
      <c r="H45" s="14">
        <f>'[29]Avg Week Bugiri-Busoba'!H45+'[29]Avg Week Busoba-Bugiri'!H45</f>
        <v>0.14285714285714285</v>
      </c>
      <c r="I45" s="14">
        <f>'[29]Avg Week Bugiri-Busoba'!I45+'[29]Avg Week Busoba-Bugiri'!I45</f>
        <v>7.8571428571428577</v>
      </c>
      <c r="J45" s="14">
        <f>'[29]Avg Week Bugiri-Busoba'!J45+'[29]Avg Week Busoba-Bugiri'!J45</f>
        <v>0.85714285714285721</v>
      </c>
      <c r="K45" s="14">
        <f>'[29]Avg Week Bugiri-Busoba'!K45+'[29]Avg Week Busoba-Bugiri'!K45</f>
        <v>0.2857142857142857</v>
      </c>
      <c r="L45" s="14">
        <f>'[29]Avg Week Bugiri-Busoba'!L45+'[29]Avg Week Busoba-Bugiri'!L45</f>
        <v>25.285714285714285</v>
      </c>
      <c r="M45" s="14">
        <f>'[29]Avg Week Bugiri-Busoba'!M45+'[29]Avg Week Busoba-Bugiri'!M45</f>
        <v>16.857142857142858</v>
      </c>
      <c r="N45" s="14">
        <f>'[29]Avg Week Bugiri-Busoba'!N45+'[29]Avg Week Busoba-Bugiri'!N45</f>
        <v>0</v>
      </c>
      <c r="O45" s="15">
        <f t="shared" si="0"/>
        <v>70.428571428571416</v>
      </c>
      <c r="P45" s="15">
        <f t="shared" si="1"/>
        <v>87.285714285714278</v>
      </c>
    </row>
    <row r="46" spans="2:32" ht="23.1" customHeight="1" x14ac:dyDescent="0.25">
      <c r="B46" s="20" t="s">
        <v>100</v>
      </c>
      <c r="C46" s="14">
        <f>'[29]Avg Week Bugiri-Busoba'!C46+'[29]Avg Week Busoba-Bugiri'!C46</f>
        <v>10</v>
      </c>
      <c r="D46" s="14">
        <f>'[29]Avg Week Bugiri-Busoba'!D46+'[29]Avg Week Busoba-Bugiri'!D46</f>
        <v>2.1428571428571428</v>
      </c>
      <c r="E46" s="14">
        <f>'[29]Avg Week Bugiri-Busoba'!E46+'[29]Avg Week Busoba-Bugiri'!E46</f>
        <v>3.5714285714285712</v>
      </c>
      <c r="F46" s="14">
        <f>'[29]Avg Week Bugiri-Busoba'!F46+'[29]Avg Week Busoba-Bugiri'!F46</f>
        <v>15.857142857142858</v>
      </c>
      <c r="G46" s="14">
        <f>'[29]Avg Week Bugiri-Busoba'!G46+'[29]Avg Week Busoba-Bugiri'!G46</f>
        <v>0.5714285714285714</v>
      </c>
      <c r="H46" s="14">
        <f>'[29]Avg Week Bugiri-Busoba'!H46+'[29]Avg Week Busoba-Bugiri'!H46</f>
        <v>0</v>
      </c>
      <c r="I46" s="14">
        <f>'[29]Avg Week Bugiri-Busoba'!I46+'[29]Avg Week Busoba-Bugiri'!I46</f>
        <v>6</v>
      </c>
      <c r="J46" s="14">
        <f>'[29]Avg Week Bugiri-Busoba'!J46+'[29]Avg Week Busoba-Bugiri'!J46</f>
        <v>1</v>
      </c>
      <c r="K46" s="14">
        <f>'[29]Avg Week Bugiri-Busoba'!K46+'[29]Avg Week Busoba-Bugiri'!K46</f>
        <v>1.4285714285714286</v>
      </c>
      <c r="L46" s="14">
        <f>'[29]Avg Week Bugiri-Busoba'!L46+'[29]Avg Week Busoba-Bugiri'!L46</f>
        <v>24.857142857142861</v>
      </c>
      <c r="M46" s="14">
        <f>'[29]Avg Week Bugiri-Busoba'!M46+'[29]Avg Week Busoba-Bugiri'!M46</f>
        <v>19</v>
      </c>
      <c r="N46" s="14">
        <f>'[29]Avg Week Bugiri-Busoba'!N46+'[29]Avg Week Busoba-Bugiri'!N46</f>
        <v>0</v>
      </c>
      <c r="O46" s="15">
        <f t="shared" si="0"/>
        <v>65.428571428571431</v>
      </c>
      <c r="P46" s="15">
        <f t="shared" si="1"/>
        <v>84.428571428571431</v>
      </c>
      <c r="R46" s="2"/>
      <c r="T46"/>
    </row>
    <row r="47" spans="2:32" ht="23.1" customHeight="1" x14ac:dyDescent="0.25">
      <c r="B47" s="20" t="s">
        <v>101</v>
      </c>
      <c r="C47" s="14">
        <f>'[29]Avg Week Bugiri-Busoba'!C47+'[29]Avg Week Busoba-Bugiri'!C47</f>
        <v>7.8571428571428568</v>
      </c>
      <c r="D47" s="14">
        <f>'[29]Avg Week Bugiri-Busoba'!D47+'[29]Avg Week Busoba-Bugiri'!D47</f>
        <v>2.7142857142857144</v>
      </c>
      <c r="E47" s="14">
        <f>'[29]Avg Week Bugiri-Busoba'!E47+'[29]Avg Week Busoba-Bugiri'!E47</f>
        <v>4.4285714285714288</v>
      </c>
      <c r="F47" s="14">
        <f>'[29]Avg Week Bugiri-Busoba'!F47+'[29]Avg Week Busoba-Bugiri'!F47</f>
        <v>18.285714285714285</v>
      </c>
      <c r="G47" s="14">
        <f>'[29]Avg Week Bugiri-Busoba'!G47+'[29]Avg Week Busoba-Bugiri'!G47</f>
        <v>0</v>
      </c>
      <c r="H47" s="14">
        <f>'[29]Avg Week Bugiri-Busoba'!H47+'[29]Avg Week Busoba-Bugiri'!H47</f>
        <v>0</v>
      </c>
      <c r="I47" s="14">
        <f>'[29]Avg Week Bugiri-Busoba'!I47+'[29]Avg Week Busoba-Bugiri'!I47</f>
        <v>7.4285714285714288</v>
      </c>
      <c r="J47" s="14">
        <f>'[29]Avg Week Bugiri-Busoba'!J47+'[29]Avg Week Busoba-Bugiri'!J47</f>
        <v>0.42857142857142855</v>
      </c>
      <c r="K47" s="14">
        <f>'[29]Avg Week Bugiri-Busoba'!K47+'[29]Avg Week Busoba-Bugiri'!K47</f>
        <v>1.1428571428571428</v>
      </c>
      <c r="L47" s="14">
        <f>'[29]Avg Week Bugiri-Busoba'!L47+'[29]Avg Week Busoba-Bugiri'!L47</f>
        <v>28.142857142857142</v>
      </c>
      <c r="M47" s="14">
        <f>'[29]Avg Week Bugiri-Busoba'!M47+'[29]Avg Week Busoba-Bugiri'!M47</f>
        <v>19.142857142857142</v>
      </c>
      <c r="N47" s="14">
        <f>'[29]Avg Week Bugiri-Busoba'!N47+'[29]Avg Week Busoba-Bugiri'!N47</f>
        <v>0</v>
      </c>
      <c r="O47" s="15">
        <f t="shared" si="0"/>
        <v>70.428571428571431</v>
      </c>
      <c r="P47" s="15">
        <f t="shared" si="1"/>
        <v>89.571428571428569</v>
      </c>
      <c r="R47" s="2"/>
      <c r="T47"/>
    </row>
    <row r="48" spans="2:32" ht="23.1" customHeight="1" x14ac:dyDescent="0.25">
      <c r="B48" s="20" t="s">
        <v>102</v>
      </c>
      <c r="C48" s="14">
        <f>'[29]Avg Week Bugiri-Busoba'!C48+'[29]Avg Week Busoba-Bugiri'!C48</f>
        <v>8.1428571428571423</v>
      </c>
      <c r="D48" s="14">
        <f>'[29]Avg Week Bugiri-Busoba'!D48+'[29]Avg Week Busoba-Bugiri'!D48</f>
        <v>2.5714285714285712</v>
      </c>
      <c r="E48" s="14">
        <f>'[29]Avg Week Bugiri-Busoba'!E48+'[29]Avg Week Busoba-Bugiri'!E48</f>
        <v>4.5714285714285712</v>
      </c>
      <c r="F48" s="14">
        <f>'[29]Avg Week Bugiri-Busoba'!F48+'[29]Avg Week Busoba-Bugiri'!F48</f>
        <v>18.571428571428569</v>
      </c>
      <c r="G48" s="14">
        <f>'[29]Avg Week Bugiri-Busoba'!G48+'[29]Avg Week Busoba-Bugiri'!G48</f>
        <v>0.2857142857142857</v>
      </c>
      <c r="H48" s="14">
        <f>'[29]Avg Week Bugiri-Busoba'!H48+'[29]Avg Week Busoba-Bugiri'!H48</f>
        <v>0</v>
      </c>
      <c r="I48" s="14">
        <f>'[29]Avg Week Bugiri-Busoba'!I48+'[29]Avg Week Busoba-Bugiri'!I48</f>
        <v>6.5714285714285712</v>
      </c>
      <c r="J48" s="14">
        <f>'[29]Avg Week Bugiri-Busoba'!J48+'[29]Avg Week Busoba-Bugiri'!J48</f>
        <v>1.2857142857142856</v>
      </c>
      <c r="K48" s="14">
        <f>'[29]Avg Week Bugiri-Busoba'!K48+'[29]Avg Week Busoba-Bugiri'!K48</f>
        <v>0.85714285714285721</v>
      </c>
      <c r="L48" s="14">
        <f>'[29]Avg Week Bugiri-Busoba'!L48+'[29]Avg Week Busoba-Bugiri'!L48</f>
        <v>22.714285714285715</v>
      </c>
      <c r="M48" s="14">
        <f>'[29]Avg Week Bugiri-Busoba'!M48+'[29]Avg Week Busoba-Bugiri'!M48</f>
        <v>19.714285714285715</v>
      </c>
      <c r="N48" s="14">
        <f>'[29]Avg Week Bugiri-Busoba'!N48+'[29]Avg Week Busoba-Bugiri'!N48</f>
        <v>0.14285714285714285</v>
      </c>
      <c r="O48" s="15">
        <f t="shared" si="0"/>
        <v>65.714285714285694</v>
      </c>
      <c r="P48" s="15">
        <f t="shared" si="1"/>
        <v>85.428571428571416</v>
      </c>
      <c r="R48" s="2"/>
      <c r="T48"/>
    </row>
    <row r="49" spans="2:20" ht="23.1" customHeight="1" x14ac:dyDescent="0.25">
      <c r="B49" s="13" t="s">
        <v>103</v>
      </c>
      <c r="C49" s="14">
        <f>'[29]Avg Week Bugiri-Busoba'!C49+'[29]Avg Week Busoba-Bugiri'!C49</f>
        <v>9.8571428571428577</v>
      </c>
      <c r="D49" s="14">
        <f>'[29]Avg Week Bugiri-Busoba'!D49+'[29]Avg Week Busoba-Bugiri'!D49</f>
        <v>3</v>
      </c>
      <c r="E49" s="14">
        <f>'[29]Avg Week Bugiri-Busoba'!E49+'[29]Avg Week Busoba-Bugiri'!E49</f>
        <v>5.5714285714285712</v>
      </c>
      <c r="F49" s="14">
        <f>'[29]Avg Week Bugiri-Busoba'!F49+'[29]Avg Week Busoba-Bugiri'!F49</f>
        <v>22</v>
      </c>
      <c r="G49" s="14">
        <f>'[29]Avg Week Bugiri-Busoba'!G49+'[29]Avg Week Busoba-Bugiri'!G49</f>
        <v>0.7142857142857143</v>
      </c>
      <c r="H49" s="14">
        <f>'[29]Avg Week Bugiri-Busoba'!H49+'[29]Avg Week Busoba-Bugiri'!H49</f>
        <v>0</v>
      </c>
      <c r="I49" s="14">
        <f>'[29]Avg Week Bugiri-Busoba'!I49+'[29]Avg Week Busoba-Bugiri'!I49</f>
        <v>6.5714285714285712</v>
      </c>
      <c r="J49" s="14">
        <f>'[29]Avg Week Bugiri-Busoba'!J49+'[29]Avg Week Busoba-Bugiri'!J49</f>
        <v>0.8571428571428571</v>
      </c>
      <c r="K49" s="14">
        <f>'[29]Avg Week Bugiri-Busoba'!K49+'[29]Avg Week Busoba-Bugiri'!K49</f>
        <v>0.14285714285714285</v>
      </c>
      <c r="L49" s="14">
        <f>'[29]Avg Week Bugiri-Busoba'!L49+'[29]Avg Week Busoba-Bugiri'!L49</f>
        <v>26</v>
      </c>
      <c r="M49" s="14">
        <f>'[29]Avg Week Bugiri-Busoba'!M49+'[29]Avg Week Busoba-Bugiri'!M49</f>
        <v>23</v>
      </c>
      <c r="N49" s="14">
        <f>'[29]Avg Week Bugiri-Busoba'!N49+'[29]Avg Week Busoba-Bugiri'!N49</f>
        <v>0</v>
      </c>
      <c r="O49" s="15">
        <f t="shared" si="0"/>
        <v>74.714285714285722</v>
      </c>
      <c r="P49" s="15">
        <f t="shared" si="1"/>
        <v>97.714285714285722</v>
      </c>
      <c r="R49" s="2"/>
      <c r="T49"/>
    </row>
    <row r="50" spans="2:20" ht="23.1" customHeight="1" x14ac:dyDescent="0.25">
      <c r="B50" s="20" t="s">
        <v>104</v>
      </c>
      <c r="C50" s="14">
        <f>'[29]Avg Week Bugiri-Busoba'!C50+'[29]Avg Week Busoba-Bugiri'!C50</f>
        <v>8</v>
      </c>
      <c r="D50" s="14">
        <f>'[29]Avg Week Bugiri-Busoba'!D50+'[29]Avg Week Busoba-Bugiri'!D50</f>
        <v>2.2857142857142856</v>
      </c>
      <c r="E50" s="14">
        <f>'[29]Avg Week Bugiri-Busoba'!E50+'[29]Avg Week Busoba-Bugiri'!E50</f>
        <v>3.5714285714285716</v>
      </c>
      <c r="F50" s="14">
        <f>'[29]Avg Week Bugiri-Busoba'!F50+'[29]Avg Week Busoba-Bugiri'!F50</f>
        <v>19.714285714285715</v>
      </c>
      <c r="G50" s="14">
        <f>'[29]Avg Week Bugiri-Busoba'!G50+'[29]Avg Week Busoba-Bugiri'!G50</f>
        <v>0.2857142857142857</v>
      </c>
      <c r="H50" s="14">
        <f>'[29]Avg Week Bugiri-Busoba'!H50+'[29]Avg Week Busoba-Bugiri'!H50</f>
        <v>0.14285714285714285</v>
      </c>
      <c r="I50" s="14">
        <f>'[29]Avg Week Bugiri-Busoba'!I50+'[29]Avg Week Busoba-Bugiri'!I50</f>
        <v>9.5714285714285712</v>
      </c>
      <c r="J50" s="14">
        <f>'[29]Avg Week Bugiri-Busoba'!J50+'[29]Avg Week Busoba-Bugiri'!J50</f>
        <v>0.42857142857142855</v>
      </c>
      <c r="K50" s="14">
        <f>'[29]Avg Week Bugiri-Busoba'!K50+'[29]Avg Week Busoba-Bugiri'!K50</f>
        <v>1</v>
      </c>
      <c r="L50" s="14">
        <f>'[29]Avg Week Bugiri-Busoba'!L50+'[29]Avg Week Busoba-Bugiri'!L50</f>
        <v>30</v>
      </c>
      <c r="M50" s="14">
        <f>'[29]Avg Week Bugiri-Busoba'!M50+'[29]Avg Week Busoba-Bugiri'!M50</f>
        <v>27.285714285714285</v>
      </c>
      <c r="N50" s="14">
        <f>'[29]Avg Week Bugiri-Busoba'!N50+'[29]Avg Week Busoba-Bugiri'!N50</f>
        <v>0.14285714285714285</v>
      </c>
      <c r="O50" s="15">
        <f t="shared" si="0"/>
        <v>75.142857142857139</v>
      </c>
      <c r="P50" s="15">
        <f t="shared" si="1"/>
        <v>102.42857142857142</v>
      </c>
      <c r="R50" s="2"/>
      <c r="T50"/>
    </row>
    <row r="51" spans="2:20" ht="23.1" customHeight="1" x14ac:dyDescent="0.25">
      <c r="B51" s="20" t="s">
        <v>105</v>
      </c>
      <c r="C51" s="14">
        <f>'[29]Avg Week Bugiri-Busoba'!C51+'[29]Avg Week Busoba-Bugiri'!C51</f>
        <v>9.1428571428571423</v>
      </c>
      <c r="D51" s="14">
        <f>'[29]Avg Week Bugiri-Busoba'!D51+'[29]Avg Week Busoba-Bugiri'!D51</f>
        <v>3.5714285714285712</v>
      </c>
      <c r="E51" s="14">
        <f>'[29]Avg Week Bugiri-Busoba'!E51+'[29]Avg Week Busoba-Bugiri'!E51</f>
        <v>6</v>
      </c>
      <c r="F51" s="14">
        <f>'[29]Avg Week Bugiri-Busoba'!F51+'[29]Avg Week Busoba-Bugiri'!F51</f>
        <v>21.714285714285715</v>
      </c>
      <c r="G51" s="14">
        <f>'[29]Avg Week Bugiri-Busoba'!G51+'[29]Avg Week Busoba-Bugiri'!G51</f>
        <v>0.14285714285714285</v>
      </c>
      <c r="H51" s="14">
        <f>'[29]Avg Week Bugiri-Busoba'!H51+'[29]Avg Week Busoba-Bugiri'!H51</f>
        <v>0</v>
      </c>
      <c r="I51" s="14">
        <f>'[29]Avg Week Bugiri-Busoba'!I51+'[29]Avg Week Busoba-Bugiri'!I51</f>
        <v>6.1428571428571423</v>
      </c>
      <c r="J51" s="14">
        <f>'[29]Avg Week Bugiri-Busoba'!J51+'[29]Avg Week Busoba-Bugiri'!J51</f>
        <v>1.857142857142857</v>
      </c>
      <c r="K51" s="14">
        <f>'[29]Avg Week Bugiri-Busoba'!K51+'[29]Avg Week Busoba-Bugiri'!K51</f>
        <v>0.2857142857142857</v>
      </c>
      <c r="L51" s="14">
        <f>'[29]Avg Week Bugiri-Busoba'!L51+'[29]Avg Week Busoba-Bugiri'!L51</f>
        <v>26.857142857142858</v>
      </c>
      <c r="M51" s="14">
        <f>'[29]Avg Week Bugiri-Busoba'!M51+'[29]Avg Week Busoba-Bugiri'!M51</f>
        <v>25.571428571428569</v>
      </c>
      <c r="N51" s="14">
        <f>'[29]Avg Week Bugiri-Busoba'!N51+'[29]Avg Week Busoba-Bugiri'!N51</f>
        <v>0</v>
      </c>
      <c r="O51" s="15">
        <f t="shared" si="0"/>
        <v>75.714285714285722</v>
      </c>
      <c r="P51" s="15">
        <f t="shared" si="1"/>
        <v>101.28571428571429</v>
      </c>
      <c r="R51" s="2"/>
      <c r="T51"/>
    </row>
    <row r="52" spans="2:20" ht="23.1" customHeight="1" x14ac:dyDescent="0.25">
      <c r="B52" s="20" t="s">
        <v>106</v>
      </c>
      <c r="C52" s="14">
        <f>'[29]Avg Week Bugiri-Busoba'!C52+'[29]Avg Week Busoba-Bugiri'!C52</f>
        <v>11.714285714285714</v>
      </c>
      <c r="D52" s="14">
        <f>'[29]Avg Week Bugiri-Busoba'!D52+'[29]Avg Week Busoba-Bugiri'!D52</f>
        <v>1.2857142857142858</v>
      </c>
      <c r="E52" s="14">
        <f>'[29]Avg Week Bugiri-Busoba'!E52+'[29]Avg Week Busoba-Bugiri'!E52</f>
        <v>3.2857142857142856</v>
      </c>
      <c r="F52" s="14">
        <f>'[29]Avg Week Bugiri-Busoba'!F52+'[29]Avg Week Busoba-Bugiri'!F52</f>
        <v>19.571428571428573</v>
      </c>
      <c r="G52" s="14">
        <f>'[29]Avg Week Bugiri-Busoba'!G52+'[29]Avg Week Busoba-Bugiri'!G52</f>
        <v>0</v>
      </c>
      <c r="H52" s="14">
        <f>'[29]Avg Week Bugiri-Busoba'!H52+'[29]Avg Week Busoba-Bugiri'!H52</f>
        <v>0.14285714285714285</v>
      </c>
      <c r="I52" s="14">
        <f>'[29]Avg Week Bugiri-Busoba'!I52+'[29]Avg Week Busoba-Bugiri'!I52</f>
        <v>8.2857142857142847</v>
      </c>
      <c r="J52" s="14">
        <f>'[29]Avg Week Bugiri-Busoba'!J52+'[29]Avg Week Busoba-Bugiri'!J52</f>
        <v>0.2857142857142857</v>
      </c>
      <c r="K52" s="14">
        <f>'[29]Avg Week Bugiri-Busoba'!K52+'[29]Avg Week Busoba-Bugiri'!K52</f>
        <v>1.7142857142857142</v>
      </c>
      <c r="L52" s="14">
        <f>'[29]Avg Week Bugiri-Busoba'!L52+'[29]Avg Week Busoba-Bugiri'!L52</f>
        <v>25.142857142857146</v>
      </c>
      <c r="M52" s="14">
        <f>'[29]Avg Week Bugiri-Busoba'!M52+'[29]Avg Week Busoba-Bugiri'!M52</f>
        <v>25</v>
      </c>
      <c r="N52" s="14">
        <f>'[29]Avg Week Bugiri-Busoba'!N52+'[29]Avg Week Busoba-Bugiri'!N52</f>
        <v>0</v>
      </c>
      <c r="O52" s="15">
        <f t="shared" si="0"/>
        <v>71.428571428571445</v>
      </c>
      <c r="P52" s="15">
        <f t="shared" si="1"/>
        <v>96.428571428571445</v>
      </c>
      <c r="R52" s="2"/>
      <c r="T52"/>
    </row>
    <row r="53" spans="2:20" ht="23.1" customHeight="1" x14ac:dyDescent="0.25">
      <c r="B53" s="13" t="s">
        <v>107</v>
      </c>
      <c r="C53" s="14">
        <f>'[29]Avg Week Bugiri-Busoba'!C53+'[29]Avg Week Busoba-Bugiri'!C53</f>
        <v>10</v>
      </c>
      <c r="D53" s="14">
        <f>'[29]Avg Week Bugiri-Busoba'!D53+'[29]Avg Week Busoba-Bugiri'!D53</f>
        <v>2.8571428571428568</v>
      </c>
      <c r="E53" s="14">
        <f>'[29]Avg Week Bugiri-Busoba'!E53+'[29]Avg Week Busoba-Bugiri'!E53</f>
        <v>5</v>
      </c>
      <c r="F53" s="14">
        <f>'[29]Avg Week Bugiri-Busoba'!F53+'[29]Avg Week Busoba-Bugiri'!F53</f>
        <v>21.142857142857142</v>
      </c>
      <c r="G53" s="14">
        <f>'[29]Avg Week Bugiri-Busoba'!G53+'[29]Avg Week Busoba-Bugiri'!G53</f>
        <v>1.1428571428571428</v>
      </c>
      <c r="H53" s="14">
        <f>'[29]Avg Week Bugiri-Busoba'!H53+'[29]Avg Week Busoba-Bugiri'!H53</f>
        <v>0.14285714285714285</v>
      </c>
      <c r="I53" s="14">
        <f>'[29]Avg Week Bugiri-Busoba'!I53+'[29]Avg Week Busoba-Bugiri'!I53</f>
        <v>6.7142857142857144</v>
      </c>
      <c r="J53" s="14">
        <f>'[29]Avg Week Bugiri-Busoba'!J53+'[29]Avg Week Busoba-Bugiri'!J53</f>
        <v>1.1428571428571428</v>
      </c>
      <c r="K53" s="14">
        <f>'[29]Avg Week Bugiri-Busoba'!K53+'[29]Avg Week Busoba-Bugiri'!K53</f>
        <v>0.2857142857142857</v>
      </c>
      <c r="L53" s="14">
        <f>'[29]Avg Week Bugiri-Busoba'!L53+'[29]Avg Week Busoba-Bugiri'!L53</f>
        <v>28.857142857142858</v>
      </c>
      <c r="M53" s="14">
        <f>'[29]Avg Week Bugiri-Busoba'!M53+'[29]Avg Week Busoba-Bugiri'!M53</f>
        <v>24.428571428571431</v>
      </c>
      <c r="N53" s="14">
        <f>'[29]Avg Week Bugiri-Busoba'!N53+'[29]Avg Week Busoba-Bugiri'!N53</f>
        <v>0</v>
      </c>
      <c r="O53" s="15">
        <f t="shared" si="0"/>
        <v>77.285714285714292</v>
      </c>
      <c r="P53" s="15">
        <f t="shared" si="1"/>
        <v>101.71428571428572</v>
      </c>
      <c r="R53" s="2"/>
      <c r="T53"/>
    </row>
    <row r="54" spans="2:20" ht="23.1" customHeight="1" x14ac:dyDescent="0.25">
      <c r="B54" s="13" t="s">
        <v>108</v>
      </c>
      <c r="C54" s="14">
        <f>'[29]Avg Week Bugiri-Busoba'!C54+'[29]Avg Week Busoba-Bugiri'!C54</f>
        <v>11.142857142857142</v>
      </c>
      <c r="D54" s="14">
        <f>'[29]Avg Week Bugiri-Busoba'!D54+'[29]Avg Week Busoba-Bugiri'!D54</f>
        <v>3.2857142857142856</v>
      </c>
      <c r="E54" s="14">
        <f>'[29]Avg Week Bugiri-Busoba'!E54+'[29]Avg Week Busoba-Bugiri'!E54</f>
        <v>5.8571428571428577</v>
      </c>
      <c r="F54" s="14">
        <f>'[29]Avg Week Bugiri-Busoba'!F54+'[29]Avg Week Busoba-Bugiri'!F54</f>
        <v>20.428571428571431</v>
      </c>
      <c r="G54" s="14">
        <f>'[29]Avg Week Bugiri-Busoba'!G54+'[29]Avg Week Busoba-Bugiri'!G54</f>
        <v>0.7142857142857143</v>
      </c>
      <c r="H54" s="14">
        <f>'[29]Avg Week Bugiri-Busoba'!H54+'[29]Avg Week Busoba-Bugiri'!H54</f>
        <v>1</v>
      </c>
      <c r="I54" s="14">
        <f>'[29]Avg Week Bugiri-Busoba'!I54+'[29]Avg Week Busoba-Bugiri'!I54</f>
        <v>11.714285714285715</v>
      </c>
      <c r="J54" s="14">
        <f>'[29]Avg Week Bugiri-Busoba'!J54+'[29]Avg Week Busoba-Bugiri'!J54</f>
        <v>1.8571428571428572</v>
      </c>
      <c r="K54" s="14">
        <f>'[29]Avg Week Bugiri-Busoba'!K54+'[29]Avg Week Busoba-Bugiri'!K54</f>
        <v>0.14285714285714285</v>
      </c>
      <c r="L54" s="14">
        <f>'[29]Avg Week Bugiri-Busoba'!L54+'[29]Avg Week Busoba-Bugiri'!L54</f>
        <v>29.428571428571431</v>
      </c>
      <c r="M54" s="14">
        <f>'[29]Avg Week Bugiri-Busoba'!M54+'[29]Avg Week Busoba-Bugiri'!M54</f>
        <v>26.714285714285715</v>
      </c>
      <c r="N54" s="14">
        <f>'[29]Avg Week Bugiri-Busoba'!N54+'[29]Avg Week Busoba-Bugiri'!N54</f>
        <v>0</v>
      </c>
      <c r="O54" s="15">
        <f t="shared" si="0"/>
        <v>85.571428571428584</v>
      </c>
      <c r="P54" s="15">
        <f t="shared" si="1"/>
        <v>112.28571428571431</v>
      </c>
      <c r="R54" s="2"/>
      <c r="T54"/>
    </row>
    <row r="55" spans="2:20" ht="23.1" customHeight="1" x14ac:dyDescent="0.25">
      <c r="B55" s="13" t="s">
        <v>109</v>
      </c>
      <c r="C55" s="14">
        <f>'[29]Avg Week Bugiri-Busoba'!C55+'[29]Avg Week Busoba-Bugiri'!C55</f>
        <v>10.714285714285714</v>
      </c>
      <c r="D55" s="14">
        <f>'[29]Avg Week Bugiri-Busoba'!D55+'[29]Avg Week Busoba-Bugiri'!D55</f>
        <v>3</v>
      </c>
      <c r="E55" s="14">
        <f>'[29]Avg Week Bugiri-Busoba'!E55+'[29]Avg Week Busoba-Bugiri'!E55</f>
        <v>5</v>
      </c>
      <c r="F55" s="14">
        <f>'[29]Avg Week Bugiri-Busoba'!F55+'[29]Avg Week Busoba-Bugiri'!F55</f>
        <v>21.714285714285715</v>
      </c>
      <c r="G55" s="14">
        <f>'[29]Avg Week Bugiri-Busoba'!G55+'[29]Avg Week Busoba-Bugiri'!G55</f>
        <v>0</v>
      </c>
      <c r="H55" s="14">
        <f>'[29]Avg Week Bugiri-Busoba'!H55+'[29]Avg Week Busoba-Bugiri'!H55</f>
        <v>0.2857142857142857</v>
      </c>
      <c r="I55" s="14">
        <f>'[29]Avg Week Bugiri-Busoba'!I55+'[29]Avg Week Busoba-Bugiri'!I55</f>
        <v>12.571428571428571</v>
      </c>
      <c r="J55" s="14">
        <f>'[29]Avg Week Bugiri-Busoba'!J55+'[29]Avg Week Busoba-Bugiri'!J55</f>
        <v>3</v>
      </c>
      <c r="K55" s="14">
        <f>'[29]Avg Week Bugiri-Busoba'!K55+'[29]Avg Week Busoba-Bugiri'!K55</f>
        <v>0.85714285714285721</v>
      </c>
      <c r="L55" s="14">
        <f>'[29]Avg Week Bugiri-Busoba'!L55+'[29]Avg Week Busoba-Bugiri'!L55</f>
        <v>30.285714285714285</v>
      </c>
      <c r="M55" s="14">
        <f>'[29]Avg Week Bugiri-Busoba'!M55+'[29]Avg Week Busoba-Bugiri'!M55</f>
        <v>22.857142857142858</v>
      </c>
      <c r="N55" s="14">
        <f>'[29]Avg Week Bugiri-Busoba'!N55+'[29]Avg Week Busoba-Bugiri'!N55</f>
        <v>0</v>
      </c>
      <c r="O55" s="15">
        <f t="shared" si="0"/>
        <v>87.428571428571416</v>
      </c>
      <c r="P55" s="15">
        <f t="shared" si="1"/>
        <v>110.28571428571428</v>
      </c>
      <c r="R55" s="2"/>
      <c r="T55"/>
    </row>
    <row r="56" spans="2:20" ht="23.1" customHeight="1" x14ac:dyDescent="0.25">
      <c r="B56" s="13" t="s">
        <v>110</v>
      </c>
      <c r="C56" s="14">
        <f>'[29]Avg Week Bugiri-Busoba'!C56+'[29]Avg Week Busoba-Bugiri'!C56</f>
        <v>11.142857142857142</v>
      </c>
      <c r="D56" s="14">
        <f>'[29]Avg Week Bugiri-Busoba'!D56+'[29]Avg Week Busoba-Bugiri'!D56</f>
        <v>3.5714285714285712</v>
      </c>
      <c r="E56" s="14">
        <f>'[29]Avg Week Bugiri-Busoba'!E56+'[29]Avg Week Busoba-Bugiri'!E56</f>
        <v>5.5714285714285712</v>
      </c>
      <c r="F56" s="14">
        <f>'[29]Avg Week Bugiri-Busoba'!F56+'[29]Avg Week Busoba-Bugiri'!F56</f>
        <v>21</v>
      </c>
      <c r="G56" s="14">
        <f>'[29]Avg Week Bugiri-Busoba'!G56+'[29]Avg Week Busoba-Bugiri'!G56</f>
        <v>0.14285714285714285</v>
      </c>
      <c r="H56" s="14">
        <f>'[29]Avg Week Bugiri-Busoba'!H56+'[29]Avg Week Busoba-Bugiri'!H56</f>
        <v>1.1428571428571428</v>
      </c>
      <c r="I56" s="14">
        <f>'[29]Avg Week Bugiri-Busoba'!I56+'[29]Avg Week Busoba-Bugiri'!I56</f>
        <v>9.1428571428571423</v>
      </c>
      <c r="J56" s="14">
        <f>'[29]Avg Week Bugiri-Busoba'!J56+'[29]Avg Week Busoba-Bugiri'!J56</f>
        <v>1.7142857142857144</v>
      </c>
      <c r="K56" s="14">
        <f>'[29]Avg Week Bugiri-Busoba'!K56+'[29]Avg Week Busoba-Bugiri'!K56</f>
        <v>0.8571428571428571</v>
      </c>
      <c r="L56" s="14">
        <f>'[29]Avg Week Bugiri-Busoba'!L56+'[29]Avg Week Busoba-Bugiri'!L56</f>
        <v>24.714285714285715</v>
      </c>
      <c r="M56" s="14">
        <f>'[29]Avg Week Bugiri-Busoba'!M56+'[29]Avg Week Busoba-Bugiri'!M56</f>
        <v>21.857142857142858</v>
      </c>
      <c r="N56" s="14">
        <f>'[29]Avg Week Bugiri-Busoba'!N56+'[29]Avg Week Busoba-Bugiri'!N56</f>
        <v>0</v>
      </c>
      <c r="O56" s="15">
        <f t="shared" si="0"/>
        <v>79</v>
      </c>
      <c r="P56" s="15">
        <f t="shared" si="1"/>
        <v>100.85714285714286</v>
      </c>
      <c r="R56" s="2"/>
      <c r="T56"/>
    </row>
    <row r="57" spans="2:20" ht="23.1" customHeight="1" x14ac:dyDescent="0.25">
      <c r="B57" s="13" t="s">
        <v>111</v>
      </c>
      <c r="C57" s="14">
        <f>'[29]Avg Week Bugiri-Busoba'!C57+'[29]Avg Week Busoba-Bugiri'!C57</f>
        <v>9</v>
      </c>
      <c r="D57" s="14">
        <f>'[29]Avg Week Bugiri-Busoba'!D57+'[29]Avg Week Busoba-Bugiri'!D57</f>
        <v>3.2857142857142856</v>
      </c>
      <c r="E57" s="14">
        <f>'[29]Avg Week Bugiri-Busoba'!E57+'[29]Avg Week Busoba-Bugiri'!E57</f>
        <v>6.7142857142857144</v>
      </c>
      <c r="F57" s="14">
        <f>'[29]Avg Week Bugiri-Busoba'!F57+'[29]Avg Week Busoba-Bugiri'!F57</f>
        <v>18.857142857142858</v>
      </c>
      <c r="G57" s="14">
        <f>'[29]Avg Week Bugiri-Busoba'!G57+'[29]Avg Week Busoba-Bugiri'!G57</f>
        <v>0.2857142857142857</v>
      </c>
      <c r="H57" s="14">
        <f>'[29]Avg Week Bugiri-Busoba'!H57+'[29]Avg Week Busoba-Bugiri'!H57</f>
        <v>0.85714285714285721</v>
      </c>
      <c r="I57" s="14">
        <f>'[29]Avg Week Bugiri-Busoba'!I57+'[29]Avg Week Busoba-Bugiri'!I57</f>
        <v>8.7142857142857153</v>
      </c>
      <c r="J57" s="14">
        <f>'[29]Avg Week Bugiri-Busoba'!J57+'[29]Avg Week Busoba-Bugiri'!J57</f>
        <v>1.5714285714285716</v>
      </c>
      <c r="K57" s="14">
        <f>'[29]Avg Week Bugiri-Busoba'!K57+'[29]Avg Week Busoba-Bugiri'!K57</f>
        <v>1.7142857142857144</v>
      </c>
      <c r="L57" s="14">
        <f>'[29]Avg Week Bugiri-Busoba'!L57+'[29]Avg Week Busoba-Bugiri'!L57</f>
        <v>31.142857142857142</v>
      </c>
      <c r="M57" s="14">
        <f>'[29]Avg Week Bugiri-Busoba'!M57+'[29]Avg Week Busoba-Bugiri'!M57</f>
        <v>22.428571428571431</v>
      </c>
      <c r="N57" s="14">
        <f>'[29]Avg Week Bugiri-Busoba'!N57+'[29]Avg Week Busoba-Bugiri'!N57</f>
        <v>0</v>
      </c>
      <c r="O57" s="15">
        <f t="shared" si="0"/>
        <v>82.142857142857139</v>
      </c>
      <c r="P57" s="15">
        <f t="shared" si="1"/>
        <v>104.57142857142857</v>
      </c>
      <c r="R57" s="2"/>
      <c r="T57"/>
    </row>
    <row r="58" spans="2:20" ht="23.1" customHeight="1" x14ac:dyDescent="0.25">
      <c r="B58" s="13" t="s">
        <v>112</v>
      </c>
      <c r="C58" s="14">
        <f>'[29]Avg Week Bugiri-Busoba'!C58+'[29]Avg Week Busoba-Bugiri'!C58</f>
        <v>11</v>
      </c>
      <c r="D58" s="14">
        <f>'[29]Avg Week Bugiri-Busoba'!D58+'[29]Avg Week Busoba-Bugiri'!D58</f>
        <v>1</v>
      </c>
      <c r="E58" s="14">
        <f>'[29]Avg Week Bugiri-Busoba'!E58+'[29]Avg Week Busoba-Bugiri'!E58</f>
        <v>2.5</v>
      </c>
      <c r="F58" s="14">
        <f>'[29]Avg Week Bugiri-Busoba'!F58+'[29]Avg Week Busoba-Bugiri'!F58</f>
        <v>20</v>
      </c>
      <c r="G58" s="14">
        <f>'[29]Avg Week Bugiri-Busoba'!G58+'[29]Avg Week Busoba-Bugiri'!G58</f>
        <v>1</v>
      </c>
      <c r="H58" s="14">
        <f>'[29]Avg Week Bugiri-Busoba'!H58+'[29]Avg Week Busoba-Bugiri'!H58</f>
        <v>1</v>
      </c>
      <c r="I58" s="14">
        <f>'[29]Avg Week Bugiri-Busoba'!I58+'[29]Avg Week Busoba-Bugiri'!I58</f>
        <v>14.5</v>
      </c>
      <c r="J58" s="14">
        <f>'[29]Avg Week Bugiri-Busoba'!J58+'[29]Avg Week Busoba-Bugiri'!J58</f>
        <v>2.5</v>
      </c>
      <c r="K58" s="14">
        <f>'[29]Avg Week Bugiri-Busoba'!K58+'[29]Avg Week Busoba-Bugiri'!K58</f>
        <v>0.5</v>
      </c>
      <c r="L58" s="14">
        <f>'[29]Avg Week Bugiri-Busoba'!L58+'[29]Avg Week Busoba-Bugiri'!L58</f>
        <v>19</v>
      </c>
      <c r="M58" s="14">
        <f>'[29]Avg Week Bugiri-Busoba'!M58+'[29]Avg Week Busoba-Bugiri'!M58</f>
        <v>17</v>
      </c>
      <c r="N58" s="14">
        <f>'[29]Avg Week Bugiri-Busoba'!N58+'[29]Avg Week Busoba-Bugiri'!N58</f>
        <v>0</v>
      </c>
      <c r="O58" s="15">
        <f t="shared" si="0"/>
        <v>73</v>
      </c>
      <c r="P58" s="15">
        <f t="shared" si="1"/>
        <v>90</v>
      </c>
      <c r="R58" s="2"/>
      <c r="T58"/>
    </row>
    <row r="59" spans="2:20" ht="23.1" customHeight="1" x14ac:dyDescent="0.25">
      <c r="B59" s="13" t="s">
        <v>113</v>
      </c>
      <c r="C59" s="14">
        <f>'[29]Avg Week Bugiri-Busoba'!C59+'[29]Avg Week Busoba-Bugiri'!C59</f>
        <v>8.5</v>
      </c>
      <c r="D59" s="14">
        <f>'[29]Avg Week Bugiri-Busoba'!D59+'[29]Avg Week Busoba-Bugiri'!D59</f>
        <v>2.5</v>
      </c>
      <c r="E59" s="14">
        <f>'[29]Avg Week Bugiri-Busoba'!E59+'[29]Avg Week Busoba-Bugiri'!E59</f>
        <v>4.5</v>
      </c>
      <c r="F59" s="14">
        <f>'[29]Avg Week Bugiri-Busoba'!F59+'[29]Avg Week Busoba-Bugiri'!F59</f>
        <v>15</v>
      </c>
      <c r="G59" s="14">
        <f>'[29]Avg Week Bugiri-Busoba'!G59+'[29]Avg Week Busoba-Bugiri'!G59</f>
        <v>0.5</v>
      </c>
      <c r="H59" s="14">
        <f>'[29]Avg Week Bugiri-Busoba'!H59+'[29]Avg Week Busoba-Bugiri'!H59</f>
        <v>1</v>
      </c>
      <c r="I59" s="14">
        <f>'[29]Avg Week Bugiri-Busoba'!I59+'[29]Avg Week Busoba-Bugiri'!I59</f>
        <v>11.5</v>
      </c>
      <c r="J59" s="14">
        <f>'[29]Avg Week Bugiri-Busoba'!J59+'[29]Avg Week Busoba-Bugiri'!J59</f>
        <v>2</v>
      </c>
      <c r="K59" s="14">
        <f>'[29]Avg Week Bugiri-Busoba'!K59+'[29]Avg Week Busoba-Bugiri'!K59</f>
        <v>0</v>
      </c>
      <c r="L59" s="14">
        <f>'[29]Avg Week Bugiri-Busoba'!L59+'[29]Avg Week Busoba-Bugiri'!L59</f>
        <v>13.5</v>
      </c>
      <c r="M59" s="14">
        <f>'[29]Avg Week Bugiri-Busoba'!M59+'[29]Avg Week Busoba-Bugiri'!M59</f>
        <v>20</v>
      </c>
      <c r="N59" s="14">
        <f>'[29]Avg Week Bugiri-Busoba'!N59+'[29]Avg Week Busoba-Bugiri'!N59</f>
        <v>0</v>
      </c>
      <c r="O59" s="15">
        <f t="shared" si="0"/>
        <v>59</v>
      </c>
      <c r="P59" s="15">
        <f t="shared" si="1"/>
        <v>79</v>
      </c>
      <c r="R59" s="2"/>
      <c r="T59"/>
    </row>
    <row r="60" spans="2:20" ht="23.1" customHeight="1" x14ac:dyDescent="0.25">
      <c r="B60" s="13" t="s">
        <v>114</v>
      </c>
      <c r="C60" s="14">
        <f>'[29]Avg Week Bugiri-Busoba'!C60+'[29]Avg Week Busoba-Bugiri'!C60</f>
        <v>11.5</v>
      </c>
      <c r="D60" s="14">
        <f>'[29]Avg Week Bugiri-Busoba'!D60+'[29]Avg Week Busoba-Bugiri'!D60</f>
        <v>2</v>
      </c>
      <c r="E60" s="14">
        <f>'[29]Avg Week Bugiri-Busoba'!E60+'[29]Avg Week Busoba-Bugiri'!E60</f>
        <v>2.5</v>
      </c>
      <c r="F60" s="14">
        <f>'[29]Avg Week Bugiri-Busoba'!F60+'[29]Avg Week Busoba-Bugiri'!F60</f>
        <v>16</v>
      </c>
      <c r="G60" s="14">
        <f>'[29]Avg Week Bugiri-Busoba'!G60+'[29]Avg Week Busoba-Bugiri'!G60</f>
        <v>1</v>
      </c>
      <c r="H60" s="14">
        <f>'[29]Avg Week Bugiri-Busoba'!H60+'[29]Avg Week Busoba-Bugiri'!H60</f>
        <v>1.5</v>
      </c>
      <c r="I60" s="14">
        <f>'[29]Avg Week Bugiri-Busoba'!I60+'[29]Avg Week Busoba-Bugiri'!I60</f>
        <v>3.5</v>
      </c>
      <c r="J60" s="14">
        <f>'[29]Avg Week Bugiri-Busoba'!J60+'[29]Avg Week Busoba-Bugiri'!J60</f>
        <v>2</v>
      </c>
      <c r="K60" s="14">
        <f>'[29]Avg Week Bugiri-Busoba'!K60+'[29]Avg Week Busoba-Bugiri'!K60</f>
        <v>0.5</v>
      </c>
      <c r="L60" s="14">
        <f>'[29]Avg Week Bugiri-Busoba'!L60+'[29]Avg Week Busoba-Bugiri'!L60</f>
        <v>19</v>
      </c>
      <c r="M60" s="14">
        <f>'[29]Avg Week Bugiri-Busoba'!M60+'[29]Avg Week Busoba-Bugiri'!M60</f>
        <v>18.5</v>
      </c>
      <c r="N60" s="14">
        <f>'[29]Avg Week Bugiri-Busoba'!N60+'[29]Avg Week Busoba-Bugiri'!N60</f>
        <v>0</v>
      </c>
      <c r="O60" s="15">
        <f t="shared" si="0"/>
        <v>59.5</v>
      </c>
      <c r="P60" s="15">
        <f t="shared" si="1"/>
        <v>78</v>
      </c>
      <c r="R60" s="2"/>
      <c r="T60"/>
    </row>
    <row r="61" spans="2:20" ht="23.1" customHeight="1" x14ac:dyDescent="0.25">
      <c r="B61" s="13" t="s">
        <v>115</v>
      </c>
      <c r="C61" s="14">
        <f>'[29]Avg Week Bugiri-Busoba'!C61+'[29]Avg Week Busoba-Bugiri'!C61</f>
        <v>9.5</v>
      </c>
      <c r="D61" s="14">
        <f>'[29]Avg Week Bugiri-Busoba'!D61+'[29]Avg Week Busoba-Bugiri'!D61</f>
        <v>1.5</v>
      </c>
      <c r="E61" s="14">
        <f>'[29]Avg Week Bugiri-Busoba'!E61+'[29]Avg Week Busoba-Bugiri'!E61</f>
        <v>2</v>
      </c>
      <c r="F61" s="14">
        <f>'[29]Avg Week Bugiri-Busoba'!F61+'[29]Avg Week Busoba-Bugiri'!F61</f>
        <v>14.5</v>
      </c>
      <c r="G61" s="14">
        <f>'[29]Avg Week Bugiri-Busoba'!G61+'[29]Avg Week Busoba-Bugiri'!G61</f>
        <v>0.5</v>
      </c>
      <c r="H61" s="14">
        <f>'[29]Avg Week Bugiri-Busoba'!H61+'[29]Avg Week Busoba-Bugiri'!H61</f>
        <v>1</v>
      </c>
      <c r="I61" s="14">
        <f>'[29]Avg Week Bugiri-Busoba'!I61+'[29]Avg Week Busoba-Bugiri'!I61</f>
        <v>5</v>
      </c>
      <c r="J61" s="14">
        <f>'[29]Avg Week Bugiri-Busoba'!J61+'[29]Avg Week Busoba-Bugiri'!J61</f>
        <v>1</v>
      </c>
      <c r="K61" s="14">
        <f>'[29]Avg Week Bugiri-Busoba'!K61+'[29]Avg Week Busoba-Bugiri'!K61</f>
        <v>0</v>
      </c>
      <c r="L61" s="14">
        <f>'[29]Avg Week Bugiri-Busoba'!L61+'[29]Avg Week Busoba-Bugiri'!L61</f>
        <v>14.5</v>
      </c>
      <c r="M61" s="14">
        <f>'[29]Avg Week Bugiri-Busoba'!M61+'[29]Avg Week Busoba-Bugiri'!M61</f>
        <v>11.5</v>
      </c>
      <c r="N61" s="14">
        <f>'[29]Avg Week Bugiri-Busoba'!N61+'[29]Avg Week Busoba-Bugiri'!N61</f>
        <v>0</v>
      </c>
      <c r="O61" s="15">
        <f t="shared" si="0"/>
        <v>49.5</v>
      </c>
      <c r="P61" s="15">
        <f t="shared" si="1"/>
        <v>61</v>
      </c>
      <c r="R61" s="2"/>
      <c r="T61"/>
    </row>
    <row r="62" spans="2:20" ht="23.1" customHeight="1" x14ac:dyDescent="0.25">
      <c r="B62" s="13" t="s">
        <v>116</v>
      </c>
      <c r="C62" s="14">
        <f>'[29]Avg Week Bugiri-Busoba'!C62+'[29]Avg Week Busoba-Bugiri'!C62</f>
        <v>8</v>
      </c>
      <c r="D62" s="14">
        <f>'[29]Avg Week Bugiri-Busoba'!D62+'[29]Avg Week Busoba-Bugiri'!D62</f>
        <v>1</v>
      </c>
      <c r="E62" s="14">
        <f>'[29]Avg Week Bugiri-Busoba'!E62+'[29]Avg Week Busoba-Bugiri'!E62</f>
        <v>2.5</v>
      </c>
      <c r="F62" s="14">
        <f>'[29]Avg Week Bugiri-Busoba'!F62+'[29]Avg Week Busoba-Bugiri'!F62</f>
        <v>11.5</v>
      </c>
      <c r="G62" s="14">
        <f>'[29]Avg Week Bugiri-Busoba'!G62+'[29]Avg Week Busoba-Bugiri'!G62</f>
        <v>0.5</v>
      </c>
      <c r="H62" s="14">
        <f>'[29]Avg Week Bugiri-Busoba'!H62+'[29]Avg Week Busoba-Bugiri'!H62</f>
        <v>0.5</v>
      </c>
      <c r="I62" s="14">
        <f>'[29]Avg Week Bugiri-Busoba'!I62+'[29]Avg Week Busoba-Bugiri'!I62</f>
        <v>6.5</v>
      </c>
      <c r="J62" s="14">
        <f>'[29]Avg Week Bugiri-Busoba'!J62+'[29]Avg Week Busoba-Bugiri'!J62</f>
        <v>2</v>
      </c>
      <c r="K62" s="14">
        <f>'[29]Avg Week Bugiri-Busoba'!K62+'[29]Avg Week Busoba-Bugiri'!K62</f>
        <v>0.5</v>
      </c>
      <c r="L62" s="14">
        <f>'[29]Avg Week Bugiri-Busoba'!L62+'[29]Avg Week Busoba-Bugiri'!L62</f>
        <v>12.5</v>
      </c>
      <c r="M62" s="14">
        <f>'[29]Avg Week Bugiri-Busoba'!M62+'[29]Avg Week Busoba-Bugiri'!M62</f>
        <v>7</v>
      </c>
      <c r="N62" s="14">
        <f>'[29]Avg Week Bugiri-Busoba'!N62+'[29]Avg Week Busoba-Bugiri'!N62</f>
        <v>0</v>
      </c>
      <c r="O62" s="15">
        <f t="shared" si="0"/>
        <v>45.5</v>
      </c>
      <c r="P62" s="15">
        <f t="shared" si="1"/>
        <v>52.5</v>
      </c>
      <c r="R62" s="2"/>
      <c r="T62"/>
    </row>
    <row r="63" spans="2:20" ht="23.1" customHeight="1" x14ac:dyDescent="0.25">
      <c r="B63" s="13" t="s">
        <v>117</v>
      </c>
      <c r="C63" s="14">
        <f>'[29]Avg Week Bugiri-Busoba'!C63+'[29]Avg Week Busoba-Bugiri'!C63</f>
        <v>7.5</v>
      </c>
      <c r="D63" s="14">
        <f>'[29]Avg Week Bugiri-Busoba'!D63+'[29]Avg Week Busoba-Bugiri'!D63</f>
        <v>1.5</v>
      </c>
      <c r="E63" s="14">
        <f>'[29]Avg Week Bugiri-Busoba'!E63+'[29]Avg Week Busoba-Bugiri'!E63</f>
        <v>3</v>
      </c>
      <c r="F63" s="14">
        <f>'[29]Avg Week Bugiri-Busoba'!F63+'[29]Avg Week Busoba-Bugiri'!F63</f>
        <v>15</v>
      </c>
      <c r="G63" s="14">
        <f>'[29]Avg Week Bugiri-Busoba'!G63+'[29]Avg Week Busoba-Bugiri'!G63</f>
        <v>0.5</v>
      </c>
      <c r="H63" s="14">
        <f>'[29]Avg Week Bugiri-Busoba'!H63+'[29]Avg Week Busoba-Bugiri'!H63</f>
        <v>0</v>
      </c>
      <c r="I63" s="14">
        <f>'[29]Avg Week Bugiri-Busoba'!I63+'[29]Avg Week Busoba-Bugiri'!I63</f>
        <v>6</v>
      </c>
      <c r="J63" s="14">
        <f>'[29]Avg Week Bugiri-Busoba'!J63+'[29]Avg Week Busoba-Bugiri'!J63</f>
        <v>2</v>
      </c>
      <c r="K63" s="14">
        <f>'[29]Avg Week Bugiri-Busoba'!K63+'[29]Avg Week Busoba-Bugiri'!K63</f>
        <v>0</v>
      </c>
      <c r="L63" s="14">
        <f>'[29]Avg Week Bugiri-Busoba'!L63+'[29]Avg Week Busoba-Bugiri'!L63</f>
        <v>12.5</v>
      </c>
      <c r="M63" s="14">
        <f>'[29]Avg Week Bugiri-Busoba'!M63+'[29]Avg Week Busoba-Bugiri'!M63</f>
        <v>16.5</v>
      </c>
      <c r="N63" s="14">
        <f>'[29]Avg Week Bugiri-Busoba'!N63+'[29]Avg Week Busoba-Bugiri'!N63</f>
        <v>0</v>
      </c>
      <c r="O63" s="15">
        <f t="shared" si="0"/>
        <v>48</v>
      </c>
      <c r="P63" s="15">
        <f t="shared" si="1"/>
        <v>64.5</v>
      </c>
      <c r="R63" s="2"/>
      <c r="T63"/>
    </row>
    <row r="64" spans="2:20" ht="23.1" customHeight="1" x14ac:dyDescent="0.25">
      <c r="B64" s="13" t="s">
        <v>118</v>
      </c>
      <c r="C64" s="14">
        <f>'[29]Avg Week Bugiri-Busoba'!C64+'[29]Avg Week Busoba-Bugiri'!C64</f>
        <v>10</v>
      </c>
      <c r="D64" s="14">
        <f>'[29]Avg Week Bugiri-Busoba'!D64+'[29]Avg Week Busoba-Bugiri'!D64</f>
        <v>1</v>
      </c>
      <c r="E64" s="14">
        <f>'[29]Avg Week Bugiri-Busoba'!E64+'[29]Avg Week Busoba-Bugiri'!E64</f>
        <v>2.5</v>
      </c>
      <c r="F64" s="14">
        <f>'[29]Avg Week Bugiri-Busoba'!F64+'[29]Avg Week Busoba-Bugiri'!F64</f>
        <v>14</v>
      </c>
      <c r="G64" s="14">
        <f>'[29]Avg Week Bugiri-Busoba'!G64+'[29]Avg Week Busoba-Bugiri'!G64</f>
        <v>0</v>
      </c>
      <c r="H64" s="14">
        <f>'[29]Avg Week Bugiri-Busoba'!H64+'[29]Avg Week Busoba-Bugiri'!H64</f>
        <v>0</v>
      </c>
      <c r="I64" s="14">
        <f>'[29]Avg Week Bugiri-Busoba'!I64+'[29]Avg Week Busoba-Bugiri'!I64</f>
        <v>8.5</v>
      </c>
      <c r="J64" s="14">
        <f>'[29]Avg Week Bugiri-Busoba'!J64+'[29]Avg Week Busoba-Bugiri'!J64</f>
        <v>1</v>
      </c>
      <c r="K64" s="14">
        <f>'[29]Avg Week Bugiri-Busoba'!K64+'[29]Avg Week Busoba-Bugiri'!K64</f>
        <v>0.5</v>
      </c>
      <c r="L64" s="14">
        <f>'[29]Avg Week Bugiri-Busoba'!L64+'[29]Avg Week Busoba-Bugiri'!L64</f>
        <v>15.5</v>
      </c>
      <c r="M64" s="14">
        <f>'[29]Avg Week Bugiri-Busoba'!M64+'[29]Avg Week Busoba-Bugiri'!M64</f>
        <v>12</v>
      </c>
      <c r="N64" s="14">
        <f>'[29]Avg Week Bugiri-Busoba'!N64+'[29]Avg Week Busoba-Bugiri'!N64</f>
        <v>0</v>
      </c>
      <c r="O64" s="15">
        <f t="shared" si="0"/>
        <v>53</v>
      </c>
      <c r="P64" s="15">
        <f t="shared" si="1"/>
        <v>65</v>
      </c>
      <c r="R64" s="2"/>
      <c r="T64"/>
    </row>
    <row r="65" spans="2:20" ht="23.1" customHeight="1" x14ac:dyDescent="0.25">
      <c r="B65" s="13" t="s">
        <v>119</v>
      </c>
      <c r="C65" s="14">
        <f>'[29]Avg Week Bugiri-Busoba'!C65+'[29]Avg Week Busoba-Bugiri'!C65</f>
        <v>7</v>
      </c>
      <c r="D65" s="14">
        <f>'[29]Avg Week Bugiri-Busoba'!D65+'[29]Avg Week Busoba-Bugiri'!D65</f>
        <v>1.5</v>
      </c>
      <c r="E65" s="14">
        <f>'[29]Avg Week Bugiri-Busoba'!E65+'[29]Avg Week Busoba-Bugiri'!E65</f>
        <v>2</v>
      </c>
      <c r="F65" s="14">
        <f>'[29]Avg Week Bugiri-Busoba'!F65+'[29]Avg Week Busoba-Bugiri'!F65</f>
        <v>10</v>
      </c>
      <c r="G65" s="14">
        <f>'[29]Avg Week Bugiri-Busoba'!G65+'[29]Avg Week Busoba-Bugiri'!G65</f>
        <v>0</v>
      </c>
      <c r="H65" s="14">
        <f>'[29]Avg Week Bugiri-Busoba'!H65+'[29]Avg Week Busoba-Bugiri'!H65</f>
        <v>0.5</v>
      </c>
      <c r="I65" s="14">
        <f>'[29]Avg Week Bugiri-Busoba'!I65+'[29]Avg Week Busoba-Bugiri'!I65</f>
        <v>4</v>
      </c>
      <c r="J65" s="14">
        <f>'[29]Avg Week Bugiri-Busoba'!J65+'[29]Avg Week Busoba-Bugiri'!J65</f>
        <v>0</v>
      </c>
      <c r="K65" s="14">
        <f>'[29]Avg Week Bugiri-Busoba'!K65+'[29]Avg Week Busoba-Bugiri'!K65</f>
        <v>0</v>
      </c>
      <c r="L65" s="14">
        <f>'[29]Avg Week Bugiri-Busoba'!L65+'[29]Avg Week Busoba-Bugiri'!L65</f>
        <v>11.5</v>
      </c>
      <c r="M65" s="14">
        <f>'[29]Avg Week Bugiri-Busoba'!M65+'[29]Avg Week Busoba-Bugiri'!M65</f>
        <v>10.5</v>
      </c>
      <c r="N65" s="14">
        <f>'[29]Avg Week Bugiri-Busoba'!N65+'[29]Avg Week Busoba-Bugiri'!N65</f>
        <v>0</v>
      </c>
      <c r="O65" s="15">
        <f t="shared" si="0"/>
        <v>36.5</v>
      </c>
      <c r="P65" s="15">
        <f t="shared" si="1"/>
        <v>47</v>
      </c>
      <c r="R65" s="2"/>
      <c r="T65"/>
    </row>
    <row r="66" spans="2:20" ht="23.1" customHeight="1" x14ac:dyDescent="0.25">
      <c r="B66" s="13" t="s">
        <v>120</v>
      </c>
      <c r="C66" s="14">
        <f>'[29]Avg Week Bugiri-Busoba'!C66+'[29]Avg Week Busoba-Bugiri'!C66</f>
        <v>5</v>
      </c>
      <c r="D66" s="14">
        <f>'[29]Avg Week Bugiri-Busoba'!D66+'[29]Avg Week Busoba-Bugiri'!D66</f>
        <v>1</v>
      </c>
      <c r="E66" s="14">
        <f>'[29]Avg Week Bugiri-Busoba'!E66+'[29]Avg Week Busoba-Bugiri'!E66</f>
        <v>1.5</v>
      </c>
      <c r="F66" s="14">
        <f>'[29]Avg Week Bugiri-Busoba'!F66+'[29]Avg Week Busoba-Bugiri'!F66</f>
        <v>11.5</v>
      </c>
      <c r="G66" s="14">
        <f>'[29]Avg Week Bugiri-Busoba'!G66+'[29]Avg Week Busoba-Bugiri'!G66</f>
        <v>0</v>
      </c>
      <c r="H66" s="14">
        <f>'[29]Avg Week Bugiri-Busoba'!H66+'[29]Avg Week Busoba-Bugiri'!H66</f>
        <v>0.5</v>
      </c>
      <c r="I66" s="14">
        <f>'[29]Avg Week Bugiri-Busoba'!I66+'[29]Avg Week Busoba-Bugiri'!I66</f>
        <v>4</v>
      </c>
      <c r="J66" s="14">
        <f>'[29]Avg Week Bugiri-Busoba'!J66+'[29]Avg Week Busoba-Bugiri'!J66</f>
        <v>1</v>
      </c>
      <c r="K66" s="14">
        <f>'[29]Avg Week Bugiri-Busoba'!K66+'[29]Avg Week Busoba-Bugiri'!K66</f>
        <v>0</v>
      </c>
      <c r="L66" s="14">
        <f>'[29]Avg Week Bugiri-Busoba'!L66+'[29]Avg Week Busoba-Bugiri'!L66</f>
        <v>12</v>
      </c>
      <c r="M66" s="14">
        <f>'[29]Avg Week Bugiri-Busoba'!M66+'[29]Avg Week Busoba-Bugiri'!M66</f>
        <v>12</v>
      </c>
      <c r="N66" s="14">
        <f>'[29]Avg Week Bugiri-Busoba'!N66+'[29]Avg Week Busoba-Bugiri'!N66</f>
        <v>0</v>
      </c>
      <c r="O66" s="15">
        <f t="shared" si="0"/>
        <v>36.5</v>
      </c>
      <c r="P66" s="15">
        <f t="shared" si="1"/>
        <v>48.5</v>
      </c>
      <c r="R66" s="2"/>
      <c r="T66"/>
    </row>
    <row r="67" spans="2:20" ht="23.1" customHeight="1" x14ac:dyDescent="0.25">
      <c r="B67" s="13" t="s">
        <v>121</v>
      </c>
      <c r="C67" s="14">
        <f>'[29]Avg Week Bugiri-Busoba'!C67+'[29]Avg Week Busoba-Bugiri'!C67</f>
        <v>7</v>
      </c>
      <c r="D67" s="14">
        <f>'[29]Avg Week Bugiri-Busoba'!D67+'[29]Avg Week Busoba-Bugiri'!D67</f>
        <v>1.5</v>
      </c>
      <c r="E67" s="14">
        <f>'[29]Avg Week Bugiri-Busoba'!E67+'[29]Avg Week Busoba-Bugiri'!E67</f>
        <v>2.5</v>
      </c>
      <c r="F67" s="14">
        <f>'[29]Avg Week Bugiri-Busoba'!F67+'[29]Avg Week Busoba-Bugiri'!F67</f>
        <v>11</v>
      </c>
      <c r="G67" s="14">
        <f>'[29]Avg Week Bugiri-Busoba'!G67+'[29]Avg Week Busoba-Bugiri'!G67</f>
        <v>0</v>
      </c>
      <c r="H67" s="14">
        <f>'[29]Avg Week Bugiri-Busoba'!H67+'[29]Avg Week Busoba-Bugiri'!H67</f>
        <v>0</v>
      </c>
      <c r="I67" s="14">
        <f>'[29]Avg Week Bugiri-Busoba'!I67+'[29]Avg Week Busoba-Bugiri'!I67</f>
        <v>5.5</v>
      </c>
      <c r="J67" s="14">
        <f>'[29]Avg Week Bugiri-Busoba'!J67+'[29]Avg Week Busoba-Bugiri'!J67</f>
        <v>0.5</v>
      </c>
      <c r="K67" s="14">
        <f>'[29]Avg Week Bugiri-Busoba'!K67+'[29]Avg Week Busoba-Bugiri'!K67</f>
        <v>0</v>
      </c>
      <c r="L67" s="14">
        <f>'[29]Avg Week Bugiri-Busoba'!L67+'[29]Avg Week Busoba-Bugiri'!L67</f>
        <v>11.5</v>
      </c>
      <c r="M67" s="14">
        <f>'[29]Avg Week Bugiri-Busoba'!M67+'[29]Avg Week Busoba-Bugiri'!M67</f>
        <v>9.5</v>
      </c>
      <c r="N67" s="14">
        <f>'[29]Avg Week Bugiri-Busoba'!N67+'[29]Avg Week Busoba-Bugiri'!N67</f>
        <v>0</v>
      </c>
      <c r="O67" s="15">
        <f t="shared" si="0"/>
        <v>39.5</v>
      </c>
      <c r="P67" s="15">
        <f t="shared" si="1"/>
        <v>49</v>
      </c>
      <c r="R67" s="2"/>
      <c r="T67"/>
    </row>
    <row r="68" spans="2:20" ht="23.1" customHeight="1" x14ac:dyDescent="0.25">
      <c r="B68" s="13" t="s">
        <v>122</v>
      </c>
      <c r="C68" s="14">
        <f>'[29]Avg Week Bugiri-Busoba'!C68+'[29]Avg Week Busoba-Bugiri'!C68</f>
        <v>7</v>
      </c>
      <c r="D68" s="14">
        <f>'[29]Avg Week Bugiri-Busoba'!D68+'[29]Avg Week Busoba-Bugiri'!D68</f>
        <v>2</v>
      </c>
      <c r="E68" s="14">
        <f>'[29]Avg Week Bugiri-Busoba'!E68+'[29]Avg Week Busoba-Bugiri'!E68</f>
        <v>3</v>
      </c>
      <c r="F68" s="14">
        <f>'[29]Avg Week Bugiri-Busoba'!F68+'[29]Avg Week Busoba-Bugiri'!F68</f>
        <v>12</v>
      </c>
      <c r="G68" s="14">
        <f>'[29]Avg Week Bugiri-Busoba'!G68+'[29]Avg Week Busoba-Bugiri'!G68</f>
        <v>0</v>
      </c>
      <c r="H68" s="14">
        <f>'[29]Avg Week Bugiri-Busoba'!H68+'[29]Avg Week Busoba-Bugiri'!H68</f>
        <v>0</v>
      </c>
      <c r="I68" s="14">
        <f>'[29]Avg Week Bugiri-Busoba'!I68+'[29]Avg Week Busoba-Bugiri'!I68</f>
        <v>6</v>
      </c>
      <c r="J68" s="14">
        <f>'[29]Avg Week Bugiri-Busoba'!J68+'[29]Avg Week Busoba-Bugiri'!J68</f>
        <v>1.5</v>
      </c>
      <c r="K68" s="14">
        <f>'[29]Avg Week Bugiri-Busoba'!K68+'[29]Avg Week Busoba-Bugiri'!K68</f>
        <v>0.5</v>
      </c>
      <c r="L68" s="14">
        <f>'[29]Avg Week Bugiri-Busoba'!L68+'[29]Avg Week Busoba-Bugiri'!L68</f>
        <v>12</v>
      </c>
      <c r="M68" s="14">
        <f>'[29]Avg Week Bugiri-Busoba'!M68+'[29]Avg Week Busoba-Bugiri'!M68</f>
        <v>12</v>
      </c>
      <c r="N68" s="14">
        <f>'[29]Avg Week Bugiri-Busoba'!N68+'[29]Avg Week Busoba-Bugiri'!N68</f>
        <v>0</v>
      </c>
      <c r="O68" s="15">
        <f t="shared" si="0"/>
        <v>44</v>
      </c>
      <c r="P68" s="15">
        <f t="shared" si="1"/>
        <v>56</v>
      </c>
      <c r="R68" s="2"/>
      <c r="T68"/>
    </row>
    <row r="69" spans="2:20" ht="23.1" customHeight="1" x14ac:dyDescent="0.25">
      <c r="B69" s="13" t="s">
        <v>123</v>
      </c>
      <c r="C69" s="14">
        <f>'[29]Avg Week Bugiri-Busoba'!C69+'[29]Avg Week Busoba-Bugiri'!C69</f>
        <v>7</v>
      </c>
      <c r="D69" s="14">
        <f>'[29]Avg Week Bugiri-Busoba'!D69+'[29]Avg Week Busoba-Bugiri'!D69</f>
        <v>1.5</v>
      </c>
      <c r="E69" s="14">
        <f>'[29]Avg Week Bugiri-Busoba'!E69+'[29]Avg Week Busoba-Bugiri'!E69</f>
        <v>2.5</v>
      </c>
      <c r="F69" s="14">
        <f>'[29]Avg Week Bugiri-Busoba'!F69+'[29]Avg Week Busoba-Bugiri'!F69</f>
        <v>15.5</v>
      </c>
      <c r="G69" s="14">
        <f>'[29]Avg Week Bugiri-Busoba'!G69+'[29]Avg Week Busoba-Bugiri'!G69</f>
        <v>0.5</v>
      </c>
      <c r="H69" s="14">
        <f>'[29]Avg Week Bugiri-Busoba'!H69+'[29]Avg Week Busoba-Bugiri'!H69</f>
        <v>1.5</v>
      </c>
      <c r="I69" s="14">
        <f>'[29]Avg Week Bugiri-Busoba'!I69+'[29]Avg Week Busoba-Bugiri'!I69</f>
        <v>5.5</v>
      </c>
      <c r="J69" s="14">
        <f>'[29]Avg Week Bugiri-Busoba'!J69+'[29]Avg Week Busoba-Bugiri'!J69</f>
        <v>1</v>
      </c>
      <c r="K69" s="14">
        <f>'[29]Avg Week Bugiri-Busoba'!K69+'[29]Avg Week Busoba-Bugiri'!K69</f>
        <v>0.5</v>
      </c>
      <c r="L69" s="14">
        <f>'[29]Avg Week Bugiri-Busoba'!L69+'[29]Avg Week Busoba-Bugiri'!L69</f>
        <v>15</v>
      </c>
      <c r="M69" s="14">
        <f>'[29]Avg Week Bugiri-Busoba'!M69+'[29]Avg Week Busoba-Bugiri'!M69</f>
        <v>11</v>
      </c>
      <c r="N69" s="14">
        <f>'[29]Avg Week Bugiri-Busoba'!N69+'[29]Avg Week Busoba-Bugiri'!N69</f>
        <v>0</v>
      </c>
      <c r="O69" s="15">
        <f t="shared" si="0"/>
        <v>50.5</v>
      </c>
      <c r="P69" s="15">
        <f t="shared" si="1"/>
        <v>61.5</v>
      </c>
      <c r="R69" s="2"/>
      <c r="T69"/>
    </row>
    <row r="70" spans="2:20" ht="23.1" customHeight="1" x14ac:dyDescent="0.25">
      <c r="B70" s="13" t="s">
        <v>124</v>
      </c>
      <c r="C70" s="14">
        <f>'[29]Avg Week Bugiri-Busoba'!C70+'[29]Avg Week Busoba-Bugiri'!C70</f>
        <v>6</v>
      </c>
      <c r="D70" s="14">
        <f>'[29]Avg Week Bugiri-Busoba'!D70+'[29]Avg Week Busoba-Bugiri'!D70</f>
        <v>1.5</v>
      </c>
      <c r="E70" s="14">
        <f>'[29]Avg Week Bugiri-Busoba'!E70+'[29]Avg Week Busoba-Bugiri'!E70</f>
        <v>2</v>
      </c>
      <c r="F70" s="14">
        <f>'[29]Avg Week Bugiri-Busoba'!F70+'[29]Avg Week Busoba-Bugiri'!F70</f>
        <v>11.5</v>
      </c>
      <c r="G70" s="14">
        <f>'[29]Avg Week Bugiri-Busoba'!G70+'[29]Avg Week Busoba-Bugiri'!G70</f>
        <v>0</v>
      </c>
      <c r="H70" s="14">
        <f>'[29]Avg Week Bugiri-Busoba'!H70+'[29]Avg Week Busoba-Bugiri'!H70</f>
        <v>0</v>
      </c>
      <c r="I70" s="14">
        <f>'[29]Avg Week Bugiri-Busoba'!I70+'[29]Avg Week Busoba-Bugiri'!I70</f>
        <v>4</v>
      </c>
      <c r="J70" s="14">
        <f>'[29]Avg Week Bugiri-Busoba'!J70+'[29]Avg Week Busoba-Bugiri'!J70</f>
        <v>0.5</v>
      </c>
      <c r="K70" s="14">
        <f>'[29]Avg Week Bugiri-Busoba'!K70+'[29]Avg Week Busoba-Bugiri'!K70</f>
        <v>0.5</v>
      </c>
      <c r="L70" s="14">
        <f>'[29]Avg Week Bugiri-Busoba'!L70+'[29]Avg Week Busoba-Bugiri'!L70</f>
        <v>11</v>
      </c>
      <c r="M70" s="14">
        <f>'[29]Avg Week Bugiri-Busoba'!M70+'[29]Avg Week Busoba-Bugiri'!M70</f>
        <v>12.5</v>
      </c>
      <c r="N70" s="14">
        <f>'[29]Avg Week Bugiri-Busoba'!N70+'[29]Avg Week Busoba-Bugiri'!N70</f>
        <v>0</v>
      </c>
      <c r="O70" s="15">
        <f t="shared" si="0"/>
        <v>37</v>
      </c>
      <c r="P70" s="15">
        <f t="shared" si="1"/>
        <v>49.5</v>
      </c>
      <c r="R70" s="2"/>
      <c r="T70"/>
    </row>
    <row r="71" spans="2:20" ht="23.1" customHeight="1" x14ac:dyDescent="0.25">
      <c r="B71" s="13" t="s">
        <v>125</v>
      </c>
      <c r="C71" s="14">
        <f>'[29]Avg Week Bugiri-Busoba'!C71+'[29]Avg Week Busoba-Bugiri'!C71</f>
        <v>6</v>
      </c>
      <c r="D71" s="14">
        <f>'[29]Avg Week Bugiri-Busoba'!D71+'[29]Avg Week Busoba-Bugiri'!D71</f>
        <v>1</v>
      </c>
      <c r="E71" s="14">
        <f>'[29]Avg Week Bugiri-Busoba'!E71+'[29]Avg Week Busoba-Bugiri'!E71</f>
        <v>2</v>
      </c>
      <c r="F71" s="14">
        <f>'[29]Avg Week Bugiri-Busoba'!F71+'[29]Avg Week Busoba-Bugiri'!F71</f>
        <v>14</v>
      </c>
      <c r="G71" s="14">
        <f>'[29]Avg Week Bugiri-Busoba'!G71+'[29]Avg Week Busoba-Bugiri'!G71</f>
        <v>0</v>
      </c>
      <c r="H71" s="14">
        <f>'[29]Avg Week Bugiri-Busoba'!H71+'[29]Avg Week Busoba-Bugiri'!H71</f>
        <v>0.5</v>
      </c>
      <c r="I71" s="14">
        <f>'[29]Avg Week Bugiri-Busoba'!I71+'[29]Avg Week Busoba-Bugiri'!I71</f>
        <v>3.5</v>
      </c>
      <c r="J71" s="14">
        <f>'[29]Avg Week Bugiri-Busoba'!J71+'[29]Avg Week Busoba-Bugiri'!J71</f>
        <v>2</v>
      </c>
      <c r="K71" s="14">
        <f>'[29]Avg Week Bugiri-Busoba'!K71+'[29]Avg Week Busoba-Bugiri'!K71</f>
        <v>0.5</v>
      </c>
      <c r="L71" s="14">
        <f>'[29]Avg Week Bugiri-Busoba'!L71+'[29]Avg Week Busoba-Bugiri'!L71</f>
        <v>15</v>
      </c>
      <c r="M71" s="14">
        <f>'[29]Avg Week Bugiri-Busoba'!M71+'[29]Avg Week Busoba-Bugiri'!M71</f>
        <v>12.5</v>
      </c>
      <c r="N71" s="14">
        <f>'[29]Avg Week Bugiri-Busoba'!N71+'[29]Avg Week Busoba-Bugiri'!N71</f>
        <v>0</v>
      </c>
      <c r="O71" s="15">
        <f t="shared" si="0"/>
        <v>44.5</v>
      </c>
      <c r="P71" s="15">
        <f t="shared" si="1"/>
        <v>57</v>
      </c>
      <c r="R71" s="2"/>
      <c r="T71"/>
    </row>
    <row r="72" spans="2:20" ht="23.1" customHeight="1" x14ac:dyDescent="0.25">
      <c r="B72" s="13" t="s">
        <v>126</v>
      </c>
      <c r="C72" s="14">
        <f>'[29]Avg Week Bugiri-Busoba'!C72+'[29]Avg Week Busoba-Bugiri'!C72</f>
        <v>6</v>
      </c>
      <c r="D72" s="14">
        <f>'[29]Avg Week Bugiri-Busoba'!D72+'[29]Avg Week Busoba-Bugiri'!D72</f>
        <v>1.5</v>
      </c>
      <c r="E72" s="14">
        <f>'[29]Avg Week Bugiri-Busoba'!E72+'[29]Avg Week Busoba-Bugiri'!E72</f>
        <v>2.5</v>
      </c>
      <c r="F72" s="14">
        <f>'[29]Avg Week Bugiri-Busoba'!F72+'[29]Avg Week Busoba-Bugiri'!F72</f>
        <v>11.5</v>
      </c>
      <c r="G72" s="14">
        <f>'[29]Avg Week Bugiri-Busoba'!G72+'[29]Avg Week Busoba-Bugiri'!G72</f>
        <v>0.5</v>
      </c>
      <c r="H72" s="14">
        <f>'[29]Avg Week Bugiri-Busoba'!H72+'[29]Avg Week Busoba-Bugiri'!H72</f>
        <v>1</v>
      </c>
      <c r="I72" s="14">
        <f>'[29]Avg Week Bugiri-Busoba'!I72+'[29]Avg Week Busoba-Bugiri'!I72</f>
        <v>6</v>
      </c>
      <c r="J72" s="14">
        <f>'[29]Avg Week Bugiri-Busoba'!J72+'[29]Avg Week Busoba-Bugiri'!J72</f>
        <v>2</v>
      </c>
      <c r="K72" s="14">
        <f>'[29]Avg Week Bugiri-Busoba'!K72+'[29]Avg Week Busoba-Bugiri'!K72</f>
        <v>1</v>
      </c>
      <c r="L72" s="14">
        <f>'[29]Avg Week Bugiri-Busoba'!L72+'[29]Avg Week Busoba-Bugiri'!L72</f>
        <v>10</v>
      </c>
      <c r="M72" s="14">
        <f>'[29]Avg Week Bugiri-Busoba'!M72+'[29]Avg Week Busoba-Bugiri'!M72</f>
        <v>11</v>
      </c>
      <c r="N72" s="14">
        <f>'[29]Avg Week Bugiri-Busoba'!N72+'[29]Avg Week Busoba-Bugiri'!N72</f>
        <v>0</v>
      </c>
      <c r="O72" s="15">
        <f t="shared" si="0"/>
        <v>42</v>
      </c>
      <c r="P72" s="15">
        <f t="shared" si="1"/>
        <v>53</v>
      </c>
      <c r="R72" s="2"/>
      <c r="T72"/>
    </row>
    <row r="73" spans="2:20" ht="23.1" customHeight="1" x14ac:dyDescent="0.25">
      <c r="B73" s="13" t="s">
        <v>127</v>
      </c>
      <c r="C73" s="14">
        <f>'[29]Avg Week Bugiri-Busoba'!C73+'[29]Avg Week Busoba-Bugiri'!C73</f>
        <v>6</v>
      </c>
      <c r="D73" s="14">
        <f>'[29]Avg Week Bugiri-Busoba'!D73+'[29]Avg Week Busoba-Bugiri'!D73</f>
        <v>1</v>
      </c>
      <c r="E73" s="14">
        <f>'[29]Avg Week Bugiri-Busoba'!E73+'[29]Avg Week Busoba-Bugiri'!E73</f>
        <v>1.5</v>
      </c>
      <c r="F73" s="14">
        <f>'[29]Avg Week Bugiri-Busoba'!F73+'[29]Avg Week Busoba-Bugiri'!F73</f>
        <v>8.5</v>
      </c>
      <c r="G73" s="14">
        <f>'[29]Avg Week Bugiri-Busoba'!G73+'[29]Avg Week Busoba-Bugiri'!G73</f>
        <v>0</v>
      </c>
      <c r="H73" s="14">
        <f>'[29]Avg Week Bugiri-Busoba'!H73+'[29]Avg Week Busoba-Bugiri'!H73</f>
        <v>0</v>
      </c>
      <c r="I73" s="14">
        <f>'[29]Avg Week Bugiri-Busoba'!I73+'[29]Avg Week Busoba-Bugiri'!I73</f>
        <v>5</v>
      </c>
      <c r="J73" s="14">
        <f>'[29]Avg Week Bugiri-Busoba'!J73+'[29]Avg Week Busoba-Bugiri'!J73</f>
        <v>1</v>
      </c>
      <c r="K73" s="14">
        <f>'[29]Avg Week Bugiri-Busoba'!K73+'[29]Avg Week Busoba-Bugiri'!K73</f>
        <v>0</v>
      </c>
      <c r="L73" s="14">
        <f>'[29]Avg Week Bugiri-Busoba'!L73+'[29]Avg Week Busoba-Bugiri'!L73</f>
        <v>11</v>
      </c>
      <c r="M73" s="14">
        <f>'[29]Avg Week Bugiri-Busoba'!M73+'[29]Avg Week Busoba-Bugiri'!M73</f>
        <v>7</v>
      </c>
      <c r="N73" s="14">
        <f>'[29]Avg Week Bugiri-Busoba'!N73+'[29]Avg Week Busoba-Bugiri'!N73</f>
        <v>0</v>
      </c>
      <c r="O73" s="15">
        <f t="shared" si="0"/>
        <v>34</v>
      </c>
      <c r="P73" s="15">
        <f t="shared" si="1"/>
        <v>41</v>
      </c>
      <c r="R73" s="2"/>
      <c r="T73"/>
    </row>
    <row r="74" spans="2:20" ht="23.1" customHeight="1" x14ac:dyDescent="0.25">
      <c r="B74" s="13" t="s">
        <v>128</v>
      </c>
      <c r="C74" s="14">
        <f>'[29]Avg Week Bugiri-Busoba'!C74+'[29]Avg Week Busoba-Bugiri'!C74</f>
        <v>5.5</v>
      </c>
      <c r="D74" s="14">
        <f>'[29]Avg Week Bugiri-Busoba'!D74+'[29]Avg Week Busoba-Bugiri'!D74</f>
        <v>1</v>
      </c>
      <c r="E74" s="14">
        <f>'[29]Avg Week Bugiri-Busoba'!E74+'[29]Avg Week Busoba-Bugiri'!E74</f>
        <v>2</v>
      </c>
      <c r="F74" s="14">
        <f>'[29]Avg Week Bugiri-Busoba'!F74+'[29]Avg Week Busoba-Bugiri'!F74</f>
        <v>10.5</v>
      </c>
      <c r="G74" s="14">
        <f>'[29]Avg Week Bugiri-Busoba'!G74+'[29]Avg Week Busoba-Bugiri'!G74</f>
        <v>0</v>
      </c>
      <c r="H74" s="14">
        <f>'[29]Avg Week Bugiri-Busoba'!H74+'[29]Avg Week Busoba-Bugiri'!H74</f>
        <v>0</v>
      </c>
      <c r="I74" s="14">
        <f>'[29]Avg Week Bugiri-Busoba'!I74+'[29]Avg Week Busoba-Bugiri'!I74</f>
        <v>3</v>
      </c>
      <c r="J74" s="14">
        <f>'[29]Avg Week Bugiri-Busoba'!J74+'[29]Avg Week Busoba-Bugiri'!J74</f>
        <v>0.5</v>
      </c>
      <c r="K74" s="14">
        <f>'[29]Avg Week Bugiri-Busoba'!K74+'[29]Avg Week Busoba-Bugiri'!K74</f>
        <v>0.5</v>
      </c>
      <c r="L74" s="14">
        <f>'[29]Avg Week Bugiri-Busoba'!L74+'[29]Avg Week Busoba-Bugiri'!L74</f>
        <v>15</v>
      </c>
      <c r="M74" s="14">
        <f>'[29]Avg Week Bugiri-Busoba'!M74+'[29]Avg Week Busoba-Bugiri'!M74</f>
        <v>10.5</v>
      </c>
      <c r="N74" s="14">
        <f>'[29]Avg Week Bugiri-Busoba'!N74+'[29]Avg Week Busoba-Bugiri'!N74</f>
        <v>0</v>
      </c>
      <c r="O74" s="15">
        <f t="shared" ref="O74:O105" si="35">SUM(C74:L74,N74)</f>
        <v>38</v>
      </c>
      <c r="P74" s="15">
        <f t="shared" ref="P74:P105" si="36">SUM(C74:N74)</f>
        <v>48.5</v>
      </c>
      <c r="R74" s="2"/>
      <c r="T74"/>
    </row>
    <row r="75" spans="2:20" ht="23.1" customHeight="1" x14ac:dyDescent="0.25">
      <c r="B75" s="13" t="s">
        <v>129</v>
      </c>
      <c r="C75" s="14">
        <f>'[29]Avg Week Bugiri-Busoba'!C75+'[29]Avg Week Busoba-Bugiri'!C75</f>
        <v>6</v>
      </c>
      <c r="D75" s="14">
        <f>'[29]Avg Week Bugiri-Busoba'!D75+'[29]Avg Week Busoba-Bugiri'!D75</f>
        <v>1</v>
      </c>
      <c r="E75" s="14">
        <f>'[29]Avg Week Bugiri-Busoba'!E75+'[29]Avg Week Busoba-Bugiri'!E75</f>
        <v>2</v>
      </c>
      <c r="F75" s="14">
        <f>'[29]Avg Week Bugiri-Busoba'!F75+'[29]Avg Week Busoba-Bugiri'!F75</f>
        <v>12.5</v>
      </c>
      <c r="G75" s="14">
        <f>'[29]Avg Week Bugiri-Busoba'!G75+'[29]Avg Week Busoba-Bugiri'!G75</f>
        <v>0</v>
      </c>
      <c r="H75" s="14">
        <f>'[29]Avg Week Bugiri-Busoba'!H75+'[29]Avg Week Busoba-Bugiri'!H75</f>
        <v>0.5</v>
      </c>
      <c r="I75" s="14">
        <f>'[29]Avg Week Bugiri-Busoba'!I75+'[29]Avg Week Busoba-Bugiri'!I75</f>
        <v>5.5</v>
      </c>
      <c r="J75" s="14">
        <f>'[29]Avg Week Bugiri-Busoba'!J75+'[29]Avg Week Busoba-Bugiri'!J75</f>
        <v>0.5</v>
      </c>
      <c r="K75" s="14">
        <f>'[29]Avg Week Bugiri-Busoba'!K75+'[29]Avg Week Busoba-Bugiri'!K75</f>
        <v>1.5</v>
      </c>
      <c r="L75" s="14">
        <f>'[29]Avg Week Bugiri-Busoba'!L75+'[29]Avg Week Busoba-Bugiri'!L75</f>
        <v>12</v>
      </c>
      <c r="M75" s="14">
        <f>'[29]Avg Week Bugiri-Busoba'!M75+'[29]Avg Week Busoba-Bugiri'!M75</f>
        <v>8</v>
      </c>
      <c r="N75" s="14">
        <f>'[29]Avg Week Bugiri-Busoba'!N75+'[29]Avg Week Busoba-Bugiri'!N75</f>
        <v>0</v>
      </c>
      <c r="O75" s="15">
        <f t="shared" si="35"/>
        <v>41.5</v>
      </c>
      <c r="P75" s="15">
        <f t="shared" si="36"/>
        <v>49.5</v>
      </c>
      <c r="R75" s="2"/>
      <c r="T75"/>
    </row>
    <row r="76" spans="2:20" ht="23.1" customHeight="1" x14ac:dyDescent="0.25">
      <c r="B76" s="13" t="s">
        <v>130</v>
      </c>
      <c r="C76" s="14">
        <f>'[29]Avg Week Bugiri-Busoba'!C76+'[29]Avg Week Busoba-Bugiri'!C76</f>
        <v>6.5</v>
      </c>
      <c r="D76" s="14">
        <f>'[29]Avg Week Bugiri-Busoba'!D76+'[29]Avg Week Busoba-Bugiri'!D76</f>
        <v>1.5</v>
      </c>
      <c r="E76" s="14">
        <f>'[29]Avg Week Bugiri-Busoba'!E76+'[29]Avg Week Busoba-Bugiri'!E76</f>
        <v>2</v>
      </c>
      <c r="F76" s="14">
        <f>'[29]Avg Week Bugiri-Busoba'!F76+'[29]Avg Week Busoba-Bugiri'!F76</f>
        <v>7</v>
      </c>
      <c r="G76" s="14">
        <f>'[29]Avg Week Bugiri-Busoba'!G76+'[29]Avg Week Busoba-Bugiri'!G76</f>
        <v>0</v>
      </c>
      <c r="H76" s="14">
        <f>'[29]Avg Week Bugiri-Busoba'!H76+'[29]Avg Week Busoba-Bugiri'!H76</f>
        <v>1.5</v>
      </c>
      <c r="I76" s="14">
        <f>'[29]Avg Week Bugiri-Busoba'!I76+'[29]Avg Week Busoba-Bugiri'!I76</f>
        <v>3.5</v>
      </c>
      <c r="J76" s="14">
        <f>'[29]Avg Week Bugiri-Busoba'!J76+'[29]Avg Week Busoba-Bugiri'!J76</f>
        <v>0.5</v>
      </c>
      <c r="K76" s="14">
        <f>'[29]Avg Week Bugiri-Busoba'!K76+'[29]Avg Week Busoba-Bugiri'!K76</f>
        <v>0</v>
      </c>
      <c r="L76" s="14">
        <f>'[29]Avg Week Bugiri-Busoba'!L76+'[29]Avg Week Busoba-Bugiri'!L76</f>
        <v>11</v>
      </c>
      <c r="M76" s="14">
        <f>'[29]Avg Week Bugiri-Busoba'!M76+'[29]Avg Week Busoba-Bugiri'!M76</f>
        <v>8.5</v>
      </c>
      <c r="N76" s="14">
        <f>'[29]Avg Week Bugiri-Busoba'!N76+'[29]Avg Week Busoba-Bugiri'!N76</f>
        <v>0</v>
      </c>
      <c r="O76" s="15">
        <f t="shared" si="35"/>
        <v>33.5</v>
      </c>
      <c r="P76" s="15">
        <f t="shared" si="36"/>
        <v>42</v>
      </c>
      <c r="R76" s="2"/>
      <c r="T76"/>
    </row>
    <row r="77" spans="2:20" ht="23.1" customHeight="1" x14ac:dyDescent="0.25">
      <c r="B77" s="13" t="s">
        <v>131</v>
      </c>
      <c r="C77" s="14">
        <f>'[29]Avg Week Bugiri-Busoba'!C77+'[29]Avg Week Busoba-Bugiri'!C77</f>
        <v>5</v>
      </c>
      <c r="D77" s="14">
        <f>'[29]Avg Week Bugiri-Busoba'!D77+'[29]Avg Week Busoba-Bugiri'!D77</f>
        <v>1</v>
      </c>
      <c r="E77" s="14">
        <f>'[29]Avg Week Bugiri-Busoba'!E77+'[29]Avg Week Busoba-Bugiri'!E77</f>
        <v>2</v>
      </c>
      <c r="F77" s="14">
        <f>'[29]Avg Week Bugiri-Busoba'!F77+'[29]Avg Week Busoba-Bugiri'!F77</f>
        <v>8.5</v>
      </c>
      <c r="G77" s="14">
        <f>'[29]Avg Week Bugiri-Busoba'!G77+'[29]Avg Week Busoba-Bugiri'!G77</f>
        <v>0</v>
      </c>
      <c r="H77" s="14">
        <f>'[29]Avg Week Bugiri-Busoba'!H77+'[29]Avg Week Busoba-Bugiri'!H77</f>
        <v>1</v>
      </c>
      <c r="I77" s="14">
        <f>'[29]Avg Week Bugiri-Busoba'!I77+'[29]Avg Week Busoba-Bugiri'!I77</f>
        <v>2.5</v>
      </c>
      <c r="J77" s="14">
        <f>'[29]Avg Week Bugiri-Busoba'!J77+'[29]Avg Week Busoba-Bugiri'!J77</f>
        <v>0</v>
      </c>
      <c r="K77" s="14">
        <f>'[29]Avg Week Bugiri-Busoba'!K77+'[29]Avg Week Busoba-Bugiri'!K77</f>
        <v>0</v>
      </c>
      <c r="L77" s="14">
        <f>'[29]Avg Week Bugiri-Busoba'!L77+'[29]Avg Week Busoba-Bugiri'!L77</f>
        <v>12.5</v>
      </c>
      <c r="M77" s="14">
        <f>'[29]Avg Week Bugiri-Busoba'!M77+'[29]Avg Week Busoba-Bugiri'!M77</f>
        <v>8.5</v>
      </c>
      <c r="N77" s="14">
        <f>'[29]Avg Week Bugiri-Busoba'!N77+'[29]Avg Week Busoba-Bugiri'!N77</f>
        <v>0</v>
      </c>
      <c r="O77" s="15">
        <f t="shared" si="35"/>
        <v>32.5</v>
      </c>
      <c r="P77" s="15">
        <f t="shared" si="36"/>
        <v>41</v>
      </c>
      <c r="R77" s="2"/>
      <c r="T77"/>
    </row>
    <row r="78" spans="2:20" ht="23.1" customHeight="1" x14ac:dyDescent="0.25">
      <c r="B78" s="20" t="s">
        <v>132</v>
      </c>
      <c r="C78" s="14">
        <f>'[29]Avg Week Bugiri-Busoba'!C78+'[29]Avg Week Busoba-Bugiri'!C78</f>
        <v>2.5</v>
      </c>
      <c r="D78" s="14">
        <f>'[29]Avg Week Bugiri-Busoba'!D78+'[29]Avg Week Busoba-Bugiri'!D78</f>
        <v>1</v>
      </c>
      <c r="E78" s="14">
        <f>'[29]Avg Week Bugiri-Busoba'!E78+'[29]Avg Week Busoba-Bugiri'!E78</f>
        <v>1.5</v>
      </c>
      <c r="F78" s="14">
        <f>'[29]Avg Week Bugiri-Busoba'!F78+'[29]Avg Week Busoba-Bugiri'!F78</f>
        <v>7.5</v>
      </c>
      <c r="G78" s="14">
        <f>'[29]Avg Week Bugiri-Busoba'!G78+'[29]Avg Week Busoba-Bugiri'!G78</f>
        <v>0</v>
      </c>
      <c r="H78" s="14">
        <f>'[29]Avg Week Bugiri-Busoba'!H78+'[29]Avg Week Busoba-Bugiri'!H78</f>
        <v>0</v>
      </c>
      <c r="I78" s="14">
        <f>'[29]Avg Week Bugiri-Busoba'!I78+'[29]Avg Week Busoba-Bugiri'!I78</f>
        <v>3.5</v>
      </c>
      <c r="J78" s="14">
        <f>'[29]Avg Week Bugiri-Busoba'!J78+'[29]Avg Week Busoba-Bugiri'!J78</f>
        <v>1</v>
      </c>
      <c r="K78" s="14">
        <f>'[29]Avg Week Bugiri-Busoba'!K78+'[29]Avg Week Busoba-Bugiri'!K78</f>
        <v>1</v>
      </c>
      <c r="L78" s="14">
        <f>'[29]Avg Week Bugiri-Busoba'!L78+'[29]Avg Week Busoba-Bugiri'!L78</f>
        <v>11</v>
      </c>
      <c r="M78" s="14">
        <f>'[29]Avg Week Bugiri-Busoba'!M78+'[29]Avg Week Busoba-Bugiri'!M78</f>
        <v>6.5</v>
      </c>
      <c r="N78" s="14">
        <f>'[29]Avg Week Bugiri-Busoba'!N78+'[29]Avg Week Busoba-Bugiri'!N78</f>
        <v>0</v>
      </c>
      <c r="O78" s="15">
        <f t="shared" si="35"/>
        <v>29</v>
      </c>
      <c r="P78" s="15">
        <f t="shared" si="36"/>
        <v>35.5</v>
      </c>
      <c r="R78" s="2"/>
      <c r="T78"/>
    </row>
    <row r="79" spans="2:20" ht="23.1" customHeight="1" x14ac:dyDescent="0.25">
      <c r="B79" s="13" t="s">
        <v>133</v>
      </c>
      <c r="C79" s="14">
        <f>'[29]Avg Week Bugiri-Busoba'!C79+'[29]Avg Week Busoba-Bugiri'!C79</f>
        <v>3.5</v>
      </c>
      <c r="D79" s="14">
        <f>'[29]Avg Week Bugiri-Busoba'!D79+'[29]Avg Week Busoba-Bugiri'!D79</f>
        <v>0.5</v>
      </c>
      <c r="E79" s="14">
        <f>'[29]Avg Week Bugiri-Busoba'!E79+'[29]Avg Week Busoba-Bugiri'!E79</f>
        <v>1.5</v>
      </c>
      <c r="F79" s="14">
        <f>'[29]Avg Week Bugiri-Busoba'!F79+'[29]Avg Week Busoba-Bugiri'!F79</f>
        <v>7.5</v>
      </c>
      <c r="G79" s="14">
        <f>'[29]Avg Week Bugiri-Busoba'!G79+'[29]Avg Week Busoba-Bugiri'!G79</f>
        <v>0.5</v>
      </c>
      <c r="H79" s="14">
        <f>'[29]Avg Week Bugiri-Busoba'!H79+'[29]Avg Week Busoba-Bugiri'!H79</f>
        <v>0.5</v>
      </c>
      <c r="I79" s="14">
        <f>'[29]Avg Week Bugiri-Busoba'!I79+'[29]Avg Week Busoba-Bugiri'!I79</f>
        <v>6.5</v>
      </c>
      <c r="J79" s="14">
        <f>'[29]Avg Week Bugiri-Busoba'!J79+'[29]Avg Week Busoba-Bugiri'!J79</f>
        <v>0.5</v>
      </c>
      <c r="K79" s="14">
        <f>'[29]Avg Week Bugiri-Busoba'!K79+'[29]Avg Week Busoba-Bugiri'!K79</f>
        <v>0</v>
      </c>
      <c r="L79" s="14">
        <f>'[29]Avg Week Bugiri-Busoba'!L79+'[29]Avg Week Busoba-Bugiri'!L79</f>
        <v>13</v>
      </c>
      <c r="M79" s="14">
        <f>'[29]Avg Week Bugiri-Busoba'!M79+'[29]Avg Week Busoba-Bugiri'!M79</f>
        <v>7.5</v>
      </c>
      <c r="N79" s="14">
        <f>'[29]Avg Week Bugiri-Busoba'!N79+'[29]Avg Week Busoba-Bugiri'!N79</f>
        <v>0</v>
      </c>
      <c r="O79" s="15">
        <f t="shared" si="35"/>
        <v>34</v>
      </c>
      <c r="P79" s="15">
        <f t="shared" si="36"/>
        <v>41.5</v>
      </c>
      <c r="R79" s="2"/>
      <c r="T79"/>
    </row>
    <row r="80" spans="2:20" ht="23.1" customHeight="1" x14ac:dyDescent="0.25">
      <c r="B80" s="33" t="s">
        <v>134</v>
      </c>
      <c r="C80" s="14">
        <f>'[29]Avg Week Bugiri-Busoba'!C80+'[29]Avg Week Busoba-Bugiri'!C80</f>
        <v>4</v>
      </c>
      <c r="D80" s="14">
        <f>'[29]Avg Week Bugiri-Busoba'!D80+'[29]Avg Week Busoba-Bugiri'!D80</f>
        <v>0.5</v>
      </c>
      <c r="E80" s="14">
        <f>'[29]Avg Week Bugiri-Busoba'!E80+'[29]Avg Week Busoba-Bugiri'!E80</f>
        <v>1</v>
      </c>
      <c r="F80" s="14">
        <f>'[29]Avg Week Bugiri-Busoba'!F80+'[29]Avg Week Busoba-Bugiri'!F80</f>
        <v>8.5</v>
      </c>
      <c r="G80" s="14">
        <f>'[29]Avg Week Bugiri-Busoba'!G80+'[29]Avg Week Busoba-Bugiri'!G80</f>
        <v>1</v>
      </c>
      <c r="H80" s="14">
        <f>'[29]Avg Week Bugiri-Busoba'!H80+'[29]Avg Week Busoba-Bugiri'!H80</f>
        <v>0</v>
      </c>
      <c r="I80" s="14">
        <f>'[29]Avg Week Bugiri-Busoba'!I80+'[29]Avg Week Busoba-Bugiri'!I80</f>
        <v>5.5</v>
      </c>
      <c r="J80" s="14">
        <f>'[29]Avg Week Bugiri-Busoba'!J80+'[29]Avg Week Busoba-Bugiri'!J80</f>
        <v>0.5</v>
      </c>
      <c r="K80" s="14">
        <f>'[29]Avg Week Bugiri-Busoba'!K80+'[29]Avg Week Busoba-Bugiri'!K80</f>
        <v>0.5</v>
      </c>
      <c r="L80" s="14">
        <f>'[29]Avg Week Bugiri-Busoba'!L80+'[29]Avg Week Busoba-Bugiri'!L80</f>
        <v>12</v>
      </c>
      <c r="M80" s="14">
        <f>'[29]Avg Week Bugiri-Busoba'!M80+'[29]Avg Week Busoba-Bugiri'!M80</f>
        <v>5.5</v>
      </c>
      <c r="N80" s="14">
        <f>'[29]Avg Week Bugiri-Busoba'!N80+'[29]Avg Week Busoba-Bugiri'!N80</f>
        <v>0</v>
      </c>
      <c r="O80" s="15">
        <f t="shared" si="35"/>
        <v>33.5</v>
      </c>
      <c r="P80" s="15">
        <f t="shared" si="36"/>
        <v>39</v>
      </c>
      <c r="R80" s="2"/>
      <c r="T80"/>
    </row>
    <row r="81" spans="2:20" ht="23.1" customHeight="1" x14ac:dyDescent="0.25">
      <c r="B81" s="13" t="s">
        <v>135</v>
      </c>
      <c r="C81" s="14">
        <f>'[29]Avg Week Bugiri-Busoba'!C81+'[29]Avg Week Busoba-Bugiri'!C81</f>
        <v>3.5</v>
      </c>
      <c r="D81" s="14">
        <f>'[29]Avg Week Bugiri-Busoba'!D81+'[29]Avg Week Busoba-Bugiri'!D81</f>
        <v>1</v>
      </c>
      <c r="E81" s="14">
        <f>'[29]Avg Week Bugiri-Busoba'!E81+'[29]Avg Week Busoba-Bugiri'!E81</f>
        <v>2</v>
      </c>
      <c r="F81" s="14">
        <f>'[29]Avg Week Bugiri-Busoba'!F81+'[29]Avg Week Busoba-Bugiri'!F81</f>
        <v>7.5</v>
      </c>
      <c r="G81" s="14">
        <f>'[29]Avg Week Bugiri-Busoba'!G81+'[29]Avg Week Busoba-Bugiri'!G81</f>
        <v>0</v>
      </c>
      <c r="H81" s="14">
        <f>'[29]Avg Week Bugiri-Busoba'!H81+'[29]Avg Week Busoba-Bugiri'!H81</f>
        <v>0.5</v>
      </c>
      <c r="I81" s="14">
        <f>'[29]Avg Week Bugiri-Busoba'!I81+'[29]Avg Week Busoba-Bugiri'!I81</f>
        <v>5.5</v>
      </c>
      <c r="J81" s="14">
        <f>'[29]Avg Week Bugiri-Busoba'!J81+'[29]Avg Week Busoba-Bugiri'!J81</f>
        <v>1</v>
      </c>
      <c r="K81" s="14">
        <f>'[29]Avg Week Bugiri-Busoba'!K81+'[29]Avg Week Busoba-Bugiri'!K81</f>
        <v>0</v>
      </c>
      <c r="L81" s="14">
        <f>'[29]Avg Week Bugiri-Busoba'!L81+'[29]Avg Week Busoba-Bugiri'!L81</f>
        <v>13</v>
      </c>
      <c r="M81" s="14">
        <f>'[29]Avg Week Bugiri-Busoba'!M81+'[29]Avg Week Busoba-Bugiri'!M81</f>
        <v>5.5</v>
      </c>
      <c r="N81" s="14">
        <f>'[29]Avg Week Bugiri-Busoba'!N81+'[29]Avg Week Busoba-Bugiri'!N81</f>
        <v>0</v>
      </c>
      <c r="O81" s="15">
        <f t="shared" si="35"/>
        <v>34</v>
      </c>
      <c r="P81" s="15">
        <f t="shared" si="36"/>
        <v>39.5</v>
      </c>
      <c r="R81" s="2"/>
      <c r="T81"/>
    </row>
    <row r="82" spans="2:20" ht="23.1" customHeight="1" x14ac:dyDescent="0.25">
      <c r="B82" s="20" t="s">
        <v>136</v>
      </c>
      <c r="C82" s="14">
        <f>'[29]Avg Week Bugiri-Busoba'!C82+'[29]Avg Week Busoba-Bugiri'!C82</f>
        <v>4.5</v>
      </c>
      <c r="D82" s="14">
        <f>'[29]Avg Week Bugiri-Busoba'!D82+'[29]Avg Week Busoba-Bugiri'!D82</f>
        <v>0.5</v>
      </c>
      <c r="E82" s="14">
        <f>'[29]Avg Week Bugiri-Busoba'!E82+'[29]Avg Week Busoba-Bugiri'!E82</f>
        <v>0.5</v>
      </c>
      <c r="F82" s="14">
        <f>'[29]Avg Week Bugiri-Busoba'!F82+'[29]Avg Week Busoba-Bugiri'!F82</f>
        <v>7.5</v>
      </c>
      <c r="G82" s="14">
        <f>'[29]Avg Week Bugiri-Busoba'!G82+'[29]Avg Week Busoba-Bugiri'!G82</f>
        <v>0</v>
      </c>
      <c r="H82" s="14">
        <f>'[29]Avg Week Bugiri-Busoba'!H82+'[29]Avg Week Busoba-Bugiri'!H82</f>
        <v>0</v>
      </c>
      <c r="I82" s="14">
        <f>'[29]Avg Week Bugiri-Busoba'!I82+'[29]Avg Week Busoba-Bugiri'!I82</f>
        <v>5.5</v>
      </c>
      <c r="J82" s="14">
        <f>'[29]Avg Week Bugiri-Busoba'!J82+'[29]Avg Week Busoba-Bugiri'!J82</f>
        <v>1</v>
      </c>
      <c r="K82" s="14">
        <f>'[29]Avg Week Bugiri-Busoba'!K82+'[29]Avg Week Busoba-Bugiri'!K82</f>
        <v>0</v>
      </c>
      <c r="L82" s="14">
        <f>'[29]Avg Week Bugiri-Busoba'!L82+'[29]Avg Week Busoba-Bugiri'!L82</f>
        <v>13.5</v>
      </c>
      <c r="M82" s="14">
        <f>'[29]Avg Week Bugiri-Busoba'!M82+'[29]Avg Week Busoba-Bugiri'!M82</f>
        <v>7</v>
      </c>
      <c r="N82" s="14">
        <f>'[29]Avg Week Bugiri-Busoba'!N82+'[29]Avg Week Busoba-Bugiri'!N82</f>
        <v>0</v>
      </c>
      <c r="O82" s="15">
        <f t="shared" si="35"/>
        <v>33</v>
      </c>
      <c r="P82" s="15">
        <f t="shared" si="36"/>
        <v>40</v>
      </c>
      <c r="R82" s="2"/>
      <c r="T82"/>
    </row>
    <row r="83" spans="2:20" ht="23.1" customHeight="1" x14ac:dyDescent="0.25">
      <c r="B83" s="13" t="s">
        <v>137</v>
      </c>
      <c r="C83" s="14">
        <f>'[29]Avg Week Bugiri-Busoba'!C83+'[29]Avg Week Busoba-Bugiri'!C83</f>
        <v>4</v>
      </c>
      <c r="D83" s="14">
        <f>'[29]Avg Week Bugiri-Busoba'!D83+'[29]Avg Week Busoba-Bugiri'!D83</f>
        <v>1</v>
      </c>
      <c r="E83" s="14">
        <f>'[29]Avg Week Bugiri-Busoba'!E83+'[29]Avg Week Busoba-Bugiri'!E83</f>
        <v>1.5</v>
      </c>
      <c r="F83" s="14">
        <f>'[29]Avg Week Bugiri-Busoba'!F83+'[29]Avg Week Busoba-Bugiri'!F83</f>
        <v>7</v>
      </c>
      <c r="G83" s="14">
        <f>'[29]Avg Week Bugiri-Busoba'!G83+'[29]Avg Week Busoba-Bugiri'!G83</f>
        <v>0</v>
      </c>
      <c r="H83" s="14">
        <f>'[29]Avg Week Bugiri-Busoba'!H83+'[29]Avg Week Busoba-Bugiri'!H83</f>
        <v>0</v>
      </c>
      <c r="I83" s="14">
        <f>'[29]Avg Week Bugiri-Busoba'!I83+'[29]Avg Week Busoba-Bugiri'!I83</f>
        <v>5</v>
      </c>
      <c r="J83" s="14">
        <f>'[29]Avg Week Bugiri-Busoba'!J83+'[29]Avg Week Busoba-Bugiri'!J83</f>
        <v>1</v>
      </c>
      <c r="K83" s="14">
        <f>'[29]Avg Week Bugiri-Busoba'!K83+'[29]Avg Week Busoba-Bugiri'!K83</f>
        <v>0.5</v>
      </c>
      <c r="L83" s="14">
        <f>'[29]Avg Week Bugiri-Busoba'!L83+'[29]Avg Week Busoba-Bugiri'!L83</f>
        <v>8.5</v>
      </c>
      <c r="M83" s="14">
        <f>'[29]Avg Week Bugiri-Busoba'!M83+'[29]Avg Week Busoba-Bugiri'!M83</f>
        <v>6.5</v>
      </c>
      <c r="N83" s="14">
        <f>'[29]Avg Week Bugiri-Busoba'!N83+'[29]Avg Week Busoba-Bugiri'!N83</f>
        <v>0</v>
      </c>
      <c r="O83" s="15">
        <f t="shared" si="35"/>
        <v>28.5</v>
      </c>
      <c r="P83" s="15">
        <f t="shared" si="36"/>
        <v>35</v>
      </c>
      <c r="R83" s="2"/>
      <c r="T83"/>
    </row>
    <row r="84" spans="2:20" ht="23.1" customHeight="1" x14ac:dyDescent="0.25">
      <c r="B84" s="33" t="s">
        <v>138</v>
      </c>
      <c r="C84" s="14">
        <f>'[29]Avg Week Bugiri-Busoba'!C84+'[29]Avg Week Busoba-Bugiri'!C84</f>
        <v>3.5</v>
      </c>
      <c r="D84" s="14">
        <f>'[29]Avg Week Bugiri-Busoba'!D84+'[29]Avg Week Busoba-Bugiri'!D84</f>
        <v>0</v>
      </c>
      <c r="E84" s="14">
        <f>'[29]Avg Week Bugiri-Busoba'!E84+'[29]Avg Week Busoba-Bugiri'!E84</f>
        <v>1</v>
      </c>
      <c r="F84" s="14">
        <f>'[29]Avg Week Bugiri-Busoba'!F84+'[29]Avg Week Busoba-Bugiri'!F84</f>
        <v>5</v>
      </c>
      <c r="G84" s="14">
        <f>'[29]Avg Week Bugiri-Busoba'!G84+'[29]Avg Week Busoba-Bugiri'!G84</f>
        <v>0</v>
      </c>
      <c r="H84" s="14">
        <f>'[29]Avg Week Bugiri-Busoba'!H84+'[29]Avg Week Busoba-Bugiri'!H84</f>
        <v>0</v>
      </c>
      <c r="I84" s="14">
        <f>'[29]Avg Week Bugiri-Busoba'!I84+'[29]Avg Week Busoba-Bugiri'!I84</f>
        <v>5</v>
      </c>
      <c r="J84" s="14">
        <f>'[29]Avg Week Bugiri-Busoba'!J84+'[29]Avg Week Busoba-Bugiri'!J84</f>
        <v>1</v>
      </c>
      <c r="K84" s="14">
        <f>'[29]Avg Week Bugiri-Busoba'!K84+'[29]Avg Week Busoba-Bugiri'!K84</f>
        <v>0</v>
      </c>
      <c r="L84" s="14">
        <f>'[29]Avg Week Bugiri-Busoba'!L84+'[29]Avg Week Busoba-Bugiri'!L84</f>
        <v>9.5</v>
      </c>
      <c r="M84" s="14">
        <f>'[29]Avg Week Bugiri-Busoba'!M84+'[29]Avg Week Busoba-Bugiri'!M84</f>
        <v>6.5</v>
      </c>
      <c r="N84" s="14">
        <f>'[29]Avg Week Bugiri-Busoba'!N84+'[29]Avg Week Busoba-Bugiri'!N84</f>
        <v>0</v>
      </c>
      <c r="O84" s="15">
        <f t="shared" si="35"/>
        <v>25</v>
      </c>
      <c r="P84" s="15">
        <f t="shared" si="36"/>
        <v>31.5</v>
      </c>
      <c r="R84" s="2"/>
      <c r="T84"/>
    </row>
    <row r="85" spans="2:20" ht="23.1" customHeight="1" x14ac:dyDescent="0.25">
      <c r="B85" s="13" t="s">
        <v>139</v>
      </c>
      <c r="C85" s="14">
        <f>'[29]Avg Week Bugiri-Busoba'!C85+'[29]Avg Week Busoba-Bugiri'!C85</f>
        <v>3</v>
      </c>
      <c r="D85" s="14">
        <f>'[29]Avg Week Bugiri-Busoba'!D85+'[29]Avg Week Busoba-Bugiri'!D85</f>
        <v>0.5</v>
      </c>
      <c r="E85" s="14">
        <f>'[29]Avg Week Bugiri-Busoba'!E85+'[29]Avg Week Busoba-Bugiri'!E85</f>
        <v>1</v>
      </c>
      <c r="F85" s="14">
        <f>'[29]Avg Week Bugiri-Busoba'!F85+'[29]Avg Week Busoba-Bugiri'!F85</f>
        <v>7.5</v>
      </c>
      <c r="G85" s="14">
        <f>'[29]Avg Week Bugiri-Busoba'!G85+'[29]Avg Week Busoba-Bugiri'!G85</f>
        <v>0</v>
      </c>
      <c r="H85" s="14">
        <f>'[29]Avg Week Bugiri-Busoba'!H85+'[29]Avg Week Busoba-Bugiri'!H85</f>
        <v>0.5</v>
      </c>
      <c r="I85" s="14">
        <f>'[29]Avg Week Bugiri-Busoba'!I85+'[29]Avg Week Busoba-Bugiri'!I85</f>
        <v>4</v>
      </c>
      <c r="J85" s="14">
        <f>'[29]Avg Week Bugiri-Busoba'!J85+'[29]Avg Week Busoba-Bugiri'!J85</f>
        <v>1</v>
      </c>
      <c r="K85" s="14">
        <f>'[29]Avg Week Bugiri-Busoba'!K85+'[29]Avg Week Busoba-Bugiri'!K85</f>
        <v>0</v>
      </c>
      <c r="L85" s="14">
        <f>'[29]Avg Week Bugiri-Busoba'!L85+'[29]Avg Week Busoba-Bugiri'!L85</f>
        <v>9.5</v>
      </c>
      <c r="M85" s="14">
        <f>'[29]Avg Week Bugiri-Busoba'!M85+'[29]Avg Week Busoba-Bugiri'!M85</f>
        <v>4.5</v>
      </c>
      <c r="N85" s="14">
        <f>'[29]Avg Week Bugiri-Busoba'!N85+'[29]Avg Week Busoba-Bugiri'!N85</f>
        <v>0</v>
      </c>
      <c r="O85" s="15">
        <f t="shared" si="35"/>
        <v>27</v>
      </c>
      <c r="P85" s="15">
        <f t="shared" si="36"/>
        <v>31.5</v>
      </c>
      <c r="R85" s="2"/>
      <c r="T85"/>
    </row>
    <row r="86" spans="2:20" ht="23.1" customHeight="1" x14ac:dyDescent="0.25">
      <c r="B86" s="20" t="s">
        <v>140</v>
      </c>
      <c r="C86" s="14">
        <f>'[29]Avg Week Bugiri-Busoba'!C86+'[29]Avg Week Busoba-Bugiri'!C86</f>
        <v>2.5</v>
      </c>
      <c r="D86" s="14">
        <f>'[29]Avg Week Bugiri-Busoba'!D86+'[29]Avg Week Busoba-Bugiri'!D86</f>
        <v>0.5</v>
      </c>
      <c r="E86" s="14">
        <f>'[29]Avg Week Bugiri-Busoba'!E86+'[29]Avg Week Busoba-Bugiri'!E86</f>
        <v>1.5</v>
      </c>
      <c r="F86" s="14">
        <f>'[29]Avg Week Bugiri-Busoba'!F86+'[29]Avg Week Busoba-Bugiri'!F86</f>
        <v>3.5</v>
      </c>
      <c r="G86" s="14">
        <f>'[29]Avg Week Bugiri-Busoba'!G86+'[29]Avg Week Busoba-Bugiri'!G86</f>
        <v>0</v>
      </c>
      <c r="H86" s="14">
        <f>'[29]Avg Week Bugiri-Busoba'!H86+'[29]Avg Week Busoba-Bugiri'!H86</f>
        <v>0.5</v>
      </c>
      <c r="I86" s="14">
        <f>'[29]Avg Week Bugiri-Busoba'!I86+'[29]Avg Week Busoba-Bugiri'!I86</f>
        <v>4</v>
      </c>
      <c r="J86" s="14">
        <f>'[29]Avg Week Bugiri-Busoba'!J86+'[29]Avg Week Busoba-Bugiri'!J86</f>
        <v>0.5</v>
      </c>
      <c r="K86" s="14">
        <f>'[29]Avg Week Bugiri-Busoba'!K86+'[29]Avg Week Busoba-Bugiri'!K86</f>
        <v>0</v>
      </c>
      <c r="L86" s="14">
        <f>'[29]Avg Week Bugiri-Busoba'!L86+'[29]Avg Week Busoba-Bugiri'!L86</f>
        <v>9.5</v>
      </c>
      <c r="M86" s="14">
        <f>'[29]Avg Week Bugiri-Busoba'!M86+'[29]Avg Week Busoba-Bugiri'!M86</f>
        <v>5</v>
      </c>
      <c r="N86" s="14">
        <f>'[29]Avg Week Bugiri-Busoba'!N86+'[29]Avg Week Busoba-Bugiri'!N86</f>
        <v>0</v>
      </c>
      <c r="O86" s="15">
        <f t="shared" si="35"/>
        <v>22.5</v>
      </c>
      <c r="P86" s="15">
        <f t="shared" si="36"/>
        <v>27.5</v>
      </c>
      <c r="R86" s="2"/>
      <c r="T86"/>
    </row>
    <row r="87" spans="2:20" ht="23.1" customHeight="1" x14ac:dyDescent="0.25">
      <c r="B87" s="13" t="s">
        <v>141</v>
      </c>
      <c r="C87" s="14">
        <f>'[29]Avg Week Bugiri-Busoba'!C87+'[29]Avg Week Busoba-Bugiri'!C87</f>
        <v>1.5</v>
      </c>
      <c r="D87" s="14">
        <f>'[29]Avg Week Bugiri-Busoba'!D87+'[29]Avg Week Busoba-Bugiri'!D87</f>
        <v>0</v>
      </c>
      <c r="E87" s="14">
        <f>'[29]Avg Week Bugiri-Busoba'!E87+'[29]Avg Week Busoba-Bugiri'!E87</f>
        <v>0.5</v>
      </c>
      <c r="F87" s="14">
        <f>'[29]Avg Week Bugiri-Busoba'!F87+'[29]Avg Week Busoba-Bugiri'!F87</f>
        <v>4.5</v>
      </c>
      <c r="G87" s="14">
        <f>'[29]Avg Week Bugiri-Busoba'!G87+'[29]Avg Week Busoba-Bugiri'!G87</f>
        <v>0</v>
      </c>
      <c r="H87" s="14">
        <f>'[29]Avg Week Bugiri-Busoba'!H87+'[29]Avg Week Busoba-Bugiri'!H87</f>
        <v>1</v>
      </c>
      <c r="I87" s="14">
        <f>'[29]Avg Week Bugiri-Busoba'!I87+'[29]Avg Week Busoba-Bugiri'!I87</f>
        <v>3</v>
      </c>
      <c r="J87" s="14">
        <f>'[29]Avg Week Bugiri-Busoba'!J87+'[29]Avg Week Busoba-Bugiri'!J87</f>
        <v>1</v>
      </c>
      <c r="K87" s="14">
        <f>'[29]Avg Week Bugiri-Busoba'!K87+'[29]Avg Week Busoba-Bugiri'!K87</f>
        <v>0.5</v>
      </c>
      <c r="L87" s="14">
        <f>'[29]Avg Week Bugiri-Busoba'!L87+'[29]Avg Week Busoba-Bugiri'!L87</f>
        <v>6.5</v>
      </c>
      <c r="M87" s="14">
        <f>'[29]Avg Week Bugiri-Busoba'!M87+'[29]Avg Week Busoba-Bugiri'!M87</f>
        <v>3</v>
      </c>
      <c r="N87" s="14">
        <f>'[29]Avg Week Bugiri-Busoba'!N87+'[29]Avg Week Busoba-Bugiri'!N87</f>
        <v>0</v>
      </c>
      <c r="O87" s="15">
        <f t="shared" si="35"/>
        <v>18.5</v>
      </c>
      <c r="P87" s="15">
        <f t="shared" si="36"/>
        <v>21.5</v>
      </c>
      <c r="R87" s="2"/>
      <c r="T87"/>
    </row>
    <row r="88" spans="2:20" ht="23.1" customHeight="1" x14ac:dyDescent="0.25">
      <c r="B88" s="33" t="s">
        <v>142</v>
      </c>
      <c r="C88" s="14">
        <f>'[29]Avg Week Bugiri-Busoba'!C88+'[29]Avg Week Busoba-Bugiri'!C88</f>
        <v>1.5</v>
      </c>
      <c r="D88" s="14">
        <f>'[29]Avg Week Bugiri-Busoba'!D88+'[29]Avg Week Busoba-Bugiri'!D88</f>
        <v>0</v>
      </c>
      <c r="E88" s="14">
        <f>'[29]Avg Week Bugiri-Busoba'!E88+'[29]Avg Week Busoba-Bugiri'!E88</f>
        <v>1</v>
      </c>
      <c r="F88" s="14">
        <f>'[29]Avg Week Bugiri-Busoba'!F88+'[29]Avg Week Busoba-Bugiri'!F88</f>
        <v>4</v>
      </c>
      <c r="G88" s="14">
        <f>'[29]Avg Week Bugiri-Busoba'!G88+'[29]Avg Week Busoba-Bugiri'!G88</f>
        <v>0</v>
      </c>
      <c r="H88" s="14">
        <f>'[29]Avg Week Bugiri-Busoba'!H88+'[29]Avg Week Busoba-Bugiri'!H88</f>
        <v>0</v>
      </c>
      <c r="I88" s="14">
        <f>'[29]Avg Week Bugiri-Busoba'!I88+'[29]Avg Week Busoba-Bugiri'!I88</f>
        <v>5</v>
      </c>
      <c r="J88" s="14">
        <f>'[29]Avg Week Bugiri-Busoba'!J88+'[29]Avg Week Busoba-Bugiri'!J88</f>
        <v>1</v>
      </c>
      <c r="K88" s="14">
        <f>'[29]Avg Week Bugiri-Busoba'!K88+'[29]Avg Week Busoba-Bugiri'!K88</f>
        <v>0.5</v>
      </c>
      <c r="L88" s="14">
        <f>'[29]Avg Week Bugiri-Busoba'!L88+'[29]Avg Week Busoba-Bugiri'!L88</f>
        <v>8</v>
      </c>
      <c r="M88" s="14">
        <f>'[29]Avg Week Bugiri-Busoba'!M88+'[29]Avg Week Busoba-Bugiri'!M88</f>
        <v>3</v>
      </c>
      <c r="N88" s="14">
        <f>'[29]Avg Week Bugiri-Busoba'!N88+'[29]Avg Week Busoba-Bugiri'!N88</f>
        <v>0</v>
      </c>
      <c r="O88" s="15">
        <f t="shared" si="35"/>
        <v>21</v>
      </c>
      <c r="P88" s="15">
        <f t="shared" si="36"/>
        <v>24</v>
      </c>
      <c r="R88" s="2"/>
      <c r="T88"/>
    </row>
    <row r="89" spans="2:20" ht="23.1" customHeight="1" x14ac:dyDescent="0.25">
      <c r="B89" s="13" t="s">
        <v>143</v>
      </c>
      <c r="C89" s="14">
        <f>'[29]Avg Week Bugiri-Busoba'!C89+'[29]Avg Week Busoba-Bugiri'!C89</f>
        <v>2.5</v>
      </c>
      <c r="D89" s="14">
        <f>'[29]Avg Week Bugiri-Busoba'!D89+'[29]Avg Week Busoba-Bugiri'!D89</f>
        <v>0</v>
      </c>
      <c r="E89" s="14">
        <f>'[29]Avg Week Bugiri-Busoba'!E89+'[29]Avg Week Busoba-Bugiri'!E89</f>
        <v>1</v>
      </c>
      <c r="F89" s="14">
        <f>'[29]Avg Week Bugiri-Busoba'!F89+'[29]Avg Week Busoba-Bugiri'!F89</f>
        <v>4.5</v>
      </c>
      <c r="G89" s="14">
        <f>'[29]Avg Week Bugiri-Busoba'!G89+'[29]Avg Week Busoba-Bugiri'!G89</f>
        <v>1</v>
      </c>
      <c r="H89" s="14">
        <f>'[29]Avg Week Bugiri-Busoba'!H89+'[29]Avg Week Busoba-Bugiri'!H89</f>
        <v>1</v>
      </c>
      <c r="I89" s="14">
        <f>'[29]Avg Week Bugiri-Busoba'!I89+'[29]Avg Week Busoba-Bugiri'!I89</f>
        <v>4</v>
      </c>
      <c r="J89" s="14">
        <f>'[29]Avg Week Bugiri-Busoba'!J89+'[29]Avg Week Busoba-Bugiri'!J89</f>
        <v>0</v>
      </c>
      <c r="K89" s="14">
        <f>'[29]Avg Week Bugiri-Busoba'!K89+'[29]Avg Week Busoba-Bugiri'!K89</f>
        <v>0</v>
      </c>
      <c r="L89" s="14">
        <f>'[29]Avg Week Bugiri-Busoba'!L89+'[29]Avg Week Busoba-Bugiri'!L89</f>
        <v>9</v>
      </c>
      <c r="M89" s="14">
        <f>'[29]Avg Week Bugiri-Busoba'!M89+'[29]Avg Week Busoba-Bugiri'!M89</f>
        <v>3</v>
      </c>
      <c r="N89" s="14">
        <f>'[29]Avg Week Bugiri-Busoba'!N89+'[29]Avg Week Busoba-Bugiri'!N89</f>
        <v>0</v>
      </c>
      <c r="O89" s="15">
        <f t="shared" si="35"/>
        <v>23</v>
      </c>
      <c r="P89" s="15">
        <f t="shared" si="36"/>
        <v>26</v>
      </c>
      <c r="R89" s="2"/>
      <c r="T89"/>
    </row>
    <row r="90" spans="2:20" ht="23.1" customHeight="1" x14ac:dyDescent="0.25">
      <c r="B90" s="20" t="s">
        <v>144</v>
      </c>
      <c r="C90" s="14">
        <f>'[29]Avg Week Bugiri-Busoba'!C90+'[29]Avg Week Busoba-Bugiri'!C90</f>
        <v>2</v>
      </c>
      <c r="D90" s="14">
        <f>'[29]Avg Week Bugiri-Busoba'!D90+'[29]Avg Week Busoba-Bugiri'!D90</f>
        <v>0</v>
      </c>
      <c r="E90" s="14">
        <f>'[29]Avg Week Bugiri-Busoba'!E90+'[29]Avg Week Busoba-Bugiri'!E90</f>
        <v>1</v>
      </c>
      <c r="F90" s="14">
        <f>'[29]Avg Week Bugiri-Busoba'!F90+'[29]Avg Week Busoba-Bugiri'!F90</f>
        <v>6.5</v>
      </c>
      <c r="G90" s="14">
        <f>'[29]Avg Week Bugiri-Busoba'!G90+'[29]Avg Week Busoba-Bugiri'!G90</f>
        <v>0</v>
      </c>
      <c r="H90" s="14">
        <f>'[29]Avg Week Bugiri-Busoba'!H90+'[29]Avg Week Busoba-Bugiri'!H90</f>
        <v>0</v>
      </c>
      <c r="I90" s="14">
        <f>'[29]Avg Week Bugiri-Busoba'!I90+'[29]Avg Week Busoba-Bugiri'!I90</f>
        <v>2.5</v>
      </c>
      <c r="J90" s="14">
        <f>'[29]Avg Week Bugiri-Busoba'!J90+'[29]Avg Week Busoba-Bugiri'!J90</f>
        <v>0</v>
      </c>
      <c r="K90" s="14">
        <f>'[29]Avg Week Bugiri-Busoba'!K90+'[29]Avg Week Busoba-Bugiri'!K90</f>
        <v>0</v>
      </c>
      <c r="L90" s="14">
        <f>'[29]Avg Week Bugiri-Busoba'!L90+'[29]Avg Week Busoba-Bugiri'!L90</f>
        <v>8</v>
      </c>
      <c r="M90" s="14">
        <f>'[29]Avg Week Bugiri-Busoba'!M90+'[29]Avg Week Busoba-Bugiri'!M90</f>
        <v>3.5</v>
      </c>
      <c r="N90" s="14">
        <f>'[29]Avg Week Bugiri-Busoba'!N90+'[29]Avg Week Busoba-Bugiri'!N90</f>
        <v>0</v>
      </c>
      <c r="O90" s="15">
        <f t="shared" si="35"/>
        <v>20</v>
      </c>
      <c r="P90" s="15">
        <f t="shared" si="36"/>
        <v>23.5</v>
      </c>
      <c r="R90" s="2"/>
      <c r="T90"/>
    </row>
    <row r="91" spans="2:20" ht="23.1" customHeight="1" x14ac:dyDescent="0.25">
      <c r="B91" s="13" t="s">
        <v>145</v>
      </c>
      <c r="C91" s="14">
        <f>'[29]Avg Week Bugiri-Busoba'!C91+'[29]Avg Week Busoba-Bugiri'!C91</f>
        <v>1</v>
      </c>
      <c r="D91" s="14">
        <f>'[29]Avg Week Bugiri-Busoba'!D91+'[29]Avg Week Busoba-Bugiri'!D91</f>
        <v>0.5</v>
      </c>
      <c r="E91" s="14">
        <f>'[29]Avg Week Bugiri-Busoba'!E91+'[29]Avg Week Busoba-Bugiri'!E91</f>
        <v>0.5</v>
      </c>
      <c r="F91" s="14">
        <f>'[29]Avg Week Bugiri-Busoba'!F91+'[29]Avg Week Busoba-Bugiri'!F91</f>
        <v>4.5</v>
      </c>
      <c r="G91" s="14">
        <f>'[29]Avg Week Bugiri-Busoba'!G91+'[29]Avg Week Busoba-Bugiri'!G91</f>
        <v>0</v>
      </c>
      <c r="H91" s="14">
        <f>'[29]Avg Week Bugiri-Busoba'!H91+'[29]Avg Week Busoba-Bugiri'!H91</f>
        <v>0.5</v>
      </c>
      <c r="I91" s="14">
        <f>'[29]Avg Week Bugiri-Busoba'!I91+'[29]Avg Week Busoba-Bugiri'!I91</f>
        <v>3.5</v>
      </c>
      <c r="J91" s="14">
        <f>'[29]Avg Week Bugiri-Busoba'!J91+'[29]Avg Week Busoba-Bugiri'!J91</f>
        <v>0</v>
      </c>
      <c r="K91" s="14">
        <f>'[29]Avg Week Bugiri-Busoba'!K91+'[29]Avg Week Busoba-Bugiri'!K91</f>
        <v>0</v>
      </c>
      <c r="L91" s="14">
        <f>'[29]Avg Week Bugiri-Busoba'!L91+'[29]Avg Week Busoba-Bugiri'!L91</f>
        <v>10.5</v>
      </c>
      <c r="M91" s="14">
        <f>'[29]Avg Week Bugiri-Busoba'!M91+'[29]Avg Week Busoba-Bugiri'!M91</f>
        <v>3.5</v>
      </c>
      <c r="N91" s="14">
        <f>'[29]Avg Week Bugiri-Busoba'!N91+'[29]Avg Week Busoba-Bugiri'!N91</f>
        <v>0</v>
      </c>
      <c r="O91" s="15">
        <f t="shared" si="35"/>
        <v>21</v>
      </c>
      <c r="P91" s="15">
        <f t="shared" si="36"/>
        <v>24.5</v>
      </c>
      <c r="R91" s="2"/>
      <c r="T91"/>
    </row>
    <row r="92" spans="2:20" ht="23.1" customHeight="1" x14ac:dyDescent="0.25">
      <c r="B92" s="33" t="s">
        <v>146</v>
      </c>
      <c r="C92" s="14">
        <f>'[29]Avg Week Bugiri-Busoba'!C92+'[29]Avg Week Busoba-Bugiri'!C92</f>
        <v>2.5</v>
      </c>
      <c r="D92" s="14">
        <f>'[29]Avg Week Bugiri-Busoba'!D92+'[29]Avg Week Busoba-Bugiri'!D92</f>
        <v>0</v>
      </c>
      <c r="E92" s="14">
        <f>'[29]Avg Week Bugiri-Busoba'!E92+'[29]Avg Week Busoba-Bugiri'!E92</f>
        <v>1</v>
      </c>
      <c r="F92" s="14">
        <f>'[29]Avg Week Bugiri-Busoba'!F92+'[29]Avg Week Busoba-Bugiri'!F92</f>
        <v>4</v>
      </c>
      <c r="G92" s="14">
        <f>'[29]Avg Week Bugiri-Busoba'!G92+'[29]Avg Week Busoba-Bugiri'!G92</f>
        <v>0</v>
      </c>
      <c r="H92" s="14">
        <f>'[29]Avg Week Bugiri-Busoba'!H92+'[29]Avg Week Busoba-Bugiri'!H92</f>
        <v>0</v>
      </c>
      <c r="I92" s="14">
        <f>'[29]Avg Week Bugiri-Busoba'!I92+'[29]Avg Week Busoba-Bugiri'!I92</f>
        <v>2.5</v>
      </c>
      <c r="J92" s="14">
        <f>'[29]Avg Week Bugiri-Busoba'!J92+'[29]Avg Week Busoba-Bugiri'!J92</f>
        <v>0.5</v>
      </c>
      <c r="K92" s="14">
        <f>'[29]Avg Week Bugiri-Busoba'!K92+'[29]Avg Week Busoba-Bugiri'!K92</f>
        <v>0</v>
      </c>
      <c r="L92" s="14">
        <f>'[29]Avg Week Bugiri-Busoba'!L92+'[29]Avg Week Busoba-Bugiri'!L92</f>
        <v>9</v>
      </c>
      <c r="M92" s="14">
        <f>'[29]Avg Week Bugiri-Busoba'!M92+'[29]Avg Week Busoba-Bugiri'!M92</f>
        <v>3.5</v>
      </c>
      <c r="N92" s="14">
        <f>'[29]Avg Week Bugiri-Busoba'!N92+'[29]Avg Week Busoba-Bugiri'!N92</f>
        <v>0</v>
      </c>
      <c r="O92" s="15">
        <f t="shared" si="35"/>
        <v>19.5</v>
      </c>
      <c r="P92" s="15">
        <f t="shared" si="36"/>
        <v>23</v>
      </c>
      <c r="R92" s="2"/>
      <c r="T92"/>
    </row>
    <row r="93" spans="2:20" ht="23.1" customHeight="1" x14ac:dyDescent="0.25">
      <c r="B93" s="13" t="s">
        <v>147</v>
      </c>
      <c r="C93" s="14">
        <f>'[29]Avg Week Bugiri-Busoba'!C93+'[29]Avg Week Busoba-Bugiri'!C93</f>
        <v>1.5</v>
      </c>
      <c r="D93" s="14">
        <f>'[29]Avg Week Bugiri-Busoba'!D93+'[29]Avg Week Busoba-Bugiri'!D93</f>
        <v>0.5</v>
      </c>
      <c r="E93" s="14">
        <f>'[29]Avg Week Bugiri-Busoba'!E93+'[29]Avg Week Busoba-Bugiri'!E93</f>
        <v>1.5</v>
      </c>
      <c r="F93" s="14">
        <f>'[29]Avg Week Bugiri-Busoba'!F93+'[29]Avg Week Busoba-Bugiri'!F93</f>
        <v>4</v>
      </c>
      <c r="G93" s="14">
        <f>'[29]Avg Week Bugiri-Busoba'!G93+'[29]Avg Week Busoba-Bugiri'!G93</f>
        <v>0</v>
      </c>
      <c r="H93" s="14">
        <f>'[29]Avg Week Bugiri-Busoba'!H93+'[29]Avg Week Busoba-Bugiri'!H93</f>
        <v>0</v>
      </c>
      <c r="I93" s="14">
        <f>'[29]Avg Week Bugiri-Busoba'!I93+'[29]Avg Week Busoba-Bugiri'!I93</f>
        <v>3.5</v>
      </c>
      <c r="J93" s="14">
        <f>'[29]Avg Week Bugiri-Busoba'!J93+'[29]Avg Week Busoba-Bugiri'!J93</f>
        <v>0</v>
      </c>
      <c r="K93" s="14">
        <f>'[29]Avg Week Bugiri-Busoba'!K93+'[29]Avg Week Busoba-Bugiri'!K93</f>
        <v>0</v>
      </c>
      <c r="L93" s="14">
        <f>'[29]Avg Week Bugiri-Busoba'!L93+'[29]Avg Week Busoba-Bugiri'!L93</f>
        <v>8.5</v>
      </c>
      <c r="M93" s="14">
        <f>'[29]Avg Week Bugiri-Busoba'!M93+'[29]Avg Week Busoba-Bugiri'!M93</f>
        <v>3</v>
      </c>
      <c r="N93" s="14">
        <f>'[29]Avg Week Bugiri-Busoba'!N93+'[29]Avg Week Busoba-Bugiri'!N93</f>
        <v>0</v>
      </c>
      <c r="O93" s="15">
        <f t="shared" si="35"/>
        <v>19.5</v>
      </c>
      <c r="P93" s="15">
        <f t="shared" si="36"/>
        <v>22.5</v>
      </c>
      <c r="R93" s="2"/>
      <c r="T93"/>
    </row>
    <row r="94" spans="2:20" ht="23.1" customHeight="1" x14ac:dyDescent="0.25">
      <c r="B94" s="20" t="s">
        <v>148</v>
      </c>
      <c r="C94" s="14">
        <f>'[29]Avg Week Bugiri-Busoba'!C94+'[29]Avg Week Busoba-Bugiri'!C94</f>
        <v>5</v>
      </c>
      <c r="D94" s="14">
        <f>'[29]Avg Week Bugiri-Busoba'!D94+'[29]Avg Week Busoba-Bugiri'!D94</f>
        <v>0.5</v>
      </c>
      <c r="E94" s="14">
        <f>'[29]Avg Week Bugiri-Busoba'!E94+'[29]Avg Week Busoba-Bugiri'!E94</f>
        <v>1</v>
      </c>
      <c r="F94" s="14">
        <f>'[29]Avg Week Bugiri-Busoba'!F94+'[29]Avg Week Busoba-Bugiri'!F94</f>
        <v>6</v>
      </c>
      <c r="G94" s="14">
        <f>'[29]Avg Week Bugiri-Busoba'!G94+'[29]Avg Week Busoba-Bugiri'!G94</f>
        <v>1</v>
      </c>
      <c r="H94" s="14">
        <f>'[29]Avg Week Bugiri-Busoba'!H94+'[29]Avg Week Busoba-Bugiri'!H94</f>
        <v>0.5</v>
      </c>
      <c r="I94" s="14">
        <f>'[29]Avg Week Bugiri-Busoba'!I94+'[29]Avg Week Busoba-Bugiri'!I94</f>
        <v>6</v>
      </c>
      <c r="J94" s="14">
        <f>'[29]Avg Week Bugiri-Busoba'!J94+'[29]Avg Week Busoba-Bugiri'!J94</f>
        <v>1</v>
      </c>
      <c r="K94" s="14">
        <f>'[29]Avg Week Bugiri-Busoba'!K94+'[29]Avg Week Busoba-Bugiri'!K94</f>
        <v>0.5</v>
      </c>
      <c r="L94" s="14">
        <f>'[29]Avg Week Bugiri-Busoba'!L94+'[29]Avg Week Busoba-Bugiri'!L94</f>
        <v>14</v>
      </c>
      <c r="M94" s="14">
        <f>'[29]Avg Week Bugiri-Busoba'!M94+'[29]Avg Week Busoba-Bugiri'!M94</f>
        <v>5</v>
      </c>
      <c r="N94" s="14">
        <f>'[29]Avg Week Bugiri-Busoba'!N94+'[29]Avg Week Busoba-Bugiri'!N94</f>
        <v>0</v>
      </c>
      <c r="O94" s="15">
        <f t="shared" si="35"/>
        <v>35.5</v>
      </c>
      <c r="P94" s="15">
        <f t="shared" si="36"/>
        <v>40.5</v>
      </c>
      <c r="R94" s="2"/>
      <c r="T94"/>
    </row>
    <row r="95" spans="2:20" ht="23.1" customHeight="1" x14ac:dyDescent="0.25">
      <c r="B95" s="13" t="s">
        <v>149</v>
      </c>
      <c r="C95" s="14">
        <f>'[29]Avg Week Bugiri-Busoba'!C95+'[29]Avg Week Busoba-Bugiri'!C95</f>
        <v>3</v>
      </c>
      <c r="D95" s="14">
        <f>'[29]Avg Week Bugiri-Busoba'!D95+'[29]Avg Week Busoba-Bugiri'!D95</f>
        <v>0.5</v>
      </c>
      <c r="E95" s="14">
        <f>'[29]Avg Week Bugiri-Busoba'!E95+'[29]Avg Week Busoba-Bugiri'!E95</f>
        <v>0.5</v>
      </c>
      <c r="F95" s="14">
        <f>'[29]Avg Week Bugiri-Busoba'!F95+'[29]Avg Week Busoba-Bugiri'!F95</f>
        <v>4.5</v>
      </c>
      <c r="G95" s="14">
        <f>'[29]Avg Week Bugiri-Busoba'!G95+'[29]Avg Week Busoba-Bugiri'!G95</f>
        <v>0</v>
      </c>
      <c r="H95" s="14">
        <f>'[29]Avg Week Bugiri-Busoba'!H95+'[29]Avg Week Busoba-Bugiri'!H95</f>
        <v>0</v>
      </c>
      <c r="I95" s="14">
        <f>'[29]Avg Week Bugiri-Busoba'!I95+'[29]Avg Week Busoba-Bugiri'!I95</f>
        <v>7.5</v>
      </c>
      <c r="J95" s="14">
        <f>'[29]Avg Week Bugiri-Busoba'!J95+'[29]Avg Week Busoba-Bugiri'!J95</f>
        <v>0.5</v>
      </c>
      <c r="K95" s="14">
        <f>'[29]Avg Week Bugiri-Busoba'!K95+'[29]Avg Week Busoba-Bugiri'!K95</f>
        <v>1</v>
      </c>
      <c r="L95" s="14">
        <f>'[29]Avg Week Bugiri-Busoba'!L95+'[29]Avg Week Busoba-Bugiri'!L95</f>
        <v>13</v>
      </c>
      <c r="M95" s="14">
        <f>'[29]Avg Week Bugiri-Busoba'!M95+'[29]Avg Week Busoba-Bugiri'!M95</f>
        <v>5</v>
      </c>
      <c r="N95" s="14">
        <f>'[29]Avg Week Bugiri-Busoba'!N95+'[29]Avg Week Busoba-Bugiri'!N95</f>
        <v>0</v>
      </c>
      <c r="O95" s="15">
        <f t="shared" si="35"/>
        <v>30.5</v>
      </c>
      <c r="P95" s="15">
        <f t="shared" si="36"/>
        <v>35.5</v>
      </c>
      <c r="R95" s="2"/>
      <c r="T95"/>
    </row>
    <row r="96" spans="2:20" ht="23.1" customHeight="1" x14ac:dyDescent="0.25">
      <c r="B96" s="33" t="s">
        <v>150</v>
      </c>
      <c r="C96" s="14">
        <f>'[29]Avg Week Bugiri-Busoba'!C96+'[29]Avg Week Busoba-Bugiri'!C96</f>
        <v>2.5</v>
      </c>
      <c r="D96" s="14">
        <f>'[29]Avg Week Bugiri-Busoba'!D96+'[29]Avg Week Busoba-Bugiri'!D96</f>
        <v>0.5</v>
      </c>
      <c r="E96" s="14">
        <f>'[29]Avg Week Bugiri-Busoba'!E96+'[29]Avg Week Busoba-Bugiri'!E96</f>
        <v>1</v>
      </c>
      <c r="F96" s="14">
        <f>'[29]Avg Week Bugiri-Busoba'!F96+'[29]Avg Week Busoba-Bugiri'!F96</f>
        <v>6</v>
      </c>
      <c r="G96" s="14">
        <f>'[29]Avg Week Bugiri-Busoba'!G96+'[29]Avg Week Busoba-Bugiri'!G96</f>
        <v>0</v>
      </c>
      <c r="H96" s="14">
        <f>'[29]Avg Week Bugiri-Busoba'!H96+'[29]Avg Week Busoba-Bugiri'!H96</f>
        <v>0</v>
      </c>
      <c r="I96" s="14">
        <f>'[29]Avg Week Bugiri-Busoba'!I96+'[29]Avg Week Busoba-Bugiri'!I96</f>
        <v>4</v>
      </c>
      <c r="J96" s="14">
        <f>'[29]Avg Week Bugiri-Busoba'!J96+'[29]Avg Week Busoba-Bugiri'!J96</f>
        <v>0</v>
      </c>
      <c r="K96" s="14">
        <f>'[29]Avg Week Bugiri-Busoba'!K96+'[29]Avg Week Busoba-Bugiri'!K96</f>
        <v>0</v>
      </c>
      <c r="L96" s="14">
        <f>'[29]Avg Week Bugiri-Busoba'!L96+'[29]Avg Week Busoba-Bugiri'!L96</f>
        <v>10.5</v>
      </c>
      <c r="M96" s="14">
        <f>'[29]Avg Week Bugiri-Busoba'!M96+'[29]Avg Week Busoba-Bugiri'!M96</f>
        <v>5</v>
      </c>
      <c r="N96" s="14">
        <f>'[29]Avg Week Bugiri-Busoba'!N96+'[29]Avg Week Busoba-Bugiri'!N96</f>
        <v>0</v>
      </c>
      <c r="O96" s="15">
        <f t="shared" si="35"/>
        <v>24.5</v>
      </c>
      <c r="P96" s="15">
        <f t="shared" si="36"/>
        <v>29.5</v>
      </c>
      <c r="R96" s="2"/>
      <c r="T96"/>
    </row>
    <row r="97" spans="2:20" ht="23.1" customHeight="1" x14ac:dyDescent="0.25">
      <c r="B97" s="13" t="s">
        <v>151</v>
      </c>
      <c r="C97" s="14">
        <f>'[29]Avg Week Bugiri-Busoba'!C97+'[29]Avg Week Busoba-Bugiri'!C97</f>
        <v>3.5</v>
      </c>
      <c r="D97" s="14">
        <f>'[29]Avg Week Bugiri-Busoba'!D97+'[29]Avg Week Busoba-Bugiri'!D97</f>
        <v>1.5</v>
      </c>
      <c r="E97" s="14">
        <f>'[29]Avg Week Bugiri-Busoba'!E97+'[29]Avg Week Busoba-Bugiri'!E97</f>
        <v>2</v>
      </c>
      <c r="F97" s="14">
        <f>'[29]Avg Week Bugiri-Busoba'!F97+'[29]Avg Week Busoba-Bugiri'!F97</f>
        <v>9.5</v>
      </c>
      <c r="G97" s="14">
        <f>'[29]Avg Week Bugiri-Busoba'!G97+'[29]Avg Week Busoba-Bugiri'!G97</f>
        <v>0</v>
      </c>
      <c r="H97" s="14">
        <f>'[29]Avg Week Bugiri-Busoba'!H97+'[29]Avg Week Busoba-Bugiri'!H97</f>
        <v>0.5</v>
      </c>
      <c r="I97" s="14">
        <f>'[29]Avg Week Bugiri-Busoba'!I97+'[29]Avg Week Busoba-Bugiri'!I97</f>
        <v>4.5</v>
      </c>
      <c r="J97" s="14">
        <f>'[29]Avg Week Bugiri-Busoba'!J97+'[29]Avg Week Busoba-Bugiri'!J97</f>
        <v>1</v>
      </c>
      <c r="K97" s="14">
        <f>'[29]Avg Week Bugiri-Busoba'!K97+'[29]Avg Week Busoba-Bugiri'!K97</f>
        <v>0</v>
      </c>
      <c r="L97" s="14">
        <f>'[29]Avg Week Bugiri-Busoba'!L97+'[29]Avg Week Busoba-Bugiri'!L97</f>
        <v>14</v>
      </c>
      <c r="M97" s="14">
        <f>'[29]Avg Week Bugiri-Busoba'!M97+'[29]Avg Week Busoba-Bugiri'!M97</f>
        <v>9</v>
      </c>
      <c r="N97" s="14">
        <f>'[29]Avg Week Bugiri-Busoba'!N97+'[29]Avg Week Busoba-Bugiri'!N97</f>
        <v>0</v>
      </c>
      <c r="O97" s="15">
        <f t="shared" si="35"/>
        <v>36.5</v>
      </c>
      <c r="P97" s="15">
        <f t="shared" si="36"/>
        <v>45.5</v>
      </c>
      <c r="R97" s="2"/>
      <c r="T97"/>
    </row>
    <row r="98" spans="2:20" ht="23.1" customHeight="1" x14ac:dyDescent="0.25">
      <c r="B98" s="20" t="s">
        <v>152</v>
      </c>
      <c r="C98" s="14">
        <f>'[29]Avg Week Bugiri-Busoba'!C98+'[29]Avg Week Busoba-Bugiri'!C98</f>
        <v>3</v>
      </c>
      <c r="D98" s="14">
        <f>'[29]Avg Week Bugiri-Busoba'!D98+'[29]Avg Week Busoba-Bugiri'!D98</f>
        <v>0.5</v>
      </c>
      <c r="E98" s="14">
        <f>'[29]Avg Week Bugiri-Busoba'!E98+'[29]Avg Week Busoba-Bugiri'!E98</f>
        <v>1.5</v>
      </c>
      <c r="F98" s="14">
        <f>'[29]Avg Week Bugiri-Busoba'!F98+'[29]Avg Week Busoba-Bugiri'!F98</f>
        <v>7.5</v>
      </c>
      <c r="G98" s="14">
        <f>'[29]Avg Week Bugiri-Busoba'!G98+'[29]Avg Week Busoba-Bugiri'!G98</f>
        <v>0</v>
      </c>
      <c r="H98" s="14">
        <f>'[29]Avg Week Bugiri-Busoba'!H98+'[29]Avg Week Busoba-Bugiri'!H98</f>
        <v>0</v>
      </c>
      <c r="I98" s="14">
        <f>'[29]Avg Week Bugiri-Busoba'!I98+'[29]Avg Week Busoba-Bugiri'!I98</f>
        <v>5.5</v>
      </c>
      <c r="J98" s="14">
        <f>'[29]Avg Week Bugiri-Busoba'!J98+'[29]Avg Week Busoba-Bugiri'!J98</f>
        <v>0</v>
      </c>
      <c r="K98" s="14">
        <f>'[29]Avg Week Bugiri-Busoba'!K98+'[29]Avg Week Busoba-Bugiri'!K98</f>
        <v>0.5</v>
      </c>
      <c r="L98" s="14">
        <f>'[29]Avg Week Bugiri-Busoba'!L98+'[29]Avg Week Busoba-Bugiri'!L98</f>
        <v>14.5</v>
      </c>
      <c r="M98" s="14">
        <f>'[29]Avg Week Bugiri-Busoba'!M98+'[29]Avg Week Busoba-Bugiri'!M98</f>
        <v>10</v>
      </c>
      <c r="N98" s="14">
        <f>'[29]Avg Week Bugiri-Busoba'!N98+'[29]Avg Week Busoba-Bugiri'!N98</f>
        <v>0</v>
      </c>
      <c r="O98" s="15">
        <f t="shared" si="35"/>
        <v>33</v>
      </c>
      <c r="P98" s="15">
        <f t="shared" si="36"/>
        <v>43</v>
      </c>
      <c r="R98" s="2"/>
      <c r="T98"/>
    </row>
    <row r="99" spans="2:20" ht="23.1" customHeight="1" x14ac:dyDescent="0.25">
      <c r="B99" s="13" t="s">
        <v>153</v>
      </c>
      <c r="C99" s="14">
        <f>'[29]Avg Week Bugiri-Busoba'!C99+'[29]Avg Week Busoba-Bugiri'!C99</f>
        <v>3.5</v>
      </c>
      <c r="D99" s="14">
        <f>'[29]Avg Week Bugiri-Busoba'!D99+'[29]Avg Week Busoba-Bugiri'!D99</f>
        <v>1</v>
      </c>
      <c r="E99" s="14">
        <f>'[29]Avg Week Bugiri-Busoba'!E99+'[29]Avg Week Busoba-Bugiri'!E99</f>
        <v>2</v>
      </c>
      <c r="F99" s="14">
        <f>'[29]Avg Week Bugiri-Busoba'!F99+'[29]Avg Week Busoba-Bugiri'!F99</f>
        <v>9</v>
      </c>
      <c r="G99" s="14">
        <f>'[29]Avg Week Bugiri-Busoba'!G99+'[29]Avg Week Busoba-Bugiri'!G99</f>
        <v>1</v>
      </c>
      <c r="H99" s="14">
        <f>'[29]Avg Week Bugiri-Busoba'!H99+'[29]Avg Week Busoba-Bugiri'!H99</f>
        <v>1</v>
      </c>
      <c r="I99" s="14">
        <f>'[29]Avg Week Bugiri-Busoba'!I99+'[29]Avg Week Busoba-Bugiri'!I99</f>
        <v>5</v>
      </c>
      <c r="J99" s="14">
        <f>'[29]Avg Week Bugiri-Busoba'!J99+'[29]Avg Week Busoba-Bugiri'!J99</f>
        <v>2</v>
      </c>
      <c r="K99" s="14">
        <f>'[29]Avg Week Bugiri-Busoba'!K99+'[29]Avg Week Busoba-Bugiri'!K99</f>
        <v>0.5</v>
      </c>
      <c r="L99" s="14">
        <f>'[29]Avg Week Bugiri-Busoba'!L99+'[29]Avg Week Busoba-Bugiri'!L99</f>
        <v>18</v>
      </c>
      <c r="M99" s="14">
        <f>'[29]Avg Week Bugiri-Busoba'!M99+'[29]Avg Week Busoba-Bugiri'!M99</f>
        <v>9.5</v>
      </c>
      <c r="N99" s="14">
        <f>'[29]Avg Week Bugiri-Busoba'!N99+'[29]Avg Week Busoba-Bugiri'!N99</f>
        <v>0</v>
      </c>
      <c r="O99" s="15">
        <f t="shared" si="35"/>
        <v>43</v>
      </c>
      <c r="P99" s="15">
        <f t="shared" si="36"/>
        <v>52.5</v>
      </c>
      <c r="R99" s="2"/>
      <c r="T99"/>
    </row>
    <row r="100" spans="2:20" ht="23.1" customHeight="1" x14ac:dyDescent="0.25">
      <c r="B100" s="33" t="s">
        <v>154</v>
      </c>
      <c r="C100" s="14">
        <f>'[29]Avg Week Bugiri-Busoba'!C100+'[29]Avg Week Busoba-Bugiri'!C100</f>
        <v>6.5</v>
      </c>
      <c r="D100" s="14">
        <f>'[29]Avg Week Bugiri-Busoba'!D100+'[29]Avg Week Busoba-Bugiri'!D100</f>
        <v>0.5</v>
      </c>
      <c r="E100" s="14">
        <f>'[29]Avg Week Bugiri-Busoba'!E100+'[29]Avg Week Busoba-Bugiri'!E100</f>
        <v>1</v>
      </c>
      <c r="F100" s="14">
        <f>'[29]Avg Week Bugiri-Busoba'!F100+'[29]Avg Week Busoba-Bugiri'!F100</f>
        <v>10.5</v>
      </c>
      <c r="G100" s="14">
        <f>'[29]Avg Week Bugiri-Busoba'!G100+'[29]Avg Week Busoba-Bugiri'!G100</f>
        <v>0</v>
      </c>
      <c r="H100" s="14">
        <f>'[29]Avg Week Bugiri-Busoba'!H100+'[29]Avg Week Busoba-Bugiri'!H100</f>
        <v>0</v>
      </c>
      <c r="I100" s="14">
        <f>'[29]Avg Week Bugiri-Busoba'!I100+'[29]Avg Week Busoba-Bugiri'!I100</f>
        <v>4.5</v>
      </c>
      <c r="J100" s="14">
        <f>'[29]Avg Week Bugiri-Busoba'!J100+'[29]Avg Week Busoba-Bugiri'!J100</f>
        <v>0</v>
      </c>
      <c r="K100" s="14">
        <f>'[29]Avg Week Bugiri-Busoba'!K100+'[29]Avg Week Busoba-Bugiri'!K100</f>
        <v>2</v>
      </c>
      <c r="L100" s="14">
        <f>'[29]Avg Week Bugiri-Busoba'!L100+'[29]Avg Week Busoba-Bugiri'!L100</f>
        <v>17</v>
      </c>
      <c r="M100" s="14">
        <f>'[29]Avg Week Bugiri-Busoba'!M100+'[29]Avg Week Busoba-Bugiri'!M100</f>
        <v>9.5</v>
      </c>
      <c r="N100" s="14">
        <f>'[29]Avg Week Bugiri-Busoba'!N100+'[29]Avg Week Busoba-Bugiri'!N100</f>
        <v>0</v>
      </c>
      <c r="O100" s="15">
        <f t="shared" si="35"/>
        <v>42</v>
      </c>
      <c r="P100" s="15">
        <f t="shared" si="36"/>
        <v>51.5</v>
      </c>
      <c r="R100" s="2"/>
      <c r="T100"/>
    </row>
    <row r="101" spans="2:20" ht="23.1" customHeight="1" x14ac:dyDescent="0.25">
      <c r="B101" s="13" t="s">
        <v>155</v>
      </c>
      <c r="C101" s="14">
        <f>'[29]Avg Week Bugiri-Busoba'!C101+'[29]Avg Week Busoba-Bugiri'!C101</f>
        <v>4.5</v>
      </c>
      <c r="D101" s="14">
        <f>'[29]Avg Week Bugiri-Busoba'!D101+'[29]Avg Week Busoba-Bugiri'!D101</f>
        <v>1</v>
      </c>
      <c r="E101" s="14">
        <f>'[29]Avg Week Bugiri-Busoba'!E101+'[29]Avg Week Busoba-Bugiri'!E101</f>
        <v>2</v>
      </c>
      <c r="F101" s="14">
        <f>'[29]Avg Week Bugiri-Busoba'!F101+'[29]Avg Week Busoba-Bugiri'!F101</f>
        <v>11.5</v>
      </c>
      <c r="G101" s="14">
        <f>'[29]Avg Week Bugiri-Busoba'!G101+'[29]Avg Week Busoba-Bugiri'!G101</f>
        <v>0.5</v>
      </c>
      <c r="H101" s="14">
        <f>'[29]Avg Week Bugiri-Busoba'!H101+'[29]Avg Week Busoba-Bugiri'!H101</f>
        <v>0</v>
      </c>
      <c r="I101" s="14">
        <f>'[29]Avg Week Bugiri-Busoba'!I101+'[29]Avg Week Busoba-Bugiri'!I101</f>
        <v>7.5</v>
      </c>
      <c r="J101" s="14">
        <f>'[29]Avg Week Bugiri-Busoba'!J101+'[29]Avg Week Busoba-Bugiri'!J101</f>
        <v>1</v>
      </c>
      <c r="K101" s="14">
        <f>'[29]Avg Week Bugiri-Busoba'!K101+'[29]Avg Week Busoba-Bugiri'!K101</f>
        <v>0</v>
      </c>
      <c r="L101" s="14">
        <f>'[29]Avg Week Bugiri-Busoba'!L101+'[29]Avg Week Busoba-Bugiri'!L101</f>
        <v>24</v>
      </c>
      <c r="M101" s="14">
        <f>'[29]Avg Week Bugiri-Busoba'!M101+'[29]Avg Week Busoba-Bugiri'!M101</f>
        <v>9.5</v>
      </c>
      <c r="N101" s="14">
        <f>'[29]Avg Week Bugiri-Busoba'!N101+'[29]Avg Week Busoba-Bugiri'!N101</f>
        <v>0</v>
      </c>
      <c r="O101" s="15">
        <f t="shared" si="35"/>
        <v>52</v>
      </c>
      <c r="P101" s="15">
        <f t="shared" si="36"/>
        <v>61.5</v>
      </c>
      <c r="R101" s="2"/>
      <c r="T101"/>
    </row>
    <row r="102" spans="2:20" ht="23.1" customHeight="1" x14ac:dyDescent="0.25">
      <c r="B102" s="20" t="s">
        <v>156</v>
      </c>
      <c r="C102" s="14">
        <f>'[29]Avg Week Bugiri-Busoba'!C102+'[29]Avg Week Busoba-Bugiri'!C102</f>
        <v>5</v>
      </c>
      <c r="D102" s="14">
        <f>'[29]Avg Week Bugiri-Busoba'!D102+'[29]Avg Week Busoba-Bugiri'!D102</f>
        <v>1</v>
      </c>
      <c r="E102" s="14">
        <f>'[29]Avg Week Bugiri-Busoba'!E102+'[29]Avg Week Busoba-Bugiri'!E102</f>
        <v>2.5</v>
      </c>
      <c r="F102" s="14">
        <f>'[29]Avg Week Bugiri-Busoba'!F102+'[29]Avg Week Busoba-Bugiri'!F102</f>
        <v>11</v>
      </c>
      <c r="G102" s="14">
        <f>'[29]Avg Week Bugiri-Busoba'!G102+'[29]Avg Week Busoba-Bugiri'!G102</f>
        <v>0</v>
      </c>
      <c r="H102" s="14">
        <f>'[29]Avg Week Bugiri-Busoba'!H102+'[29]Avg Week Busoba-Bugiri'!H102</f>
        <v>0.5</v>
      </c>
      <c r="I102" s="14">
        <f>'[29]Avg Week Bugiri-Busoba'!I102+'[29]Avg Week Busoba-Bugiri'!I102</f>
        <v>5.5</v>
      </c>
      <c r="J102" s="14">
        <f>'[29]Avg Week Bugiri-Busoba'!J102+'[29]Avg Week Busoba-Bugiri'!J102</f>
        <v>1.5</v>
      </c>
      <c r="K102" s="14">
        <f>'[29]Avg Week Bugiri-Busoba'!K102+'[29]Avg Week Busoba-Bugiri'!K102</f>
        <v>0.5</v>
      </c>
      <c r="L102" s="14">
        <f>'[29]Avg Week Bugiri-Busoba'!L102+'[29]Avg Week Busoba-Bugiri'!L102</f>
        <v>17.5</v>
      </c>
      <c r="M102" s="14">
        <f>'[29]Avg Week Bugiri-Busoba'!M102+'[29]Avg Week Busoba-Bugiri'!M102</f>
        <v>11</v>
      </c>
      <c r="N102" s="14">
        <f>'[29]Avg Week Bugiri-Busoba'!N102+'[29]Avg Week Busoba-Bugiri'!N102</f>
        <v>0</v>
      </c>
      <c r="O102" s="15">
        <f t="shared" si="35"/>
        <v>45</v>
      </c>
      <c r="P102" s="15">
        <f t="shared" si="36"/>
        <v>56</v>
      </c>
      <c r="R102" s="2"/>
      <c r="T102"/>
    </row>
    <row r="103" spans="2:20" ht="23.1" customHeight="1" x14ac:dyDescent="0.25">
      <c r="B103" s="13" t="s">
        <v>157</v>
      </c>
      <c r="C103" s="14">
        <f>'[29]Avg Week Bugiri-Busoba'!C103+'[29]Avg Week Busoba-Bugiri'!C103</f>
        <v>5.5</v>
      </c>
      <c r="D103" s="14">
        <f>'[29]Avg Week Bugiri-Busoba'!D103+'[29]Avg Week Busoba-Bugiri'!D103</f>
        <v>1</v>
      </c>
      <c r="E103" s="14">
        <f>'[29]Avg Week Bugiri-Busoba'!E103+'[29]Avg Week Busoba-Bugiri'!E103</f>
        <v>1.5</v>
      </c>
      <c r="F103" s="14">
        <f>'[29]Avg Week Bugiri-Busoba'!F103+'[29]Avg Week Busoba-Bugiri'!F103</f>
        <v>11.5</v>
      </c>
      <c r="G103" s="14">
        <f>'[29]Avg Week Bugiri-Busoba'!G103+'[29]Avg Week Busoba-Bugiri'!G103</f>
        <v>0</v>
      </c>
      <c r="H103" s="14">
        <f>'[29]Avg Week Bugiri-Busoba'!H103+'[29]Avg Week Busoba-Bugiri'!H103</f>
        <v>1</v>
      </c>
      <c r="I103" s="14">
        <f>'[29]Avg Week Bugiri-Busoba'!I103+'[29]Avg Week Busoba-Bugiri'!I103</f>
        <v>9.5</v>
      </c>
      <c r="J103" s="14">
        <f>'[29]Avg Week Bugiri-Busoba'!J103+'[29]Avg Week Busoba-Bugiri'!J103</f>
        <v>1.5</v>
      </c>
      <c r="K103" s="14">
        <f>'[29]Avg Week Bugiri-Busoba'!K103+'[29]Avg Week Busoba-Bugiri'!K103</f>
        <v>1</v>
      </c>
      <c r="L103" s="14">
        <f>'[29]Avg Week Bugiri-Busoba'!L103+'[29]Avg Week Busoba-Bugiri'!L103</f>
        <v>21</v>
      </c>
      <c r="M103" s="14">
        <f>'[29]Avg Week Bugiri-Busoba'!M103+'[29]Avg Week Busoba-Bugiri'!M103</f>
        <v>9.5</v>
      </c>
      <c r="N103" s="14">
        <f>'[29]Avg Week Bugiri-Busoba'!N103+'[29]Avg Week Busoba-Bugiri'!N103</f>
        <v>0</v>
      </c>
      <c r="O103" s="15">
        <f t="shared" si="35"/>
        <v>53.5</v>
      </c>
      <c r="P103" s="15">
        <f t="shared" si="36"/>
        <v>63</v>
      </c>
      <c r="R103" s="2"/>
      <c r="T103"/>
    </row>
    <row r="104" spans="2:20" ht="23.1" customHeight="1" x14ac:dyDescent="0.25">
      <c r="B104" s="33" t="s">
        <v>158</v>
      </c>
      <c r="C104" s="14">
        <f>'[29]Avg Week Bugiri-Busoba'!C104+'[29]Avg Week Busoba-Bugiri'!C104</f>
        <v>7</v>
      </c>
      <c r="D104" s="14">
        <f>'[29]Avg Week Bugiri-Busoba'!D104+'[29]Avg Week Busoba-Bugiri'!D104</f>
        <v>1.5</v>
      </c>
      <c r="E104" s="14">
        <f>'[29]Avg Week Bugiri-Busoba'!E104+'[29]Avg Week Busoba-Bugiri'!E104</f>
        <v>2</v>
      </c>
      <c r="F104" s="14">
        <f>'[29]Avg Week Bugiri-Busoba'!F104+'[29]Avg Week Busoba-Bugiri'!F104</f>
        <v>13.5</v>
      </c>
      <c r="G104" s="14">
        <f>'[29]Avg Week Bugiri-Busoba'!G104+'[29]Avg Week Busoba-Bugiri'!G104</f>
        <v>0</v>
      </c>
      <c r="H104" s="14">
        <f>'[29]Avg Week Bugiri-Busoba'!H104+'[29]Avg Week Busoba-Bugiri'!H104</f>
        <v>1.5</v>
      </c>
      <c r="I104" s="14">
        <f>'[29]Avg Week Bugiri-Busoba'!I104+'[29]Avg Week Busoba-Bugiri'!I104</f>
        <v>5.5</v>
      </c>
      <c r="J104" s="14">
        <f>'[29]Avg Week Bugiri-Busoba'!J104+'[29]Avg Week Busoba-Bugiri'!J104</f>
        <v>1.5</v>
      </c>
      <c r="K104" s="14">
        <f>'[29]Avg Week Bugiri-Busoba'!K104+'[29]Avg Week Busoba-Bugiri'!K104</f>
        <v>0.5</v>
      </c>
      <c r="L104" s="14">
        <f>'[29]Avg Week Bugiri-Busoba'!L104+'[29]Avg Week Busoba-Bugiri'!L104</f>
        <v>18.5</v>
      </c>
      <c r="M104" s="14">
        <f>'[29]Avg Week Bugiri-Busoba'!M104+'[29]Avg Week Busoba-Bugiri'!M104</f>
        <v>9</v>
      </c>
      <c r="N104" s="14">
        <f>'[29]Avg Week Bugiri-Busoba'!N104+'[29]Avg Week Busoba-Bugiri'!N104</f>
        <v>0.5</v>
      </c>
      <c r="O104" s="15">
        <f t="shared" si="35"/>
        <v>52</v>
      </c>
      <c r="P104" s="15">
        <f t="shared" si="36"/>
        <v>61</v>
      </c>
      <c r="R104" s="2"/>
      <c r="T104"/>
    </row>
    <row r="105" spans="2:20" ht="23.1" customHeight="1" x14ac:dyDescent="0.25">
      <c r="B105" s="13" t="s">
        <v>159</v>
      </c>
      <c r="C105" s="14">
        <f>'[29]Avg Week Bugiri-Busoba'!C105+'[29]Avg Week Busoba-Bugiri'!C105</f>
        <v>4.5</v>
      </c>
      <c r="D105" s="14">
        <f>'[29]Avg Week Bugiri-Busoba'!D105+'[29]Avg Week Busoba-Bugiri'!D105</f>
        <v>1.5</v>
      </c>
      <c r="E105" s="14">
        <f>'[29]Avg Week Bugiri-Busoba'!E105+'[29]Avg Week Busoba-Bugiri'!E105</f>
        <v>2.5</v>
      </c>
      <c r="F105" s="14">
        <f>'[29]Avg Week Bugiri-Busoba'!F105+'[29]Avg Week Busoba-Bugiri'!F105</f>
        <v>10.5</v>
      </c>
      <c r="G105" s="14">
        <f>'[29]Avg Week Bugiri-Busoba'!G105+'[29]Avg Week Busoba-Bugiri'!G105</f>
        <v>0</v>
      </c>
      <c r="H105" s="14">
        <f>'[29]Avg Week Bugiri-Busoba'!H105+'[29]Avg Week Busoba-Bugiri'!H105</f>
        <v>0.5</v>
      </c>
      <c r="I105" s="14">
        <f>'[29]Avg Week Bugiri-Busoba'!I105+'[29]Avg Week Busoba-Bugiri'!I105</f>
        <v>6.5</v>
      </c>
      <c r="J105" s="14">
        <f>'[29]Avg Week Bugiri-Busoba'!J105+'[29]Avg Week Busoba-Bugiri'!J105</f>
        <v>0.5</v>
      </c>
      <c r="K105" s="14">
        <f>'[29]Avg Week Bugiri-Busoba'!K105+'[29]Avg Week Busoba-Bugiri'!K105</f>
        <v>1</v>
      </c>
      <c r="L105" s="14">
        <f>'[29]Avg Week Bugiri-Busoba'!L105+'[29]Avg Week Busoba-Bugiri'!L105</f>
        <v>16.5</v>
      </c>
      <c r="M105" s="14">
        <f>'[29]Avg Week Bugiri-Busoba'!M105+'[29]Avg Week Busoba-Bugiri'!M105</f>
        <v>10.5</v>
      </c>
      <c r="N105" s="14">
        <f>'[29]Avg Week Bugiri-Busoba'!N105+'[29]Avg Week Busoba-Bugiri'!N105</f>
        <v>0</v>
      </c>
      <c r="O105" s="15">
        <f t="shared" si="35"/>
        <v>44</v>
      </c>
      <c r="P105" s="15">
        <f t="shared" si="36"/>
        <v>54.5</v>
      </c>
      <c r="R105" s="2"/>
      <c r="T105"/>
    </row>
    <row r="106" spans="2:20" ht="23.1" customHeight="1" x14ac:dyDescent="0.25">
      <c r="B106" s="34" t="s">
        <v>160</v>
      </c>
      <c r="C106" s="35">
        <f>SUM(C10:C105)</f>
        <v>637.71428571428578</v>
      </c>
      <c r="D106" s="35">
        <f t="shared" ref="D106:P106" si="37">SUM(D10:D105)</f>
        <v>148.42857142857144</v>
      </c>
      <c r="E106" s="35">
        <f t="shared" si="37"/>
        <v>269.5</v>
      </c>
      <c r="F106" s="35">
        <f t="shared" si="37"/>
        <v>1352.6428571428569</v>
      </c>
      <c r="G106" s="35">
        <f t="shared" si="37"/>
        <v>25.999999999999996</v>
      </c>
      <c r="H106" s="35">
        <f t="shared" si="37"/>
        <v>36.428571428571431</v>
      </c>
      <c r="I106" s="35">
        <f t="shared" si="37"/>
        <v>550.64285714285711</v>
      </c>
      <c r="J106" s="35">
        <f t="shared" si="37"/>
        <v>87.714285714285708</v>
      </c>
      <c r="K106" s="35">
        <f t="shared" si="37"/>
        <v>47.642857142857139</v>
      </c>
      <c r="L106" s="35">
        <f t="shared" si="37"/>
        <v>1577.2142857142858</v>
      </c>
      <c r="M106" s="35">
        <f t="shared" si="37"/>
        <v>1321.7857142857142</v>
      </c>
      <c r="N106" s="35">
        <f t="shared" si="37"/>
        <v>1.2142857142857142</v>
      </c>
      <c r="O106" s="35">
        <f t="shared" si="37"/>
        <v>4735.1428571428578</v>
      </c>
      <c r="P106" s="35">
        <f t="shared" si="37"/>
        <v>6056.9285714285716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8">C106/$P$106</f>
        <v>0.10528674363479841</v>
      </c>
      <c r="D107" s="36">
        <f t="shared" si="38"/>
        <v>2.4505583923959576E-2</v>
      </c>
      <c r="E107" s="36">
        <f t="shared" si="38"/>
        <v>4.4494498626130641E-2</v>
      </c>
      <c r="F107" s="36">
        <f t="shared" si="38"/>
        <v>0.22332157977286929</v>
      </c>
      <c r="G107" s="36">
        <f t="shared" si="38"/>
        <v>4.2926046912036978E-3</v>
      </c>
      <c r="H107" s="36">
        <f t="shared" si="38"/>
        <v>6.0143637156974891E-3</v>
      </c>
      <c r="I107" s="36">
        <f t="shared" si="38"/>
        <v>9.0911235067278315E-2</v>
      </c>
      <c r="J107" s="36">
        <f t="shared" si="38"/>
        <v>1.4481644397797091E-2</v>
      </c>
      <c r="K107" s="36">
        <f t="shared" si="38"/>
        <v>7.8658443105298521E-3</v>
      </c>
      <c r="L107" s="36">
        <f t="shared" si="38"/>
        <v>0.26039836314963971</v>
      </c>
      <c r="M107" s="36">
        <f t="shared" si="38"/>
        <v>0.21822705991957261</v>
      </c>
      <c r="N107" s="36">
        <f t="shared" si="38"/>
        <v>2.0047879052324962E-4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0.13467688408857781</v>
      </c>
      <c r="D108" s="38">
        <f t="shared" ref="D108:N108" si="39">D106/$O$106</f>
        <v>3.1346165449828031E-2</v>
      </c>
      <c r="E108" s="38">
        <f t="shared" si="39"/>
        <v>5.6914861521752243E-2</v>
      </c>
      <c r="F108" s="38">
        <f t="shared" si="39"/>
        <v>0.28566041151270127</v>
      </c>
      <c r="G108" s="38">
        <f t="shared" si="39"/>
        <v>5.4908586254751686E-3</v>
      </c>
      <c r="H108" s="38">
        <f t="shared" si="39"/>
        <v>7.6932359862426835E-3</v>
      </c>
      <c r="I108" s="38">
        <f t="shared" si="39"/>
        <v>0.11628854160381341</v>
      </c>
      <c r="J108" s="38">
        <f t="shared" si="39"/>
        <v>1.8524105472756888E-2</v>
      </c>
      <c r="K108" s="38">
        <f t="shared" si="39"/>
        <v>1.0061545887889939E-2</v>
      </c>
      <c r="L108" s="38">
        <f t="shared" si="39"/>
        <v>0.33308694865142097</v>
      </c>
      <c r="M108" s="38"/>
      <c r="N108" s="38">
        <f t="shared" si="39"/>
        <v>2.5644119954142277E-4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52"/>
  <sheetViews>
    <sheetView view="pageBreakPreview" zoomScale="50" zoomScaleSheetLayoutView="50" workbookViewId="0">
      <selection activeCell="L14" sqref="L1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2" width="10.7109375" customWidth="1"/>
    <col min="33" max="33" width="5.28515625" customWidth="1"/>
  </cols>
  <sheetData>
    <row r="1" spans="2:32" ht="23.25" customHeight="1" x14ac:dyDescent="0.3"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1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1" t="s">
        <v>2</v>
      </c>
      <c r="C3" s="60" t="s">
        <v>187</v>
      </c>
      <c r="D3" s="60"/>
      <c r="E3" s="60"/>
      <c r="F3" s="60"/>
      <c r="G3" s="60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61" t="s">
        <v>4</v>
      </c>
      <c r="E5" s="62"/>
      <c r="F5" s="4" t="s">
        <v>5</v>
      </c>
      <c r="G5" s="55" t="str">
        <f>'[30]Avg Week Lumino-Musita'!G5:H5</f>
        <v>Musita</v>
      </c>
      <c r="H5" s="56"/>
      <c r="I5" s="5"/>
      <c r="J5" s="3" t="s">
        <v>6</v>
      </c>
      <c r="K5" s="55" t="str">
        <f>'[30]Avg Week Lumino-Musita'!K5:L5</f>
        <v>Josephine</v>
      </c>
      <c r="L5" s="56"/>
      <c r="M5" s="2"/>
      <c r="N5" s="2"/>
    </row>
    <row r="6" spans="2:32" ht="23.25" customHeight="1" x14ac:dyDescent="0.25">
      <c r="C6" s="3" t="s">
        <v>7</v>
      </c>
      <c r="D6" s="53" t="s">
        <v>8</v>
      </c>
      <c r="E6" s="54"/>
      <c r="F6" s="3" t="s">
        <v>9</v>
      </c>
      <c r="G6" s="53" t="s">
        <v>8</v>
      </c>
      <c r="H6" s="54"/>
      <c r="J6" s="3" t="s">
        <v>10</v>
      </c>
      <c r="K6" s="55" t="str">
        <f>'[30]Avg Week Lumino-Musita'!K6:L6</f>
        <v>Ivan</v>
      </c>
      <c r="L6" s="56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7" t="s">
        <v>12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'[30]Avg Week Musita-Lumino'!C10+'[30]Avg Week Lumino-Musita'!C10</f>
        <v>5.8571428571428577</v>
      </c>
      <c r="D10" s="14">
        <f>'[30]Avg Week Musita-Lumino'!D10+'[30]Avg Week Lumino-Musita'!D10</f>
        <v>1.5714285714285714</v>
      </c>
      <c r="E10" s="14">
        <f>'[30]Avg Week Musita-Lumino'!E10+'[30]Avg Week Lumino-Musita'!E10</f>
        <v>1.7142857142857144</v>
      </c>
      <c r="F10" s="14">
        <f>'[30]Avg Week Musita-Lumino'!F10+'[30]Avg Week Lumino-Musita'!F10</f>
        <v>3.5714285714285712</v>
      </c>
      <c r="G10" s="14">
        <f>'[30]Avg Week Musita-Lumino'!G10+'[30]Avg Week Lumino-Musita'!G10</f>
        <v>1.1428571428571428</v>
      </c>
      <c r="H10" s="14">
        <f>'[30]Avg Week Musita-Lumino'!H10+'[30]Avg Week Lumino-Musita'!H10</f>
        <v>0.2857142857142857</v>
      </c>
      <c r="I10" s="14">
        <f>'[30]Avg Week Musita-Lumino'!I10+'[30]Avg Week Lumino-Musita'!I10</f>
        <v>3.2857142857142856</v>
      </c>
      <c r="J10" s="14">
        <f>'[30]Avg Week Musita-Lumino'!J10+'[30]Avg Week Lumino-Musita'!J10</f>
        <v>4.7142857142857144</v>
      </c>
      <c r="K10" s="14">
        <f>'[30]Avg Week Musita-Lumino'!K10+'[30]Avg Week Lumino-Musita'!K10</f>
        <v>1.8571428571428572</v>
      </c>
      <c r="L10" s="14">
        <f>'[30]Avg Week Musita-Lumino'!L10+'[30]Avg Week Lumino-Musita'!L10</f>
        <v>0.14285714285714285</v>
      </c>
      <c r="M10" s="14">
        <f>'[30]Avg Week Musita-Lumino'!M10+'[30]Avg Week Lumino-Musita'!M10</f>
        <v>48.285714285714292</v>
      </c>
      <c r="N10" s="14">
        <f>'[30]Avg Week Musita-Lumino'!N10+'[30]Avg Week Lumino-Musita'!N10</f>
        <v>0.14285714285714285</v>
      </c>
      <c r="O10" s="15">
        <f t="shared" ref="O10:O73" si="0">SUM(C10:L10,N10)</f>
        <v>24.285714285714285</v>
      </c>
      <c r="P10" s="15">
        <f t="shared" ref="P10:P73" si="1">SUM(C10:N10)</f>
        <v>72.571428571428569</v>
      </c>
      <c r="R10" s="7" t="s">
        <v>32</v>
      </c>
      <c r="S10" s="15">
        <f t="shared" ref="S10:AF10" si="2">SUM(C10:C13)</f>
        <v>18.142857142857142</v>
      </c>
      <c r="T10" s="15">
        <f t="shared" si="2"/>
        <v>6</v>
      </c>
      <c r="U10" s="15">
        <f t="shared" si="2"/>
        <v>6.2857142857142865</v>
      </c>
      <c r="V10" s="15">
        <f t="shared" si="2"/>
        <v>9.2857142857142865</v>
      </c>
      <c r="W10" s="15">
        <f t="shared" si="2"/>
        <v>1.5714285714285712</v>
      </c>
      <c r="X10" s="15">
        <f t="shared" si="2"/>
        <v>0.5714285714285714</v>
      </c>
      <c r="Y10" s="15">
        <f t="shared" si="2"/>
        <v>12.142857142857142</v>
      </c>
      <c r="Z10" s="15">
        <f t="shared" si="2"/>
        <v>16</v>
      </c>
      <c r="AA10" s="15">
        <f t="shared" si="2"/>
        <v>9</v>
      </c>
      <c r="AB10" s="15">
        <f t="shared" si="2"/>
        <v>1.4285714285714284</v>
      </c>
      <c r="AC10" s="15">
        <f t="shared" si="2"/>
        <v>264.85714285714289</v>
      </c>
      <c r="AD10" s="15">
        <f t="shared" si="2"/>
        <v>1.4285714285714284</v>
      </c>
      <c r="AE10" s="16">
        <f t="shared" si="2"/>
        <v>81.857142857142861</v>
      </c>
      <c r="AF10" s="16">
        <f t="shared" si="2"/>
        <v>346.71428571428578</v>
      </c>
    </row>
    <row r="11" spans="2:32" s="17" customFormat="1" ht="23.1" customHeight="1" x14ac:dyDescent="0.25">
      <c r="B11" s="13" t="s">
        <v>33</v>
      </c>
      <c r="C11" s="14">
        <f>'[30]Avg Week Musita-Lumino'!C11+'[30]Avg Week Lumino-Musita'!C11</f>
        <v>4.4285714285714288</v>
      </c>
      <c r="D11" s="14">
        <f>'[30]Avg Week Musita-Lumino'!D11+'[30]Avg Week Lumino-Musita'!D11</f>
        <v>1.1428571428571428</v>
      </c>
      <c r="E11" s="14">
        <f>'[30]Avg Week Musita-Lumino'!E11+'[30]Avg Week Lumino-Musita'!E11</f>
        <v>1</v>
      </c>
      <c r="F11" s="14">
        <f>'[30]Avg Week Musita-Lumino'!F11+'[30]Avg Week Lumino-Musita'!F11</f>
        <v>2.4285714285714284</v>
      </c>
      <c r="G11" s="14">
        <f>'[30]Avg Week Musita-Lumino'!G11+'[30]Avg Week Lumino-Musita'!G11</f>
        <v>0</v>
      </c>
      <c r="H11" s="14">
        <f>'[30]Avg Week Musita-Lumino'!H11+'[30]Avg Week Lumino-Musita'!H11</f>
        <v>0</v>
      </c>
      <c r="I11" s="14">
        <f>'[30]Avg Week Musita-Lumino'!I11+'[30]Avg Week Lumino-Musita'!I11</f>
        <v>2.7142857142857144</v>
      </c>
      <c r="J11" s="14">
        <f>'[30]Avg Week Musita-Lumino'!J11+'[30]Avg Week Lumino-Musita'!J11</f>
        <v>4.2857142857142856</v>
      </c>
      <c r="K11" s="14">
        <f>'[30]Avg Week Musita-Lumino'!K11+'[30]Avg Week Lumino-Musita'!K11</f>
        <v>2.714285714285714</v>
      </c>
      <c r="L11" s="14">
        <f>'[30]Avg Week Musita-Lumino'!L11+'[30]Avg Week Lumino-Musita'!L11</f>
        <v>0.2857142857142857</v>
      </c>
      <c r="M11" s="14">
        <f>'[30]Avg Week Musita-Lumino'!M11+'[30]Avg Week Lumino-Musita'!M11</f>
        <v>54.714285714285715</v>
      </c>
      <c r="N11" s="14">
        <f>'[30]Avg Week Musita-Lumino'!N11+'[30]Avg Week Lumino-Musita'!N11</f>
        <v>0.7142857142857143</v>
      </c>
      <c r="O11" s="15">
        <f t="shared" si="0"/>
        <v>19.714285714285715</v>
      </c>
      <c r="P11" s="15">
        <f t="shared" si="1"/>
        <v>74.428571428571431</v>
      </c>
      <c r="R11" s="7" t="s">
        <v>34</v>
      </c>
      <c r="S11" s="15">
        <f t="shared" ref="S11:AF11" si="3">SUM(C14:C17)</f>
        <v>22.571428571428573</v>
      </c>
      <c r="T11" s="15">
        <f t="shared" si="3"/>
        <v>10.285714285714285</v>
      </c>
      <c r="U11" s="15">
        <f t="shared" si="3"/>
        <v>5.8571428571428568</v>
      </c>
      <c r="V11" s="15">
        <f t="shared" si="3"/>
        <v>7.5714285714285712</v>
      </c>
      <c r="W11" s="15">
        <f t="shared" si="3"/>
        <v>1.5714285714285714</v>
      </c>
      <c r="X11" s="15">
        <f t="shared" si="3"/>
        <v>0.2857142857142857</v>
      </c>
      <c r="Y11" s="15">
        <f t="shared" si="3"/>
        <v>10.857142857142858</v>
      </c>
      <c r="Z11" s="15">
        <f t="shared" si="3"/>
        <v>16</v>
      </c>
      <c r="AA11" s="15">
        <f t="shared" si="3"/>
        <v>2.2857142857142856</v>
      </c>
      <c r="AB11" s="15">
        <f t="shared" si="3"/>
        <v>1.9999999999999998</v>
      </c>
      <c r="AC11" s="15">
        <f t="shared" si="3"/>
        <v>296.71428571428578</v>
      </c>
      <c r="AD11" s="15">
        <f t="shared" si="3"/>
        <v>0.85714285714285698</v>
      </c>
      <c r="AE11" s="16">
        <f t="shared" si="3"/>
        <v>80.142857142857139</v>
      </c>
      <c r="AF11" s="16">
        <f t="shared" si="3"/>
        <v>376.85714285714289</v>
      </c>
    </row>
    <row r="12" spans="2:32" ht="23.1" customHeight="1" x14ac:dyDescent="0.25">
      <c r="B12" s="13" t="s">
        <v>35</v>
      </c>
      <c r="C12" s="14">
        <f>'[30]Avg Week Musita-Lumino'!C12+'[30]Avg Week Lumino-Musita'!C12</f>
        <v>3.7142857142857144</v>
      </c>
      <c r="D12" s="14">
        <f>'[30]Avg Week Musita-Lumino'!D12+'[30]Avg Week Lumino-Musita'!D12</f>
        <v>1.7142857142857144</v>
      </c>
      <c r="E12" s="14">
        <f>'[30]Avg Week Musita-Lumino'!E12+'[30]Avg Week Lumino-Musita'!E12</f>
        <v>0.85714285714285721</v>
      </c>
      <c r="F12" s="14">
        <f>'[30]Avg Week Musita-Lumino'!F12+'[30]Avg Week Lumino-Musita'!F12</f>
        <v>1.4285714285714286</v>
      </c>
      <c r="G12" s="14">
        <f>'[30]Avg Week Musita-Lumino'!G12+'[30]Avg Week Lumino-Musita'!G12</f>
        <v>0.14285714285714285</v>
      </c>
      <c r="H12" s="14">
        <f>'[30]Avg Week Musita-Lumino'!H12+'[30]Avg Week Lumino-Musita'!H12</f>
        <v>0.14285714285714285</v>
      </c>
      <c r="I12" s="14">
        <f>'[30]Avg Week Musita-Lumino'!I12+'[30]Avg Week Lumino-Musita'!I12</f>
        <v>2.8571428571428572</v>
      </c>
      <c r="J12" s="14">
        <f>'[30]Avg Week Musita-Lumino'!J12+'[30]Avg Week Lumino-Musita'!J12</f>
        <v>3.4285714285714288</v>
      </c>
      <c r="K12" s="14">
        <f>'[30]Avg Week Musita-Lumino'!K12+'[30]Avg Week Lumino-Musita'!K12</f>
        <v>2.1428571428571428</v>
      </c>
      <c r="L12" s="14">
        <f>'[30]Avg Week Musita-Lumino'!L12+'[30]Avg Week Lumino-Musita'!L12</f>
        <v>0.2857142857142857</v>
      </c>
      <c r="M12" s="14">
        <f>'[30]Avg Week Musita-Lumino'!M12+'[30]Avg Week Lumino-Musita'!M12</f>
        <v>73.857142857142861</v>
      </c>
      <c r="N12" s="14">
        <f>'[30]Avg Week Musita-Lumino'!N12+'[30]Avg Week Lumino-Musita'!N12</f>
        <v>0.2857142857142857</v>
      </c>
      <c r="O12" s="15">
        <f t="shared" si="0"/>
        <v>17</v>
      </c>
      <c r="P12" s="15">
        <f t="shared" si="1"/>
        <v>90.857142857142875</v>
      </c>
      <c r="R12" s="7" t="s">
        <v>36</v>
      </c>
      <c r="S12" s="15">
        <f t="shared" ref="S12:AF12" si="4">SUM(C18:C21)</f>
        <v>26.428571428571431</v>
      </c>
      <c r="T12" s="15">
        <f t="shared" si="4"/>
        <v>8.8571428571428577</v>
      </c>
      <c r="U12" s="15">
        <f t="shared" si="4"/>
        <v>5</v>
      </c>
      <c r="V12" s="15">
        <f t="shared" si="4"/>
        <v>8</v>
      </c>
      <c r="W12" s="15">
        <f t="shared" si="4"/>
        <v>0.42857142857142855</v>
      </c>
      <c r="X12" s="15">
        <f t="shared" si="4"/>
        <v>0</v>
      </c>
      <c r="Y12" s="15">
        <f t="shared" si="4"/>
        <v>10.142857142857142</v>
      </c>
      <c r="Z12" s="15">
        <f t="shared" si="4"/>
        <v>11</v>
      </c>
      <c r="AA12" s="15">
        <f t="shared" si="4"/>
        <v>4.5714285714285712</v>
      </c>
      <c r="AB12" s="15">
        <f t="shared" si="4"/>
        <v>1.1428571428571428</v>
      </c>
      <c r="AC12" s="15">
        <f t="shared" si="4"/>
        <v>295.71428571428572</v>
      </c>
      <c r="AD12" s="15">
        <f t="shared" si="4"/>
        <v>1</v>
      </c>
      <c r="AE12" s="16">
        <f t="shared" si="4"/>
        <v>76.571428571428569</v>
      </c>
      <c r="AF12" s="16">
        <f t="shared" si="4"/>
        <v>372.28571428571433</v>
      </c>
    </row>
    <row r="13" spans="2:32" ht="23.1" customHeight="1" x14ac:dyDescent="0.25">
      <c r="B13" s="13" t="s">
        <v>37</v>
      </c>
      <c r="C13" s="14">
        <f>'[30]Avg Week Musita-Lumino'!C13+'[30]Avg Week Lumino-Musita'!C13</f>
        <v>4.1428571428571423</v>
      </c>
      <c r="D13" s="14">
        <f>'[30]Avg Week Musita-Lumino'!D13+'[30]Avg Week Lumino-Musita'!D13</f>
        <v>1.5714285714285714</v>
      </c>
      <c r="E13" s="14">
        <f>'[30]Avg Week Musita-Lumino'!E13+'[30]Avg Week Lumino-Musita'!E13</f>
        <v>2.7142857142857144</v>
      </c>
      <c r="F13" s="14">
        <f>'[30]Avg Week Musita-Lumino'!F13+'[30]Avg Week Lumino-Musita'!F13</f>
        <v>1.8571428571428572</v>
      </c>
      <c r="G13" s="14">
        <f>'[30]Avg Week Musita-Lumino'!G13+'[30]Avg Week Lumino-Musita'!G13</f>
        <v>0.2857142857142857</v>
      </c>
      <c r="H13" s="14">
        <f>'[30]Avg Week Musita-Lumino'!H13+'[30]Avg Week Lumino-Musita'!H13</f>
        <v>0.14285714285714285</v>
      </c>
      <c r="I13" s="14">
        <f>'[30]Avg Week Musita-Lumino'!I13+'[30]Avg Week Lumino-Musita'!I13</f>
        <v>3.2857142857142856</v>
      </c>
      <c r="J13" s="14">
        <f>'[30]Avg Week Musita-Lumino'!J13+'[30]Avg Week Lumino-Musita'!J13</f>
        <v>3.5714285714285712</v>
      </c>
      <c r="K13" s="14">
        <f>'[30]Avg Week Musita-Lumino'!K13+'[30]Avg Week Lumino-Musita'!K13</f>
        <v>2.2857142857142856</v>
      </c>
      <c r="L13" s="14">
        <f>'[30]Avg Week Musita-Lumino'!L13+'[30]Avg Week Lumino-Musita'!L13</f>
        <v>0.71428571428571419</v>
      </c>
      <c r="M13" s="14">
        <f>'[30]Avg Week Musita-Lumino'!M13+'[30]Avg Week Lumino-Musita'!M13</f>
        <v>88</v>
      </c>
      <c r="N13" s="14">
        <f>'[30]Avg Week Musita-Lumino'!N13+'[30]Avg Week Lumino-Musita'!N13</f>
        <v>0.2857142857142857</v>
      </c>
      <c r="O13" s="15">
        <f t="shared" si="0"/>
        <v>20.857142857142854</v>
      </c>
      <c r="P13" s="15">
        <f t="shared" si="1"/>
        <v>108.85714285714286</v>
      </c>
      <c r="R13" s="7" t="s">
        <v>38</v>
      </c>
      <c r="S13" s="15">
        <f t="shared" ref="S13:AF13" si="5">SUM(C22:C25)</f>
        <v>29.428571428571431</v>
      </c>
      <c r="T13" s="15">
        <f t="shared" si="5"/>
        <v>9.571428571428573</v>
      </c>
      <c r="U13" s="15">
        <f t="shared" si="5"/>
        <v>6.7142857142857135</v>
      </c>
      <c r="V13" s="15">
        <f t="shared" si="5"/>
        <v>12.428571428571427</v>
      </c>
      <c r="W13" s="15">
        <f t="shared" si="5"/>
        <v>0.5714285714285714</v>
      </c>
      <c r="X13" s="15">
        <f t="shared" si="5"/>
        <v>0.14285714285714285</v>
      </c>
      <c r="Y13" s="15">
        <f t="shared" si="5"/>
        <v>14.857142857142858</v>
      </c>
      <c r="Z13" s="15">
        <f t="shared" si="5"/>
        <v>14.428571428571431</v>
      </c>
      <c r="AA13" s="15">
        <f t="shared" si="5"/>
        <v>3.7142857142857144</v>
      </c>
      <c r="AB13" s="15">
        <f t="shared" si="5"/>
        <v>1.5714285714285714</v>
      </c>
      <c r="AC13" s="15">
        <f t="shared" si="5"/>
        <v>311.85714285714283</v>
      </c>
      <c r="AD13" s="15">
        <f t="shared" si="5"/>
        <v>0.71428571428571419</v>
      </c>
      <c r="AE13" s="16">
        <f t="shared" si="5"/>
        <v>94.142857142857139</v>
      </c>
      <c r="AF13" s="16">
        <f t="shared" si="5"/>
        <v>405.99999999999994</v>
      </c>
    </row>
    <row r="14" spans="2:32" ht="23.1" customHeight="1" x14ac:dyDescent="0.25">
      <c r="B14" s="13" t="s">
        <v>39</v>
      </c>
      <c r="C14" s="14">
        <f>'[30]Avg Week Musita-Lumino'!C14+'[30]Avg Week Lumino-Musita'!C14</f>
        <v>6.2857142857142856</v>
      </c>
      <c r="D14" s="14">
        <f>'[30]Avg Week Musita-Lumino'!D14+'[30]Avg Week Lumino-Musita'!D14</f>
        <v>2</v>
      </c>
      <c r="E14" s="14">
        <f>'[30]Avg Week Musita-Lumino'!E14+'[30]Avg Week Lumino-Musita'!E14</f>
        <v>1.1428571428571428</v>
      </c>
      <c r="F14" s="14">
        <f>'[30]Avg Week Musita-Lumino'!F14+'[30]Avg Week Lumino-Musita'!F14</f>
        <v>1.5714285714285714</v>
      </c>
      <c r="G14" s="14">
        <f>'[30]Avg Week Musita-Lumino'!G14+'[30]Avg Week Lumino-Musita'!G14</f>
        <v>0</v>
      </c>
      <c r="H14" s="14">
        <f>'[30]Avg Week Musita-Lumino'!H14+'[30]Avg Week Lumino-Musita'!H14</f>
        <v>0</v>
      </c>
      <c r="I14" s="14">
        <f>'[30]Avg Week Musita-Lumino'!I14+'[30]Avg Week Lumino-Musita'!I14</f>
        <v>3</v>
      </c>
      <c r="J14" s="14">
        <f>'[30]Avg Week Musita-Lumino'!J14+'[30]Avg Week Lumino-Musita'!J14</f>
        <v>4.1428571428571432</v>
      </c>
      <c r="K14" s="14">
        <f>'[30]Avg Week Musita-Lumino'!K14+'[30]Avg Week Lumino-Musita'!K14</f>
        <v>0.42857142857142855</v>
      </c>
      <c r="L14" s="14">
        <f>'[30]Avg Week Musita-Lumino'!L14+'[30]Avg Week Lumino-Musita'!L14</f>
        <v>0.5714285714285714</v>
      </c>
      <c r="M14" s="14">
        <f>'[30]Avg Week Musita-Lumino'!M14+'[30]Avg Week Lumino-Musita'!M14</f>
        <v>66.571428571428569</v>
      </c>
      <c r="N14" s="14">
        <f>'[30]Avg Week Musita-Lumino'!N14+'[30]Avg Week Lumino-Musita'!N14</f>
        <v>0.2857142857142857</v>
      </c>
      <c r="O14" s="15">
        <f t="shared" si="0"/>
        <v>19.428571428571427</v>
      </c>
      <c r="P14" s="15">
        <f t="shared" si="1"/>
        <v>86</v>
      </c>
      <c r="R14" s="7" t="s">
        <v>40</v>
      </c>
      <c r="S14" s="15">
        <f t="shared" ref="S14:AF14" si="6">SUM(C26:C29)</f>
        <v>33.571428571428569</v>
      </c>
      <c r="T14" s="15">
        <f t="shared" si="6"/>
        <v>8.7142857142857135</v>
      </c>
      <c r="U14" s="15">
        <f t="shared" si="6"/>
        <v>3.8571428571428568</v>
      </c>
      <c r="V14" s="15">
        <f t="shared" si="6"/>
        <v>14.571428571428573</v>
      </c>
      <c r="W14" s="15">
        <f t="shared" si="6"/>
        <v>0.71428571428571419</v>
      </c>
      <c r="X14" s="15">
        <f t="shared" si="6"/>
        <v>0.14285714285714285</v>
      </c>
      <c r="Y14" s="15">
        <f t="shared" si="6"/>
        <v>14</v>
      </c>
      <c r="Z14" s="15">
        <f t="shared" si="6"/>
        <v>14</v>
      </c>
      <c r="AA14" s="15">
        <f t="shared" si="6"/>
        <v>4.4285714285714288</v>
      </c>
      <c r="AB14" s="15">
        <f t="shared" si="6"/>
        <v>3.1428571428571423</v>
      </c>
      <c r="AC14" s="15">
        <f t="shared" si="6"/>
        <v>383.28571428571433</v>
      </c>
      <c r="AD14" s="15">
        <f t="shared" si="6"/>
        <v>0.5714285714285714</v>
      </c>
      <c r="AE14" s="16">
        <f t="shared" si="6"/>
        <v>97.714285714285708</v>
      </c>
      <c r="AF14" s="16">
        <f t="shared" si="6"/>
        <v>481.00000000000006</v>
      </c>
    </row>
    <row r="15" spans="2:32" ht="23.1" customHeight="1" x14ac:dyDescent="0.25">
      <c r="B15" s="13" t="s">
        <v>41</v>
      </c>
      <c r="C15" s="14">
        <f>'[30]Avg Week Musita-Lumino'!C15+'[30]Avg Week Lumino-Musita'!C15</f>
        <v>4.7142857142857144</v>
      </c>
      <c r="D15" s="14">
        <f>'[30]Avg Week Musita-Lumino'!D15+'[30]Avg Week Lumino-Musita'!D15</f>
        <v>2.2857142857142856</v>
      </c>
      <c r="E15" s="14">
        <f>'[30]Avg Week Musita-Lumino'!E15+'[30]Avg Week Lumino-Musita'!E15</f>
        <v>1</v>
      </c>
      <c r="F15" s="14">
        <f>'[30]Avg Week Musita-Lumino'!F15+'[30]Avg Week Lumino-Musita'!F15</f>
        <v>1.7142857142857142</v>
      </c>
      <c r="G15" s="14">
        <f>'[30]Avg Week Musita-Lumino'!G15+'[30]Avg Week Lumino-Musita'!G15</f>
        <v>0.5714285714285714</v>
      </c>
      <c r="H15" s="14">
        <f>'[30]Avg Week Musita-Lumino'!H15+'[30]Avg Week Lumino-Musita'!H15</f>
        <v>0.2857142857142857</v>
      </c>
      <c r="I15" s="14">
        <f>'[30]Avg Week Musita-Lumino'!I15+'[30]Avg Week Lumino-Musita'!I15</f>
        <v>2</v>
      </c>
      <c r="J15" s="14">
        <f>'[30]Avg Week Musita-Lumino'!J15+'[30]Avg Week Lumino-Musita'!J15</f>
        <v>3.5714285714285712</v>
      </c>
      <c r="K15" s="14">
        <f>'[30]Avg Week Musita-Lumino'!K15+'[30]Avg Week Lumino-Musita'!K15</f>
        <v>0.7142857142857143</v>
      </c>
      <c r="L15" s="14">
        <f>'[30]Avg Week Musita-Lumino'!L15+'[30]Avg Week Lumino-Musita'!L15</f>
        <v>0.71428571428571419</v>
      </c>
      <c r="M15" s="14">
        <f>'[30]Avg Week Musita-Lumino'!M15+'[30]Avg Week Lumino-Musita'!M15</f>
        <v>68.285714285714292</v>
      </c>
      <c r="N15" s="14">
        <f>'[30]Avg Week Musita-Lumino'!N15+'[30]Avg Week Lumino-Musita'!N15</f>
        <v>0.14285714285714285</v>
      </c>
      <c r="O15" s="15">
        <f t="shared" si="0"/>
        <v>17.714285714285715</v>
      </c>
      <c r="P15" s="15">
        <f t="shared" si="1"/>
        <v>86</v>
      </c>
      <c r="R15" s="7" t="s">
        <v>42</v>
      </c>
      <c r="S15" s="15">
        <f t="shared" ref="S15:AF15" si="7">SUM(C30:C33)</f>
        <v>37.428571428571431</v>
      </c>
      <c r="T15" s="15">
        <f t="shared" si="7"/>
        <v>8.4285714285714288</v>
      </c>
      <c r="U15" s="15">
        <f t="shared" si="7"/>
        <v>7.9999999999999991</v>
      </c>
      <c r="V15" s="15">
        <f t="shared" si="7"/>
        <v>13.999999999999998</v>
      </c>
      <c r="W15" s="15">
        <f t="shared" si="7"/>
        <v>1.1428571428571428</v>
      </c>
      <c r="X15" s="15">
        <f t="shared" si="7"/>
        <v>0.14285714285714285</v>
      </c>
      <c r="Y15" s="15">
        <f t="shared" si="7"/>
        <v>16.857142857142858</v>
      </c>
      <c r="Z15" s="15">
        <f t="shared" si="7"/>
        <v>13.428571428571427</v>
      </c>
      <c r="AA15" s="15">
        <f t="shared" si="7"/>
        <v>2.8571428571428568</v>
      </c>
      <c r="AB15" s="15">
        <f t="shared" si="7"/>
        <v>3.4285714285714288</v>
      </c>
      <c r="AC15" s="15">
        <f t="shared" si="7"/>
        <v>353.42857142857144</v>
      </c>
      <c r="AD15" s="15">
        <f t="shared" si="7"/>
        <v>0.5714285714285714</v>
      </c>
      <c r="AE15" s="16">
        <f t="shared" si="7"/>
        <v>106.28571428571428</v>
      </c>
      <c r="AF15" s="16">
        <f t="shared" si="7"/>
        <v>459.71428571428578</v>
      </c>
    </row>
    <row r="16" spans="2:32" ht="23.1" customHeight="1" x14ac:dyDescent="0.25">
      <c r="B16" s="13" t="s">
        <v>43</v>
      </c>
      <c r="C16" s="14">
        <f>'[30]Avg Week Musita-Lumino'!C16+'[30]Avg Week Lumino-Musita'!C16</f>
        <v>5.7142857142857144</v>
      </c>
      <c r="D16" s="14">
        <f>'[30]Avg Week Musita-Lumino'!D16+'[30]Avg Week Lumino-Musita'!D16</f>
        <v>3.4285714285714284</v>
      </c>
      <c r="E16" s="14">
        <f>'[30]Avg Week Musita-Lumino'!E16+'[30]Avg Week Lumino-Musita'!E16</f>
        <v>1.7142857142857142</v>
      </c>
      <c r="F16" s="14">
        <f>'[30]Avg Week Musita-Lumino'!F16+'[30]Avg Week Lumino-Musita'!F16</f>
        <v>2.2857142857142856</v>
      </c>
      <c r="G16" s="14">
        <f>'[30]Avg Week Musita-Lumino'!G16+'[30]Avg Week Lumino-Musita'!G16</f>
        <v>0.5714285714285714</v>
      </c>
      <c r="H16" s="14">
        <f>'[30]Avg Week Musita-Lumino'!H16+'[30]Avg Week Lumino-Musita'!H16</f>
        <v>0</v>
      </c>
      <c r="I16" s="14">
        <f>'[30]Avg Week Musita-Lumino'!I16+'[30]Avg Week Lumino-Musita'!I16</f>
        <v>3.5714285714285712</v>
      </c>
      <c r="J16" s="14">
        <f>'[30]Avg Week Musita-Lumino'!J16+'[30]Avg Week Lumino-Musita'!J16</f>
        <v>4.8571428571428577</v>
      </c>
      <c r="K16" s="14">
        <f>'[30]Avg Week Musita-Lumino'!K16+'[30]Avg Week Lumino-Musita'!K16</f>
        <v>0.2857142857142857</v>
      </c>
      <c r="L16" s="14">
        <f>'[30]Avg Week Musita-Lumino'!L16+'[30]Avg Week Lumino-Musita'!L16</f>
        <v>0.14285714285714285</v>
      </c>
      <c r="M16" s="14">
        <f>'[30]Avg Week Musita-Lumino'!M16+'[30]Avg Week Lumino-Musita'!M16</f>
        <v>83.285714285714292</v>
      </c>
      <c r="N16" s="14">
        <f>'[30]Avg Week Musita-Lumino'!N16+'[30]Avg Week Lumino-Musita'!N16</f>
        <v>0.2857142857142857</v>
      </c>
      <c r="O16" s="15">
        <f t="shared" si="0"/>
        <v>22.857142857142854</v>
      </c>
      <c r="P16" s="15">
        <f t="shared" si="1"/>
        <v>106.14285714285715</v>
      </c>
      <c r="R16" s="7" t="s">
        <v>44</v>
      </c>
      <c r="S16" s="15">
        <f t="shared" ref="S16:AF16" si="8">SUM(C34:C37)</f>
        <v>36.571428571428569</v>
      </c>
      <c r="T16" s="15">
        <f t="shared" si="8"/>
        <v>5.2857142857142856</v>
      </c>
      <c r="U16" s="15">
        <f t="shared" si="8"/>
        <v>6</v>
      </c>
      <c r="V16" s="15">
        <f t="shared" si="8"/>
        <v>12.285714285714286</v>
      </c>
      <c r="W16" s="15">
        <f t="shared" si="8"/>
        <v>1.2857142857142856</v>
      </c>
      <c r="X16" s="15">
        <f t="shared" si="8"/>
        <v>0.42857142857142855</v>
      </c>
      <c r="Y16" s="15">
        <f t="shared" si="8"/>
        <v>16</v>
      </c>
      <c r="Z16" s="15">
        <f t="shared" si="8"/>
        <v>15.285714285714285</v>
      </c>
      <c r="AA16" s="15">
        <f t="shared" si="8"/>
        <v>2.2857142857142856</v>
      </c>
      <c r="AB16" s="15">
        <f t="shared" si="8"/>
        <v>5.2857142857142856</v>
      </c>
      <c r="AC16" s="15">
        <f t="shared" si="8"/>
        <v>317.42857142857144</v>
      </c>
      <c r="AD16" s="15">
        <f t="shared" si="8"/>
        <v>1</v>
      </c>
      <c r="AE16" s="16">
        <f t="shared" si="8"/>
        <v>101.71428571428571</v>
      </c>
      <c r="AF16" s="16">
        <f t="shared" si="8"/>
        <v>419.14285714285711</v>
      </c>
    </row>
    <row r="17" spans="2:32" ht="23.1" customHeight="1" x14ac:dyDescent="0.25">
      <c r="B17" s="13" t="s">
        <v>45</v>
      </c>
      <c r="C17" s="14">
        <f>'[30]Avg Week Musita-Lumino'!C17+'[30]Avg Week Lumino-Musita'!C17</f>
        <v>5.8571428571428577</v>
      </c>
      <c r="D17" s="14">
        <f>'[30]Avg Week Musita-Lumino'!D17+'[30]Avg Week Lumino-Musita'!D17</f>
        <v>2.5714285714285712</v>
      </c>
      <c r="E17" s="14">
        <f>'[30]Avg Week Musita-Lumino'!E17+'[30]Avg Week Lumino-Musita'!E17</f>
        <v>2</v>
      </c>
      <c r="F17" s="14">
        <f>'[30]Avg Week Musita-Lumino'!F17+'[30]Avg Week Lumino-Musita'!F17</f>
        <v>2</v>
      </c>
      <c r="G17" s="14">
        <f>'[30]Avg Week Musita-Lumino'!G17+'[30]Avg Week Lumino-Musita'!G17</f>
        <v>0.42857142857142855</v>
      </c>
      <c r="H17" s="14">
        <f>'[30]Avg Week Musita-Lumino'!H17+'[30]Avg Week Lumino-Musita'!H17</f>
        <v>0</v>
      </c>
      <c r="I17" s="14">
        <f>'[30]Avg Week Musita-Lumino'!I17+'[30]Avg Week Lumino-Musita'!I17</f>
        <v>2.2857142857142856</v>
      </c>
      <c r="J17" s="14">
        <f>'[30]Avg Week Musita-Lumino'!J17+'[30]Avg Week Lumino-Musita'!J17</f>
        <v>3.4285714285714284</v>
      </c>
      <c r="K17" s="14">
        <f>'[30]Avg Week Musita-Lumino'!K17+'[30]Avg Week Lumino-Musita'!K17</f>
        <v>0.85714285714285721</v>
      </c>
      <c r="L17" s="14">
        <f>'[30]Avg Week Musita-Lumino'!L17+'[30]Avg Week Lumino-Musita'!L17</f>
        <v>0.5714285714285714</v>
      </c>
      <c r="M17" s="14">
        <f>'[30]Avg Week Musita-Lumino'!M17+'[30]Avg Week Lumino-Musita'!M17</f>
        <v>78.571428571428584</v>
      </c>
      <c r="N17" s="14">
        <f>'[30]Avg Week Musita-Lumino'!N17+'[30]Avg Week Lumino-Musita'!N17</f>
        <v>0.14285714285714285</v>
      </c>
      <c r="O17" s="15">
        <f t="shared" si="0"/>
        <v>20.142857142857142</v>
      </c>
      <c r="P17" s="15">
        <f t="shared" si="1"/>
        <v>98.714285714285722</v>
      </c>
      <c r="R17" s="7" t="s">
        <v>46</v>
      </c>
      <c r="S17" s="15">
        <f t="shared" ref="S17:AF17" si="9">SUM(C38:C41)</f>
        <v>32.285714285714285</v>
      </c>
      <c r="T17" s="15">
        <f t="shared" si="9"/>
        <v>9.5714285714285712</v>
      </c>
      <c r="U17" s="15">
        <f t="shared" si="9"/>
        <v>5.7142857142857135</v>
      </c>
      <c r="V17" s="15">
        <f t="shared" si="9"/>
        <v>15.428571428571429</v>
      </c>
      <c r="W17" s="15">
        <f t="shared" si="9"/>
        <v>1.1428571428571428</v>
      </c>
      <c r="X17" s="15">
        <f t="shared" si="9"/>
        <v>0.42857142857142855</v>
      </c>
      <c r="Y17" s="15">
        <f t="shared" si="9"/>
        <v>14.714285714285714</v>
      </c>
      <c r="Z17" s="15">
        <f t="shared" si="9"/>
        <v>16.571428571428569</v>
      </c>
      <c r="AA17" s="15">
        <f t="shared" si="9"/>
        <v>3.714285714285714</v>
      </c>
      <c r="AB17" s="15">
        <f t="shared" si="9"/>
        <v>2.4285714285714284</v>
      </c>
      <c r="AC17" s="15">
        <f t="shared" si="9"/>
        <v>275.14285714285717</v>
      </c>
      <c r="AD17" s="15">
        <f t="shared" si="9"/>
        <v>0.71428571428571419</v>
      </c>
      <c r="AE17" s="16">
        <f t="shared" si="9"/>
        <v>102.71428571428569</v>
      </c>
      <c r="AF17" s="16">
        <f t="shared" si="9"/>
        <v>377.85714285714289</v>
      </c>
    </row>
    <row r="18" spans="2:32" ht="23.1" customHeight="1" x14ac:dyDescent="0.25">
      <c r="B18" s="13" t="s">
        <v>47</v>
      </c>
      <c r="C18" s="14">
        <f>'[30]Avg Week Musita-Lumino'!C18+'[30]Avg Week Lumino-Musita'!C18</f>
        <v>5.7142857142857135</v>
      </c>
      <c r="D18" s="14">
        <f>'[30]Avg Week Musita-Lumino'!D18+'[30]Avg Week Lumino-Musita'!D18</f>
        <v>2.4285714285714288</v>
      </c>
      <c r="E18" s="14">
        <f>'[30]Avg Week Musita-Lumino'!E18+'[30]Avg Week Lumino-Musita'!E18</f>
        <v>1.1428571428571428</v>
      </c>
      <c r="F18" s="14">
        <f>'[30]Avg Week Musita-Lumino'!F18+'[30]Avg Week Lumino-Musita'!F18</f>
        <v>1.4285714285714284</v>
      </c>
      <c r="G18" s="14">
        <f>'[30]Avg Week Musita-Lumino'!G18+'[30]Avg Week Lumino-Musita'!G18</f>
        <v>0.14285714285714285</v>
      </c>
      <c r="H18" s="14">
        <f>'[30]Avg Week Musita-Lumino'!H18+'[30]Avg Week Lumino-Musita'!H18</f>
        <v>0</v>
      </c>
      <c r="I18" s="14">
        <f>'[30]Avg Week Musita-Lumino'!I18+'[30]Avg Week Lumino-Musita'!I18</f>
        <v>2.5714285714285716</v>
      </c>
      <c r="J18" s="14">
        <f>'[30]Avg Week Musita-Lumino'!J18+'[30]Avg Week Lumino-Musita'!J18</f>
        <v>3.4285714285714288</v>
      </c>
      <c r="K18" s="14">
        <f>'[30]Avg Week Musita-Lumino'!K18+'[30]Avg Week Lumino-Musita'!K18</f>
        <v>0.2857142857142857</v>
      </c>
      <c r="L18" s="14">
        <f>'[30]Avg Week Musita-Lumino'!L18+'[30]Avg Week Lumino-Musita'!L18</f>
        <v>0.14285714285714285</v>
      </c>
      <c r="M18" s="14">
        <f>'[30]Avg Week Musita-Lumino'!M18+'[30]Avg Week Lumino-Musita'!M18</f>
        <v>67.142857142857139</v>
      </c>
      <c r="N18" s="14">
        <f>'[30]Avg Week Musita-Lumino'!N18+'[30]Avg Week Lumino-Musita'!N18</f>
        <v>0.2857142857142857</v>
      </c>
      <c r="O18" s="15">
        <f t="shared" si="0"/>
        <v>17.571428571428566</v>
      </c>
      <c r="P18" s="15">
        <f t="shared" si="1"/>
        <v>84.714285714285708</v>
      </c>
      <c r="R18" s="7" t="s">
        <v>48</v>
      </c>
      <c r="S18" s="15">
        <f t="shared" ref="S18:AF18" si="10">SUM(C42:C45)</f>
        <v>31.428571428571431</v>
      </c>
      <c r="T18" s="15">
        <f t="shared" si="10"/>
        <v>11.857142857142856</v>
      </c>
      <c r="U18" s="15">
        <f t="shared" si="10"/>
        <v>8.4285714285714288</v>
      </c>
      <c r="V18" s="15">
        <f t="shared" si="10"/>
        <v>13</v>
      </c>
      <c r="W18" s="15">
        <f t="shared" si="10"/>
        <v>0.71428571428571419</v>
      </c>
      <c r="X18" s="15">
        <f t="shared" si="10"/>
        <v>0.42857142857142855</v>
      </c>
      <c r="Y18" s="15">
        <f t="shared" si="10"/>
        <v>13.428571428571427</v>
      </c>
      <c r="Z18" s="15">
        <f t="shared" si="10"/>
        <v>23.285714285714285</v>
      </c>
      <c r="AA18" s="15">
        <f t="shared" si="10"/>
        <v>2.7142857142857144</v>
      </c>
      <c r="AB18" s="15">
        <f t="shared" si="10"/>
        <v>4.2857142857142865</v>
      </c>
      <c r="AC18" s="15">
        <f t="shared" si="10"/>
        <v>313.42857142857144</v>
      </c>
      <c r="AD18" s="15">
        <f t="shared" si="10"/>
        <v>0.71428571428571419</v>
      </c>
      <c r="AE18" s="16">
        <f t="shared" si="10"/>
        <v>110.28571428571429</v>
      </c>
      <c r="AF18" s="16">
        <f t="shared" si="10"/>
        <v>423.71428571428567</v>
      </c>
    </row>
    <row r="19" spans="2:32" ht="23.1" customHeight="1" x14ac:dyDescent="0.25">
      <c r="B19" s="13" t="s">
        <v>49</v>
      </c>
      <c r="C19" s="14">
        <f>'[30]Avg Week Musita-Lumino'!C19+'[30]Avg Week Lumino-Musita'!C19</f>
        <v>5.4285714285714288</v>
      </c>
      <c r="D19" s="14">
        <f>'[30]Avg Week Musita-Lumino'!D19+'[30]Avg Week Lumino-Musita'!D19</f>
        <v>1.8571428571428572</v>
      </c>
      <c r="E19" s="14">
        <f>'[30]Avg Week Musita-Lumino'!E19+'[30]Avg Week Lumino-Musita'!E19</f>
        <v>1.1428571428571428</v>
      </c>
      <c r="F19" s="14">
        <f>'[30]Avg Week Musita-Lumino'!F19+'[30]Avg Week Lumino-Musita'!F19</f>
        <v>2.7142857142857144</v>
      </c>
      <c r="G19" s="14">
        <f>'[30]Avg Week Musita-Lumino'!G19+'[30]Avg Week Lumino-Musita'!G19</f>
        <v>0.14285714285714285</v>
      </c>
      <c r="H19" s="14">
        <f>'[30]Avg Week Musita-Lumino'!H19+'[30]Avg Week Lumino-Musita'!H19</f>
        <v>0</v>
      </c>
      <c r="I19" s="14">
        <f>'[30]Avg Week Musita-Lumino'!I19+'[30]Avg Week Lumino-Musita'!I19</f>
        <v>2.1428571428571428</v>
      </c>
      <c r="J19" s="14">
        <f>'[30]Avg Week Musita-Lumino'!J19+'[30]Avg Week Lumino-Musita'!J19</f>
        <v>2.5714285714285712</v>
      </c>
      <c r="K19" s="14">
        <f>'[30]Avg Week Musita-Lumino'!K19+'[30]Avg Week Lumino-Musita'!K19</f>
        <v>0.42857142857142855</v>
      </c>
      <c r="L19" s="14">
        <f>'[30]Avg Week Musita-Lumino'!L19+'[30]Avg Week Lumino-Musita'!L19</f>
        <v>0</v>
      </c>
      <c r="M19" s="14">
        <f>'[30]Avg Week Musita-Lumino'!M19+'[30]Avg Week Lumino-Musita'!M19</f>
        <v>75.571428571428569</v>
      </c>
      <c r="N19" s="14">
        <f>'[30]Avg Week Musita-Lumino'!N19+'[30]Avg Week Lumino-Musita'!N19</f>
        <v>0.2857142857142857</v>
      </c>
      <c r="O19" s="15">
        <f t="shared" si="0"/>
        <v>16.714285714285712</v>
      </c>
      <c r="P19" s="15">
        <f t="shared" si="1"/>
        <v>92.285714285714292</v>
      </c>
      <c r="R19" s="7" t="s">
        <v>50</v>
      </c>
      <c r="S19" s="15">
        <f t="shared" ref="S19:AF19" si="11">SUM(C46:C49)</f>
        <v>37.142857142857139</v>
      </c>
      <c r="T19" s="15">
        <f t="shared" si="11"/>
        <v>8.8571428571428577</v>
      </c>
      <c r="U19" s="15">
        <f t="shared" si="11"/>
        <v>7.7142857142857135</v>
      </c>
      <c r="V19" s="15">
        <f t="shared" si="11"/>
        <v>13.571428571428573</v>
      </c>
      <c r="W19" s="15">
        <f t="shared" si="11"/>
        <v>0.42857142857142855</v>
      </c>
      <c r="X19" s="15">
        <f t="shared" si="11"/>
        <v>0</v>
      </c>
      <c r="Y19" s="15">
        <f t="shared" si="11"/>
        <v>23.571428571428573</v>
      </c>
      <c r="Z19" s="15">
        <f t="shared" si="11"/>
        <v>14.857142857142858</v>
      </c>
      <c r="AA19" s="15">
        <f t="shared" si="11"/>
        <v>2.7142857142857144</v>
      </c>
      <c r="AB19" s="15">
        <f t="shared" si="11"/>
        <v>4</v>
      </c>
      <c r="AC19" s="15">
        <f t="shared" si="11"/>
        <v>364.28571428571428</v>
      </c>
      <c r="AD19" s="15">
        <f t="shared" si="11"/>
        <v>0.71428571428571419</v>
      </c>
      <c r="AE19" s="16">
        <f t="shared" si="11"/>
        <v>113.57142857142856</v>
      </c>
      <c r="AF19" s="16">
        <f t="shared" si="11"/>
        <v>477.85714285714289</v>
      </c>
    </row>
    <row r="20" spans="2:32" ht="23.1" customHeight="1" x14ac:dyDescent="0.25">
      <c r="B20" s="13" t="s">
        <v>51</v>
      </c>
      <c r="C20" s="14">
        <f>'[30]Avg Week Musita-Lumino'!C20+'[30]Avg Week Lumino-Musita'!C20</f>
        <v>6.5714285714285712</v>
      </c>
      <c r="D20" s="14">
        <f>'[30]Avg Week Musita-Lumino'!D20+'[30]Avg Week Lumino-Musita'!D20</f>
        <v>1.2857142857142856</v>
      </c>
      <c r="E20" s="14">
        <f>'[30]Avg Week Musita-Lumino'!E20+'[30]Avg Week Lumino-Musita'!E20</f>
        <v>1.1428571428571428</v>
      </c>
      <c r="F20" s="14">
        <f>'[30]Avg Week Musita-Lumino'!F20+'[30]Avg Week Lumino-Musita'!F20</f>
        <v>1.7142857142857142</v>
      </c>
      <c r="G20" s="14">
        <f>'[30]Avg Week Musita-Lumino'!G20+'[30]Avg Week Lumino-Musita'!G20</f>
        <v>0.14285714285714285</v>
      </c>
      <c r="H20" s="14">
        <f>'[30]Avg Week Musita-Lumino'!H20+'[30]Avg Week Lumino-Musita'!H20</f>
        <v>0</v>
      </c>
      <c r="I20" s="14">
        <f>'[30]Avg Week Musita-Lumino'!I20+'[30]Avg Week Lumino-Musita'!I20</f>
        <v>2.2857142857142856</v>
      </c>
      <c r="J20" s="14">
        <f>'[30]Avg Week Musita-Lumino'!J20+'[30]Avg Week Lumino-Musita'!J20</f>
        <v>2.2857142857142856</v>
      </c>
      <c r="K20" s="14">
        <f>'[30]Avg Week Musita-Lumino'!K20+'[30]Avg Week Lumino-Musita'!K20</f>
        <v>1.7142857142857144</v>
      </c>
      <c r="L20" s="14">
        <f>'[30]Avg Week Musita-Lumino'!L20+'[30]Avg Week Lumino-Musita'!L20</f>
        <v>0.8571428571428571</v>
      </c>
      <c r="M20" s="14">
        <f>'[30]Avg Week Musita-Lumino'!M20+'[30]Avg Week Lumino-Musita'!M20</f>
        <v>77</v>
      </c>
      <c r="N20" s="14">
        <f>'[30]Avg Week Musita-Lumino'!N20+'[30]Avg Week Lumino-Musita'!N20</f>
        <v>0.42857142857142855</v>
      </c>
      <c r="O20" s="15">
        <f t="shared" si="0"/>
        <v>18.428571428571427</v>
      </c>
      <c r="P20" s="15">
        <f t="shared" si="1"/>
        <v>95.428571428571431</v>
      </c>
      <c r="R20" s="7" t="s">
        <v>52</v>
      </c>
      <c r="S20" s="15">
        <f t="shared" ref="S20:AF20" si="12">SUM(C50:C53)</f>
        <v>31</v>
      </c>
      <c r="T20" s="15">
        <f t="shared" si="12"/>
        <v>14.714285714285715</v>
      </c>
      <c r="U20" s="15">
        <f t="shared" si="12"/>
        <v>7.4285714285714279</v>
      </c>
      <c r="V20" s="15">
        <f t="shared" si="12"/>
        <v>14.000000000000002</v>
      </c>
      <c r="W20" s="15">
        <f t="shared" si="12"/>
        <v>1.1428571428571428</v>
      </c>
      <c r="X20" s="15">
        <f t="shared" si="12"/>
        <v>0.2857142857142857</v>
      </c>
      <c r="Y20" s="15">
        <f t="shared" si="12"/>
        <v>18.714285714285715</v>
      </c>
      <c r="Z20" s="15">
        <f t="shared" si="12"/>
        <v>17.714285714285715</v>
      </c>
      <c r="AA20" s="15">
        <f t="shared" si="12"/>
        <v>4</v>
      </c>
      <c r="AB20" s="15">
        <f t="shared" si="12"/>
        <v>3.4285714285714284</v>
      </c>
      <c r="AC20" s="15">
        <f t="shared" si="12"/>
        <v>368.14285714285711</v>
      </c>
      <c r="AD20" s="15">
        <f t="shared" si="12"/>
        <v>0.71428571428571419</v>
      </c>
      <c r="AE20" s="16">
        <f t="shared" si="12"/>
        <v>113.14285714285714</v>
      </c>
      <c r="AF20" s="16">
        <f t="shared" si="12"/>
        <v>481.28571428571433</v>
      </c>
    </row>
    <row r="21" spans="2:32" ht="23.1" customHeight="1" x14ac:dyDescent="0.25">
      <c r="B21" s="13" t="s">
        <v>53</v>
      </c>
      <c r="C21" s="14">
        <f>'[30]Avg Week Musita-Lumino'!C21+'[30]Avg Week Lumino-Musita'!C21</f>
        <v>8.7142857142857153</v>
      </c>
      <c r="D21" s="14">
        <f>'[30]Avg Week Musita-Lumino'!D21+'[30]Avg Week Lumino-Musita'!D21</f>
        <v>3.2857142857142856</v>
      </c>
      <c r="E21" s="14">
        <f>'[30]Avg Week Musita-Lumino'!E21+'[30]Avg Week Lumino-Musita'!E21</f>
        <v>1.5714285714285714</v>
      </c>
      <c r="F21" s="14">
        <f>'[30]Avg Week Musita-Lumino'!F21+'[30]Avg Week Lumino-Musita'!F21</f>
        <v>2.1428571428571428</v>
      </c>
      <c r="G21" s="14">
        <f>'[30]Avg Week Musita-Lumino'!G21+'[30]Avg Week Lumino-Musita'!G21</f>
        <v>0</v>
      </c>
      <c r="H21" s="14">
        <f>'[30]Avg Week Musita-Lumino'!H21+'[30]Avg Week Lumino-Musita'!H21</f>
        <v>0</v>
      </c>
      <c r="I21" s="14">
        <f>'[30]Avg Week Musita-Lumino'!I21+'[30]Avg Week Lumino-Musita'!I21</f>
        <v>3.1428571428571428</v>
      </c>
      <c r="J21" s="14">
        <f>'[30]Avg Week Musita-Lumino'!J21+'[30]Avg Week Lumino-Musita'!J21</f>
        <v>2.7142857142857144</v>
      </c>
      <c r="K21" s="14">
        <f>'[30]Avg Week Musita-Lumino'!K21+'[30]Avg Week Lumino-Musita'!K21</f>
        <v>2.1428571428571428</v>
      </c>
      <c r="L21" s="14">
        <f>'[30]Avg Week Musita-Lumino'!L21+'[30]Avg Week Lumino-Musita'!L21</f>
        <v>0.14285714285714285</v>
      </c>
      <c r="M21" s="14">
        <f>'[30]Avg Week Musita-Lumino'!M21+'[30]Avg Week Lumino-Musita'!M21</f>
        <v>76</v>
      </c>
      <c r="N21" s="14">
        <f>'[30]Avg Week Musita-Lumino'!N21+'[30]Avg Week Lumino-Musita'!N21</f>
        <v>0</v>
      </c>
      <c r="O21" s="15">
        <f t="shared" si="0"/>
        <v>23.857142857142858</v>
      </c>
      <c r="P21" s="15">
        <f t="shared" si="1"/>
        <v>99.857142857142861</v>
      </c>
      <c r="R21" s="18" t="s">
        <v>54</v>
      </c>
      <c r="S21" s="19">
        <f t="shared" ref="S21:AF21" si="13">SUM(C54:C57)</f>
        <v>40.857142857142854</v>
      </c>
      <c r="T21" s="15">
        <f t="shared" si="13"/>
        <v>14.571428571428573</v>
      </c>
      <c r="U21" s="15">
        <f t="shared" si="13"/>
        <v>9.2857142857142865</v>
      </c>
      <c r="V21" s="15">
        <f t="shared" si="13"/>
        <v>17.857142857142858</v>
      </c>
      <c r="W21" s="15">
        <f t="shared" si="13"/>
        <v>2</v>
      </c>
      <c r="X21" s="15">
        <f t="shared" si="13"/>
        <v>0.14285714285714285</v>
      </c>
      <c r="Y21" s="15">
        <f t="shared" si="13"/>
        <v>16.142857142857142</v>
      </c>
      <c r="Z21" s="15">
        <f t="shared" si="13"/>
        <v>23.571428571428573</v>
      </c>
      <c r="AA21" s="15">
        <f t="shared" si="13"/>
        <v>5</v>
      </c>
      <c r="AB21" s="15">
        <f t="shared" si="13"/>
        <v>3.2857142857142856</v>
      </c>
      <c r="AC21" s="15">
        <f t="shared" si="13"/>
        <v>329.42857142857144</v>
      </c>
      <c r="AD21" s="15">
        <f t="shared" si="13"/>
        <v>1.2857142857142856</v>
      </c>
      <c r="AE21" s="16">
        <f t="shared" si="13"/>
        <v>134</v>
      </c>
      <c r="AF21" s="16">
        <f t="shared" si="13"/>
        <v>463.42857142857144</v>
      </c>
    </row>
    <row r="22" spans="2:32" ht="23.1" customHeight="1" x14ac:dyDescent="0.25">
      <c r="B22" s="13" t="s">
        <v>55</v>
      </c>
      <c r="C22" s="14">
        <f>'[30]Avg Week Musita-Lumino'!C22+'[30]Avg Week Lumino-Musita'!C22</f>
        <v>9.7142857142857153</v>
      </c>
      <c r="D22" s="14">
        <f>'[30]Avg Week Musita-Lumino'!D22+'[30]Avg Week Lumino-Musita'!D22</f>
        <v>3.1428571428571432</v>
      </c>
      <c r="E22" s="14">
        <f>'[30]Avg Week Musita-Lumino'!E22+'[30]Avg Week Lumino-Musita'!E22</f>
        <v>0.71428571428571419</v>
      </c>
      <c r="F22" s="14">
        <f>'[30]Avg Week Musita-Lumino'!F22+'[30]Avg Week Lumino-Musita'!F22</f>
        <v>3.4285714285714284</v>
      </c>
      <c r="G22" s="14">
        <f>'[30]Avg Week Musita-Lumino'!G22+'[30]Avg Week Lumino-Musita'!G22</f>
        <v>0.42857142857142855</v>
      </c>
      <c r="H22" s="14">
        <f>'[30]Avg Week Musita-Lumino'!H22+'[30]Avg Week Lumino-Musita'!H22</f>
        <v>0</v>
      </c>
      <c r="I22" s="14">
        <f>'[30]Avg Week Musita-Lumino'!I22+'[30]Avg Week Lumino-Musita'!I22</f>
        <v>5.4285714285714288</v>
      </c>
      <c r="J22" s="14">
        <f>'[30]Avg Week Musita-Lumino'!J22+'[30]Avg Week Lumino-Musita'!J22</f>
        <v>3.8571428571428572</v>
      </c>
      <c r="K22" s="14">
        <f>'[30]Avg Week Musita-Lumino'!K22+'[30]Avg Week Lumino-Musita'!K22</f>
        <v>1.1428571428571428</v>
      </c>
      <c r="L22" s="14">
        <f>'[30]Avg Week Musita-Lumino'!L22+'[30]Avg Week Lumino-Musita'!L22</f>
        <v>0.14285714285714285</v>
      </c>
      <c r="M22" s="14">
        <f>'[30]Avg Week Musita-Lumino'!M22+'[30]Avg Week Lumino-Musita'!M22</f>
        <v>79.428571428571431</v>
      </c>
      <c r="N22" s="14">
        <f>'[30]Avg Week Musita-Lumino'!N22+'[30]Avg Week Lumino-Musita'!N22</f>
        <v>0.42857142857142855</v>
      </c>
      <c r="O22" s="15">
        <f t="shared" si="0"/>
        <v>28.428571428571423</v>
      </c>
      <c r="P22" s="15">
        <f t="shared" si="1"/>
        <v>107.85714285714286</v>
      </c>
      <c r="R22" s="7" t="s">
        <v>56</v>
      </c>
      <c r="S22" s="19">
        <f>SUM(C58:C61)</f>
        <v>48.5</v>
      </c>
      <c r="T22" s="19">
        <f t="shared" ref="T22:AF22" si="14">SUM(D58:D61)</f>
        <v>7.5</v>
      </c>
      <c r="U22" s="19">
        <f t="shared" si="14"/>
        <v>8</v>
      </c>
      <c r="V22" s="19">
        <f t="shared" si="14"/>
        <v>17.5</v>
      </c>
      <c r="W22" s="19">
        <f t="shared" si="14"/>
        <v>2.5</v>
      </c>
      <c r="X22" s="19">
        <f t="shared" si="14"/>
        <v>1.5</v>
      </c>
      <c r="Y22" s="19">
        <f t="shared" si="14"/>
        <v>16.5</v>
      </c>
      <c r="Z22" s="19">
        <f t="shared" si="14"/>
        <v>27</v>
      </c>
      <c r="AA22" s="19">
        <f t="shared" si="14"/>
        <v>8</v>
      </c>
      <c r="AB22" s="19">
        <f t="shared" si="14"/>
        <v>6.5</v>
      </c>
      <c r="AC22" s="19">
        <f t="shared" si="14"/>
        <v>319</v>
      </c>
      <c r="AD22" s="19">
        <f t="shared" si="14"/>
        <v>5</v>
      </c>
      <c r="AE22" s="16">
        <f t="shared" si="14"/>
        <v>148.5</v>
      </c>
      <c r="AF22" s="16">
        <f t="shared" si="14"/>
        <v>467.5</v>
      </c>
    </row>
    <row r="23" spans="2:32" ht="23.1" customHeight="1" x14ac:dyDescent="0.25">
      <c r="B23" s="13" t="s">
        <v>57</v>
      </c>
      <c r="C23" s="14">
        <f>'[30]Avg Week Musita-Lumino'!C23+'[30]Avg Week Lumino-Musita'!C23</f>
        <v>6.2857142857142856</v>
      </c>
      <c r="D23" s="14">
        <f>'[30]Avg Week Musita-Lumino'!D23+'[30]Avg Week Lumino-Musita'!D23</f>
        <v>1.8571428571428572</v>
      </c>
      <c r="E23" s="14">
        <f>'[30]Avg Week Musita-Lumino'!E23+'[30]Avg Week Lumino-Musita'!E23</f>
        <v>1.7142857142857142</v>
      </c>
      <c r="F23" s="14">
        <f>'[30]Avg Week Musita-Lumino'!F23+'[30]Avg Week Lumino-Musita'!F23</f>
        <v>2.7142857142857144</v>
      </c>
      <c r="G23" s="14">
        <f>'[30]Avg Week Musita-Lumino'!G23+'[30]Avg Week Lumino-Musita'!G23</f>
        <v>0</v>
      </c>
      <c r="H23" s="14">
        <f>'[30]Avg Week Musita-Lumino'!H23+'[30]Avg Week Lumino-Musita'!H23</f>
        <v>0</v>
      </c>
      <c r="I23" s="14">
        <f>'[30]Avg Week Musita-Lumino'!I23+'[30]Avg Week Lumino-Musita'!I23</f>
        <v>2.8571428571428572</v>
      </c>
      <c r="J23" s="14">
        <f>'[30]Avg Week Musita-Lumino'!J23+'[30]Avg Week Lumino-Musita'!J23</f>
        <v>3.4285714285714288</v>
      </c>
      <c r="K23" s="14">
        <f>'[30]Avg Week Musita-Lumino'!K23+'[30]Avg Week Lumino-Musita'!K23</f>
        <v>0.71428571428571419</v>
      </c>
      <c r="L23" s="14">
        <f>'[30]Avg Week Musita-Lumino'!L23+'[30]Avg Week Lumino-Musita'!L23</f>
        <v>0.8571428571428571</v>
      </c>
      <c r="M23" s="14">
        <f>'[30]Avg Week Musita-Lumino'!M23+'[30]Avg Week Lumino-Musita'!M23</f>
        <v>79.428571428571416</v>
      </c>
      <c r="N23" s="14">
        <f>'[30]Avg Week Musita-Lumino'!N23+'[30]Avg Week Lumino-Musita'!N23</f>
        <v>0.14285714285714285</v>
      </c>
      <c r="O23" s="15">
        <f t="shared" si="0"/>
        <v>20.571428571428569</v>
      </c>
      <c r="P23" s="15">
        <f t="shared" si="1"/>
        <v>99.999999999999986</v>
      </c>
      <c r="R23" s="7" t="s">
        <v>58</v>
      </c>
      <c r="S23" s="19">
        <f>SUM(C62:C65)</f>
        <v>39</v>
      </c>
      <c r="T23" s="19">
        <f t="shared" ref="T23:AF23" si="15">SUM(D62:D65)</f>
        <v>3</v>
      </c>
      <c r="U23" s="19">
        <f t="shared" si="15"/>
        <v>4</v>
      </c>
      <c r="V23" s="19">
        <f t="shared" si="15"/>
        <v>10.5</v>
      </c>
      <c r="W23" s="19">
        <f t="shared" si="15"/>
        <v>0</v>
      </c>
      <c r="X23" s="19">
        <f t="shared" si="15"/>
        <v>0</v>
      </c>
      <c r="Y23" s="19">
        <f t="shared" si="15"/>
        <v>14.5</v>
      </c>
      <c r="Z23" s="19">
        <f t="shared" si="15"/>
        <v>9.5</v>
      </c>
      <c r="AA23" s="19">
        <f t="shared" si="15"/>
        <v>2.5</v>
      </c>
      <c r="AB23" s="19">
        <f t="shared" si="15"/>
        <v>11</v>
      </c>
      <c r="AC23" s="19">
        <f t="shared" si="15"/>
        <v>268</v>
      </c>
      <c r="AD23" s="19">
        <f t="shared" si="15"/>
        <v>0</v>
      </c>
      <c r="AE23" s="16">
        <f t="shared" si="15"/>
        <v>94</v>
      </c>
      <c r="AF23" s="16">
        <f t="shared" si="15"/>
        <v>362</v>
      </c>
    </row>
    <row r="24" spans="2:32" ht="23.1" customHeight="1" x14ac:dyDescent="0.25">
      <c r="B24" s="13" t="s">
        <v>59</v>
      </c>
      <c r="C24" s="14">
        <f>'[30]Avg Week Musita-Lumino'!C24+'[30]Avg Week Lumino-Musita'!C24</f>
        <v>6.7142857142857144</v>
      </c>
      <c r="D24" s="14">
        <f>'[30]Avg Week Musita-Lumino'!D24+'[30]Avg Week Lumino-Musita'!D24</f>
        <v>1.8571428571428572</v>
      </c>
      <c r="E24" s="14">
        <f>'[30]Avg Week Musita-Lumino'!E24+'[30]Avg Week Lumino-Musita'!E24</f>
        <v>1.7142857142857142</v>
      </c>
      <c r="F24" s="14">
        <f>'[30]Avg Week Musita-Lumino'!F24+'[30]Avg Week Lumino-Musita'!F24</f>
        <v>3.1428571428571432</v>
      </c>
      <c r="G24" s="14">
        <f>'[30]Avg Week Musita-Lumino'!G24+'[30]Avg Week Lumino-Musita'!G24</f>
        <v>0.14285714285714285</v>
      </c>
      <c r="H24" s="14">
        <f>'[30]Avg Week Musita-Lumino'!H24+'[30]Avg Week Lumino-Musita'!H24</f>
        <v>0</v>
      </c>
      <c r="I24" s="14">
        <f>'[30]Avg Week Musita-Lumino'!I24+'[30]Avg Week Lumino-Musita'!I24</f>
        <v>3</v>
      </c>
      <c r="J24" s="14">
        <f>'[30]Avg Week Musita-Lumino'!J24+'[30]Avg Week Lumino-Musita'!J24</f>
        <v>3.2857142857142856</v>
      </c>
      <c r="K24" s="14">
        <f>'[30]Avg Week Musita-Lumino'!K24+'[30]Avg Week Lumino-Musita'!K24</f>
        <v>1.2857142857142858</v>
      </c>
      <c r="L24" s="14">
        <f>'[30]Avg Week Musita-Lumino'!L24+'[30]Avg Week Lumino-Musita'!L24</f>
        <v>0.14285714285714285</v>
      </c>
      <c r="M24" s="14">
        <f>'[30]Avg Week Musita-Lumino'!M24+'[30]Avg Week Lumino-Musita'!M24</f>
        <v>76.571428571428569</v>
      </c>
      <c r="N24" s="14">
        <f>'[30]Avg Week Musita-Lumino'!N24+'[30]Avg Week Lumino-Musita'!N24</f>
        <v>0</v>
      </c>
      <c r="O24" s="15">
        <f t="shared" si="0"/>
        <v>21.285714285714281</v>
      </c>
      <c r="P24" s="15">
        <f t="shared" si="1"/>
        <v>97.857142857142847</v>
      </c>
      <c r="R24" s="7" t="s">
        <v>60</v>
      </c>
      <c r="S24" s="19">
        <f>SUM(C66:C69)</f>
        <v>16</v>
      </c>
      <c r="T24" s="19">
        <f t="shared" ref="T24:AF24" si="16">SUM(D66:D69)</f>
        <v>2</v>
      </c>
      <c r="U24" s="19">
        <f t="shared" si="16"/>
        <v>0.5</v>
      </c>
      <c r="V24" s="19">
        <f t="shared" si="16"/>
        <v>11.5</v>
      </c>
      <c r="W24" s="19">
        <f t="shared" si="16"/>
        <v>2</v>
      </c>
      <c r="X24" s="19">
        <f t="shared" si="16"/>
        <v>0.5</v>
      </c>
      <c r="Y24" s="19">
        <f t="shared" si="16"/>
        <v>4</v>
      </c>
      <c r="Z24" s="19">
        <f t="shared" si="16"/>
        <v>9.5</v>
      </c>
      <c r="AA24" s="19">
        <f t="shared" si="16"/>
        <v>2.5</v>
      </c>
      <c r="AB24" s="19">
        <f t="shared" si="16"/>
        <v>15</v>
      </c>
      <c r="AC24" s="19">
        <f t="shared" si="16"/>
        <v>82.5</v>
      </c>
      <c r="AD24" s="19">
        <f t="shared" si="16"/>
        <v>0.5</v>
      </c>
      <c r="AE24" s="16">
        <f t="shared" si="16"/>
        <v>64</v>
      </c>
      <c r="AF24" s="16">
        <f t="shared" si="16"/>
        <v>146.5</v>
      </c>
    </row>
    <row r="25" spans="2:32" ht="23.1" customHeight="1" x14ac:dyDescent="0.25">
      <c r="B25" s="13" t="s">
        <v>61</v>
      </c>
      <c r="C25" s="14">
        <f>'[30]Avg Week Musita-Lumino'!C25+'[30]Avg Week Lumino-Musita'!C25</f>
        <v>6.7142857142857135</v>
      </c>
      <c r="D25" s="14">
        <f>'[30]Avg Week Musita-Lumino'!D25+'[30]Avg Week Lumino-Musita'!D25</f>
        <v>2.7142857142857144</v>
      </c>
      <c r="E25" s="14">
        <f>'[30]Avg Week Musita-Lumino'!E25+'[30]Avg Week Lumino-Musita'!E25</f>
        <v>2.5714285714285712</v>
      </c>
      <c r="F25" s="14">
        <f>'[30]Avg Week Musita-Lumino'!F25+'[30]Avg Week Lumino-Musita'!F25</f>
        <v>3.1428571428571428</v>
      </c>
      <c r="G25" s="14">
        <f>'[30]Avg Week Musita-Lumino'!G25+'[30]Avg Week Lumino-Musita'!G25</f>
        <v>0</v>
      </c>
      <c r="H25" s="14">
        <f>'[30]Avg Week Musita-Lumino'!H25+'[30]Avg Week Lumino-Musita'!H25</f>
        <v>0.14285714285714285</v>
      </c>
      <c r="I25" s="14">
        <f>'[30]Avg Week Musita-Lumino'!I25+'[30]Avg Week Lumino-Musita'!I25</f>
        <v>3.5714285714285712</v>
      </c>
      <c r="J25" s="14">
        <f>'[30]Avg Week Musita-Lumino'!J25+'[30]Avg Week Lumino-Musita'!J25</f>
        <v>3.8571428571428572</v>
      </c>
      <c r="K25" s="14">
        <f>'[30]Avg Week Musita-Lumino'!K25+'[30]Avg Week Lumino-Musita'!K25</f>
        <v>0.5714285714285714</v>
      </c>
      <c r="L25" s="14">
        <f>'[30]Avg Week Musita-Lumino'!L25+'[30]Avg Week Lumino-Musita'!L25</f>
        <v>0.42857142857142855</v>
      </c>
      <c r="M25" s="14">
        <f>'[30]Avg Week Musita-Lumino'!M25+'[30]Avg Week Lumino-Musita'!M25</f>
        <v>76.428571428571431</v>
      </c>
      <c r="N25" s="14">
        <f>'[30]Avg Week Musita-Lumino'!N25+'[30]Avg Week Lumino-Musita'!N25</f>
        <v>0.14285714285714285</v>
      </c>
      <c r="O25" s="15">
        <f t="shared" si="0"/>
        <v>23.857142857142854</v>
      </c>
      <c r="P25" s="15">
        <f t="shared" si="1"/>
        <v>100.28571428571428</v>
      </c>
      <c r="R25" s="7" t="s">
        <v>62</v>
      </c>
      <c r="S25" s="19">
        <f>SUM(C70:C73)</f>
        <v>20</v>
      </c>
      <c r="T25" s="19">
        <f t="shared" ref="T25:AF25" si="17">SUM(D70:D73)</f>
        <v>6.5</v>
      </c>
      <c r="U25" s="19">
        <f t="shared" si="17"/>
        <v>1</v>
      </c>
      <c r="V25" s="19">
        <f t="shared" si="17"/>
        <v>4</v>
      </c>
      <c r="W25" s="19">
        <f t="shared" si="17"/>
        <v>1.5</v>
      </c>
      <c r="X25" s="19">
        <f t="shared" si="17"/>
        <v>0</v>
      </c>
      <c r="Y25" s="19">
        <f t="shared" si="17"/>
        <v>10</v>
      </c>
      <c r="Z25" s="19">
        <f t="shared" si="17"/>
        <v>15</v>
      </c>
      <c r="AA25" s="19">
        <f t="shared" si="17"/>
        <v>3.5</v>
      </c>
      <c r="AB25" s="19">
        <f t="shared" si="17"/>
        <v>2</v>
      </c>
      <c r="AC25" s="19">
        <f t="shared" si="17"/>
        <v>58.5</v>
      </c>
      <c r="AD25" s="19">
        <f t="shared" si="17"/>
        <v>0</v>
      </c>
      <c r="AE25" s="16">
        <f t="shared" si="17"/>
        <v>63.5</v>
      </c>
      <c r="AF25" s="16">
        <f t="shared" si="17"/>
        <v>122</v>
      </c>
    </row>
    <row r="26" spans="2:32" ht="23.1" customHeight="1" x14ac:dyDescent="0.25">
      <c r="B26" s="13" t="s">
        <v>63</v>
      </c>
      <c r="C26" s="14">
        <f>'[30]Avg Week Musita-Lumino'!C26+'[30]Avg Week Lumino-Musita'!C26</f>
        <v>8.1428571428571423</v>
      </c>
      <c r="D26" s="14">
        <f>'[30]Avg Week Musita-Lumino'!D26+'[30]Avg Week Lumino-Musita'!D26</f>
        <v>1.4285714285714284</v>
      </c>
      <c r="E26" s="14">
        <f>'[30]Avg Week Musita-Lumino'!E26+'[30]Avg Week Lumino-Musita'!E26</f>
        <v>0.5714285714285714</v>
      </c>
      <c r="F26" s="14">
        <f>'[30]Avg Week Musita-Lumino'!F26+'[30]Avg Week Lumino-Musita'!F26</f>
        <v>3</v>
      </c>
      <c r="G26" s="14">
        <f>'[30]Avg Week Musita-Lumino'!G26+'[30]Avg Week Lumino-Musita'!G26</f>
        <v>0.5714285714285714</v>
      </c>
      <c r="H26" s="14">
        <f>'[30]Avg Week Musita-Lumino'!H26+'[30]Avg Week Lumino-Musita'!H26</f>
        <v>0</v>
      </c>
      <c r="I26" s="14">
        <f>'[30]Avg Week Musita-Lumino'!I26+'[30]Avg Week Lumino-Musita'!I26</f>
        <v>4.1428571428571432</v>
      </c>
      <c r="J26" s="14">
        <f>'[30]Avg Week Musita-Lumino'!J26+'[30]Avg Week Lumino-Musita'!J26</f>
        <v>2.5714285714285716</v>
      </c>
      <c r="K26" s="14">
        <f>'[30]Avg Week Musita-Lumino'!K26+'[30]Avg Week Lumino-Musita'!K26</f>
        <v>0.5714285714285714</v>
      </c>
      <c r="L26" s="14">
        <f>'[30]Avg Week Musita-Lumino'!L26+'[30]Avg Week Lumino-Musita'!L26</f>
        <v>0.14285714285714285</v>
      </c>
      <c r="M26" s="14">
        <f>'[30]Avg Week Musita-Lumino'!M26+'[30]Avg Week Lumino-Musita'!M26</f>
        <v>100.85714285714286</v>
      </c>
      <c r="N26" s="14">
        <f>'[30]Avg Week Musita-Lumino'!N26+'[30]Avg Week Lumino-Musita'!N26</f>
        <v>0.2857142857142857</v>
      </c>
      <c r="O26" s="15">
        <f t="shared" si="0"/>
        <v>21.428571428571431</v>
      </c>
      <c r="P26" s="15">
        <f t="shared" si="1"/>
        <v>122.28571428571429</v>
      </c>
      <c r="R26" s="7" t="s">
        <v>64</v>
      </c>
      <c r="S26" s="19">
        <f>SUM(C74:C77)</f>
        <v>9.5</v>
      </c>
      <c r="T26" s="19">
        <f t="shared" ref="T26:AF26" si="18">SUM(D74:D77)</f>
        <v>6</v>
      </c>
      <c r="U26" s="19">
        <f t="shared" si="18"/>
        <v>1.5</v>
      </c>
      <c r="V26" s="19">
        <f t="shared" si="18"/>
        <v>1.5</v>
      </c>
      <c r="W26" s="19">
        <f t="shared" si="18"/>
        <v>0</v>
      </c>
      <c r="X26" s="19">
        <f t="shared" si="18"/>
        <v>0</v>
      </c>
      <c r="Y26" s="19">
        <f t="shared" si="18"/>
        <v>4.5</v>
      </c>
      <c r="Z26" s="19">
        <f t="shared" si="18"/>
        <v>5.5</v>
      </c>
      <c r="AA26" s="19">
        <f t="shared" si="18"/>
        <v>1</v>
      </c>
      <c r="AB26" s="19">
        <f t="shared" si="18"/>
        <v>4</v>
      </c>
      <c r="AC26" s="19">
        <f t="shared" si="18"/>
        <v>52</v>
      </c>
      <c r="AD26" s="19">
        <f t="shared" si="18"/>
        <v>0</v>
      </c>
      <c r="AE26" s="16">
        <f t="shared" si="18"/>
        <v>33.5</v>
      </c>
      <c r="AF26" s="16">
        <f t="shared" si="18"/>
        <v>85.5</v>
      </c>
    </row>
    <row r="27" spans="2:32" ht="23.1" customHeight="1" x14ac:dyDescent="0.25">
      <c r="B27" s="13" t="s">
        <v>65</v>
      </c>
      <c r="C27" s="14">
        <f>'[30]Avg Week Musita-Lumino'!C27+'[30]Avg Week Lumino-Musita'!C27</f>
        <v>8.5714285714285712</v>
      </c>
      <c r="D27" s="14">
        <f>'[30]Avg Week Musita-Lumino'!D27+'[30]Avg Week Lumino-Musita'!D27</f>
        <v>2.7142857142857144</v>
      </c>
      <c r="E27" s="14">
        <f>'[30]Avg Week Musita-Lumino'!E27+'[30]Avg Week Lumino-Musita'!E27</f>
        <v>1</v>
      </c>
      <c r="F27" s="14">
        <f>'[30]Avg Week Musita-Lumino'!F27+'[30]Avg Week Lumino-Musita'!F27</f>
        <v>3.8571428571428577</v>
      </c>
      <c r="G27" s="14">
        <f>'[30]Avg Week Musita-Lumino'!G27+'[30]Avg Week Lumino-Musita'!G27</f>
        <v>0.14285714285714285</v>
      </c>
      <c r="H27" s="14">
        <f>'[30]Avg Week Musita-Lumino'!H27+'[30]Avg Week Lumino-Musita'!H27</f>
        <v>0</v>
      </c>
      <c r="I27" s="14">
        <f>'[30]Avg Week Musita-Lumino'!I27+'[30]Avg Week Lumino-Musita'!I27</f>
        <v>3.2857142857142856</v>
      </c>
      <c r="J27" s="14">
        <f>'[30]Avg Week Musita-Lumino'!J27+'[30]Avg Week Lumino-Musita'!J27</f>
        <v>5</v>
      </c>
      <c r="K27" s="14">
        <f>'[30]Avg Week Musita-Lumino'!K27+'[30]Avg Week Lumino-Musita'!K27</f>
        <v>1.2857142857142856</v>
      </c>
      <c r="L27" s="14">
        <f>'[30]Avg Week Musita-Lumino'!L27+'[30]Avg Week Lumino-Musita'!L27</f>
        <v>0.5714285714285714</v>
      </c>
      <c r="M27" s="14">
        <f>'[30]Avg Week Musita-Lumino'!M27+'[30]Avg Week Lumino-Musita'!M27</f>
        <v>90.571428571428584</v>
      </c>
      <c r="N27" s="14">
        <f>'[30]Avg Week Musita-Lumino'!N27+'[30]Avg Week Lumino-Musita'!N27</f>
        <v>0.14285714285714285</v>
      </c>
      <c r="O27" s="15">
        <f t="shared" si="0"/>
        <v>26.571428571428569</v>
      </c>
      <c r="P27" s="15">
        <f t="shared" si="1"/>
        <v>117.14285714285715</v>
      </c>
      <c r="R27" s="7" t="s">
        <v>66</v>
      </c>
      <c r="S27" s="19">
        <f>SUM(C78:C81)</f>
        <v>4</v>
      </c>
      <c r="T27" s="19">
        <f t="shared" ref="T27:AF27" si="19">SUM(D78:D81)</f>
        <v>0</v>
      </c>
      <c r="U27" s="19">
        <f t="shared" si="19"/>
        <v>4</v>
      </c>
      <c r="V27" s="19">
        <f t="shared" si="19"/>
        <v>0</v>
      </c>
      <c r="W27" s="19">
        <f t="shared" si="19"/>
        <v>0.5</v>
      </c>
      <c r="X27" s="19">
        <f t="shared" si="19"/>
        <v>1</v>
      </c>
      <c r="Y27" s="19">
        <f t="shared" si="19"/>
        <v>4</v>
      </c>
      <c r="Z27" s="19">
        <f t="shared" si="19"/>
        <v>6.5</v>
      </c>
      <c r="AA27" s="19">
        <f t="shared" si="19"/>
        <v>4</v>
      </c>
      <c r="AB27" s="19">
        <f t="shared" si="19"/>
        <v>5</v>
      </c>
      <c r="AC27" s="19">
        <f t="shared" si="19"/>
        <v>7.5</v>
      </c>
      <c r="AD27" s="19">
        <f t="shared" si="19"/>
        <v>0</v>
      </c>
      <c r="AE27" s="16">
        <f t="shared" si="19"/>
        <v>29</v>
      </c>
      <c r="AF27" s="16">
        <f t="shared" si="19"/>
        <v>36.5</v>
      </c>
    </row>
    <row r="28" spans="2:32" ht="23.1" customHeight="1" x14ac:dyDescent="0.25">
      <c r="B28" s="13" t="s">
        <v>67</v>
      </c>
      <c r="C28" s="14">
        <f>'[30]Avg Week Musita-Lumino'!C28+'[30]Avg Week Lumino-Musita'!C28</f>
        <v>8.2857142857142847</v>
      </c>
      <c r="D28" s="14">
        <f>'[30]Avg Week Musita-Lumino'!D28+'[30]Avg Week Lumino-Musita'!D28</f>
        <v>3</v>
      </c>
      <c r="E28" s="14">
        <f>'[30]Avg Week Musita-Lumino'!E28+'[30]Avg Week Lumino-Musita'!E28</f>
        <v>0.8571428571428571</v>
      </c>
      <c r="F28" s="14">
        <f>'[30]Avg Week Musita-Lumino'!F28+'[30]Avg Week Lumino-Musita'!F28</f>
        <v>4</v>
      </c>
      <c r="G28" s="14">
        <f>'[30]Avg Week Musita-Lumino'!G28+'[30]Avg Week Lumino-Musita'!G28</f>
        <v>0</v>
      </c>
      <c r="H28" s="14">
        <f>'[30]Avg Week Musita-Lumino'!H28+'[30]Avg Week Lumino-Musita'!H28</f>
        <v>0.14285714285714285</v>
      </c>
      <c r="I28" s="14">
        <f>'[30]Avg Week Musita-Lumino'!I28+'[30]Avg Week Lumino-Musita'!I28</f>
        <v>2.8571428571428568</v>
      </c>
      <c r="J28" s="14">
        <f>'[30]Avg Week Musita-Lumino'!J28+'[30]Avg Week Lumino-Musita'!J28</f>
        <v>3.7142857142857144</v>
      </c>
      <c r="K28" s="14">
        <f>'[30]Avg Week Musita-Lumino'!K28+'[30]Avg Week Lumino-Musita'!K28</f>
        <v>0.8571428571428571</v>
      </c>
      <c r="L28" s="14">
        <f>'[30]Avg Week Musita-Lumino'!L28+'[30]Avg Week Lumino-Musita'!L28</f>
        <v>1.2857142857142856</v>
      </c>
      <c r="M28" s="14">
        <f>'[30]Avg Week Musita-Lumino'!M28+'[30]Avg Week Lumino-Musita'!M28</f>
        <v>92.285714285714278</v>
      </c>
      <c r="N28" s="14">
        <f>'[30]Avg Week Musita-Lumino'!N28+'[30]Avg Week Lumino-Musita'!N28</f>
        <v>0.14285714285714285</v>
      </c>
      <c r="O28" s="15">
        <f t="shared" si="0"/>
        <v>25.142857142857142</v>
      </c>
      <c r="P28" s="15">
        <f t="shared" si="1"/>
        <v>117.42857142857142</v>
      </c>
      <c r="R28" s="7" t="s">
        <v>68</v>
      </c>
      <c r="S28" s="19">
        <f>SUM(C82:C85)</f>
        <v>4</v>
      </c>
      <c r="T28" s="19">
        <f t="shared" ref="T28:AF28" si="20">SUM(D82:D85)</f>
        <v>3.5</v>
      </c>
      <c r="U28" s="19">
        <f t="shared" si="20"/>
        <v>2</v>
      </c>
      <c r="V28" s="19">
        <f t="shared" si="20"/>
        <v>0</v>
      </c>
      <c r="W28" s="19">
        <f t="shared" si="20"/>
        <v>0</v>
      </c>
      <c r="X28" s="19">
        <f t="shared" si="20"/>
        <v>0</v>
      </c>
      <c r="Y28" s="19">
        <f t="shared" si="20"/>
        <v>4</v>
      </c>
      <c r="Z28" s="19">
        <f t="shared" si="20"/>
        <v>3</v>
      </c>
      <c r="AA28" s="19">
        <f t="shared" si="20"/>
        <v>2.5</v>
      </c>
      <c r="AB28" s="19">
        <f t="shared" si="20"/>
        <v>3</v>
      </c>
      <c r="AC28" s="19">
        <f t="shared" si="20"/>
        <v>1</v>
      </c>
      <c r="AD28" s="19">
        <f t="shared" si="20"/>
        <v>0</v>
      </c>
      <c r="AE28" s="16">
        <f t="shared" si="20"/>
        <v>22</v>
      </c>
      <c r="AF28" s="16">
        <f t="shared" si="20"/>
        <v>23</v>
      </c>
    </row>
    <row r="29" spans="2:32" ht="23.1" customHeight="1" x14ac:dyDescent="0.25">
      <c r="B29" s="13" t="s">
        <v>69</v>
      </c>
      <c r="C29" s="14">
        <f>'[30]Avg Week Musita-Lumino'!C29+'[30]Avg Week Lumino-Musita'!C29</f>
        <v>8.5714285714285712</v>
      </c>
      <c r="D29" s="14">
        <f>'[30]Avg Week Musita-Lumino'!D29+'[30]Avg Week Lumino-Musita'!D29</f>
        <v>1.5714285714285714</v>
      </c>
      <c r="E29" s="14">
        <f>'[30]Avg Week Musita-Lumino'!E29+'[30]Avg Week Lumino-Musita'!E29</f>
        <v>1.4285714285714284</v>
      </c>
      <c r="F29" s="14">
        <f>'[30]Avg Week Musita-Lumino'!F29+'[30]Avg Week Lumino-Musita'!F29</f>
        <v>3.7142857142857144</v>
      </c>
      <c r="G29" s="14">
        <f>'[30]Avg Week Musita-Lumino'!G29+'[30]Avg Week Lumino-Musita'!G29</f>
        <v>0</v>
      </c>
      <c r="H29" s="14">
        <f>'[30]Avg Week Musita-Lumino'!H29+'[30]Avg Week Lumino-Musita'!H29</f>
        <v>0</v>
      </c>
      <c r="I29" s="14">
        <f>'[30]Avg Week Musita-Lumino'!I29+'[30]Avg Week Lumino-Musita'!I29</f>
        <v>3.7142857142857144</v>
      </c>
      <c r="J29" s="14">
        <f>'[30]Avg Week Musita-Lumino'!J29+'[30]Avg Week Lumino-Musita'!J29</f>
        <v>2.7142857142857144</v>
      </c>
      <c r="K29" s="14">
        <f>'[30]Avg Week Musita-Lumino'!K29+'[30]Avg Week Lumino-Musita'!K29</f>
        <v>1.7142857142857144</v>
      </c>
      <c r="L29" s="14">
        <f>'[30]Avg Week Musita-Lumino'!L29+'[30]Avg Week Lumino-Musita'!L29</f>
        <v>1.1428571428571428</v>
      </c>
      <c r="M29" s="14">
        <f>'[30]Avg Week Musita-Lumino'!M29+'[30]Avg Week Lumino-Musita'!M29</f>
        <v>99.571428571428584</v>
      </c>
      <c r="N29" s="14">
        <f>'[30]Avg Week Musita-Lumino'!N29+'[30]Avg Week Lumino-Musita'!N29</f>
        <v>0</v>
      </c>
      <c r="O29" s="15">
        <f t="shared" si="0"/>
        <v>24.571428571428573</v>
      </c>
      <c r="P29" s="15">
        <f t="shared" si="1"/>
        <v>124.14285714285715</v>
      </c>
      <c r="R29" s="7" t="s">
        <v>70</v>
      </c>
      <c r="S29" s="19">
        <f>SUM(C86:C89)</f>
        <v>2</v>
      </c>
      <c r="T29" s="19">
        <f t="shared" ref="T29:AF29" si="21">SUM(D86:D89)</f>
        <v>1</v>
      </c>
      <c r="U29" s="19">
        <f t="shared" si="21"/>
        <v>0.5</v>
      </c>
      <c r="V29" s="19">
        <f t="shared" si="21"/>
        <v>1</v>
      </c>
      <c r="W29" s="19">
        <f t="shared" si="21"/>
        <v>0</v>
      </c>
      <c r="X29" s="19">
        <f t="shared" si="21"/>
        <v>0</v>
      </c>
      <c r="Y29" s="19">
        <f t="shared" si="21"/>
        <v>1</v>
      </c>
      <c r="Z29" s="19">
        <f t="shared" si="21"/>
        <v>1.5</v>
      </c>
      <c r="AA29" s="19">
        <f t="shared" si="21"/>
        <v>5.5</v>
      </c>
      <c r="AB29" s="19">
        <f t="shared" si="21"/>
        <v>5</v>
      </c>
      <c r="AC29" s="19">
        <f t="shared" si="21"/>
        <v>1</v>
      </c>
      <c r="AD29" s="19">
        <f t="shared" si="21"/>
        <v>0</v>
      </c>
      <c r="AE29" s="16">
        <f t="shared" si="21"/>
        <v>17.5</v>
      </c>
      <c r="AF29" s="16">
        <f t="shared" si="21"/>
        <v>18.5</v>
      </c>
    </row>
    <row r="30" spans="2:32" ht="23.1" customHeight="1" x14ac:dyDescent="0.25">
      <c r="B30" s="13" t="s">
        <v>71</v>
      </c>
      <c r="C30" s="14">
        <f>'[30]Avg Week Musita-Lumino'!C30+'[30]Avg Week Lumino-Musita'!C30</f>
        <v>10.571428571428571</v>
      </c>
      <c r="D30" s="14">
        <f>'[30]Avg Week Musita-Lumino'!D30+'[30]Avg Week Lumino-Musita'!D30</f>
        <v>3</v>
      </c>
      <c r="E30" s="14">
        <f>'[30]Avg Week Musita-Lumino'!E30+'[30]Avg Week Lumino-Musita'!E30</f>
        <v>2.5714285714285712</v>
      </c>
      <c r="F30" s="14">
        <f>'[30]Avg Week Musita-Lumino'!F30+'[30]Avg Week Lumino-Musita'!F30</f>
        <v>3.4285714285714284</v>
      </c>
      <c r="G30" s="14">
        <f>'[30]Avg Week Musita-Lumino'!G30+'[30]Avg Week Lumino-Musita'!G30</f>
        <v>0</v>
      </c>
      <c r="H30" s="14">
        <f>'[30]Avg Week Musita-Lumino'!H30+'[30]Avg Week Lumino-Musita'!H30</f>
        <v>0</v>
      </c>
      <c r="I30" s="14">
        <f>'[30]Avg Week Musita-Lumino'!I30+'[30]Avg Week Lumino-Musita'!I30</f>
        <v>4.1428571428571432</v>
      </c>
      <c r="J30" s="14">
        <f>'[30]Avg Week Musita-Lumino'!J30+'[30]Avg Week Lumino-Musita'!J30</f>
        <v>4.4285714285714288</v>
      </c>
      <c r="K30" s="14">
        <f>'[30]Avg Week Musita-Lumino'!K30+'[30]Avg Week Lumino-Musita'!K30</f>
        <v>1.2857142857142856</v>
      </c>
      <c r="L30" s="14">
        <f>'[30]Avg Week Musita-Lumino'!L30+'[30]Avg Week Lumino-Musita'!L30</f>
        <v>0.2857142857142857</v>
      </c>
      <c r="M30" s="14">
        <f>'[30]Avg Week Musita-Lumino'!M30+'[30]Avg Week Lumino-Musita'!M30</f>
        <v>93.714285714285722</v>
      </c>
      <c r="N30" s="14">
        <f>'[30]Avg Week Musita-Lumino'!N30+'[30]Avg Week Lumino-Musita'!N30</f>
        <v>0</v>
      </c>
      <c r="O30" s="15">
        <f t="shared" si="0"/>
        <v>29.714285714285708</v>
      </c>
      <c r="P30" s="15">
        <f t="shared" si="1"/>
        <v>123.42857142857143</v>
      </c>
      <c r="R30" s="7" t="s">
        <v>72</v>
      </c>
      <c r="S30" s="19">
        <f>SUM(C90:C93)</f>
        <v>2.5</v>
      </c>
      <c r="T30" s="19">
        <f t="shared" ref="T30:AF30" si="22">SUM(D90:D93)</f>
        <v>2.5</v>
      </c>
      <c r="U30" s="19">
        <f t="shared" si="22"/>
        <v>2</v>
      </c>
      <c r="V30" s="19">
        <f t="shared" si="22"/>
        <v>1</v>
      </c>
      <c r="W30" s="19">
        <f t="shared" si="22"/>
        <v>0</v>
      </c>
      <c r="X30" s="19">
        <f t="shared" si="22"/>
        <v>0.5</v>
      </c>
      <c r="Y30" s="19">
        <f t="shared" si="22"/>
        <v>3</v>
      </c>
      <c r="Z30" s="19">
        <f t="shared" si="22"/>
        <v>5</v>
      </c>
      <c r="AA30" s="19">
        <f t="shared" si="22"/>
        <v>3</v>
      </c>
      <c r="AB30" s="19">
        <f t="shared" si="22"/>
        <v>1</v>
      </c>
      <c r="AC30" s="19">
        <f t="shared" si="22"/>
        <v>0</v>
      </c>
      <c r="AD30" s="19">
        <f t="shared" si="22"/>
        <v>0</v>
      </c>
      <c r="AE30" s="16">
        <f t="shared" si="22"/>
        <v>20.5</v>
      </c>
      <c r="AF30" s="16">
        <f t="shared" si="22"/>
        <v>20.5</v>
      </c>
    </row>
    <row r="31" spans="2:32" ht="23.1" customHeight="1" x14ac:dyDescent="0.25">
      <c r="B31" s="20" t="s">
        <v>73</v>
      </c>
      <c r="C31" s="14">
        <f>'[30]Avg Week Musita-Lumino'!C31+'[30]Avg Week Lumino-Musita'!C31</f>
        <v>10</v>
      </c>
      <c r="D31" s="14">
        <f>'[30]Avg Week Musita-Lumino'!D31+'[30]Avg Week Lumino-Musita'!D31</f>
        <v>1.8571428571428572</v>
      </c>
      <c r="E31" s="14">
        <f>'[30]Avg Week Musita-Lumino'!E31+'[30]Avg Week Lumino-Musita'!E31</f>
        <v>2.5714285714285712</v>
      </c>
      <c r="F31" s="14">
        <f>'[30]Avg Week Musita-Lumino'!F31+'[30]Avg Week Lumino-Musita'!F31</f>
        <v>2.7142857142857144</v>
      </c>
      <c r="G31" s="14">
        <f>'[30]Avg Week Musita-Lumino'!G31+'[30]Avg Week Lumino-Musita'!G31</f>
        <v>0.2857142857142857</v>
      </c>
      <c r="H31" s="14">
        <f>'[30]Avg Week Musita-Lumino'!H31+'[30]Avg Week Lumino-Musita'!H31</f>
        <v>0</v>
      </c>
      <c r="I31" s="14">
        <f>'[30]Avg Week Musita-Lumino'!I31+'[30]Avg Week Lumino-Musita'!I31</f>
        <v>4</v>
      </c>
      <c r="J31" s="14">
        <f>'[30]Avg Week Musita-Lumino'!J31+'[30]Avg Week Lumino-Musita'!J31</f>
        <v>3.5714285714285716</v>
      </c>
      <c r="K31" s="14">
        <f>'[30]Avg Week Musita-Lumino'!K31+'[30]Avg Week Lumino-Musita'!K31</f>
        <v>0.14285714285714285</v>
      </c>
      <c r="L31" s="14">
        <f>'[30]Avg Week Musita-Lumino'!L31+'[30]Avg Week Lumino-Musita'!L31</f>
        <v>0.5714285714285714</v>
      </c>
      <c r="M31" s="14">
        <f>'[30]Avg Week Musita-Lumino'!M31+'[30]Avg Week Lumino-Musita'!M31</f>
        <v>87.857142857142861</v>
      </c>
      <c r="N31" s="14">
        <f>'[30]Avg Week Musita-Lumino'!N31+'[30]Avg Week Lumino-Musita'!N31</f>
        <v>0.14285714285714285</v>
      </c>
      <c r="O31" s="15">
        <f t="shared" si="0"/>
        <v>25.857142857142858</v>
      </c>
      <c r="P31" s="15">
        <f t="shared" si="1"/>
        <v>113.71428571428572</v>
      </c>
      <c r="R31" s="7" t="s">
        <v>74</v>
      </c>
      <c r="S31" s="19">
        <f>SUM(C94:C97)</f>
        <v>4.5</v>
      </c>
      <c r="T31" s="19">
        <f t="shared" ref="T31:AF31" si="23">SUM(D94:D97)</f>
        <v>0.5</v>
      </c>
      <c r="U31" s="19">
        <f t="shared" si="23"/>
        <v>1.5</v>
      </c>
      <c r="V31" s="19">
        <f t="shared" si="23"/>
        <v>3.5</v>
      </c>
      <c r="W31" s="19">
        <f t="shared" si="23"/>
        <v>0</v>
      </c>
      <c r="X31" s="19">
        <f t="shared" si="23"/>
        <v>0</v>
      </c>
      <c r="Y31" s="19">
        <f t="shared" si="23"/>
        <v>5</v>
      </c>
      <c r="Z31" s="19">
        <f t="shared" si="23"/>
        <v>4</v>
      </c>
      <c r="AA31" s="19">
        <f t="shared" si="23"/>
        <v>2.5</v>
      </c>
      <c r="AB31" s="19">
        <f t="shared" si="23"/>
        <v>1</v>
      </c>
      <c r="AC31" s="19">
        <f t="shared" si="23"/>
        <v>13.5</v>
      </c>
      <c r="AD31" s="19">
        <f t="shared" si="23"/>
        <v>0</v>
      </c>
      <c r="AE31" s="16">
        <f t="shared" si="23"/>
        <v>22.5</v>
      </c>
      <c r="AF31" s="16">
        <f t="shared" si="23"/>
        <v>36</v>
      </c>
    </row>
    <row r="32" spans="2:32" ht="23.1" customHeight="1" x14ac:dyDescent="0.25">
      <c r="B32" s="20" t="s">
        <v>75</v>
      </c>
      <c r="C32" s="14">
        <f>'[30]Avg Week Musita-Lumino'!C32+'[30]Avg Week Lumino-Musita'!C32</f>
        <v>8.1428571428571423</v>
      </c>
      <c r="D32" s="14">
        <f>'[30]Avg Week Musita-Lumino'!D32+'[30]Avg Week Lumino-Musita'!D32</f>
        <v>2</v>
      </c>
      <c r="E32" s="14">
        <f>'[30]Avg Week Musita-Lumino'!E32+'[30]Avg Week Lumino-Musita'!E32</f>
        <v>2</v>
      </c>
      <c r="F32" s="14">
        <f>'[30]Avg Week Musita-Lumino'!F32+'[30]Avg Week Lumino-Musita'!F32</f>
        <v>4.2857142857142856</v>
      </c>
      <c r="G32" s="14">
        <f>'[30]Avg Week Musita-Lumino'!G32+'[30]Avg Week Lumino-Musita'!G32</f>
        <v>0.71428571428571419</v>
      </c>
      <c r="H32" s="14">
        <f>'[30]Avg Week Musita-Lumino'!H32+'[30]Avg Week Lumino-Musita'!H32</f>
        <v>0.14285714285714285</v>
      </c>
      <c r="I32" s="14">
        <f>'[30]Avg Week Musita-Lumino'!I32+'[30]Avg Week Lumino-Musita'!I32</f>
        <v>5</v>
      </c>
      <c r="J32" s="14">
        <f>'[30]Avg Week Musita-Lumino'!J32+'[30]Avg Week Lumino-Musita'!J32</f>
        <v>3.1428571428571432</v>
      </c>
      <c r="K32" s="14">
        <f>'[30]Avg Week Musita-Lumino'!K32+'[30]Avg Week Lumino-Musita'!K32</f>
        <v>0.71428571428571419</v>
      </c>
      <c r="L32" s="14">
        <f>'[30]Avg Week Musita-Lumino'!L32+'[30]Avg Week Lumino-Musita'!L32</f>
        <v>0.8571428571428571</v>
      </c>
      <c r="M32" s="14">
        <f>'[30]Avg Week Musita-Lumino'!M32+'[30]Avg Week Lumino-Musita'!M32</f>
        <v>85.428571428571431</v>
      </c>
      <c r="N32" s="14">
        <f>'[30]Avg Week Musita-Lumino'!N32+'[30]Avg Week Lumino-Musita'!N32</f>
        <v>0</v>
      </c>
      <c r="O32" s="15">
        <f t="shared" si="0"/>
        <v>27</v>
      </c>
      <c r="P32" s="15">
        <f t="shared" si="1"/>
        <v>112.42857142857143</v>
      </c>
      <c r="R32" s="7" t="s">
        <v>76</v>
      </c>
      <c r="S32" s="19">
        <f>SUM(C98:C101)</f>
        <v>6</v>
      </c>
      <c r="T32" s="19">
        <f t="shared" ref="T32:AF32" si="24">SUM(D98:D101)</f>
        <v>2.5</v>
      </c>
      <c r="U32" s="19">
        <f t="shared" si="24"/>
        <v>5</v>
      </c>
      <c r="V32" s="19">
        <f t="shared" si="24"/>
        <v>5</v>
      </c>
      <c r="W32" s="19">
        <f t="shared" si="24"/>
        <v>0</v>
      </c>
      <c r="X32" s="19">
        <f t="shared" si="24"/>
        <v>0</v>
      </c>
      <c r="Y32" s="19">
        <f t="shared" si="24"/>
        <v>1</v>
      </c>
      <c r="Z32" s="19">
        <f t="shared" si="24"/>
        <v>10</v>
      </c>
      <c r="AA32" s="19">
        <f t="shared" si="24"/>
        <v>5</v>
      </c>
      <c r="AB32" s="19">
        <f t="shared" si="24"/>
        <v>1.5</v>
      </c>
      <c r="AC32" s="19">
        <f t="shared" si="24"/>
        <v>34.5</v>
      </c>
      <c r="AD32" s="19">
        <f t="shared" si="24"/>
        <v>0</v>
      </c>
      <c r="AE32" s="16">
        <f t="shared" si="24"/>
        <v>36</v>
      </c>
      <c r="AF32" s="16">
        <f t="shared" si="24"/>
        <v>70.5</v>
      </c>
    </row>
    <row r="33" spans="2:32" ht="23.1" customHeight="1" x14ac:dyDescent="0.25">
      <c r="B33" s="13" t="s">
        <v>77</v>
      </c>
      <c r="C33" s="14">
        <f>'[30]Avg Week Musita-Lumino'!C33+'[30]Avg Week Lumino-Musita'!C33</f>
        <v>8.7142857142857153</v>
      </c>
      <c r="D33" s="14">
        <f>'[30]Avg Week Musita-Lumino'!D33+'[30]Avg Week Lumino-Musita'!D33</f>
        <v>1.5714285714285714</v>
      </c>
      <c r="E33" s="14">
        <f>'[30]Avg Week Musita-Lumino'!E33+'[30]Avg Week Lumino-Musita'!E33</f>
        <v>0.8571428571428571</v>
      </c>
      <c r="F33" s="14">
        <f>'[30]Avg Week Musita-Lumino'!F33+'[30]Avg Week Lumino-Musita'!F33</f>
        <v>3.5714285714285712</v>
      </c>
      <c r="G33" s="14">
        <f>'[30]Avg Week Musita-Lumino'!G33+'[30]Avg Week Lumino-Musita'!G33</f>
        <v>0.14285714285714285</v>
      </c>
      <c r="H33" s="14">
        <f>'[30]Avg Week Musita-Lumino'!H33+'[30]Avg Week Lumino-Musita'!H33</f>
        <v>0</v>
      </c>
      <c r="I33" s="14">
        <f>'[30]Avg Week Musita-Lumino'!I33+'[30]Avg Week Lumino-Musita'!I33</f>
        <v>3.7142857142857144</v>
      </c>
      <c r="J33" s="14">
        <f>'[30]Avg Week Musita-Lumino'!J33+'[30]Avg Week Lumino-Musita'!J33</f>
        <v>2.2857142857142856</v>
      </c>
      <c r="K33" s="14">
        <f>'[30]Avg Week Musita-Lumino'!K33+'[30]Avg Week Lumino-Musita'!K33</f>
        <v>0.71428571428571419</v>
      </c>
      <c r="L33" s="14">
        <f>'[30]Avg Week Musita-Lumino'!L33+'[30]Avg Week Lumino-Musita'!L33</f>
        <v>1.7142857142857144</v>
      </c>
      <c r="M33" s="14">
        <f>'[30]Avg Week Musita-Lumino'!M33+'[30]Avg Week Lumino-Musita'!M33</f>
        <v>86.428571428571416</v>
      </c>
      <c r="N33" s="14">
        <f>'[30]Avg Week Musita-Lumino'!N33+'[30]Avg Week Lumino-Musita'!N33</f>
        <v>0.42857142857142855</v>
      </c>
      <c r="O33" s="15">
        <f t="shared" si="0"/>
        <v>23.714285714285715</v>
      </c>
      <c r="P33" s="15">
        <f t="shared" si="1"/>
        <v>110.14285714285714</v>
      </c>
      <c r="R33" s="7" t="s">
        <v>78</v>
      </c>
      <c r="S33" s="19">
        <f>SUM(C102:C105)</f>
        <v>16.5</v>
      </c>
      <c r="T33" s="19">
        <f t="shared" ref="T33:AF33" si="25">SUM(D102:D105)</f>
        <v>4.5</v>
      </c>
      <c r="U33" s="19">
        <f t="shared" si="25"/>
        <v>5</v>
      </c>
      <c r="V33" s="19">
        <f t="shared" si="25"/>
        <v>12.5</v>
      </c>
      <c r="W33" s="19">
        <f t="shared" si="25"/>
        <v>2.5</v>
      </c>
      <c r="X33" s="19">
        <f t="shared" si="25"/>
        <v>1</v>
      </c>
      <c r="Y33" s="19">
        <f t="shared" si="25"/>
        <v>9.5</v>
      </c>
      <c r="Z33" s="19">
        <f t="shared" si="25"/>
        <v>13</v>
      </c>
      <c r="AA33" s="19">
        <f t="shared" si="25"/>
        <v>4.5</v>
      </c>
      <c r="AB33" s="19">
        <f t="shared" si="25"/>
        <v>4</v>
      </c>
      <c r="AC33" s="19">
        <f t="shared" si="25"/>
        <v>111.5</v>
      </c>
      <c r="AD33" s="19">
        <f t="shared" si="25"/>
        <v>2</v>
      </c>
      <c r="AE33" s="16">
        <f t="shared" si="25"/>
        <v>75</v>
      </c>
      <c r="AF33" s="16">
        <f t="shared" si="25"/>
        <v>186.5</v>
      </c>
    </row>
    <row r="34" spans="2:32" ht="23.1" customHeight="1" x14ac:dyDescent="0.25">
      <c r="B34" s="20" t="s">
        <v>79</v>
      </c>
      <c r="C34" s="14">
        <f>'[30]Avg Week Musita-Lumino'!C34+'[30]Avg Week Lumino-Musita'!C34</f>
        <v>12.285714285714285</v>
      </c>
      <c r="D34" s="14">
        <f>'[30]Avg Week Musita-Lumino'!D34+'[30]Avg Week Lumino-Musita'!D34</f>
        <v>1.1428571428571428</v>
      </c>
      <c r="E34" s="14">
        <f>'[30]Avg Week Musita-Lumino'!E34+'[30]Avg Week Lumino-Musita'!E34</f>
        <v>1.5714285714285714</v>
      </c>
      <c r="F34" s="14">
        <f>'[30]Avg Week Musita-Lumino'!F34+'[30]Avg Week Lumino-Musita'!F34</f>
        <v>3.7142857142857144</v>
      </c>
      <c r="G34" s="14">
        <f>'[30]Avg Week Musita-Lumino'!G34+'[30]Avg Week Lumino-Musita'!G34</f>
        <v>0.5714285714285714</v>
      </c>
      <c r="H34" s="14">
        <f>'[30]Avg Week Musita-Lumino'!H34+'[30]Avg Week Lumino-Musita'!H34</f>
        <v>0</v>
      </c>
      <c r="I34" s="14">
        <f>'[30]Avg Week Musita-Lumino'!I34+'[30]Avg Week Lumino-Musita'!I34</f>
        <v>5.7142857142857144</v>
      </c>
      <c r="J34" s="14">
        <f>'[30]Avg Week Musita-Lumino'!J34+'[30]Avg Week Lumino-Musita'!J34</f>
        <v>4.5714285714285712</v>
      </c>
      <c r="K34" s="14">
        <f>'[30]Avg Week Musita-Lumino'!K34+'[30]Avg Week Lumino-Musita'!K34</f>
        <v>0.5714285714285714</v>
      </c>
      <c r="L34" s="14">
        <f>'[30]Avg Week Musita-Lumino'!L34+'[30]Avg Week Lumino-Musita'!L34</f>
        <v>1.2857142857142856</v>
      </c>
      <c r="M34" s="14">
        <f>'[30]Avg Week Musita-Lumino'!M34+'[30]Avg Week Lumino-Musita'!M34</f>
        <v>77.142857142857139</v>
      </c>
      <c r="N34" s="14">
        <f>'[30]Avg Week Musita-Lumino'!N34+'[30]Avg Week Lumino-Musita'!N34</f>
        <v>0.2857142857142857</v>
      </c>
      <c r="O34" s="15">
        <f t="shared" si="0"/>
        <v>31.714285714285712</v>
      </c>
      <c r="P34" s="15">
        <f t="shared" si="1"/>
        <v>108.85714285714286</v>
      </c>
      <c r="R34" s="21" t="s">
        <v>80</v>
      </c>
      <c r="S34" s="22">
        <f t="shared" ref="S34:AF34" si="26">MAX(S10:S12)</f>
        <v>26.428571428571431</v>
      </c>
      <c r="T34" s="22">
        <f t="shared" si="26"/>
        <v>10.285714285714285</v>
      </c>
      <c r="U34" s="22">
        <f t="shared" si="26"/>
        <v>6.2857142857142865</v>
      </c>
      <c r="V34" s="22">
        <f t="shared" si="26"/>
        <v>9.2857142857142865</v>
      </c>
      <c r="W34" s="22">
        <f t="shared" si="26"/>
        <v>1.5714285714285714</v>
      </c>
      <c r="X34" s="22">
        <f t="shared" si="26"/>
        <v>0.5714285714285714</v>
      </c>
      <c r="Y34" s="22">
        <f t="shared" si="26"/>
        <v>12.142857142857142</v>
      </c>
      <c r="Z34" s="22">
        <f t="shared" si="26"/>
        <v>16</v>
      </c>
      <c r="AA34" s="22">
        <f t="shared" si="26"/>
        <v>9</v>
      </c>
      <c r="AB34" s="22">
        <f t="shared" si="26"/>
        <v>1.9999999999999998</v>
      </c>
      <c r="AC34" s="22">
        <f t="shared" si="26"/>
        <v>296.71428571428578</v>
      </c>
      <c r="AD34" s="22">
        <f t="shared" si="26"/>
        <v>1.4285714285714284</v>
      </c>
      <c r="AE34" s="23">
        <f t="shared" si="26"/>
        <v>81.857142857142861</v>
      </c>
      <c r="AF34" s="23">
        <f t="shared" si="26"/>
        <v>376.85714285714289</v>
      </c>
    </row>
    <row r="35" spans="2:32" ht="23.1" customHeight="1" x14ac:dyDescent="0.25">
      <c r="B35" s="20" t="s">
        <v>81</v>
      </c>
      <c r="C35" s="14">
        <f>'[30]Avg Week Musita-Lumino'!C35+'[30]Avg Week Lumino-Musita'!C35</f>
        <v>7.7142857142857153</v>
      </c>
      <c r="D35" s="14">
        <f>'[30]Avg Week Musita-Lumino'!D35+'[30]Avg Week Lumino-Musita'!D35</f>
        <v>2</v>
      </c>
      <c r="E35" s="14">
        <f>'[30]Avg Week Musita-Lumino'!E35+'[30]Avg Week Lumino-Musita'!E35</f>
        <v>1.8571428571428572</v>
      </c>
      <c r="F35" s="14">
        <f>'[30]Avg Week Musita-Lumino'!F35+'[30]Avg Week Lumino-Musita'!F35</f>
        <v>3</v>
      </c>
      <c r="G35" s="14">
        <f>'[30]Avg Week Musita-Lumino'!G35+'[30]Avg Week Lumino-Musita'!G35</f>
        <v>0.2857142857142857</v>
      </c>
      <c r="H35" s="14">
        <f>'[30]Avg Week Musita-Lumino'!H35+'[30]Avg Week Lumino-Musita'!H35</f>
        <v>0</v>
      </c>
      <c r="I35" s="14">
        <f>'[30]Avg Week Musita-Lumino'!I35+'[30]Avg Week Lumino-Musita'!I35</f>
        <v>2.1428571428571428</v>
      </c>
      <c r="J35" s="14">
        <f>'[30]Avg Week Musita-Lumino'!J35+'[30]Avg Week Lumino-Musita'!J35</f>
        <v>3.7142857142857144</v>
      </c>
      <c r="K35" s="14">
        <f>'[30]Avg Week Musita-Lumino'!K35+'[30]Avg Week Lumino-Musita'!K35</f>
        <v>0.85714285714285721</v>
      </c>
      <c r="L35" s="14">
        <f>'[30]Avg Week Musita-Lumino'!L35+'[30]Avg Week Lumino-Musita'!L35</f>
        <v>1</v>
      </c>
      <c r="M35" s="14">
        <f>'[30]Avg Week Musita-Lumino'!M35+'[30]Avg Week Lumino-Musita'!M35</f>
        <v>74.571428571428569</v>
      </c>
      <c r="N35" s="14">
        <f>'[30]Avg Week Musita-Lumino'!N35+'[30]Avg Week Lumino-Musita'!N35</f>
        <v>0.14285714285714285</v>
      </c>
      <c r="O35" s="15">
        <f t="shared" si="0"/>
        <v>22.714285714285719</v>
      </c>
      <c r="P35" s="15">
        <f t="shared" si="1"/>
        <v>97.285714285714278</v>
      </c>
      <c r="R35" s="21" t="s">
        <v>82</v>
      </c>
      <c r="S35" s="22">
        <f t="shared" ref="S35:AF35" si="27">MAX(S13:S18)</f>
        <v>37.428571428571431</v>
      </c>
      <c r="T35" s="22">
        <f t="shared" si="27"/>
        <v>11.857142857142856</v>
      </c>
      <c r="U35" s="22">
        <f t="shared" si="27"/>
        <v>8.4285714285714288</v>
      </c>
      <c r="V35" s="22">
        <f t="shared" si="27"/>
        <v>15.428571428571429</v>
      </c>
      <c r="W35" s="22">
        <f t="shared" si="27"/>
        <v>1.2857142857142856</v>
      </c>
      <c r="X35" s="22">
        <f t="shared" si="27"/>
        <v>0.42857142857142855</v>
      </c>
      <c r="Y35" s="22">
        <f t="shared" si="27"/>
        <v>16.857142857142858</v>
      </c>
      <c r="Z35" s="22">
        <f t="shared" si="27"/>
        <v>23.285714285714285</v>
      </c>
      <c r="AA35" s="22">
        <f t="shared" si="27"/>
        <v>4.4285714285714288</v>
      </c>
      <c r="AB35" s="22">
        <f t="shared" si="27"/>
        <v>5.2857142857142856</v>
      </c>
      <c r="AC35" s="22">
        <f t="shared" si="27"/>
        <v>383.28571428571433</v>
      </c>
      <c r="AD35" s="22">
        <f t="shared" si="27"/>
        <v>1</v>
      </c>
      <c r="AE35" s="23">
        <f t="shared" si="27"/>
        <v>110.28571428571429</v>
      </c>
      <c r="AF35" s="23">
        <f t="shared" si="27"/>
        <v>481.00000000000006</v>
      </c>
    </row>
    <row r="36" spans="2:32" ht="23.1" customHeight="1" x14ac:dyDescent="0.25">
      <c r="B36" s="20" t="s">
        <v>83</v>
      </c>
      <c r="C36" s="14">
        <f>'[30]Avg Week Musita-Lumino'!C36+'[30]Avg Week Lumino-Musita'!C36</f>
        <v>8.7142857142857153</v>
      </c>
      <c r="D36" s="14">
        <f>'[30]Avg Week Musita-Lumino'!D36+'[30]Avg Week Lumino-Musita'!D36</f>
        <v>1.2857142857142856</v>
      </c>
      <c r="E36" s="14">
        <f>'[30]Avg Week Musita-Lumino'!E36+'[30]Avg Week Lumino-Musita'!E36</f>
        <v>1.7142857142857142</v>
      </c>
      <c r="F36" s="14">
        <f>'[30]Avg Week Musita-Lumino'!F36+'[30]Avg Week Lumino-Musita'!F36</f>
        <v>2.7142857142857144</v>
      </c>
      <c r="G36" s="14">
        <f>'[30]Avg Week Musita-Lumino'!G36+'[30]Avg Week Lumino-Musita'!G36</f>
        <v>0.42857142857142855</v>
      </c>
      <c r="H36" s="14">
        <f>'[30]Avg Week Musita-Lumino'!H36+'[30]Avg Week Lumino-Musita'!H36</f>
        <v>0.14285714285714285</v>
      </c>
      <c r="I36" s="14">
        <f>'[30]Avg Week Musita-Lumino'!I36+'[30]Avg Week Lumino-Musita'!I36</f>
        <v>4.5714285714285712</v>
      </c>
      <c r="J36" s="14">
        <f>'[30]Avg Week Musita-Lumino'!J36+'[30]Avg Week Lumino-Musita'!J36</f>
        <v>3.1428571428571428</v>
      </c>
      <c r="K36" s="14">
        <f>'[30]Avg Week Musita-Lumino'!K36+'[30]Avg Week Lumino-Musita'!K36</f>
        <v>0.5714285714285714</v>
      </c>
      <c r="L36" s="14">
        <f>'[30]Avg Week Musita-Lumino'!L36+'[30]Avg Week Lumino-Musita'!L36</f>
        <v>1.1428571428571428</v>
      </c>
      <c r="M36" s="14">
        <f>'[30]Avg Week Musita-Lumino'!M36+'[30]Avg Week Lumino-Musita'!M36</f>
        <v>84.142857142857139</v>
      </c>
      <c r="N36" s="14">
        <f>'[30]Avg Week Musita-Lumino'!N36+'[30]Avg Week Lumino-Musita'!N36</f>
        <v>0.42857142857142855</v>
      </c>
      <c r="O36" s="15">
        <f t="shared" si="0"/>
        <v>24.857142857142854</v>
      </c>
      <c r="P36" s="15">
        <f t="shared" si="1"/>
        <v>109</v>
      </c>
      <c r="R36" s="21" t="s">
        <v>84</v>
      </c>
      <c r="S36" s="22">
        <f t="shared" ref="S36:AF36" si="28">MAX(S19:S21)</f>
        <v>40.857142857142854</v>
      </c>
      <c r="T36" s="22">
        <f t="shared" si="28"/>
        <v>14.714285714285715</v>
      </c>
      <c r="U36" s="22">
        <f t="shared" si="28"/>
        <v>9.2857142857142865</v>
      </c>
      <c r="V36" s="22">
        <f t="shared" si="28"/>
        <v>17.857142857142858</v>
      </c>
      <c r="W36" s="22">
        <f t="shared" si="28"/>
        <v>2</v>
      </c>
      <c r="X36" s="22">
        <f t="shared" si="28"/>
        <v>0.2857142857142857</v>
      </c>
      <c r="Y36" s="22">
        <f t="shared" si="28"/>
        <v>23.571428571428573</v>
      </c>
      <c r="Z36" s="22">
        <f t="shared" si="28"/>
        <v>23.571428571428573</v>
      </c>
      <c r="AA36" s="22">
        <f t="shared" si="28"/>
        <v>5</v>
      </c>
      <c r="AB36" s="22">
        <f t="shared" si="28"/>
        <v>4</v>
      </c>
      <c r="AC36" s="22">
        <f t="shared" si="28"/>
        <v>368.14285714285711</v>
      </c>
      <c r="AD36" s="22">
        <f t="shared" si="28"/>
        <v>1.2857142857142856</v>
      </c>
      <c r="AE36" s="23">
        <f t="shared" si="28"/>
        <v>134</v>
      </c>
      <c r="AF36" s="23">
        <f t="shared" si="28"/>
        <v>481.28571428571433</v>
      </c>
    </row>
    <row r="37" spans="2:32" ht="23.1" customHeight="1" x14ac:dyDescent="0.25">
      <c r="B37" s="13" t="s">
        <v>85</v>
      </c>
      <c r="C37" s="14">
        <f>'[30]Avg Week Musita-Lumino'!C37+'[30]Avg Week Lumino-Musita'!C37</f>
        <v>7.8571428571428577</v>
      </c>
      <c r="D37" s="14">
        <f>'[30]Avg Week Musita-Lumino'!D37+'[30]Avg Week Lumino-Musita'!D37</f>
        <v>0.8571428571428571</v>
      </c>
      <c r="E37" s="14">
        <f>'[30]Avg Week Musita-Lumino'!E37+'[30]Avg Week Lumino-Musita'!E37</f>
        <v>0.8571428571428571</v>
      </c>
      <c r="F37" s="14">
        <f>'[30]Avg Week Musita-Lumino'!F37+'[30]Avg Week Lumino-Musita'!F37</f>
        <v>2.8571428571428572</v>
      </c>
      <c r="G37" s="14">
        <f>'[30]Avg Week Musita-Lumino'!G37+'[30]Avg Week Lumino-Musita'!G37</f>
        <v>0</v>
      </c>
      <c r="H37" s="14">
        <f>'[30]Avg Week Musita-Lumino'!H37+'[30]Avg Week Lumino-Musita'!H37</f>
        <v>0.2857142857142857</v>
      </c>
      <c r="I37" s="14">
        <f>'[30]Avg Week Musita-Lumino'!I37+'[30]Avg Week Lumino-Musita'!I37</f>
        <v>3.5714285714285712</v>
      </c>
      <c r="J37" s="14">
        <f>'[30]Avg Week Musita-Lumino'!J37+'[30]Avg Week Lumino-Musita'!J37</f>
        <v>3.8571428571428568</v>
      </c>
      <c r="K37" s="14">
        <f>'[30]Avg Week Musita-Lumino'!K37+'[30]Avg Week Lumino-Musita'!K37</f>
        <v>0.2857142857142857</v>
      </c>
      <c r="L37" s="14">
        <f>'[30]Avg Week Musita-Lumino'!L37+'[30]Avg Week Lumino-Musita'!L37</f>
        <v>1.8571428571428572</v>
      </c>
      <c r="M37" s="14">
        <f>'[30]Avg Week Musita-Lumino'!M37+'[30]Avg Week Lumino-Musita'!M37</f>
        <v>81.571428571428569</v>
      </c>
      <c r="N37" s="14">
        <f>'[30]Avg Week Musita-Lumino'!N37+'[30]Avg Week Lumino-Musita'!N37</f>
        <v>0.14285714285714285</v>
      </c>
      <c r="O37" s="15">
        <f t="shared" si="0"/>
        <v>22.428571428571431</v>
      </c>
      <c r="P37" s="15">
        <f t="shared" si="1"/>
        <v>104</v>
      </c>
      <c r="R37" s="24" t="s">
        <v>86</v>
      </c>
      <c r="S37" s="42">
        <f t="shared" ref="S37:AF37" si="29">SUM(S10:S12)</f>
        <v>67.142857142857139</v>
      </c>
      <c r="T37" s="35">
        <f t="shared" si="29"/>
        <v>25.142857142857142</v>
      </c>
      <c r="U37" s="35">
        <f t="shared" si="29"/>
        <v>17.142857142857142</v>
      </c>
      <c r="V37" s="35">
        <f t="shared" si="29"/>
        <v>24.857142857142858</v>
      </c>
      <c r="W37" s="35">
        <f t="shared" si="29"/>
        <v>3.5714285714285707</v>
      </c>
      <c r="X37" s="35">
        <f t="shared" si="29"/>
        <v>0.8571428571428571</v>
      </c>
      <c r="Y37" s="35">
        <f t="shared" si="29"/>
        <v>33.142857142857139</v>
      </c>
      <c r="Z37" s="35">
        <f t="shared" si="29"/>
        <v>43</v>
      </c>
      <c r="AA37" s="35">
        <f t="shared" si="29"/>
        <v>15.857142857142856</v>
      </c>
      <c r="AB37" s="35">
        <f t="shared" si="29"/>
        <v>4.5714285714285712</v>
      </c>
      <c r="AC37" s="35">
        <f t="shared" si="29"/>
        <v>857.28571428571445</v>
      </c>
      <c r="AD37" s="35">
        <f t="shared" si="29"/>
        <v>3.2857142857142856</v>
      </c>
      <c r="AE37" s="43">
        <f t="shared" si="29"/>
        <v>238.57142857142856</v>
      </c>
      <c r="AF37" s="43">
        <f t="shared" si="29"/>
        <v>1095.8571428571431</v>
      </c>
    </row>
    <row r="38" spans="2:32" ht="23.1" customHeight="1" x14ac:dyDescent="0.25">
      <c r="B38" s="20" t="s">
        <v>87</v>
      </c>
      <c r="C38" s="14">
        <f>'[30]Avg Week Musita-Lumino'!C38+'[30]Avg Week Lumino-Musita'!C38</f>
        <v>7.5714285714285712</v>
      </c>
      <c r="D38" s="14">
        <f>'[30]Avg Week Musita-Lumino'!D38+'[30]Avg Week Lumino-Musita'!D38</f>
        <v>2.7142857142857144</v>
      </c>
      <c r="E38" s="14">
        <f>'[30]Avg Week Musita-Lumino'!E38+'[30]Avg Week Lumino-Musita'!E38</f>
        <v>2.2857142857142856</v>
      </c>
      <c r="F38" s="14">
        <f>'[30]Avg Week Musita-Lumino'!F38+'[30]Avg Week Lumino-Musita'!F38</f>
        <v>4</v>
      </c>
      <c r="G38" s="14">
        <f>'[30]Avg Week Musita-Lumino'!G38+'[30]Avg Week Lumino-Musita'!G38</f>
        <v>0.14285714285714285</v>
      </c>
      <c r="H38" s="14">
        <f>'[30]Avg Week Musita-Lumino'!H38+'[30]Avg Week Lumino-Musita'!H38</f>
        <v>0.14285714285714285</v>
      </c>
      <c r="I38" s="14">
        <f>'[30]Avg Week Musita-Lumino'!I38+'[30]Avg Week Lumino-Musita'!I38</f>
        <v>4.5714285714285712</v>
      </c>
      <c r="J38" s="14">
        <f>'[30]Avg Week Musita-Lumino'!J38+'[30]Avg Week Lumino-Musita'!J38</f>
        <v>4.4285714285714288</v>
      </c>
      <c r="K38" s="14">
        <f>'[30]Avg Week Musita-Lumino'!K38+'[30]Avg Week Lumino-Musita'!K38</f>
        <v>0.5714285714285714</v>
      </c>
      <c r="L38" s="14">
        <f>'[30]Avg Week Musita-Lumino'!L38+'[30]Avg Week Lumino-Musita'!L38</f>
        <v>0.5714285714285714</v>
      </c>
      <c r="M38" s="14">
        <f>'[30]Avg Week Musita-Lumino'!M38+'[30]Avg Week Lumino-Musita'!M38</f>
        <v>66.857142857142861</v>
      </c>
      <c r="N38" s="14">
        <f>'[30]Avg Week Musita-Lumino'!N38+'[30]Avg Week Lumino-Musita'!N38</f>
        <v>0.14285714285714285</v>
      </c>
      <c r="O38" s="15">
        <f t="shared" si="0"/>
        <v>27.142857142857142</v>
      </c>
      <c r="P38" s="15">
        <f t="shared" si="1"/>
        <v>94</v>
      </c>
      <c r="R38" s="28" t="s">
        <v>88</v>
      </c>
      <c r="S38" s="35">
        <f t="shared" ref="S38:AF38" si="30">SUM(S13:S18)</f>
        <v>200.71428571428572</v>
      </c>
      <c r="T38" s="35">
        <f t="shared" si="30"/>
        <v>53.428571428571423</v>
      </c>
      <c r="U38" s="35">
        <f t="shared" si="30"/>
        <v>38.714285714285715</v>
      </c>
      <c r="V38" s="35">
        <f t="shared" si="30"/>
        <v>81.714285714285708</v>
      </c>
      <c r="W38" s="35">
        <f t="shared" si="30"/>
        <v>5.5714285714285712</v>
      </c>
      <c r="X38" s="35">
        <f t="shared" si="30"/>
        <v>1.7142857142857142</v>
      </c>
      <c r="Y38" s="35">
        <f t="shared" si="30"/>
        <v>89.857142857142861</v>
      </c>
      <c r="Z38" s="35">
        <f t="shared" si="30"/>
        <v>97</v>
      </c>
      <c r="AA38" s="35">
        <f t="shared" si="30"/>
        <v>19.714285714285715</v>
      </c>
      <c r="AB38" s="35">
        <f t="shared" si="30"/>
        <v>20.142857142857142</v>
      </c>
      <c r="AC38" s="35">
        <f t="shared" si="30"/>
        <v>1954.5714285714284</v>
      </c>
      <c r="AD38" s="35">
        <f t="shared" si="30"/>
        <v>4.2857142857142856</v>
      </c>
      <c r="AE38" s="43">
        <f t="shared" si="30"/>
        <v>612.85714285714289</v>
      </c>
      <c r="AF38" s="43">
        <f t="shared" si="30"/>
        <v>2567.4285714285716</v>
      </c>
    </row>
    <row r="39" spans="2:32" ht="23.1" customHeight="1" x14ac:dyDescent="0.25">
      <c r="B39" s="20" t="s">
        <v>89</v>
      </c>
      <c r="C39" s="14">
        <f>'[30]Avg Week Musita-Lumino'!C39+'[30]Avg Week Lumino-Musita'!C39</f>
        <v>8</v>
      </c>
      <c r="D39" s="14">
        <f>'[30]Avg Week Musita-Lumino'!D39+'[30]Avg Week Lumino-Musita'!D39</f>
        <v>1.8571428571428572</v>
      </c>
      <c r="E39" s="14">
        <f>'[30]Avg Week Musita-Lumino'!E39+'[30]Avg Week Lumino-Musita'!E39</f>
        <v>1.1428571428571428</v>
      </c>
      <c r="F39" s="14">
        <f>'[30]Avg Week Musita-Lumino'!F39+'[30]Avg Week Lumino-Musita'!F39</f>
        <v>3.7142857142857144</v>
      </c>
      <c r="G39" s="14">
        <f>'[30]Avg Week Musita-Lumino'!G39+'[30]Avg Week Lumino-Musita'!G39</f>
        <v>0.14285714285714285</v>
      </c>
      <c r="H39" s="14">
        <f>'[30]Avg Week Musita-Lumino'!H39+'[30]Avg Week Lumino-Musita'!H39</f>
        <v>0</v>
      </c>
      <c r="I39" s="14">
        <f>'[30]Avg Week Musita-Lumino'!I39+'[30]Avg Week Lumino-Musita'!I39</f>
        <v>2.4285714285714288</v>
      </c>
      <c r="J39" s="14">
        <f>'[30]Avg Week Musita-Lumino'!J39+'[30]Avg Week Lumino-Musita'!J39</f>
        <v>2.4285714285714284</v>
      </c>
      <c r="K39" s="14">
        <f>'[30]Avg Week Musita-Lumino'!K39+'[30]Avg Week Lumino-Musita'!K39</f>
        <v>0.71428571428571419</v>
      </c>
      <c r="L39" s="14">
        <f>'[30]Avg Week Musita-Lumino'!L39+'[30]Avg Week Lumino-Musita'!L39</f>
        <v>0.5714285714285714</v>
      </c>
      <c r="M39" s="14">
        <f>'[30]Avg Week Musita-Lumino'!M39+'[30]Avg Week Lumino-Musita'!M39</f>
        <v>68.285714285714278</v>
      </c>
      <c r="N39" s="14">
        <f>'[30]Avg Week Musita-Lumino'!N39+'[30]Avg Week Lumino-Musita'!N39</f>
        <v>0</v>
      </c>
      <c r="O39" s="15">
        <f t="shared" si="0"/>
        <v>21</v>
      </c>
      <c r="P39" s="15">
        <f t="shared" si="1"/>
        <v>89.285714285714278</v>
      </c>
      <c r="R39" s="29" t="s">
        <v>90</v>
      </c>
      <c r="S39" s="35">
        <f t="shared" ref="S39:AF39" si="31">SUM(S19:S21)</f>
        <v>109</v>
      </c>
      <c r="T39" s="35">
        <f t="shared" si="31"/>
        <v>38.142857142857146</v>
      </c>
      <c r="U39" s="35">
        <f t="shared" si="31"/>
        <v>24.428571428571431</v>
      </c>
      <c r="V39" s="35">
        <f t="shared" si="31"/>
        <v>45.428571428571431</v>
      </c>
      <c r="W39" s="35">
        <f t="shared" si="31"/>
        <v>3.5714285714285712</v>
      </c>
      <c r="X39" s="35">
        <f t="shared" si="31"/>
        <v>0.42857142857142855</v>
      </c>
      <c r="Y39" s="35">
        <f t="shared" si="31"/>
        <v>58.428571428571431</v>
      </c>
      <c r="Z39" s="35">
        <f t="shared" si="31"/>
        <v>56.142857142857139</v>
      </c>
      <c r="AA39" s="35">
        <f t="shared" si="31"/>
        <v>11.714285714285715</v>
      </c>
      <c r="AB39" s="35">
        <f t="shared" si="31"/>
        <v>10.714285714285715</v>
      </c>
      <c r="AC39" s="35">
        <f t="shared" si="31"/>
        <v>1061.8571428571427</v>
      </c>
      <c r="AD39" s="35">
        <f t="shared" si="31"/>
        <v>2.714285714285714</v>
      </c>
      <c r="AE39" s="43">
        <f t="shared" si="31"/>
        <v>360.71428571428567</v>
      </c>
      <c r="AF39" s="43">
        <f t="shared" si="31"/>
        <v>1422.5714285714287</v>
      </c>
    </row>
    <row r="40" spans="2:32" ht="23.1" customHeight="1" x14ac:dyDescent="0.25">
      <c r="B40" s="20" t="s">
        <v>91</v>
      </c>
      <c r="C40" s="14">
        <f>'[30]Avg Week Musita-Lumino'!C40+'[30]Avg Week Lumino-Musita'!C40</f>
        <v>9</v>
      </c>
      <c r="D40" s="14">
        <f>'[30]Avg Week Musita-Lumino'!D40+'[30]Avg Week Lumino-Musita'!D40</f>
        <v>2.5714285714285712</v>
      </c>
      <c r="E40" s="14">
        <f>'[30]Avg Week Musita-Lumino'!E40+'[30]Avg Week Lumino-Musita'!E40</f>
        <v>1.4285714285714284</v>
      </c>
      <c r="F40" s="14">
        <f>'[30]Avg Week Musita-Lumino'!F40+'[30]Avg Week Lumino-Musita'!F40</f>
        <v>4.1428571428571423</v>
      </c>
      <c r="G40" s="14">
        <f>'[30]Avg Week Musita-Lumino'!G40+'[30]Avg Week Lumino-Musita'!G40</f>
        <v>0.14285714285714285</v>
      </c>
      <c r="H40" s="14">
        <f>'[30]Avg Week Musita-Lumino'!H40+'[30]Avg Week Lumino-Musita'!H40</f>
        <v>0.14285714285714285</v>
      </c>
      <c r="I40" s="14">
        <f>'[30]Avg Week Musita-Lumino'!I40+'[30]Avg Week Lumino-Musita'!I40</f>
        <v>4.1428571428571423</v>
      </c>
      <c r="J40" s="14">
        <f>'[30]Avg Week Musita-Lumino'!J40+'[30]Avg Week Lumino-Musita'!J40</f>
        <v>4.2857142857142856</v>
      </c>
      <c r="K40" s="14">
        <f>'[30]Avg Week Musita-Lumino'!K40+'[30]Avg Week Lumino-Musita'!K40</f>
        <v>1.1428571428571428</v>
      </c>
      <c r="L40" s="14">
        <f>'[30]Avg Week Musita-Lumino'!L40+'[30]Avg Week Lumino-Musita'!L40</f>
        <v>0.85714285714285721</v>
      </c>
      <c r="M40" s="14">
        <f>'[30]Avg Week Musita-Lumino'!M40+'[30]Avg Week Lumino-Musita'!M40</f>
        <v>74.571428571428584</v>
      </c>
      <c r="N40" s="14">
        <f>'[30]Avg Week Musita-Lumino'!N40+'[30]Avg Week Lumino-Musita'!N40</f>
        <v>0.42857142857142855</v>
      </c>
      <c r="O40" s="15">
        <f t="shared" si="0"/>
        <v>28.285714285714281</v>
      </c>
      <c r="P40" s="15">
        <f t="shared" si="1"/>
        <v>102.85714285714288</v>
      </c>
      <c r="R40" s="30" t="s">
        <v>92</v>
      </c>
      <c r="S40" s="35">
        <f t="shared" ref="S40:AF40" si="32">SUM(S10:S21)</f>
        <v>376.85714285714283</v>
      </c>
      <c r="T40" s="35">
        <f t="shared" si="32"/>
        <v>116.71428571428574</v>
      </c>
      <c r="U40" s="35">
        <f t="shared" si="32"/>
        <v>80.285714285714292</v>
      </c>
      <c r="V40" s="35">
        <f t="shared" si="32"/>
        <v>152.00000000000003</v>
      </c>
      <c r="W40" s="35">
        <f t="shared" si="32"/>
        <v>12.714285714285714</v>
      </c>
      <c r="X40" s="35">
        <f t="shared" si="32"/>
        <v>2.9999999999999996</v>
      </c>
      <c r="Y40" s="35">
        <f t="shared" si="32"/>
        <v>181.42857142857144</v>
      </c>
      <c r="Z40" s="35">
        <f t="shared" si="32"/>
        <v>196.14285714285717</v>
      </c>
      <c r="AA40" s="35">
        <f t="shared" si="32"/>
        <v>47.285714285714285</v>
      </c>
      <c r="AB40" s="35">
        <f t="shared" si="32"/>
        <v>35.428571428571431</v>
      </c>
      <c r="AC40" s="35">
        <f t="shared" si="32"/>
        <v>3873.7142857142862</v>
      </c>
      <c r="AD40" s="35">
        <f t="shared" si="32"/>
        <v>10.285714285714285</v>
      </c>
      <c r="AE40" s="43">
        <f t="shared" si="32"/>
        <v>1212.1428571428571</v>
      </c>
      <c r="AF40" s="43">
        <f t="shared" si="32"/>
        <v>5085.857142857144</v>
      </c>
    </row>
    <row r="41" spans="2:32" ht="23.1" customHeight="1" x14ac:dyDescent="0.25">
      <c r="B41" s="13" t="s">
        <v>93</v>
      </c>
      <c r="C41" s="14">
        <f>'[30]Avg Week Musita-Lumino'!C41+'[30]Avg Week Lumino-Musita'!C41</f>
        <v>7.7142857142857144</v>
      </c>
      <c r="D41" s="14">
        <f>'[30]Avg Week Musita-Lumino'!D41+'[30]Avg Week Lumino-Musita'!D41</f>
        <v>2.4285714285714288</v>
      </c>
      <c r="E41" s="14">
        <f>'[30]Avg Week Musita-Lumino'!E41+'[30]Avg Week Lumino-Musita'!E41</f>
        <v>0.85714285714285721</v>
      </c>
      <c r="F41" s="14">
        <f>'[30]Avg Week Musita-Lumino'!F41+'[30]Avg Week Lumino-Musita'!F41</f>
        <v>3.5714285714285712</v>
      </c>
      <c r="G41" s="14">
        <f>'[30]Avg Week Musita-Lumino'!G41+'[30]Avg Week Lumino-Musita'!G41</f>
        <v>0.71428571428571419</v>
      </c>
      <c r="H41" s="14">
        <f>'[30]Avg Week Musita-Lumino'!H41+'[30]Avg Week Lumino-Musita'!H41</f>
        <v>0.14285714285714285</v>
      </c>
      <c r="I41" s="14">
        <f>'[30]Avg Week Musita-Lumino'!I41+'[30]Avg Week Lumino-Musita'!I41</f>
        <v>3.5714285714285712</v>
      </c>
      <c r="J41" s="14">
        <f>'[30]Avg Week Musita-Lumino'!J41+'[30]Avg Week Lumino-Musita'!J41</f>
        <v>5.4285714285714288</v>
      </c>
      <c r="K41" s="14">
        <f>'[30]Avg Week Musita-Lumino'!K41+'[30]Avg Week Lumino-Musita'!K41</f>
        <v>1.2857142857142856</v>
      </c>
      <c r="L41" s="14">
        <f>'[30]Avg Week Musita-Lumino'!L41+'[30]Avg Week Lumino-Musita'!L41</f>
        <v>0.42857142857142855</v>
      </c>
      <c r="M41" s="14">
        <f>'[30]Avg Week Musita-Lumino'!M41+'[30]Avg Week Lumino-Musita'!M41</f>
        <v>65.428571428571431</v>
      </c>
      <c r="N41" s="14">
        <f>'[30]Avg Week Musita-Lumino'!N41+'[30]Avg Week Lumino-Musita'!N41</f>
        <v>0.14285714285714285</v>
      </c>
      <c r="O41" s="15">
        <f t="shared" si="0"/>
        <v>26.285714285714285</v>
      </c>
      <c r="P41" s="15">
        <f t="shared" si="1"/>
        <v>91.714285714285708</v>
      </c>
      <c r="R41" s="30" t="s">
        <v>94</v>
      </c>
      <c r="S41" s="48">
        <f>SUM(S10:S33)</f>
        <v>549.35714285714289</v>
      </c>
      <c r="T41" s="48">
        <f t="shared" ref="T41:AD41" si="33">SUM(T10:T33)</f>
        <v>156.21428571428572</v>
      </c>
      <c r="U41" s="48">
        <f t="shared" si="33"/>
        <v>115.28571428571429</v>
      </c>
      <c r="V41" s="48">
        <f t="shared" si="33"/>
        <v>220.00000000000003</v>
      </c>
      <c r="W41" s="48">
        <f t="shared" si="33"/>
        <v>21.714285714285715</v>
      </c>
      <c r="X41" s="48">
        <f t="shared" si="33"/>
        <v>7.5</v>
      </c>
      <c r="Y41" s="48">
        <f t="shared" si="33"/>
        <v>258.42857142857144</v>
      </c>
      <c r="Z41" s="48">
        <f t="shared" si="33"/>
        <v>305.64285714285717</v>
      </c>
      <c r="AA41" s="48">
        <f t="shared" si="33"/>
        <v>91.785714285714278</v>
      </c>
      <c r="AB41" s="48">
        <f t="shared" si="33"/>
        <v>94.428571428571431</v>
      </c>
      <c r="AC41" s="48">
        <f t="shared" si="33"/>
        <v>4822.7142857142862</v>
      </c>
      <c r="AD41" s="48">
        <f t="shared" si="33"/>
        <v>17.785714285714285</v>
      </c>
      <c r="AE41" s="49">
        <f>SUM(AE10:AE33)</f>
        <v>1838.1428571428571</v>
      </c>
      <c r="AF41" s="49">
        <f>SUM(AF10:AF33)</f>
        <v>6660.857142857144</v>
      </c>
    </row>
    <row r="42" spans="2:32" ht="23.1" customHeight="1" x14ac:dyDescent="0.25">
      <c r="B42" s="20" t="s">
        <v>95</v>
      </c>
      <c r="C42" s="14">
        <f>'[30]Avg Week Musita-Lumino'!C42+'[30]Avg Week Lumino-Musita'!C42</f>
        <v>7.4285714285714288</v>
      </c>
      <c r="D42" s="14">
        <f>'[30]Avg Week Musita-Lumino'!D42+'[30]Avg Week Lumino-Musita'!D42</f>
        <v>2.1428571428571428</v>
      </c>
      <c r="E42" s="14">
        <f>'[30]Avg Week Musita-Lumino'!E42+'[30]Avg Week Lumino-Musita'!E42</f>
        <v>2.7142857142857144</v>
      </c>
      <c r="F42" s="14">
        <f>'[30]Avg Week Musita-Lumino'!F42+'[30]Avg Week Lumino-Musita'!F42</f>
        <v>3.4285714285714288</v>
      </c>
      <c r="G42" s="14">
        <f>'[30]Avg Week Musita-Lumino'!G42+'[30]Avg Week Lumino-Musita'!G42</f>
        <v>0.14285714285714285</v>
      </c>
      <c r="H42" s="14">
        <f>'[30]Avg Week Musita-Lumino'!H42+'[30]Avg Week Lumino-Musita'!H42</f>
        <v>0</v>
      </c>
      <c r="I42" s="14">
        <f>'[30]Avg Week Musita-Lumino'!I42+'[30]Avg Week Lumino-Musita'!I42</f>
        <v>2.8571428571428572</v>
      </c>
      <c r="J42" s="14">
        <f>'[30]Avg Week Musita-Lumino'!J42+'[30]Avg Week Lumino-Musita'!J42</f>
        <v>4.5714285714285712</v>
      </c>
      <c r="K42" s="14">
        <f>'[30]Avg Week Musita-Lumino'!K42+'[30]Avg Week Lumino-Musita'!K42</f>
        <v>0.71428571428571419</v>
      </c>
      <c r="L42" s="14">
        <f>'[30]Avg Week Musita-Lumino'!L42+'[30]Avg Week Lumino-Musita'!L42</f>
        <v>0.5714285714285714</v>
      </c>
      <c r="M42" s="14">
        <f>'[30]Avg Week Musita-Lumino'!M42+'[30]Avg Week Lumino-Musita'!M42</f>
        <v>71.285714285714292</v>
      </c>
      <c r="N42" s="14">
        <f>'[30]Avg Week Musita-Lumino'!N42+'[30]Avg Week Lumino-Musita'!N42</f>
        <v>0.14285714285714285</v>
      </c>
      <c r="O42" s="15">
        <f t="shared" si="0"/>
        <v>24.714285714285715</v>
      </c>
      <c r="P42" s="15">
        <f t="shared" si="1"/>
        <v>96</v>
      </c>
      <c r="R42" s="30" t="s">
        <v>96</v>
      </c>
      <c r="S42" s="31">
        <f>S41/S40</f>
        <v>1.4577331311599699</v>
      </c>
      <c r="T42" s="31">
        <f t="shared" ref="T42:AF42" si="34">T41/T40</f>
        <v>1.3384332925336595</v>
      </c>
      <c r="U42" s="31">
        <f t="shared" si="34"/>
        <v>1.4359430604982206</v>
      </c>
      <c r="V42" s="31">
        <f t="shared" si="34"/>
        <v>1.4473684210526314</v>
      </c>
      <c r="W42" s="31">
        <f t="shared" si="34"/>
        <v>1.707865168539326</v>
      </c>
      <c r="X42" s="31">
        <f t="shared" si="34"/>
        <v>2.5000000000000004</v>
      </c>
      <c r="Y42" s="31">
        <f t="shared" si="34"/>
        <v>1.4244094488188976</v>
      </c>
      <c r="Z42" s="31">
        <f t="shared" si="34"/>
        <v>1.5582665695557174</v>
      </c>
      <c r="AA42" s="31">
        <f t="shared" si="34"/>
        <v>1.9410876132930512</v>
      </c>
      <c r="AB42" s="31">
        <f t="shared" si="34"/>
        <v>2.665322580645161</v>
      </c>
      <c r="AC42" s="31">
        <f t="shared" si="34"/>
        <v>1.2449845109898214</v>
      </c>
      <c r="AD42" s="31">
        <f t="shared" si="34"/>
        <v>1.7291666666666667</v>
      </c>
      <c r="AE42" s="32">
        <f t="shared" si="34"/>
        <v>1.5164407778432527</v>
      </c>
      <c r="AF42" s="32">
        <f t="shared" si="34"/>
        <v>1.3096823122945984</v>
      </c>
    </row>
    <row r="43" spans="2:32" ht="23.1" customHeight="1" x14ac:dyDescent="0.25">
      <c r="B43" s="13" t="s">
        <v>97</v>
      </c>
      <c r="C43" s="14">
        <f>'[30]Avg Week Musita-Lumino'!C43+'[30]Avg Week Lumino-Musita'!C43</f>
        <v>8</v>
      </c>
      <c r="D43" s="14">
        <f>'[30]Avg Week Musita-Lumino'!D43+'[30]Avg Week Lumino-Musita'!D43</f>
        <v>4.4285714285714288</v>
      </c>
      <c r="E43" s="14">
        <f>'[30]Avg Week Musita-Lumino'!E43+'[30]Avg Week Lumino-Musita'!E43</f>
        <v>1.8571428571428572</v>
      </c>
      <c r="F43" s="14">
        <f>'[30]Avg Week Musita-Lumino'!F43+'[30]Avg Week Lumino-Musita'!F43</f>
        <v>2.7142857142857144</v>
      </c>
      <c r="G43" s="14">
        <f>'[30]Avg Week Musita-Lumino'!G43+'[30]Avg Week Lumino-Musita'!G43</f>
        <v>0.2857142857142857</v>
      </c>
      <c r="H43" s="14">
        <f>'[30]Avg Week Musita-Lumino'!H43+'[30]Avg Week Lumino-Musita'!H43</f>
        <v>0.2857142857142857</v>
      </c>
      <c r="I43" s="14">
        <f>'[30]Avg Week Musita-Lumino'!I43+'[30]Avg Week Lumino-Musita'!I43</f>
        <v>3.8571428571428568</v>
      </c>
      <c r="J43" s="14">
        <f>'[30]Avg Week Musita-Lumino'!J43+'[30]Avg Week Lumino-Musita'!J43</f>
        <v>6.7142857142857144</v>
      </c>
      <c r="K43" s="14">
        <f>'[30]Avg Week Musita-Lumino'!K43+'[30]Avg Week Lumino-Musita'!K43</f>
        <v>0.5714285714285714</v>
      </c>
      <c r="L43" s="14">
        <f>'[30]Avg Week Musita-Lumino'!L43+'[30]Avg Week Lumino-Musita'!L43</f>
        <v>1</v>
      </c>
      <c r="M43" s="14">
        <f>'[30]Avg Week Musita-Lumino'!M43+'[30]Avg Week Lumino-Musita'!M43</f>
        <v>75.428571428571416</v>
      </c>
      <c r="N43" s="14">
        <f>'[30]Avg Week Musita-Lumino'!N43+'[30]Avg Week Lumino-Musita'!N43</f>
        <v>0</v>
      </c>
      <c r="O43" s="15">
        <f t="shared" si="0"/>
        <v>29.714285714285715</v>
      </c>
      <c r="P43" s="15">
        <f t="shared" si="1"/>
        <v>105.14285714285714</v>
      </c>
    </row>
    <row r="44" spans="2:32" ht="23.1" customHeight="1" x14ac:dyDescent="0.25">
      <c r="B44" s="33" t="s">
        <v>98</v>
      </c>
      <c r="C44" s="14">
        <f>'[30]Avg Week Musita-Lumino'!C44+'[30]Avg Week Lumino-Musita'!C44</f>
        <v>7.5714285714285712</v>
      </c>
      <c r="D44" s="14">
        <f>'[30]Avg Week Musita-Lumino'!D44+'[30]Avg Week Lumino-Musita'!D44</f>
        <v>3.5714285714285712</v>
      </c>
      <c r="E44" s="14">
        <f>'[30]Avg Week Musita-Lumino'!E44+'[30]Avg Week Lumino-Musita'!E44</f>
        <v>2.4285714285714288</v>
      </c>
      <c r="F44" s="14">
        <f>'[30]Avg Week Musita-Lumino'!F44+'[30]Avg Week Lumino-Musita'!F44</f>
        <v>3.7142857142857144</v>
      </c>
      <c r="G44" s="14">
        <f>'[30]Avg Week Musita-Lumino'!G44+'[30]Avg Week Lumino-Musita'!G44</f>
        <v>0.14285714285714285</v>
      </c>
      <c r="H44" s="14">
        <f>'[30]Avg Week Musita-Lumino'!H44+'[30]Avg Week Lumino-Musita'!H44</f>
        <v>0</v>
      </c>
      <c r="I44" s="14">
        <f>'[30]Avg Week Musita-Lumino'!I44+'[30]Avg Week Lumino-Musita'!I44</f>
        <v>2.4285714285714284</v>
      </c>
      <c r="J44" s="14">
        <f>'[30]Avg Week Musita-Lumino'!J44+'[30]Avg Week Lumino-Musita'!J44</f>
        <v>7</v>
      </c>
      <c r="K44" s="14">
        <f>'[30]Avg Week Musita-Lumino'!K44+'[30]Avg Week Lumino-Musita'!K44</f>
        <v>0.5714285714285714</v>
      </c>
      <c r="L44" s="14">
        <f>'[30]Avg Week Musita-Lumino'!L44+'[30]Avg Week Lumino-Musita'!L44</f>
        <v>1.1428571428571428</v>
      </c>
      <c r="M44" s="14">
        <f>'[30]Avg Week Musita-Lumino'!M44+'[30]Avg Week Lumino-Musita'!M44</f>
        <v>80.142857142857139</v>
      </c>
      <c r="N44" s="14">
        <f>'[30]Avg Week Musita-Lumino'!N44+'[30]Avg Week Lumino-Musita'!N44</f>
        <v>0.42857142857142855</v>
      </c>
      <c r="O44" s="15">
        <f t="shared" si="0"/>
        <v>28.999999999999996</v>
      </c>
      <c r="P44" s="15">
        <f t="shared" si="1"/>
        <v>109.14285714285714</v>
      </c>
    </row>
    <row r="45" spans="2:32" ht="23.1" customHeight="1" x14ac:dyDescent="0.25">
      <c r="B45" s="13" t="s">
        <v>99</v>
      </c>
      <c r="C45" s="14">
        <f>'[30]Avg Week Musita-Lumino'!C45+'[30]Avg Week Lumino-Musita'!C45</f>
        <v>8.4285714285714288</v>
      </c>
      <c r="D45" s="14">
        <f>'[30]Avg Week Musita-Lumino'!D45+'[30]Avg Week Lumino-Musita'!D45</f>
        <v>1.7142857142857142</v>
      </c>
      <c r="E45" s="14">
        <f>'[30]Avg Week Musita-Lumino'!E45+'[30]Avg Week Lumino-Musita'!E45</f>
        <v>1.4285714285714284</v>
      </c>
      <c r="F45" s="14">
        <f>'[30]Avg Week Musita-Lumino'!F45+'[30]Avg Week Lumino-Musita'!F45</f>
        <v>3.1428571428571428</v>
      </c>
      <c r="G45" s="14">
        <f>'[30]Avg Week Musita-Lumino'!G45+'[30]Avg Week Lumino-Musita'!G45</f>
        <v>0.14285714285714285</v>
      </c>
      <c r="H45" s="14">
        <f>'[30]Avg Week Musita-Lumino'!H45+'[30]Avg Week Lumino-Musita'!H45</f>
        <v>0.14285714285714285</v>
      </c>
      <c r="I45" s="14">
        <f>'[30]Avg Week Musita-Lumino'!I45+'[30]Avg Week Lumino-Musita'!I45</f>
        <v>4.2857142857142856</v>
      </c>
      <c r="J45" s="14">
        <f>'[30]Avg Week Musita-Lumino'!J45+'[30]Avg Week Lumino-Musita'!J45</f>
        <v>5</v>
      </c>
      <c r="K45" s="14">
        <f>'[30]Avg Week Musita-Lumino'!K45+'[30]Avg Week Lumino-Musita'!K45</f>
        <v>0.85714285714285721</v>
      </c>
      <c r="L45" s="14">
        <f>'[30]Avg Week Musita-Lumino'!L45+'[30]Avg Week Lumino-Musita'!L45</f>
        <v>1.5714285714285716</v>
      </c>
      <c r="M45" s="14">
        <f>'[30]Avg Week Musita-Lumino'!M45+'[30]Avg Week Lumino-Musita'!M45</f>
        <v>86.571428571428569</v>
      </c>
      <c r="N45" s="14">
        <f>'[30]Avg Week Musita-Lumino'!N45+'[30]Avg Week Lumino-Musita'!N45</f>
        <v>0.14285714285714285</v>
      </c>
      <c r="O45" s="15">
        <f t="shared" si="0"/>
        <v>26.857142857142858</v>
      </c>
      <c r="P45" s="15">
        <f t="shared" si="1"/>
        <v>113.42857142857142</v>
      </c>
    </row>
    <row r="46" spans="2:32" ht="23.1" customHeight="1" x14ac:dyDescent="0.25">
      <c r="B46" s="20" t="s">
        <v>100</v>
      </c>
      <c r="C46" s="14">
        <f>'[30]Avg Week Musita-Lumino'!C46+'[30]Avg Week Lumino-Musita'!C46</f>
        <v>8.4285714285714288</v>
      </c>
      <c r="D46" s="14">
        <f>'[30]Avg Week Musita-Lumino'!D46+'[30]Avg Week Lumino-Musita'!D46</f>
        <v>2.1428571428571428</v>
      </c>
      <c r="E46" s="14">
        <f>'[30]Avg Week Musita-Lumino'!E46+'[30]Avg Week Lumino-Musita'!E46</f>
        <v>1.1428571428571428</v>
      </c>
      <c r="F46" s="14">
        <f>'[30]Avg Week Musita-Lumino'!F46+'[30]Avg Week Lumino-Musita'!F46</f>
        <v>2.5714285714285712</v>
      </c>
      <c r="G46" s="14">
        <f>'[30]Avg Week Musita-Lumino'!G46+'[30]Avg Week Lumino-Musita'!G46</f>
        <v>0</v>
      </c>
      <c r="H46" s="14">
        <f>'[30]Avg Week Musita-Lumino'!H46+'[30]Avg Week Lumino-Musita'!H46</f>
        <v>0</v>
      </c>
      <c r="I46" s="14">
        <f>'[30]Avg Week Musita-Lumino'!I46+'[30]Avg Week Lumino-Musita'!I46</f>
        <v>6.1428571428571432</v>
      </c>
      <c r="J46" s="14">
        <f>'[30]Avg Week Musita-Lumino'!J46+'[30]Avg Week Lumino-Musita'!J46</f>
        <v>3.4285714285714284</v>
      </c>
      <c r="K46" s="14">
        <f>'[30]Avg Week Musita-Lumino'!K46+'[30]Avg Week Lumino-Musita'!K46</f>
        <v>0.42857142857142855</v>
      </c>
      <c r="L46" s="14">
        <f>'[30]Avg Week Musita-Lumino'!L46+'[30]Avg Week Lumino-Musita'!L46</f>
        <v>1</v>
      </c>
      <c r="M46" s="14">
        <f>'[30]Avg Week Musita-Lumino'!M46+'[30]Avg Week Lumino-Musita'!M46</f>
        <v>85.571428571428584</v>
      </c>
      <c r="N46" s="14">
        <f>'[30]Avg Week Musita-Lumino'!N46+'[30]Avg Week Lumino-Musita'!N46</f>
        <v>0.14285714285714285</v>
      </c>
      <c r="O46" s="15">
        <f t="shared" si="0"/>
        <v>25.428571428571423</v>
      </c>
      <c r="P46" s="15">
        <f t="shared" si="1"/>
        <v>111</v>
      </c>
      <c r="R46" s="2"/>
      <c r="T46"/>
    </row>
    <row r="47" spans="2:32" ht="23.1" customHeight="1" x14ac:dyDescent="0.25">
      <c r="B47" s="20" t="s">
        <v>101</v>
      </c>
      <c r="C47" s="14">
        <f>'[30]Avg Week Musita-Lumino'!C47+'[30]Avg Week Lumino-Musita'!C47</f>
        <v>9.8571428571428577</v>
      </c>
      <c r="D47" s="14">
        <f>'[30]Avg Week Musita-Lumino'!D47+'[30]Avg Week Lumino-Musita'!D47</f>
        <v>2.1428571428571428</v>
      </c>
      <c r="E47" s="14">
        <f>'[30]Avg Week Musita-Lumino'!E47+'[30]Avg Week Lumino-Musita'!E47</f>
        <v>2.7142857142857144</v>
      </c>
      <c r="F47" s="14">
        <f>'[30]Avg Week Musita-Lumino'!F47+'[30]Avg Week Lumino-Musita'!F47</f>
        <v>4.2857142857142856</v>
      </c>
      <c r="G47" s="14">
        <f>'[30]Avg Week Musita-Lumino'!G47+'[30]Avg Week Lumino-Musita'!G47</f>
        <v>0.2857142857142857</v>
      </c>
      <c r="H47" s="14">
        <f>'[30]Avg Week Musita-Lumino'!H47+'[30]Avg Week Lumino-Musita'!H47</f>
        <v>0</v>
      </c>
      <c r="I47" s="14">
        <f>'[30]Avg Week Musita-Lumino'!I47+'[30]Avg Week Lumino-Musita'!I47</f>
        <v>5.5714285714285712</v>
      </c>
      <c r="J47" s="14">
        <f>'[30]Avg Week Musita-Lumino'!J47+'[30]Avg Week Lumino-Musita'!J47</f>
        <v>4</v>
      </c>
      <c r="K47" s="14">
        <f>'[30]Avg Week Musita-Lumino'!K47+'[30]Avg Week Lumino-Musita'!K47</f>
        <v>0.71428571428571419</v>
      </c>
      <c r="L47" s="14">
        <f>'[30]Avg Week Musita-Lumino'!L47+'[30]Avg Week Lumino-Musita'!L47</f>
        <v>1.1428571428571428</v>
      </c>
      <c r="M47" s="14">
        <f>'[30]Avg Week Musita-Lumino'!M47+'[30]Avg Week Lumino-Musita'!M47</f>
        <v>95.142857142857139</v>
      </c>
      <c r="N47" s="14">
        <f>'[30]Avg Week Musita-Lumino'!N47+'[30]Avg Week Lumino-Musita'!N47</f>
        <v>0.14285714285714285</v>
      </c>
      <c r="O47" s="15">
        <f t="shared" si="0"/>
        <v>30.857142857142854</v>
      </c>
      <c r="P47" s="15">
        <f t="shared" si="1"/>
        <v>125.99999999999999</v>
      </c>
      <c r="R47" s="2"/>
      <c r="T47"/>
    </row>
    <row r="48" spans="2:32" ht="23.1" customHeight="1" x14ac:dyDescent="0.25">
      <c r="B48" s="20" t="s">
        <v>102</v>
      </c>
      <c r="C48" s="14">
        <f>'[30]Avg Week Musita-Lumino'!C48+'[30]Avg Week Lumino-Musita'!C48</f>
        <v>9</v>
      </c>
      <c r="D48" s="14">
        <f>'[30]Avg Week Musita-Lumino'!D48+'[30]Avg Week Lumino-Musita'!D48</f>
        <v>2.1428571428571428</v>
      </c>
      <c r="E48" s="14">
        <f>'[30]Avg Week Musita-Lumino'!E48+'[30]Avg Week Lumino-Musita'!E48</f>
        <v>2.4285714285714284</v>
      </c>
      <c r="F48" s="14">
        <f>'[30]Avg Week Musita-Lumino'!F48+'[30]Avg Week Lumino-Musita'!F48</f>
        <v>3</v>
      </c>
      <c r="G48" s="14">
        <f>'[30]Avg Week Musita-Lumino'!G48+'[30]Avg Week Lumino-Musita'!G48</f>
        <v>0.14285714285714285</v>
      </c>
      <c r="H48" s="14">
        <f>'[30]Avg Week Musita-Lumino'!H48+'[30]Avg Week Lumino-Musita'!H48</f>
        <v>0</v>
      </c>
      <c r="I48" s="14">
        <f>'[30]Avg Week Musita-Lumino'!I48+'[30]Avg Week Lumino-Musita'!I48</f>
        <v>5</v>
      </c>
      <c r="J48" s="14">
        <f>'[30]Avg Week Musita-Lumino'!J48+'[30]Avg Week Lumino-Musita'!J48</f>
        <v>3.5714285714285712</v>
      </c>
      <c r="K48" s="14">
        <f>'[30]Avg Week Musita-Lumino'!K48+'[30]Avg Week Lumino-Musita'!K48</f>
        <v>0.5714285714285714</v>
      </c>
      <c r="L48" s="14">
        <f>'[30]Avg Week Musita-Lumino'!L48+'[30]Avg Week Lumino-Musita'!L48</f>
        <v>1</v>
      </c>
      <c r="M48" s="14">
        <f>'[30]Avg Week Musita-Lumino'!M48+'[30]Avg Week Lumino-Musita'!M48</f>
        <v>91.571428571428569</v>
      </c>
      <c r="N48" s="14">
        <f>'[30]Avg Week Musita-Lumino'!N48+'[30]Avg Week Lumino-Musita'!N48</f>
        <v>0.42857142857142855</v>
      </c>
      <c r="O48" s="15">
        <f t="shared" si="0"/>
        <v>27.285714285714285</v>
      </c>
      <c r="P48" s="15">
        <f t="shared" si="1"/>
        <v>118.85714285714286</v>
      </c>
      <c r="R48" s="2"/>
      <c r="T48"/>
    </row>
    <row r="49" spans="2:20" ht="23.1" customHeight="1" x14ac:dyDescent="0.25">
      <c r="B49" s="13" t="s">
        <v>103</v>
      </c>
      <c r="C49" s="14">
        <f>'[30]Avg Week Musita-Lumino'!C49+'[30]Avg Week Lumino-Musita'!C49</f>
        <v>9.8571428571428577</v>
      </c>
      <c r="D49" s="14">
        <f>'[30]Avg Week Musita-Lumino'!D49+'[30]Avg Week Lumino-Musita'!D49</f>
        <v>2.4285714285714284</v>
      </c>
      <c r="E49" s="14">
        <f>'[30]Avg Week Musita-Lumino'!E49+'[30]Avg Week Lumino-Musita'!E49</f>
        <v>1.4285714285714284</v>
      </c>
      <c r="F49" s="14">
        <f>'[30]Avg Week Musita-Lumino'!F49+'[30]Avg Week Lumino-Musita'!F49</f>
        <v>3.7142857142857144</v>
      </c>
      <c r="G49" s="14">
        <f>'[30]Avg Week Musita-Lumino'!G49+'[30]Avg Week Lumino-Musita'!G49</f>
        <v>0</v>
      </c>
      <c r="H49" s="14">
        <f>'[30]Avg Week Musita-Lumino'!H49+'[30]Avg Week Lumino-Musita'!H49</f>
        <v>0</v>
      </c>
      <c r="I49" s="14">
        <f>'[30]Avg Week Musita-Lumino'!I49+'[30]Avg Week Lumino-Musita'!I49</f>
        <v>6.8571428571428577</v>
      </c>
      <c r="J49" s="14">
        <f>'[30]Avg Week Musita-Lumino'!J49+'[30]Avg Week Lumino-Musita'!J49</f>
        <v>3.8571428571428572</v>
      </c>
      <c r="K49" s="14">
        <f>'[30]Avg Week Musita-Lumino'!K49+'[30]Avg Week Lumino-Musita'!K49</f>
        <v>1</v>
      </c>
      <c r="L49" s="14">
        <f>'[30]Avg Week Musita-Lumino'!L49+'[30]Avg Week Lumino-Musita'!L49</f>
        <v>0.8571428571428571</v>
      </c>
      <c r="M49" s="14">
        <f>'[30]Avg Week Musita-Lumino'!M49+'[30]Avg Week Lumino-Musita'!M49</f>
        <v>92</v>
      </c>
      <c r="N49" s="14">
        <f>'[30]Avg Week Musita-Lumino'!N49+'[30]Avg Week Lumino-Musita'!N49</f>
        <v>0</v>
      </c>
      <c r="O49" s="15">
        <f t="shared" si="0"/>
        <v>30.000000000000004</v>
      </c>
      <c r="P49" s="15">
        <f t="shared" si="1"/>
        <v>122</v>
      </c>
      <c r="R49" s="2"/>
      <c r="T49"/>
    </row>
    <row r="50" spans="2:20" ht="23.1" customHeight="1" x14ac:dyDescent="0.25">
      <c r="B50" s="20" t="s">
        <v>104</v>
      </c>
      <c r="C50" s="14">
        <f>'[30]Avg Week Musita-Lumino'!C50+'[30]Avg Week Lumino-Musita'!C50</f>
        <v>8.2857142857142865</v>
      </c>
      <c r="D50" s="14">
        <f>'[30]Avg Week Musita-Lumino'!D50+'[30]Avg Week Lumino-Musita'!D50</f>
        <v>2.8571428571428572</v>
      </c>
      <c r="E50" s="14">
        <f>'[30]Avg Week Musita-Lumino'!E50+'[30]Avg Week Lumino-Musita'!E50</f>
        <v>1.4285714285714284</v>
      </c>
      <c r="F50" s="14">
        <f>'[30]Avg Week Musita-Lumino'!F50+'[30]Avg Week Lumino-Musita'!F50</f>
        <v>3.5714285714285712</v>
      </c>
      <c r="G50" s="14">
        <f>'[30]Avg Week Musita-Lumino'!G50+'[30]Avg Week Lumino-Musita'!G50</f>
        <v>0.14285714285714285</v>
      </c>
      <c r="H50" s="14">
        <f>'[30]Avg Week Musita-Lumino'!H50+'[30]Avg Week Lumino-Musita'!H50</f>
        <v>0</v>
      </c>
      <c r="I50" s="14">
        <f>'[30]Avg Week Musita-Lumino'!I50+'[30]Avg Week Lumino-Musita'!I50</f>
        <v>5.5714285714285712</v>
      </c>
      <c r="J50" s="14">
        <f>'[30]Avg Week Musita-Lumino'!J50+'[30]Avg Week Lumino-Musita'!J50</f>
        <v>3.8571428571428572</v>
      </c>
      <c r="K50" s="14">
        <f>'[30]Avg Week Musita-Lumino'!K50+'[30]Avg Week Lumino-Musita'!K50</f>
        <v>0.42857142857142855</v>
      </c>
      <c r="L50" s="14">
        <f>'[30]Avg Week Musita-Lumino'!L50+'[30]Avg Week Lumino-Musita'!L50</f>
        <v>1.2857142857142856</v>
      </c>
      <c r="M50" s="14">
        <f>'[30]Avg Week Musita-Lumino'!M50+'[30]Avg Week Lumino-Musita'!M50</f>
        <v>83.714285714285722</v>
      </c>
      <c r="N50" s="14">
        <f>'[30]Avg Week Musita-Lumino'!N50+'[30]Avg Week Lumino-Musita'!N50</f>
        <v>0.2857142857142857</v>
      </c>
      <c r="O50" s="15">
        <f t="shared" si="0"/>
        <v>27.714285714285715</v>
      </c>
      <c r="P50" s="15">
        <f t="shared" si="1"/>
        <v>111.42857142857144</v>
      </c>
      <c r="R50" s="2"/>
      <c r="T50"/>
    </row>
    <row r="51" spans="2:20" ht="23.1" customHeight="1" x14ac:dyDescent="0.25">
      <c r="B51" s="20" t="s">
        <v>105</v>
      </c>
      <c r="C51" s="14">
        <f>'[30]Avg Week Musita-Lumino'!C51+'[30]Avg Week Lumino-Musita'!C51</f>
        <v>6.5714285714285712</v>
      </c>
      <c r="D51" s="14">
        <f>'[30]Avg Week Musita-Lumino'!D51+'[30]Avg Week Lumino-Musita'!D51</f>
        <v>3.5714285714285716</v>
      </c>
      <c r="E51" s="14">
        <f>'[30]Avg Week Musita-Lumino'!E51+'[30]Avg Week Lumino-Musita'!E51</f>
        <v>2.4285714285714288</v>
      </c>
      <c r="F51" s="14">
        <f>'[30]Avg Week Musita-Lumino'!F51+'[30]Avg Week Lumino-Musita'!F51</f>
        <v>2.8571428571428572</v>
      </c>
      <c r="G51" s="14">
        <f>'[30]Avg Week Musita-Lumino'!G51+'[30]Avg Week Lumino-Musita'!G51</f>
        <v>0.5714285714285714</v>
      </c>
      <c r="H51" s="14">
        <f>'[30]Avg Week Musita-Lumino'!H51+'[30]Avg Week Lumino-Musita'!H51</f>
        <v>0</v>
      </c>
      <c r="I51" s="14">
        <f>'[30]Avg Week Musita-Lumino'!I51+'[30]Avg Week Lumino-Musita'!I51</f>
        <v>4.4285714285714288</v>
      </c>
      <c r="J51" s="14">
        <f>'[30]Avg Week Musita-Lumino'!J51+'[30]Avg Week Lumino-Musita'!J51</f>
        <v>3.8571428571428572</v>
      </c>
      <c r="K51" s="14">
        <f>'[30]Avg Week Musita-Lumino'!K51+'[30]Avg Week Lumino-Musita'!K51</f>
        <v>0</v>
      </c>
      <c r="L51" s="14">
        <f>'[30]Avg Week Musita-Lumino'!L51+'[30]Avg Week Lumino-Musita'!L51</f>
        <v>0.8571428571428571</v>
      </c>
      <c r="M51" s="14">
        <f>'[30]Avg Week Musita-Lumino'!M51+'[30]Avg Week Lumino-Musita'!M51</f>
        <v>91.714285714285722</v>
      </c>
      <c r="N51" s="14">
        <f>'[30]Avg Week Musita-Lumino'!N51+'[30]Avg Week Lumino-Musita'!N51</f>
        <v>0</v>
      </c>
      <c r="O51" s="15">
        <f t="shared" si="0"/>
        <v>25.142857142857146</v>
      </c>
      <c r="P51" s="15">
        <f t="shared" si="1"/>
        <v>116.85714285714286</v>
      </c>
      <c r="R51" s="2"/>
      <c r="T51"/>
    </row>
    <row r="52" spans="2:20" ht="23.1" customHeight="1" x14ac:dyDescent="0.25">
      <c r="B52" s="20" t="s">
        <v>106</v>
      </c>
      <c r="C52" s="14">
        <f>'[30]Avg Week Musita-Lumino'!C52+'[30]Avg Week Lumino-Musita'!C52</f>
        <v>7.1428571428571423</v>
      </c>
      <c r="D52" s="14">
        <f>'[30]Avg Week Musita-Lumino'!D52+'[30]Avg Week Lumino-Musita'!D52</f>
        <v>4.2857142857142856</v>
      </c>
      <c r="E52" s="14">
        <f>'[30]Avg Week Musita-Lumino'!E52+'[30]Avg Week Lumino-Musita'!E52</f>
        <v>2.2857142857142856</v>
      </c>
      <c r="F52" s="14">
        <f>'[30]Avg Week Musita-Lumino'!F52+'[30]Avg Week Lumino-Musita'!F52</f>
        <v>3.1428571428571432</v>
      </c>
      <c r="G52" s="14">
        <f>'[30]Avg Week Musita-Lumino'!G52+'[30]Avg Week Lumino-Musita'!G52</f>
        <v>0</v>
      </c>
      <c r="H52" s="14">
        <f>'[30]Avg Week Musita-Lumino'!H52+'[30]Avg Week Lumino-Musita'!H52</f>
        <v>0.14285714285714285</v>
      </c>
      <c r="I52" s="14">
        <f>'[30]Avg Week Musita-Lumino'!I52+'[30]Avg Week Lumino-Musita'!I52</f>
        <v>4.1428571428571423</v>
      </c>
      <c r="J52" s="14">
        <f>'[30]Avg Week Musita-Lumino'!J52+'[30]Avg Week Lumino-Musita'!J52</f>
        <v>5.8571428571428577</v>
      </c>
      <c r="K52" s="14">
        <f>'[30]Avg Week Musita-Lumino'!K52+'[30]Avg Week Lumino-Musita'!K52</f>
        <v>1.4285714285714286</v>
      </c>
      <c r="L52" s="14">
        <f>'[30]Avg Week Musita-Lumino'!L52+'[30]Avg Week Lumino-Musita'!L52</f>
        <v>0.14285714285714285</v>
      </c>
      <c r="M52" s="14">
        <f>'[30]Avg Week Musita-Lumino'!M52+'[30]Avg Week Lumino-Musita'!M52</f>
        <v>98.142857142857139</v>
      </c>
      <c r="N52" s="14">
        <f>'[30]Avg Week Musita-Lumino'!N52+'[30]Avg Week Lumino-Musita'!N52</f>
        <v>0.14285714285714285</v>
      </c>
      <c r="O52" s="15">
        <f t="shared" si="0"/>
        <v>28.714285714285708</v>
      </c>
      <c r="P52" s="15">
        <f t="shared" si="1"/>
        <v>126.85714285714285</v>
      </c>
      <c r="R52" s="2"/>
      <c r="T52"/>
    </row>
    <row r="53" spans="2:20" ht="23.1" customHeight="1" x14ac:dyDescent="0.25">
      <c r="B53" s="13" t="s">
        <v>107</v>
      </c>
      <c r="C53" s="14">
        <f>'[30]Avg Week Musita-Lumino'!C53+'[30]Avg Week Lumino-Musita'!C53</f>
        <v>9</v>
      </c>
      <c r="D53" s="14">
        <f>'[30]Avg Week Musita-Lumino'!D53+'[30]Avg Week Lumino-Musita'!D53</f>
        <v>4</v>
      </c>
      <c r="E53" s="14">
        <f>'[30]Avg Week Musita-Lumino'!E53+'[30]Avg Week Lumino-Musita'!E53</f>
        <v>1.2857142857142856</v>
      </c>
      <c r="F53" s="14">
        <f>'[30]Avg Week Musita-Lumino'!F53+'[30]Avg Week Lumino-Musita'!F53</f>
        <v>4.4285714285714288</v>
      </c>
      <c r="G53" s="14">
        <f>'[30]Avg Week Musita-Lumino'!G53+'[30]Avg Week Lumino-Musita'!G53</f>
        <v>0.42857142857142855</v>
      </c>
      <c r="H53" s="14">
        <f>'[30]Avg Week Musita-Lumino'!H53+'[30]Avg Week Lumino-Musita'!H53</f>
        <v>0.14285714285714285</v>
      </c>
      <c r="I53" s="14">
        <f>'[30]Avg Week Musita-Lumino'!I53+'[30]Avg Week Lumino-Musita'!I53</f>
        <v>4.5714285714285712</v>
      </c>
      <c r="J53" s="14">
        <f>'[30]Avg Week Musita-Lumino'!J53+'[30]Avg Week Lumino-Musita'!J53</f>
        <v>4.1428571428571432</v>
      </c>
      <c r="K53" s="14">
        <f>'[30]Avg Week Musita-Lumino'!K53+'[30]Avg Week Lumino-Musita'!K53</f>
        <v>2.1428571428571428</v>
      </c>
      <c r="L53" s="14">
        <f>'[30]Avg Week Musita-Lumino'!L53+'[30]Avg Week Lumino-Musita'!L53</f>
        <v>1.1428571428571428</v>
      </c>
      <c r="M53" s="14">
        <f>'[30]Avg Week Musita-Lumino'!M53+'[30]Avg Week Lumino-Musita'!M53</f>
        <v>94.571428571428569</v>
      </c>
      <c r="N53" s="14">
        <f>'[30]Avg Week Musita-Lumino'!N53+'[30]Avg Week Lumino-Musita'!N53</f>
        <v>0.2857142857142857</v>
      </c>
      <c r="O53" s="15">
        <f t="shared" si="0"/>
        <v>31.571428571428566</v>
      </c>
      <c r="P53" s="15">
        <f t="shared" si="1"/>
        <v>126.14285714285714</v>
      </c>
      <c r="R53" s="2"/>
      <c r="T53"/>
    </row>
    <row r="54" spans="2:20" ht="23.1" customHeight="1" x14ac:dyDescent="0.25">
      <c r="B54" s="13" t="s">
        <v>108</v>
      </c>
      <c r="C54" s="14">
        <f>'[30]Avg Week Musita-Lumino'!C54+'[30]Avg Week Lumino-Musita'!C54</f>
        <v>11</v>
      </c>
      <c r="D54" s="14">
        <f>'[30]Avg Week Musita-Lumino'!D54+'[30]Avg Week Lumino-Musita'!D54</f>
        <v>5</v>
      </c>
      <c r="E54" s="14">
        <f>'[30]Avg Week Musita-Lumino'!E54+'[30]Avg Week Lumino-Musita'!E54</f>
        <v>2</v>
      </c>
      <c r="F54" s="14">
        <f>'[30]Avg Week Musita-Lumino'!F54+'[30]Avg Week Lumino-Musita'!F54</f>
        <v>4.8571428571428577</v>
      </c>
      <c r="G54" s="14">
        <f>'[30]Avg Week Musita-Lumino'!G54+'[30]Avg Week Lumino-Musita'!G54</f>
        <v>0.42857142857142855</v>
      </c>
      <c r="H54" s="14">
        <f>'[30]Avg Week Musita-Lumino'!H54+'[30]Avg Week Lumino-Musita'!H54</f>
        <v>0</v>
      </c>
      <c r="I54" s="14">
        <f>'[30]Avg Week Musita-Lumino'!I54+'[30]Avg Week Lumino-Musita'!I54</f>
        <v>5</v>
      </c>
      <c r="J54" s="14">
        <f>'[30]Avg Week Musita-Lumino'!J54+'[30]Avg Week Lumino-Musita'!J54</f>
        <v>5.8571428571428577</v>
      </c>
      <c r="K54" s="14">
        <f>'[30]Avg Week Musita-Lumino'!K54+'[30]Avg Week Lumino-Musita'!K54</f>
        <v>2</v>
      </c>
      <c r="L54" s="14">
        <f>'[30]Avg Week Musita-Lumino'!L54+'[30]Avg Week Lumino-Musita'!L54</f>
        <v>0.71428571428571419</v>
      </c>
      <c r="M54" s="14">
        <f>'[30]Avg Week Musita-Lumino'!M54+'[30]Avg Week Lumino-Musita'!M54</f>
        <v>86.571428571428569</v>
      </c>
      <c r="N54" s="14">
        <f>'[30]Avg Week Musita-Lumino'!N54+'[30]Avg Week Lumino-Musita'!N54</f>
        <v>0.14285714285714285</v>
      </c>
      <c r="O54" s="15">
        <f t="shared" si="0"/>
        <v>37</v>
      </c>
      <c r="P54" s="15">
        <f t="shared" si="1"/>
        <v>123.57142857142856</v>
      </c>
      <c r="R54" s="2"/>
      <c r="T54"/>
    </row>
    <row r="55" spans="2:20" ht="23.1" customHeight="1" x14ac:dyDescent="0.25">
      <c r="B55" s="13" t="s">
        <v>109</v>
      </c>
      <c r="C55" s="14">
        <f>'[30]Avg Week Musita-Lumino'!C55+'[30]Avg Week Lumino-Musita'!C55</f>
        <v>9.2857142857142847</v>
      </c>
      <c r="D55" s="14">
        <f>'[30]Avg Week Musita-Lumino'!D55+'[30]Avg Week Lumino-Musita'!D55</f>
        <v>4.4285714285714288</v>
      </c>
      <c r="E55" s="14">
        <f>'[30]Avg Week Musita-Lumino'!E55+'[30]Avg Week Lumino-Musita'!E55</f>
        <v>1.8571428571428572</v>
      </c>
      <c r="F55" s="14">
        <f>'[30]Avg Week Musita-Lumino'!F55+'[30]Avg Week Lumino-Musita'!F55</f>
        <v>4</v>
      </c>
      <c r="G55" s="14">
        <f>'[30]Avg Week Musita-Lumino'!G55+'[30]Avg Week Lumino-Musita'!G55</f>
        <v>0.2857142857142857</v>
      </c>
      <c r="H55" s="14">
        <f>'[30]Avg Week Musita-Lumino'!H55+'[30]Avg Week Lumino-Musita'!H55</f>
        <v>0</v>
      </c>
      <c r="I55" s="14">
        <f>'[30]Avg Week Musita-Lumino'!I55+'[30]Avg Week Lumino-Musita'!I55</f>
        <v>4.2857142857142856</v>
      </c>
      <c r="J55" s="14">
        <f>'[30]Avg Week Musita-Lumino'!J55+'[30]Avg Week Lumino-Musita'!J55</f>
        <v>5.7142857142857144</v>
      </c>
      <c r="K55" s="14">
        <f>'[30]Avg Week Musita-Lumino'!K55+'[30]Avg Week Lumino-Musita'!K55</f>
        <v>0.42857142857142855</v>
      </c>
      <c r="L55" s="14">
        <f>'[30]Avg Week Musita-Lumino'!L55+'[30]Avg Week Lumino-Musita'!L55</f>
        <v>0.42857142857142855</v>
      </c>
      <c r="M55" s="14">
        <f>'[30]Avg Week Musita-Lumino'!M55+'[30]Avg Week Lumino-Musita'!M55</f>
        <v>79.857142857142861</v>
      </c>
      <c r="N55" s="14">
        <f>'[30]Avg Week Musita-Lumino'!N55+'[30]Avg Week Lumino-Musita'!N55</f>
        <v>0.5714285714285714</v>
      </c>
      <c r="O55" s="15">
        <f t="shared" si="0"/>
        <v>31.285714285714281</v>
      </c>
      <c r="P55" s="15">
        <f t="shared" si="1"/>
        <v>111.14285714285714</v>
      </c>
      <c r="R55" s="2"/>
      <c r="T55"/>
    </row>
    <row r="56" spans="2:20" ht="23.1" customHeight="1" x14ac:dyDescent="0.25">
      <c r="B56" s="13" t="s">
        <v>110</v>
      </c>
      <c r="C56" s="14">
        <f>'[30]Avg Week Musita-Lumino'!C56+'[30]Avg Week Lumino-Musita'!C56</f>
        <v>10.285714285714286</v>
      </c>
      <c r="D56" s="14">
        <f>'[30]Avg Week Musita-Lumino'!D56+'[30]Avg Week Lumino-Musita'!D56</f>
        <v>2.4285714285714288</v>
      </c>
      <c r="E56" s="14">
        <f>'[30]Avg Week Musita-Lumino'!E56+'[30]Avg Week Lumino-Musita'!E56</f>
        <v>3</v>
      </c>
      <c r="F56" s="14">
        <f>'[30]Avg Week Musita-Lumino'!F56+'[30]Avg Week Lumino-Musita'!F56</f>
        <v>5.4285714285714288</v>
      </c>
      <c r="G56" s="14">
        <f>'[30]Avg Week Musita-Lumino'!G56+'[30]Avg Week Lumino-Musita'!G56</f>
        <v>0.2857142857142857</v>
      </c>
      <c r="H56" s="14">
        <f>'[30]Avg Week Musita-Lumino'!H56+'[30]Avg Week Lumino-Musita'!H56</f>
        <v>0</v>
      </c>
      <c r="I56" s="14">
        <f>'[30]Avg Week Musita-Lumino'!I56+'[30]Avg Week Lumino-Musita'!I56</f>
        <v>3.1428571428571428</v>
      </c>
      <c r="J56" s="14">
        <f>'[30]Avg Week Musita-Lumino'!J56+'[30]Avg Week Lumino-Musita'!J56</f>
        <v>5.8571428571428577</v>
      </c>
      <c r="K56" s="14">
        <f>'[30]Avg Week Musita-Lumino'!K56+'[30]Avg Week Lumino-Musita'!K56</f>
        <v>1.2857142857142856</v>
      </c>
      <c r="L56" s="14">
        <f>'[30]Avg Week Musita-Lumino'!L56+'[30]Avg Week Lumino-Musita'!L56</f>
        <v>0.71428571428571419</v>
      </c>
      <c r="M56" s="14">
        <f>'[30]Avg Week Musita-Lumino'!M56+'[30]Avg Week Lumino-Musita'!M56</f>
        <v>88.857142857142861</v>
      </c>
      <c r="N56" s="14">
        <f>'[30]Avg Week Musita-Lumino'!N56+'[30]Avg Week Lumino-Musita'!N56</f>
        <v>0.5714285714285714</v>
      </c>
      <c r="O56" s="15">
        <f t="shared" si="0"/>
        <v>33</v>
      </c>
      <c r="P56" s="15">
        <f t="shared" si="1"/>
        <v>121.85714285714286</v>
      </c>
      <c r="R56" s="2"/>
      <c r="T56"/>
    </row>
    <row r="57" spans="2:20" ht="23.1" customHeight="1" x14ac:dyDescent="0.25">
      <c r="B57" s="13" t="s">
        <v>111</v>
      </c>
      <c r="C57" s="14">
        <f>'[30]Avg Week Musita-Lumino'!C57+'[30]Avg Week Lumino-Musita'!C57</f>
        <v>10.285714285714285</v>
      </c>
      <c r="D57" s="14">
        <f>'[30]Avg Week Musita-Lumino'!D57+'[30]Avg Week Lumino-Musita'!D57</f>
        <v>2.7142857142857144</v>
      </c>
      <c r="E57" s="14">
        <f>'[30]Avg Week Musita-Lumino'!E57+'[30]Avg Week Lumino-Musita'!E57</f>
        <v>2.4285714285714284</v>
      </c>
      <c r="F57" s="14">
        <f>'[30]Avg Week Musita-Lumino'!F57+'[30]Avg Week Lumino-Musita'!F57</f>
        <v>3.5714285714285712</v>
      </c>
      <c r="G57" s="14">
        <f>'[30]Avg Week Musita-Lumino'!G57+'[30]Avg Week Lumino-Musita'!G57</f>
        <v>1</v>
      </c>
      <c r="H57" s="14">
        <f>'[30]Avg Week Musita-Lumino'!H57+'[30]Avg Week Lumino-Musita'!H57</f>
        <v>0.14285714285714285</v>
      </c>
      <c r="I57" s="14">
        <f>'[30]Avg Week Musita-Lumino'!I57+'[30]Avg Week Lumino-Musita'!I57</f>
        <v>3.7142857142857144</v>
      </c>
      <c r="J57" s="14">
        <f>'[30]Avg Week Musita-Lumino'!J57+'[30]Avg Week Lumino-Musita'!J57</f>
        <v>6.1428571428571423</v>
      </c>
      <c r="K57" s="14">
        <f>'[30]Avg Week Musita-Lumino'!K57+'[30]Avg Week Lumino-Musita'!K57</f>
        <v>1.2857142857142856</v>
      </c>
      <c r="L57" s="14">
        <f>'[30]Avg Week Musita-Lumino'!L57+'[30]Avg Week Lumino-Musita'!L57</f>
        <v>1.4285714285714286</v>
      </c>
      <c r="M57" s="14">
        <f>'[30]Avg Week Musita-Lumino'!M57+'[30]Avg Week Lumino-Musita'!M57</f>
        <v>74.142857142857139</v>
      </c>
      <c r="N57" s="14">
        <f>'[30]Avg Week Musita-Lumino'!N57+'[30]Avg Week Lumino-Musita'!N57</f>
        <v>0</v>
      </c>
      <c r="O57" s="15">
        <f t="shared" si="0"/>
        <v>32.714285714285715</v>
      </c>
      <c r="P57" s="15">
        <f t="shared" si="1"/>
        <v>106.85714285714286</v>
      </c>
      <c r="R57" s="2"/>
      <c r="T57"/>
    </row>
    <row r="58" spans="2:20" ht="23.1" customHeight="1" x14ac:dyDescent="0.25">
      <c r="B58" s="13" t="s">
        <v>112</v>
      </c>
      <c r="C58" s="14">
        <f>'[30]Avg Week Musita-Lumino'!C58+'[30]Avg Week Lumino-Musita'!C58</f>
        <v>12.5</v>
      </c>
      <c r="D58" s="14">
        <f>'[30]Avg Week Musita-Lumino'!D58+'[30]Avg Week Lumino-Musita'!D58</f>
        <v>4</v>
      </c>
      <c r="E58" s="14">
        <f>'[30]Avg Week Musita-Lumino'!E58+'[30]Avg Week Lumino-Musita'!E58</f>
        <v>2</v>
      </c>
      <c r="F58" s="14">
        <f>'[30]Avg Week Musita-Lumino'!F58+'[30]Avg Week Lumino-Musita'!F58</f>
        <v>7.5</v>
      </c>
      <c r="G58" s="14">
        <f>'[30]Avg Week Musita-Lumino'!G58+'[30]Avg Week Lumino-Musita'!G58</f>
        <v>1.5</v>
      </c>
      <c r="H58" s="14">
        <f>'[30]Avg Week Musita-Lumino'!H58+'[30]Avg Week Lumino-Musita'!H58</f>
        <v>0.5</v>
      </c>
      <c r="I58" s="14">
        <f>'[30]Avg Week Musita-Lumino'!I58+'[30]Avg Week Lumino-Musita'!I58</f>
        <v>5.5</v>
      </c>
      <c r="J58" s="14">
        <f>'[30]Avg Week Musita-Lumino'!J58+'[30]Avg Week Lumino-Musita'!J58</f>
        <v>5</v>
      </c>
      <c r="K58" s="14">
        <f>'[30]Avg Week Musita-Lumino'!K58+'[30]Avg Week Lumino-Musita'!K58</f>
        <v>3</v>
      </c>
      <c r="L58" s="14">
        <f>'[30]Avg Week Musita-Lumino'!L58+'[30]Avg Week Lumino-Musita'!L58</f>
        <v>1.5</v>
      </c>
      <c r="M58" s="14">
        <f>'[30]Avg Week Musita-Lumino'!M58+'[30]Avg Week Lumino-Musita'!M58</f>
        <v>85.5</v>
      </c>
      <c r="N58" s="14">
        <f>'[30]Avg Week Musita-Lumino'!N58+'[30]Avg Week Lumino-Musita'!N58</f>
        <v>1.5</v>
      </c>
      <c r="O58" s="15">
        <f t="shared" si="0"/>
        <v>44.5</v>
      </c>
      <c r="P58" s="15">
        <f t="shared" si="1"/>
        <v>130</v>
      </c>
      <c r="R58" s="2"/>
      <c r="T58"/>
    </row>
    <row r="59" spans="2:20" ht="23.1" customHeight="1" x14ac:dyDescent="0.25">
      <c r="B59" s="13" t="s">
        <v>113</v>
      </c>
      <c r="C59" s="14">
        <f>'[30]Avg Week Musita-Lumino'!C59+'[30]Avg Week Lumino-Musita'!C59</f>
        <v>16.5</v>
      </c>
      <c r="D59" s="14">
        <f>'[30]Avg Week Musita-Lumino'!D59+'[30]Avg Week Lumino-Musita'!D59</f>
        <v>2</v>
      </c>
      <c r="E59" s="14">
        <f>'[30]Avg Week Musita-Lumino'!E59+'[30]Avg Week Lumino-Musita'!E59</f>
        <v>2</v>
      </c>
      <c r="F59" s="14">
        <f>'[30]Avg Week Musita-Lumino'!F59+'[30]Avg Week Lumino-Musita'!F59</f>
        <v>6</v>
      </c>
      <c r="G59" s="14">
        <f>'[30]Avg Week Musita-Lumino'!G59+'[30]Avg Week Lumino-Musita'!G59</f>
        <v>1</v>
      </c>
      <c r="H59" s="14">
        <f>'[30]Avg Week Musita-Lumino'!H59+'[30]Avg Week Lumino-Musita'!H59</f>
        <v>0</v>
      </c>
      <c r="I59" s="14">
        <f>'[30]Avg Week Musita-Lumino'!I59+'[30]Avg Week Lumino-Musita'!I59</f>
        <v>4.5</v>
      </c>
      <c r="J59" s="14">
        <f>'[30]Avg Week Musita-Lumino'!J59+'[30]Avg Week Lumino-Musita'!J59</f>
        <v>6.5</v>
      </c>
      <c r="K59" s="14">
        <f>'[30]Avg Week Musita-Lumino'!K59+'[30]Avg Week Lumino-Musita'!K59</f>
        <v>4</v>
      </c>
      <c r="L59" s="14">
        <f>'[30]Avg Week Musita-Lumino'!L59+'[30]Avg Week Lumino-Musita'!L59</f>
        <v>1.5</v>
      </c>
      <c r="M59" s="14">
        <f>'[30]Avg Week Musita-Lumino'!M59+'[30]Avg Week Lumino-Musita'!M59</f>
        <v>82</v>
      </c>
      <c r="N59" s="14">
        <f>'[30]Avg Week Musita-Lumino'!N59+'[30]Avg Week Lumino-Musita'!N59</f>
        <v>1.5</v>
      </c>
      <c r="O59" s="15">
        <f t="shared" si="0"/>
        <v>45.5</v>
      </c>
      <c r="P59" s="15">
        <f t="shared" si="1"/>
        <v>127.5</v>
      </c>
      <c r="R59" s="2"/>
      <c r="T59"/>
    </row>
    <row r="60" spans="2:20" ht="23.1" customHeight="1" x14ac:dyDescent="0.25">
      <c r="B60" s="13" t="s">
        <v>114</v>
      </c>
      <c r="C60" s="14">
        <f>'[30]Avg Week Musita-Lumino'!C60+'[30]Avg Week Lumino-Musita'!C60</f>
        <v>11</v>
      </c>
      <c r="D60" s="14">
        <f>'[30]Avg Week Musita-Lumino'!D60+'[30]Avg Week Lumino-Musita'!D60</f>
        <v>1</v>
      </c>
      <c r="E60" s="14">
        <f>'[30]Avg Week Musita-Lumino'!E60+'[30]Avg Week Lumino-Musita'!E60</f>
        <v>1</v>
      </c>
      <c r="F60" s="14">
        <f>'[30]Avg Week Musita-Lumino'!F60+'[30]Avg Week Lumino-Musita'!F60</f>
        <v>3.5</v>
      </c>
      <c r="G60" s="14">
        <f>'[30]Avg Week Musita-Lumino'!G60+'[30]Avg Week Lumino-Musita'!G60</f>
        <v>0</v>
      </c>
      <c r="H60" s="14">
        <f>'[30]Avg Week Musita-Lumino'!H60+'[30]Avg Week Lumino-Musita'!H60</f>
        <v>0</v>
      </c>
      <c r="I60" s="14">
        <f>'[30]Avg Week Musita-Lumino'!I60+'[30]Avg Week Lumino-Musita'!I60</f>
        <v>3.5</v>
      </c>
      <c r="J60" s="14">
        <f>'[30]Avg Week Musita-Lumino'!J60+'[30]Avg Week Lumino-Musita'!J60</f>
        <v>8.5</v>
      </c>
      <c r="K60" s="14">
        <f>'[30]Avg Week Musita-Lumino'!K60+'[30]Avg Week Lumino-Musita'!K60</f>
        <v>1</v>
      </c>
      <c r="L60" s="14">
        <f>'[30]Avg Week Musita-Lumino'!L60+'[30]Avg Week Lumino-Musita'!L60</f>
        <v>3</v>
      </c>
      <c r="M60" s="14">
        <f>'[30]Avg Week Musita-Lumino'!M60+'[30]Avg Week Lumino-Musita'!M60</f>
        <v>82</v>
      </c>
      <c r="N60" s="14">
        <f>'[30]Avg Week Musita-Lumino'!N60+'[30]Avg Week Lumino-Musita'!N60</f>
        <v>1.5</v>
      </c>
      <c r="O60" s="15">
        <f t="shared" si="0"/>
        <v>34</v>
      </c>
      <c r="P60" s="15">
        <f t="shared" si="1"/>
        <v>116</v>
      </c>
      <c r="R60" s="2"/>
      <c r="T60"/>
    </row>
    <row r="61" spans="2:20" ht="23.1" customHeight="1" x14ac:dyDescent="0.25">
      <c r="B61" s="13" t="s">
        <v>115</v>
      </c>
      <c r="C61" s="14">
        <f>'[30]Avg Week Musita-Lumino'!C61+'[30]Avg Week Lumino-Musita'!C61</f>
        <v>8.5</v>
      </c>
      <c r="D61" s="14">
        <f>'[30]Avg Week Musita-Lumino'!D61+'[30]Avg Week Lumino-Musita'!D61</f>
        <v>0.5</v>
      </c>
      <c r="E61" s="14">
        <f>'[30]Avg Week Musita-Lumino'!E61+'[30]Avg Week Lumino-Musita'!E61</f>
        <v>3</v>
      </c>
      <c r="F61" s="14">
        <f>'[30]Avg Week Musita-Lumino'!F61+'[30]Avg Week Lumino-Musita'!F61</f>
        <v>0.5</v>
      </c>
      <c r="G61" s="14">
        <f>'[30]Avg Week Musita-Lumino'!G61+'[30]Avg Week Lumino-Musita'!G61</f>
        <v>0</v>
      </c>
      <c r="H61" s="14">
        <f>'[30]Avg Week Musita-Lumino'!H61+'[30]Avg Week Lumino-Musita'!H61</f>
        <v>1</v>
      </c>
      <c r="I61" s="14">
        <f>'[30]Avg Week Musita-Lumino'!I61+'[30]Avg Week Lumino-Musita'!I61</f>
        <v>3</v>
      </c>
      <c r="J61" s="14">
        <f>'[30]Avg Week Musita-Lumino'!J61+'[30]Avg Week Lumino-Musita'!J61</f>
        <v>7</v>
      </c>
      <c r="K61" s="14">
        <f>'[30]Avg Week Musita-Lumino'!K61+'[30]Avg Week Lumino-Musita'!K61</f>
        <v>0</v>
      </c>
      <c r="L61" s="14">
        <f>'[30]Avg Week Musita-Lumino'!L61+'[30]Avg Week Lumino-Musita'!L61</f>
        <v>0.5</v>
      </c>
      <c r="M61" s="14">
        <f>'[30]Avg Week Musita-Lumino'!M61+'[30]Avg Week Lumino-Musita'!M61</f>
        <v>69.5</v>
      </c>
      <c r="N61" s="14">
        <f>'[30]Avg Week Musita-Lumino'!N61+'[30]Avg Week Lumino-Musita'!N61</f>
        <v>0.5</v>
      </c>
      <c r="O61" s="15">
        <f t="shared" si="0"/>
        <v>24.5</v>
      </c>
      <c r="P61" s="15">
        <f t="shared" si="1"/>
        <v>94</v>
      </c>
      <c r="R61" s="2"/>
      <c r="T61"/>
    </row>
    <row r="62" spans="2:20" ht="23.1" customHeight="1" x14ac:dyDescent="0.25">
      <c r="B62" s="13" t="s">
        <v>116</v>
      </c>
      <c r="C62" s="14">
        <f>'[30]Avg Week Musita-Lumino'!C62+'[30]Avg Week Lumino-Musita'!C62</f>
        <v>10</v>
      </c>
      <c r="D62" s="14">
        <f>'[30]Avg Week Musita-Lumino'!D62+'[30]Avg Week Lumino-Musita'!D62</f>
        <v>1.5</v>
      </c>
      <c r="E62" s="14">
        <f>'[30]Avg Week Musita-Lumino'!E62+'[30]Avg Week Lumino-Musita'!E62</f>
        <v>2</v>
      </c>
      <c r="F62" s="14">
        <f>'[30]Avg Week Musita-Lumino'!F62+'[30]Avg Week Lumino-Musita'!F62</f>
        <v>5.5</v>
      </c>
      <c r="G62" s="14">
        <f>'[30]Avg Week Musita-Lumino'!G62+'[30]Avg Week Lumino-Musita'!G62</f>
        <v>0</v>
      </c>
      <c r="H62" s="14">
        <f>'[30]Avg Week Musita-Lumino'!H62+'[30]Avg Week Lumino-Musita'!H62</f>
        <v>0</v>
      </c>
      <c r="I62" s="14">
        <f>'[30]Avg Week Musita-Lumino'!I62+'[30]Avg Week Lumino-Musita'!I62</f>
        <v>3.5</v>
      </c>
      <c r="J62" s="14">
        <f>'[30]Avg Week Musita-Lumino'!J62+'[30]Avg Week Lumino-Musita'!J62</f>
        <v>1.5</v>
      </c>
      <c r="K62" s="14">
        <f>'[30]Avg Week Musita-Lumino'!K62+'[30]Avg Week Lumino-Musita'!K62</f>
        <v>1</v>
      </c>
      <c r="L62" s="14">
        <f>'[30]Avg Week Musita-Lumino'!L62+'[30]Avg Week Lumino-Musita'!L62</f>
        <v>2.5</v>
      </c>
      <c r="M62" s="14">
        <f>'[30]Avg Week Musita-Lumino'!M62+'[30]Avg Week Lumino-Musita'!M62</f>
        <v>91.5</v>
      </c>
      <c r="N62" s="14">
        <f>'[30]Avg Week Musita-Lumino'!N62+'[30]Avg Week Lumino-Musita'!N62</f>
        <v>0</v>
      </c>
      <c r="O62" s="15">
        <f t="shared" si="0"/>
        <v>27.5</v>
      </c>
      <c r="P62" s="15">
        <f t="shared" si="1"/>
        <v>119</v>
      </c>
      <c r="R62" s="2"/>
      <c r="T62"/>
    </row>
    <row r="63" spans="2:20" ht="23.1" customHeight="1" x14ac:dyDescent="0.25">
      <c r="B63" s="13" t="s">
        <v>117</v>
      </c>
      <c r="C63" s="14">
        <f>'[30]Avg Week Musita-Lumino'!C63+'[30]Avg Week Lumino-Musita'!C63</f>
        <v>5.5</v>
      </c>
      <c r="D63" s="14">
        <f>'[30]Avg Week Musita-Lumino'!D63+'[30]Avg Week Lumino-Musita'!D63</f>
        <v>0.5</v>
      </c>
      <c r="E63" s="14">
        <f>'[30]Avg Week Musita-Lumino'!E63+'[30]Avg Week Lumino-Musita'!E63</f>
        <v>0</v>
      </c>
      <c r="F63" s="14">
        <f>'[30]Avg Week Musita-Lumino'!F63+'[30]Avg Week Lumino-Musita'!F63</f>
        <v>2.5</v>
      </c>
      <c r="G63" s="14">
        <f>'[30]Avg Week Musita-Lumino'!G63+'[30]Avg Week Lumino-Musita'!G63</f>
        <v>0</v>
      </c>
      <c r="H63" s="14">
        <f>'[30]Avg Week Musita-Lumino'!H63+'[30]Avg Week Lumino-Musita'!H63</f>
        <v>0</v>
      </c>
      <c r="I63" s="14">
        <f>'[30]Avg Week Musita-Lumino'!I63+'[30]Avg Week Lumino-Musita'!I63</f>
        <v>3</v>
      </c>
      <c r="J63" s="14">
        <f>'[30]Avg Week Musita-Lumino'!J63+'[30]Avg Week Lumino-Musita'!J63</f>
        <v>4.5</v>
      </c>
      <c r="K63" s="14">
        <f>'[30]Avg Week Musita-Lumino'!K63+'[30]Avg Week Lumino-Musita'!K63</f>
        <v>1.5</v>
      </c>
      <c r="L63" s="14">
        <f>'[30]Avg Week Musita-Lumino'!L63+'[30]Avg Week Lumino-Musita'!L63</f>
        <v>2.5</v>
      </c>
      <c r="M63" s="14">
        <f>'[30]Avg Week Musita-Lumino'!M63+'[30]Avg Week Lumino-Musita'!M63</f>
        <v>58.5</v>
      </c>
      <c r="N63" s="14">
        <f>'[30]Avg Week Musita-Lumino'!N63+'[30]Avg Week Lumino-Musita'!N63</f>
        <v>0</v>
      </c>
      <c r="O63" s="15">
        <f t="shared" si="0"/>
        <v>20</v>
      </c>
      <c r="P63" s="15">
        <f t="shared" si="1"/>
        <v>78.5</v>
      </c>
      <c r="R63" s="2"/>
      <c r="T63"/>
    </row>
    <row r="64" spans="2:20" ht="23.1" customHeight="1" x14ac:dyDescent="0.25">
      <c r="B64" s="13" t="s">
        <v>118</v>
      </c>
      <c r="C64" s="14">
        <f>'[30]Avg Week Musita-Lumino'!C64+'[30]Avg Week Lumino-Musita'!C64</f>
        <v>7</v>
      </c>
      <c r="D64" s="14">
        <f>'[30]Avg Week Musita-Lumino'!D64+'[30]Avg Week Lumino-Musita'!D64</f>
        <v>0.5</v>
      </c>
      <c r="E64" s="14">
        <f>'[30]Avg Week Musita-Lumino'!E64+'[30]Avg Week Lumino-Musita'!E64</f>
        <v>1</v>
      </c>
      <c r="F64" s="14">
        <f>'[30]Avg Week Musita-Lumino'!F64+'[30]Avg Week Lumino-Musita'!F64</f>
        <v>1.5</v>
      </c>
      <c r="G64" s="14">
        <f>'[30]Avg Week Musita-Lumino'!G64+'[30]Avg Week Lumino-Musita'!G64</f>
        <v>0</v>
      </c>
      <c r="H64" s="14">
        <f>'[30]Avg Week Musita-Lumino'!H64+'[30]Avg Week Lumino-Musita'!H64</f>
        <v>0</v>
      </c>
      <c r="I64" s="14">
        <f>'[30]Avg Week Musita-Lumino'!I64+'[30]Avg Week Lumino-Musita'!I64</f>
        <v>2.5</v>
      </c>
      <c r="J64" s="14">
        <f>'[30]Avg Week Musita-Lumino'!J64+'[30]Avg Week Lumino-Musita'!J64</f>
        <v>3</v>
      </c>
      <c r="K64" s="14">
        <f>'[30]Avg Week Musita-Lumino'!K64+'[30]Avg Week Lumino-Musita'!K64</f>
        <v>0</v>
      </c>
      <c r="L64" s="14">
        <f>'[30]Avg Week Musita-Lumino'!L64+'[30]Avg Week Lumino-Musita'!L64</f>
        <v>1.5</v>
      </c>
      <c r="M64" s="14">
        <f>'[30]Avg Week Musita-Lumino'!M64+'[30]Avg Week Lumino-Musita'!M64</f>
        <v>54.5</v>
      </c>
      <c r="N64" s="14">
        <f>'[30]Avg Week Musita-Lumino'!N64+'[30]Avg Week Lumino-Musita'!N64</f>
        <v>0</v>
      </c>
      <c r="O64" s="15">
        <f t="shared" si="0"/>
        <v>17</v>
      </c>
      <c r="P64" s="15">
        <f t="shared" si="1"/>
        <v>71.5</v>
      </c>
      <c r="R64" s="2"/>
      <c r="T64"/>
    </row>
    <row r="65" spans="2:20" ht="23.1" customHeight="1" x14ac:dyDescent="0.25">
      <c r="B65" s="13" t="s">
        <v>119</v>
      </c>
      <c r="C65" s="14">
        <f>'[30]Avg Week Musita-Lumino'!C65+'[30]Avg Week Lumino-Musita'!C65</f>
        <v>16.5</v>
      </c>
      <c r="D65" s="14">
        <f>'[30]Avg Week Musita-Lumino'!D65+'[30]Avg Week Lumino-Musita'!D65</f>
        <v>0.5</v>
      </c>
      <c r="E65" s="14">
        <f>'[30]Avg Week Musita-Lumino'!E65+'[30]Avg Week Lumino-Musita'!E65</f>
        <v>1</v>
      </c>
      <c r="F65" s="14">
        <f>'[30]Avg Week Musita-Lumino'!F65+'[30]Avg Week Lumino-Musita'!F65</f>
        <v>1</v>
      </c>
      <c r="G65" s="14">
        <f>'[30]Avg Week Musita-Lumino'!G65+'[30]Avg Week Lumino-Musita'!G65</f>
        <v>0</v>
      </c>
      <c r="H65" s="14">
        <f>'[30]Avg Week Musita-Lumino'!H65+'[30]Avg Week Lumino-Musita'!H65</f>
        <v>0</v>
      </c>
      <c r="I65" s="14">
        <f>'[30]Avg Week Musita-Lumino'!I65+'[30]Avg Week Lumino-Musita'!I65</f>
        <v>5.5</v>
      </c>
      <c r="J65" s="14">
        <f>'[30]Avg Week Musita-Lumino'!J65+'[30]Avg Week Lumino-Musita'!J65</f>
        <v>0.5</v>
      </c>
      <c r="K65" s="14">
        <f>'[30]Avg Week Musita-Lumino'!K65+'[30]Avg Week Lumino-Musita'!K65</f>
        <v>0</v>
      </c>
      <c r="L65" s="14">
        <f>'[30]Avg Week Musita-Lumino'!L65+'[30]Avg Week Lumino-Musita'!L65</f>
        <v>4.5</v>
      </c>
      <c r="M65" s="14">
        <f>'[30]Avg Week Musita-Lumino'!M65+'[30]Avg Week Lumino-Musita'!M65</f>
        <v>63.5</v>
      </c>
      <c r="N65" s="14">
        <f>'[30]Avg Week Musita-Lumino'!N65+'[30]Avg Week Lumino-Musita'!N65</f>
        <v>0</v>
      </c>
      <c r="O65" s="15">
        <f t="shared" si="0"/>
        <v>29.5</v>
      </c>
      <c r="P65" s="15">
        <f t="shared" si="1"/>
        <v>93</v>
      </c>
      <c r="R65" s="2"/>
      <c r="T65"/>
    </row>
    <row r="66" spans="2:20" ht="23.1" customHeight="1" x14ac:dyDescent="0.25">
      <c r="B66" s="13" t="s">
        <v>120</v>
      </c>
      <c r="C66" s="14">
        <f>'[30]Avg Week Musita-Lumino'!C66+'[30]Avg Week Lumino-Musita'!C66</f>
        <v>4</v>
      </c>
      <c r="D66" s="14">
        <f>'[30]Avg Week Musita-Lumino'!D66+'[30]Avg Week Lumino-Musita'!D66</f>
        <v>0.5</v>
      </c>
      <c r="E66" s="14">
        <f>'[30]Avg Week Musita-Lumino'!E66+'[30]Avg Week Lumino-Musita'!E66</f>
        <v>0.5</v>
      </c>
      <c r="F66" s="14">
        <f>'[30]Avg Week Musita-Lumino'!F66+'[30]Avg Week Lumino-Musita'!F66</f>
        <v>4.5</v>
      </c>
      <c r="G66" s="14">
        <f>'[30]Avg Week Musita-Lumino'!G66+'[30]Avg Week Lumino-Musita'!G66</f>
        <v>1</v>
      </c>
      <c r="H66" s="14">
        <f>'[30]Avg Week Musita-Lumino'!H66+'[30]Avg Week Lumino-Musita'!H66</f>
        <v>0</v>
      </c>
      <c r="I66" s="14">
        <f>'[30]Avg Week Musita-Lumino'!I66+'[30]Avg Week Lumino-Musita'!I66</f>
        <v>2</v>
      </c>
      <c r="J66" s="14">
        <f>'[30]Avg Week Musita-Lumino'!J66+'[30]Avg Week Lumino-Musita'!J66</f>
        <v>3.5</v>
      </c>
      <c r="K66" s="14">
        <f>'[30]Avg Week Musita-Lumino'!K66+'[30]Avg Week Lumino-Musita'!K66</f>
        <v>0.5</v>
      </c>
      <c r="L66" s="14">
        <f>'[30]Avg Week Musita-Lumino'!L66+'[30]Avg Week Lumino-Musita'!L66</f>
        <v>1.5</v>
      </c>
      <c r="M66" s="14">
        <f>'[30]Avg Week Musita-Lumino'!M66+'[30]Avg Week Lumino-Musita'!M66</f>
        <v>25.5</v>
      </c>
      <c r="N66" s="14">
        <f>'[30]Avg Week Musita-Lumino'!N66+'[30]Avg Week Lumino-Musita'!N66</f>
        <v>0.5</v>
      </c>
      <c r="O66" s="15">
        <f t="shared" si="0"/>
        <v>18.5</v>
      </c>
      <c r="P66" s="15">
        <f t="shared" si="1"/>
        <v>44</v>
      </c>
      <c r="R66" s="2"/>
      <c r="T66"/>
    </row>
    <row r="67" spans="2:20" ht="23.1" customHeight="1" x14ac:dyDescent="0.25">
      <c r="B67" s="13" t="s">
        <v>121</v>
      </c>
      <c r="C67" s="14">
        <f>'[30]Avg Week Musita-Lumino'!C67+'[30]Avg Week Lumino-Musita'!C67</f>
        <v>5.5</v>
      </c>
      <c r="D67" s="14">
        <f>'[30]Avg Week Musita-Lumino'!D67+'[30]Avg Week Lumino-Musita'!D67</f>
        <v>1.5</v>
      </c>
      <c r="E67" s="14">
        <f>'[30]Avg Week Musita-Lumino'!E67+'[30]Avg Week Lumino-Musita'!E67</f>
        <v>0</v>
      </c>
      <c r="F67" s="14">
        <f>'[30]Avg Week Musita-Lumino'!F67+'[30]Avg Week Lumino-Musita'!F67</f>
        <v>4</v>
      </c>
      <c r="G67" s="14">
        <f>'[30]Avg Week Musita-Lumino'!G67+'[30]Avg Week Lumino-Musita'!G67</f>
        <v>0.5</v>
      </c>
      <c r="H67" s="14">
        <f>'[30]Avg Week Musita-Lumino'!H67+'[30]Avg Week Lumino-Musita'!H67</f>
        <v>0</v>
      </c>
      <c r="I67" s="14">
        <f>'[30]Avg Week Musita-Lumino'!I67+'[30]Avg Week Lumino-Musita'!I67</f>
        <v>0</v>
      </c>
      <c r="J67" s="14">
        <f>'[30]Avg Week Musita-Lumino'!J67+'[30]Avg Week Lumino-Musita'!J67</f>
        <v>1.5</v>
      </c>
      <c r="K67" s="14">
        <f>'[30]Avg Week Musita-Lumino'!K67+'[30]Avg Week Lumino-Musita'!K67</f>
        <v>1</v>
      </c>
      <c r="L67" s="14">
        <f>'[30]Avg Week Musita-Lumino'!L67+'[30]Avg Week Lumino-Musita'!L67</f>
        <v>1.5</v>
      </c>
      <c r="M67" s="14">
        <f>'[30]Avg Week Musita-Lumino'!M67+'[30]Avg Week Lumino-Musita'!M67</f>
        <v>18.5</v>
      </c>
      <c r="N67" s="14">
        <f>'[30]Avg Week Musita-Lumino'!N67+'[30]Avg Week Lumino-Musita'!N67</f>
        <v>0</v>
      </c>
      <c r="O67" s="15">
        <f t="shared" si="0"/>
        <v>15.5</v>
      </c>
      <c r="P67" s="15">
        <f t="shared" si="1"/>
        <v>34</v>
      </c>
      <c r="R67" s="2"/>
      <c r="T67"/>
    </row>
    <row r="68" spans="2:20" ht="23.1" customHeight="1" x14ac:dyDescent="0.25">
      <c r="B68" s="13" t="s">
        <v>122</v>
      </c>
      <c r="C68" s="14">
        <f>'[30]Avg Week Musita-Lumino'!C68+'[30]Avg Week Lumino-Musita'!C68</f>
        <v>4.5</v>
      </c>
      <c r="D68" s="14">
        <f>'[30]Avg Week Musita-Lumino'!D68+'[30]Avg Week Lumino-Musita'!D68</f>
        <v>0</v>
      </c>
      <c r="E68" s="14">
        <f>'[30]Avg Week Musita-Lumino'!E68+'[30]Avg Week Lumino-Musita'!E68</f>
        <v>0</v>
      </c>
      <c r="F68" s="14">
        <f>'[30]Avg Week Musita-Lumino'!F68+'[30]Avg Week Lumino-Musita'!F68</f>
        <v>1.5</v>
      </c>
      <c r="G68" s="14">
        <f>'[30]Avg Week Musita-Lumino'!G68+'[30]Avg Week Lumino-Musita'!G68</f>
        <v>0.5</v>
      </c>
      <c r="H68" s="14">
        <f>'[30]Avg Week Musita-Lumino'!H68+'[30]Avg Week Lumino-Musita'!H68</f>
        <v>0.5</v>
      </c>
      <c r="I68" s="14">
        <f>'[30]Avg Week Musita-Lumino'!I68+'[30]Avg Week Lumino-Musita'!I68</f>
        <v>1</v>
      </c>
      <c r="J68" s="14">
        <f>'[30]Avg Week Musita-Lumino'!J68+'[30]Avg Week Lumino-Musita'!J68</f>
        <v>1.5</v>
      </c>
      <c r="K68" s="14">
        <f>'[30]Avg Week Musita-Lumino'!K68+'[30]Avg Week Lumino-Musita'!K68</f>
        <v>0.5</v>
      </c>
      <c r="L68" s="14">
        <f>'[30]Avg Week Musita-Lumino'!L68+'[30]Avg Week Lumino-Musita'!L68</f>
        <v>4</v>
      </c>
      <c r="M68" s="14">
        <f>'[30]Avg Week Musita-Lumino'!M68+'[30]Avg Week Lumino-Musita'!M68</f>
        <v>17.5</v>
      </c>
      <c r="N68" s="14">
        <f>'[30]Avg Week Musita-Lumino'!N68+'[30]Avg Week Lumino-Musita'!N68</f>
        <v>0</v>
      </c>
      <c r="O68" s="15">
        <f t="shared" si="0"/>
        <v>14</v>
      </c>
      <c r="P68" s="15">
        <f t="shared" si="1"/>
        <v>31.5</v>
      </c>
      <c r="R68" s="2"/>
      <c r="T68"/>
    </row>
    <row r="69" spans="2:20" ht="23.1" customHeight="1" x14ac:dyDescent="0.25">
      <c r="B69" s="13" t="s">
        <v>123</v>
      </c>
      <c r="C69" s="14">
        <f>'[30]Avg Week Musita-Lumino'!C69+'[30]Avg Week Lumino-Musita'!C69</f>
        <v>2</v>
      </c>
      <c r="D69" s="14">
        <f>'[30]Avg Week Musita-Lumino'!D69+'[30]Avg Week Lumino-Musita'!D69</f>
        <v>0</v>
      </c>
      <c r="E69" s="14">
        <f>'[30]Avg Week Musita-Lumino'!E69+'[30]Avg Week Lumino-Musita'!E69</f>
        <v>0</v>
      </c>
      <c r="F69" s="14">
        <f>'[30]Avg Week Musita-Lumino'!F69+'[30]Avg Week Lumino-Musita'!F69</f>
        <v>1.5</v>
      </c>
      <c r="G69" s="14">
        <f>'[30]Avg Week Musita-Lumino'!G69+'[30]Avg Week Lumino-Musita'!G69</f>
        <v>0</v>
      </c>
      <c r="H69" s="14">
        <f>'[30]Avg Week Musita-Lumino'!H69+'[30]Avg Week Lumino-Musita'!H69</f>
        <v>0</v>
      </c>
      <c r="I69" s="14">
        <f>'[30]Avg Week Musita-Lumino'!I69+'[30]Avg Week Lumino-Musita'!I69</f>
        <v>1</v>
      </c>
      <c r="J69" s="14">
        <f>'[30]Avg Week Musita-Lumino'!J69+'[30]Avg Week Lumino-Musita'!J69</f>
        <v>3</v>
      </c>
      <c r="K69" s="14">
        <f>'[30]Avg Week Musita-Lumino'!K69+'[30]Avg Week Lumino-Musita'!K69</f>
        <v>0.5</v>
      </c>
      <c r="L69" s="14">
        <f>'[30]Avg Week Musita-Lumino'!L69+'[30]Avg Week Lumino-Musita'!L69</f>
        <v>8</v>
      </c>
      <c r="M69" s="14">
        <f>'[30]Avg Week Musita-Lumino'!M69+'[30]Avg Week Lumino-Musita'!M69</f>
        <v>21</v>
      </c>
      <c r="N69" s="14">
        <f>'[30]Avg Week Musita-Lumino'!N69+'[30]Avg Week Lumino-Musita'!N69</f>
        <v>0</v>
      </c>
      <c r="O69" s="15">
        <f t="shared" si="0"/>
        <v>16</v>
      </c>
      <c r="P69" s="15">
        <f t="shared" si="1"/>
        <v>37</v>
      </c>
      <c r="R69" s="2"/>
      <c r="T69"/>
    </row>
    <row r="70" spans="2:20" ht="23.1" customHeight="1" x14ac:dyDescent="0.25">
      <c r="B70" s="13" t="s">
        <v>124</v>
      </c>
      <c r="C70" s="14">
        <f>'[30]Avg Week Musita-Lumino'!C70+'[30]Avg Week Lumino-Musita'!C70</f>
        <v>4.5</v>
      </c>
      <c r="D70" s="14">
        <f>'[30]Avg Week Musita-Lumino'!D70+'[30]Avg Week Lumino-Musita'!D70</f>
        <v>0.5</v>
      </c>
      <c r="E70" s="14">
        <f>'[30]Avg Week Musita-Lumino'!E70+'[30]Avg Week Lumino-Musita'!E70</f>
        <v>1</v>
      </c>
      <c r="F70" s="14">
        <f>'[30]Avg Week Musita-Lumino'!F70+'[30]Avg Week Lumino-Musita'!F70</f>
        <v>1</v>
      </c>
      <c r="G70" s="14">
        <f>'[30]Avg Week Musita-Lumino'!G70+'[30]Avg Week Lumino-Musita'!G70</f>
        <v>1.5</v>
      </c>
      <c r="H70" s="14">
        <f>'[30]Avg Week Musita-Lumino'!H70+'[30]Avg Week Lumino-Musita'!H70</f>
        <v>0</v>
      </c>
      <c r="I70" s="14">
        <f>'[30]Avg Week Musita-Lumino'!I70+'[30]Avg Week Lumino-Musita'!I70</f>
        <v>5.5</v>
      </c>
      <c r="J70" s="14">
        <f>'[30]Avg Week Musita-Lumino'!J70+'[30]Avg Week Lumino-Musita'!J70</f>
        <v>4</v>
      </c>
      <c r="K70" s="14">
        <f>'[30]Avg Week Musita-Lumino'!K70+'[30]Avg Week Lumino-Musita'!K70</f>
        <v>1</v>
      </c>
      <c r="L70" s="14">
        <f>'[30]Avg Week Musita-Lumino'!L70+'[30]Avg Week Lumino-Musita'!L70</f>
        <v>0.5</v>
      </c>
      <c r="M70" s="14">
        <f>'[30]Avg Week Musita-Lumino'!M70+'[30]Avg Week Lumino-Musita'!M70</f>
        <v>16</v>
      </c>
      <c r="N70" s="14">
        <f>'[30]Avg Week Musita-Lumino'!N70+'[30]Avg Week Lumino-Musita'!N70</f>
        <v>0</v>
      </c>
      <c r="O70" s="15">
        <f t="shared" si="0"/>
        <v>19.5</v>
      </c>
      <c r="P70" s="15">
        <f t="shared" si="1"/>
        <v>35.5</v>
      </c>
      <c r="R70" s="2"/>
      <c r="T70"/>
    </row>
    <row r="71" spans="2:20" ht="23.1" customHeight="1" x14ac:dyDescent="0.25">
      <c r="B71" s="13" t="s">
        <v>125</v>
      </c>
      <c r="C71" s="14">
        <f>'[30]Avg Week Musita-Lumino'!C71+'[30]Avg Week Lumino-Musita'!C71</f>
        <v>2.5</v>
      </c>
      <c r="D71" s="14">
        <f>'[30]Avg Week Musita-Lumino'!D71+'[30]Avg Week Lumino-Musita'!D71</f>
        <v>0</v>
      </c>
      <c r="E71" s="14">
        <f>'[30]Avg Week Musita-Lumino'!E71+'[30]Avg Week Lumino-Musita'!E71</f>
        <v>0</v>
      </c>
      <c r="F71" s="14">
        <f>'[30]Avg Week Musita-Lumino'!F71+'[30]Avg Week Lumino-Musita'!F71</f>
        <v>0.5</v>
      </c>
      <c r="G71" s="14">
        <f>'[30]Avg Week Musita-Lumino'!G71+'[30]Avg Week Lumino-Musita'!G71</f>
        <v>0</v>
      </c>
      <c r="H71" s="14">
        <f>'[30]Avg Week Musita-Lumino'!H71+'[30]Avg Week Lumino-Musita'!H71</f>
        <v>0</v>
      </c>
      <c r="I71" s="14">
        <f>'[30]Avg Week Musita-Lumino'!I71+'[30]Avg Week Lumino-Musita'!I71</f>
        <v>2.5</v>
      </c>
      <c r="J71" s="14">
        <f>'[30]Avg Week Musita-Lumino'!J71+'[30]Avg Week Lumino-Musita'!J71</f>
        <v>3.5</v>
      </c>
      <c r="K71" s="14">
        <f>'[30]Avg Week Musita-Lumino'!K71+'[30]Avg Week Lumino-Musita'!K71</f>
        <v>0.5</v>
      </c>
      <c r="L71" s="14">
        <f>'[30]Avg Week Musita-Lumino'!L71+'[30]Avg Week Lumino-Musita'!L71</f>
        <v>0.5</v>
      </c>
      <c r="M71" s="14">
        <f>'[30]Avg Week Musita-Lumino'!M71+'[30]Avg Week Lumino-Musita'!M71</f>
        <v>16.5</v>
      </c>
      <c r="N71" s="14">
        <f>'[30]Avg Week Musita-Lumino'!N71+'[30]Avg Week Lumino-Musita'!N71</f>
        <v>0</v>
      </c>
      <c r="O71" s="15">
        <f t="shared" si="0"/>
        <v>10</v>
      </c>
      <c r="P71" s="15">
        <f t="shared" si="1"/>
        <v>26.5</v>
      </c>
      <c r="R71" s="2"/>
      <c r="T71"/>
    </row>
    <row r="72" spans="2:20" ht="23.1" customHeight="1" x14ac:dyDescent="0.25">
      <c r="B72" s="13" t="s">
        <v>126</v>
      </c>
      <c r="C72" s="14">
        <f>'[30]Avg Week Musita-Lumino'!C72+'[30]Avg Week Lumino-Musita'!C72</f>
        <v>4.5</v>
      </c>
      <c r="D72" s="14">
        <f>'[30]Avg Week Musita-Lumino'!D72+'[30]Avg Week Lumino-Musita'!D72</f>
        <v>0</v>
      </c>
      <c r="E72" s="14">
        <f>'[30]Avg Week Musita-Lumino'!E72+'[30]Avg Week Lumino-Musita'!E72</f>
        <v>0</v>
      </c>
      <c r="F72" s="14">
        <f>'[30]Avg Week Musita-Lumino'!F72+'[30]Avg Week Lumino-Musita'!F72</f>
        <v>0</v>
      </c>
      <c r="G72" s="14">
        <f>'[30]Avg Week Musita-Lumino'!G72+'[30]Avg Week Lumino-Musita'!G72</f>
        <v>0</v>
      </c>
      <c r="H72" s="14">
        <f>'[30]Avg Week Musita-Lumino'!H72+'[30]Avg Week Lumino-Musita'!H72</f>
        <v>0</v>
      </c>
      <c r="I72" s="14">
        <f>'[30]Avg Week Musita-Lumino'!I72+'[30]Avg Week Lumino-Musita'!I72</f>
        <v>0.5</v>
      </c>
      <c r="J72" s="14">
        <f>'[30]Avg Week Musita-Lumino'!J72+'[30]Avg Week Lumino-Musita'!J72</f>
        <v>6</v>
      </c>
      <c r="K72" s="14">
        <f>'[30]Avg Week Musita-Lumino'!K72+'[30]Avg Week Lumino-Musita'!K72</f>
        <v>2</v>
      </c>
      <c r="L72" s="14">
        <f>'[30]Avg Week Musita-Lumino'!L72+'[30]Avg Week Lumino-Musita'!L72</f>
        <v>0</v>
      </c>
      <c r="M72" s="14">
        <f>'[30]Avg Week Musita-Lumino'!M72+'[30]Avg Week Lumino-Musita'!M72</f>
        <v>11.5</v>
      </c>
      <c r="N72" s="14">
        <f>'[30]Avg Week Musita-Lumino'!N72+'[30]Avg Week Lumino-Musita'!N72</f>
        <v>0</v>
      </c>
      <c r="O72" s="15">
        <f t="shared" si="0"/>
        <v>13</v>
      </c>
      <c r="P72" s="15">
        <f t="shared" si="1"/>
        <v>24.5</v>
      </c>
      <c r="R72" s="2"/>
      <c r="T72"/>
    </row>
    <row r="73" spans="2:20" ht="23.1" customHeight="1" x14ac:dyDescent="0.25">
      <c r="B73" s="13" t="s">
        <v>127</v>
      </c>
      <c r="C73" s="14">
        <f>'[30]Avg Week Musita-Lumino'!C73+'[30]Avg Week Lumino-Musita'!C73</f>
        <v>8.5</v>
      </c>
      <c r="D73" s="14">
        <f>'[30]Avg Week Musita-Lumino'!D73+'[30]Avg Week Lumino-Musita'!D73</f>
        <v>6</v>
      </c>
      <c r="E73" s="14">
        <f>'[30]Avg Week Musita-Lumino'!E73+'[30]Avg Week Lumino-Musita'!E73</f>
        <v>0</v>
      </c>
      <c r="F73" s="14">
        <f>'[30]Avg Week Musita-Lumino'!F73+'[30]Avg Week Lumino-Musita'!F73</f>
        <v>2.5</v>
      </c>
      <c r="G73" s="14">
        <f>'[30]Avg Week Musita-Lumino'!G73+'[30]Avg Week Lumino-Musita'!G73</f>
        <v>0</v>
      </c>
      <c r="H73" s="14">
        <f>'[30]Avg Week Musita-Lumino'!H73+'[30]Avg Week Lumino-Musita'!H73</f>
        <v>0</v>
      </c>
      <c r="I73" s="14">
        <f>'[30]Avg Week Musita-Lumino'!I73+'[30]Avg Week Lumino-Musita'!I73</f>
        <v>1.5</v>
      </c>
      <c r="J73" s="14">
        <f>'[30]Avg Week Musita-Lumino'!J73+'[30]Avg Week Lumino-Musita'!J73</f>
        <v>1.5</v>
      </c>
      <c r="K73" s="14">
        <f>'[30]Avg Week Musita-Lumino'!K73+'[30]Avg Week Lumino-Musita'!K73</f>
        <v>0</v>
      </c>
      <c r="L73" s="14">
        <f>'[30]Avg Week Musita-Lumino'!L73+'[30]Avg Week Lumino-Musita'!L73</f>
        <v>1</v>
      </c>
      <c r="M73" s="14">
        <f>'[30]Avg Week Musita-Lumino'!M73+'[30]Avg Week Lumino-Musita'!M73</f>
        <v>14.5</v>
      </c>
      <c r="N73" s="14">
        <f>'[30]Avg Week Musita-Lumino'!N73+'[30]Avg Week Lumino-Musita'!N73</f>
        <v>0</v>
      </c>
      <c r="O73" s="15">
        <f t="shared" si="0"/>
        <v>21</v>
      </c>
      <c r="P73" s="15">
        <f t="shared" si="1"/>
        <v>35.5</v>
      </c>
      <c r="R73" s="2"/>
      <c r="T73"/>
    </row>
    <row r="74" spans="2:20" ht="23.1" customHeight="1" x14ac:dyDescent="0.25">
      <c r="B74" s="13" t="s">
        <v>128</v>
      </c>
      <c r="C74" s="14">
        <f>'[30]Avg Week Musita-Lumino'!C74+'[30]Avg Week Lumino-Musita'!C74</f>
        <v>3.5</v>
      </c>
      <c r="D74" s="14">
        <f>'[30]Avg Week Musita-Lumino'!D74+'[30]Avg Week Lumino-Musita'!D74</f>
        <v>0.5</v>
      </c>
      <c r="E74" s="14">
        <f>'[30]Avg Week Musita-Lumino'!E74+'[30]Avg Week Lumino-Musita'!E74</f>
        <v>0.5</v>
      </c>
      <c r="F74" s="14">
        <f>'[30]Avg Week Musita-Lumino'!F74+'[30]Avg Week Lumino-Musita'!F74</f>
        <v>0</v>
      </c>
      <c r="G74" s="14">
        <f>'[30]Avg Week Musita-Lumino'!G74+'[30]Avg Week Lumino-Musita'!G74</f>
        <v>0</v>
      </c>
      <c r="H74" s="14">
        <f>'[30]Avg Week Musita-Lumino'!H74+'[30]Avg Week Lumino-Musita'!H74</f>
        <v>0</v>
      </c>
      <c r="I74" s="14">
        <f>'[30]Avg Week Musita-Lumino'!I74+'[30]Avg Week Lumino-Musita'!I74</f>
        <v>0.5</v>
      </c>
      <c r="J74" s="14">
        <f>'[30]Avg Week Musita-Lumino'!J74+'[30]Avg Week Lumino-Musita'!J74</f>
        <v>0.5</v>
      </c>
      <c r="K74" s="14">
        <f>'[30]Avg Week Musita-Lumino'!K74+'[30]Avg Week Lumino-Musita'!K74</f>
        <v>0</v>
      </c>
      <c r="L74" s="14">
        <f>'[30]Avg Week Musita-Lumino'!L74+'[30]Avg Week Lumino-Musita'!L74</f>
        <v>1</v>
      </c>
      <c r="M74" s="14">
        <f>'[30]Avg Week Musita-Lumino'!M74+'[30]Avg Week Lumino-Musita'!M74</f>
        <v>19</v>
      </c>
      <c r="N74" s="14">
        <f>'[30]Avg Week Musita-Lumino'!N74+'[30]Avg Week Lumino-Musita'!N74</f>
        <v>0</v>
      </c>
      <c r="O74" s="15">
        <f t="shared" ref="O74:O105" si="35">SUM(C74:L74,N74)</f>
        <v>6.5</v>
      </c>
      <c r="P74" s="15">
        <f t="shared" ref="P74:P105" si="36">SUM(C74:N74)</f>
        <v>25.5</v>
      </c>
      <c r="R74" s="2"/>
      <c r="T74"/>
    </row>
    <row r="75" spans="2:20" ht="23.1" customHeight="1" x14ac:dyDescent="0.25">
      <c r="B75" s="13" t="s">
        <v>129</v>
      </c>
      <c r="C75" s="14">
        <f>'[30]Avg Week Musita-Lumino'!C75+'[30]Avg Week Lumino-Musita'!C75</f>
        <v>1.5</v>
      </c>
      <c r="D75" s="14">
        <f>'[30]Avg Week Musita-Lumino'!D75+'[30]Avg Week Lumino-Musita'!D75</f>
        <v>3.5</v>
      </c>
      <c r="E75" s="14">
        <f>'[30]Avg Week Musita-Lumino'!E75+'[30]Avg Week Lumino-Musita'!E75</f>
        <v>0</v>
      </c>
      <c r="F75" s="14">
        <f>'[30]Avg Week Musita-Lumino'!F75+'[30]Avg Week Lumino-Musita'!F75</f>
        <v>1</v>
      </c>
      <c r="G75" s="14">
        <f>'[30]Avg Week Musita-Lumino'!G75+'[30]Avg Week Lumino-Musita'!G75</f>
        <v>0</v>
      </c>
      <c r="H75" s="14">
        <f>'[30]Avg Week Musita-Lumino'!H75+'[30]Avg Week Lumino-Musita'!H75</f>
        <v>0</v>
      </c>
      <c r="I75" s="14">
        <f>'[30]Avg Week Musita-Lumino'!I75+'[30]Avg Week Lumino-Musita'!I75</f>
        <v>0.5</v>
      </c>
      <c r="J75" s="14">
        <f>'[30]Avg Week Musita-Lumino'!J75+'[30]Avg Week Lumino-Musita'!J75</f>
        <v>2.5</v>
      </c>
      <c r="K75" s="14">
        <f>'[30]Avg Week Musita-Lumino'!K75+'[30]Avg Week Lumino-Musita'!K75</f>
        <v>0</v>
      </c>
      <c r="L75" s="14">
        <f>'[30]Avg Week Musita-Lumino'!L75+'[30]Avg Week Lumino-Musita'!L75</f>
        <v>1</v>
      </c>
      <c r="M75" s="14">
        <f>'[30]Avg Week Musita-Lumino'!M75+'[30]Avg Week Lumino-Musita'!M75</f>
        <v>10</v>
      </c>
      <c r="N75" s="14">
        <f>'[30]Avg Week Musita-Lumino'!N75+'[30]Avg Week Lumino-Musita'!N75</f>
        <v>0</v>
      </c>
      <c r="O75" s="15">
        <f t="shared" si="35"/>
        <v>10</v>
      </c>
      <c r="P75" s="15">
        <f t="shared" si="36"/>
        <v>20</v>
      </c>
      <c r="R75" s="2"/>
      <c r="T75"/>
    </row>
    <row r="76" spans="2:20" ht="23.1" customHeight="1" x14ac:dyDescent="0.25">
      <c r="B76" s="13" t="s">
        <v>130</v>
      </c>
      <c r="C76" s="14">
        <f>'[30]Avg Week Musita-Lumino'!C76+'[30]Avg Week Lumino-Musita'!C76</f>
        <v>3</v>
      </c>
      <c r="D76" s="14">
        <f>'[30]Avg Week Musita-Lumino'!D76+'[30]Avg Week Lumino-Musita'!D76</f>
        <v>0.5</v>
      </c>
      <c r="E76" s="14">
        <f>'[30]Avg Week Musita-Lumino'!E76+'[30]Avg Week Lumino-Musita'!E76</f>
        <v>1</v>
      </c>
      <c r="F76" s="14">
        <f>'[30]Avg Week Musita-Lumino'!F76+'[30]Avg Week Lumino-Musita'!F76</f>
        <v>0</v>
      </c>
      <c r="G76" s="14">
        <f>'[30]Avg Week Musita-Lumino'!G76+'[30]Avg Week Lumino-Musita'!G76</f>
        <v>0</v>
      </c>
      <c r="H76" s="14">
        <f>'[30]Avg Week Musita-Lumino'!H76+'[30]Avg Week Lumino-Musita'!H76</f>
        <v>0</v>
      </c>
      <c r="I76" s="14">
        <f>'[30]Avg Week Musita-Lumino'!I76+'[30]Avg Week Lumino-Musita'!I76</f>
        <v>1</v>
      </c>
      <c r="J76" s="14">
        <f>'[30]Avg Week Musita-Lumino'!J76+'[30]Avg Week Lumino-Musita'!J76</f>
        <v>1.5</v>
      </c>
      <c r="K76" s="14">
        <f>'[30]Avg Week Musita-Lumino'!K76+'[30]Avg Week Lumino-Musita'!K76</f>
        <v>0</v>
      </c>
      <c r="L76" s="14">
        <f>'[30]Avg Week Musita-Lumino'!L76+'[30]Avg Week Lumino-Musita'!L76</f>
        <v>0</v>
      </c>
      <c r="M76" s="14">
        <f>'[30]Avg Week Musita-Lumino'!M76+'[30]Avg Week Lumino-Musita'!M76</f>
        <v>15.5</v>
      </c>
      <c r="N76" s="14">
        <f>'[30]Avg Week Musita-Lumino'!N76+'[30]Avg Week Lumino-Musita'!N76</f>
        <v>0</v>
      </c>
      <c r="O76" s="15">
        <f t="shared" si="35"/>
        <v>7</v>
      </c>
      <c r="P76" s="15">
        <f t="shared" si="36"/>
        <v>22.5</v>
      </c>
      <c r="R76" s="2"/>
      <c r="T76"/>
    </row>
    <row r="77" spans="2:20" ht="23.1" customHeight="1" x14ac:dyDescent="0.25">
      <c r="B77" s="13" t="s">
        <v>131</v>
      </c>
      <c r="C77" s="14">
        <f>'[30]Avg Week Musita-Lumino'!C77+'[30]Avg Week Lumino-Musita'!C77</f>
        <v>1.5</v>
      </c>
      <c r="D77" s="14">
        <f>'[30]Avg Week Musita-Lumino'!D77+'[30]Avg Week Lumino-Musita'!D77</f>
        <v>1.5</v>
      </c>
      <c r="E77" s="14">
        <f>'[30]Avg Week Musita-Lumino'!E77+'[30]Avg Week Lumino-Musita'!E77</f>
        <v>0</v>
      </c>
      <c r="F77" s="14">
        <f>'[30]Avg Week Musita-Lumino'!F77+'[30]Avg Week Lumino-Musita'!F77</f>
        <v>0.5</v>
      </c>
      <c r="G77" s="14">
        <f>'[30]Avg Week Musita-Lumino'!G77+'[30]Avg Week Lumino-Musita'!G77</f>
        <v>0</v>
      </c>
      <c r="H77" s="14">
        <f>'[30]Avg Week Musita-Lumino'!H77+'[30]Avg Week Lumino-Musita'!H77</f>
        <v>0</v>
      </c>
      <c r="I77" s="14">
        <f>'[30]Avg Week Musita-Lumino'!I77+'[30]Avg Week Lumino-Musita'!I77</f>
        <v>2.5</v>
      </c>
      <c r="J77" s="14">
        <f>'[30]Avg Week Musita-Lumino'!J77+'[30]Avg Week Lumino-Musita'!J77</f>
        <v>1</v>
      </c>
      <c r="K77" s="14">
        <f>'[30]Avg Week Musita-Lumino'!K77+'[30]Avg Week Lumino-Musita'!K77</f>
        <v>1</v>
      </c>
      <c r="L77" s="14">
        <f>'[30]Avg Week Musita-Lumino'!L77+'[30]Avg Week Lumino-Musita'!L77</f>
        <v>2</v>
      </c>
      <c r="M77" s="14">
        <f>'[30]Avg Week Musita-Lumino'!M77+'[30]Avg Week Lumino-Musita'!M77</f>
        <v>7.5</v>
      </c>
      <c r="N77" s="14">
        <f>'[30]Avg Week Musita-Lumino'!N77+'[30]Avg Week Lumino-Musita'!N77</f>
        <v>0</v>
      </c>
      <c r="O77" s="15">
        <f t="shared" si="35"/>
        <v>10</v>
      </c>
      <c r="P77" s="15">
        <f t="shared" si="36"/>
        <v>17.5</v>
      </c>
      <c r="R77" s="2"/>
      <c r="T77"/>
    </row>
    <row r="78" spans="2:20" ht="23.1" customHeight="1" x14ac:dyDescent="0.25">
      <c r="B78" s="20" t="s">
        <v>132</v>
      </c>
      <c r="C78" s="14">
        <f>'[30]Avg Week Musita-Lumino'!C78+'[30]Avg Week Lumino-Musita'!C78</f>
        <v>1</v>
      </c>
      <c r="D78" s="14">
        <f>'[30]Avg Week Musita-Lumino'!D78+'[30]Avg Week Lumino-Musita'!D78</f>
        <v>0</v>
      </c>
      <c r="E78" s="14">
        <f>'[30]Avg Week Musita-Lumino'!E78+'[30]Avg Week Lumino-Musita'!E78</f>
        <v>0</v>
      </c>
      <c r="F78" s="14">
        <f>'[30]Avg Week Musita-Lumino'!F78+'[30]Avg Week Lumino-Musita'!F78</f>
        <v>0</v>
      </c>
      <c r="G78" s="14">
        <f>'[30]Avg Week Musita-Lumino'!G78+'[30]Avg Week Lumino-Musita'!G78</f>
        <v>0.5</v>
      </c>
      <c r="H78" s="14">
        <f>'[30]Avg Week Musita-Lumino'!H78+'[30]Avg Week Lumino-Musita'!H78</f>
        <v>1</v>
      </c>
      <c r="I78" s="14">
        <f>'[30]Avg Week Musita-Lumino'!I78+'[30]Avg Week Lumino-Musita'!I78</f>
        <v>0.5</v>
      </c>
      <c r="J78" s="14">
        <f>'[30]Avg Week Musita-Lumino'!J78+'[30]Avg Week Lumino-Musita'!J78</f>
        <v>4</v>
      </c>
      <c r="K78" s="14">
        <f>'[30]Avg Week Musita-Lumino'!K78+'[30]Avg Week Lumino-Musita'!K78</f>
        <v>0.5</v>
      </c>
      <c r="L78" s="14">
        <f>'[30]Avg Week Musita-Lumino'!L78+'[30]Avg Week Lumino-Musita'!L78</f>
        <v>0.5</v>
      </c>
      <c r="M78" s="14">
        <f>'[30]Avg Week Musita-Lumino'!M78+'[30]Avg Week Lumino-Musita'!M78</f>
        <v>2.5</v>
      </c>
      <c r="N78" s="14">
        <f>'[30]Avg Week Musita-Lumino'!N78+'[30]Avg Week Lumino-Musita'!N78</f>
        <v>0</v>
      </c>
      <c r="O78" s="15">
        <f t="shared" si="35"/>
        <v>8</v>
      </c>
      <c r="P78" s="15">
        <f t="shared" si="36"/>
        <v>10.5</v>
      </c>
      <c r="R78" s="2"/>
      <c r="T78"/>
    </row>
    <row r="79" spans="2:20" ht="23.1" customHeight="1" x14ac:dyDescent="0.25">
      <c r="B79" s="13" t="s">
        <v>133</v>
      </c>
      <c r="C79" s="14">
        <f>'[30]Avg Week Musita-Lumino'!C79+'[30]Avg Week Lumino-Musita'!C79</f>
        <v>1.5</v>
      </c>
      <c r="D79" s="14">
        <f>'[30]Avg Week Musita-Lumino'!D79+'[30]Avg Week Lumino-Musita'!D79</f>
        <v>0</v>
      </c>
      <c r="E79" s="14">
        <f>'[30]Avg Week Musita-Lumino'!E79+'[30]Avg Week Lumino-Musita'!E79</f>
        <v>1.5</v>
      </c>
      <c r="F79" s="14">
        <f>'[30]Avg Week Musita-Lumino'!F79+'[30]Avg Week Lumino-Musita'!F79</f>
        <v>0</v>
      </c>
      <c r="G79" s="14">
        <f>'[30]Avg Week Musita-Lumino'!G79+'[30]Avg Week Lumino-Musita'!G79</f>
        <v>0</v>
      </c>
      <c r="H79" s="14">
        <f>'[30]Avg Week Musita-Lumino'!H79+'[30]Avg Week Lumino-Musita'!H79</f>
        <v>0</v>
      </c>
      <c r="I79" s="14">
        <f>'[30]Avg Week Musita-Lumino'!I79+'[30]Avg Week Lumino-Musita'!I79</f>
        <v>1.5</v>
      </c>
      <c r="J79" s="14">
        <f>'[30]Avg Week Musita-Lumino'!J79+'[30]Avg Week Lumino-Musita'!J79</f>
        <v>0</v>
      </c>
      <c r="K79" s="14">
        <f>'[30]Avg Week Musita-Lumino'!K79+'[30]Avg Week Lumino-Musita'!K79</f>
        <v>1</v>
      </c>
      <c r="L79" s="14">
        <f>'[30]Avg Week Musita-Lumino'!L79+'[30]Avg Week Lumino-Musita'!L79</f>
        <v>2</v>
      </c>
      <c r="M79" s="14">
        <f>'[30]Avg Week Musita-Lumino'!M79+'[30]Avg Week Lumino-Musita'!M79</f>
        <v>3</v>
      </c>
      <c r="N79" s="14">
        <f>'[30]Avg Week Musita-Lumino'!N79+'[30]Avg Week Lumino-Musita'!N79</f>
        <v>0</v>
      </c>
      <c r="O79" s="15">
        <f t="shared" si="35"/>
        <v>7.5</v>
      </c>
      <c r="P79" s="15">
        <f t="shared" si="36"/>
        <v>10.5</v>
      </c>
      <c r="R79" s="2"/>
      <c r="T79"/>
    </row>
    <row r="80" spans="2:20" ht="23.1" customHeight="1" x14ac:dyDescent="0.25">
      <c r="B80" s="33" t="s">
        <v>134</v>
      </c>
      <c r="C80" s="14">
        <f>'[30]Avg Week Musita-Lumino'!C80+'[30]Avg Week Lumino-Musita'!C80</f>
        <v>0</v>
      </c>
      <c r="D80" s="14">
        <f>'[30]Avg Week Musita-Lumino'!D80+'[30]Avg Week Lumino-Musita'!D80</f>
        <v>0</v>
      </c>
      <c r="E80" s="14">
        <f>'[30]Avg Week Musita-Lumino'!E80+'[30]Avg Week Lumino-Musita'!E80</f>
        <v>0.5</v>
      </c>
      <c r="F80" s="14">
        <f>'[30]Avg Week Musita-Lumino'!F80+'[30]Avg Week Lumino-Musita'!F80</f>
        <v>0</v>
      </c>
      <c r="G80" s="14">
        <f>'[30]Avg Week Musita-Lumino'!G80+'[30]Avg Week Lumino-Musita'!G80</f>
        <v>0</v>
      </c>
      <c r="H80" s="14">
        <f>'[30]Avg Week Musita-Lumino'!H80+'[30]Avg Week Lumino-Musita'!H80</f>
        <v>0</v>
      </c>
      <c r="I80" s="14">
        <f>'[30]Avg Week Musita-Lumino'!I80+'[30]Avg Week Lumino-Musita'!I80</f>
        <v>1.5</v>
      </c>
      <c r="J80" s="14">
        <f>'[30]Avg Week Musita-Lumino'!J80+'[30]Avg Week Lumino-Musita'!J80</f>
        <v>2</v>
      </c>
      <c r="K80" s="14">
        <f>'[30]Avg Week Musita-Lumino'!K80+'[30]Avg Week Lumino-Musita'!K80</f>
        <v>2</v>
      </c>
      <c r="L80" s="14">
        <f>'[30]Avg Week Musita-Lumino'!L80+'[30]Avg Week Lumino-Musita'!L80</f>
        <v>1.5</v>
      </c>
      <c r="M80" s="14">
        <f>'[30]Avg Week Musita-Lumino'!M80+'[30]Avg Week Lumino-Musita'!M80</f>
        <v>2</v>
      </c>
      <c r="N80" s="14">
        <f>'[30]Avg Week Musita-Lumino'!N80+'[30]Avg Week Lumino-Musita'!N80</f>
        <v>0</v>
      </c>
      <c r="O80" s="15">
        <f t="shared" si="35"/>
        <v>7.5</v>
      </c>
      <c r="P80" s="15">
        <f t="shared" si="36"/>
        <v>9.5</v>
      </c>
      <c r="R80" s="2"/>
      <c r="T80"/>
    </row>
    <row r="81" spans="2:20" ht="23.1" customHeight="1" x14ac:dyDescent="0.25">
      <c r="B81" s="13" t="s">
        <v>135</v>
      </c>
      <c r="C81" s="14">
        <f>'[30]Avg Week Musita-Lumino'!C81+'[30]Avg Week Lumino-Musita'!C81</f>
        <v>1.5</v>
      </c>
      <c r="D81" s="14">
        <f>'[30]Avg Week Musita-Lumino'!D81+'[30]Avg Week Lumino-Musita'!D81</f>
        <v>0</v>
      </c>
      <c r="E81" s="14">
        <f>'[30]Avg Week Musita-Lumino'!E81+'[30]Avg Week Lumino-Musita'!E81</f>
        <v>2</v>
      </c>
      <c r="F81" s="14">
        <f>'[30]Avg Week Musita-Lumino'!F81+'[30]Avg Week Lumino-Musita'!F81</f>
        <v>0</v>
      </c>
      <c r="G81" s="14">
        <f>'[30]Avg Week Musita-Lumino'!G81+'[30]Avg Week Lumino-Musita'!G81</f>
        <v>0</v>
      </c>
      <c r="H81" s="14">
        <f>'[30]Avg Week Musita-Lumino'!H81+'[30]Avg Week Lumino-Musita'!H81</f>
        <v>0</v>
      </c>
      <c r="I81" s="14">
        <f>'[30]Avg Week Musita-Lumino'!I81+'[30]Avg Week Lumino-Musita'!I81</f>
        <v>0.5</v>
      </c>
      <c r="J81" s="14">
        <f>'[30]Avg Week Musita-Lumino'!J81+'[30]Avg Week Lumino-Musita'!J81</f>
        <v>0.5</v>
      </c>
      <c r="K81" s="14">
        <f>'[30]Avg Week Musita-Lumino'!K81+'[30]Avg Week Lumino-Musita'!K81</f>
        <v>0.5</v>
      </c>
      <c r="L81" s="14">
        <f>'[30]Avg Week Musita-Lumino'!L81+'[30]Avg Week Lumino-Musita'!L81</f>
        <v>1</v>
      </c>
      <c r="M81" s="14">
        <f>'[30]Avg Week Musita-Lumino'!M81+'[30]Avg Week Lumino-Musita'!M81</f>
        <v>0</v>
      </c>
      <c r="N81" s="14">
        <f>'[30]Avg Week Musita-Lumino'!N81+'[30]Avg Week Lumino-Musita'!N81</f>
        <v>0</v>
      </c>
      <c r="O81" s="15">
        <f t="shared" si="35"/>
        <v>6</v>
      </c>
      <c r="P81" s="15">
        <f t="shared" si="36"/>
        <v>6</v>
      </c>
      <c r="R81" s="2"/>
      <c r="T81"/>
    </row>
    <row r="82" spans="2:20" ht="23.1" customHeight="1" x14ac:dyDescent="0.25">
      <c r="B82" s="20" t="s">
        <v>136</v>
      </c>
      <c r="C82" s="14">
        <f>'[30]Avg Week Musita-Lumino'!C82+'[30]Avg Week Lumino-Musita'!C82</f>
        <v>3.5</v>
      </c>
      <c r="D82" s="14">
        <f>'[30]Avg Week Musita-Lumino'!D82+'[30]Avg Week Lumino-Musita'!D82</f>
        <v>0.5</v>
      </c>
      <c r="E82" s="14">
        <f>'[30]Avg Week Musita-Lumino'!E82+'[30]Avg Week Lumino-Musita'!E82</f>
        <v>0</v>
      </c>
      <c r="F82" s="14">
        <f>'[30]Avg Week Musita-Lumino'!F82+'[30]Avg Week Lumino-Musita'!F82</f>
        <v>0</v>
      </c>
      <c r="G82" s="14">
        <f>'[30]Avg Week Musita-Lumino'!G82+'[30]Avg Week Lumino-Musita'!G82</f>
        <v>0</v>
      </c>
      <c r="H82" s="14">
        <f>'[30]Avg Week Musita-Lumino'!H82+'[30]Avg Week Lumino-Musita'!H82</f>
        <v>0</v>
      </c>
      <c r="I82" s="14">
        <f>'[30]Avg Week Musita-Lumino'!I82+'[30]Avg Week Lumino-Musita'!I82</f>
        <v>0</v>
      </c>
      <c r="J82" s="14">
        <f>'[30]Avg Week Musita-Lumino'!J82+'[30]Avg Week Lumino-Musita'!J82</f>
        <v>1</v>
      </c>
      <c r="K82" s="14">
        <f>'[30]Avg Week Musita-Lumino'!K82+'[30]Avg Week Lumino-Musita'!K82</f>
        <v>0.5</v>
      </c>
      <c r="L82" s="14">
        <f>'[30]Avg Week Musita-Lumino'!L82+'[30]Avg Week Lumino-Musita'!L82</f>
        <v>0.5</v>
      </c>
      <c r="M82" s="14">
        <f>'[30]Avg Week Musita-Lumino'!M82+'[30]Avg Week Lumino-Musita'!M82</f>
        <v>1</v>
      </c>
      <c r="N82" s="14">
        <f>'[30]Avg Week Musita-Lumino'!N82+'[30]Avg Week Lumino-Musita'!N82</f>
        <v>0</v>
      </c>
      <c r="O82" s="15">
        <f t="shared" si="35"/>
        <v>6</v>
      </c>
      <c r="P82" s="15">
        <f t="shared" si="36"/>
        <v>7</v>
      </c>
      <c r="R82" s="2"/>
      <c r="T82"/>
    </row>
    <row r="83" spans="2:20" ht="23.1" customHeight="1" x14ac:dyDescent="0.25">
      <c r="B83" s="13" t="s">
        <v>137</v>
      </c>
      <c r="C83" s="14">
        <f>'[30]Avg Week Musita-Lumino'!C83+'[30]Avg Week Lumino-Musita'!C83</f>
        <v>0</v>
      </c>
      <c r="D83" s="14">
        <f>'[30]Avg Week Musita-Lumino'!D83+'[30]Avg Week Lumino-Musita'!D83</f>
        <v>2</v>
      </c>
      <c r="E83" s="14">
        <f>'[30]Avg Week Musita-Lumino'!E83+'[30]Avg Week Lumino-Musita'!E83</f>
        <v>1</v>
      </c>
      <c r="F83" s="14">
        <f>'[30]Avg Week Musita-Lumino'!F83+'[30]Avg Week Lumino-Musita'!F83</f>
        <v>0</v>
      </c>
      <c r="G83" s="14">
        <f>'[30]Avg Week Musita-Lumino'!G83+'[30]Avg Week Lumino-Musita'!G83</f>
        <v>0</v>
      </c>
      <c r="H83" s="14">
        <f>'[30]Avg Week Musita-Lumino'!H83+'[30]Avg Week Lumino-Musita'!H83</f>
        <v>0</v>
      </c>
      <c r="I83" s="14">
        <f>'[30]Avg Week Musita-Lumino'!I83+'[30]Avg Week Lumino-Musita'!I83</f>
        <v>2</v>
      </c>
      <c r="J83" s="14">
        <f>'[30]Avg Week Musita-Lumino'!J83+'[30]Avg Week Lumino-Musita'!J83</f>
        <v>1</v>
      </c>
      <c r="K83" s="14">
        <f>'[30]Avg Week Musita-Lumino'!K83+'[30]Avg Week Lumino-Musita'!K83</f>
        <v>1.5</v>
      </c>
      <c r="L83" s="14">
        <f>'[30]Avg Week Musita-Lumino'!L83+'[30]Avg Week Lumino-Musita'!L83</f>
        <v>0.5</v>
      </c>
      <c r="M83" s="14">
        <f>'[30]Avg Week Musita-Lumino'!M83+'[30]Avg Week Lumino-Musita'!M83</f>
        <v>0</v>
      </c>
      <c r="N83" s="14">
        <f>'[30]Avg Week Musita-Lumino'!N83+'[30]Avg Week Lumino-Musita'!N83</f>
        <v>0</v>
      </c>
      <c r="O83" s="15">
        <f t="shared" si="35"/>
        <v>8</v>
      </c>
      <c r="P83" s="15">
        <f t="shared" si="36"/>
        <v>8</v>
      </c>
      <c r="R83" s="2"/>
      <c r="T83"/>
    </row>
    <row r="84" spans="2:20" ht="23.1" customHeight="1" x14ac:dyDescent="0.25">
      <c r="B84" s="33" t="s">
        <v>138</v>
      </c>
      <c r="C84" s="14">
        <f>'[30]Avg Week Musita-Lumino'!C84+'[30]Avg Week Lumino-Musita'!C84</f>
        <v>0.5</v>
      </c>
      <c r="D84" s="14">
        <f>'[30]Avg Week Musita-Lumino'!D84+'[30]Avg Week Lumino-Musita'!D84</f>
        <v>1</v>
      </c>
      <c r="E84" s="14">
        <f>'[30]Avg Week Musita-Lumino'!E84+'[30]Avg Week Lumino-Musita'!E84</f>
        <v>0.5</v>
      </c>
      <c r="F84" s="14">
        <f>'[30]Avg Week Musita-Lumino'!F84+'[30]Avg Week Lumino-Musita'!F84</f>
        <v>0</v>
      </c>
      <c r="G84" s="14">
        <f>'[30]Avg Week Musita-Lumino'!G84+'[30]Avg Week Lumino-Musita'!G84</f>
        <v>0</v>
      </c>
      <c r="H84" s="14">
        <f>'[30]Avg Week Musita-Lumino'!H84+'[30]Avg Week Lumino-Musita'!H84</f>
        <v>0</v>
      </c>
      <c r="I84" s="14">
        <f>'[30]Avg Week Musita-Lumino'!I84+'[30]Avg Week Lumino-Musita'!I84</f>
        <v>2</v>
      </c>
      <c r="J84" s="14">
        <f>'[30]Avg Week Musita-Lumino'!J84+'[30]Avg Week Lumino-Musita'!J84</f>
        <v>0.5</v>
      </c>
      <c r="K84" s="14">
        <f>'[30]Avg Week Musita-Lumino'!K84+'[30]Avg Week Lumino-Musita'!K84</f>
        <v>0.5</v>
      </c>
      <c r="L84" s="14">
        <f>'[30]Avg Week Musita-Lumino'!L84+'[30]Avg Week Lumino-Musita'!L84</f>
        <v>1</v>
      </c>
      <c r="M84" s="14">
        <f>'[30]Avg Week Musita-Lumino'!M84+'[30]Avg Week Lumino-Musita'!M84</f>
        <v>0</v>
      </c>
      <c r="N84" s="14">
        <f>'[30]Avg Week Musita-Lumino'!N84+'[30]Avg Week Lumino-Musita'!N84</f>
        <v>0</v>
      </c>
      <c r="O84" s="15">
        <f t="shared" si="35"/>
        <v>6</v>
      </c>
      <c r="P84" s="15">
        <f t="shared" si="36"/>
        <v>6</v>
      </c>
      <c r="R84" s="2"/>
      <c r="T84"/>
    </row>
    <row r="85" spans="2:20" ht="23.1" customHeight="1" x14ac:dyDescent="0.25">
      <c r="B85" s="13" t="s">
        <v>139</v>
      </c>
      <c r="C85" s="14">
        <f>'[30]Avg Week Musita-Lumino'!C85+'[30]Avg Week Lumino-Musita'!C85</f>
        <v>0</v>
      </c>
      <c r="D85" s="14">
        <f>'[30]Avg Week Musita-Lumino'!D85+'[30]Avg Week Lumino-Musita'!D85</f>
        <v>0</v>
      </c>
      <c r="E85" s="14">
        <f>'[30]Avg Week Musita-Lumino'!E85+'[30]Avg Week Lumino-Musita'!E85</f>
        <v>0.5</v>
      </c>
      <c r="F85" s="14">
        <f>'[30]Avg Week Musita-Lumino'!F85+'[30]Avg Week Lumino-Musita'!F85</f>
        <v>0</v>
      </c>
      <c r="G85" s="14">
        <f>'[30]Avg Week Musita-Lumino'!G85+'[30]Avg Week Lumino-Musita'!G85</f>
        <v>0</v>
      </c>
      <c r="H85" s="14">
        <f>'[30]Avg Week Musita-Lumino'!H85+'[30]Avg Week Lumino-Musita'!H85</f>
        <v>0</v>
      </c>
      <c r="I85" s="14">
        <f>'[30]Avg Week Musita-Lumino'!I85+'[30]Avg Week Lumino-Musita'!I85</f>
        <v>0</v>
      </c>
      <c r="J85" s="14">
        <f>'[30]Avg Week Musita-Lumino'!J85+'[30]Avg Week Lumino-Musita'!J85</f>
        <v>0.5</v>
      </c>
      <c r="K85" s="14">
        <f>'[30]Avg Week Musita-Lumino'!K85+'[30]Avg Week Lumino-Musita'!K85</f>
        <v>0</v>
      </c>
      <c r="L85" s="14">
        <f>'[30]Avg Week Musita-Lumino'!L85+'[30]Avg Week Lumino-Musita'!L85</f>
        <v>1</v>
      </c>
      <c r="M85" s="14">
        <f>'[30]Avg Week Musita-Lumino'!M85+'[30]Avg Week Lumino-Musita'!M85</f>
        <v>0</v>
      </c>
      <c r="N85" s="14">
        <f>'[30]Avg Week Musita-Lumino'!N85+'[30]Avg Week Lumino-Musita'!N85</f>
        <v>0</v>
      </c>
      <c r="O85" s="15">
        <f t="shared" si="35"/>
        <v>2</v>
      </c>
      <c r="P85" s="15">
        <f t="shared" si="36"/>
        <v>2</v>
      </c>
      <c r="R85" s="2"/>
      <c r="T85"/>
    </row>
    <row r="86" spans="2:20" ht="23.1" customHeight="1" x14ac:dyDescent="0.25">
      <c r="B86" s="20" t="s">
        <v>140</v>
      </c>
      <c r="C86" s="14">
        <f>'[30]Avg Week Musita-Lumino'!C86+'[30]Avg Week Lumino-Musita'!C86</f>
        <v>1</v>
      </c>
      <c r="D86" s="14">
        <f>'[30]Avg Week Musita-Lumino'!D86+'[30]Avg Week Lumino-Musita'!D86</f>
        <v>0</v>
      </c>
      <c r="E86" s="14">
        <f>'[30]Avg Week Musita-Lumino'!E86+'[30]Avg Week Lumino-Musita'!E86</f>
        <v>0</v>
      </c>
      <c r="F86" s="14">
        <f>'[30]Avg Week Musita-Lumino'!F86+'[30]Avg Week Lumino-Musita'!F86</f>
        <v>0</v>
      </c>
      <c r="G86" s="14">
        <f>'[30]Avg Week Musita-Lumino'!G86+'[30]Avg Week Lumino-Musita'!G86</f>
        <v>0</v>
      </c>
      <c r="H86" s="14">
        <f>'[30]Avg Week Musita-Lumino'!H86+'[30]Avg Week Lumino-Musita'!H86</f>
        <v>0</v>
      </c>
      <c r="I86" s="14">
        <f>'[30]Avg Week Musita-Lumino'!I86+'[30]Avg Week Lumino-Musita'!I86</f>
        <v>0</v>
      </c>
      <c r="J86" s="14">
        <f>'[30]Avg Week Musita-Lumino'!J86+'[30]Avg Week Lumino-Musita'!J86</f>
        <v>0</v>
      </c>
      <c r="K86" s="14">
        <f>'[30]Avg Week Musita-Lumino'!K86+'[30]Avg Week Lumino-Musita'!K86</f>
        <v>2</v>
      </c>
      <c r="L86" s="14">
        <f>'[30]Avg Week Musita-Lumino'!L86+'[30]Avg Week Lumino-Musita'!L86</f>
        <v>0.5</v>
      </c>
      <c r="M86" s="14">
        <f>'[30]Avg Week Musita-Lumino'!M86+'[30]Avg Week Lumino-Musita'!M86</f>
        <v>0</v>
      </c>
      <c r="N86" s="14">
        <f>'[30]Avg Week Musita-Lumino'!N86+'[30]Avg Week Lumino-Musita'!N86</f>
        <v>0</v>
      </c>
      <c r="O86" s="15">
        <f t="shared" si="35"/>
        <v>3.5</v>
      </c>
      <c r="P86" s="15">
        <f t="shared" si="36"/>
        <v>3.5</v>
      </c>
      <c r="R86" s="2"/>
      <c r="T86"/>
    </row>
    <row r="87" spans="2:20" ht="23.1" customHeight="1" x14ac:dyDescent="0.25">
      <c r="B87" s="13" t="s">
        <v>141</v>
      </c>
      <c r="C87" s="14">
        <f>'[30]Avg Week Musita-Lumino'!C87+'[30]Avg Week Lumino-Musita'!C87</f>
        <v>1</v>
      </c>
      <c r="D87" s="14">
        <f>'[30]Avg Week Musita-Lumino'!D87+'[30]Avg Week Lumino-Musita'!D87</f>
        <v>1</v>
      </c>
      <c r="E87" s="14">
        <f>'[30]Avg Week Musita-Lumino'!E87+'[30]Avg Week Lumino-Musita'!E87</f>
        <v>0.5</v>
      </c>
      <c r="F87" s="14">
        <f>'[30]Avg Week Musita-Lumino'!F87+'[30]Avg Week Lumino-Musita'!F87</f>
        <v>0</v>
      </c>
      <c r="G87" s="14">
        <f>'[30]Avg Week Musita-Lumino'!G87+'[30]Avg Week Lumino-Musita'!G87</f>
        <v>0</v>
      </c>
      <c r="H87" s="14">
        <f>'[30]Avg Week Musita-Lumino'!H87+'[30]Avg Week Lumino-Musita'!H87</f>
        <v>0</v>
      </c>
      <c r="I87" s="14">
        <f>'[30]Avg Week Musita-Lumino'!I87+'[30]Avg Week Lumino-Musita'!I87</f>
        <v>0</v>
      </c>
      <c r="J87" s="14">
        <f>'[30]Avg Week Musita-Lumino'!J87+'[30]Avg Week Lumino-Musita'!J87</f>
        <v>0</v>
      </c>
      <c r="K87" s="14">
        <f>'[30]Avg Week Musita-Lumino'!K87+'[30]Avg Week Lumino-Musita'!K87</f>
        <v>1</v>
      </c>
      <c r="L87" s="14">
        <f>'[30]Avg Week Musita-Lumino'!L87+'[30]Avg Week Lumino-Musita'!L87</f>
        <v>2</v>
      </c>
      <c r="M87" s="14">
        <f>'[30]Avg Week Musita-Lumino'!M87+'[30]Avg Week Lumino-Musita'!M87</f>
        <v>0</v>
      </c>
      <c r="N87" s="14">
        <f>'[30]Avg Week Musita-Lumino'!N87+'[30]Avg Week Lumino-Musita'!N87</f>
        <v>0</v>
      </c>
      <c r="O87" s="15">
        <f t="shared" si="35"/>
        <v>5.5</v>
      </c>
      <c r="P87" s="15">
        <f t="shared" si="36"/>
        <v>5.5</v>
      </c>
      <c r="R87" s="2"/>
      <c r="T87"/>
    </row>
    <row r="88" spans="2:20" ht="23.1" customHeight="1" x14ac:dyDescent="0.25">
      <c r="B88" s="33" t="s">
        <v>142</v>
      </c>
      <c r="C88" s="14">
        <f>'[30]Avg Week Musita-Lumino'!C88+'[30]Avg Week Lumino-Musita'!C88</f>
        <v>0</v>
      </c>
      <c r="D88" s="14">
        <f>'[30]Avg Week Musita-Lumino'!D88+'[30]Avg Week Lumino-Musita'!D88</f>
        <v>0</v>
      </c>
      <c r="E88" s="14">
        <f>'[30]Avg Week Musita-Lumino'!E88+'[30]Avg Week Lumino-Musita'!E88</f>
        <v>0</v>
      </c>
      <c r="F88" s="14">
        <f>'[30]Avg Week Musita-Lumino'!F88+'[30]Avg Week Lumino-Musita'!F88</f>
        <v>0</v>
      </c>
      <c r="G88" s="14">
        <f>'[30]Avg Week Musita-Lumino'!G88+'[30]Avg Week Lumino-Musita'!G88</f>
        <v>0</v>
      </c>
      <c r="H88" s="14">
        <f>'[30]Avg Week Musita-Lumino'!H88+'[30]Avg Week Lumino-Musita'!H88</f>
        <v>0</v>
      </c>
      <c r="I88" s="14">
        <f>'[30]Avg Week Musita-Lumino'!I88+'[30]Avg Week Lumino-Musita'!I88</f>
        <v>0</v>
      </c>
      <c r="J88" s="14">
        <f>'[30]Avg Week Musita-Lumino'!J88+'[30]Avg Week Lumino-Musita'!J88</f>
        <v>1.5</v>
      </c>
      <c r="K88" s="14">
        <f>'[30]Avg Week Musita-Lumino'!K88+'[30]Avg Week Lumino-Musita'!K88</f>
        <v>1</v>
      </c>
      <c r="L88" s="14">
        <f>'[30]Avg Week Musita-Lumino'!L88+'[30]Avg Week Lumino-Musita'!L88</f>
        <v>2.5</v>
      </c>
      <c r="M88" s="14">
        <f>'[30]Avg Week Musita-Lumino'!M88+'[30]Avg Week Lumino-Musita'!M88</f>
        <v>1</v>
      </c>
      <c r="N88" s="14">
        <f>'[30]Avg Week Musita-Lumino'!N88+'[30]Avg Week Lumino-Musita'!N88</f>
        <v>0</v>
      </c>
      <c r="O88" s="15">
        <f t="shared" si="35"/>
        <v>5</v>
      </c>
      <c r="P88" s="15">
        <f t="shared" si="36"/>
        <v>6</v>
      </c>
      <c r="R88" s="2"/>
      <c r="T88"/>
    </row>
    <row r="89" spans="2:20" ht="23.1" customHeight="1" x14ac:dyDescent="0.25">
      <c r="B89" s="13" t="s">
        <v>143</v>
      </c>
      <c r="C89" s="14">
        <f>'[30]Avg Week Musita-Lumino'!C89+'[30]Avg Week Lumino-Musita'!C89</f>
        <v>0</v>
      </c>
      <c r="D89" s="14">
        <f>'[30]Avg Week Musita-Lumino'!D89+'[30]Avg Week Lumino-Musita'!D89</f>
        <v>0</v>
      </c>
      <c r="E89" s="14">
        <f>'[30]Avg Week Musita-Lumino'!E89+'[30]Avg Week Lumino-Musita'!E89</f>
        <v>0</v>
      </c>
      <c r="F89" s="14">
        <f>'[30]Avg Week Musita-Lumino'!F89+'[30]Avg Week Lumino-Musita'!F89</f>
        <v>1</v>
      </c>
      <c r="G89" s="14">
        <f>'[30]Avg Week Musita-Lumino'!G89+'[30]Avg Week Lumino-Musita'!G89</f>
        <v>0</v>
      </c>
      <c r="H89" s="14">
        <f>'[30]Avg Week Musita-Lumino'!H89+'[30]Avg Week Lumino-Musita'!H89</f>
        <v>0</v>
      </c>
      <c r="I89" s="14">
        <f>'[30]Avg Week Musita-Lumino'!I89+'[30]Avg Week Lumino-Musita'!I89</f>
        <v>1</v>
      </c>
      <c r="J89" s="14">
        <f>'[30]Avg Week Musita-Lumino'!J89+'[30]Avg Week Lumino-Musita'!J89</f>
        <v>0</v>
      </c>
      <c r="K89" s="14">
        <f>'[30]Avg Week Musita-Lumino'!K89+'[30]Avg Week Lumino-Musita'!K89</f>
        <v>1.5</v>
      </c>
      <c r="L89" s="14">
        <f>'[30]Avg Week Musita-Lumino'!L89+'[30]Avg Week Lumino-Musita'!L89</f>
        <v>0</v>
      </c>
      <c r="M89" s="14">
        <f>'[30]Avg Week Musita-Lumino'!M89+'[30]Avg Week Lumino-Musita'!M89</f>
        <v>0</v>
      </c>
      <c r="N89" s="14">
        <f>'[30]Avg Week Musita-Lumino'!N89+'[30]Avg Week Lumino-Musita'!N89</f>
        <v>0</v>
      </c>
      <c r="O89" s="15">
        <f t="shared" si="35"/>
        <v>3.5</v>
      </c>
      <c r="P89" s="15">
        <f t="shared" si="36"/>
        <v>3.5</v>
      </c>
      <c r="R89" s="2"/>
      <c r="T89"/>
    </row>
    <row r="90" spans="2:20" ht="23.1" customHeight="1" x14ac:dyDescent="0.25">
      <c r="B90" s="20" t="s">
        <v>144</v>
      </c>
      <c r="C90" s="14">
        <f>'[30]Avg Week Musita-Lumino'!C90+'[30]Avg Week Lumino-Musita'!C90</f>
        <v>0.5</v>
      </c>
      <c r="D90" s="14">
        <f>'[30]Avg Week Musita-Lumino'!D90+'[30]Avg Week Lumino-Musita'!D90</f>
        <v>0</v>
      </c>
      <c r="E90" s="14">
        <f>'[30]Avg Week Musita-Lumino'!E90+'[30]Avg Week Lumino-Musita'!E90</f>
        <v>0</v>
      </c>
      <c r="F90" s="14">
        <f>'[30]Avg Week Musita-Lumino'!F90+'[30]Avg Week Lumino-Musita'!F90</f>
        <v>0</v>
      </c>
      <c r="G90" s="14">
        <f>'[30]Avg Week Musita-Lumino'!G90+'[30]Avg Week Lumino-Musita'!G90</f>
        <v>0</v>
      </c>
      <c r="H90" s="14">
        <f>'[30]Avg Week Musita-Lumino'!H90+'[30]Avg Week Lumino-Musita'!H90</f>
        <v>0</v>
      </c>
      <c r="I90" s="14">
        <f>'[30]Avg Week Musita-Lumino'!I90+'[30]Avg Week Lumino-Musita'!I90</f>
        <v>1</v>
      </c>
      <c r="J90" s="14">
        <f>'[30]Avg Week Musita-Lumino'!J90+'[30]Avg Week Lumino-Musita'!J90</f>
        <v>1.5</v>
      </c>
      <c r="K90" s="14">
        <f>'[30]Avg Week Musita-Lumino'!K90+'[30]Avg Week Lumino-Musita'!K90</f>
        <v>1</v>
      </c>
      <c r="L90" s="14">
        <f>'[30]Avg Week Musita-Lumino'!L90+'[30]Avg Week Lumino-Musita'!L90</f>
        <v>0.5</v>
      </c>
      <c r="M90" s="14">
        <f>'[30]Avg Week Musita-Lumino'!M90+'[30]Avg Week Lumino-Musita'!M90</f>
        <v>0</v>
      </c>
      <c r="N90" s="14">
        <f>'[30]Avg Week Musita-Lumino'!N90+'[30]Avg Week Lumino-Musita'!N90</f>
        <v>0</v>
      </c>
      <c r="O90" s="15">
        <f t="shared" si="35"/>
        <v>4.5</v>
      </c>
      <c r="P90" s="15">
        <f t="shared" si="36"/>
        <v>4.5</v>
      </c>
      <c r="R90" s="2"/>
      <c r="T90"/>
    </row>
    <row r="91" spans="2:20" ht="23.1" customHeight="1" x14ac:dyDescent="0.25">
      <c r="B91" s="13" t="s">
        <v>145</v>
      </c>
      <c r="C91" s="14">
        <f>'[30]Avg Week Musita-Lumino'!C91+'[30]Avg Week Lumino-Musita'!C91</f>
        <v>0.5</v>
      </c>
      <c r="D91" s="14">
        <f>'[30]Avg Week Musita-Lumino'!D91+'[30]Avg Week Lumino-Musita'!D91</f>
        <v>1</v>
      </c>
      <c r="E91" s="14">
        <f>'[30]Avg Week Musita-Lumino'!E91+'[30]Avg Week Lumino-Musita'!E91</f>
        <v>0</v>
      </c>
      <c r="F91" s="14">
        <f>'[30]Avg Week Musita-Lumino'!F91+'[30]Avg Week Lumino-Musita'!F91</f>
        <v>0</v>
      </c>
      <c r="G91" s="14">
        <f>'[30]Avg Week Musita-Lumino'!G91+'[30]Avg Week Lumino-Musita'!G91</f>
        <v>0</v>
      </c>
      <c r="H91" s="14">
        <f>'[30]Avg Week Musita-Lumino'!H91+'[30]Avg Week Lumino-Musita'!H91</f>
        <v>0</v>
      </c>
      <c r="I91" s="14">
        <f>'[30]Avg Week Musita-Lumino'!I91+'[30]Avg Week Lumino-Musita'!I91</f>
        <v>1</v>
      </c>
      <c r="J91" s="14">
        <f>'[30]Avg Week Musita-Lumino'!J91+'[30]Avg Week Lumino-Musita'!J91</f>
        <v>1</v>
      </c>
      <c r="K91" s="14">
        <f>'[30]Avg Week Musita-Lumino'!K91+'[30]Avg Week Lumino-Musita'!K91</f>
        <v>0.5</v>
      </c>
      <c r="L91" s="14">
        <f>'[30]Avg Week Musita-Lumino'!L91+'[30]Avg Week Lumino-Musita'!L91</f>
        <v>0</v>
      </c>
      <c r="M91" s="14">
        <f>'[30]Avg Week Musita-Lumino'!M91+'[30]Avg Week Lumino-Musita'!M91</f>
        <v>0</v>
      </c>
      <c r="N91" s="14">
        <f>'[30]Avg Week Musita-Lumino'!N91+'[30]Avg Week Lumino-Musita'!N91</f>
        <v>0</v>
      </c>
      <c r="O91" s="15">
        <f t="shared" si="35"/>
        <v>4</v>
      </c>
      <c r="P91" s="15">
        <f t="shared" si="36"/>
        <v>4</v>
      </c>
      <c r="R91" s="2"/>
      <c r="T91"/>
    </row>
    <row r="92" spans="2:20" ht="23.1" customHeight="1" x14ac:dyDescent="0.25">
      <c r="B92" s="33" t="s">
        <v>146</v>
      </c>
      <c r="C92" s="14">
        <f>'[30]Avg Week Musita-Lumino'!C92+'[30]Avg Week Lumino-Musita'!C92</f>
        <v>0.5</v>
      </c>
      <c r="D92" s="14">
        <f>'[30]Avg Week Musita-Lumino'!D92+'[30]Avg Week Lumino-Musita'!D92</f>
        <v>0.5</v>
      </c>
      <c r="E92" s="14">
        <f>'[30]Avg Week Musita-Lumino'!E92+'[30]Avg Week Lumino-Musita'!E92</f>
        <v>0</v>
      </c>
      <c r="F92" s="14">
        <f>'[30]Avg Week Musita-Lumino'!F92+'[30]Avg Week Lumino-Musita'!F92</f>
        <v>0</v>
      </c>
      <c r="G92" s="14">
        <f>'[30]Avg Week Musita-Lumino'!G92+'[30]Avg Week Lumino-Musita'!G92</f>
        <v>0</v>
      </c>
      <c r="H92" s="14">
        <f>'[30]Avg Week Musita-Lumino'!H92+'[30]Avg Week Lumino-Musita'!H92</f>
        <v>0.5</v>
      </c>
      <c r="I92" s="14">
        <f>'[30]Avg Week Musita-Lumino'!I92+'[30]Avg Week Lumino-Musita'!I92</f>
        <v>1</v>
      </c>
      <c r="J92" s="14">
        <f>'[30]Avg Week Musita-Lumino'!J92+'[30]Avg Week Lumino-Musita'!J92</f>
        <v>0.5</v>
      </c>
      <c r="K92" s="14">
        <f>'[30]Avg Week Musita-Lumino'!K92+'[30]Avg Week Lumino-Musita'!K92</f>
        <v>1.5</v>
      </c>
      <c r="L92" s="14">
        <f>'[30]Avg Week Musita-Lumino'!L92+'[30]Avg Week Lumino-Musita'!L92</f>
        <v>0.5</v>
      </c>
      <c r="M92" s="14">
        <f>'[30]Avg Week Musita-Lumino'!M92+'[30]Avg Week Lumino-Musita'!M92</f>
        <v>0</v>
      </c>
      <c r="N92" s="14">
        <f>'[30]Avg Week Musita-Lumino'!N92+'[30]Avg Week Lumino-Musita'!N92</f>
        <v>0</v>
      </c>
      <c r="O92" s="15">
        <f t="shared" si="35"/>
        <v>5</v>
      </c>
      <c r="P92" s="15">
        <f t="shared" si="36"/>
        <v>5</v>
      </c>
      <c r="R92" s="2"/>
      <c r="T92"/>
    </row>
    <row r="93" spans="2:20" ht="23.1" customHeight="1" x14ac:dyDescent="0.25">
      <c r="B93" s="13" t="s">
        <v>147</v>
      </c>
      <c r="C93" s="14">
        <f>'[30]Avg Week Musita-Lumino'!C93+'[30]Avg Week Lumino-Musita'!C93</f>
        <v>1</v>
      </c>
      <c r="D93" s="14">
        <f>'[30]Avg Week Musita-Lumino'!D93+'[30]Avg Week Lumino-Musita'!D93</f>
        <v>1</v>
      </c>
      <c r="E93" s="14">
        <f>'[30]Avg Week Musita-Lumino'!E93+'[30]Avg Week Lumino-Musita'!E93</f>
        <v>2</v>
      </c>
      <c r="F93" s="14">
        <f>'[30]Avg Week Musita-Lumino'!F93+'[30]Avg Week Lumino-Musita'!F93</f>
        <v>1</v>
      </c>
      <c r="G93" s="14">
        <f>'[30]Avg Week Musita-Lumino'!G93+'[30]Avg Week Lumino-Musita'!G93</f>
        <v>0</v>
      </c>
      <c r="H93" s="14">
        <f>'[30]Avg Week Musita-Lumino'!H93+'[30]Avg Week Lumino-Musita'!H93</f>
        <v>0</v>
      </c>
      <c r="I93" s="14">
        <f>'[30]Avg Week Musita-Lumino'!I93+'[30]Avg Week Lumino-Musita'!I93</f>
        <v>0</v>
      </c>
      <c r="J93" s="14">
        <f>'[30]Avg Week Musita-Lumino'!J93+'[30]Avg Week Lumino-Musita'!J93</f>
        <v>2</v>
      </c>
      <c r="K93" s="14">
        <f>'[30]Avg Week Musita-Lumino'!K93+'[30]Avg Week Lumino-Musita'!K93</f>
        <v>0</v>
      </c>
      <c r="L93" s="14">
        <f>'[30]Avg Week Musita-Lumino'!L93+'[30]Avg Week Lumino-Musita'!L93</f>
        <v>0</v>
      </c>
      <c r="M93" s="14">
        <f>'[30]Avg Week Musita-Lumino'!M93+'[30]Avg Week Lumino-Musita'!M93</f>
        <v>0</v>
      </c>
      <c r="N93" s="14">
        <f>'[30]Avg Week Musita-Lumino'!N93+'[30]Avg Week Lumino-Musita'!N93</f>
        <v>0</v>
      </c>
      <c r="O93" s="15">
        <f t="shared" si="35"/>
        <v>7</v>
      </c>
      <c r="P93" s="15">
        <f t="shared" si="36"/>
        <v>7</v>
      </c>
      <c r="R93" s="2"/>
      <c r="T93"/>
    </row>
    <row r="94" spans="2:20" ht="23.1" customHeight="1" x14ac:dyDescent="0.25">
      <c r="B94" s="20" t="s">
        <v>148</v>
      </c>
      <c r="C94" s="14">
        <f>'[30]Avg Week Musita-Lumino'!C94+'[30]Avg Week Lumino-Musita'!C94</f>
        <v>1</v>
      </c>
      <c r="D94" s="14">
        <f>'[30]Avg Week Musita-Lumino'!D94+'[30]Avg Week Lumino-Musita'!D94</f>
        <v>0</v>
      </c>
      <c r="E94" s="14">
        <f>'[30]Avg Week Musita-Lumino'!E94+'[30]Avg Week Lumino-Musita'!E94</f>
        <v>0</v>
      </c>
      <c r="F94" s="14">
        <f>'[30]Avg Week Musita-Lumino'!F94+'[30]Avg Week Lumino-Musita'!F94</f>
        <v>0</v>
      </c>
      <c r="G94" s="14">
        <f>'[30]Avg Week Musita-Lumino'!G94+'[30]Avg Week Lumino-Musita'!G94</f>
        <v>0</v>
      </c>
      <c r="H94" s="14">
        <f>'[30]Avg Week Musita-Lumino'!H94+'[30]Avg Week Lumino-Musita'!H94</f>
        <v>0</v>
      </c>
      <c r="I94" s="14">
        <f>'[30]Avg Week Musita-Lumino'!I94+'[30]Avg Week Lumino-Musita'!I94</f>
        <v>3</v>
      </c>
      <c r="J94" s="14">
        <f>'[30]Avg Week Musita-Lumino'!J94+'[30]Avg Week Lumino-Musita'!J94</f>
        <v>0.5</v>
      </c>
      <c r="K94" s="14">
        <f>'[30]Avg Week Musita-Lumino'!K94+'[30]Avg Week Lumino-Musita'!K94</f>
        <v>0.5</v>
      </c>
      <c r="L94" s="14">
        <f>'[30]Avg Week Musita-Lumino'!L94+'[30]Avg Week Lumino-Musita'!L94</f>
        <v>0</v>
      </c>
      <c r="M94" s="14">
        <f>'[30]Avg Week Musita-Lumino'!M94+'[30]Avg Week Lumino-Musita'!M94</f>
        <v>1.5</v>
      </c>
      <c r="N94" s="14">
        <f>'[30]Avg Week Musita-Lumino'!N94+'[30]Avg Week Lumino-Musita'!N94</f>
        <v>0</v>
      </c>
      <c r="O94" s="15">
        <f t="shared" si="35"/>
        <v>5</v>
      </c>
      <c r="P94" s="15">
        <f t="shared" si="36"/>
        <v>6.5</v>
      </c>
      <c r="R94" s="2"/>
      <c r="T94"/>
    </row>
    <row r="95" spans="2:20" ht="23.1" customHeight="1" x14ac:dyDescent="0.25">
      <c r="B95" s="13" t="s">
        <v>149</v>
      </c>
      <c r="C95" s="14">
        <f>'[30]Avg Week Musita-Lumino'!C95+'[30]Avg Week Lumino-Musita'!C95</f>
        <v>1.5</v>
      </c>
      <c r="D95" s="14">
        <f>'[30]Avg Week Musita-Lumino'!D95+'[30]Avg Week Lumino-Musita'!D95</f>
        <v>0.5</v>
      </c>
      <c r="E95" s="14">
        <f>'[30]Avg Week Musita-Lumino'!E95+'[30]Avg Week Lumino-Musita'!E95</f>
        <v>0</v>
      </c>
      <c r="F95" s="14">
        <f>'[30]Avg Week Musita-Lumino'!F95+'[30]Avg Week Lumino-Musita'!F95</f>
        <v>1</v>
      </c>
      <c r="G95" s="14">
        <f>'[30]Avg Week Musita-Lumino'!G95+'[30]Avg Week Lumino-Musita'!G95</f>
        <v>0</v>
      </c>
      <c r="H95" s="14">
        <f>'[30]Avg Week Musita-Lumino'!H95+'[30]Avg Week Lumino-Musita'!H95</f>
        <v>0</v>
      </c>
      <c r="I95" s="14">
        <f>'[30]Avg Week Musita-Lumino'!I95+'[30]Avg Week Lumino-Musita'!I95</f>
        <v>0</v>
      </c>
      <c r="J95" s="14">
        <f>'[30]Avg Week Musita-Lumino'!J95+'[30]Avg Week Lumino-Musita'!J95</f>
        <v>1.5</v>
      </c>
      <c r="K95" s="14">
        <f>'[30]Avg Week Musita-Lumino'!K95+'[30]Avg Week Lumino-Musita'!K95</f>
        <v>0.5</v>
      </c>
      <c r="L95" s="14">
        <f>'[30]Avg Week Musita-Lumino'!L95+'[30]Avg Week Lumino-Musita'!L95</f>
        <v>0.5</v>
      </c>
      <c r="M95" s="14">
        <f>'[30]Avg Week Musita-Lumino'!M95+'[30]Avg Week Lumino-Musita'!M95</f>
        <v>5.5</v>
      </c>
      <c r="N95" s="14">
        <f>'[30]Avg Week Musita-Lumino'!N95+'[30]Avg Week Lumino-Musita'!N95</f>
        <v>0</v>
      </c>
      <c r="O95" s="15">
        <f t="shared" si="35"/>
        <v>5.5</v>
      </c>
      <c r="P95" s="15">
        <f t="shared" si="36"/>
        <v>11</v>
      </c>
      <c r="R95" s="2"/>
      <c r="T95"/>
    </row>
    <row r="96" spans="2:20" ht="23.1" customHeight="1" x14ac:dyDescent="0.25">
      <c r="B96" s="33" t="s">
        <v>150</v>
      </c>
      <c r="C96" s="14">
        <f>'[30]Avg Week Musita-Lumino'!C96+'[30]Avg Week Lumino-Musita'!C96</f>
        <v>0</v>
      </c>
      <c r="D96" s="14">
        <f>'[30]Avg Week Musita-Lumino'!D96+'[30]Avg Week Lumino-Musita'!D96</f>
        <v>0</v>
      </c>
      <c r="E96" s="14">
        <f>'[30]Avg Week Musita-Lumino'!E96+'[30]Avg Week Lumino-Musita'!E96</f>
        <v>0</v>
      </c>
      <c r="F96" s="14">
        <f>'[30]Avg Week Musita-Lumino'!F96+'[30]Avg Week Lumino-Musita'!F96</f>
        <v>1</v>
      </c>
      <c r="G96" s="14">
        <f>'[30]Avg Week Musita-Lumino'!G96+'[30]Avg Week Lumino-Musita'!G96</f>
        <v>0</v>
      </c>
      <c r="H96" s="14">
        <f>'[30]Avg Week Musita-Lumino'!H96+'[30]Avg Week Lumino-Musita'!H96</f>
        <v>0</v>
      </c>
      <c r="I96" s="14">
        <f>'[30]Avg Week Musita-Lumino'!I96+'[30]Avg Week Lumino-Musita'!I96</f>
        <v>1</v>
      </c>
      <c r="J96" s="14">
        <f>'[30]Avg Week Musita-Lumino'!J96+'[30]Avg Week Lumino-Musita'!J96</f>
        <v>1</v>
      </c>
      <c r="K96" s="14">
        <f>'[30]Avg Week Musita-Lumino'!K96+'[30]Avg Week Lumino-Musita'!K96</f>
        <v>0.5</v>
      </c>
      <c r="L96" s="14">
        <f>'[30]Avg Week Musita-Lumino'!L96+'[30]Avg Week Lumino-Musita'!L96</f>
        <v>0.5</v>
      </c>
      <c r="M96" s="14">
        <f>'[30]Avg Week Musita-Lumino'!M96+'[30]Avg Week Lumino-Musita'!M96</f>
        <v>4.5</v>
      </c>
      <c r="N96" s="14">
        <f>'[30]Avg Week Musita-Lumino'!N96+'[30]Avg Week Lumino-Musita'!N96</f>
        <v>0</v>
      </c>
      <c r="O96" s="15">
        <f t="shared" si="35"/>
        <v>4</v>
      </c>
      <c r="P96" s="15">
        <f t="shared" si="36"/>
        <v>8.5</v>
      </c>
      <c r="R96" s="2"/>
      <c r="T96"/>
    </row>
    <row r="97" spans="2:20" ht="23.1" customHeight="1" x14ac:dyDescent="0.25">
      <c r="B97" s="13" t="s">
        <v>151</v>
      </c>
      <c r="C97" s="14">
        <f>'[30]Avg Week Musita-Lumino'!C97+'[30]Avg Week Lumino-Musita'!C97</f>
        <v>2</v>
      </c>
      <c r="D97" s="14">
        <f>'[30]Avg Week Musita-Lumino'!D97+'[30]Avg Week Lumino-Musita'!D97</f>
        <v>0</v>
      </c>
      <c r="E97" s="14">
        <f>'[30]Avg Week Musita-Lumino'!E97+'[30]Avg Week Lumino-Musita'!E97</f>
        <v>1.5</v>
      </c>
      <c r="F97" s="14">
        <f>'[30]Avg Week Musita-Lumino'!F97+'[30]Avg Week Lumino-Musita'!F97</f>
        <v>1.5</v>
      </c>
      <c r="G97" s="14">
        <f>'[30]Avg Week Musita-Lumino'!G97+'[30]Avg Week Lumino-Musita'!G97</f>
        <v>0</v>
      </c>
      <c r="H97" s="14">
        <f>'[30]Avg Week Musita-Lumino'!H97+'[30]Avg Week Lumino-Musita'!H97</f>
        <v>0</v>
      </c>
      <c r="I97" s="14">
        <f>'[30]Avg Week Musita-Lumino'!I97+'[30]Avg Week Lumino-Musita'!I97</f>
        <v>1</v>
      </c>
      <c r="J97" s="14">
        <f>'[30]Avg Week Musita-Lumino'!J97+'[30]Avg Week Lumino-Musita'!J97</f>
        <v>1</v>
      </c>
      <c r="K97" s="14">
        <f>'[30]Avg Week Musita-Lumino'!K97+'[30]Avg Week Lumino-Musita'!K97</f>
        <v>1</v>
      </c>
      <c r="L97" s="14">
        <f>'[30]Avg Week Musita-Lumino'!L97+'[30]Avg Week Lumino-Musita'!L97</f>
        <v>0</v>
      </c>
      <c r="M97" s="14">
        <f>'[30]Avg Week Musita-Lumino'!M97+'[30]Avg Week Lumino-Musita'!M97</f>
        <v>2</v>
      </c>
      <c r="N97" s="14">
        <f>'[30]Avg Week Musita-Lumino'!N97+'[30]Avg Week Lumino-Musita'!N97</f>
        <v>0</v>
      </c>
      <c r="O97" s="15">
        <f t="shared" si="35"/>
        <v>8</v>
      </c>
      <c r="P97" s="15">
        <f t="shared" si="36"/>
        <v>10</v>
      </c>
      <c r="R97" s="2"/>
      <c r="T97"/>
    </row>
    <row r="98" spans="2:20" ht="23.1" customHeight="1" x14ac:dyDescent="0.25">
      <c r="B98" s="20" t="s">
        <v>152</v>
      </c>
      <c r="C98" s="14">
        <f>'[30]Avg Week Musita-Lumino'!C98+'[30]Avg Week Lumino-Musita'!C98</f>
        <v>3</v>
      </c>
      <c r="D98" s="14">
        <f>'[30]Avg Week Musita-Lumino'!D98+'[30]Avg Week Lumino-Musita'!D98</f>
        <v>0.5</v>
      </c>
      <c r="E98" s="14">
        <f>'[30]Avg Week Musita-Lumino'!E98+'[30]Avg Week Lumino-Musita'!E98</f>
        <v>0.5</v>
      </c>
      <c r="F98" s="14">
        <f>'[30]Avg Week Musita-Lumino'!F98+'[30]Avg Week Lumino-Musita'!F98</f>
        <v>0</v>
      </c>
      <c r="G98" s="14">
        <f>'[30]Avg Week Musita-Lumino'!G98+'[30]Avg Week Lumino-Musita'!G98</f>
        <v>0</v>
      </c>
      <c r="H98" s="14">
        <f>'[30]Avg Week Musita-Lumino'!H98+'[30]Avg Week Lumino-Musita'!H98</f>
        <v>0</v>
      </c>
      <c r="I98" s="14">
        <f>'[30]Avg Week Musita-Lumino'!I98+'[30]Avg Week Lumino-Musita'!I98</f>
        <v>0.5</v>
      </c>
      <c r="J98" s="14">
        <f>'[30]Avg Week Musita-Lumino'!J98+'[30]Avg Week Lumino-Musita'!J98</f>
        <v>1.5</v>
      </c>
      <c r="K98" s="14">
        <f>'[30]Avg Week Musita-Lumino'!K98+'[30]Avg Week Lumino-Musita'!K98</f>
        <v>0</v>
      </c>
      <c r="L98" s="14">
        <f>'[30]Avg Week Musita-Lumino'!L98+'[30]Avg Week Lumino-Musita'!L98</f>
        <v>1</v>
      </c>
      <c r="M98" s="14">
        <f>'[30]Avg Week Musita-Lumino'!M98+'[30]Avg Week Lumino-Musita'!M98</f>
        <v>4.5</v>
      </c>
      <c r="N98" s="14">
        <f>'[30]Avg Week Musita-Lumino'!N98+'[30]Avg Week Lumino-Musita'!N98</f>
        <v>0</v>
      </c>
      <c r="O98" s="15">
        <f t="shared" si="35"/>
        <v>7</v>
      </c>
      <c r="P98" s="15">
        <f t="shared" si="36"/>
        <v>11.5</v>
      </c>
      <c r="R98" s="2"/>
      <c r="T98"/>
    </row>
    <row r="99" spans="2:20" ht="23.1" customHeight="1" x14ac:dyDescent="0.25">
      <c r="B99" s="13" t="s">
        <v>153</v>
      </c>
      <c r="C99" s="14">
        <f>'[30]Avg Week Musita-Lumino'!C99+'[30]Avg Week Lumino-Musita'!C99</f>
        <v>0</v>
      </c>
      <c r="D99" s="14">
        <f>'[30]Avg Week Musita-Lumino'!D99+'[30]Avg Week Lumino-Musita'!D99</f>
        <v>0.5</v>
      </c>
      <c r="E99" s="14">
        <f>'[30]Avg Week Musita-Lumino'!E99+'[30]Avg Week Lumino-Musita'!E99</f>
        <v>1.5</v>
      </c>
      <c r="F99" s="14">
        <f>'[30]Avg Week Musita-Lumino'!F99+'[30]Avg Week Lumino-Musita'!F99</f>
        <v>0.5</v>
      </c>
      <c r="G99" s="14">
        <f>'[30]Avg Week Musita-Lumino'!G99+'[30]Avg Week Lumino-Musita'!G99</f>
        <v>0</v>
      </c>
      <c r="H99" s="14">
        <f>'[30]Avg Week Musita-Lumino'!H99+'[30]Avg Week Lumino-Musita'!H99</f>
        <v>0</v>
      </c>
      <c r="I99" s="14">
        <f>'[30]Avg Week Musita-Lumino'!I99+'[30]Avg Week Lumino-Musita'!I99</f>
        <v>0.5</v>
      </c>
      <c r="J99" s="14">
        <f>'[30]Avg Week Musita-Lumino'!J99+'[30]Avg Week Lumino-Musita'!J99</f>
        <v>2</v>
      </c>
      <c r="K99" s="14">
        <f>'[30]Avg Week Musita-Lumino'!K99+'[30]Avg Week Lumino-Musita'!K99</f>
        <v>1.5</v>
      </c>
      <c r="L99" s="14">
        <f>'[30]Avg Week Musita-Lumino'!L99+'[30]Avg Week Lumino-Musita'!L99</f>
        <v>0</v>
      </c>
      <c r="M99" s="14">
        <f>'[30]Avg Week Musita-Lumino'!M99+'[30]Avg Week Lumino-Musita'!M99</f>
        <v>6.5</v>
      </c>
      <c r="N99" s="14">
        <f>'[30]Avg Week Musita-Lumino'!N99+'[30]Avg Week Lumino-Musita'!N99</f>
        <v>0</v>
      </c>
      <c r="O99" s="15">
        <f t="shared" si="35"/>
        <v>6.5</v>
      </c>
      <c r="P99" s="15">
        <f t="shared" si="36"/>
        <v>13</v>
      </c>
      <c r="R99" s="2"/>
      <c r="T99"/>
    </row>
    <row r="100" spans="2:20" ht="23.1" customHeight="1" x14ac:dyDescent="0.25">
      <c r="B100" s="33" t="s">
        <v>154</v>
      </c>
      <c r="C100" s="14">
        <f>'[30]Avg Week Musita-Lumino'!C100+'[30]Avg Week Lumino-Musita'!C100</f>
        <v>1.5</v>
      </c>
      <c r="D100" s="14">
        <f>'[30]Avg Week Musita-Lumino'!D100+'[30]Avg Week Lumino-Musita'!D100</f>
        <v>0.5</v>
      </c>
      <c r="E100" s="14">
        <f>'[30]Avg Week Musita-Lumino'!E100+'[30]Avg Week Lumino-Musita'!E100</f>
        <v>1.5</v>
      </c>
      <c r="F100" s="14">
        <f>'[30]Avg Week Musita-Lumino'!F100+'[30]Avg Week Lumino-Musita'!F100</f>
        <v>2.5</v>
      </c>
      <c r="G100" s="14">
        <f>'[30]Avg Week Musita-Lumino'!G100+'[30]Avg Week Lumino-Musita'!G100</f>
        <v>0</v>
      </c>
      <c r="H100" s="14">
        <f>'[30]Avg Week Musita-Lumino'!H100+'[30]Avg Week Lumino-Musita'!H100</f>
        <v>0</v>
      </c>
      <c r="I100" s="14">
        <f>'[30]Avg Week Musita-Lumino'!I100+'[30]Avg Week Lumino-Musita'!I100</f>
        <v>0</v>
      </c>
      <c r="J100" s="14">
        <f>'[30]Avg Week Musita-Lumino'!J100+'[30]Avg Week Lumino-Musita'!J100</f>
        <v>3</v>
      </c>
      <c r="K100" s="14">
        <f>'[30]Avg Week Musita-Lumino'!K100+'[30]Avg Week Lumino-Musita'!K100</f>
        <v>1</v>
      </c>
      <c r="L100" s="14">
        <f>'[30]Avg Week Musita-Lumino'!L100+'[30]Avg Week Lumino-Musita'!L100</f>
        <v>0.5</v>
      </c>
      <c r="M100" s="14">
        <f>'[30]Avg Week Musita-Lumino'!M100+'[30]Avg Week Lumino-Musita'!M100</f>
        <v>8.5</v>
      </c>
      <c r="N100" s="14">
        <f>'[30]Avg Week Musita-Lumino'!N100+'[30]Avg Week Lumino-Musita'!N100</f>
        <v>0</v>
      </c>
      <c r="O100" s="15">
        <f t="shared" si="35"/>
        <v>10.5</v>
      </c>
      <c r="P100" s="15">
        <f t="shared" si="36"/>
        <v>19</v>
      </c>
      <c r="R100" s="2"/>
      <c r="T100"/>
    </row>
    <row r="101" spans="2:20" ht="23.1" customHeight="1" x14ac:dyDescent="0.25">
      <c r="B101" s="13" t="s">
        <v>155</v>
      </c>
      <c r="C101" s="14">
        <f>'[30]Avg Week Musita-Lumino'!C101+'[30]Avg Week Lumino-Musita'!C101</f>
        <v>1.5</v>
      </c>
      <c r="D101" s="14">
        <f>'[30]Avg Week Musita-Lumino'!D101+'[30]Avg Week Lumino-Musita'!D101</f>
        <v>1</v>
      </c>
      <c r="E101" s="14">
        <f>'[30]Avg Week Musita-Lumino'!E101+'[30]Avg Week Lumino-Musita'!E101</f>
        <v>1.5</v>
      </c>
      <c r="F101" s="14">
        <f>'[30]Avg Week Musita-Lumino'!F101+'[30]Avg Week Lumino-Musita'!F101</f>
        <v>2</v>
      </c>
      <c r="G101" s="14">
        <f>'[30]Avg Week Musita-Lumino'!G101+'[30]Avg Week Lumino-Musita'!G101</f>
        <v>0</v>
      </c>
      <c r="H101" s="14">
        <f>'[30]Avg Week Musita-Lumino'!H101+'[30]Avg Week Lumino-Musita'!H101</f>
        <v>0</v>
      </c>
      <c r="I101" s="14">
        <f>'[30]Avg Week Musita-Lumino'!I101+'[30]Avg Week Lumino-Musita'!I101</f>
        <v>0</v>
      </c>
      <c r="J101" s="14">
        <f>'[30]Avg Week Musita-Lumino'!J101+'[30]Avg Week Lumino-Musita'!J101</f>
        <v>3.5</v>
      </c>
      <c r="K101" s="14">
        <f>'[30]Avg Week Musita-Lumino'!K101+'[30]Avg Week Lumino-Musita'!K101</f>
        <v>2.5</v>
      </c>
      <c r="L101" s="14">
        <f>'[30]Avg Week Musita-Lumino'!L101+'[30]Avg Week Lumino-Musita'!L101</f>
        <v>0</v>
      </c>
      <c r="M101" s="14">
        <f>'[30]Avg Week Musita-Lumino'!M101+'[30]Avg Week Lumino-Musita'!M101</f>
        <v>15</v>
      </c>
      <c r="N101" s="14">
        <f>'[30]Avg Week Musita-Lumino'!N101+'[30]Avg Week Lumino-Musita'!N101</f>
        <v>0</v>
      </c>
      <c r="O101" s="15">
        <f t="shared" si="35"/>
        <v>12</v>
      </c>
      <c r="P101" s="15">
        <f t="shared" si="36"/>
        <v>27</v>
      </c>
      <c r="R101" s="2"/>
      <c r="T101"/>
    </row>
    <row r="102" spans="2:20" ht="23.1" customHeight="1" x14ac:dyDescent="0.25">
      <c r="B102" s="20" t="s">
        <v>156</v>
      </c>
      <c r="C102" s="14">
        <f>'[30]Avg Week Musita-Lumino'!C102+'[30]Avg Week Lumino-Musita'!C102</f>
        <v>3.5</v>
      </c>
      <c r="D102" s="14">
        <f>'[30]Avg Week Musita-Lumino'!D102+'[30]Avg Week Lumino-Musita'!D102</f>
        <v>1.5</v>
      </c>
      <c r="E102" s="14">
        <f>'[30]Avg Week Musita-Lumino'!E102+'[30]Avg Week Lumino-Musita'!E102</f>
        <v>0.5</v>
      </c>
      <c r="F102" s="14">
        <f>'[30]Avg Week Musita-Lumino'!F102+'[30]Avg Week Lumino-Musita'!F102</f>
        <v>3.5</v>
      </c>
      <c r="G102" s="14">
        <f>'[30]Avg Week Musita-Lumino'!G102+'[30]Avg Week Lumino-Musita'!G102</f>
        <v>1</v>
      </c>
      <c r="H102" s="14">
        <f>'[30]Avg Week Musita-Lumino'!H102+'[30]Avg Week Lumino-Musita'!H102</f>
        <v>0</v>
      </c>
      <c r="I102" s="14">
        <f>'[30]Avg Week Musita-Lumino'!I102+'[30]Avg Week Lumino-Musita'!I102</f>
        <v>1</v>
      </c>
      <c r="J102" s="14">
        <f>'[30]Avg Week Musita-Lumino'!J102+'[30]Avg Week Lumino-Musita'!J102</f>
        <v>2</v>
      </c>
      <c r="K102" s="14">
        <f>'[30]Avg Week Musita-Lumino'!K102+'[30]Avg Week Lumino-Musita'!K102</f>
        <v>2</v>
      </c>
      <c r="L102" s="14">
        <f>'[30]Avg Week Musita-Lumino'!L102+'[30]Avg Week Lumino-Musita'!L102</f>
        <v>1</v>
      </c>
      <c r="M102" s="14">
        <f>'[30]Avg Week Musita-Lumino'!M102+'[30]Avg Week Lumino-Musita'!M102</f>
        <v>26</v>
      </c>
      <c r="N102" s="14">
        <f>'[30]Avg Week Musita-Lumino'!N102+'[30]Avg Week Lumino-Musita'!N102</f>
        <v>0</v>
      </c>
      <c r="O102" s="15">
        <f t="shared" si="35"/>
        <v>16</v>
      </c>
      <c r="P102" s="15">
        <f t="shared" si="36"/>
        <v>42</v>
      </c>
      <c r="R102" s="2"/>
      <c r="T102"/>
    </row>
    <row r="103" spans="2:20" ht="23.1" customHeight="1" x14ac:dyDescent="0.25">
      <c r="B103" s="13" t="s">
        <v>157</v>
      </c>
      <c r="C103" s="14">
        <f>'[30]Avg Week Musita-Lumino'!C103+'[30]Avg Week Lumino-Musita'!C103</f>
        <v>2</v>
      </c>
      <c r="D103" s="14">
        <f>'[30]Avg Week Musita-Lumino'!D103+'[30]Avg Week Lumino-Musita'!D103</f>
        <v>2.5</v>
      </c>
      <c r="E103" s="14">
        <f>'[30]Avg Week Musita-Lumino'!E103+'[30]Avg Week Lumino-Musita'!E103</f>
        <v>1.5</v>
      </c>
      <c r="F103" s="14">
        <f>'[30]Avg Week Musita-Lumino'!F103+'[30]Avg Week Lumino-Musita'!F103</f>
        <v>2.5</v>
      </c>
      <c r="G103" s="14">
        <f>'[30]Avg Week Musita-Lumino'!G103+'[30]Avg Week Lumino-Musita'!G103</f>
        <v>1.5</v>
      </c>
      <c r="H103" s="14">
        <f>'[30]Avg Week Musita-Lumino'!H103+'[30]Avg Week Lumino-Musita'!H103</f>
        <v>0</v>
      </c>
      <c r="I103" s="14">
        <f>'[30]Avg Week Musita-Lumino'!I103+'[30]Avg Week Lumino-Musita'!I103</f>
        <v>0.5</v>
      </c>
      <c r="J103" s="14">
        <f>'[30]Avg Week Musita-Lumino'!J103+'[30]Avg Week Lumino-Musita'!J103</f>
        <v>4.5</v>
      </c>
      <c r="K103" s="14">
        <f>'[30]Avg Week Musita-Lumino'!K103+'[30]Avg Week Lumino-Musita'!K103</f>
        <v>0</v>
      </c>
      <c r="L103" s="14">
        <f>'[30]Avg Week Musita-Lumino'!L103+'[30]Avg Week Lumino-Musita'!L103</f>
        <v>0</v>
      </c>
      <c r="M103" s="14">
        <f>'[30]Avg Week Musita-Lumino'!M103+'[30]Avg Week Lumino-Musita'!M103</f>
        <v>25.5</v>
      </c>
      <c r="N103" s="14">
        <f>'[30]Avg Week Musita-Lumino'!N103+'[30]Avg Week Lumino-Musita'!N103</f>
        <v>0</v>
      </c>
      <c r="O103" s="15">
        <f t="shared" si="35"/>
        <v>15</v>
      </c>
      <c r="P103" s="15">
        <f t="shared" si="36"/>
        <v>40.5</v>
      </c>
      <c r="R103" s="2"/>
      <c r="T103"/>
    </row>
    <row r="104" spans="2:20" ht="23.1" customHeight="1" x14ac:dyDescent="0.25">
      <c r="B104" s="33" t="s">
        <v>158</v>
      </c>
      <c r="C104" s="14">
        <f>'[30]Avg Week Musita-Lumino'!C104+'[30]Avg Week Lumino-Musita'!C104</f>
        <v>4</v>
      </c>
      <c r="D104" s="14">
        <f>'[30]Avg Week Musita-Lumino'!D104+'[30]Avg Week Lumino-Musita'!D104</f>
        <v>0.5</v>
      </c>
      <c r="E104" s="14">
        <f>'[30]Avg Week Musita-Lumino'!E104+'[30]Avg Week Lumino-Musita'!E104</f>
        <v>1</v>
      </c>
      <c r="F104" s="14">
        <f>'[30]Avg Week Musita-Lumino'!F104+'[30]Avg Week Lumino-Musita'!F104</f>
        <v>1</v>
      </c>
      <c r="G104" s="14">
        <f>'[30]Avg Week Musita-Lumino'!G104+'[30]Avg Week Lumino-Musita'!G104</f>
        <v>0</v>
      </c>
      <c r="H104" s="14">
        <f>'[30]Avg Week Musita-Lumino'!H104+'[30]Avg Week Lumino-Musita'!H104</f>
        <v>0</v>
      </c>
      <c r="I104" s="14">
        <f>'[30]Avg Week Musita-Lumino'!I104+'[30]Avg Week Lumino-Musita'!I104</f>
        <v>2</v>
      </c>
      <c r="J104" s="14">
        <f>'[30]Avg Week Musita-Lumino'!J104+'[30]Avg Week Lumino-Musita'!J104</f>
        <v>3.5</v>
      </c>
      <c r="K104" s="14">
        <f>'[30]Avg Week Musita-Lumino'!K104+'[30]Avg Week Lumino-Musita'!K104</f>
        <v>1.5</v>
      </c>
      <c r="L104" s="14">
        <f>'[30]Avg Week Musita-Lumino'!L104+'[30]Avg Week Lumino-Musita'!L104</f>
        <v>1</v>
      </c>
      <c r="M104" s="14">
        <f>'[30]Avg Week Musita-Lumino'!M104+'[30]Avg Week Lumino-Musita'!M104</f>
        <v>25.5</v>
      </c>
      <c r="N104" s="14">
        <f>'[30]Avg Week Musita-Lumino'!N104+'[30]Avg Week Lumino-Musita'!N104</f>
        <v>1</v>
      </c>
      <c r="O104" s="15">
        <f t="shared" si="35"/>
        <v>15.5</v>
      </c>
      <c r="P104" s="15">
        <f t="shared" si="36"/>
        <v>41</v>
      </c>
      <c r="R104" s="2"/>
      <c r="T104"/>
    </row>
    <row r="105" spans="2:20" ht="23.1" customHeight="1" x14ac:dyDescent="0.25">
      <c r="B105" s="13" t="s">
        <v>159</v>
      </c>
      <c r="C105" s="14">
        <f>'[30]Avg Week Musita-Lumino'!C105+'[30]Avg Week Lumino-Musita'!C105</f>
        <v>7</v>
      </c>
      <c r="D105" s="14">
        <f>'[30]Avg Week Musita-Lumino'!D105+'[30]Avg Week Lumino-Musita'!D105</f>
        <v>0</v>
      </c>
      <c r="E105" s="14">
        <f>'[30]Avg Week Musita-Lumino'!E105+'[30]Avg Week Lumino-Musita'!E105</f>
        <v>2</v>
      </c>
      <c r="F105" s="14">
        <f>'[30]Avg Week Musita-Lumino'!F105+'[30]Avg Week Lumino-Musita'!F105</f>
        <v>5.5</v>
      </c>
      <c r="G105" s="14">
        <f>'[30]Avg Week Musita-Lumino'!G105+'[30]Avg Week Lumino-Musita'!G105</f>
        <v>0</v>
      </c>
      <c r="H105" s="14">
        <f>'[30]Avg Week Musita-Lumino'!H105+'[30]Avg Week Lumino-Musita'!H105</f>
        <v>1</v>
      </c>
      <c r="I105" s="14">
        <f>'[30]Avg Week Musita-Lumino'!I105+'[30]Avg Week Lumino-Musita'!I105</f>
        <v>6</v>
      </c>
      <c r="J105" s="14">
        <f>'[30]Avg Week Musita-Lumino'!J105+'[30]Avg Week Lumino-Musita'!J105</f>
        <v>3</v>
      </c>
      <c r="K105" s="14">
        <f>'[30]Avg Week Musita-Lumino'!K105+'[30]Avg Week Lumino-Musita'!K105</f>
        <v>1</v>
      </c>
      <c r="L105" s="14">
        <f>'[30]Avg Week Musita-Lumino'!L105+'[30]Avg Week Lumino-Musita'!L105</f>
        <v>2</v>
      </c>
      <c r="M105" s="14">
        <f>'[30]Avg Week Musita-Lumino'!M105+'[30]Avg Week Lumino-Musita'!M105</f>
        <v>34.5</v>
      </c>
      <c r="N105" s="14">
        <f>'[30]Avg Week Musita-Lumino'!N105+'[30]Avg Week Lumino-Musita'!N105</f>
        <v>1</v>
      </c>
      <c r="O105" s="15">
        <f t="shared" si="35"/>
        <v>28.5</v>
      </c>
      <c r="P105" s="15">
        <f t="shared" si="36"/>
        <v>63</v>
      </c>
      <c r="R105" s="2"/>
      <c r="T105"/>
    </row>
    <row r="106" spans="2:20" ht="23.1" customHeight="1" x14ac:dyDescent="0.25">
      <c r="B106" s="34" t="s">
        <v>160</v>
      </c>
      <c r="C106" s="35">
        <f>SUM(C10:C105)</f>
        <v>549.35714285714289</v>
      </c>
      <c r="D106" s="35">
        <f t="shared" ref="D106:P106" si="37">SUM(D10:D105)</f>
        <v>156.21428571428569</v>
      </c>
      <c r="E106" s="35">
        <f t="shared" si="37"/>
        <v>115.28571428571431</v>
      </c>
      <c r="F106" s="35">
        <f t="shared" si="37"/>
        <v>219.99999999999997</v>
      </c>
      <c r="G106" s="35">
        <f t="shared" si="37"/>
        <v>21.714285714285715</v>
      </c>
      <c r="H106" s="35">
        <f t="shared" si="37"/>
        <v>7.4999999999999991</v>
      </c>
      <c r="I106" s="35">
        <f t="shared" si="37"/>
        <v>258.42857142857144</v>
      </c>
      <c r="J106" s="35">
        <f t="shared" si="37"/>
        <v>305.64285714285717</v>
      </c>
      <c r="K106" s="35">
        <f t="shared" si="37"/>
        <v>91.785714285714306</v>
      </c>
      <c r="L106" s="35">
        <f t="shared" si="37"/>
        <v>94.428571428571445</v>
      </c>
      <c r="M106" s="35">
        <f t="shared" si="37"/>
        <v>4822.7142857142853</v>
      </c>
      <c r="N106" s="35">
        <f t="shared" si="37"/>
        <v>17.785714285714292</v>
      </c>
      <c r="O106" s="35">
        <f t="shared" si="37"/>
        <v>1838.1428571428571</v>
      </c>
      <c r="P106" s="35">
        <f t="shared" si="37"/>
        <v>6660.8571428571431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8">C106/$P$106</f>
        <v>8.2475442885943467E-2</v>
      </c>
      <c r="D107" s="36">
        <f t="shared" si="38"/>
        <v>2.345258010552052E-2</v>
      </c>
      <c r="E107" s="36">
        <f t="shared" si="38"/>
        <v>1.7307939776090596E-2</v>
      </c>
      <c r="F107" s="36">
        <f t="shared" si="38"/>
        <v>3.3028782224509924E-2</v>
      </c>
      <c r="G107" s="36">
        <f t="shared" si="38"/>
        <v>3.2599837000814994E-3</v>
      </c>
      <c r="H107" s="36">
        <f t="shared" si="38"/>
        <v>1.1259812121992021E-3</v>
      </c>
      <c r="I107" s="36">
        <f t="shared" si="38"/>
        <v>3.8798095483206799E-2</v>
      </c>
      <c r="J107" s="36">
        <f t="shared" si="38"/>
        <v>4.5886415304765581E-2</v>
      </c>
      <c r="K107" s="36">
        <f t="shared" si="38"/>
        <v>1.3779865311199763E-2</v>
      </c>
      <c r="L107" s="36">
        <f t="shared" si="38"/>
        <v>1.4176639643117576E-2</v>
      </c>
      <c r="M107" s="36">
        <f t="shared" si="38"/>
        <v>0.72403809033586397</v>
      </c>
      <c r="N107" s="36">
        <f t="shared" si="38"/>
        <v>2.6701840175009659E-3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0.29886531437009406</v>
      </c>
      <c r="D108" s="38">
        <f t="shared" ref="D108:N108" si="39">D106/$O$106</f>
        <v>8.4984844952203306E-2</v>
      </c>
      <c r="E108" s="38">
        <f t="shared" si="39"/>
        <v>6.2718582420144567E-2</v>
      </c>
      <c r="F108" s="38">
        <f t="shared" si="39"/>
        <v>0.11968601849693011</v>
      </c>
      <c r="G108" s="38">
        <f t="shared" si="39"/>
        <v>1.1813165462034663E-2</v>
      </c>
      <c r="H108" s="38">
        <f t="shared" si="39"/>
        <v>4.0802051760317083E-3</v>
      </c>
      <c r="I108" s="38">
        <f t="shared" si="39"/>
        <v>0.14059221263697833</v>
      </c>
      <c r="J108" s="38">
        <f t="shared" si="39"/>
        <v>0.16627807569752082</v>
      </c>
      <c r="K108" s="38">
        <f t="shared" si="39"/>
        <v>4.9933939535245213E-2</v>
      </c>
      <c r="L108" s="38">
        <f t="shared" si="39"/>
        <v>5.1371726121084954E-2</v>
      </c>
      <c r="M108" s="38"/>
      <c r="N108" s="38">
        <f t="shared" si="39"/>
        <v>9.6759151317323423E-3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52"/>
  <sheetViews>
    <sheetView view="pageBreakPreview" zoomScale="50" zoomScaleSheetLayoutView="50" workbookViewId="0">
      <selection activeCell="J15" sqref="J1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2" width="10.7109375" customWidth="1"/>
    <col min="33" max="33" width="5.28515625" customWidth="1"/>
  </cols>
  <sheetData>
    <row r="1" spans="2:32" ht="23.25" customHeight="1" x14ac:dyDescent="0.3"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1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1" t="s">
        <v>2</v>
      </c>
      <c r="C3" s="60" t="s">
        <v>188</v>
      </c>
      <c r="D3" s="60"/>
      <c r="E3" s="60"/>
      <c r="F3" s="60"/>
      <c r="G3" s="60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61" t="s">
        <v>4</v>
      </c>
      <c r="E5" s="62"/>
      <c r="F5" s="4" t="s">
        <v>5</v>
      </c>
      <c r="G5" s="55" t="str">
        <f>'[31]Avg Week TORORO-BUSITEMA'!G5:H5</f>
        <v>STATION 98</v>
      </c>
      <c r="H5" s="56"/>
      <c r="I5" s="5"/>
      <c r="J5" s="3" t="s">
        <v>6</v>
      </c>
      <c r="K5" s="55" t="str">
        <f>'[31]Avg Week TORORO-BUSITEMA'!K5:L5</f>
        <v>RWOTHOMIYO NORMAN</v>
      </c>
      <c r="L5" s="56"/>
      <c r="M5" s="2"/>
      <c r="N5" s="2"/>
    </row>
    <row r="6" spans="2:32" ht="23.25" customHeight="1" x14ac:dyDescent="0.25">
      <c r="C6" s="3" t="s">
        <v>7</v>
      </c>
      <c r="D6" s="53" t="s">
        <v>8</v>
      </c>
      <c r="E6" s="54"/>
      <c r="F6" s="3" t="s">
        <v>9</v>
      </c>
      <c r="G6" s="53" t="s">
        <v>8</v>
      </c>
      <c r="H6" s="54"/>
      <c r="J6" s="3" t="s">
        <v>10</v>
      </c>
      <c r="K6" s="55" t="str">
        <f>'[31]Avg Week TORORO-BUSITEMA'!K6:L6</f>
        <v>IVAN</v>
      </c>
      <c r="L6" s="56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7" t="s">
        <v>12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'[31]Avg Week BUSITEMA-TORORO'!C10+'[31]Avg Week TORORO-BUSITEMA'!C10</f>
        <v>1.2857142857142856</v>
      </c>
      <c r="D10" s="14">
        <f>'[31]Avg Week BUSITEMA-TORORO'!D10+'[31]Avg Week TORORO-BUSITEMA'!D10</f>
        <v>1.2857142857142856</v>
      </c>
      <c r="E10" s="14">
        <f>'[31]Avg Week BUSITEMA-TORORO'!E10+'[31]Avg Week TORORO-BUSITEMA'!E10</f>
        <v>0.42857142857142855</v>
      </c>
      <c r="F10" s="14">
        <f>'[31]Avg Week BUSITEMA-TORORO'!F10+'[31]Avg Week TORORO-BUSITEMA'!F10</f>
        <v>4.4285714285714288</v>
      </c>
      <c r="G10" s="14">
        <f>'[31]Avg Week BUSITEMA-TORORO'!G10+'[31]Avg Week TORORO-BUSITEMA'!G10</f>
        <v>0.42857142857142855</v>
      </c>
      <c r="H10" s="14">
        <f>'[31]Avg Week BUSITEMA-TORORO'!H10+'[31]Avg Week TORORO-BUSITEMA'!H10</f>
        <v>0.2857142857142857</v>
      </c>
      <c r="I10" s="14">
        <f>'[31]Avg Week BUSITEMA-TORORO'!I10+'[31]Avg Week TORORO-BUSITEMA'!I10</f>
        <v>0.71428571428571419</v>
      </c>
      <c r="J10" s="14">
        <f>'[31]Avg Week BUSITEMA-TORORO'!J10+'[31]Avg Week TORORO-BUSITEMA'!J10</f>
        <v>0.8571428571428571</v>
      </c>
      <c r="K10" s="14">
        <f>'[31]Avg Week BUSITEMA-TORORO'!K10+'[31]Avg Week TORORO-BUSITEMA'!K10</f>
        <v>2.5714285714285716</v>
      </c>
      <c r="L10" s="14">
        <f>'[31]Avg Week BUSITEMA-TORORO'!L10+'[31]Avg Week TORORO-BUSITEMA'!L10</f>
        <v>20.714285714285715</v>
      </c>
      <c r="M10" s="14">
        <f>'[31]Avg Week BUSITEMA-TORORO'!M10+'[31]Avg Week TORORO-BUSITEMA'!M10</f>
        <v>6.4285714285714288</v>
      </c>
      <c r="N10" s="14">
        <f>'[31]Avg Week BUSITEMA-TORORO'!N10+'[31]Avg Week TORORO-BUSITEMA'!N10</f>
        <v>0.14285714285714285</v>
      </c>
      <c r="O10" s="15">
        <f t="shared" ref="O10:O73" si="0">SUM(C10:L10,N10)</f>
        <v>33.142857142857146</v>
      </c>
      <c r="P10" s="15">
        <f t="shared" ref="P10:P73" si="1">SUM(C10:N10)</f>
        <v>39.571428571428577</v>
      </c>
      <c r="R10" s="7" t="s">
        <v>32</v>
      </c>
      <c r="S10" s="15">
        <f t="shared" ref="S10:AF10" si="2">SUM(C10:C13)</f>
        <v>5.5714285714285712</v>
      </c>
      <c r="T10" s="15">
        <f t="shared" si="2"/>
        <v>5.5714285714285712</v>
      </c>
      <c r="U10" s="15">
        <f t="shared" si="2"/>
        <v>5.1428571428571423</v>
      </c>
      <c r="V10" s="15">
        <f t="shared" si="2"/>
        <v>16.428571428571431</v>
      </c>
      <c r="W10" s="15">
        <f t="shared" si="2"/>
        <v>0.8571428571428571</v>
      </c>
      <c r="X10" s="15">
        <f t="shared" si="2"/>
        <v>0.71428571428571419</v>
      </c>
      <c r="Y10" s="15">
        <f t="shared" si="2"/>
        <v>2.2857142857142856</v>
      </c>
      <c r="Z10" s="15">
        <f t="shared" si="2"/>
        <v>1.8571428571428572</v>
      </c>
      <c r="AA10" s="15">
        <f t="shared" si="2"/>
        <v>5.5714285714285721</v>
      </c>
      <c r="AB10" s="15">
        <f t="shared" si="2"/>
        <v>74.428571428571431</v>
      </c>
      <c r="AC10" s="15">
        <f t="shared" si="2"/>
        <v>21.857142857142858</v>
      </c>
      <c r="AD10" s="15">
        <f t="shared" si="2"/>
        <v>0.14285714285714285</v>
      </c>
      <c r="AE10" s="16">
        <f t="shared" si="2"/>
        <v>118.57142857142856</v>
      </c>
      <c r="AF10" s="16">
        <f t="shared" si="2"/>
        <v>140.42857142857144</v>
      </c>
    </row>
    <row r="11" spans="2:32" s="17" customFormat="1" ht="23.1" customHeight="1" x14ac:dyDescent="0.25">
      <c r="B11" s="13" t="s">
        <v>33</v>
      </c>
      <c r="C11" s="14">
        <f>'[31]Avg Week BUSITEMA-TORORO'!C11+'[31]Avg Week TORORO-BUSITEMA'!C11</f>
        <v>1</v>
      </c>
      <c r="D11" s="14">
        <f>'[31]Avg Week BUSITEMA-TORORO'!D11+'[31]Avg Week TORORO-BUSITEMA'!D11</f>
        <v>1</v>
      </c>
      <c r="E11" s="14">
        <f>'[31]Avg Week BUSITEMA-TORORO'!E11+'[31]Avg Week TORORO-BUSITEMA'!E11</f>
        <v>2</v>
      </c>
      <c r="F11" s="14">
        <f>'[31]Avg Week BUSITEMA-TORORO'!F11+'[31]Avg Week TORORO-BUSITEMA'!F11</f>
        <v>3.8571428571428572</v>
      </c>
      <c r="G11" s="14">
        <f>'[31]Avg Week BUSITEMA-TORORO'!G11+'[31]Avg Week TORORO-BUSITEMA'!G11</f>
        <v>0</v>
      </c>
      <c r="H11" s="14">
        <f>'[31]Avg Week BUSITEMA-TORORO'!H11+'[31]Avg Week TORORO-BUSITEMA'!H11</f>
        <v>0.42857142857142855</v>
      </c>
      <c r="I11" s="14">
        <f>'[31]Avg Week BUSITEMA-TORORO'!I11+'[31]Avg Week TORORO-BUSITEMA'!I11</f>
        <v>0.2857142857142857</v>
      </c>
      <c r="J11" s="14">
        <f>'[31]Avg Week BUSITEMA-TORORO'!J11+'[31]Avg Week TORORO-BUSITEMA'!J11</f>
        <v>0.14285714285714285</v>
      </c>
      <c r="K11" s="14">
        <f>'[31]Avg Week BUSITEMA-TORORO'!K11+'[31]Avg Week TORORO-BUSITEMA'!K11</f>
        <v>1.5714285714285714</v>
      </c>
      <c r="L11" s="14">
        <f>'[31]Avg Week BUSITEMA-TORORO'!L11+'[31]Avg Week TORORO-BUSITEMA'!L11</f>
        <v>18.285714285714285</v>
      </c>
      <c r="M11" s="14">
        <f>'[31]Avg Week BUSITEMA-TORORO'!M11+'[31]Avg Week TORORO-BUSITEMA'!M11</f>
        <v>5.4285714285714288</v>
      </c>
      <c r="N11" s="14">
        <f>'[31]Avg Week BUSITEMA-TORORO'!N11+'[31]Avg Week TORORO-BUSITEMA'!N11</f>
        <v>0</v>
      </c>
      <c r="O11" s="15">
        <f t="shared" si="0"/>
        <v>28.571428571428569</v>
      </c>
      <c r="P11" s="15">
        <f t="shared" si="1"/>
        <v>34</v>
      </c>
      <c r="R11" s="7" t="s">
        <v>34</v>
      </c>
      <c r="S11" s="15">
        <f t="shared" ref="S11:AF11" si="3">SUM(C14:C17)</f>
        <v>9.7142857142857135</v>
      </c>
      <c r="T11" s="15">
        <f t="shared" si="3"/>
        <v>15.428571428571431</v>
      </c>
      <c r="U11" s="15">
        <f t="shared" si="3"/>
        <v>5.5714285714285712</v>
      </c>
      <c r="V11" s="15">
        <f t="shared" si="3"/>
        <v>22.714285714285715</v>
      </c>
      <c r="W11" s="15">
        <f t="shared" si="3"/>
        <v>0.71428571428571419</v>
      </c>
      <c r="X11" s="15">
        <f t="shared" si="3"/>
        <v>0.42857142857142855</v>
      </c>
      <c r="Y11" s="15">
        <f t="shared" si="3"/>
        <v>1.2857142857142856</v>
      </c>
      <c r="Z11" s="15">
        <f t="shared" si="3"/>
        <v>2.8571428571428568</v>
      </c>
      <c r="AA11" s="15">
        <f t="shared" si="3"/>
        <v>3.5714285714285712</v>
      </c>
      <c r="AB11" s="15">
        <f t="shared" si="3"/>
        <v>50</v>
      </c>
      <c r="AC11" s="15">
        <f t="shared" si="3"/>
        <v>26</v>
      </c>
      <c r="AD11" s="15">
        <f t="shared" si="3"/>
        <v>0.2857142857142857</v>
      </c>
      <c r="AE11" s="16">
        <f t="shared" si="3"/>
        <v>112.57142857142858</v>
      </c>
      <c r="AF11" s="16">
        <f t="shared" si="3"/>
        <v>138.57142857142858</v>
      </c>
    </row>
    <row r="12" spans="2:32" ht="23.1" customHeight="1" x14ac:dyDescent="0.25">
      <c r="B12" s="13" t="s">
        <v>35</v>
      </c>
      <c r="C12" s="14">
        <f>'[31]Avg Week BUSITEMA-TORORO'!C12+'[31]Avg Week TORORO-BUSITEMA'!C12</f>
        <v>1.5714285714285714</v>
      </c>
      <c r="D12" s="14">
        <f>'[31]Avg Week BUSITEMA-TORORO'!D12+'[31]Avg Week TORORO-BUSITEMA'!D12</f>
        <v>2</v>
      </c>
      <c r="E12" s="14">
        <f>'[31]Avg Week BUSITEMA-TORORO'!E12+'[31]Avg Week TORORO-BUSITEMA'!E12</f>
        <v>1.5714285714285714</v>
      </c>
      <c r="F12" s="14">
        <f>'[31]Avg Week BUSITEMA-TORORO'!F12+'[31]Avg Week TORORO-BUSITEMA'!F12</f>
        <v>5</v>
      </c>
      <c r="G12" s="14">
        <f>'[31]Avg Week BUSITEMA-TORORO'!G12+'[31]Avg Week TORORO-BUSITEMA'!G12</f>
        <v>0</v>
      </c>
      <c r="H12" s="14">
        <f>'[31]Avg Week BUSITEMA-TORORO'!H12+'[31]Avg Week TORORO-BUSITEMA'!H12</f>
        <v>0</v>
      </c>
      <c r="I12" s="14">
        <f>'[31]Avg Week BUSITEMA-TORORO'!I12+'[31]Avg Week TORORO-BUSITEMA'!I12</f>
        <v>0.42857142857142855</v>
      </c>
      <c r="J12" s="14">
        <f>'[31]Avg Week BUSITEMA-TORORO'!J12+'[31]Avg Week TORORO-BUSITEMA'!J12</f>
        <v>0.5714285714285714</v>
      </c>
      <c r="K12" s="14">
        <f>'[31]Avg Week BUSITEMA-TORORO'!K12+'[31]Avg Week TORORO-BUSITEMA'!K12</f>
        <v>1</v>
      </c>
      <c r="L12" s="14">
        <f>'[31]Avg Week BUSITEMA-TORORO'!L12+'[31]Avg Week TORORO-BUSITEMA'!L12</f>
        <v>22.428571428571431</v>
      </c>
      <c r="M12" s="14">
        <f>'[31]Avg Week BUSITEMA-TORORO'!M12+'[31]Avg Week TORORO-BUSITEMA'!M12</f>
        <v>3.2857142857142856</v>
      </c>
      <c r="N12" s="14">
        <f>'[31]Avg Week BUSITEMA-TORORO'!N12+'[31]Avg Week TORORO-BUSITEMA'!N12</f>
        <v>0</v>
      </c>
      <c r="O12" s="15">
        <f t="shared" si="0"/>
        <v>34.571428571428569</v>
      </c>
      <c r="P12" s="15">
        <f t="shared" si="1"/>
        <v>37.857142857142854</v>
      </c>
      <c r="R12" s="7" t="s">
        <v>36</v>
      </c>
      <c r="S12" s="15">
        <f t="shared" ref="S12:AF12" si="4">SUM(C18:C21)</f>
        <v>7.8571428571428577</v>
      </c>
      <c r="T12" s="15">
        <f t="shared" si="4"/>
        <v>19</v>
      </c>
      <c r="U12" s="15">
        <f t="shared" si="4"/>
        <v>6.5714285714285712</v>
      </c>
      <c r="V12" s="15">
        <f t="shared" si="4"/>
        <v>25.714285714285715</v>
      </c>
      <c r="W12" s="15">
        <f t="shared" si="4"/>
        <v>0.99999999999999989</v>
      </c>
      <c r="X12" s="15">
        <f t="shared" si="4"/>
        <v>0.5714285714285714</v>
      </c>
      <c r="Y12" s="15">
        <f t="shared" si="4"/>
        <v>5.1428571428571432</v>
      </c>
      <c r="Z12" s="15">
        <f t="shared" si="4"/>
        <v>2.4285714285714284</v>
      </c>
      <c r="AA12" s="15">
        <f t="shared" si="4"/>
        <v>3</v>
      </c>
      <c r="AB12" s="15">
        <f t="shared" si="4"/>
        <v>51.571428571428569</v>
      </c>
      <c r="AC12" s="15">
        <f t="shared" si="4"/>
        <v>32</v>
      </c>
      <c r="AD12" s="15">
        <f t="shared" si="4"/>
        <v>0</v>
      </c>
      <c r="AE12" s="16">
        <f t="shared" si="4"/>
        <v>122.85714285714286</v>
      </c>
      <c r="AF12" s="16">
        <f t="shared" si="4"/>
        <v>154.85714285714286</v>
      </c>
    </row>
    <row r="13" spans="2:32" ht="23.1" customHeight="1" x14ac:dyDescent="0.25">
      <c r="B13" s="13" t="s">
        <v>37</v>
      </c>
      <c r="C13" s="14">
        <f>'[31]Avg Week BUSITEMA-TORORO'!C13+'[31]Avg Week TORORO-BUSITEMA'!C13</f>
        <v>1.7142857142857142</v>
      </c>
      <c r="D13" s="14">
        <f>'[31]Avg Week BUSITEMA-TORORO'!D13+'[31]Avg Week TORORO-BUSITEMA'!D13</f>
        <v>1.2857142857142856</v>
      </c>
      <c r="E13" s="14">
        <f>'[31]Avg Week BUSITEMA-TORORO'!E13+'[31]Avg Week TORORO-BUSITEMA'!E13</f>
        <v>1.1428571428571428</v>
      </c>
      <c r="F13" s="14">
        <f>'[31]Avg Week BUSITEMA-TORORO'!F13+'[31]Avg Week TORORO-BUSITEMA'!F13</f>
        <v>3.1428571428571428</v>
      </c>
      <c r="G13" s="14">
        <f>'[31]Avg Week BUSITEMA-TORORO'!G13+'[31]Avg Week TORORO-BUSITEMA'!G13</f>
        <v>0.42857142857142855</v>
      </c>
      <c r="H13" s="14">
        <f>'[31]Avg Week BUSITEMA-TORORO'!H13+'[31]Avg Week TORORO-BUSITEMA'!H13</f>
        <v>0</v>
      </c>
      <c r="I13" s="14">
        <f>'[31]Avg Week BUSITEMA-TORORO'!I13+'[31]Avg Week TORORO-BUSITEMA'!I13</f>
        <v>0.8571428571428571</v>
      </c>
      <c r="J13" s="14">
        <f>'[31]Avg Week BUSITEMA-TORORO'!J13+'[31]Avg Week TORORO-BUSITEMA'!J13</f>
        <v>0.2857142857142857</v>
      </c>
      <c r="K13" s="14">
        <f>'[31]Avg Week BUSITEMA-TORORO'!K13+'[31]Avg Week TORORO-BUSITEMA'!K13</f>
        <v>0.42857142857142855</v>
      </c>
      <c r="L13" s="14">
        <f>'[31]Avg Week BUSITEMA-TORORO'!L13+'[31]Avg Week TORORO-BUSITEMA'!L13</f>
        <v>13</v>
      </c>
      <c r="M13" s="14">
        <f>'[31]Avg Week BUSITEMA-TORORO'!M13+'[31]Avg Week TORORO-BUSITEMA'!M13</f>
        <v>6.7142857142857144</v>
      </c>
      <c r="N13" s="14">
        <f>'[31]Avg Week BUSITEMA-TORORO'!N13+'[31]Avg Week TORORO-BUSITEMA'!N13</f>
        <v>0</v>
      </c>
      <c r="O13" s="15">
        <f t="shared" si="0"/>
        <v>22.285714285714285</v>
      </c>
      <c r="P13" s="15">
        <f t="shared" si="1"/>
        <v>29</v>
      </c>
      <c r="R13" s="7" t="s">
        <v>38</v>
      </c>
      <c r="S13" s="15">
        <f t="shared" ref="S13:AF13" si="5">SUM(C22:C25)</f>
        <v>17</v>
      </c>
      <c r="T13" s="15">
        <f t="shared" si="5"/>
        <v>18.571428571428573</v>
      </c>
      <c r="U13" s="15">
        <f t="shared" si="5"/>
        <v>7.4285714285714288</v>
      </c>
      <c r="V13" s="15">
        <f t="shared" si="5"/>
        <v>30.428571428571431</v>
      </c>
      <c r="W13" s="15">
        <f t="shared" si="5"/>
        <v>0.42857142857142855</v>
      </c>
      <c r="X13" s="15">
        <f t="shared" si="5"/>
        <v>0.71428571428571419</v>
      </c>
      <c r="Y13" s="15">
        <f t="shared" si="5"/>
        <v>5.5714285714285712</v>
      </c>
      <c r="Z13" s="15">
        <f t="shared" si="5"/>
        <v>2.5714285714285712</v>
      </c>
      <c r="AA13" s="15">
        <f t="shared" si="5"/>
        <v>4</v>
      </c>
      <c r="AB13" s="15">
        <f t="shared" si="5"/>
        <v>52.857142857142854</v>
      </c>
      <c r="AC13" s="15">
        <f t="shared" si="5"/>
        <v>33.285714285714285</v>
      </c>
      <c r="AD13" s="15">
        <f t="shared" si="5"/>
        <v>0.14285714285714285</v>
      </c>
      <c r="AE13" s="16">
        <f t="shared" si="5"/>
        <v>139.71428571428572</v>
      </c>
      <c r="AF13" s="16">
        <f t="shared" si="5"/>
        <v>173.00000000000003</v>
      </c>
    </row>
    <row r="14" spans="2:32" ht="23.1" customHeight="1" x14ac:dyDescent="0.25">
      <c r="B14" s="13" t="s">
        <v>39</v>
      </c>
      <c r="C14" s="14">
        <f>'[31]Avg Week BUSITEMA-TORORO'!C14+'[31]Avg Week TORORO-BUSITEMA'!C14</f>
        <v>2.8571428571428572</v>
      </c>
      <c r="D14" s="14">
        <f>'[31]Avg Week BUSITEMA-TORORO'!D14+'[31]Avg Week TORORO-BUSITEMA'!D14</f>
        <v>3</v>
      </c>
      <c r="E14" s="14">
        <f>'[31]Avg Week BUSITEMA-TORORO'!E14+'[31]Avg Week TORORO-BUSITEMA'!E14</f>
        <v>1.5714285714285714</v>
      </c>
      <c r="F14" s="14">
        <f>'[31]Avg Week BUSITEMA-TORORO'!F14+'[31]Avg Week TORORO-BUSITEMA'!F14</f>
        <v>4.1428571428571432</v>
      </c>
      <c r="G14" s="14">
        <f>'[31]Avg Week BUSITEMA-TORORO'!G14+'[31]Avg Week TORORO-BUSITEMA'!G14</f>
        <v>0.2857142857142857</v>
      </c>
      <c r="H14" s="14">
        <f>'[31]Avg Week BUSITEMA-TORORO'!H14+'[31]Avg Week TORORO-BUSITEMA'!H14</f>
        <v>0.2857142857142857</v>
      </c>
      <c r="I14" s="14">
        <f>'[31]Avg Week BUSITEMA-TORORO'!I14+'[31]Avg Week TORORO-BUSITEMA'!I14</f>
        <v>0.2857142857142857</v>
      </c>
      <c r="J14" s="14">
        <f>'[31]Avg Week BUSITEMA-TORORO'!J14+'[31]Avg Week TORORO-BUSITEMA'!J14</f>
        <v>0.2857142857142857</v>
      </c>
      <c r="K14" s="14">
        <f>'[31]Avg Week BUSITEMA-TORORO'!K14+'[31]Avg Week TORORO-BUSITEMA'!K14</f>
        <v>0.42857142857142855</v>
      </c>
      <c r="L14" s="14">
        <f>'[31]Avg Week BUSITEMA-TORORO'!L14+'[31]Avg Week TORORO-BUSITEMA'!L14</f>
        <v>11.142857142857142</v>
      </c>
      <c r="M14" s="14">
        <f>'[31]Avg Week BUSITEMA-TORORO'!M14+'[31]Avg Week TORORO-BUSITEMA'!M14</f>
        <v>3.4285714285714288</v>
      </c>
      <c r="N14" s="14">
        <f>'[31]Avg Week BUSITEMA-TORORO'!N14+'[31]Avg Week TORORO-BUSITEMA'!N14</f>
        <v>0.14285714285714285</v>
      </c>
      <c r="O14" s="15">
        <f t="shared" si="0"/>
        <v>24.428571428571434</v>
      </c>
      <c r="P14" s="15">
        <f t="shared" si="1"/>
        <v>27.857142857142865</v>
      </c>
      <c r="R14" s="7" t="s">
        <v>40</v>
      </c>
      <c r="S14" s="15">
        <f t="shared" ref="S14:AF14" si="6">SUM(C26:C29)</f>
        <v>15.285714285714285</v>
      </c>
      <c r="T14" s="15">
        <f t="shared" si="6"/>
        <v>24</v>
      </c>
      <c r="U14" s="15">
        <f t="shared" si="6"/>
        <v>7.9999999999999991</v>
      </c>
      <c r="V14" s="15">
        <f t="shared" si="6"/>
        <v>30.142857142857146</v>
      </c>
      <c r="W14" s="15">
        <f t="shared" si="6"/>
        <v>1.2857142857142856</v>
      </c>
      <c r="X14" s="15">
        <f t="shared" si="6"/>
        <v>0.2857142857142857</v>
      </c>
      <c r="Y14" s="15">
        <f t="shared" si="6"/>
        <v>4.8571428571428568</v>
      </c>
      <c r="Z14" s="15">
        <f t="shared" si="6"/>
        <v>2.7142857142857144</v>
      </c>
      <c r="AA14" s="15">
        <f t="shared" si="6"/>
        <v>3.4285714285714284</v>
      </c>
      <c r="AB14" s="15">
        <f t="shared" si="6"/>
        <v>55.428571428571431</v>
      </c>
      <c r="AC14" s="15">
        <f t="shared" si="6"/>
        <v>34.285714285714292</v>
      </c>
      <c r="AD14" s="15">
        <f t="shared" si="6"/>
        <v>0</v>
      </c>
      <c r="AE14" s="16">
        <f t="shared" si="6"/>
        <v>145.42857142857144</v>
      </c>
      <c r="AF14" s="16">
        <f t="shared" si="6"/>
        <v>179.71428571428572</v>
      </c>
    </row>
    <row r="15" spans="2:32" ht="23.1" customHeight="1" x14ac:dyDescent="0.25">
      <c r="B15" s="13" t="s">
        <v>41</v>
      </c>
      <c r="C15" s="14">
        <f>'[31]Avg Week BUSITEMA-TORORO'!C15+'[31]Avg Week TORORO-BUSITEMA'!C15</f>
        <v>2.1428571428571428</v>
      </c>
      <c r="D15" s="14">
        <f>'[31]Avg Week BUSITEMA-TORORO'!D15+'[31]Avg Week TORORO-BUSITEMA'!D15</f>
        <v>4</v>
      </c>
      <c r="E15" s="14">
        <f>'[31]Avg Week BUSITEMA-TORORO'!E15+'[31]Avg Week TORORO-BUSITEMA'!E15</f>
        <v>0.7142857142857143</v>
      </c>
      <c r="F15" s="14">
        <f>'[31]Avg Week BUSITEMA-TORORO'!F15+'[31]Avg Week TORORO-BUSITEMA'!F15</f>
        <v>5.8571428571428577</v>
      </c>
      <c r="G15" s="14">
        <f>'[31]Avg Week BUSITEMA-TORORO'!G15+'[31]Avg Week TORORO-BUSITEMA'!G15</f>
        <v>0</v>
      </c>
      <c r="H15" s="14">
        <f>'[31]Avg Week BUSITEMA-TORORO'!H15+'[31]Avg Week TORORO-BUSITEMA'!H15</f>
        <v>0.14285714285714285</v>
      </c>
      <c r="I15" s="14">
        <f>'[31]Avg Week BUSITEMA-TORORO'!I15+'[31]Avg Week TORORO-BUSITEMA'!I15</f>
        <v>0.42857142857142855</v>
      </c>
      <c r="J15" s="14">
        <f>'[31]Avg Week BUSITEMA-TORORO'!J15+'[31]Avg Week TORORO-BUSITEMA'!J15</f>
        <v>0.5714285714285714</v>
      </c>
      <c r="K15" s="14">
        <f>'[31]Avg Week BUSITEMA-TORORO'!K15+'[31]Avg Week TORORO-BUSITEMA'!K15</f>
        <v>0.14285714285714285</v>
      </c>
      <c r="L15" s="14">
        <f>'[31]Avg Week BUSITEMA-TORORO'!L15+'[31]Avg Week TORORO-BUSITEMA'!L15</f>
        <v>11.428571428571429</v>
      </c>
      <c r="M15" s="14">
        <f>'[31]Avg Week BUSITEMA-TORORO'!M15+'[31]Avg Week TORORO-BUSITEMA'!M15</f>
        <v>7</v>
      </c>
      <c r="N15" s="14">
        <f>'[31]Avg Week BUSITEMA-TORORO'!N15+'[31]Avg Week TORORO-BUSITEMA'!N15</f>
        <v>0.14285714285714285</v>
      </c>
      <c r="O15" s="15">
        <f t="shared" si="0"/>
        <v>25.571428571428573</v>
      </c>
      <c r="P15" s="15">
        <f t="shared" si="1"/>
        <v>32.571428571428577</v>
      </c>
      <c r="R15" s="7" t="s">
        <v>42</v>
      </c>
      <c r="S15" s="15">
        <f t="shared" ref="S15:AF15" si="7">SUM(C30:C33)</f>
        <v>13.714285714285715</v>
      </c>
      <c r="T15" s="15">
        <f t="shared" si="7"/>
        <v>21.571428571428569</v>
      </c>
      <c r="U15" s="15">
        <f t="shared" si="7"/>
        <v>9.5714285714285712</v>
      </c>
      <c r="V15" s="15">
        <f t="shared" si="7"/>
        <v>30.714285714285715</v>
      </c>
      <c r="W15" s="15">
        <f t="shared" si="7"/>
        <v>1.8571428571428572</v>
      </c>
      <c r="X15" s="15">
        <f t="shared" si="7"/>
        <v>0.2857142857142857</v>
      </c>
      <c r="Y15" s="15">
        <f t="shared" si="7"/>
        <v>6.2857142857142865</v>
      </c>
      <c r="Z15" s="15">
        <f t="shared" si="7"/>
        <v>4.2857142857142847</v>
      </c>
      <c r="AA15" s="15">
        <f t="shared" si="7"/>
        <v>7</v>
      </c>
      <c r="AB15" s="15">
        <f t="shared" si="7"/>
        <v>62.428571428571431</v>
      </c>
      <c r="AC15" s="15">
        <f t="shared" si="7"/>
        <v>28.714285714285715</v>
      </c>
      <c r="AD15" s="15">
        <f t="shared" si="7"/>
        <v>0</v>
      </c>
      <c r="AE15" s="16">
        <f t="shared" si="7"/>
        <v>157.71428571428569</v>
      </c>
      <c r="AF15" s="16">
        <f t="shared" si="7"/>
        <v>186.42857142857144</v>
      </c>
    </row>
    <row r="16" spans="2:32" ht="23.1" customHeight="1" x14ac:dyDescent="0.25">
      <c r="B16" s="13" t="s">
        <v>43</v>
      </c>
      <c r="C16" s="14">
        <f>'[31]Avg Week BUSITEMA-TORORO'!C16+'[31]Avg Week TORORO-BUSITEMA'!C16</f>
        <v>2.5714285714285712</v>
      </c>
      <c r="D16" s="14">
        <f>'[31]Avg Week BUSITEMA-TORORO'!D16+'[31]Avg Week TORORO-BUSITEMA'!D16</f>
        <v>3.7142857142857144</v>
      </c>
      <c r="E16" s="14">
        <f>'[31]Avg Week BUSITEMA-TORORO'!E16+'[31]Avg Week TORORO-BUSITEMA'!E16</f>
        <v>1.4285714285714284</v>
      </c>
      <c r="F16" s="14">
        <f>'[31]Avg Week BUSITEMA-TORORO'!F16+'[31]Avg Week TORORO-BUSITEMA'!F16</f>
        <v>6.2857142857142865</v>
      </c>
      <c r="G16" s="14">
        <f>'[31]Avg Week BUSITEMA-TORORO'!G16+'[31]Avg Week TORORO-BUSITEMA'!G16</f>
        <v>0.14285714285714285</v>
      </c>
      <c r="H16" s="14">
        <f>'[31]Avg Week BUSITEMA-TORORO'!H16+'[31]Avg Week TORORO-BUSITEMA'!H16</f>
        <v>0</v>
      </c>
      <c r="I16" s="14">
        <f>'[31]Avg Week BUSITEMA-TORORO'!I16+'[31]Avg Week TORORO-BUSITEMA'!I16</f>
        <v>0.42857142857142855</v>
      </c>
      <c r="J16" s="14">
        <f>'[31]Avg Week BUSITEMA-TORORO'!J16+'[31]Avg Week TORORO-BUSITEMA'!J16</f>
        <v>1.2857142857142856</v>
      </c>
      <c r="K16" s="14">
        <f>'[31]Avg Week BUSITEMA-TORORO'!K16+'[31]Avg Week TORORO-BUSITEMA'!K16</f>
        <v>2</v>
      </c>
      <c r="L16" s="14">
        <f>'[31]Avg Week BUSITEMA-TORORO'!L16+'[31]Avg Week TORORO-BUSITEMA'!L16</f>
        <v>10.571428571428571</v>
      </c>
      <c r="M16" s="14">
        <f>'[31]Avg Week BUSITEMA-TORORO'!M16+'[31]Avg Week TORORO-BUSITEMA'!M16</f>
        <v>8.1428571428571423</v>
      </c>
      <c r="N16" s="14">
        <f>'[31]Avg Week BUSITEMA-TORORO'!N16+'[31]Avg Week TORORO-BUSITEMA'!N16</f>
        <v>0</v>
      </c>
      <c r="O16" s="15">
        <f t="shared" si="0"/>
        <v>28.428571428571431</v>
      </c>
      <c r="P16" s="15">
        <f t="shared" si="1"/>
        <v>36.571428571428569</v>
      </c>
      <c r="R16" s="7" t="s">
        <v>44</v>
      </c>
      <c r="S16" s="15">
        <f t="shared" ref="S16:AF16" si="8">SUM(C34:C37)</f>
        <v>15.142857142857142</v>
      </c>
      <c r="T16" s="15">
        <f t="shared" si="8"/>
        <v>15</v>
      </c>
      <c r="U16" s="15">
        <f t="shared" si="8"/>
        <v>8.8571428571428577</v>
      </c>
      <c r="V16" s="15">
        <f t="shared" si="8"/>
        <v>26.857142857142854</v>
      </c>
      <c r="W16" s="15">
        <f t="shared" si="8"/>
        <v>0.85714285714285721</v>
      </c>
      <c r="X16" s="15">
        <f t="shared" si="8"/>
        <v>0.8571428571428571</v>
      </c>
      <c r="Y16" s="15">
        <f t="shared" si="8"/>
        <v>7.1428571428571432</v>
      </c>
      <c r="Z16" s="15">
        <f t="shared" si="8"/>
        <v>6.1428571428571423</v>
      </c>
      <c r="AA16" s="15">
        <f t="shared" si="8"/>
        <v>8.7142857142857153</v>
      </c>
      <c r="AB16" s="15">
        <f t="shared" si="8"/>
        <v>58.142857142857146</v>
      </c>
      <c r="AC16" s="15">
        <f t="shared" si="8"/>
        <v>33</v>
      </c>
      <c r="AD16" s="15">
        <f t="shared" si="8"/>
        <v>0</v>
      </c>
      <c r="AE16" s="16">
        <f t="shared" si="8"/>
        <v>147.71428571428572</v>
      </c>
      <c r="AF16" s="16">
        <f t="shared" si="8"/>
        <v>180.71428571428572</v>
      </c>
    </row>
    <row r="17" spans="2:32" ht="23.1" customHeight="1" x14ac:dyDescent="0.25">
      <c r="B17" s="13" t="s">
        <v>45</v>
      </c>
      <c r="C17" s="14">
        <f>'[31]Avg Week BUSITEMA-TORORO'!C17+'[31]Avg Week TORORO-BUSITEMA'!C17</f>
        <v>2.1428571428571428</v>
      </c>
      <c r="D17" s="14">
        <f>'[31]Avg Week BUSITEMA-TORORO'!D17+'[31]Avg Week TORORO-BUSITEMA'!D17</f>
        <v>4.7142857142857144</v>
      </c>
      <c r="E17" s="14">
        <f>'[31]Avg Week BUSITEMA-TORORO'!E17+'[31]Avg Week TORORO-BUSITEMA'!E17</f>
        <v>1.8571428571428572</v>
      </c>
      <c r="F17" s="14">
        <f>'[31]Avg Week BUSITEMA-TORORO'!F17+'[31]Avg Week TORORO-BUSITEMA'!F17</f>
        <v>6.4285714285714288</v>
      </c>
      <c r="G17" s="14">
        <f>'[31]Avg Week BUSITEMA-TORORO'!G17+'[31]Avg Week TORORO-BUSITEMA'!G17</f>
        <v>0.2857142857142857</v>
      </c>
      <c r="H17" s="14">
        <f>'[31]Avg Week BUSITEMA-TORORO'!H17+'[31]Avg Week TORORO-BUSITEMA'!H17</f>
        <v>0</v>
      </c>
      <c r="I17" s="14">
        <f>'[31]Avg Week BUSITEMA-TORORO'!I17+'[31]Avg Week TORORO-BUSITEMA'!I17</f>
        <v>0.14285714285714285</v>
      </c>
      <c r="J17" s="14">
        <f>'[31]Avg Week BUSITEMA-TORORO'!J17+'[31]Avg Week TORORO-BUSITEMA'!J17</f>
        <v>0.71428571428571419</v>
      </c>
      <c r="K17" s="14">
        <f>'[31]Avg Week BUSITEMA-TORORO'!K17+'[31]Avg Week TORORO-BUSITEMA'!K17</f>
        <v>1</v>
      </c>
      <c r="L17" s="14">
        <f>'[31]Avg Week BUSITEMA-TORORO'!L17+'[31]Avg Week TORORO-BUSITEMA'!L17</f>
        <v>16.857142857142858</v>
      </c>
      <c r="M17" s="14">
        <f>'[31]Avg Week BUSITEMA-TORORO'!M17+'[31]Avg Week TORORO-BUSITEMA'!M17</f>
        <v>7.4285714285714288</v>
      </c>
      <c r="N17" s="14">
        <f>'[31]Avg Week BUSITEMA-TORORO'!N17+'[31]Avg Week TORORO-BUSITEMA'!N17</f>
        <v>0</v>
      </c>
      <c r="O17" s="15">
        <f t="shared" si="0"/>
        <v>34.142857142857146</v>
      </c>
      <c r="P17" s="15">
        <f t="shared" si="1"/>
        <v>41.571428571428577</v>
      </c>
      <c r="R17" s="7" t="s">
        <v>46</v>
      </c>
      <c r="S17" s="15">
        <f t="shared" ref="S17:AF17" si="9">SUM(C38:C41)</f>
        <v>14.285714285714285</v>
      </c>
      <c r="T17" s="15">
        <f t="shared" si="9"/>
        <v>13</v>
      </c>
      <c r="U17" s="15">
        <f t="shared" si="9"/>
        <v>6.8571428571428568</v>
      </c>
      <c r="V17" s="15">
        <f t="shared" si="9"/>
        <v>34.857142857142861</v>
      </c>
      <c r="W17" s="15">
        <f t="shared" si="9"/>
        <v>0.42857142857142855</v>
      </c>
      <c r="X17" s="15">
        <f t="shared" si="9"/>
        <v>1.8571428571428572</v>
      </c>
      <c r="Y17" s="15">
        <f t="shared" si="9"/>
        <v>7.7142857142857153</v>
      </c>
      <c r="Z17" s="15">
        <f t="shared" si="9"/>
        <v>6.5714285714285712</v>
      </c>
      <c r="AA17" s="15">
        <f t="shared" si="9"/>
        <v>7</v>
      </c>
      <c r="AB17" s="15">
        <f t="shared" si="9"/>
        <v>59.571428571428569</v>
      </c>
      <c r="AC17" s="15">
        <f t="shared" si="9"/>
        <v>32.857142857142854</v>
      </c>
      <c r="AD17" s="15">
        <f t="shared" si="9"/>
        <v>0</v>
      </c>
      <c r="AE17" s="16">
        <f t="shared" si="9"/>
        <v>152.14285714285714</v>
      </c>
      <c r="AF17" s="16">
        <f t="shared" si="9"/>
        <v>185</v>
      </c>
    </row>
    <row r="18" spans="2:32" ht="23.1" customHeight="1" x14ac:dyDescent="0.25">
      <c r="B18" s="13" t="s">
        <v>47</v>
      </c>
      <c r="C18" s="14">
        <f>'[31]Avg Week BUSITEMA-TORORO'!C18+'[31]Avg Week TORORO-BUSITEMA'!C18</f>
        <v>2</v>
      </c>
      <c r="D18" s="14">
        <f>'[31]Avg Week BUSITEMA-TORORO'!D18+'[31]Avg Week TORORO-BUSITEMA'!D18</f>
        <v>3.4285714285714288</v>
      </c>
      <c r="E18" s="14">
        <f>'[31]Avg Week BUSITEMA-TORORO'!E18+'[31]Avg Week TORORO-BUSITEMA'!E18</f>
        <v>1.1428571428571428</v>
      </c>
      <c r="F18" s="14">
        <f>'[31]Avg Week BUSITEMA-TORORO'!F18+'[31]Avg Week TORORO-BUSITEMA'!F18</f>
        <v>3.8571428571428568</v>
      </c>
      <c r="G18" s="14">
        <f>'[31]Avg Week BUSITEMA-TORORO'!G18+'[31]Avg Week TORORO-BUSITEMA'!G18</f>
        <v>0.71428571428571419</v>
      </c>
      <c r="H18" s="14">
        <f>'[31]Avg Week BUSITEMA-TORORO'!H18+'[31]Avg Week TORORO-BUSITEMA'!H18</f>
        <v>0</v>
      </c>
      <c r="I18" s="14">
        <f>'[31]Avg Week BUSITEMA-TORORO'!I18+'[31]Avg Week TORORO-BUSITEMA'!I18</f>
        <v>0.8571428571428571</v>
      </c>
      <c r="J18" s="14">
        <f>'[31]Avg Week BUSITEMA-TORORO'!J18+'[31]Avg Week TORORO-BUSITEMA'!J18</f>
        <v>0.5714285714285714</v>
      </c>
      <c r="K18" s="14">
        <f>'[31]Avg Week BUSITEMA-TORORO'!K18+'[31]Avg Week TORORO-BUSITEMA'!K18</f>
        <v>0.42857142857142855</v>
      </c>
      <c r="L18" s="14">
        <f>'[31]Avg Week BUSITEMA-TORORO'!L18+'[31]Avg Week TORORO-BUSITEMA'!L18</f>
        <v>10.285714285714285</v>
      </c>
      <c r="M18" s="14">
        <f>'[31]Avg Week BUSITEMA-TORORO'!M18+'[31]Avg Week TORORO-BUSITEMA'!M18</f>
        <v>8.4285714285714288</v>
      </c>
      <c r="N18" s="14">
        <f>'[31]Avg Week BUSITEMA-TORORO'!N18+'[31]Avg Week TORORO-BUSITEMA'!N18</f>
        <v>0</v>
      </c>
      <c r="O18" s="15">
        <f t="shared" si="0"/>
        <v>23.285714285714285</v>
      </c>
      <c r="P18" s="15">
        <f t="shared" si="1"/>
        <v>31.714285714285715</v>
      </c>
      <c r="R18" s="7" t="s">
        <v>48</v>
      </c>
      <c r="S18" s="15">
        <f t="shared" ref="S18:AF18" si="10">SUM(C42:C45)</f>
        <v>16.428571428571431</v>
      </c>
      <c r="T18" s="15">
        <f t="shared" si="10"/>
        <v>16.571428571428569</v>
      </c>
      <c r="U18" s="15">
        <f t="shared" si="10"/>
        <v>8</v>
      </c>
      <c r="V18" s="15">
        <f t="shared" si="10"/>
        <v>35.285714285714292</v>
      </c>
      <c r="W18" s="15">
        <f t="shared" si="10"/>
        <v>0.8571428571428571</v>
      </c>
      <c r="X18" s="15">
        <f t="shared" si="10"/>
        <v>0.5714285714285714</v>
      </c>
      <c r="Y18" s="15">
        <f t="shared" si="10"/>
        <v>8.7142857142857135</v>
      </c>
      <c r="Z18" s="15">
        <f t="shared" si="10"/>
        <v>8.5714285714285712</v>
      </c>
      <c r="AA18" s="15">
        <f t="shared" si="10"/>
        <v>5.1428571428571423</v>
      </c>
      <c r="AB18" s="15">
        <f t="shared" si="10"/>
        <v>77.571428571428569</v>
      </c>
      <c r="AC18" s="15">
        <f t="shared" si="10"/>
        <v>35.285714285714285</v>
      </c>
      <c r="AD18" s="15">
        <f t="shared" si="10"/>
        <v>0</v>
      </c>
      <c r="AE18" s="16">
        <f t="shared" si="10"/>
        <v>177.71428571428572</v>
      </c>
      <c r="AF18" s="16">
        <f t="shared" si="10"/>
        <v>213</v>
      </c>
    </row>
    <row r="19" spans="2:32" ht="23.1" customHeight="1" x14ac:dyDescent="0.25">
      <c r="B19" s="13" t="s">
        <v>49</v>
      </c>
      <c r="C19" s="14">
        <f>'[31]Avg Week BUSITEMA-TORORO'!C19+'[31]Avg Week TORORO-BUSITEMA'!C19</f>
        <v>2.8571428571428572</v>
      </c>
      <c r="D19" s="14">
        <f>'[31]Avg Week BUSITEMA-TORORO'!D19+'[31]Avg Week TORORO-BUSITEMA'!D19</f>
        <v>6.1428571428571423</v>
      </c>
      <c r="E19" s="14">
        <f>'[31]Avg Week BUSITEMA-TORORO'!E19+'[31]Avg Week TORORO-BUSITEMA'!E19</f>
        <v>2.5714285714285712</v>
      </c>
      <c r="F19" s="14">
        <f>'[31]Avg Week BUSITEMA-TORORO'!F19+'[31]Avg Week TORORO-BUSITEMA'!F19</f>
        <v>6.7142857142857144</v>
      </c>
      <c r="G19" s="14">
        <f>'[31]Avg Week BUSITEMA-TORORO'!G19+'[31]Avg Week TORORO-BUSITEMA'!G19</f>
        <v>0</v>
      </c>
      <c r="H19" s="14">
        <f>'[31]Avg Week BUSITEMA-TORORO'!H19+'[31]Avg Week TORORO-BUSITEMA'!H19</f>
        <v>0.2857142857142857</v>
      </c>
      <c r="I19" s="14">
        <f>'[31]Avg Week BUSITEMA-TORORO'!I19+'[31]Avg Week TORORO-BUSITEMA'!I19</f>
        <v>1.8571428571428572</v>
      </c>
      <c r="J19" s="14">
        <f>'[31]Avg Week BUSITEMA-TORORO'!J19+'[31]Avg Week TORORO-BUSITEMA'!J19</f>
        <v>1.1428571428571428</v>
      </c>
      <c r="K19" s="14">
        <f>'[31]Avg Week BUSITEMA-TORORO'!K19+'[31]Avg Week TORORO-BUSITEMA'!K19</f>
        <v>0.71428571428571419</v>
      </c>
      <c r="L19" s="14">
        <f>'[31]Avg Week BUSITEMA-TORORO'!L19+'[31]Avg Week TORORO-BUSITEMA'!L19</f>
        <v>14.714285714285715</v>
      </c>
      <c r="M19" s="14">
        <f>'[31]Avg Week BUSITEMA-TORORO'!M19+'[31]Avg Week TORORO-BUSITEMA'!M19</f>
        <v>7</v>
      </c>
      <c r="N19" s="14">
        <f>'[31]Avg Week BUSITEMA-TORORO'!N19+'[31]Avg Week TORORO-BUSITEMA'!N19</f>
        <v>0</v>
      </c>
      <c r="O19" s="15">
        <f t="shared" si="0"/>
        <v>37</v>
      </c>
      <c r="P19" s="15">
        <f t="shared" si="1"/>
        <v>44</v>
      </c>
      <c r="R19" s="7" t="s">
        <v>50</v>
      </c>
      <c r="S19" s="15">
        <f t="shared" ref="S19:AF19" si="11">SUM(C46:C49)</f>
        <v>17.142857142857142</v>
      </c>
      <c r="T19" s="15">
        <f t="shared" si="11"/>
        <v>18.571428571428569</v>
      </c>
      <c r="U19" s="15">
        <f t="shared" si="11"/>
        <v>7</v>
      </c>
      <c r="V19" s="15">
        <f t="shared" si="11"/>
        <v>29.857142857142854</v>
      </c>
      <c r="W19" s="15">
        <f t="shared" si="11"/>
        <v>0.2857142857142857</v>
      </c>
      <c r="X19" s="15">
        <f t="shared" si="11"/>
        <v>0.85714285714285698</v>
      </c>
      <c r="Y19" s="15">
        <f t="shared" si="11"/>
        <v>7.7142857142857135</v>
      </c>
      <c r="Z19" s="15">
        <f t="shared" si="11"/>
        <v>7.1428571428571423</v>
      </c>
      <c r="AA19" s="15">
        <f t="shared" si="11"/>
        <v>3</v>
      </c>
      <c r="AB19" s="15">
        <f t="shared" si="11"/>
        <v>73</v>
      </c>
      <c r="AC19" s="15">
        <f t="shared" si="11"/>
        <v>28.714285714285712</v>
      </c>
      <c r="AD19" s="15">
        <f t="shared" si="11"/>
        <v>0</v>
      </c>
      <c r="AE19" s="16">
        <f t="shared" si="11"/>
        <v>164.57142857142856</v>
      </c>
      <c r="AF19" s="16">
        <f t="shared" si="11"/>
        <v>193.28571428571428</v>
      </c>
    </row>
    <row r="20" spans="2:32" ht="23.1" customHeight="1" x14ac:dyDescent="0.25">
      <c r="B20" s="13" t="s">
        <v>51</v>
      </c>
      <c r="C20" s="14">
        <f>'[31]Avg Week BUSITEMA-TORORO'!C20+'[31]Avg Week TORORO-BUSITEMA'!C20</f>
        <v>2</v>
      </c>
      <c r="D20" s="14">
        <f>'[31]Avg Week BUSITEMA-TORORO'!D20+'[31]Avg Week TORORO-BUSITEMA'!D20</f>
        <v>5.4285714285714288</v>
      </c>
      <c r="E20" s="14">
        <f>'[31]Avg Week BUSITEMA-TORORO'!E20+'[31]Avg Week TORORO-BUSITEMA'!E20</f>
        <v>1.5714285714285714</v>
      </c>
      <c r="F20" s="14">
        <f>'[31]Avg Week BUSITEMA-TORORO'!F20+'[31]Avg Week TORORO-BUSITEMA'!F20</f>
        <v>8.5714285714285712</v>
      </c>
      <c r="G20" s="14">
        <f>'[31]Avg Week BUSITEMA-TORORO'!G20+'[31]Avg Week TORORO-BUSITEMA'!G20</f>
        <v>0</v>
      </c>
      <c r="H20" s="14">
        <f>'[31]Avg Week BUSITEMA-TORORO'!H20+'[31]Avg Week TORORO-BUSITEMA'!H20</f>
        <v>0.14285714285714285</v>
      </c>
      <c r="I20" s="14">
        <f>'[31]Avg Week BUSITEMA-TORORO'!I20+'[31]Avg Week TORORO-BUSITEMA'!I20</f>
        <v>1.7142857142857144</v>
      </c>
      <c r="J20" s="14">
        <f>'[31]Avg Week BUSITEMA-TORORO'!J20+'[31]Avg Week TORORO-BUSITEMA'!J20</f>
        <v>0.5714285714285714</v>
      </c>
      <c r="K20" s="14">
        <f>'[31]Avg Week BUSITEMA-TORORO'!K20+'[31]Avg Week TORORO-BUSITEMA'!K20</f>
        <v>1.2857142857142856</v>
      </c>
      <c r="L20" s="14">
        <f>'[31]Avg Week BUSITEMA-TORORO'!L20+'[31]Avg Week TORORO-BUSITEMA'!L20</f>
        <v>17.142857142857142</v>
      </c>
      <c r="M20" s="14">
        <f>'[31]Avg Week BUSITEMA-TORORO'!M20+'[31]Avg Week TORORO-BUSITEMA'!M20</f>
        <v>7.7142857142857153</v>
      </c>
      <c r="N20" s="14">
        <f>'[31]Avg Week BUSITEMA-TORORO'!N20+'[31]Avg Week TORORO-BUSITEMA'!N20</f>
        <v>0</v>
      </c>
      <c r="O20" s="15">
        <f t="shared" si="0"/>
        <v>38.428571428571431</v>
      </c>
      <c r="P20" s="15">
        <f t="shared" si="1"/>
        <v>46.142857142857146</v>
      </c>
      <c r="R20" s="7" t="s">
        <v>52</v>
      </c>
      <c r="S20" s="15">
        <f t="shared" ref="S20:AF20" si="12">SUM(C50:C53)</f>
        <v>21</v>
      </c>
      <c r="T20" s="15">
        <f t="shared" si="12"/>
        <v>23.857142857142858</v>
      </c>
      <c r="U20" s="15">
        <f t="shared" si="12"/>
        <v>11.714285714285714</v>
      </c>
      <c r="V20" s="15">
        <f t="shared" si="12"/>
        <v>29.857142857142854</v>
      </c>
      <c r="W20" s="15">
        <f t="shared" si="12"/>
        <v>0.5714285714285714</v>
      </c>
      <c r="X20" s="15">
        <f t="shared" si="12"/>
        <v>0.2857142857142857</v>
      </c>
      <c r="Y20" s="15">
        <f t="shared" si="12"/>
        <v>12.285714285714285</v>
      </c>
      <c r="Z20" s="15">
        <f t="shared" si="12"/>
        <v>7.4285714285714288</v>
      </c>
      <c r="AA20" s="15">
        <f t="shared" si="12"/>
        <v>10.714285714285715</v>
      </c>
      <c r="AB20" s="15">
        <f t="shared" si="12"/>
        <v>94.428571428571431</v>
      </c>
      <c r="AC20" s="15">
        <f t="shared" si="12"/>
        <v>42</v>
      </c>
      <c r="AD20" s="15">
        <f t="shared" si="12"/>
        <v>0</v>
      </c>
      <c r="AE20" s="16">
        <f t="shared" si="12"/>
        <v>212.14285714285714</v>
      </c>
      <c r="AF20" s="16">
        <f t="shared" si="12"/>
        <v>254.14285714285714</v>
      </c>
    </row>
    <row r="21" spans="2:32" ht="23.1" customHeight="1" x14ac:dyDescent="0.25">
      <c r="B21" s="13" t="s">
        <v>53</v>
      </c>
      <c r="C21" s="14">
        <f>'[31]Avg Week BUSITEMA-TORORO'!C21+'[31]Avg Week TORORO-BUSITEMA'!C21</f>
        <v>1</v>
      </c>
      <c r="D21" s="14">
        <f>'[31]Avg Week BUSITEMA-TORORO'!D21+'[31]Avg Week TORORO-BUSITEMA'!D21</f>
        <v>4</v>
      </c>
      <c r="E21" s="14">
        <f>'[31]Avg Week BUSITEMA-TORORO'!E21+'[31]Avg Week TORORO-BUSITEMA'!E21</f>
        <v>1.2857142857142856</v>
      </c>
      <c r="F21" s="14">
        <f>'[31]Avg Week BUSITEMA-TORORO'!F21+'[31]Avg Week TORORO-BUSITEMA'!F21</f>
        <v>6.5714285714285712</v>
      </c>
      <c r="G21" s="14">
        <f>'[31]Avg Week BUSITEMA-TORORO'!G21+'[31]Avg Week TORORO-BUSITEMA'!G21</f>
        <v>0.2857142857142857</v>
      </c>
      <c r="H21" s="14">
        <f>'[31]Avg Week BUSITEMA-TORORO'!H21+'[31]Avg Week TORORO-BUSITEMA'!H21</f>
        <v>0.14285714285714285</v>
      </c>
      <c r="I21" s="14">
        <f>'[31]Avg Week BUSITEMA-TORORO'!I21+'[31]Avg Week TORORO-BUSITEMA'!I21</f>
        <v>0.71428571428571419</v>
      </c>
      <c r="J21" s="14">
        <f>'[31]Avg Week BUSITEMA-TORORO'!J21+'[31]Avg Week TORORO-BUSITEMA'!J21</f>
        <v>0.14285714285714285</v>
      </c>
      <c r="K21" s="14">
        <f>'[31]Avg Week BUSITEMA-TORORO'!K21+'[31]Avg Week TORORO-BUSITEMA'!K21</f>
        <v>0.5714285714285714</v>
      </c>
      <c r="L21" s="14">
        <f>'[31]Avg Week BUSITEMA-TORORO'!L21+'[31]Avg Week TORORO-BUSITEMA'!L21</f>
        <v>9.4285714285714288</v>
      </c>
      <c r="M21" s="14">
        <f>'[31]Avg Week BUSITEMA-TORORO'!M21+'[31]Avg Week TORORO-BUSITEMA'!M21</f>
        <v>8.8571428571428577</v>
      </c>
      <c r="N21" s="14">
        <f>'[31]Avg Week BUSITEMA-TORORO'!N21+'[31]Avg Week TORORO-BUSITEMA'!N21</f>
        <v>0</v>
      </c>
      <c r="O21" s="15">
        <f t="shared" si="0"/>
        <v>24.142857142857142</v>
      </c>
      <c r="P21" s="15">
        <f t="shared" si="1"/>
        <v>33</v>
      </c>
      <c r="R21" s="18" t="s">
        <v>54</v>
      </c>
      <c r="S21" s="19">
        <f t="shared" ref="S21:AF21" si="13">SUM(C54:C57)</f>
        <v>20.428571428571427</v>
      </c>
      <c r="T21" s="15">
        <f t="shared" si="13"/>
        <v>21.857142857142861</v>
      </c>
      <c r="U21" s="15">
        <f t="shared" si="13"/>
        <v>16.571428571428573</v>
      </c>
      <c r="V21" s="15">
        <f t="shared" si="13"/>
        <v>41</v>
      </c>
      <c r="W21" s="15">
        <f t="shared" si="13"/>
        <v>1.2857142857142856</v>
      </c>
      <c r="X21" s="15">
        <f t="shared" si="13"/>
        <v>1.1428571428571428</v>
      </c>
      <c r="Y21" s="15">
        <f t="shared" si="13"/>
        <v>15</v>
      </c>
      <c r="Z21" s="15">
        <f t="shared" si="13"/>
        <v>9.8571428571428577</v>
      </c>
      <c r="AA21" s="15">
        <f t="shared" si="13"/>
        <v>12.571428571428571</v>
      </c>
      <c r="AB21" s="15">
        <f t="shared" si="13"/>
        <v>104.14285714285714</v>
      </c>
      <c r="AC21" s="15">
        <f t="shared" si="13"/>
        <v>43.714285714285708</v>
      </c>
      <c r="AD21" s="15">
        <f t="shared" si="13"/>
        <v>0</v>
      </c>
      <c r="AE21" s="16">
        <f t="shared" si="13"/>
        <v>243.85714285714289</v>
      </c>
      <c r="AF21" s="16">
        <f t="shared" si="13"/>
        <v>287.57142857142856</v>
      </c>
    </row>
    <row r="22" spans="2:32" ht="23.1" customHeight="1" x14ac:dyDescent="0.25">
      <c r="B22" s="13" t="s">
        <v>55</v>
      </c>
      <c r="C22" s="14">
        <f>'[31]Avg Week BUSITEMA-TORORO'!C22+'[31]Avg Week TORORO-BUSITEMA'!C22</f>
        <v>3.1428571428571428</v>
      </c>
      <c r="D22" s="14">
        <f>'[31]Avg Week BUSITEMA-TORORO'!D22+'[31]Avg Week TORORO-BUSITEMA'!D22</f>
        <v>3.1428571428571428</v>
      </c>
      <c r="E22" s="14">
        <f>'[31]Avg Week BUSITEMA-TORORO'!E22+'[31]Avg Week TORORO-BUSITEMA'!E22</f>
        <v>2</v>
      </c>
      <c r="F22" s="14">
        <f>'[31]Avg Week BUSITEMA-TORORO'!F22+'[31]Avg Week TORORO-BUSITEMA'!F22</f>
        <v>6.7142857142857144</v>
      </c>
      <c r="G22" s="14">
        <f>'[31]Avg Week BUSITEMA-TORORO'!G22+'[31]Avg Week TORORO-BUSITEMA'!G22</f>
        <v>0.14285714285714285</v>
      </c>
      <c r="H22" s="14">
        <f>'[31]Avg Week BUSITEMA-TORORO'!H22+'[31]Avg Week TORORO-BUSITEMA'!H22</f>
        <v>0</v>
      </c>
      <c r="I22" s="14">
        <f>'[31]Avg Week BUSITEMA-TORORO'!I22+'[31]Avg Week TORORO-BUSITEMA'!I22</f>
        <v>1.5714285714285714</v>
      </c>
      <c r="J22" s="14">
        <f>'[31]Avg Week BUSITEMA-TORORO'!J22+'[31]Avg Week TORORO-BUSITEMA'!J22</f>
        <v>0.42857142857142855</v>
      </c>
      <c r="K22" s="14">
        <f>'[31]Avg Week BUSITEMA-TORORO'!K22+'[31]Avg Week TORORO-BUSITEMA'!K22</f>
        <v>1.8571428571428572</v>
      </c>
      <c r="L22" s="14">
        <f>'[31]Avg Week BUSITEMA-TORORO'!L22+'[31]Avg Week TORORO-BUSITEMA'!L22</f>
        <v>11.714285714285715</v>
      </c>
      <c r="M22" s="14">
        <f>'[31]Avg Week BUSITEMA-TORORO'!M22+'[31]Avg Week TORORO-BUSITEMA'!M22</f>
        <v>5.4285714285714288</v>
      </c>
      <c r="N22" s="14">
        <f>'[31]Avg Week BUSITEMA-TORORO'!N22+'[31]Avg Week TORORO-BUSITEMA'!N22</f>
        <v>0</v>
      </c>
      <c r="O22" s="15">
        <f t="shared" si="0"/>
        <v>30.714285714285715</v>
      </c>
      <c r="P22" s="15">
        <f t="shared" si="1"/>
        <v>36.142857142857146</v>
      </c>
      <c r="R22" s="7" t="s">
        <v>56</v>
      </c>
      <c r="S22" s="19">
        <f>SUM(C58:C61)</f>
        <v>14</v>
      </c>
      <c r="T22" s="19">
        <f t="shared" ref="T22:AF22" si="14">SUM(D58:D61)</f>
        <v>12</v>
      </c>
      <c r="U22" s="19">
        <f t="shared" si="14"/>
        <v>9.5</v>
      </c>
      <c r="V22" s="19">
        <f t="shared" si="14"/>
        <v>26</v>
      </c>
      <c r="W22" s="19">
        <f t="shared" si="14"/>
        <v>0.5</v>
      </c>
      <c r="X22" s="19">
        <f t="shared" si="14"/>
        <v>0</v>
      </c>
      <c r="Y22" s="19">
        <f t="shared" si="14"/>
        <v>8</v>
      </c>
      <c r="Z22" s="19">
        <f t="shared" si="14"/>
        <v>7.5</v>
      </c>
      <c r="AA22" s="19">
        <f t="shared" si="14"/>
        <v>12</v>
      </c>
      <c r="AB22" s="19">
        <f t="shared" si="14"/>
        <v>121.5</v>
      </c>
      <c r="AC22" s="19">
        <f t="shared" si="14"/>
        <v>26</v>
      </c>
      <c r="AD22" s="19">
        <f t="shared" si="14"/>
        <v>0</v>
      </c>
      <c r="AE22" s="16">
        <f t="shared" si="14"/>
        <v>211</v>
      </c>
      <c r="AF22" s="16">
        <f t="shared" si="14"/>
        <v>237</v>
      </c>
    </row>
    <row r="23" spans="2:32" ht="23.1" customHeight="1" x14ac:dyDescent="0.25">
      <c r="B23" s="13" t="s">
        <v>57</v>
      </c>
      <c r="C23" s="14">
        <f>'[31]Avg Week BUSITEMA-TORORO'!C23+'[31]Avg Week TORORO-BUSITEMA'!C23</f>
        <v>3.2857142857142856</v>
      </c>
      <c r="D23" s="14">
        <f>'[31]Avg Week BUSITEMA-TORORO'!D23+'[31]Avg Week TORORO-BUSITEMA'!D23</f>
        <v>3.1428571428571428</v>
      </c>
      <c r="E23" s="14">
        <f>'[31]Avg Week BUSITEMA-TORORO'!E23+'[31]Avg Week TORORO-BUSITEMA'!E23</f>
        <v>1.8571428571428572</v>
      </c>
      <c r="F23" s="14">
        <f>'[31]Avg Week BUSITEMA-TORORO'!F23+'[31]Avg Week TORORO-BUSITEMA'!F23</f>
        <v>7.2857142857142856</v>
      </c>
      <c r="G23" s="14">
        <f>'[31]Avg Week BUSITEMA-TORORO'!G23+'[31]Avg Week TORORO-BUSITEMA'!G23</f>
        <v>0</v>
      </c>
      <c r="H23" s="14">
        <f>'[31]Avg Week BUSITEMA-TORORO'!H23+'[31]Avg Week TORORO-BUSITEMA'!H23</f>
        <v>0.71428571428571419</v>
      </c>
      <c r="I23" s="14">
        <f>'[31]Avg Week BUSITEMA-TORORO'!I23+'[31]Avg Week TORORO-BUSITEMA'!I23</f>
        <v>0.8571428571428571</v>
      </c>
      <c r="J23" s="14">
        <f>'[31]Avg Week BUSITEMA-TORORO'!J23+'[31]Avg Week TORORO-BUSITEMA'!J23</f>
        <v>0.71428571428571419</v>
      </c>
      <c r="K23" s="14">
        <f>'[31]Avg Week BUSITEMA-TORORO'!K23+'[31]Avg Week TORORO-BUSITEMA'!K23</f>
        <v>0.5714285714285714</v>
      </c>
      <c r="L23" s="14">
        <f>'[31]Avg Week BUSITEMA-TORORO'!L23+'[31]Avg Week TORORO-BUSITEMA'!L23</f>
        <v>14.285714285714285</v>
      </c>
      <c r="M23" s="14">
        <f>'[31]Avg Week BUSITEMA-TORORO'!M23+'[31]Avg Week TORORO-BUSITEMA'!M23</f>
        <v>9.4285714285714288</v>
      </c>
      <c r="N23" s="14">
        <f>'[31]Avg Week BUSITEMA-TORORO'!N23+'[31]Avg Week TORORO-BUSITEMA'!N23</f>
        <v>0</v>
      </c>
      <c r="O23" s="15">
        <f t="shared" si="0"/>
        <v>32.714285714285722</v>
      </c>
      <c r="P23" s="15">
        <f t="shared" si="1"/>
        <v>42.142857142857153</v>
      </c>
      <c r="R23" s="7" t="s">
        <v>58</v>
      </c>
      <c r="S23" s="19">
        <f>SUM(C62:C65)</f>
        <v>7.5</v>
      </c>
      <c r="T23" s="19">
        <f t="shared" ref="T23:AF23" si="15">SUM(D62:D65)</f>
        <v>10</v>
      </c>
      <c r="U23" s="19">
        <f t="shared" si="15"/>
        <v>4</v>
      </c>
      <c r="V23" s="19">
        <f t="shared" si="15"/>
        <v>9.5</v>
      </c>
      <c r="W23" s="19">
        <f t="shared" si="15"/>
        <v>0.5</v>
      </c>
      <c r="X23" s="19">
        <f t="shared" si="15"/>
        <v>2</v>
      </c>
      <c r="Y23" s="19">
        <f t="shared" si="15"/>
        <v>1.5</v>
      </c>
      <c r="Z23" s="19">
        <f t="shared" si="15"/>
        <v>10</v>
      </c>
      <c r="AA23" s="19">
        <f t="shared" si="15"/>
        <v>2</v>
      </c>
      <c r="AB23" s="19">
        <f t="shared" si="15"/>
        <v>95</v>
      </c>
      <c r="AC23" s="19">
        <f t="shared" si="15"/>
        <v>7</v>
      </c>
      <c r="AD23" s="19">
        <f t="shared" si="15"/>
        <v>0</v>
      </c>
      <c r="AE23" s="16">
        <f t="shared" si="15"/>
        <v>142</v>
      </c>
      <c r="AF23" s="16">
        <f t="shared" si="15"/>
        <v>149</v>
      </c>
    </row>
    <row r="24" spans="2:32" ht="23.1" customHeight="1" x14ac:dyDescent="0.25">
      <c r="B24" s="13" t="s">
        <v>59</v>
      </c>
      <c r="C24" s="14">
        <f>'[31]Avg Week BUSITEMA-TORORO'!C24+'[31]Avg Week TORORO-BUSITEMA'!C24</f>
        <v>5.7142857142857144</v>
      </c>
      <c r="D24" s="14">
        <f>'[31]Avg Week BUSITEMA-TORORO'!D24+'[31]Avg Week TORORO-BUSITEMA'!D24</f>
        <v>4.5714285714285712</v>
      </c>
      <c r="E24" s="14">
        <f>'[31]Avg Week BUSITEMA-TORORO'!E24+'[31]Avg Week TORORO-BUSITEMA'!E24</f>
        <v>1.5714285714285714</v>
      </c>
      <c r="F24" s="14">
        <f>'[31]Avg Week BUSITEMA-TORORO'!F24+'[31]Avg Week TORORO-BUSITEMA'!F24</f>
        <v>7.8571428571428568</v>
      </c>
      <c r="G24" s="14">
        <f>'[31]Avg Week BUSITEMA-TORORO'!G24+'[31]Avg Week TORORO-BUSITEMA'!G24</f>
        <v>0.2857142857142857</v>
      </c>
      <c r="H24" s="14">
        <f>'[31]Avg Week BUSITEMA-TORORO'!H24+'[31]Avg Week TORORO-BUSITEMA'!H24</f>
        <v>0</v>
      </c>
      <c r="I24" s="14">
        <f>'[31]Avg Week BUSITEMA-TORORO'!I24+'[31]Avg Week TORORO-BUSITEMA'!I24</f>
        <v>2</v>
      </c>
      <c r="J24" s="14">
        <f>'[31]Avg Week BUSITEMA-TORORO'!J24+'[31]Avg Week TORORO-BUSITEMA'!J24</f>
        <v>0.71428571428571419</v>
      </c>
      <c r="K24" s="14">
        <f>'[31]Avg Week BUSITEMA-TORORO'!K24+'[31]Avg Week TORORO-BUSITEMA'!K24</f>
        <v>0.8571428571428571</v>
      </c>
      <c r="L24" s="14">
        <f>'[31]Avg Week BUSITEMA-TORORO'!L24+'[31]Avg Week TORORO-BUSITEMA'!L24</f>
        <v>14.142857142857142</v>
      </c>
      <c r="M24" s="14">
        <f>'[31]Avg Week BUSITEMA-TORORO'!M24+'[31]Avg Week TORORO-BUSITEMA'!M24</f>
        <v>11</v>
      </c>
      <c r="N24" s="14">
        <f>'[31]Avg Week BUSITEMA-TORORO'!N24+'[31]Avg Week TORORO-BUSITEMA'!N24</f>
        <v>0</v>
      </c>
      <c r="O24" s="15">
        <f t="shared" si="0"/>
        <v>37.714285714285708</v>
      </c>
      <c r="P24" s="15">
        <f t="shared" si="1"/>
        <v>48.714285714285708</v>
      </c>
      <c r="R24" s="7" t="s">
        <v>60</v>
      </c>
      <c r="S24" s="19">
        <f>SUM(C66:C69)</f>
        <v>8.5</v>
      </c>
      <c r="T24" s="19">
        <f t="shared" ref="T24:AF24" si="16">SUM(D66:D69)</f>
        <v>10</v>
      </c>
      <c r="U24" s="19">
        <f t="shared" si="16"/>
        <v>2.5</v>
      </c>
      <c r="V24" s="19">
        <f t="shared" si="16"/>
        <v>5.5</v>
      </c>
      <c r="W24" s="19">
        <f t="shared" si="16"/>
        <v>0</v>
      </c>
      <c r="X24" s="19">
        <f t="shared" si="16"/>
        <v>0.5</v>
      </c>
      <c r="Y24" s="19">
        <f t="shared" si="16"/>
        <v>4.5</v>
      </c>
      <c r="Z24" s="19">
        <f t="shared" si="16"/>
        <v>6.5</v>
      </c>
      <c r="AA24" s="19">
        <f t="shared" si="16"/>
        <v>8</v>
      </c>
      <c r="AB24" s="19">
        <f t="shared" si="16"/>
        <v>95.5</v>
      </c>
      <c r="AC24" s="19">
        <f t="shared" si="16"/>
        <v>6.5</v>
      </c>
      <c r="AD24" s="19">
        <f t="shared" si="16"/>
        <v>0</v>
      </c>
      <c r="AE24" s="16">
        <f t="shared" si="16"/>
        <v>141.5</v>
      </c>
      <c r="AF24" s="16">
        <f t="shared" si="16"/>
        <v>148</v>
      </c>
    </row>
    <row r="25" spans="2:32" ht="23.1" customHeight="1" x14ac:dyDescent="0.25">
      <c r="B25" s="13" t="s">
        <v>61</v>
      </c>
      <c r="C25" s="14">
        <f>'[31]Avg Week BUSITEMA-TORORO'!C25+'[31]Avg Week TORORO-BUSITEMA'!C25</f>
        <v>4.8571428571428568</v>
      </c>
      <c r="D25" s="14">
        <f>'[31]Avg Week BUSITEMA-TORORO'!D25+'[31]Avg Week TORORO-BUSITEMA'!D25</f>
        <v>7.7142857142857153</v>
      </c>
      <c r="E25" s="14">
        <f>'[31]Avg Week BUSITEMA-TORORO'!E25+'[31]Avg Week TORORO-BUSITEMA'!E25</f>
        <v>2</v>
      </c>
      <c r="F25" s="14">
        <f>'[31]Avg Week BUSITEMA-TORORO'!F25+'[31]Avg Week TORORO-BUSITEMA'!F25</f>
        <v>8.5714285714285712</v>
      </c>
      <c r="G25" s="14">
        <f>'[31]Avg Week BUSITEMA-TORORO'!G25+'[31]Avg Week TORORO-BUSITEMA'!G25</f>
        <v>0</v>
      </c>
      <c r="H25" s="14">
        <f>'[31]Avg Week BUSITEMA-TORORO'!H25+'[31]Avg Week TORORO-BUSITEMA'!H25</f>
        <v>0</v>
      </c>
      <c r="I25" s="14">
        <f>'[31]Avg Week BUSITEMA-TORORO'!I25+'[31]Avg Week TORORO-BUSITEMA'!I25</f>
        <v>1.1428571428571428</v>
      </c>
      <c r="J25" s="14">
        <f>'[31]Avg Week BUSITEMA-TORORO'!J25+'[31]Avg Week TORORO-BUSITEMA'!J25</f>
        <v>0.71428571428571419</v>
      </c>
      <c r="K25" s="14">
        <f>'[31]Avg Week BUSITEMA-TORORO'!K25+'[31]Avg Week TORORO-BUSITEMA'!K25</f>
        <v>0.71428571428571419</v>
      </c>
      <c r="L25" s="14">
        <f>'[31]Avg Week BUSITEMA-TORORO'!L25+'[31]Avg Week TORORO-BUSITEMA'!L25</f>
        <v>12.714285714285714</v>
      </c>
      <c r="M25" s="14">
        <f>'[31]Avg Week BUSITEMA-TORORO'!M25+'[31]Avg Week TORORO-BUSITEMA'!M25</f>
        <v>7.4285714285714288</v>
      </c>
      <c r="N25" s="14">
        <f>'[31]Avg Week BUSITEMA-TORORO'!N25+'[31]Avg Week TORORO-BUSITEMA'!N25</f>
        <v>0.14285714285714285</v>
      </c>
      <c r="O25" s="15">
        <f t="shared" si="0"/>
        <v>38.571428571428577</v>
      </c>
      <c r="P25" s="15">
        <f t="shared" si="1"/>
        <v>46.000000000000007</v>
      </c>
      <c r="R25" s="7" t="s">
        <v>62</v>
      </c>
      <c r="S25" s="19">
        <f>SUM(C70:C73)</f>
        <v>4.5</v>
      </c>
      <c r="T25" s="19">
        <f t="shared" ref="T25:AF25" si="17">SUM(D70:D73)</f>
        <v>3</v>
      </c>
      <c r="U25" s="19">
        <f t="shared" si="17"/>
        <v>1</v>
      </c>
      <c r="V25" s="19">
        <f t="shared" si="17"/>
        <v>10</v>
      </c>
      <c r="W25" s="19">
        <f t="shared" si="17"/>
        <v>0</v>
      </c>
      <c r="X25" s="19">
        <f t="shared" si="17"/>
        <v>0.5</v>
      </c>
      <c r="Y25" s="19">
        <f t="shared" si="17"/>
        <v>1</v>
      </c>
      <c r="Z25" s="19">
        <f t="shared" si="17"/>
        <v>11.5</v>
      </c>
      <c r="AA25" s="19">
        <f t="shared" si="17"/>
        <v>0.5</v>
      </c>
      <c r="AB25" s="19">
        <f t="shared" si="17"/>
        <v>49.5</v>
      </c>
      <c r="AC25" s="19">
        <f t="shared" si="17"/>
        <v>25.5</v>
      </c>
      <c r="AD25" s="19">
        <f t="shared" si="17"/>
        <v>0</v>
      </c>
      <c r="AE25" s="16">
        <f t="shared" si="17"/>
        <v>81.5</v>
      </c>
      <c r="AF25" s="16">
        <f t="shared" si="17"/>
        <v>107</v>
      </c>
    </row>
    <row r="26" spans="2:32" ht="23.1" customHeight="1" x14ac:dyDescent="0.25">
      <c r="B26" s="13" t="s">
        <v>63</v>
      </c>
      <c r="C26" s="14">
        <f>'[31]Avg Week BUSITEMA-TORORO'!C26+'[31]Avg Week TORORO-BUSITEMA'!C26</f>
        <v>4.2857142857142856</v>
      </c>
      <c r="D26" s="14">
        <f>'[31]Avg Week BUSITEMA-TORORO'!D26+'[31]Avg Week TORORO-BUSITEMA'!D26</f>
        <v>5.8571428571428577</v>
      </c>
      <c r="E26" s="14">
        <f>'[31]Avg Week BUSITEMA-TORORO'!E26+'[31]Avg Week TORORO-BUSITEMA'!E26</f>
        <v>2.2857142857142856</v>
      </c>
      <c r="F26" s="14">
        <f>'[31]Avg Week BUSITEMA-TORORO'!F26+'[31]Avg Week TORORO-BUSITEMA'!F26</f>
        <v>7.4285714285714288</v>
      </c>
      <c r="G26" s="14">
        <f>'[31]Avg Week BUSITEMA-TORORO'!G26+'[31]Avg Week TORORO-BUSITEMA'!G26</f>
        <v>0.14285714285714285</v>
      </c>
      <c r="H26" s="14">
        <f>'[31]Avg Week BUSITEMA-TORORO'!H26+'[31]Avg Week TORORO-BUSITEMA'!H26</f>
        <v>0.14285714285714285</v>
      </c>
      <c r="I26" s="14">
        <f>'[31]Avg Week BUSITEMA-TORORO'!I26+'[31]Avg Week TORORO-BUSITEMA'!I26</f>
        <v>2</v>
      </c>
      <c r="J26" s="14">
        <f>'[31]Avg Week BUSITEMA-TORORO'!J26+'[31]Avg Week TORORO-BUSITEMA'!J26</f>
        <v>0.71428571428571419</v>
      </c>
      <c r="K26" s="14">
        <f>'[31]Avg Week BUSITEMA-TORORO'!K26+'[31]Avg Week TORORO-BUSITEMA'!K26</f>
        <v>0.5714285714285714</v>
      </c>
      <c r="L26" s="14">
        <f>'[31]Avg Week BUSITEMA-TORORO'!L26+'[31]Avg Week TORORO-BUSITEMA'!L26</f>
        <v>17.142857142857142</v>
      </c>
      <c r="M26" s="14">
        <f>'[31]Avg Week BUSITEMA-TORORO'!M26+'[31]Avg Week TORORO-BUSITEMA'!M26</f>
        <v>9.4285714285714288</v>
      </c>
      <c r="N26" s="14">
        <f>'[31]Avg Week BUSITEMA-TORORO'!N26+'[31]Avg Week TORORO-BUSITEMA'!N26</f>
        <v>0</v>
      </c>
      <c r="O26" s="15">
        <f t="shared" si="0"/>
        <v>40.571428571428569</v>
      </c>
      <c r="P26" s="15">
        <f t="shared" si="1"/>
        <v>50</v>
      </c>
      <c r="R26" s="7" t="s">
        <v>64</v>
      </c>
      <c r="S26" s="19">
        <f>SUM(C74:C77)</f>
        <v>1.5</v>
      </c>
      <c r="T26" s="19">
        <f t="shared" ref="T26:AF26" si="18">SUM(D74:D77)</f>
        <v>5.5</v>
      </c>
      <c r="U26" s="19">
        <f t="shared" si="18"/>
        <v>2.5</v>
      </c>
      <c r="V26" s="19">
        <f t="shared" si="18"/>
        <v>1</v>
      </c>
      <c r="W26" s="19">
        <f t="shared" si="18"/>
        <v>0</v>
      </c>
      <c r="X26" s="19">
        <f t="shared" si="18"/>
        <v>0</v>
      </c>
      <c r="Y26" s="19">
        <f t="shared" si="18"/>
        <v>0</v>
      </c>
      <c r="Z26" s="19">
        <f t="shared" si="18"/>
        <v>1.5</v>
      </c>
      <c r="AA26" s="19">
        <f t="shared" si="18"/>
        <v>0.5</v>
      </c>
      <c r="AB26" s="19">
        <f t="shared" si="18"/>
        <v>55</v>
      </c>
      <c r="AC26" s="19">
        <f t="shared" si="18"/>
        <v>17.5</v>
      </c>
      <c r="AD26" s="19">
        <f t="shared" si="18"/>
        <v>0</v>
      </c>
      <c r="AE26" s="16">
        <f t="shared" si="18"/>
        <v>67.5</v>
      </c>
      <c r="AF26" s="16">
        <f t="shared" si="18"/>
        <v>85</v>
      </c>
    </row>
    <row r="27" spans="2:32" ht="23.1" customHeight="1" x14ac:dyDescent="0.25">
      <c r="B27" s="13" t="s">
        <v>65</v>
      </c>
      <c r="C27" s="14">
        <f>'[31]Avg Week BUSITEMA-TORORO'!C27+'[31]Avg Week TORORO-BUSITEMA'!C27</f>
        <v>2.8571428571428572</v>
      </c>
      <c r="D27" s="14">
        <f>'[31]Avg Week BUSITEMA-TORORO'!D27+'[31]Avg Week TORORO-BUSITEMA'!D27</f>
        <v>5.1428571428571423</v>
      </c>
      <c r="E27" s="14">
        <f>'[31]Avg Week BUSITEMA-TORORO'!E27+'[31]Avg Week TORORO-BUSITEMA'!E27</f>
        <v>1.8571428571428572</v>
      </c>
      <c r="F27" s="14">
        <f>'[31]Avg Week BUSITEMA-TORORO'!F27+'[31]Avg Week TORORO-BUSITEMA'!F27</f>
        <v>7.1428571428571423</v>
      </c>
      <c r="G27" s="14">
        <f>'[31]Avg Week BUSITEMA-TORORO'!G27+'[31]Avg Week TORORO-BUSITEMA'!G27</f>
        <v>0.42857142857142855</v>
      </c>
      <c r="H27" s="14">
        <f>'[31]Avg Week BUSITEMA-TORORO'!H27+'[31]Avg Week TORORO-BUSITEMA'!H27</f>
        <v>0</v>
      </c>
      <c r="I27" s="14">
        <f>'[31]Avg Week BUSITEMA-TORORO'!I27+'[31]Avg Week TORORO-BUSITEMA'!I27</f>
        <v>1.1428571428571428</v>
      </c>
      <c r="J27" s="14">
        <f>'[31]Avg Week BUSITEMA-TORORO'!J27+'[31]Avg Week TORORO-BUSITEMA'!J27</f>
        <v>0.5714285714285714</v>
      </c>
      <c r="K27" s="14">
        <f>'[31]Avg Week BUSITEMA-TORORO'!K27+'[31]Avg Week TORORO-BUSITEMA'!K27</f>
        <v>0.42857142857142855</v>
      </c>
      <c r="L27" s="14">
        <f>'[31]Avg Week BUSITEMA-TORORO'!L27+'[31]Avg Week TORORO-BUSITEMA'!L27</f>
        <v>11.571428571428573</v>
      </c>
      <c r="M27" s="14">
        <f>'[31]Avg Week BUSITEMA-TORORO'!M27+'[31]Avg Week TORORO-BUSITEMA'!M27</f>
        <v>8.4285714285714288</v>
      </c>
      <c r="N27" s="14">
        <f>'[31]Avg Week BUSITEMA-TORORO'!N27+'[31]Avg Week TORORO-BUSITEMA'!N27</f>
        <v>0</v>
      </c>
      <c r="O27" s="15">
        <f t="shared" si="0"/>
        <v>31.142857142857142</v>
      </c>
      <c r="P27" s="15">
        <f t="shared" si="1"/>
        <v>39.571428571428569</v>
      </c>
      <c r="R27" s="7" t="s">
        <v>66</v>
      </c>
      <c r="S27" s="19">
        <f>SUM(C78:C81)</f>
        <v>0</v>
      </c>
      <c r="T27" s="19">
        <f t="shared" ref="T27:AF27" si="19">SUM(D78:D81)</f>
        <v>2</v>
      </c>
      <c r="U27" s="19">
        <f t="shared" si="19"/>
        <v>1</v>
      </c>
      <c r="V27" s="19">
        <f t="shared" si="19"/>
        <v>1.5</v>
      </c>
      <c r="W27" s="19">
        <f t="shared" si="19"/>
        <v>0</v>
      </c>
      <c r="X27" s="19">
        <f t="shared" si="19"/>
        <v>0.5</v>
      </c>
      <c r="Y27" s="19">
        <f t="shared" si="19"/>
        <v>1.5</v>
      </c>
      <c r="Z27" s="19">
        <f t="shared" si="19"/>
        <v>4.5</v>
      </c>
      <c r="AA27" s="19">
        <f t="shared" si="19"/>
        <v>0</v>
      </c>
      <c r="AB27" s="19">
        <f t="shared" si="19"/>
        <v>28</v>
      </c>
      <c r="AC27" s="19">
        <f t="shared" si="19"/>
        <v>43</v>
      </c>
      <c r="AD27" s="19">
        <f t="shared" si="19"/>
        <v>0</v>
      </c>
      <c r="AE27" s="16">
        <f t="shared" si="19"/>
        <v>39</v>
      </c>
      <c r="AF27" s="16">
        <f t="shared" si="19"/>
        <v>82</v>
      </c>
    </row>
    <row r="28" spans="2:32" ht="23.1" customHeight="1" x14ac:dyDescent="0.25">
      <c r="B28" s="13" t="s">
        <v>67</v>
      </c>
      <c r="C28" s="14">
        <f>'[31]Avg Week BUSITEMA-TORORO'!C28+'[31]Avg Week TORORO-BUSITEMA'!C28</f>
        <v>4.2857142857142856</v>
      </c>
      <c r="D28" s="14">
        <f>'[31]Avg Week BUSITEMA-TORORO'!D28+'[31]Avg Week TORORO-BUSITEMA'!D28</f>
        <v>7.7142857142857153</v>
      </c>
      <c r="E28" s="14">
        <f>'[31]Avg Week BUSITEMA-TORORO'!E28+'[31]Avg Week TORORO-BUSITEMA'!E28</f>
        <v>2.1428571428571428</v>
      </c>
      <c r="F28" s="14">
        <f>'[31]Avg Week BUSITEMA-TORORO'!F28+'[31]Avg Week TORORO-BUSITEMA'!F28</f>
        <v>7.8571428571428577</v>
      </c>
      <c r="G28" s="14">
        <f>'[31]Avg Week BUSITEMA-TORORO'!G28+'[31]Avg Week TORORO-BUSITEMA'!G28</f>
        <v>0.14285714285714285</v>
      </c>
      <c r="H28" s="14">
        <f>'[31]Avg Week BUSITEMA-TORORO'!H28+'[31]Avg Week TORORO-BUSITEMA'!H28</f>
        <v>0.14285714285714285</v>
      </c>
      <c r="I28" s="14">
        <f>'[31]Avg Week BUSITEMA-TORORO'!I28+'[31]Avg Week TORORO-BUSITEMA'!I28</f>
        <v>0.8571428571428571</v>
      </c>
      <c r="J28" s="14">
        <f>'[31]Avg Week BUSITEMA-TORORO'!J28+'[31]Avg Week TORORO-BUSITEMA'!J28</f>
        <v>0.42857142857142855</v>
      </c>
      <c r="K28" s="14">
        <f>'[31]Avg Week BUSITEMA-TORORO'!K28+'[31]Avg Week TORORO-BUSITEMA'!K28</f>
        <v>1.2857142857142856</v>
      </c>
      <c r="L28" s="14">
        <f>'[31]Avg Week BUSITEMA-TORORO'!L28+'[31]Avg Week TORORO-BUSITEMA'!L28</f>
        <v>14.571428571428571</v>
      </c>
      <c r="M28" s="14">
        <f>'[31]Avg Week BUSITEMA-TORORO'!M28+'[31]Avg Week TORORO-BUSITEMA'!M28</f>
        <v>9.5714285714285712</v>
      </c>
      <c r="N28" s="14">
        <f>'[31]Avg Week BUSITEMA-TORORO'!N28+'[31]Avg Week TORORO-BUSITEMA'!N28</f>
        <v>0</v>
      </c>
      <c r="O28" s="15">
        <f t="shared" si="0"/>
        <v>39.428571428571423</v>
      </c>
      <c r="P28" s="15">
        <f t="shared" si="1"/>
        <v>48.999999999999993</v>
      </c>
      <c r="R28" s="7" t="s">
        <v>68</v>
      </c>
      <c r="S28" s="19">
        <f>SUM(C82:C85)</f>
        <v>1.5</v>
      </c>
      <c r="T28" s="19">
        <f t="shared" ref="T28:AF28" si="20">SUM(D82:D85)</f>
        <v>2</v>
      </c>
      <c r="U28" s="19">
        <f t="shared" si="20"/>
        <v>0.5</v>
      </c>
      <c r="V28" s="19">
        <f t="shared" si="20"/>
        <v>1</v>
      </c>
      <c r="W28" s="19">
        <f t="shared" si="20"/>
        <v>0</v>
      </c>
      <c r="X28" s="19">
        <f t="shared" si="20"/>
        <v>1.5</v>
      </c>
      <c r="Y28" s="19">
        <f t="shared" si="20"/>
        <v>0.5</v>
      </c>
      <c r="Z28" s="19">
        <f t="shared" si="20"/>
        <v>3</v>
      </c>
      <c r="AA28" s="19">
        <f t="shared" si="20"/>
        <v>0.5</v>
      </c>
      <c r="AB28" s="19">
        <f t="shared" si="20"/>
        <v>29</v>
      </c>
      <c r="AC28" s="19">
        <f t="shared" si="20"/>
        <v>11.5</v>
      </c>
      <c r="AD28" s="19">
        <f t="shared" si="20"/>
        <v>0</v>
      </c>
      <c r="AE28" s="16">
        <f t="shared" si="20"/>
        <v>39.5</v>
      </c>
      <c r="AF28" s="16">
        <f t="shared" si="20"/>
        <v>51</v>
      </c>
    </row>
    <row r="29" spans="2:32" ht="23.1" customHeight="1" x14ac:dyDescent="0.25">
      <c r="B29" s="13" t="s">
        <v>69</v>
      </c>
      <c r="C29" s="14">
        <f>'[31]Avg Week BUSITEMA-TORORO'!C29+'[31]Avg Week TORORO-BUSITEMA'!C29</f>
        <v>3.8571428571428572</v>
      </c>
      <c r="D29" s="14">
        <f>'[31]Avg Week BUSITEMA-TORORO'!D29+'[31]Avg Week TORORO-BUSITEMA'!D29</f>
        <v>5.2857142857142856</v>
      </c>
      <c r="E29" s="14">
        <f>'[31]Avg Week BUSITEMA-TORORO'!E29+'[31]Avg Week TORORO-BUSITEMA'!E29</f>
        <v>1.7142857142857144</v>
      </c>
      <c r="F29" s="14">
        <f>'[31]Avg Week BUSITEMA-TORORO'!F29+'[31]Avg Week TORORO-BUSITEMA'!F29</f>
        <v>7.7142857142857153</v>
      </c>
      <c r="G29" s="14">
        <f>'[31]Avg Week BUSITEMA-TORORO'!G29+'[31]Avg Week TORORO-BUSITEMA'!G29</f>
        <v>0.5714285714285714</v>
      </c>
      <c r="H29" s="14">
        <f>'[31]Avg Week BUSITEMA-TORORO'!H29+'[31]Avg Week TORORO-BUSITEMA'!H29</f>
        <v>0</v>
      </c>
      <c r="I29" s="14">
        <f>'[31]Avg Week BUSITEMA-TORORO'!I29+'[31]Avg Week TORORO-BUSITEMA'!I29</f>
        <v>0.8571428571428571</v>
      </c>
      <c r="J29" s="14">
        <f>'[31]Avg Week BUSITEMA-TORORO'!J29+'[31]Avg Week TORORO-BUSITEMA'!J29</f>
        <v>1</v>
      </c>
      <c r="K29" s="14">
        <f>'[31]Avg Week BUSITEMA-TORORO'!K29+'[31]Avg Week TORORO-BUSITEMA'!K29</f>
        <v>1.1428571428571428</v>
      </c>
      <c r="L29" s="14">
        <f>'[31]Avg Week BUSITEMA-TORORO'!L29+'[31]Avg Week TORORO-BUSITEMA'!L29</f>
        <v>12.142857142857142</v>
      </c>
      <c r="M29" s="14">
        <f>'[31]Avg Week BUSITEMA-TORORO'!M29+'[31]Avg Week TORORO-BUSITEMA'!M29</f>
        <v>6.8571428571428577</v>
      </c>
      <c r="N29" s="14">
        <f>'[31]Avg Week BUSITEMA-TORORO'!N29+'[31]Avg Week TORORO-BUSITEMA'!N29</f>
        <v>0</v>
      </c>
      <c r="O29" s="15">
        <f t="shared" si="0"/>
        <v>34.285714285714292</v>
      </c>
      <c r="P29" s="15">
        <f t="shared" si="1"/>
        <v>41.142857142857153</v>
      </c>
      <c r="R29" s="7" t="s">
        <v>70</v>
      </c>
      <c r="S29" s="19">
        <f>SUM(C86:C89)</f>
        <v>1.5</v>
      </c>
      <c r="T29" s="19">
        <f t="shared" ref="T29:AF29" si="21">SUM(D86:D89)</f>
        <v>3</v>
      </c>
      <c r="U29" s="19">
        <f t="shared" si="21"/>
        <v>1</v>
      </c>
      <c r="V29" s="19">
        <f t="shared" si="21"/>
        <v>1</v>
      </c>
      <c r="W29" s="19">
        <f t="shared" si="21"/>
        <v>0</v>
      </c>
      <c r="X29" s="19">
        <f t="shared" si="21"/>
        <v>1.5</v>
      </c>
      <c r="Y29" s="19">
        <f t="shared" si="21"/>
        <v>1.5</v>
      </c>
      <c r="Z29" s="19">
        <f t="shared" si="21"/>
        <v>2</v>
      </c>
      <c r="AA29" s="19">
        <f t="shared" si="21"/>
        <v>0</v>
      </c>
      <c r="AB29" s="19">
        <f t="shared" si="21"/>
        <v>40.5</v>
      </c>
      <c r="AC29" s="19">
        <f t="shared" si="21"/>
        <v>0.5</v>
      </c>
      <c r="AD29" s="19">
        <f t="shared" si="21"/>
        <v>0</v>
      </c>
      <c r="AE29" s="16">
        <f t="shared" si="21"/>
        <v>52</v>
      </c>
      <c r="AF29" s="16">
        <f t="shared" si="21"/>
        <v>52.5</v>
      </c>
    </row>
    <row r="30" spans="2:32" ht="23.1" customHeight="1" x14ac:dyDescent="0.25">
      <c r="B30" s="13" t="s">
        <v>71</v>
      </c>
      <c r="C30" s="14">
        <f>'[31]Avg Week BUSITEMA-TORORO'!C30+'[31]Avg Week TORORO-BUSITEMA'!C30</f>
        <v>3.5714285714285712</v>
      </c>
      <c r="D30" s="14">
        <f>'[31]Avg Week BUSITEMA-TORORO'!D30+'[31]Avg Week TORORO-BUSITEMA'!D30</f>
        <v>4.2857142857142856</v>
      </c>
      <c r="E30" s="14">
        <f>'[31]Avg Week BUSITEMA-TORORO'!E30+'[31]Avg Week TORORO-BUSITEMA'!E30</f>
        <v>2.2857142857142856</v>
      </c>
      <c r="F30" s="14">
        <f>'[31]Avg Week BUSITEMA-TORORO'!F30+'[31]Avg Week TORORO-BUSITEMA'!F30</f>
        <v>6.7142857142857144</v>
      </c>
      <c r="G30" s="14">
        <f>'[31]Avg Week BUSITEMA-TORORO'!G30+'[31]Avg Week TORORO-BUSITEMA'!G30</f>
        <v>0</v>
      </c>
      <c r="H30" s="14">
        <f>'[31]Avg Week BUSITEMA-TORORO'!H30+'[31]Avg Week TORORO-BUSITEMA'!H30</f>
        <v>0</v>
      </c>
      <c r="I30" s="14">
        <f>'[31]Avg Week BUSITEMA-TORORO'!I30+'[31]Avg Week TORORO-BUSITEMA'!I30</f>
        <v>1.8571428571428572</v>
      </c>
      <c r="J30" s="14">
        <f>'[31]Avg Week BUSITEMA-TORORO'!J30+'[31]Avg Week TORORO-BUSITEMA'!J30</f>
        <v>1.1428571428571428</v>
      </c>
      <c r="K30" s="14">
        <f>'[31]Avg Week BUSITEMA-TORORO'!K30+'[31]Avg Week TORORO-BUSITEMA'!K30</f>
        <v>1</v>
      </c>
      <c r="L30" s="14">
        <f>'[31]Avg Week BUSITEMA-TORORO'!L30+'[31]Avg Week TORORO-BUSITEMA'!L30</f>
        <v>12.857142857142858</v>
      </c>
      <c r="M30" s="14">
        <f>'[31]Avg Week BUSITEMA-TORORO'!M30+'[31]Avg Week TORORO-BUSITEMA'!M30</f>
        <v>6.7142857142857144</v>
      </c>
      <c r="N30" s="14">
        <f>'[31]Avg Week BUSITEMA-TORORO'!N30+'[31]Avg Week TORORO-BUSITEMA'!N30</f>
        <v>0</v>
      </c>
      <c r="O30" s="15">
        <f t="shared" si="0"/>
        <v>33.714285714285715</v>
      </c>
      <c r="P30" s="15">
        <f t="shared" si="1"/>
        <v>40.428571428571431</v>
      </c>
      <c r="R30" s="7" t="s">
        <v>72</v>
      </c>
      <c r="S30" s="19">
        <f>SUM(C90:C93)</f>
        <v>2</v>
      </c>
      <c r="T30" s="19">
        <f t="shared" ref="T30:AF30" si="22">SUM(D90:D93)</f>
        <v>2</v>
      </c>
      <c r="U30" s="19">
        <f t="shared" si="22"/>
        <v>0</v>
      </c>
      <c r="V30" s="19">
        <f t="shared" si="22"/>
        <v>3</v>
      </c>
      <c r="W30" s="19">
        <f t="shared" si="22"/>
        <v>0.5</v>
      </c>
      <c r="X30" s="19">
        <f t="shared" si="22"/>
        <v>1</v>
      </c>
      <c r="Y30" s="19">
        <f t="shared" si="22"/>
        <v>0</v>
      </c>
      <c r="Z30" s="19">
        <f t="shared" si="22"/>
        <v>1</v>
      </c>
      <c r="AA30" s="19">
        <f t="shared" si="22"/>
        <v>0.5</v>
      </c>
      <c r="AB30" s="19">
        <f t="shared" si="22"/>
        <v>41</v>
      </c>
      <c r="AC30" s="19">
        <f t="shared" si="22"/>
        <v>0</v>
      </c>
      <c r="AD30" s="19">
        <f t="shared" si="22"/>
        <v>0</v>
      </c>
      <c r="AE30" s="16">
        <f t="shared" si="22"/>
        <v>51</v>
      </c>
      <c r="AF30" s="16">
        <f t="shared" si="22"/>
        <v>51</v>
      </c>
    </row>
    <row r="31" spans="2:32" ht="23.1" customHeight="1" x14ac:dyDescent="0.25">
      <c r="B31" s="20" t="s">
        <v>73</v>
      </c>
      <c r="C31" s="14">
        <f>'[31]Avg Week BUSITEMA-TORORO'!C31+'[31]Avg Week TORORO-BUSITEMA'!C31</f>
        <v>3.7142857142857144</v>
      </c>
      <c r="D31" s="14">
        <f>'[31]Avg Week BUSITEMA-TORORO'!D31+'[31]Avg Week TORORO-BUSITEMA'!D31</f>
        <v>4.8571428571428568</v>
      </c>
      <c r="E31" s="14">
        <f>'[31]Avg Week BUSITEMA-TORORO'!E31+'[31]Avg Week TORORO-BUSITEMA'!E31</f>
        <v>2</v>
      </c>
      <c r="F31" s="14">
        <f>'[31]Avg Week BUSITEMA-TORORO'!F31+'[31]Avg Week TORORO-BUSITEMA'!F31</f>
        <v>8.2857142857142847</v>
      </c>
      <c r="G31" s="14">
        <f>'[31]Avg Week BUSITEMA-TORORO'!G31+'[31]Avg Week TORORO-BUSITEMA'!G31</f>
        <v>0.14285714285714285</v>
      </c>
      <c r="H31" s="14">
        <f>'[31]Avg Week BUSITEMA-TORORO'!H31+'[31]Avg Week TORORO-BUSITEMA'!H31</f>
        <v>0</v>
      </c>
      <c r="I31" s="14">
        <f>'[31]Avg Week BUSITEMA-TORORO'!I31+'[31]Avg Week TORORO-BUSITEMA'!I31</f>
        <v>0.85714285714285721</v>
      </c>
      <c r="J31" s="14">
        <f>'[31]Avg Week BUSITEMA-TORORO'!J31+'[31]Avg Week TORORO-BUSITEMA'!J31</f>
        <v>1.4285714285714286</v>
      </c>
      <c r="K31" s="14">
        <f>'[31]Avg Week BUSITEMA-TORORO'!K31+'[31]Avg Week TORORO-BUSITEMA'!K31</f>
        <v>1.4285714285714286</v>
      </c>
      <c r="L31" s="14">
        <f>'[31]Avg Week BUSITEMA-TORORO'!L31+'[31]Avg Week TORORO-BUSITEMA'!L31</f>
        <v>15.142857142857142</v>
      </c>
      <c r="M31" s="14">
        <f>'[31]Avg Week BUSITEMA-TORORO'!M31+'[31]Avg Week TORORO-BUSITEMA'!M31</f>
        <v>5</v>
      </c>
      <c r="N31" s="14">
        <f>'[31]Avg Week BUSITEMA-TORORO'!N31+'[31]Avg Week TORORO-BUSITEMA'!N31</f>
        <v>0</v>
      </c>
      <c r="O31" s="15">
        <f t="shared" si="0"/>
        <v>37.857142857142847</v>
      </c>
      <c r="P31" s="15">
        <f t="shared" si="1"/>
        <v>42.857142857142847</v>
      </c>
      <c r="R31" s="7" t="s">
        <v>74</v>
      </c>
      <c r="S31" s="19">
        <f>SUM(C94:C97)</f>
        <v>1.5</v>
      </c>
      <c r="T31" s="19">
        <f t="shared" ref="T31:AF31" si="23">SUM(D94:D97)</f>
        <v>1.5</v>
      </c>
      <c r="U31" s="19">
        <f t="shared" si="23"/>
        <v>0.5</v>
      </c>
      <c r="V31" s="19">
        <f t="shared" si="23"/>
        <v>1</v>
      </c>
      <c r="W31" s="19">
        <f t="shared" si="23"/>
        <v>0</v>
      </c>
      <c r="X31" s="19">
        <f t="shared" si="23"/>
        <v>1</v>
      </c>
      <c r="Y31" s="19">
        <f t="shared" si="23"/>
        <v>0.5</v>
      </c>
      <c r="Z31" s="19">
        <f t="shared" si="23"/>
        <v>3.5</v>
      </c>
      <c r="AA31" s="19">
        <f t="shared" si="23"/>
        <v>1</v>
      </c>
      <c r="AB31" s="19">
        <f t="shared" si="23"/>
        <v>43</v>
      </c>
      <c r="AC31" s="19">
        <f t="shared" si="23"/>
        <v>0</v>
      </c>
      <c r="AD31" s="19">
        <f t="shared" si="23"/>
        <v>0</v>
      </c>
      <c r="AE31" s="16">
        <f t="shared" si="23"/>
        <v>53.5</v>
      </c>
      <c r="AF31" s="16">
        <f t="shared" si="23"/>
        <v>53.5</v>
      </c>
    </row>
    <row r="32" spans="2:32" ht="23.1" customHeight="1" x14ac:dyDescent="0.25">
      <c r="B32" s="20" t="s">
        <v>75</v>
      </c>
      <c r="C32" s="14">
        <f>'[31]Avg Week BUSITEMA-TORORO'!C32+'[31]Avg Week TORORO-BUSITEMA'!C32</f>
        <v>4.5714285714285712</v>
      </c>
      <c r="D32" s="14">
        <f>'[31]Avg Week BUSITEMA-TORORO'!D32+'[31]Avg Week TORORO-BUSITEMA'!D32</f>
        <v>9</v>
      </c>
      <c r="E32" s="14">
        <f>'[31]Avg Week BUSITEMA-TORORO'!E32+'[31]Avg Week TORORO-BUSITEMA'!E32</f>
        <v>3</v>
      </c>
      <c r="F32" s="14">
        <f>'[31]Avg Week BUSITEMA-TORORO'!F32+'[31]Avg Week TORORO-BUSITEMA'!F32</f>
        <v>7.7142857142857144</v>
      </c>
      <c r="G32" s="14">
        <f>'[31]Avg Week BUSITEMA-TORORO'!G32+'[31]Avg Week TORORO-BUSITEMA'!G32</f>
        <v>1.5714285714285716</v>
      </c>
      <c r="H32" s="14">
        <f>'[31]Avg Week BUSITEMA-TORORO'!H32+'[31]Avg Week TORORO-BUSITEMA'!H32</f>
        <v>0.2857142857142857</v>
      </c>
      <c r="I32" s="14">
        <f>'[31]Avg Week BUSITEMA-TORORO'!I32+'[31]Avg Week TORORO-BUSITEMA'!I32</f>
        <v>1.7142857142857144</v>
      </c>
      <c r="J32" s="14">
        <f>'[31]Avg Week BUSITEMA-TORORO'!J32+'[31]Avg Week TORORO-BUSITEMA'!J32</f>
        <v>0.5714285714285714</v>
      </c>
      <c r="K32" s="14">
        <f>'[31]Avg Week BUSITEMA-TORORO'!K32+'[31]Avg Week TORORO-BUSITEMA'!K32</f>
        <v>1.2857142857142856</v>
      </c>
      <c r="L32" s="14">
        <f>'[31]Avg Week BUSITEMA-TORORO'!L32+'[31]Avg Week TORORO-BUSITEMA'!L32</f>
        <v>19.571428571428569</v>
      </c>
      <c r="M32" s="14">
        <f>'[31]Avg Week BUSITEMA-TORORO'!M32+'[31]Avg Week TORORO-BUSITEMA'!M32</f>
        <v>9.5714285714285712</v>
      </c>
      <c r="N32" s="14">
        <f>'[31]Avg Week BUSITEMA-TORORO'!N32+'[31]Avg Week TORORO-BUSITEMA'!N32</f>
        <v>0</v>
      </c>
      <c r="O32" s="15">
        <f t="shared" si="0"/>
        <v>49.285714285714285</v>
      </c>
      <c r="P32" s="15">
        <f t="shared" si="1"/>
        <v>58.857142857142854</v>
      </c>
      <c r="R32" s="7" t="s">
        <v>76</v>
      </c>
      <c r="S32" s="19">
        <f>SUM(C98:C101)</f>
        <v>4.5</v>
      </c>
      <c r="T32" s="19">
        <f t="shared" ref="T32:AF32" si="24">SUM(D98:D101)</f>
        <v>2</v>
      </c>
      <c r="U32" s="19">
        <f t="shared" si="24"/>
        <v>0</v>
      </c>
      <c r="V32" s="19">
        <f t="shared" si="24"/>
        <v>3</v>
      </c>
      <c r="W32" s="19">
        <f t="shared" si="24"/>
        <v>0</v>
      </c>
      <c r="X32" s="19">
        <f t="shared" si="24"/>
        <v>2.5</v>
      </c>
      <c r="Y32" s="19">
        <f t="shared" si="24"/>
        <v>0.5</v>
      </c>
      <c r="Z32" s="19">
        <f t="shared" si="24"/>
        <v>6</v>
      </c>
      <c r="AA32" s="19">
        <f t="shared" si="24"/>
        <v>1.5</v>
      </c>
      <c r="AB32" s="19">
        <f t="shared" si="24"/>
        <v>73</v>
      </c>
      <c r="AC32" s="19">
        <f t="shared" si="24"/>
        <v>2</v>
      </c>
      <c r="AD32" s="19">
        <f t="shared" si="24"/>
        <v>0</v>
      </c>
      <c r="AE32" s="16">
        <f t="shared" si="24"/>
        <v>93</v>
      </c>
      <c r="AF32" s="16">
        <f t="shared" si="24"/>
        <v>95</v>
      </c>
    </row>
    <row r="33" spans="2:32" ht="23.1" customHeight="1" x14ac:dyDescent="0.25">
      <c r="B33" s="13" t="s">
        <v>77</v>
      </c>
      <c r="C33" s="14">
        <f>'[31]Avg Week BUSITEMA-TORORO'!C33+'[31]Avg Week TORORO-BUSITEMA'!C33</f>
        <v>1.8571428571428572</v>
      </c>
      <c r="D33" s="14">
        <f>'[31]Avg Week BUSITEMA-TORORO'!D33+'[31]Avg Week TORORO-BUSITEMA'!D33</f>
        <v>3.4285714285714288</v>
      </c>
      <c r="E33" s="14">
        <f>'[31]Avg Week BUSITEMA-TORORO'!E33+'[31]Avg Week TORORO-BUSITEMA'!E33</f>
        <v>2.2857142857142856</v>
      </c>
      <c r="F33" s="14">
        <f>'[31]Avg Week BUSITEMA-TORORO'!F33+'[31]Avg Week TORORO-BUSITEMA'!F33</f>
        <v>8</v>
      </c>
      <c r="G33" s="14">
        <f>'[31]Avg Week BUSITEMA-TORORO'!G33+'[31]Avg Week TORORO-BUSITEMA'!G33</f>
        <v>0.14285714285714285</v>
      </c>
      <c r="H33" s="14">
        <f>'[31]Avg Week BUSITEMA-TORORO'!H33+'[31]Avg Week TORORO-BUSITEMA'!H33</f>
        <v>0</v>
      </c>
      <c r="I33" s="14">
        <f>'[31]Avg Week BUSITEMA-TORORO'!I33+'[31]Avg Week TORORO-BUSITEMA'!I33</f>
        <v>1.8571428571428572</v>
      </c>
      <c r="J33" s="14">
        <f>'[31]Avg Week BUSITEMA-TORORO'!J33+'[31]Avg Week TORORO-BUSITEMA'!J33</f>
        <v>1.1428571428571428</v>
      </c>
      <c r="K33" s="14">
        <f>'[31]Avg Week BUSITEMA-TORORO'!K33+'[31]Avg Week TORORO-BUSITEMA'!K33</f>
        <v>3.2857142857142856</v>
      </c>
      <c r="L33" s="14">
        <f>'[31]Avg Week BUSITEMA-TORORO'!L33+'[31]Avg Week TORORO-BUSITEMA'!L33</f>
        <v>14.857142857142858</v>
      </c>
      <c r="M33" s="14">
        <f>'[31]Avg Week BUSITEMA-TORORO'!M33+'[31]Avg Week TORORO-BUSITEMA'!M33</f>
        <v>7.4285714285714288</v>
      </c>
      <c r="N33" s="14">
        <f>'[31]Avg Week BUSITEMA-TORORO'!N33+'[31]Avg Week TORORO-BUSITEMA'!N33</f>
        <v>0</v>
      </c>
      <c r="O33" s="15">
        <f t="shared" si="0"/>
        <v>36.857142857142861</v>
      </c>
      <c r="P33" s="15">
        <f t="shared" si="1"/>
        <v>44.285714285714292</v>
      </c>
      <c r="R33" s="7" t="s">
        <v>78</v>
      </c>
      <c r="S33" s="19">
        <f>SUM(C102:C105)</f>
        <v>6</v>
      </c>
      <c r="T33" s="19">
        <f t="shared" ref="T33:AF33" si="25">SUM(D102:D105)</f>
        <v>4</v>
      </c>
      <c r="U33" s="19">
        <f t="shared" si="25"/>
        <v>3</v>
      </c>
      <c r="V33" s="19">
        <f t="shared" si="25"/>
        <v>11.5</v>
      </c>
      <c r="W33" s="19">
        <f t="shared" si="25"/>
        <v>0</v>
      </c>
      <c r="X33" s="19">
        <f t="shared" si="25"/>
        <v>2</v>
      </c>
      <c r="Y33" s="19">
        <f t="shared" si="25"/>
        <v>2.5</v>
      </c>
      <c r="Z33" s="19">
        <f t="shared" si="25"/>
        <v>3.5</v>
      </c>
      <c r="AA33" s="19">
        <f t="shared" si="25"/>
        <v>10</v>
      </c>
      <c r="AB33" s="19">
        <f t="shared" si="25"/>
        <v>78</v>
      </c>
      <c r="AC33" s="19">
        <f t="shared" si="25"/>
        <v>11.5</v>
      </c>
      <c r="AD33" s="19">
        <f t="shared" si="25"/>
        <v>0</v>
      </c>
      <c r="AE33" s="16">
        <f t="shared" si="25"/>
        <v>120.5</v>
      </c>
      <c r="AF33" s="16">
        <f t="shared" si="25"/>
        <v>132</v>
      </c>
    </row>
    <row r="34" spans="2:32" ht="23.1" customHeight="1" x14ac:dyDescent="0.25">
      <c r="B34" s="20" t="s">
        <v>79</v>
      </c>
      <c r="C34" s="14">
        <f>'[31]Avg Week BUSITEMA-TORORO'!C34+'[31]Avg Week TORORO-BUSITEMA'!C34</f>
        <v>4.7142857142857135</v>
      </c>
      <c r="D34" s="14">
        <f>'[31]Avg Week BUSITEMA-TORORO'!D34+'[31]Avg Week TORORO-BUSITEMA'!D34</f>
        <v>4.8571428571428577</v>
      </c>
      <c r="E34" s="14">
        <f>'[31]Avg Week BUSITEMA-TORORO'!E34+'[31]Avg Week TORORO-BUSITEMA'!E34</f>
        <v>1.8571428571428572</v>
      </c>
      <c r="F34" s="14">
        <f>'[31]Avg Week BUSITEMA-TORORO'!F34+'[31]Avg Week TORORO-BUSITEMA'!F34</f>
        <v>7.2857142857142847</v>
      </c>
      <c r="G34" s="14">
        <f>'[31]Avg Week BUSITEMA-TORORO'!G34+'[31]Avg Week TORORO-BUSITEMA'!G34</f>
        <v>0</v>
      </c>
      <c r="H34" s="14">
        <f>'[31]Avg Week BUSITEMA-TORORO'!H34+'[31]Avg Week TORORO-BUSITEMA'!H34</f>
        <v>0</v>
      </c>
      <c r="I34" s="14">
        <f>'[31]Avg Week BUSITEMA-TORORO'!I34+'[31]Avg Week TORORO-BUSITEMA'!I34</f>
        <v>2</v>
      </c>
      <c r="J34" s="14">
        <f>'[31]Avg Week BUSITEMA-TORORO'!J34+'[31]Avg Week TORORO-BUSITEMA'!J34</f>
        <v>0.5714285714285714</v>
      </c>
      <c r="K34" s="14">
        <f>'[31]Avg Week BUSITEMA-TORORO'!K34+'[31]Avg Week TORORO-BUSITEMA'!K34</f>
        <v>1.8571428571428572</v>
      </c>
      <c r="L34" s="14">
        <f>'[31]Avg Week BUSITEMA-TORORO'!L34+'[31]Avg Week TORORO-BUSITEMA'!L34</f>
        <v>13</v>
      </c>
      <c r="M34" s="14">
        <f>'[31]Avg Week BUSITEMA-TORORO'!M34+'[31]Avg Week TORORO-BUSITEMA'!M34</f>
        <v>9.1428571428571423</v>
      </c>
      <c r="N34" s="14">
        <f>'[31]Avg Week BUSITEMA-TORORO'!N34+'[31]Avg Week TORORO-BUSITEMA'!N34</f>
        <v>0</v>
      </c>
      <c r="O34" s="15">
        <f t="shared" si="0"/>
        <v>36.142857142857146</v>
      </c>
      <c r="P34" s="15">
        <f t="shared" si="1"/>
        <v>45.285714285714292</v>
      </c>
      <c r="R34" s="21" t="s">
        <v>80</v>
      </c>
      <c r="S34" s="22">
        <f t="shared" ref="S34:AF34" si="26">MAX(S10:S12)</f>
        <v>9.7142857142857135</v>
      </c>
      <c r="T34" s="22">
        <f t="shared" si="26"/>
        <v>19</v>
      </c>
      <c r="U34" s="22">
        <f t="shared" si="26"/>
        <v>6.5714285714285712</v>
      </c>
      <c r="V34" s="22">
        <f t="shared" si="26"/>
        <v>25.714285714285715</v>
      </c>
      <c r="W34" s="22">
        <f t="shared" si="26"/>
        <v>0.99999999999999989</v>
      </c>
      <c r="X34" s="22">
        <f t="shared" si="26"/>
        <v>0.71428571428571419</v>
      </c>
      <c r="Y34" s="22">
        <f t="shared" si="26"/>
        <v>5.1428571428571432</v>
      </c>
      <c r="Z34" s="22">
        <f t="shared" si="26"/>
        <v>2.8571428571428568</v>
      </c>
      <c r="AA34" s="22">
        <f t="shared" si="26"/>
        <v>5.5714285714285721</v>
      </c>
      <c r="AB34" s="22">
        <f t="shared" si="26"/>
        <v>74.428571428571431</v>
      </c>
      <c r="AC34" s="22">
        <f t="shared" si="26"/>
        <v>32</v>
      </c>
      <c r="AD34" s="22">
        <f t="shared" si="26"/>
        <v>0.2857142857142857</v>
      </c>
      <c r="AE34" s="23">
        <f t="shared" si="26"/>
        <v>122.85714285714286</v>
      </c>
      <c r="AF34" s="23">
        <f t="shared" si="26"/>
        <v>154.85714285714286</v>
      </c>
    </row>
    <row r="35" spans="2:32" ht="23.1" customHeight="1" x14ac:dyDescent="0.25">
      <c r="B35" s="20" t="s">
        <v>81</v>
      </c>
      <c r="C35" s="14">
        <f>'[31]Avg Week BUSITEMA-TORORO'!C35+'[31]Avg Week TORORO-BUSITEMA'!C35</f>
        <v>2.5714285714285712</v>
      </c>
      <c r="D35" s="14">
        <f>'[31]Avg Week BUSITEMA-TORORO'!D35+'[31]Avg Week TORORO-BUSITEMA'!D35</f>
        <v>2.8571428571428572</v>
      </c>
      <c r="E35" s="14">
        <f>'[31]Avg Week BUSITEMA-TORORO'!E35+'[31]Avg Week TORORO-BUSITEMA'!E35</f>
        <v>2.2857142857142856</v>
      </c>
      <c r="F35" s="14">
        <f>'[31]Avg Week BUSITEMA-TORORO'!F35+'[31]Avg Week TORORO-BUSITEMA'!F35</f>
        <v>6.5714285714285712</v>
      </c>
      <c r="G35" s="14">
        <f>'[31]Avg Week BUSITEMA-TORORO'!G35+'[31]Avg Week TORORO-BUSITEMA'!G35</f>
        <v>0.7142857142857143</v>
      </c>
      <c r="H35" s="14">
        <f>'[31]Avg Week BUSITEMA-TORORO'!H35+'[31]Avg Week TORORO-BUSITEMA'!H35</f>
        <v>0.5714285714285714</v>
      </c>
      <c r="I35" s="14">
        <f>'[31]Avg Week BUSITEMA-TORORO'!I35+'[31]Avg Week TORORO-BUSITEMA'!I35</f>
        <v>1.4285714285714286</v>
      </c>
      <c r="J35" s="14">
        <f>'[31]Avg Week BUSITEMA-TORORO'!J35+'[31]Avg Week TORORO-BUSITEMA'!J35</f>
        <v>1.5714285714285714</v>
      </c>
      <c r="K35" s="14">
        <f>'[31]Avg Week BUSITEMA-TORORO'!K35+'[31]Avg Week TORORO-BUSITEMA'!K35</f>
        <v>1.1428571428571428</v>
      </c>
      <c r="L35" s="14">
        <f>'[31]Avg Week BUSITEMA-TORORO'!L35+'[31]Avg Week TORORO-BUSITEMA'!L35</f>
        <v>11.428571428571429</v>
      </c>
      <c r="M35" s="14">
        <f>'[31]Avg Week BUSITEMA-TORORO'!M35+'[31]Avg Week TORORO-BUSITEMA'!M35</f>
        <v>8.4285714285714288</v>
      </c>
      <c r="N35" s="14">
        <f>'[31]Avg Week BUSITEMA-TORORO'!N35+'[31]Avg Week TORORO-BUSITEMA'!N35</f>
        <v>0</v>
      </c>
      <c r="O35" s="15">
        <f t="shared" si="0"/>
        <v>31.142857142857139</v>
      </c>
      <c r="P35" s="15">
        <f t="shared" si="1"/>
        <v>39.571428571428569</v>
      </c>
      <c r="R35" s="21" t="s">
        <v>82</v>
      </c>
      <c r="S35" s="22">
        <f t="shared" ref="S35:AF35" si="27">MAX(S13:S18)</f>
        <v>17</v>
      </c>
      <c r="T35" s="22">
        <f t="shared" si="27"/>
        <v>24</v>
      </c>
      <c r="U35" s="22">
        <f t="shared" si="27"/>
        <v>9.5714285714285712</v>
      </c>
      <c r="V35" s="22">
        <f t="shared" si="27"/>
        <v>35.285714285714292</v>
      </c>
      <c r="W35" s="22">
        <f t="shared" si="27"/>
        <v>1.8571428571428572</v>
      </c>
      <c r="X35" s="22">
        <f t="shared" si="27"/>
        <v>1.8571428571428572</v>
      </c>
      <c r="Y35" s="22">
        <f t="shared" si="27"/>
        <v>8.7142857142857135</v>
      </c>
      <c r="Z35" s="22">
        <f t="shared" si="27"/>
        <v>8.5714285714285712</v>
      </c>
      <c r="AA35" s="22">
        <f t="shared" si="27"/>
        <v>8.7142857142857153</v>
      </c>
      <c r="AB35" s="22">
        <f t="shared" si="27"/>
        <v>77.571428571428569</v>
      </c>
      <c r="AC35" s="22">
        <f t="shared" si="27"/>
        <v>35.285714285714285</v>
      </c>
      <c r="AD35" s="22">
        <f t="shared" si="27"/>
        <v>0.14285714285714285</v>
      </c>
      <c r="AE35" s="23">
        <f t="shared" si="27"/>
        <v>177.71428571428572</v>
      </c>
      <c r="AF35" s="23">
        <f t="shared" si="27"/>
        <v>213</v>
      </c>
    </row>
    <row r="36" spans="2:32" ht="23.1" customHeight="1" x14ac:dyDescent="0.25">
      <c r="B36" s="20" t="s">
        <v>83</v>
      </c>
      <c r="C36" s="14">
        <f>'[31]Avg Week BUSITEMA-TORORO'!C36+'[31]Avg Week TORORO-BUSITEMA'!C36</f>
        <v>3.8571428571428577</v>
      </c>
      <c r="D36" s="14">
        <f>'[31]Avg Week BUSITEMA-TORORO'!D36+'[31]Avg Week TORORO-BUSITEMA'!D36</f>
        <v>1.5714285714285714</v>
      </c>
      <c r="E36" s="14">
        <f>'[31]Avg Week BUSITEMA-TORORO'!E36+'[31]Avg Week TORORO-BUSITEMA'!E36</f>
        <v>1.7142857142857142</v>
      </c>
      <c r="F36" s="14">
        <f>'[31]Avg Week BUSITEMA-TORORO'!F36+'[31]Avg Week TORORO-BUSITEMA'!F36</f>
        <v>4.7142857142857144</v>
      </c>
      <c r="G36" s="14">
        <f>'[31]Avg Week BUSITEMA-TORORO'!G36+'[31]Avg Week TORORO-BUSITEMA'!G36</f>
        <v>0</v>
      </c>
      <c r="H36" s="14">
        <f>'[31]Avg Week BUSITEMA-TORORO'!H36+'[31]Avg Week TORORO-BUSITEMA'!H36</f>
        <v>0.2857142857142857</v>
      </c>
      <c r="I36" s="14">
        <f>'[31]Avg Week BUSITEMA-TORORO'!I36+'[31]Avg Week TORORO-BUSITEMA'!I36</f>
        <v>1.7142857142857144</v>
      </c>
      <c r="J36" s="14">
        <f>'[31]Avg Week BUSITEMA-TORORO'!J36+'[31]Avg Week TORORO-BUSITEMA'!J36</f>
        <v>1.8571428571428572</v>
      </c>
      <c r="K36" s="14">
        <f>'[31]Avg Week BUSITEMA-TORORO'!K36+'[31]Avg Week TORORO-BUSITEMA'!K36</f>
        <v>2.4285714285714284</v>
      </c>
      <c r="L36" s="14">
        <f>'[31]Avg Week BUSITEMA-TORORO'!L36+'[31]Avg Week TORORO-BUSITEMA'!L36</f>
        <v>13.714285714285715</v>
      </c>
      <c r="M36" s="14">
        <f>'[31]Avg Week BUSITEMA-TORORO'!M36+'[31]Avg Week TORORO-BUSITEMA'!M36</f>
        <v>6.2857142857142865</v>
      </c>
      <c r="N36" s="14">
        <f>'[31]Avg Week BUSITEMA-TORORO'!N36+'[31]Avg Week TORORO-BUSITEMA'!N36</f>
        <v>0</v>
      </c>
      <c r="O36" s="15">
        <f t="shared" si="0"/>
        <v>31.857142857142858</v>
      </c>
      <c r="P36" s="15">
        <f t="shared" si="1"/>
        <v>38.142857142857146</v>
      </c>
      <c r="R36" s="21" t="s">
        <v>84</v>
      </c>
      <c r="S36" s="22">
        <f t="shared" ref="S36:AF36" si="28">MAX(S19:S21)</f>
        <v>21</v>
      </c>
      <c r="T36" s="22">
        <f t="shared" si="28"/>
        <v>23.857142857142858</v>
      </c>
      <c r="U36" s="22">
        <f t="shared" si="28"/>
        <v>16.571428571428573</v>
      </c>
      <c r="V36" s="22">
        <f t="shared" si="28"/>
        <v>41</v>
      </c>
      <c r="W36" s="22">
        <f t="shared" si="28"/>
        <v>1.2857142857142856</v>
      </c>
      <c r="X36" s="22">
        <f t="shared" si="28"/>
        <v>1.1428571428571428</v>
      </c>
      <c r="Y36" s="22">
        <f t="shared" si="28"/>
        <v>15</v>
      </c>
      <c r="Z36" s="22">
        <f t="shared" si="28"/>
        <v>9.8571428571428577</v>
      </c>
      <c r="AA36" s="22">
        <f t="shared" si="28"/>
        <v>12.571428571428571</v>
      </c>
      <c r="AB36" s="22">
        <f t="shared" si="28"/>
        <v>104.14285714285714</v>
      </c>
      <c r="AC36" s="22">
        <f t="shared" si="28"/>
        <v>43.714285714285708</v>
      </c>
      <c r="AD36" s="22">
        <f t="shared" si="28"/>
        <v>0</v>
      </c>
      <c r="AE36" s="23">
        <f t="shared" si="28"/>
        <v>243.85714285714289</v>
      </c>
      <c r="AF36" s="23">
        <f t="shared" si="28"/>
        <v>287.57142857142856</v>
      </c>
    </row>
    <row r="37" spans="2:32" ht="23.1" customHeight="1" x14ac:dyDescent="0.25">
      <c r="B37" s="13" t="s">
        <v>85</v>
      </c>
      <c r="C37" s="14">
        <f>'[31]Avg Week BUSITEMA-TORORO'!C37+'[31]Avg Week TORORO-BUSITEMA'!C37</f>
        <v>4</v>
      </c>
      <c r="D37" s="14">
        <f>'[31]Avg Week BUSITEMA-TORORO'!D37+'[31]Avg Week TORORO-BUSITEMA'!D37</f>
        <v>5.7142857142857144</v>
      </c>
      <c r="E37" s="14">
        <f>'[31]Avg Week BUSITEMA-TORORO'!E37+'[31]Avg Week TORORO-BUSITEMA'!E37</f>
        <v>3</v>
      </c>
      <c r="F37" s="14">
        <f>'[31]Avg Week BUSITEMA-TORORO'!F37+'[31]Avg Week TORORO-BUSITEMA'!F37</f>
        <v>8.2857142857142847</v>
      </c>
      <c r="G37" s="14">
        <f>'[31]Avg Week BUSITEMA-TORORO'!G37+'[31]Avg Week TORORO-BUSITEMA'!G37</f>
        <v>0.14285714285714285</v>
      </c>
      <c r="H37" s="14">
        <f>'[31]Avg Week BUSITEMA-TORORO'!H37+'[31]Avg Week TORORO-BUSITEMA'!H37</f>
        <v>0</v>
      </c>
      <c r="I37" s="14">
        <f>'[31]Avg Week BUSITEMA-TORORO'!I37+'[31]Avg Week TORORO-BUSITEMA'!I37</f>
        <v>2</v>
      </c>
      <c r="J37" s="14">
        <f>'[31]Avg Week BUSITEMA-TORORO'!J37+'[31]Avg Week TORORO-BUSITEMA'!J37</f>
        <v>2.1428571428571428</v>
      </c>
      <c r="K37" s="14">
        <f>'[31]Avg Week BUSITEMA-TORORO'!K37+'[31]Avg Week TORORO-BUSITEMA'!K37</f>
        <v>3.285714285714286</v>
      </c>
      <c r="L37" s="14">
        <f>'[31]Avg Week BUSITEMA-TORORO'!L37+'[31]Avg Week TORORO-BUSITEMA'!L37</f>
        <v>20</v>
      </c>
      <c r="M37" s="14">
        <f>'[31]Avg Week BUSITEMA-TORORO'!M37+'[31]Avg Week TORORO-BUSITEMA'!M37</f>
        <v>9.1428571428571423</v>
      </c>
      <c r="N37" s="14">
        <f>'[31]Avg Week BUSITEMA-TORORO'!N37+'[31]Avg Week TORORO-BUSITEMA'!N37</f>
        <v>0</v>
      </c>
      <c r="O37" s="15">
        <f t="shared" si="0"/>
        <v>48.571428571428569</v>
      </c>
      <c r="P37" s="15">
        <f t="shared" si="1"/>
        <v>57.714285714285708</v>
      </c>
      <c r="R37" s="24" t="s">
        <v>86</v>
      </c>
      <c r="S37" s="42">
        <f t="shared" ref="S37:AF37" si="29">SUM(S10:S12)</f>
        <v>23.142857142857142</v>
      </c>
      <c r="T37" s="35">
        <f t="shared" si="29"/>
        <v>40</v>
      </c>
      <c r="U37" s="35">
        <f t="shared" si="29"/>
        <v>17.285714285714285</v>
      </c>
      <c r="V37" s="35">
        <f t="shared" si="29"/>
        <v>64.857142857142861</v>
      </c>
      <c r="W37" s="35">
        <f t="shared" si="29"/>
        <v>2.5714285714285712</v>
      </c>
      <c r="X37" s="35">
        <f t="shared" si="29"/>
        <v>1.7142857142857142</v>
      </c>
      <c r="Y37" s="35">
        <f t="shared" si="29"/>
        <v>8.7142857142857153</v>
      </c>
      <c r="Z37" s="35">
        <f t="shared" si="29"/>
        <v>7.1428571428571423</v>
      </c>
      <c r="AA37" s="35">
        <f t="shared" si="29"/>
        <v>12.142857142857142</v>
      </c>
      <c r="AB37" s="35">
        <f t="shared" si="29"/>
        <v>176</v>
      </c>
      <c r="AC37" s="35">
        <f t="shared" si="29"/>
        <v>79.857142857142861</v>
      </c>
      <c r="AD37" s="35">
        <f t="shared" si="29"/>
        <v>0.42857142857142855</v>
      </c>
      <c r="AE37" s="43">
        <f t="shared" si="29"/>
        <v>354</v>
      </c>
      <c r="AF37" s="43">
        <f t="shared" si="29"/>
        <v>433.85714285714289</v>
      </c>
    </row>
    <row r="38" spans="2:32" ht="23.1" customHeight="1" x14ac:dyDescent="0.25">
      <c r="B38" s="20" t="s">
        <v>87</v>
      </c>
      <c r="C38" s="14">
        <f>'[31]Avg Week BUSITEMA-TORORO'!C38+'[31]Avg Week TORORO-BUSITEMA'!C38</f>
        <v>2.4285714285714284</v>
      </c>
      <c r="D38" s="14">
        <f>'[31]Avg Week BUSITEMA-TORORO'!D38+'[31]Avg Week TORORO-BUSITEMA'!D38</f>
        <v>4.2857142857142856</v>
      </c>
      <c r="E38" s="14">
        <f>'[31]Avg Week BUSITEMA-TORORO'!E38+'[31]Avg Week TORORO-BUSITEMA'!E38</f>
        <v>2.4285714285714288</v>
      </c>
      <c r="F38" s="14">
        <f>'[31]Avg Week BUSITEMA-TORORO'!F38+'[31]Avg Week TORORO-BUSITEMA'!F38</f>
        <v>8.7142857142857135</v>
      </c>
      <c r="G38" s="14">
        <f>'[31]Avg Week BUSITEMA-TORORO'!G38+'[31]Avg Week TORORO-BUSITEMA'!G38</f>
        <v>0.42857142857142855</v>
      </c>
      <c r="H38" s="14">
        <f>'[31]Avg Week BUSITEMA-TORORO'!H38+'[31]Avg Week TORORO-BUSITEMA'!H38</f>
        <v>0</v>
      </c>
      <c r="I38" s="14">
        <f>'[31]Avg Week BUSITEMA-TORORO'!I38+'[31]Avg Week TORORO-BUSITEMA'!I38</f>
        <v>3</v>
      </c>
      <c r="J38" s="14">
        <f>'[31]Avg Week BUSITEMA-TORORO'!J38+'[31]Avg Week TORORO-BUSITEMA'!J38</f>
        <v>2.1428571428571428</v>
      </c>
      <c r="K38" s="14">
        <f>'[31]Avg Week BUSITEMA-TORORO'!K38+'[31]Avg Week TORORO-BUSITEMA'!K38</f>
        <v>4</v>
      </c>
      <c r="L38" s="14">
        <f>'[31]Avg Week BUSITEMA-TORORO'!L38+'[31]Avg Week TORORO-BUSITEMA'!L38</f>
        <v>19.571428571428573</v>
      </c>
      <c r="M38" s="14">
        <f>'[31]Avg Week BUSITEMA-TORORO'!M38+'[31]Avg Week TORORO-BUSITEMA'!M38</f>
        <v>9.1428571428571423</v>
      </c>
      <c r="N38" s="14">
        <f>'[31]Avg Week BUSITEMA-TORORO'!N38+'[31]Avg Week TORORO-BUSITEMA'!N38</f>
        <v>0</v>
      </c>
      <c r="O38" s="15">
        <f t="shared" si="0"/>
        <v>47</v>
      </c>
      <c r="P38" s="15">
        <f t="shared" si="1"/>
        <v>56.142857142857139</v>
      </c>
      <c r="R38" s="28" t="s">
        <v>88</v>
      </c>
      <c r="S38" s="35">
        <f t="shared" ref="S38:AF38" si="30">SUM(S13:S18)</f>
        <v>91.857142857142847</v>
      </c>
      <c r="T38" s="35">
        <f t="shared" si="30"/>
        <v>108.71428571428571</v>
      </c>
      <c r="U38" s="35">
        <f t="shared" si="30"/>
        <v>48.714285714285715</v>
      </c>
      <c r="V38" s="35">
        <f t="shared" si="30"/>
        <v>188.28571428571428</v>
      </c>
      <c r="W38" s="35">
        <f t="shared" si="30"/>
        <v>5.7142857142857144</v>
      </c>
      <c r="X38" s="35">
        <f t="shared" si="30"/>
        <v>4.5714285714285712</v>
      </c>
      <c r="Y38" s="35">
        <f t="shared" si="30"/>
        <v>40.285714285714285</v>
      </c>
      <c r="Z38" s="35">
        <f t="shared" si="30"/>
        <v>30.857142857142854</v>
      </c>
      <c r="AA38" s="35">
        <f t="shared" si="30"/>
        <v>35.285714285714292</v>
      </c>
      <c r="AB38" s="35">
        <f t="shared" si="30"/>
        <v>366</v>
      </c>
      <c r="AC38" s="35">
        <f t="shared" si="30"/>
        <v>197.42857142857144</v>
      </c>
      <c r="AD38" s="35">
        <f t="shared" si="30"/>
        <v>0.14285714285714285</v>
      </c>
      <c r="AE38" s="43">
        <f t="shared" si="30"/>
        <v>920.42857142857156</v>
      </c>
      <c r="AF38" s="43">
        <f t="shared" si="30"/>
        <v>1117.8571428571429</v>
      </c>
    </row>
    <row r="39" spans="2:32" ht="23.1" customHeight="1" x14ac:dyDescent="0.25">
      <c r="B39" s="20" t="s">
        <v>89</v>
      </c>
      <c r="C39" s="14">
        <f>'[31]Avg Week BUSITEMA-TORORO'!C39+'[31]Avg Week TORORO-BUSITEMA'!C39</f>
        <v>5.7142857142857144</v>
      </c>
      <c r="D39" s="14">
        <f>'[31]Avg Week BUSITEMA-TORORO'!D39+'[31]Avg Week TORORO-BUSITEMA'!D39</f>
        <v>3.2857142857142856</v>
      </c>
      <c r="E39" s="14">
        <f>'[31]Avg Week BUSITEMA-TORORO'!E39+'[31]Avg Week TORORO-BUSITEMA'!E39</f>
        <v>2.2857142857142856</v>
      </c>
      <c r="F39" s="14">
        <f>'[31]Avg Week BUSITEMA-TORORO'!F39+'[31]Avg Week TORORO-BUSITEMA'!F39</f>
        <v>8.5714285714285712</v>
      </c>
      <c r="G39" s="14">
        <f>'[31]Avg Week BUSITEMA-TORORO'!G39+'[31]Avg Week TORORO-BUSITEMA'!G39</f>
        <v>0</v>
      </c>
      <c r="H39" s="14">
        <f>'[31]Avg Week BUSITEMA-TORORO'!H39+'[31]Avg Week TORORO-BUSITEMA'!H39</f>
        <v>1</v>
      </c>
      <c r="I39" s="14">
        <f>'[31]Avg Week BUSITEMA-TORORO'!I39+'[31]Avg Week TORORO-BUSITEMA'!I39</f>
        <v>1.7142857142857142</v>
      </c>
      <c r="J39" s="14">
        <f>'[31]Avg Week BUSITEMA-TORORO'!J39+'[31]Avg Week TORORO-BUSITEMA'!J39</f>
        <v>1.2857142857142856</v>
      </c>
      <c r="K39" s="14">
        <f>'[31]Avg Week BUSITEMA-TORORO'!K39+'[31]Avg Week TORORO-BUSITEMA'!K39</f>
        <v>1.5714285714285714</v>
      </c>
      <c r="L39" s="14">
        <f>'[31]Avg Week BUSITEMA-TORORO'!L39+'[31]Avg Week TORORO-BUSITEMA'!L39</f>
        <v>14.285714285714285</v>
      </c>
      <c r="M39" s="14">
        <f>'[31]Avg Week BUSITEMA-TORORO'!M39+'[31]Avg Week TORORO-BUSITEMA'!M39</f>
        <v>7.4285714285714288</v>
      </c>
      <c r="N39" s="14">
        <f>'[31]Avg Week BUSITEMA-TORORO'!N39+'[31]Avg Week TORORO-BUSITEMA'!N39</f>
        <v>0</v>
      </c>
      <c r="O39" s="15">
        <f t="shared" si="0"/>
        <v>39.714285714285708</v>
      </c>
      <c r="P39" s="15">
        <f t="shared" si="1"/>
        <v>47.142857142857139</v>
      </c>
      <c r="R39" s="29" t="s">
        <v>90</v>
      </c>
      <c r="S39" s="35">
        <f t="shared" ref="S39:AF39" si="31">SUM(S19:S21)</f>
        <v>58.571428571428569</v>
      </c>
      <c r="T39" s="35">
        <f t="shared" si="31"/>
        <v>64.285714285714292</v>
      </c>
      <c r="U39" s="35">
        <f t="shared" si="31"/>
        <v>35.285714285714292</v>
      </c>
      <c r="V39" s="35">
        <f t="shared" si="31"/>
        <v>100.71428571428571</v>
      </c>
      <c r="W39" s="35">
        <f t="shared" si="31"/>
        <v>2.1428571428571428</v>
      </c>
      <c r="X39" s="35">
        <f t="shared" si="31"/>
        <v>2.2857142857142856</v>
      </c>
      <c r="Y39" s="35">
        <f t="shared" si="31"/>
        <v>35</v>
      </c>
      <c r="Z39" s="35">
        <f t="shared" si="31"/>
        <v>24.428571428571431</v>
      </c>
      <c r="AA39" s="35">
        <f t="shared" si="31"/>
        <v>26.285714285714285</v>
      </c>
      <c r="AB39" s="35">
        <f t="shared" si="31"/>
        <v>271.57142857142856</v>
      </c>
      <c r="AC39" s="35">
        <f t="shared" si="31"/>
        <v>114.42857142857142</v>
      </c>
      <c r="AD39" s="35">
        <f t="shared" si="31"/>
        <v>0</v>
      </c>
      <c r="AE39" s="43">
        <f t="shared" si="31"/>
        <v>620.57142857142856</v>
      </c>
      <c r="AF39" s="43">
        <f t="shared" si="31"/>
        <v>735</v>
      </c>
    </row>
    <row r="40" spans="2:32" ht="23.1" customHeight="1" x14ac:dyDescent="0.25">
      <c r="B40" s="20" t="s">
        <v>91</v>
      </c>
      <c r="C40" s="14">
        <f>'[31]Avg Week BUSITEMA-TORORO'!C40+'[31]Avg Week TORORO-BUSITEMA'!C40</f>
        <v>2.4285714285714288</v>
      </c>
      <c r="D40" s="14">
        <f>'[31]Avg Week BUSITEMA-TORORO'!D40+'[31]Avg Week TORORO-BUSITEMA'!D40</f>
        <v>3.2857142857142856</v>
      </c>
      <c r="E40" s="14">
        <f>'[31]Avg Week BUSITEMA-TORORO'!E40+'[31]Avg Week TORORO-BUSITEMA'!E40</f>
        <v>1.2857142857142856</v>
      </c>
      <c r="F40" s="14">
        <f>'[31]Avg Week BUSITEMA-TORORO'!F40+'[31]Avg Week TORORO-BUSITEMA'!F40</f>
        <v>9.7142857142857153</v>
      </c>
      <c r="G40" s="14">
        <f>'[31]Avg Week BUSITEMA-TORORO'!G40+'[31]Avg Week TORORO-BUSITEMA'!G40</f>
        <v>0</v>
      </c>
      <c r="H40" s="14">
        <f>'[31]Avg Week BUSITEMA-TORORO'!H40+'[31]Avg Week TORORO-BUSITEMA'!H40</f>
        <v>0.85714285714285721</v>
      </c>
      <c r="I40" s="14">
        <f>'[31]Avg Week BUSITEMA-TORORO'!I40+'[31]Avg Week TORORO-BUSITEMA'!I40</f>
        <v>1.1428571428571428</v>
      </c>
      <c r="J40" s="14">
        <f>'[31]Avg Week BUSITEMA-TORORO'!J40+'[31]Avg Week TORORO-BUSITEMA'!J40</f>
        <v>1.2857142857142856</v>
      </c>
      <c r="K40" s="14">
        <f>'[31]Avg Week BUSITEMA-TORORO'!K40+'[31]Avg Week TORORO-BUSITEMA'!K40</f>
        <v>0.71428571428571419</v>
      </c>
      <c r="L40" s="14">
        <f>'[31]Avg Week BUSITEMA-TORORO'!L40+'[31]Avg Week TORORO-BUSITEMA'!L40</f>
        <v>12.285714285714286</v>
      </c>
      <c r="M40" s="14">
        <f>'[31]Avg Week BUSITEMA-TORORO'!M40+'[31]Avg Week TORORO-BUSITEMA'!M40</f>
        <v>7</v>
      </c>
      <c r="N40" s="14">
        <f>'[31]Avg Week BUSITEMA-TORORO'!N40+'[31]Avg Week TORORO-BUSITEMA'!N40</f>
        <v>0</v>
      </c>
      <c r="O40" s="15">
        <f t="shared" si="0"/>
        <v>33</v>
      </c>
      <c r="P40" s="15">
        <f t="shared" si="1"/>
        <v>40</v>
      </c>
      <c r="R40" s="30" t="s">
        <v>92</v>
      </c>
      <c r="S40" s="35">
        <f t="shared" ref="S40:AF40" si="32">SUM(S10:S21)</f>
        <v>173.57142857142856</v>
      </c>
      <c r="T40" s="35">
        <f t="shared" si="32"/>
        <v>213</v>
      </c>
      <c r="U40" s="35">
        <f t="shared" si="32"/>
        <v>101.28571428571428</v>
      </c>
      <c r="V40" s="35">
        <f t="shared" si="32"/>
        <v>353.85714285714283</v>
      </c>
      <c r="W40" s="35">
        <f t="shared" si="32"/>
        <v>10.428571428571431</v>
      </c>
      <c r="X40" s="35">
        <f t="shared" si="32"/>
        <v>8.5714285714285694</v>
      </c>
      <c r="Y40" s="35">
        <f t="shared" si="32"/>
        <v>84</v>
      </c>
      <c r="Z40" s="35">
        <f t="shared" si="32"/>
        <v>62.428571428571431</v>
      </c>
      <c r="AA40" s="35">
        <f t="shared" si="32"/>
        <v>73.714285714285722</v>
      </c>
      <c r="AB40" s="35">
        <f t="shared" si="32"/>
        <v>813.57142857142856</v>
      </c>
      <c r="AC40" s="35">
        <f t="shared" si="32"/>
        <v>391.71428571428578</v>
      </c>
      <c r="AD40" s="35">
        <f t="shared" si="32"/>
        <v>0.5714285714285714</v>
      </c>
      <c r="AE40" s="43">
        <f t="shared" si="32"/>
        <v>1895</v>
      </c>
      <c r="AF40" s="43">
        <f t="shared" si="32"/>
        <v>2286.7142857142858</v>
      </c>
    </row>
    <row r="41" spans="2:32" ht="23.1" customHeight="1" x14ac:dyDescent="0.25">
      <c r="B41" s="13" t="s">
        <v>93</v>
      </c>
      <c r="C41" s="14">
        <f>'[31]Avg Week BUSITEMA-TORORO'!C41+'[31]Avg Week TORORO-BUSITEMA'!C41</f>
        <v>3.7142857142857144</v>
      </c>
      <c r="D41" s="14">
        <f>'[31]Avg Week BUSITEMA-TORORO'!D41+'[31]Avg Week TORORO-BUSITEMA'!D41</f>
        <v>2.1428571428571428</v>
      </c>
      <c r="E41" s="14">
        <f>'[31]Avg Week BUSITEMA-TORORO'!E41+'[31]Avg Week TORORO-BUSITEMA'!E41</f>
        <v>0.8571428571428571</v>
      </c>
      <c r="F41" s="14">
        <f>'[31]Avg Week BUSITEMA-TORORO'!F41+'[31]Avg Week TORORO-BUSITEMA'!F41</f>
        <v>7.8571428571428577</v>
      </c>
      <c r="G41" s="14">
        <f>'[31]Avg Week BUSITEMA-TORORO'!G41+'[31]Avg Week TORORO-BUSITEMA'!G41</f>
        <v>0</v>
      </c>
      <c r="H41" s="14">
        <f>'[31]Avg Week BUSITEMA-TORORO'!H41+'[31]Avg Week TORORO-BUSITEMA'!H41</f>
        <v>0</v>
      </c>
      <c r="I41" s="14">
        <f>'[31]Avg Week BUSITEMA-TORORO'!I41+'[31]Avg Week TORORO-BUSITEMA'!I41</f>
        <v>1.8571428571428572</v>
      </c>
      <c r="J41" s="14">
        <f>'[31]Avg Week BUSITEMA-TORORO'!J41+'[31]Avg Week TORORO-BUSITEMA'!J41</f>
        <v>1.8571428571428572</v>
      </c>
      <c r="K41" s="14">
        <f>'[31]Avg Week BUSITEMA-TORORO'!K41+'[31]Avg Week TORORO-BUSITEMA'!K41</f>
        <v>0.7142857142857143</v>
      </c>
      <c r="L41" s="14">
        <f>'[31]Avg Week BUSITEMA-TORORO'!L41+'[31]Avg Week TORORO-BUSITEMA'!L41</f>
        <v>13.428571428571427</v>
      </c>
      <c r="M41" s="14">
        <f>'[31]Avg Week BUSITEMA-TORORO'!M41+'[31]Avg Week TORORO-BUSITEMA'!M41</f>
        <v>9.2857142857142865</v>
      </c>
      <c r="N41" s="14">
        <f>'[31]Avg Week BUSITEMA-TORORO'!N41+'[31]Avg Week TORORO-BUSITEMA'!N41</f>
        <v>0</v>
      </c>
      <c r="O41" s="15">
        <f t="shared" si="0"/>
        <v>32.428571428571431</v>
      </c>
      <c r="P41" s="15">
        <f t="shared" si="1"/>
        <v>41.714285714285715</v>
      </c>
      <c r="R41" s="30" t="s">
        <v>94</v>
      </c>
      <c r="S41" s="48">
        <f>SUM(S10:S33)</f>
        <v>226.57142857142856</v>
      </c>
      <c r="T41" s="48">
        <f t="shared" ref="T41:AD41" si="33">SUM(T10:T33)</f>
        <v>270</v>
      </c>
      <c r="U41" s="48">
        <f t="shared" si="33"/>
        <v>126.78571428571428</v>
      </c>
      <c r="V41" s="48">
        <f t="shared" si="33"/>
        <v>427.85714285714283</v>
      </c>
      <c r="W41" s="48">
        <f t="shared" si="33"/>
        <v>11.928571428571431</v>
      </c>
      <c r="X41" s="48">
        <f t="shared" si="33"/>
        <v>21.571428571428569</v>
      </c>
      <c r="Y41" s="48">
        <f t="shared" si="33"/>
        <v>106</v>
      </c>
      <c r="Z41" s="48">
        <f t="shared" si="33"/>
        <v>122.92857142857143</v>
      </c>
      <c r="AA41" s="48">
        <f t="shared" si="33"/>
        <v>110.21428571428572</v>
      </c>
      <c r="AB41" s="48">
        <f t="shared" si="33"/>
        <v>1562.5714285714284</v>
      </c>
      <c r="AC41" s="48">
        <f t="shared" si="33"/>
        <v>542.71428571428578</v>
      </c>
      <c r="AD41" s="48">
        <f t="shared" si="33"/>
        <v>0.5714285714285714</v>
      </c>
      <c r="AE41" s="49">
        <f>SUM(AE10:AE33)</f>
        <v>2987</v>
      </c>
      <c r="AF41" s="49">
        <f>SUM(AF10:AF33)</f>
        <v>3529.7142857142858</v>
      </c>
    </row>
    <row r="42" spans="2:32" ht="23.1" customHeight="1" x14ac:dyDescent="0.25">
      <c r="B42" s="20" t="s">
        <v>95</v>
      </c>
      <c r="C42" s="14">
        <f>'[31]Avg Week BUSITEMA-TORORO'!C42+'[31]Avg Week TORORO-BUSITEMA'!C42</f>
        <v>4.4285714285714288</v>
      </c>
      <c r="D42" s="14">
        <f>'[31]Avg Week BUSITEMA-TORORO'!D42+'[31]Avg Week TORORO-BUSITEMA'!D42</f>
        <v>3.1428571428571428</v>
      </c>
      <c r="E42" s="14">
        <f>'[31]Avg Week BUSITEMA-TORORO'!E42+'[31]Avg Week TORORO-BUSITEMA'!E42</f>
        <v>1.5714285714285714</v>
      </c>
      <c r="F42" s="14">
        <f>'[31]Avg Week BUSITEMA-TORORO'!F42+'[31]Avg Week TORORO-BUSITEMA'!F42</f>
        <v>6</v>
      </c>
      <c r="G42" s="14">
        <f>'[31]Avg Week BUSITEMA-TORORO'!G42+'[31]Avg Week TORORO-BUSITEMA'!G42</f>
        <v>0</v>
      </c>
      <c r="H42" s="14">
        <f>'[31]Avg Week BUSITEMA-TORORO'!H42+'[31]Avg Week TORORO-BUSITEMA'!H42</f>
        <v>0.5714285714285714</v>
      </c>
      <c r="I42" s="14">
        <f>'[31]Avg Week BUSITEMA-TORORO'!I42+'[31]Avg Week TORORO-BUSITEMA'!I42</f>
        <v>1</v>
      </c>
      <c r="J42" s="14">
        <f>'[31]Avg Week BUSITEMA-TORORO'!J42+'[31]Avg Week TORORO-BUSITEMA'!J42</f>
        <v>1.1428571428571428</v>
      </c>
      <c r="K42" s="14">
        <f>'[31]Avg Week BUSITEMA-TORORO'!K42+'[31]Avg Week TORORO-BUSITEMA'!K42</f>
        <v>0.2857142857142857</v>
      </c>
      <c r="L42" s="14">
        <f>'[31]Avg Week BUSITEMA-TORORO'!L42+'[31]Avg Week TORORO-BUSITEMA'!L42</f>
        <v>17.142857142857142</v>
      </c>
      <c r="M42" s="14">
        <f>'[31]Avg Week BUSITEMA-TORORO'!M42+'[31]Avg Week TORORO-BUSITEMA'!M42</f>
        <v>9.2857142857142865</v>
      </c>
      <c r="N42" s="14">
        <f>'[31]Avg Week BUSITEMA-TORORO'!N42+'[31]Avg Week TORORO-BUSITEMA'!N42</f>
        <v>0</v>
      </c>
      <c r="O42" s="15">
        <f t="shared" si="0"/>
        <v>35.285714285714285</v>
      </c>
      <c r="P42" s="15">
        <f t="shared" si="1"/>
        <v>44.571428571428569</v>
      </c>
      <c r="R42" s="30" t="s">
        <v>96</v>
      </c>
      <c r="S42" s="31">
        <f>S41/S40</f>
        <v>1.3053497942386831</v>
      </c>
      <c r="T42" s="31">
        <f t="shared" ref="T42:AF42" si="34">T41/T40</f>
        <v>1.267605633802817</v>
      </c>
      <c r="U42" s="31">
        <f t="shared" si="34"/>
        <v>1.2517630465444287</v>
      </c>
      <c r="V42" s="31">
        <f t="shared" si="34"/>
        <v>1.2091239402503029</v>
      </c>
      <c r="W42" s="31">
        <f t="shared" si="34"/>
        <v>1.1438356164383561</v>
      </c>
      <c r="X42" s="31">
        <f t="shared" si="34"/>
        <v>2.5166666666666671</v>
      </c>
      <c r="Y42" s="31">
        <f t="shared" si="34"/>
        <v>1.2619047619047619</v>
      </c>
      <c r="Z42" s="31">
        <f t="shared" si="34"/>
        <v>1.9691075514874141</v>
      </c>
      <c r="AA42" s="31">
        <f t="shared" si="34"/>
        <v>1.4951550387596899</v>
      </c>
      <c r="AB42" s="31">
        <f t="shared" si="34"/>
        <v>1.9206321334503949</v>
      </c>
      <c r="AC42" s="31">
        <f t="shared" si="34"/>
        <v>1.385485047410649</v>
      </c>
      <c r="AD42" s="31">
        <f t="shared" si="34"/>
        <v>1</v>
      </c>
      <c r="AE42" s="32">
        <f t="shared" si="34"/>
        <v>1.5762532981530344</v>
      </c>
      <c r="AF42" s="32">
        <f t="shared" si="34"/>
        <v>1.5435746860748423</v>
      </c>
    </row>
    <row r="43" spans="2:32" ht="23.1" customHeight="1" x14ac:dyDescent="0.25">
      <c r="B43" s="13" t="s">
        <v>97</v>
      </c>
      <c r="C43" s="14">
        <f>'[31]Avg Week BUSITEMA-TORORO'!C43+'[31]Avg Week TORORO-BUSITEMA'!C43</f>
        <v>3.4285714285714288</v>
      </c>
      <c r="D43" s="14">
        <f>'[31]Avg Week BUSITEMA-TORORO'!D43+'[31]Avg Week TORORO-BUSITEMA'!D43</f>
        <v>5.7142857142857144</v>
      </c>
      <c r="E43" s="14">
        <f>'[31]Avg Week BUSITEMA-TORORO'!E43+'[31]Avg Week TORORO-BUSITEMA'!E43</f>
        <v>2.5714285714285716</v>
      </c>
      <c r="F43" s="14">
        <f>'[31]Avg Week BUSITEMA-TORORO'!F43+'[31]Avg Week TORORO-BUSITEMA'!F43</f>
        <v>9.8571428571428577</v>
      </c>
      <c r="G43" s="14">
        <f>'[31]Avg Week BUSITEMA-TORORO'!G43+'[31]Avg Week TORORO-BUSITEMA'!G43</f>
        <v>0</v>
      </c>
      <c r="H43" s="14">
        <f>'[31]Avg Week BUSITEMA-TORORO'!H43+'[31]Avg Week TORORO-BUSITEMA'!H43</f>
        <v>0</v>
      </c>
      <c r="I43" s="14">
        <f>'[31]Avg Week BUSITEMA-TORORO'!I43+'[31]Avg Week TORORO-BUSITEMA'!I43</f>
        <v>2.1428571428571428</v>
      </c>
      <c r="J43" s="14">
        <f>'[31]Avg Week BUSITEMA-TORORO'!J43+'[31]Avg Week TORORO-BUSITEMA'!J43</f>
        <v>1.7142857142857142</v>
      </c>
      <c r="K43" s="14">
        <f>'[31]Avg Week BUSITEMA-TORORO'!K43+'[31]Avg Week TORORO-BUSITEMA'!K43</f>
        <v>1</v>
      </c>
      <c r="L43" s="14">
        <f>'[31]Avg Week BUSITEMA-TORORO'!L43+'[31]Avg Week TORORO-BUSITEMA'!L43</f>
        <v>18.142857142857142</v>
      </c>
      <c r="M43" s="14">
        <f>'[31]Avg Week BUSITEMA-TORORO'!M43+'[31]Avg Week TORORO-BUSITEMA'!M43</f>
        <v>6.1428571428571423</v>
      </c>
      <c r="N43" s="14">
        <f>'[31]Avg Week BUSITEMA-TORORO'!N43+'[31]Avg Week TORORO-BUSITEMA'!N43</f>
        <v>0</v>
      </c>
      <c r="O43" s="15">
        <f t="shared" si="0"/>
        <v>44.571428571428569</v>
      </c>
      <c r="P43" s="15">
        <f t="shared" si="1"/>
        <v>50.714285714285708</v>
      </c>
    </row>
    <row r="44" spans="2:32" ht="23.1" customHeight="1" x14ac:dyDescent="0.25">
      <c r="B44" s="33" t="s">
        <v>98</v>
      </c>
      <c r="C44" s="14">
        <f>'[31]Avg Week BUSITEMA-TORORO'!C44+'[31]Avg Week TORORO-BUSITEMA'!C44</f>
        <v>3.4285714285714288</v>
      </c>
      <c r="D44" s="14">
        <f>'[31]Avg Week BUSITEMA-TORORO'!D44+'[31]Avg Week TORORO-BUSITEMA'!D44</f>
        <v>3.1428571428571428</v>
      </c>
      <c r="E44" s="14">
        <f>'[31]Avg Week BUSITEMA-TORORO'!E44+'[31]Avg Week TORORO-BUSITEMA'!E44</f>
        <v>3</v>
      </c>
      <c r="F44" s="14">
        <f>'[31]Avg Week BUSITEMA-TORORO'!F44+'[31]Avg Week TORORO-BUSITEMA'!F44</f>
        <v>9.7142857142857153</v>
      </c>
      <c r="G44" s="14">
        <f>'[31]Avg Week BUSITEMA-TORORO'!G44+'[31]Avg Week TORORO-BUSITEMA'!G44</f>
        <v>0</v>
      </c>
      <c r="H44" s="14">
        <f>'[31]Avg Week BUSITEMA-TORORO'!H44+'[31]Avg Week TORORO-BUSITEMA'!H44</f>
        <v>0</v>
      </c>
      <c r="I44" s="14">
        <f>'[31]Avg Week BUSITEMA-TORORO'!I44+'[31]Avg Week TORORO-BUSITEMA'!I44</f>
        <v>2.1428571428571428</v>
      </c>
      <c r="J44" s="14">
        <f>'[31]Avg Week BUSITEMA-TORORO'!J44+'[31]Avg Week TORORO-BUSITEMA'!J44</f>
        <v>3</v>
      </c>
      <c r="K44" s="14">
        <f>'[31]Avg Week BUSITEMA-TORORO'!K44+'[31]Avg Week TORORO-BUSITEMA'!K44</f>
        <v>1.5714285714285714</v>
      </c>
      <c r="L44" s="14">
        <f>'[31]Avg Week BUSITEMA-TORORO'!L44+'[31]Avg Week TORORO-BUSITEMA'!L44</f>
        <v>20.428571428571431</v>
      </c>
      <c r="M44" s="14">
        <f>'[31]Avg Week BUSITEMA-TORORO'!M44+'[31]Avg Week TORORO-BUSITEMA'!M44</f>
        <v>11.571428571428573</v>
      </c>
      <c r="N44" s="14">
        <f>'[31]Avg Week BUSITEMA-TORORO'!N44+'[31]Avg Week TORORO-BUSITEMA'!N44</f>
        <v>0</v>
      </c>
      <c r="O44" s="15">
        <f t="shared" si="0"/>
        <v>46.428571428571431</v>
      </c>
      <c r="P44" s="15">
        <f t="shared" si="1"/>
        <v>58</v>
      </c>
    </row>
    <row r="45" spans="2:32" ht="23.1" customHeight="1" x14ac:dyDescent="0.25">
      <c r="B45" s="13" t="s">
        <v>99</v>
      </c>
      <c r="C45" s="14">
        <f>'[31]Avg Week BUSITEMA-TORORO'!C45+'[31]Avg Week TORORO-BUSITEMA'!C45</f>
        <v>5.1428571428571432</v>
      </c>
      <c r="D45" s="14">
        <f>'[31]Avg Week BUSITEMA-TORORO'!D45+'[31]Avg Week TORORO-BUSITEMA'!D45</f>
        <v>4.5714285714285712</v>
      </c>
      <c r="E45" s="14">
        <f>'[31]Avg Week BUSITEMA-TORORO'!E45+'[31]Avg Week TORORO-BUSITEMA'!E45</f>
        <v>0.8571428571428571</v>
      </c>
      <c r="F45" s="14">
        <f>'[31]Avg Week BUSITEMA-TORORO'!F45+'[31]Avg Week TORORO-BUSITEMA'!F45</f>
        <v>9.7142857142857153</v>
      </c>
      <c r="G45" s="14">
        <f>'[31]Avg Week BUSITEMA-TORORO'!G45+'[31]Avg Week TORORO-BUSITEMA'!G45</f>
        <v>0.8571428571428571</v>
      </c>
      <c r="H45" s="14">
        <f>'[31]Avg Week BUSITEMA-TORORO'!H45+'[31]Avg Week TORORO-BUSITEMA'!H45</f>
        <v>0</v>
      </c>
      <c r="I45" s="14">
        <f>'[31]Avg Week BUSITEMA-TORORO'!I45+'[31]Avg Week TORORO-BUSITEMA'!I45</f>
        <v>3.4285714285714284</v>
      </c>
      <c r="J45" s="14">
        <f>'[31]Avg Week BUSITEMA-TORORO'!J45+'[31]Avg Week TORORO-BUSITEMA'!J45</f>
        <v>2.7142857142857144</v>
      </c>
      <c r="K45" s="14">
        <f>'[31]Avg Week BUSITEMA-TORORO'!K45+'[31]Avg Week TORORO-BUSITEMA'!K45</f>
        <v>2.2857142857142856</v>
      </c>
      <c r="L45" s="14">
        <f>'[31]Avg Week BUSITEMA-TORORO'!L45+'[31]Avg Week TORORO-BUSITEMA'!L45</f>
        <v>21.857142857142858</v>
      </c>
      <c r="M45" s="14">
        <f>'[31]Avg Week BUSITEMA-TORORO'!M45+'[31]Avg Week TORORO-BUSITEMA'!M45</f>
        <v>8.2857142857142847</v>
      </c>
      <c r="N45" s="14">
        <f>'[31]Avg Week BUSITEMA-TORORO'!N45+'[31]Avg Week TORORO-BUSITEMA'!N45</f>
        <v>0</v>
      </c>
      <c r="O45" s="15">
        <f t="shared" si="0"/>
        <v>51.428571428571431</v>
      </c>
      <c r="P45" s="15">
        <f t="shared" si="1"/>
        <v>59.714285714285715</v>
      </c>
    </row>
    <row r="46" spans="2:32" ht="23.1" customHeight="1" x14ac:dyDescent="0.25">
      <c r="B46" s="20" t="s">
        <v>100</v>
      </c>
      <c r="C46" s="14">
        <f>'[31]Avg Week BUSITEMA-TORORO'!C46+'[31]Avg Week TORORO-BUSITEMA'!C46</f>
        <v>4.5714285714285712</v>
      </c>
      <c r="D46" s="14">
        <f>'[31]Avg Week BUSITEMA-TORORO'!D46+'[31]Avg Week TORORO-BUSITEMA'!D46</f>
        <v>5</v>
      </c>
      <c r="E46" s="14">
        <f>'[31]Avg Week BUSITEMA-TORORO'!E46+'[31]Avg Week TORORO-BUSITEMA'!E46</f>
        <v>2.5714285714285712</v>
      </c>
      <c r="F46" s="14">
        <f>'[31]Avg Week BUSITEMA-TORORO'!F46+'[31]Avg Week TORORO-BUSITEMA'!F46</f>
        <v>10.285714285714286</v>
      </c>
      <c r="G46" s="14">
        <f>'[31]Avg Week BUSITEMA-TORORO'!G46+'[31]Avg Week TORORO-BUSITEMA'!G46</f>
        <v>0</v>
      </c>
      <c r="H46" s="14">
        <f>'[31]Avg Week BUSITEMA-TORORO'!H46+'[31]Avg Week TORORO-BUSITEMA'!H46</f>
        <v>0</v>
      </c>
      <c r="I46" s="14">
        <f>'[31]Avg Week BUSITEMA-TORORO'!I46+'[31]Avg Week TORORO-BUSITEMA'!I46</f>
        <v>1</v>
      </c>
      <c r="J46" s="14">
        <f>'[31]Avg Week BUSITEMA-TORORO'!J46+'[31]Avg Week TORORO-BUSITEMA'!J46</f>
        <v>1.7142857142857144</v>
      </c>
      <c r="K46" s="14">
        <f>'[31]Avg Week BUSITEMA-TORORO'!K46+'[31]Avg Week TORORO-BUSITEMA'!K46</f>
        <v>0.2857142857142857</v>
      </c>
      <c r="L46" s="14">
        <f>'[31]Avg Week BUSITEMA-TORORO'!L46+'[31]Avg Week TORORO-BUSITEMA'!L46</f>
        <v>19.857142857142858</v>
      </c>
      <c r="M46" s="14">
        <f>'[31]Avg Week BUSITEMA-TORORO'!M46+'[31]Avg Week TORORO-BUSITEMA'!M46</f>
        <v>7.5714285714285712</v>
      </c>
      <c r="N46" s="14">
        <f>'[31]Avg Week BUSITEMA-TORORO'!N46+'[31]Avg Week TORORO-BUSITEMA'!N46</f>
        <v>0</v>
      </c>
      <c r="O46" s="15">
        <f t="shared" si="0"/>
        <v>45.285714285714292</v>
      </c>
      <c r="P46" s="15">
        <f t="shared" si="1"/>
        <v>52.857142857142861</v>
      </c>
      <c r="R46" s="2"/>
      <c r="T46"/>
    </row>
    <row r="47" spans="2:32" ht="23.1" customHeight="1" x14ac:dyDescent="0.25">
      <c r="B47" s="20" t="s">
        <v>101</v>
      </c>
      <c r="C47" s="14">
        <f>'[31]Avg Week BUSITEMA-TORORO'!C47+'[31]Avg Week TORORO-BUSITEMA'!C47</f>
        <v>3.4285714285714284</v>
      </c>
      <c r="D47" s="14">
        <f>'[31]Avg Week BUSITEMA-TORORO'!D47+'[31]Avg Week TORORO-BUSITEMA'!D47</f>
        <v>3.5714285714285712</v>
      </c>
      <c r="E47" s="14">
        <f>'[31]Avg Week BUSITEMA-TORORO'!E47+'[31]Avg Week TORORO-BUSITEMA'!E47</f>
        <v>1.2857142857142856</v>
      </c>
      <c r="F47" s="14">
        <f>'[31]Avg Week BUSITEMA-TORORO'!F47+'[31]Avg Week TORORO-BUSITEMA'!F47</f>
        <v>7.5714285714285712</v>
      </c>
      <c r="G47" s="14">
        <f>'[31]Avg Week BUSITEMA-TORORO'!G47+'[31]Avg Week TORORO-BUSITEMA'!G47</f>
        <v>0</v>
      </c>
      <c r="H47" s="14">
        <f>'[31]Avg Week BUSITEMA-TORORO'!H47+'[31]Avg Week TORORO-BUSITEMA'!H47</f>
        <v>0.14285714285714285</v>
      </c>
      <c r="I47" s="14">
        <f>'[31]Avg Week BUSITEMA-TORORO'!I47+'[31]Avg Week TORORO-BUSITEMA'!I47</f>
        <v>2.2857142857142856</v>
      </c>
      <c r="J47" s="14">
        <f>'[31]Avg Week BUSITEMA-TORORO'!J47+'[31]Avg Week TORORO-BUSITEMA'!J47</f>
        <v>1.4285714285714286</v>
      </c>
      <c r="K47" s="14">
        <f>'[31]Avg Week BUSITEMA-TORORO'!K47+'[31]Avg Week TORORO-BUSITEMA'!K47</f>
        <v>1</v>
      </c>
      <c r="L47" s="14">
        <f>'[31]Avg Week BUSITEMA-TORORO'!L47+'[31]Avg Week TORORO-BUSITEMA'!L47</f>
        <v>18.571428571428569</v>
      </c>
      <c r="M47" s="14">
        <f>'[31]Avg Week BUSITEMA-TORORO'!M47+'[31]Avg Week TORORO-BUSITEMA'!M47</f>
        <v>8.7142857142857153</v>
      </c>
      <c r="N47" s="14">
        <f>'[31]Avg Week BUSITEMA-TORORO'!N47+'[31]Avg Week TORORO-BUSITEMA'!N47</f>
        <v>0</v>
      </c>
      <c r="O47" s="15">
        <f t="shared" si="0"/>
        <v>39.285714285714278</v>
      </c>
      <c r="P47" s="15">
        <f t="shared" si="1"/>
        <v>47.999999999999993</v>
      </c>
      <c r="R47" s="2"/>
      <c r="T47"/>
    </row>
    <row r="48" spans="2:32" ht="23.1" customHeight="1" x14ac:dyDescent="0.25">
      <c r="B48" s="20" t="s">
        <v>102</v>
      </c>
      <c r="C48" s="14">
        <f>'[31]Avg Week BUSITEMA-TORORO'!C48+'[31]Avg Week TORORO-BUSITEMA'!C48</f>
        <v>6</v>
      </c>
      <c r="D48" s="14">
        <f>'[31]Avg Week BUSITEMA-TORORO'!D48+'[31]Avg Week TORORO-BUSITEMA'!D48</f>
        <v>6.1428571428571423</v>
      </c>
      <c r="E48" s="14">
        <f>'[31]Avg Week BUSITEMA-TORORO'!E48+'[31]Avg Week TORORO-BUSITEMA'!E48</f>
        <v>1.2857142857142856</v>
      </c>
      <c r="F48" s="14">
        <f>'[31]Avg Week BUSITEMA-TORORO'!F48+'[31]Avg Week TORORO-BUSITEMA'!F48</f>
        <v>6.4285714285714288</v>
      </c>
      <c r="G48" s="14">
        <f>'[31]Avg Week BUSITEMA-TORORO'!G48+'[31]Avg Week TORORO-BUSITEMA'!G48</f>
        <v>0.14285714285714285</v>
      </c>
      <c r="H48" s="14">
        <f>'[31]Avg Week BUSITEMA-TORORO'!H48+'[31]Avg Week TORORO-BUSITEMA'!H48</f>
        <v>0.71428571428571419</v>
      </c>
      <c r="I48" s="14">
        <f>'[31]Avg Week BUSITEMA-TORORO'!I48+'[31]Avg Week TORORO-BUSITEMA'!I48</f>
        <v>1.8571428571428572</v>
      </c>
      <c r="J48" s="14">
        <f>'[31]Avg Week BUSITEMA-TORORO'!J48+'[31]Avg Week TORORO-BUSITEMA'!J48</f>
        <v>2.4285714285714284</v>
      </c>
      <c r="K48" s="14">
        <f>'[31]Avg Week BUSITEMA-TORORO'!K48+'[31]Avg Week TORORO-BUSITEMA'!K48</f>
        <v>0.42857142857142855</v>
      </c>
      <c r="L48" s="14">
        <f>'[31]Avg Week BUSITEMA-TORORO'!L48+'[31]Avg Week TORORO-BUSITEMA'!L48</f>
        <v>16.857142857142858</v>
      </c>
      <c r="M48" s="14">
        <f>'[31]Avg Week BUSITEMA-TORORO'!M48+'[31]Avg Week TORORO-BUSITEMA'!M48</f>
        <v>6.1428571428571432</v>
      </c>
      <c r="N48" s="14">
        <f>'[31]Avg Week BUSITEMA-TORORO'!N48+'[31]Avg Week TORORO-BUSITEMA'!N48</f>
        <v>0</v>
      </c>
      <c r="O48" s="15">
        <f t="shared" si="0"/>
        <v>42.285714285714278</v>
      </c>
      <c r="P48" s="15">
        <f t="shared" si="1"/>
        <v>48.428571428571423</v>
      </c>
      <c r="R48" s="2"/>
      <c r="T48"/>
    </row>
    <row r="49" spans="2:20" ht="23.1" customHeight="1" x14ac:dyDescent="0.25">
      <c r="B49" s="13" t="s">
        <v>103</v>
      </c>
      <c r="C49" s="14">
        <f>'[31]Avg Week BUSITEMA-TORORO'!C49+'[31]Avg Week TORORO-BUSITEMA'!C49</f>
        <v>3.1428571428571428</v>
      </c>
      <c r="D49" s="14">
        <f>'[31]Avg Week BUSITEMA-TORORO'!D49+'[31]Avg Week TORORO-BUSITEMA'!D49</f>
        <v>3.8571428571428572</v>
      </c>
      <c r="E49" s="14">
        <f>'[31]Avg Week BUSITEMA-TORORO'!E49+'[31]Avg Week TORORO-BUSITEMA'!E49</f>
        <v>1.8571428571428572</v>
      </c>
      <c r="F49" s="14">
        <f>'[31]Avg Week BUSITEMA-TORORO'!F49+'[31]Avg Week TORORO-BUSITEMA'!F49</f>
        <v>5.5714285714285712</v>
      </c>
      <c r="G49" s="14">
        <f>'[31]Avg Week BUSITEMA-TORORO'!G49+'[31]Avg Week TORORO-BUSITEMA'!G49</f>
        <v>0.14285714285714285</v>
      </c>
      <c r="H49" s="14">
        <f>'[31]Avg Week BUSITEMA-TORORO'!H49+'[31]Avg Week TORORO-BUSITEMA'!H49</f>
        <v>0</v>
      </c>
      <c r="I49" s="14">
        <f>'[31]Avg Week BUSITEMA-TORORO'!I49+'[31]Avg Week TORORO-BUSITEMA'!I49</f>
        <v>2.5714285714285716</v>
      </c>
      <c r="J49" s="14">
        <f>'[31]Avg Week BUSITEMA-TORORO'!J49+'[31]Avg Week TORORO-BUSITEMA'!J49</f>
        <v>1.5714285714285716</v>
      </c>
      <c r="K49" s="14">
        <f>'[31]Avg Week BUSITEMA-TORORO'!K49+'[31]Avg Week TORORO-BUSITEMA'!K49</f>
        <v>1.2857142857142856</v>
      </c>
      <c r="L49" s="14">
        <f>'[31]Avg Week BUSITEMA-TORORO'!L49+'[31]Avg Week TORORO-BUSITEMA'!L49</f>
        <v>17.714285714285715</v>
      </c>
      <c r="M49" s="14">
        <f>'[31]Avg Week BUSITEMA-TORORO'!M49+'[31]Avg Week TORORO-BUSITEMA'!M49</f>
        <v>6.2857142857142856</v>
      </c>
      <c r="N49" s="14">
        <f>'[31]Avg Week BUSITEMA-TORORO'!N49+'[31]Avg Week TORORO-BUSITEMA'!N49</f>
        <v>0</v>
      </c>
      <c r="O49" s="15">
        <f t="shared" si="0"/>
        <v>37.714285714285715</v>
      </c>
      <c r="P49" s="15">
        <f t="shared" si="1"/>
        <v>44</v>
      </c>
      <c r="R49" s="2"/>
      <c r="T49"/>
    </row>
    <row r="50" spans="2:20" ht="23.1" customHeight="1" x14ac:dyDescent="0.25">
      <c r="B50" s="20" t="s">
        <v>104</v>
      </c>
      <c r="C50" s="14">
        <f>'[31]Avg Week BUSITEMA-TORORO'!C50+'[31]Avg Week TORORO-BUSITEMA'!C50</f>
        <v>6</v>
      </c>
      <c r="D50" s="14">
        <f>'[31]Avg Week BUSITEMA-TORORO'!D50+'[31]Avg Week TORORO-BUSITEMA'!D50</f>
        <v>6.7142857142857144</v>
      </c>
      <c r="E50" s="14">
        <f>'[31]Avg Week BUSITEMA-TORORO'!E50+'[31]Avg Week TORORO-BUSITEMA'!E50</f>
        <v>2</v>
      </c>
      <c r="F50" s="14">
        <f>'[31]Avg Week BUSITEMA-TORORO'!F50+'[31]Avg Week TORORO-BUSITEMA'!F50</f>
        <v>9.1428571428571423</v>
      </c>
      <c r="G50" s="14">
        <f>'[31]Avg Week BUSITEMA-TORORO'!G50+'[31]Avg Week TORORO-BUSITEMA'!G50</f>
        <v>0.42857142857142855</v>
      </c>
      <c r="H50" s="14">
        <f>'[31]Avg Week BUSITEMA-TORORO'!H50+'[31]Avg Week TORORO-BUSITEMA'!H50</f>
        <v>0.14285714285714285</v>
      </c>
      <c r="I50" s="14">
        <f>'[31]Avg Week BUSITEMA-TORORO'!I50+'[31]Avg Week TORORO-BUSITEMA'!I50</f>
        <v>2.5714285714285712</v>
      </c>
      <c r="J50" s="14">
        <f>'[31]Avg Week BUSITEMA-TORORO'!J50+'[31]Avg Week TORORO-BUSITEMA'!J50</f>
        <v>2.1428571428571428</v>
      </c>
      <c r="K50" s="14">
        <f>'[31]Avg Week BUSITEMA-TORORO'!K50+'[31]Avg Week TORORO-BUSITEMA'!K50</f>
        <v>1.1428571428571428</v>
      </c>
      <c r="L50" s="14">
        <f>'[31]Avg Week BUSITEMA-TORORO'!L50+'[31]Avg Week TORORO-BUSITEMA'!L50</f>
        <v>21.285714285714285</v>
      </c>
      <c r="M50" s="14">
        <f>'[31]Avg Week BUSITEMA-TORORO'!M50+'[31]Avg Week TORORO-BUSITEMA'!M50</f>
        <v>7.7142857142857144</v>
      </c>
      <c r="N50" s="14">
        <f>'[31]Avg Week BUSITEMA-TORORO'!N50+'[31]Avg Week TORORO-BUSITEMA'!N50</f>
        <v>0</v>
      </c>
      <c r="O50" s="15">
        <f t="shared" si="0"/>
        <v>51.571428571428569</v>
      </c>
      <c r="P50" s="15">
        <f t="shared" si="1"/>
        <v>59.285714285714285</v>
      </c>
      <c r="R50" s="2"/>
      <c r="T50"/>
    </row>
    <row r="51" spans="2:20" ht="23.1" customHeight="1" x14ac:dyDescent="0.25">
      <c r="B51" s="20" t="s">
        <v>105</v>
      </c>
      <c r="C51" s="14">
        <f>'[31]Avg Week BUSITEMA-TORORO'!C51+'[31]Avg Week TORORO-BUSITEMA'!C51</f>
        <v>4.7142857142857144</v>
      </c>
      <c r="D51" s="14">
        <f>'[31]Avg Week BUSITEMA-TORORO'!D51+'[31]Avg Week TORORO-BUSITEMA'!D51</f>
        <v>6.1428571428571423</v>
      </c>
      <c r="E51" s="14">
        <f>'[31]Avg Week BUSITEMA-TORORO'!E51+'[31]Avg Week TORORO-BUSITEMA'!E51</f>
        <v>2.2857142857142856</v>
      </c>
      <c r="F51" s="14">
        <f>'[31]Avg Week BUSITEMA-TORORO'!F51+'[31]Avg Week TORORO-BUSITEMA'!F51</f>
        <v>7.4285714285714288</v>
      </c>
      <c r="G51" s="14">
        <f>'[31]Avg Week BUSITEMA-TORORO'!G51+'[31]Avg Week TORORO-BUSITEMA'!G51</f>
        <v>0.14285714285714285</v>
      </c>
      <c r="H51" s="14">
        <f>'[31]Avg Week BUSITEMA-TORORO'!H51+'[31]Avg Week TORORO-BUSITEMA'!H51</f>
        <v>0</v>
      </c>
      <c r="I51" s="14">
        <f>'[31]Avg Week BUSITEMA-TORORO'!I51+'[31]Avg Week TORORO-BUSITEMA'!I51</f>
        <v>3</v>
      </c>
      <c r="J51" s="14">
        <f>'[31]Avg Week BUSITEMA-TORORO'!J51+'[31]Avg Week TORORO-BUSITEMA'!J51</f>
        <v>1.1428571428571428</v>
      </c>
      <c r="K51" s="14">
        <f>'[31]Avg Week BUSITEMA-TORORO'!K51+'[31]Avg Week TORORO-BUSITEMA'!K51</f>
        <v>1.2857142857142856</v>
      </c>
      <c r="L51" s="14">
        <f>'[31]Avg Week BUSITEMA-TORORO'!L51+'[31]Avg Week TORORO-BUSITEMA'!L51</f>
        <v>25.714285714285715</v>
      </c>
      <c r="M51" s="14">
        <f>'[31]Avg Week BUSITEMA-TORORO'!M51+'[31]Avg Week TORORO-BUSITEMA'!M51</f>
        <v>12.142857142857142</v>
      </c>
      <c r="N51" s="14">
        <f>'[31]Avg Week BUSITEMA-TORORO'!N51+'[31]Avg Week TORORO-BUSITEMA'!N51</f>
        <v>0</v>
      </c>
      <c r="O51" s="15">
        <f t="shared" si="0"/>
        <v>51.857142857142854</v>
      </c>
      <c r="P51" s="15">
        <f t="shared" si="1"/>
        <v>64</v>
      </c>
      <c r="R51" s="2"/>
      <c r="T51"/>
    </row>
    <row r="52" spans="2:20" ht="23.1" customHeight="1" x14ac:dyDescent="0.25">
      <c r="B52" s="20" t="s">
        <v>106</v>
      </c>
      <c r="C52" s="14">
        <f>'[31]Avg Week BUSITEMA-TORORO'!C52+'[31]Avg Week TORORO-BUSITEMA'!C52</f>
        <v>4.5714285714285712</v>
      </c>
      <c r="D52" s="14">
        <f>'[31]Avg Week BUSITEMA-TORORO'!D52+'[31]Avg Week TORORO-BUSITEMA'!D52</f>
        <v>5.8571428571428577</v>
      </c>
      <c r="E52" s="14">
        <f>'[31]Avg Week BUSITEMA-TORORO'!E52+'[31]Avg Week TORORO-BUSITEMA'!E52</f>
        <v>3.5714285714285712</v>
      </c>
      <c r="F52" s="14">
        <f>'[31]Avg Week BUSITEMA-TORORO'!F52+'[31]Avg Week TORORO-BUSITEMA'!F52</f>
        <v>5.8571428571428577</v>
      </c>
      <c r="G52" s="14">
        <f>'[31]Avg Week BUSITEMA-TORORO'!G52+'[31]Avg Week TORORO-BUSITEMA'!G52</f>
        <v>0</v>
      </c>
      <c r="H52" s="14">
        <f>'[31]Avg Week BUSITEMA-TORORO'!H52+'[31]Avg Week TORORO-BUSITEMA'!H52</f>
        <v>0</v>
      </c>
      <c r="I52" s="14">
        <f>'[31]Avg Week BUSITEMA-TORORO'!I52+'[31]Avg Week TORORO-BUSITEMA'!I52</f>
        <v>2.8571428571428572</v>
      </c>
      <c r="J52" s="14">
        <f>'[31]Avg Week BUSITEMA-TORORO'!J52+'[31]Avg Week TORORO-BUSITEMA'!J52</f>
        <v>1.2857142857142856</v>
      </c>
      <c r="K52" s="14">
        <f>'[31]Avg Week BUSITEMA-TORORO'!K52+'[31]Avg Week TORORO-BUSITEMA'!K52</f>
        <v>2.4285714285714284</v>
      </c>
      <c r="L52" s="14">
        <f>'[31]Avg Week BUSITEMA-TORORO'!L52+'[31]Avg Week TORORO-BUSITEMA'!L52</f>
        <v>21.571428571428569</v>
      </c>
      <c r="M52" s="14">
        <f>'[31]Avg Week BUSITEMA-TORORO'!M52+'[31]Avg Week TORORO-BUSITEMA'!M52</f>
        <v>9.8571428571428577</v>
      </c>
      <c r="N52" s="14">
        <f>'[31]Avg Week BUSITEMA-TORORO'!N52+'[31]Avg Week TORORO-BUSITEMA'!N52</f>
        <v>0</v>
      </c>
      <c r="O52" s="15">
        <f t="shared" si="0"/>
        <v>48</v>
      </c>
      <c r="P52" s="15">
        <f t="shared" si="1"/>
        <v>57.857142857142861</v>
      </c>
      <c r="R52" s="2"/>
      <c r="T52"/>
    </row>
    <row r="53" spans="2:20" ht="23.1" customHeight="1" x14ac:dyDescent="0.25">
      <c r="B53" s="13" t="s">
        <v>107</v>
      </c>
      <c r="C53" s="14">
        <f>'[31]Avg Week BUSITEMA-TORORO'!C53+'[31]Avg Week TORORO-BUSITEMA'!C53</f>
        <v>5.7142857142857144</v>
      </c>
      <c r="D53" s="14">
        <f>'[31]Avg Week BUSITEMA-TORORO'!D53+'[31]Avg Week TORORO-BUSITEMA'!D53</f>
        <v>5.1428571428571423</v>
      </c>
      <c r="E53" s="14">
        <f>'[31]Avg Week BUSITEMA-TORORO'!E53+'[31]Avg Week TORORO-BUSITEMA'!E53</f>
        <v>3.8571428571428572</v>
      </c>
      <c r="F53" s="14">
        <f>'[31]Avg Week BUSITEMA-TORORO'!F53+'[31]Avg Week TORORO-BUSITEMA'!F53</f>
        <v>7.4285714285714288</v>
      </c>
      <c r="G53" s="14">
        <f>'[31]Avg Week BUSITEMA-TORORO'!G53+'[31]Avg Week TORORO-BUSITEMA'!G53</f>
        <v>0</v>
      </c>
      <c r="H53" s="14">
        <f>'[31]Avg Week BUSITEMA-TORORO'!H53+'[31]Avg Week TORORO-BUSITEMA'!H53</f>
        <v>0.14285714285714285</v>
      </c>
      <c r="I53" s="14">
        <f>'[31]Avg Week BUSITEMA-TORORO'!I53+'[31]Avg Week TORORO-BUSITEMA'!I53</f>
        <v>3.8571428571428568</v>
      </c>
      <c r="J53" s="14">
        <f>'[31]Avg Week BUSITEMA-TORORO'!J53+'[31]Avg Week TORORO-BUSITEMA'!J53</f>
        <v>2.8571428571428572</v>
      </c>
      <c r="K53" s="14">
        <f>'[31]Avg Week BUSITEMA-TORORO'!K53+'[31]Avg Week TORORO-BUSITEMA'!K53</f>
        <v>5.8571428571428577</v>
      </c>
      <c r="L53" s="14">
        <f>'[31]Avg Week BUSITEMA-TORORO'!L53+'[31]Avg Week TORORO-BUSITEMA'!L53</f>
        <v>25.857142857142858</v>
      </c>
      <c r="M53" s="14">
        <f>'[31]Avg Week BUSITEMA-TORORO'!M53+'[31]Avg Week TORORO-BUSITEMA'!M53</f>
        <v>12.285714285714285</v>
      </c>
      <c r="N53" s="14">
        <f>'[31]Avg Week BUSITEMA-TORORO'!N53+'[31]Avg Week TORORO-BUSITEMA'!N53</f>
        <v>0</v>
      </c>
      <c r="O53" s="15">
        <f t="shared" si="0"/>
        <v>60.714285714285722</v>
      </c>
      <c r="P53" s="15">
        <f t="shared" si="1"/>
        <v>73</v>
      </c>
      <c r="R53" s="2"/>
      <c r="T53"/>
    </row>
    <row r="54" spans="2:20" ht="23.1" customHeight="1" x14ac:dyDescent="0.25">
      <c r="B54" s="13" t="s">
        <v>108</v>
      </c>
      <c r="C54" s="14">
        <f>'[31]Avg Week BUSITEMA-TORORO'!C54+'[31]Avg Week TORORO-BUSITEMA'!C54</f>
        <v>3.7142857142857144</v>
      </c>
      <c r="D54" s="14">
        <f>'[31]Avg Week BUSITEMA-TORORO'!D54+'[31]Avg Week TORORO-BUSITEMA'!D54</f>
        <v>4.4285714285714288</v>
      </c>
      <c r="E54" s="14">
        <f>'[31]Avg Week BUSITEMA-TORORO'!E54+'[31]Avg Week TORORO-BUSITEMA'!E54</f>
        <v>4.2857142857142856</v>
      </c>
      <c r="F54" s="14">
        <f>'[31]Avg Week BUSITEMA-TORORO'!F54+'[31]Avg Week TORORO-BUSITEMA'!F54</f>
        <v>9.8571428571428577</v>
      </c>
      <c r="G54" s="14">
        <f>'[31]Avg Week BUSITEMA-TORORO'!G54+'[31]Avg Week TORORO-BUSITEMA'!G54</f>
        <v>0</v>
      </c>
      <c r="H54" s="14">
        <f>'[31]Avg Week BUSITEMA-TORORO'!H54+'[31]Avg Week TORORO-BUSITEMA'!H54</f>
        <v>0.42857142857142855</v>
      </c>
      <c r="I54" s="14">
        <f>'[31]Avg Week BUSITEMA-TORORO'!I54+'[31]Avg Week TORORO-BUSITEMA'!I54</f>
        <v>5.1428571428571423</v>
      </c>
      <c r="J54" s="14">
        <f>'[31]Avg Week BUSITEMA-TORORO'!J54+'[31]Avg Week TORORO-BUSITEMA'!J54</f>
        <v>3.1428571428571432</v>
      </c>
      <c r="K54" s="14">
        <f>'[31]Avg Week BUSITEMA-TORORO'!K54+'[31]Avg Week TORORO-BUSITEMA'!K54</f>
        <v>2.5714285714285712</v>
      </c>
      <c r="L54" s="14">
        <f>'[31]Avg Week BUSITEMA-TORORO'!L54+'[31]Avg Week TORORO-BUSITEMA'!L54</f>
        <v>29.142857142857142</v>
      </c>
      <c r="M54" s="14">
        <f>'[31]Avg Week BUSITEMA-TORORO'!M54+'[31]Avg Week TORORO-BUSITEMA'!M54</f>
        <v>11.142857142857142</v>
      </c>
      <c r="N54" s="14">
        <f>'[31]Avg Week BUSITEMA-TORORO'!N54+'[31]Avg Week TORORO-BUSITEMA'!N54</f>
        <v>0</v>
      </c>
      <c r="O54" s="15">
        <f t="shared" si="0"/>
        <v>62.714285714285708</v>
      </c>
      <c r="P54" s="15">
        <f t="shared" si="1"/>
        <v>73.857142857142847</v>
      </c>
      <c r="R54" s="2"/>
      <c r="T54"/>
    </row>
    <row r="55" spans="2:20" ht="23.1" customHeight="1" x14ac:dyDescent="0.25">
      <c r="B55" s="13" t="s">
        <v>109</v>
      </c>
      <c r="C55" s="14">
        <f>'[31]Avg Week BUSITEMA-TORORO'!C55+'[31]Avg Week TORORO-BUSITEMA'!C55</f>
        <v>4.4285714285714288</v>
      </c>
      <c r="D55" s="14">
        <f>'[31]Avg Week BUSITEMA-TORORO'!D55+'[31]Avg Week TORORO-BUSITEMA'!D55</f>
        <v>5.2857142857142856</v>
      </c>
      <c r="E55" s="14">
        <f>'[31]Avg Week BUSITEMA-TORORO'!E55+'[31]Avg Week TORORO-BUSITEMA'!E55</f>
        <v>4.4285714285714288</v>
      </c>
      <c r="F55" s="14">
        <f>'[31]Avg Week BUSITEMA-TORORO'!F55+'[31]Avg Week TORORO-BUSITEMA'!F55</f>
        <v>11.571428571428573</v>
      </c>
      <c r="G55" s="14">
        <f>'[31]Avg Week BUSITEMA-TORORO'!G55+'[31]Avg Week TORORO-BUSITEMA'!G55</f>
        <v>0.5714285714285714</v>
      </c>
      <c r="H55" s="14">
        <f>'[31]Avg Week BUSITEMA-TORORO'!H55+'[31]Avg Week TORORO-BUSITEMA'!H55</f>
        <v>0.14285714285714285</v>
      </c>
      <c r="I55" s="14">
        <f>'[31]Avg Week BUSITEMA-TORORO'!I55+'[31]Avg Week TORORO-BUSITEMA'!I55</f>
        <v>4.8571428571428577</v>
      </c>
      <c r="J55" s="14">
        <f>'[31]Avg Week BUSITEMA-TORORO'!J55+'[31]Avg Week TORORO-BUSITEMA'!J55</f>
        <v>1.857142857142857</v>
      </c>
      <c r="K55" s="14">
        <f>'[31]Avg Week BUSITEMA-TORORO'!K55+'[31]Avg Week TORORO-BUSITEMA'!K55</f>
        <v>5.5714285714285712</v>
      </c>
      <c r="L55" s="14">
        <f>'[31]Avg Week BUSITEMA-TORORO'!L55+'[31]Avg Week TORORO-BUSITEMA'!L55</f>
        <v>31</v>
      </c>
      <c r="M55" s="14">
        <f>'[31]Avg Week BUSITEMA-TORORO'!M55+'[31]Avg Week TORORO-BUSITEMA'!M55</f>
        <v>6.7142857142857135</v>
      </c>
      <c r="N55" s="14">
        <f>'[31]Avg Week BUSITEMA-TORORO'!N55+'[31]Avg Week TORORO-BUSITEMA'!N55</f>
        <v>0</v>
      </c>
      <c r="O55" s="15">
        <f t="shared" si="0"/>
        <v>69.714285714285722</v>
      </c>
      <c r="P55" s="15">
        <f t="shared" si="1"/>
        <v>76.428571428571431</v>
      </c>
      <c r="R55" s="2"/>
      <c r="T55"/>
    </row>
    <row r="56" spans="2:20" ht="23.1" customHeight="1" x14ac:dyDescent="0.25">
      <c r="B56" s="13" t="s">
        <v>110</v>
      </c>
      <c r="C56" s="14">
        <f>'[31]Avg Week BUSITEMA-TORORO'!C56+'[31]Avg Week TORORO-BUSITEMA'!C56</f>
        <v>6.4285714285714288</v>
      </c>
      <c r="D56" s="14">
        <f>'[31]Avg Week BUSITEMA-TORORO'!D56+'[31]Avg Week TORORO-BUSITEMA'!D56</f>
        <v>5.4285714285714288</v>
      </c>
      <c r="E56" s="14">
        <f>'[31]Avg Week BUSITEMA-TORORO'!E56+'[31]Avg Week TORORO-BUSITEMA'!E56</f>
        <v>2.5714285714285712</v>
      </c>
      <c r="F56" s="14">
        <f>'[31]Avg Week BUSITEMA-TORORO'!F56+'[31]Avg Week TORORO-BUSITEMA'!F56</f>
        <v>10.571428571428571</v>
      </c>
      <c r="G56" s="14">
        <f>'[31]Avg Week BUSITEMA-TORORO'!G56+'[31]Avg Week TORORO-BUSITEMA'!G56</f>
        <v>0.14285714285714285</v>
      </c>
      <c r="H56" s="14">
        <f>'[31]Avg Week BUSITEMA-TORORO'!H56+'[31]Avg Week TORORO-BUSITEMA'!H56</f>
        <v>0.5714285714285714</v>
      </c>
      <c r="I56" s="14">
        <f>'[31]Avg Week BUSITEMA-TORORO'!I56+'[31]Avg Week TORORO-BUSITEMA'!I56</f>
        <v>2.5714285714285716</v>
      </c>
      <c r="J56" s="14">
        <f>'[31]Avg Week BUSITEMA-TORORO'!J56+'[31]Avg Week TORORO-BUSITEMA'!J56</f>
        <v>2.2857142857142856</v>
      </c>
      <c r="K56" s="14">
        <f>'[31]Avg Week BUSITEMA-TORORO'!K56+'[31]Avg Week TORORO-BUSITEMA'!K56</f>
        <v>2.4285714285714284</v>
      </c>
      <c r="L56" s="14">
        <f>'[31]Avg Week BUSITEMA-TORORO'!L56+'[31]Avg Week TORORO-BUSITEMA'!L56</f>
        <v>23.714285714285715</v>
      </c>
      <c r="M56" s="14">
        <f>'[31]Avg Week BUSITEMA-TORORO'!M56+'[31]Avg Week TORORO-BUSITEMA'!M56</f>
        <v>12.428571428571429</v>
      </c>
      <c r="N56" s="14">
        <f>'[31]Avg Week BUSITEMA-TORORO'!N56+'[31]Avg Week TORORO-BUSITEMA'!N56</f>
        <v>0</v>
      </c>
      <c r="O56" s="15">
        <f t="shared" si="0"/>
        <v>56.714285714285715</v>
      </c>
      <c r="P56" s="15">
        <f t="shared" si="1"/>
        <v>69.142857142857139</v>
      </c>
      <c r="R56" s="2"/>
      <c r="T56"/>
    </row>
    <row r="57" spans="2:20" ht="23.1" customHeight="1" x14ac:dyDescent="0.25">
      <c r="B57" s="13" t="s">
        <v>111</v>
      </c>
      <c r="C57" s="14">
        <f>'[31]Avg Week BUSITEMA-TORORO'!C57+'[31]Avg Week TORORO-BUSITEMA'!C57</f>
        <v>5.8571428571428568</v>
      </c>
      <c r="D57" s="14">
        <f>'[31]Avg Week BUSITEMA-TORORO'!D57+'[31]Avg Week TORORO-BUSITEMA'!D57</f>
        <v>6.7142857142857153</v>
      </c>
      <c r="E57" s="14">
        <f>'[31]Avg Week BUSITEMA-TORORO'!E57+'[31]Avg Week TORORO-BUSITEMA'!E57</f>
        <v>5.2857142857142856</v>
      </c>
      <c r="F57" s="14">
        <f>'[31]Avg Week BUSITEMA-TORORO'!F57+'[31]Avg Week TORORO-BUSITEMA'!F57</f>
        <v>9</v>
      </c>
      <c r="G57" s="14">
        <f>'[31]Avg Week BUSITEMA-TORORO'!G57+'[31]Avg Week TORORO-BUSITEMA'!G57</f>
        <v>0.5714285714285714</v>
      </c>
      <c r="H57" s="14">
        <f>'[31]Avg Week BUSITEMA-TORORO'!H57+'[31]Avg Week TORORO-BUSITEMA'!H57</f>
        <v>0</v>
      </c>
      <c r="I57" s="14">
        <f>'[31]Avg Week BUSITEMA-TORORO'!I57+'[31]Avg Week TORORO-BUSITEMA'!I57</f>
        <v>2.4285714285714284</v>
      </c>
      <c r="J57" s="14">
        <f>'[31]Avg Week BUSITEMA-TORORO'!J57+'[31]Avg Week TORORO-BUSITEMA'!J57</f>
        <v>2.5714285714285712</v>
      </c>
      <c r="K57" s="14">
        <f>'[31]Avg Week BUSITEMA-TORORO'!K57+'[31]Avg Week TORORO-BUSITEMA'!K57</f>
        <v>2</v>
      </c>
      <c r="L57" s="14">
        <f>'[31]Avg Week BUSITEMA-TORORO'!L57+'[31]Avg Week TORORO-BUSITEMA'!L57</f>
        <v>20.285714285714285</v>
      </c>
      <c r="M57" s="14">
        <f>'[31]Avg Week BUSITEMA-TORORO'!M57+'[31]Avg Week TORORO-BUSITEMA'!M57</f>
        <v>13.428571428571427</v>
      </c>
      <c r="N57" s="14">
        <f>'[31]Avg Week BUSITEMA-TORORO'!N57+'[31]Avg Week TORORO-BUSITEMA'!N57</f>
        <v>0</v>
      </c>
      <c r="O57" s="15">
        <f t="shared" si="0"/>
        <v>54.714285714285715</v>
      </c>
      <c r="P57" s="15">
        <f t="shared" si="1"/>
        <v>68.142857142857139</v>
      </c>
      <c r="R57" s="2"/>
      <c r="T57"/>
    </row>
    <row r="58" spans="2:20" ht="23.1" customHeight="1" x14ac:dyDescent="0.25">
      <c r="B58" s="13" t="s">
        <v>112</v>
      </c>
      <c r="C58" s="14">
        <f>'[31]Avg Week BUSITEMA-TORORO'!C58+'[31]Avg Week TORORO-BUSITEMA'!C58</f>
        <v>2.5</v>
      </c>
      <c r="D58" s="14">
        <f>'[31]Avg Week BUSITEMA-TORORO'!D58+'[31]Avg Week TORORO-BUSITEMA'!D58</f>
        <v>2.5</v>
      </c>
      <c r="E58" s="14">
        <f>'[31]Avg Week BUSITEMA-TORORO'!E58+'[31]Avg Week TORORO-BUSITEMA'!E58</f>
        <v>2</v>
      </c>
      <c r="F58" s="14">
        <f>'[31]Avg Week BUSITEMA-TORORO'!F58+'[31]Avg Week TORORO-BUSITEMA'!F58</f>
        <v>4.5</v>
      </c>
      <c r="G58" s="14">
        <f>'[31]Avg Week BUSITEMA-TORORO'!G58+'[31]Avg Week TORORO-BUSITEMA'!G58</f>
        <v>0</v>
      </c>
      <c r="H58" s="14">
        <f>'[31]Avg Week BUSITEMA-TORORO'!H58+'[31]Avg Week TORORO-BUSITEMA'!H58</f>
        <v>0</v>
      </c>
      <c r="I58" s="14">
        <f>'[31]Avg Week BUSITEMA-TORORO'!I58+'[31]Avg Week TORORO-BUSITEMA'!I58</f>
        <v>1</v>
      </c>
      <c r="J58" s="14">
        <f>'[31]Avg Week BUSITEMA-TORORO'!J58+'[31]Avg Week TORORO-BUSITEMA'!J58</f>
        <v>2</v>
      </c>
      <c r="K58" s="14">
        <f>'[31]Avg Week BUSITEMA-TORORO'!K58+'[31]Avg Week TORORO-BUSITEMA'!K58</f>
        <v>0.5</v>
      </c>
      <c r="L58" s="14">
        <f>'[31]Avg Week BUSITEMA-TORORO'!L58+'[31]Avg Week TORORO-BUSITEMA'!L58</f>
        <v>27.5</v>
      </c>
      <c r="M58" s="14">
        <f>'[31]Avg Week BUSITEMA-TORORO'!M58+'[31]Avg Week TORORO-BUSITEMA'!M58</f>
        <v>10</v>
      </c>
      <c r="N58" s="14">
        <f>'[31]Avg Week BUSITEMA-TORORO'!N58+'[31]Avg Week TORORO-BUSITEMA'!N58</f>
        <v>0</v>
      </c>
      <c r="O58" s="15">
        <f t="shared" si="0"/>
        <v>42.5</v>
      </c>
      <c r="P58" s="15">
        <f t="shared" si="1"/>
        <v>52.5</v>
      </c>
      <c r="R58" s="2"/>
      <c r="T58"/>
    </row>
    <row r="59" spans="2:20" ht="23.1" customHeight="1" x14ac:dyDescent="0.25">
      <c r="B59" s="13" t="s">
        <v>113</v>
      </c>
      <c r="C59" s="14">
        <f>'[31]Avg Week BUSITEMA-TORORO'!C59+'[31]Avg Week TORORO-BUSITEMA'!C59</f>
        <v>4</v>
      </c>
      <c r="D59" s="14">
        <f>'[31]Avg Week BUSITEMA-TORORO'!D59+'[31]Avg Week TORORO-BUSITEMA'!D59</f>
        <v>4.5</v>
      </c>
      <c r="E59" s="14">
        <f>'[31]Avg Week BUSITEMA-TORORO'!E59+'[31]Avg Week TORORO-BUSITEMA'!E59</f>
        <v>1.5</v>
      </c>
      <c r="F59" s="14">
        <f>'[31]Avg Week BUSITEMA-TORORO'!F59+'[31]Avg Week TORORO-BUSITEMA'!F59</f>
        <v>8.5</v>
      </c>
      <c r="G59" s="14">
        <f>'[31]Avg Week BUSITEMA-TORORO'!G59+'[31]Avg Week TORORO-BUSITEMA'!G59</f>
        <v>0.5</v>
      </c>
      <c r="H59" s="14">
        <f>'[31]Avg Week BUSITEMA-TORORO'!H59+'[31]Avg Week TORORO-BUSITEMA'!H59</f>
        <v>0</v>
      </c>
      <c r="I59" s="14">
        <f>'[31]Avg Week BUSITEMA-TORORO'!I59+'[31]Avg Week TORORO-BUSITEMA'!I59</f>
        <v>3.5</v>
      </c>
      <c r="J59" s="14">
        <f>'[31]Avg Week BUSITEMA-TORORO'!J59+'[31]Avg Week TORORO-BUSITEMA'!J59</f>
        <v>1</v>
      </c>
      <c r="K59" s="14">
        <f>'[31]Avg Week BUSITEMA-TORORO'!K59+'[31]Avg Week TORORO-BUSITEMA'!K59</f>
        <v>2</v>
      </c>
      <c r="L59" s="14">
        <f>'[31]Avg Week BUSITEMA-TORORO'!L59+'[31]Avg Week TORORO-BUSITEMA'!L59</f>
        <v>29.5</v>
      </c>
      <c r="M59" s="14">
        <f>'[31]Avg Week BUSITEMA-TORORO'!M59+'[31]Avg Week TORORO-BUSITEMA'!M59</f>
        <v>7</v>
      </c>
      <c r="N59" s="14">
        <f>'[31]Avg Week BUSITEMA-TORORO'!N59+'[31]Avg Week TORORO-BUSITEMA'!N59</f>
        <v>0</v>
      </c>
      <c r="O59" s="15">
        <f t="shared" si="0"/>
        <v>55</v>
      </c>
      <c r="P59" s="15">
        <f t="shared" si="1"/>
        <v>62</v>
      </c>
      <c r="R59" s="2"/>
      <c r="T59"/>
    </row>
    <row r="60" spans="2:20" ht="23.1" customHeight="1" x14ac:dyDescent="0.25">
      <c r="B60" s="13" t="s">
        <v>114</v>
      </c>
      <c r="C60" s="14">
        <f>'[31]Avg Week BUSITEMA-TORORO'!C60+'[31]Avg Week TORORO-BUSITEMA'!C60</f>
        <v>3</v>
      </c>
      <c r="D60" s="14">
        <f>'[31]Avg Week BUSITEMA-TORORO'!D60+'[31]Avg Week TORORO-BUSITEMA'!D60</f>
        <v>3</v>
      </c>
      <c r="E60" s="14">
        <f>'[31]Avg Week BUSITEMA-TORORO'!E60+'[31]Avg Week TORORO-BUSITEMA'!E60</f>
        <v>3.5</v>
      </c>
      <c r="F60" s="14">
        <f>'[31]Avg Week BUSITEMA-TORORO'!F60+'[31]Avg Week TORORO-BUSITEMA'!F60</f>
        <v>3.5</v>
      </c>
      <c r="G60" s="14">
        <f>'[31]Avg Week BUSITEMA-TORORO'!G60+'[31]Avg Week TORORO-BUSITEMA'!G60</f>
        <v>0</v>
      </c>
      <c r="H60" s="14">
        <f>'[31]Avg Week BUSITEMA-TORORO'!H60+'[31]Avg Week TORORO-BUSITEMA'!H60</f>
        <v>0</v>
      </c>
      <c r="I60" s="14">
        <f>'[31]Avg Week BUSITEMA-TORORO'!I60+'[31]Avg Week TORORO-BUSITEMA'!I60</f>
        <v>1.5</v>
      </c>
      <c r="J60" s="14">
        <f>'[31]Avg Week BUSITEMA-TORORO'!J60+'[31]Avg Week TORORO-BUSITEMA'!J60</f>
        <v>1.5</v>
      </c>
      <c r="K60" s="14">
        <f>'[31]Avg Week BUSITEMA-TORORO'!K60+'[31]Avg Week TORORO-BUSITEMA'!K60</f>
        <v>3.5</v>
      </c>
      <c r="L60" s="14">
        <f>'[31]Avg Week BUSITEMA-TORORO'!L60+'[31]Avg Week TORORO-BUSITEMA'!L60</f>
        <v>23</v>
      </c>
      <c r="M60" s="14">
        <f>'[31]Avg Week BUSITEMA-TORORO'!M60+'[31]Avg Week TORORO-BUSITEMA'!M60</f>
        <v>6.5</v>
      </c>
      <c r="N60" s="14">
        <f>'[31]Avg Week BUSITEMA-TORORO'!N60+'[31]Avg Week TORORO-BUSITEMA'!N60</f>
        <v>0</v>
      </c>
      <c r="O60" s="15">
        <f t="shared" si="0"/>
        <v>42.5</v>
      </c>
      <c r="P60" s="15">
        <f t="shared" si="1"/>
        <v>49</v>
      </c>
      <c r="R60" s="2"/>
      <c r="T60"/>
    </row>
    <row r="61" spans="2:20" ht="23.1" customHeight="1" x14ac:dyDescent="0.25">
      <c r="B61" s="13" t="s">
        <v>115</v>
      </c>
      <c r="C61" s="14">
        <f>'[31]Avg Week BUSITEMA-TORORO'!C61+'[31]Avg Week TORORO-BUSITEMA'!C61</f>
        <v>4.5</v>
      </c>
      <c r="D61" s="14">
        <f>'[31]Avg Week BUSITEMA-TORORO'!D61+'[31]Avg Week TORORO-BUSITEMA'!D61</f>
        <v>2</v>
      </c>
      <c r="E61" s="14">
        <f>'[31]Avg Week BUSITEMA-TORORO'!E61+'[31]Avg Week TORORO-BUSITEMA'!E61</f>
        <v>2.5</v>
      </c>
      <c r="F61" s="14">
        <f>'[31]Avg Week BUSITEMA-TORORO'!F61+'[31]Avg Week TORORO-BUSITEMA'!F61</f>
        <v>9.5</v>
      </c>
      <c r="G61" s="14">
        <f>'[31]Avg Week BUSITEMA-TORORO'!G61+'[31]Avg Week TORORO-BUSITEMA'!G61</f>
        <v>0</v>
      </c>
      <c r="H61" s="14">
        <f>'[31]Avg Week BUSITEMA-TORORO'!H61+'[31]Avg Week TORORO-BUSITEMA'!H61</f>
        <v>0</v>
      </c>
      <c r="I61" s="14">
        <f>'[31]Avg Week BUSITEMA-TORORO'!I61+'[31]Avg Week TORORO-BUSITEMA'!I61</f>
        <v>2</v>
      </c>
      <c r="J61" s="14">
        <f>'[31]Avg Week BUSITEMA-TORORO'!J61+'[31]Avg Week TORORO-BUSITEMA'!J61</f>
        <v>3</v>
      </c>
      <c r="K61" s="14">
        <f>'[31]Avg Week BUSITEMA-TORORO'!K61+'[31]Avg Week TORORO-BUSITEMA'!K61</f>
        <v>6</v>
      </c>
      <c r="L61" s="14">
        <f>'[31]Avg Week BUSITEMA-TORORO'!L61+'[31]Avg Week TORORO-BUSITEMA'!L61</f>
        <v>41.5</v>
      </c>
      <c r="M61" s="14">
        <f>'[31]Avg Week BUSITEMA-TORORO'!M61+'[31]Avg Week TORORO-BUSITEMA'!M61</f>
        <v>2.5</v>
      </c>
      <c r="N61" s="14">
        <f>'[31]Avg Week BUSITEMA-TORORO'!N61+'[31]Avg Week TORORO-BUSITEMA'!N61</f>
        <v>0</v>
      </c>
      <c r="O61" s="15">
        <f t="shared" si="0"/>
        <v>71</v>
      </c>
      <c r="P61" s="15">
        <f t="shared" si="1"/>
        <v>73.5</v>
      </c>
      <c r="R61" s="2"/>
      <c r="T61"/>
    </row>
    <row r="62" spans="2:20" ht="23.1" customHeight="1" x14ac:dyDescent="0.25">
      <c r="B62" s="13" t="s">
        <v>116</v>
      </c>
      <c r="C62" s="14">
        <f>'[31]Avg Week BUSITEMA-TORORO'!C62+'[31]Avg Week TORORO-BUSITEMA'!C62</f>
        <v>2</v>
      </c>
      <c r="D62" s="14">
        <f>'[31]Avg Week BUSITEMA-TORORO'!D62+'[31]Avg Week TORORO-BUSITEMA'!D62</f>
        <v>2.5</v>
      </c>
      <c r="E62" s="14">
        <f>'[31]Avg Week BUSITEMA-TORORO'!E62+'[31]Avg Week TORORO-BUSITEMA'!E62</f>
        <v>1.5</v>
      </c>
      <c r="F62" s="14">
        <f>'[31]Avg Week BUSITEMA-TORORO'!F62+'[31]Avg Week TORORO-BUSITEMA'!F62</f>
        <v>2.5</v>
      </c>
      <c r="G62" s="14">
        <f>'[31]Avg Week BUSITEMA-TORORO'!G62+'[31]Avg Week TORORO-BUSITEMA'!G62</f>
        <v>0</v>
      </c>
      <c r="H62" s="14">
        <f>'[31]Avg Week BUSITEMA-TORORO'!H62+'[31]Avg Week TORORO-BUSITEMA'!H62</f>
        <v>1.5</v>
      </c>
      <c r="I62" s="14">
        <f>'[31]Avg Week BUSITEMA-TORORO'!I62+'[31]Avg Week TORORO-BUSITEMA'!I62</f>
        <v>0.5</v>
      </c>
      <c r="J62" s="14">
        <f>'[31]Avg Week BUSITEMA-TORORO'!J62+'[31]Avg Week TORORO-BUSITEMA'!J62</f>
        <v>1.5</v>
      </c>
      <c r="K62" s="14">
        <f>'[31]Avg Week BUSITEMA-TORORO'!K62+'[31]Avg Week TORORO-BUSITEMA'!K62</f>
        <v>0.5</v>
      </c>
      <c r="L62" s="14">
        <f>'[31]Avg Week BUSITEMA-TORORO'!L62+'[31]Avg Week TORORO-BUSITEMA'!L62</f>
        <v>19</v>
      </c>
      <c r="M62" s="14">
        <f>'[31]Avg Week BUSITEMA-TORORO'!M62+'[31]Avg Week TORORO-BUSITEMA'!M62</f>
        <v>2</v>
      </c>
      <c r="N62" s="14">
        <f>'[31]Avg Week BUSITEMA-TORORO'!N62+'[31]Avg Week TORORO-BUSITEMA'!N62</f>
        <v>0</v>
      </c>
      <c r="O62" s="15">
        <f t="shared" si="0"/>
        <v>31.5</v>
      </c>
      <c r="P62" s="15">
        <f t="shared" si="1"/>
        <v>33.5</v>
      </c>
      <c r="R62" s="2"/>
      <c r="T62"/>
    </row>
    <row r="63" spans="2:20" ht="23.1" customHeight="1" x14ac:dyDescent="0.25">
      <c r="B63" s="13" t="s">
        <v>117</v>
      </c>
      <c r="C63" s="14">
        <f>'[31]Avg Week BUSITEMA-TORORO'!C63+'[31]Avg Week TORORO-BUSITEMA'!C63</f>
        <v>2</v>
      </c>
      <c r="D63" s="14">
        <f>'[31]Avg Week BUSITEMA-TORORO'!D63+'[31]Avg Week TORORO-BUSITEMA'!D63</f>
        <v>3</v>
      </c>
      <c r="E63" s="14">
        <f>'[31]Avg Week BUSITEMA-TORORO'!E63+'[31]Avg Week TORORO-BUSITEMA'!E63</f>
        <v>0.5</v>
      </c>
      <c r="F63" s="14">
        <f>'[31]Avg Week BUSITEMA-TORORO'!F63+'[31]Avg Week TORORO-BUSITEMA'!F63</f>
        <v>2.5</v>
      </c>
      <c r="G63" s="14">
        <f>'[31]Avg Week BUSITEMA-TORORO'!G63+'[31]Avg Week TORORO-BUSITEMA'!G63</f>
        <v>0</v>
      </c>
      <c r="H63" s="14">
        <f>'[31]Avg Week BUSITEMA-TORORO'!H63+'[31]Avg Week TORORO-BUSITEMA'!H63</f>
        <v>0.5</v>
      </c>
      <c r="I63" s="14">
        <f>'[31]Avg Week BUSITEMA-TORORO'!I63+'[31]Avg Week TORORO-BUSITEMA'!I63</f>
        <v>0</v>
      </c>
      <c r="J63" s="14">
        <f>'[31]Avg Week BUSITEMA-TORORO'!J63+'[31]Avg Week TORORO-BUSITEMA'!J63</f>
        <v>3</v>
      </c>
      <c r="K63" s="14">
        <f>'[31]Avg Week BUSITEMA-TORORO'!K63+'[31]Avg Week TORORO-BUSITEMA'!K63</f>
        <v>0</v>
      </c>
      <c r="L63" s="14">
        <f>'[31]Avg Week BUSITEMA-TORORO'!L63+'[31]Avg Week TORORO-BUSITEMA'!L63</f>
        <v>32</v>
      </c>
      <c r="M63" s="14">
        <f>'[31]Avg Week BUSITEMA-TORORO'!M63+'[31]Avg Week TORORO-BUSITEMA'!M63</f>
        <v>2.5</v>
      </c>
      <c r="N63" s="14">
        <f>'[31]Avg Week BUSITEMA-TORORO'!N63+'[31]Avg Week TORORO-BUSITEMA'!N63</f>
        <v>0</v>
      </c>
      <c r="O63" s="15">
        <f t="shared" si="0"/>
        <v>43.5</v>
      </c>
      <c r="P63" s="15">
        <f t="shared" si="1"/>
        <v>46</v>
      </c>
      <c r="R63" s="2"/>
      <c r="T63"/>
    </row>
    <row r="64" spans="2:20" ht="23.1" customHeight="1" x14ac:dyDescent="0.25">
      <c r="B64" s="13" t="s">
        <v>118</v>
      </c>
      <c r="C64" s="14">
        <f>'[31]Avg Week BUSITEMA-TORORO'!C64+'[31]Avg Week TORORO-BUSITEMA'!C64</f>
        <v>3.5</v>
      </c>
      <c r="D64" s="14">
        <f>'[31]Avg Week BUSITEMA-TORORO'!D64+'[31]Avg Week TORORO-BUSITEMA'!D64</f>
        <v>3.5</v>
      </c>
      <c r="E64" s="14">
        <f>'[31]Avg Week BUSITEMA-TORORO'!E64+'[31]Avg Week TORORO-BUSITEMA'!E64</f>
        <v>0</v>
      </c>
      <c r="F64" s="14">
        <f>'[31]Avg Week BUSITEMA-TORORO'!F64+'[31]Avg Week TORORO-BUSITEMA'!F64</f>
        <v>3</v>
      </c>
      <c r="G64" s="14">
        <f>'[31]Avg Week BUSITEMA-TORORO'!G64+'[31]Avg Week TORORO-BUSITEMA'!G64</f>
        <v>0.5</v>
      </c>
      <c r="H64" s="14">
        <f>'[31]Avg Week BUSITEMA-TORORO'!H64+'[31]Avg Week TORORO-BUSITEMA'!H64</f>
        <v>0</v>
      </c>
      <c r="I64" s="14">
        <f>'[31]Avg Week BUSITEMA-TORORO'!I64+'[31]Avg Week TORORO-BUSITEMA'!I64</f>
        <v>1</v>
      </c>
      <c r="J64" s="14">
        <f>'[31]Avg Week BUSITEMA-TORORO'!J64+'[31]Avg Week TORORO-BUSITEMA'!J64</f>
        <v>4</v>
      </c>
      <c r="K64" s="14">
        <f>'[31]Avg Week BUSITEMA-TORORO'!K64+'[31]Avg Week TORORO-BUSITEMA'!K64</f>
        <v>1</v>
      </c>
      <c r="L64" s="14">
        <f>'[31]Avg Week BUSITEMA-TORORO'!L64+'[31]Avg Week TORORO-BUSITEMA'!L64</f>
        <v>28</v>
      </c>
      <c r="M64" s="14">
        <f>'[31]Avg Week BUSITEMA-TORORO'!M64+'[31]Avg Week TORORO-BUSITEMA'!M64</f>
        <v>1.5</v>
      </c>
      <c r="N64" s="14">
        <f>'[31]Avg Week BUSITEMA-TORORO'!N64+'[31]Avg Week TORORO-BUSITEMA'!N64</f>
        <v>0</v>
      </c>
      <c r="O64" s="15">
        <f t="shared" si="0"/>
        <v>44.5</v>
      </c>
      <c r="P64" s="15">
        <f t="shared" si="1"/>
        <v>46</v>
      </c>
      <c r="R64" s="2"/>
      <c r="T64"/>
    </row>
    <row r="65" spans="2:20" ht="23.1" customHeight="1" x14ac:dyDescent="0.25">
      <c r="B65" s="13" t="s">
        <v>119</v>
      </c>
      <c r="C65" s="14">
        <f>'[31]Avg Week BUSITEMA-TORORO'!C65+'[31]Avg Week TORORO-BUSITEMA'!C65</f>
        <v>0</v>
      </c>
      <c r="D65" s="14">
        <f>'[31]Avg Week BUSITEMA-TORORO'!D65+'[31]Avg Week TORORO-BUSITEMA'!D65</f>
        <v>1</v>
      </c>
      <c r="E65" s="14">
        <f>'[31]Avg Week BUSITEMA-TORORO'!E65+'[31]Avg Week TORORO-BUSITEMA'!E65</f>
        <v>2</v>
      </c>
      <c r="F65" s="14">
        <f>'[31]Avg Week BUSITEMA-TORORO'!F65+'[31]Avg Week TORORO-BUSITEMA'!F65</f>
        <v>1.5</v>
      </c>
      <c r="G65" s="14">
        <f>'[31]Avg Week BUSITEMA-TORORO'!G65+'[31]Avg Week TORORO-BUSITEMA'!G65</f>
        <v>0</v>
      </c>
      <c r="H65" s="14">
        <f>'[31]Avg Week BUSITEMA-TORORO'!H65+'[31]Avg Week TORORO-BUSITEMA'!H65</f>
        <v>0</v>
      </c>
      <c r="I65" s="14">
        <f>'[31]Avg Week BUSITEMA-TORORO'!I65+'[31]Avg Week TORORO-BUSITEMA'!I65</f>
        <v>0</v>
      </c>
      <c r="J65" s="14">
        <f>'[31]Avg Week BUSITEMA-TORORO'!J65+'[31]Avg Week TORORO-BUSITEMA'!J65</f>
        <v>1.5</v>
      </c>
      <c r="K65" s="14">
        <f>'[31]Avg Week BUSITEMA-TORORO'!K65+'[31]Avg Week TORORO-BUSITEMA'!K65</f>
        <v>0.5</v>
      </c>
      <c r="L65" s="14">
        <f>'[31]Avg Week BUSITEMA-TORORO'!L65+'[31]Avg Week TORORO-BUSITEMA'!L65</f>
        <v>16</v>
      </c>
      <c r="M65" s="14">
        <f>'[31]Avg Week BUSITEMA-TORORO'!M65+'[31]Avg Week TORORO-BUSITEMA'!M65</f>
        <v>1</v>
      </c>
      <c r="N65" s="14">
        <f>'[31]Avg Week BUSITEMA-TORORO'!N65+'[31]Avg Week TORORO-BUSITEMA'!N65</f>
        <v>0</v>
      </c>
      <c r="O65" s="15">
        <f t="shared" si="0"/>
        <v>22.5</v>
      </c>
      <c r="P65" s="15">
        <f t="shared" si="1"/>
        <v>23.5</v>
      </c>
      <c r="R65" s="2"/>
      <c r="T65"/>
    </row>
    <row r="66" spans="2:20" ht="23.1" customHeight="1" x14ac:dyDescent="0.25">
      <c r="B66" s="13" t="s">
        <v>120</v>
      </c>
      <c r="C66" s="14">
        <f>'[31]Avg Week BUSITEMA-TORORO'!C66+'[31]Avg Week TORORO-BUSITEMA'!C66</f>
        <v>3.5</v>
      </c>
      <c r="D66" s="14">
        <f>'[31]Avg Week BUSITEMA-TORORO'!D66+'[31]Avg Week TORORO-BUSITEMA'!D66</f>
        <v>3.5</v>
      </c>
      <c r="E66" s="14">
        <f>'[31]Avg Week BUSITEMA-TORORO'!E66+'[31]Avg Week TORORO-BUSITEMA'!E66</f>
        <v>1</v>
      </c>
      <c r="F66" s="14">
        <f>'[31]Avg Week BUSITEMA-TORORO'!F66+'[31]Avg Week TORORO-BUSITEMA'!F66</f>
        <v>2.5</v>
      </c>
      <c r="G66" s="14">
        <f>'[31]Avg Week BUSITEMA-TORORO'!G66+'[31]Avg Week TORORO-BUSITEMA'!G66</f>
        <v>0</v>
      </c>
      <c r="H66" s="14">
        <f>'[31]Avg Week BUSITEMA-TORORO'!H66+'[31]Avg Week TORORO-BUSITEMA'!H66</f>
        <v>0</v>
      </c>
      <c r="I66" s="14">
        <f>'[31]Avg Week BUSITEMA-TORORO'!I66+'[31]Avg Week TORORO-BUSITEMA'!I66</f>
        <v>1.5</v>
      </c>
      <c r="J66" s="14">
        <f>'[31]Avg Week BUSITEMA-TORORO'!J66+'[31]Avg Week TORORO-BUSITEMA'!J66</f>
        <v>3</v>
      </c>
      <c r="K66" s="14">
        <f>'[31]Avg Week BUSITEMA-TORORO'!K66+'[31]Avg Week TORORO-BUSITEMA'!K66</f>
        <v>0</v>
      </c>
      <c r="L66" s="14">
        <f>'[31]Avg Week BUSITEMA-TORORO'!L66+'[31]Avg Week TORORO-BUSITEMA'!L66</f>
        <v>30.5</v>
      </c>
      <c r="M66" s="14">
        <f>'[31]Avg Week BUSITEMA-TORORO'!M66+'[31]Avg Week TORORO-BUSITEMA'!M66</f>
        <v>3</v>
      </c>
      <c r="N66" s="14">
        <f>'[31]Avg Week BUSITEMA-TORORO'!N66+'[31]Avg Week TORORO-BUSITEMA'!N66</f>
        <v>0</v>
      </c>
      <c r="O66" s="15">
        <f t="shared" si="0"/>
        <v>45.5</v>
      </c>
      <c r="P66" s="15">
        <f t="shared" si="1"/>
        <v>48.5</v>
      </c>
      <c r="R66" s="2"/>
      <c r="T66"/>
    </row>
    <row r="67" spans="2:20" ht="23.1" customHeight="1" x14ac:dyDescent="0.25">
      <c r="B67" s="13" t="s">
        <v>121</v>
      </c>
      <c r="C67" s="14">
        <f>'[31]Avg Week BUSITEMA-TORORO'!C67+'[31]Avg Week TORORO-BUSITEMA'!C67</f>
        <v>1.5</v>
      </c>
      <c r="D67" s="14">
        <f>'[31]Avg Week BUSITEMA-TORORO'!D67+'[31]Avg Week TORORO-BUSITEMA'!D67</f>
        <v>4</v>
      </c>
      <c r="E67" s="14">
        <f>'[31]Avg Week BUSITEMA-TORORO'!E67+'[31]Avg Week TORORO-BUSITEMA'!E67</f>
        <v>0.5</v>
      </c>
      <c r="F67" s="14">
        <f>'[31]Avg Week BUSITEMA-TORORO'!F67+'[31]Avg Week TORORO-BUSITEMA'!F67</f>
        <v>1.5</v>
      </c>
      <c r="G67" s="14">
        <f>'[31]Avg Week BUSITEMA-TORORO'!G67+'[31]Avg Week TORORO-BUSITEMA'!G67</f>
        <v>0</v>
      </c>
      <c r="H67" s="14">
        <f>'[31]Avg Week BUSITEMA-TORORO'!H67+'[31]Avg Week TORORO-BUSITEMA'!H67</f>
        <v>0</v>
      </c>
      <c r="I67" s="14">
        <f>'[31]Avg Week BUSITEMA-TORORO'!I67+'[31]Avg Week TORORO-BUSITEMA'!I67</f>
        <v>0.5</v>
      </c>
      <c r="J67" s="14">
        <f>'[31]Avg Week BUSITEMA-TORORO'!J67+'[31]Avg Week TORORO-BUSITEMA'!J67</f>
        <v>2</v>
      </c>
      <c r="K67" s="14">
        <f>'[31]Avg Week BUSITEMA-TORORO'!K67+'[31]Avg Week TORORO-BUSITEMA'!K67</f>
        <v>0</v>
      </c>
      <c r="L67" s="14">
        <f>'[31]Avg Week BUSITEMA-TORORO'!L67+'[31]Avg Week TORORO-BUSITEMA'!L67</f>
        <v>14.5</v>
      </c>
      <c r="M67" s="14">
        <f>'[31]Avg Week BUSITEMA-TORORO'!M67+'[31]Avg Week TORORO-BUSITEMA'!M67</f>
        <v>2</v>
      </c>
      <c r="N67" s="14">
        <f>'[31]Avg Week BUSITEMA-TORORO'!N67+'[31]Avg Week TORORO-BUSITEMA'!N67</f>
        <v>0</v>
      </c>
      <c r="O67" s="15">
        <f t="shared" si="0"/>
        <v>24.5</v>
      </c>
      <c r="P67" s="15">
        <f t="shared" si="1"/>
        <v>26.5</v>
      </c>
      <c r="R67" s="2"/>
      <c r="T67"/>
    </row>
    <row r="68" spans="2:20" ht="23.1" customHeight="1" x14ac:dyDescent="0.25">
      <c r="B68" s="13" t="s">
        <v>122</v>
      </c>
      <c r="C68" s="14">
        <f>'[31]Avg Week BUSITEMA-TORORO'!C68+'[31]Avg Week TORORO-BUSITEMA'!C68</f>
        <v>0.5</v>
      </c>
      <c r="D68" s="14">
        <f>'[31]Avg Week BUSITEMA-TORORO'!D68+'[31]Avg Week TORORO-BUSITEMA'!D68</f>
        <v>1.5</v>
      </c>
      <c r="E68" s="14">
        <f>'[31]Avg Week BUSITEMA-TORORO'!E68+'[31]Avg Week TORORO-BUSITEMA'!E68</f>
        <v>0</v>
      </c>
      <c r="F68" s="14">
        <f>'[31]Avg Week BUSITEMA-TORORO'!F68+'[31]Avg Week TORORO-BUSITEMA'!F68</f>
        <v>0.5</v>
      </c>
      <c r="G68" s="14">
        <f>'[31]Avg Week BUSITEMA-TORORO'!G68+'[31]Avg Week TORORO-BUSITEMA'!G68</f>
        <v>0</v>
      </c>
      <c r="H68" s="14">
        <f>'[31]Avg Week BUSITEMA-TORORO'!H68+'[31]Avg Week TORORO-BUSITEMA'!H68</f>
        <v>0</v>
      </c>
      <c r="I68" s="14">
        <f>'[31]Avg Week BUSITEMA-TORORO'!I68+'[31]Avg Week TORORO-BUSITEMA'!I68</f>
        <v>0</v>
      </c>
      <c r="J68" s="14">
        <f>'[31]Avg Week BUSITEMA-TORORO'!J68+'[31]Avg Week TORORO-BUSITEMA'!J68</f>
        <v>1</v>
      </c>
      <c r="K68" s="14">
        <f>'[31]Avg Week BUSITEMA-TORORO'!K68+'[31]Avg Week TORORO-BUSITEMA'!K68</f>
        <v>0</v>
      </c>
      <c r="L68" s="14">
        <f>'[31]Avg Week BUSITEMA-TORORO'!L68+'[31]Avg Week TORORO-BUSITEMA'!L68</f>
        <v>13.5</v>
      </c>
      <c r="M68" s="14">
        <f>'[31]Avg Week BUSITEMA-TORORO'!M68+'[31]Avg Week TORORO-BUSITEMA'!M68</f>
        <v>0.5</v>
      </c>
      <c r="N68" s="14">
        <f>'[31]Avg Week BUSITEMA-TORORO'!N68+'[31]Avg Week TORORO-BUSITEMA'!N68</f>
        <v>0</v>
      </c>
      <c r="O68" s="15">
        <f t="shared" si="0"/>
        <v>17</v>
      </c>
      <c r="P68" s="15">
        <f t="shared" si="1"/>
        <v>17.5</v>
      </c>
      <c r="R68" s="2"/>
      <c r="T68"/>
    </row>
    <row r="69" spans="2:20" ht="23.1" customHeight="1" x14ac:dyDescent="0.25">
      <c r="B69" s="13" t="s">
        <v>123</v>
      </c>
      <c r="C69" s="14">
        <f>'[31]Avg Week BUSITEMA-TORORO'!C69+'[31]Avg Week TORORO-BUSITEMA'!C69</f>
        <v>3</v>
      </c>
      <c r="D69" s="14">
        <f>'[31]Avg Week BUSITEMA-TORORO'!D69+'[31]Avg Week TORORO-BUSITEMA'!D69</f>
        <v>1</v>
      </c>
      <c r="E69" s="14">
        <f>'[31]Avg Week BUSITEMA-TORORO'!E69+'[31]Avg Week TORORO-BUSITEMA'!E69</f>
        <v>1</v>
      </c>
      <c r="F69" s="14">
        <f>'[31]Avg Week BUSITEMA-TORORO'!F69+'[31]Avg Week TORORO-BUSITEMA'!F69</f>
        <v>1</v>
      </c>
      <c r="G69" s="14">
        <f>'[31]Avg Week BUSITEMA-TORORO'!G69+'[31]Avg Week TORORO-BUSITEMA'!G69</f>
        <v>0</v>
      </c>
      <c r="H69" s="14">
        <f>'[31]Avg Week BUSITEMA-TORORO'!H69+'[31]Avg Week TORORO-BUSITEMA'!H69</f>
        <v>0.5</v>
      </c>
      <c r="I69" s="14">
        <f>'[31]Avg Week BUSITEMA-TORORO'!I69+'[31]Avg Week TORORO-BUSITEMA'!I69</f>
        <v>2.5</v>
      </c>
      <c r="J69" s="14">
        <f>'[31]Avg Week BUSITEMA-TORORO'!J69+'[31]Avg Week TORORO-BUSITEMA'!J69</f>
        <v>0.5</v>
      </c>
      <c r="K69" s="14">
        <f>'[31]Avg Week BUSITEMA-TORORO'!K69+'[31]Avg Week TORORO-BUSITEMA'!K69</f>
        <v>8</v>
      </c>
      <c r="L69" s="14">
        <f>'[31]Avg Week BUSITEMA-TORORO'!L69+'[31]Avg Week TORORO-BUSITEMA'!L69</f>
        <v>37</v>
      </c>
      <c r="M69" s="14">
        <f>'[31]Avg Week BUSITEMA-TORORO'!M69+'[31]Avg Week TORORO-BUSITEMA'!M69</f>
        <v>1</v>
      </c>
      <c r="N69" s="14">
        <f>'[31]Avg Week BUSITEMA-TORORO'!N69+'[31]Avg Week TORORO-BUSITEMA'!N69</f>
        <v>0</v>
      </c>
      <c r="O69" s="15">
        <f t="shared" si="0"/>
        <v>54.5</v>
      </c>
      <c r="P69" s="15">
        <f t="shared" si="1"/>
        <v>55.5</v>
      </c>
      <c r="R69" s="2"/>
      <c r="T69"/>
    </row>
    <row r="70" spans="2:20" ht="23.1" customHeight="1" x14ac:dyDescent="0.25">
      <c r="B70" s="13" t="s">
        <v>124</v>
      </c>
      <c r="C70" s="14">
        <f>'[31]Avg Week BUSITEMA-TORORO'!C70+'[31]Avg Week TORORO-BUSITEMA'!C70</f>
        <v>2.5</v>
      </c>
      <c r="D70" s="14">
        <f>'[31]Avg Week BUSITEMA-TORORO'!D70+'[31]Avg Week TORORO-BUSITEMA'!D70</f>
        <v>0.5</v>
      </c>
      <c r="E70" s="14">
        <f>'[31]Avg Week BUSITEMA-TORORO'!E70+'[31]Avg Week TORORO-BUSITEMA'!E70</f>
        <v>0.5</v>
      </c>
      <c r="F70" s="14">
        <f>'[31]Avg Week BUSITEMA-TORORO'!F70+'[31]Avg Week TORORO-BUSITEMA'!F70</f>
        <v>3</v>
      </c>
      <c r="G70" s="14">
        <f>'[31]Avg Week BUSITEMA-TORORO'!G70+'[31]Avg Week TORORO-BUSITEMA'!G70</f>
        <v>0</v>
      </c>
      <c r="H70" s="14">
        <f>'[31]Avg Week BUSITEMA-TORORO'!H70+'[31]Avg Week TORORO-BUSITEMA'!H70</f>
        <v>0</v>
      </c>
      <c r="I70" s="14">
        <f>'[31]Avg Week BUSITEMA-TORORO'!I70+'[31]Avg Week TORORO-BUSITEMA'!I70</f>
        <v>0</v>
      </c>
      <c r="J70" s="14">
        <f>'[31]Avg Week BUSITEMA-TORORO'!J70+'[31]Avg Week TORORO-BUSITEMA'!J70</f>
        <v>2</v>
      </c>
      <c r="K70" s="14">
        <f>'[31]Avg Week BUSITEMA-TORORO'!K70+'[31]Avg Week TORORO-BUSITEMA'!K70</f>
        <v>0.5</v>
      </c>
      <c r="L70" s="14">
        <f>'[31]Avg Week BUSITEMA-TORORO'!L70+'[31]Avg Week TORORO-BUSITEMA'!L70</f>
        <v>17</v>
      </c>
      <c r="M70" s="14">
        <f>'[31]Avg Week BUSITEMA-TORORO'!M70+'[31]Avg Week TORORO-BUSITEMA'!M70</f>
        <v>1</v>
      </c>
      <c r="N70" s="14">
        <f>'[31]Avg Week BUSITEMA-TORORO'!N70+'[31]Avg Week TORORO-BUSITEMA'!N70</f>
        <v>0</v>
      </c>
      <c r="O70" s="15">
        <f t="shared" si="0"/>
        <v>26</v>
      </c>
      <c r="P70" s="15">
        <f t="shared" si="1"/>
        <v>27</v>
      </c>
      <c r="R70" s="2"/>
      <c r="T70"/>
    </row>
    <row r="71" spans="2:20" ht="23.1" customHeight="1" x14ac:dyDescent="0.25">
      <c r="B71" s="13" t="s">
        <v>125</v>
      </c>
      <c r="C71" s="14">
        <f>'[31]Avg Week BUSITEMA-TORORO'!C71+'[31]Avg Week TORORO-BUSITEMA'!C71</f>
        <v>1.5</v>
      </c>
      <c r="D71" s="14">
        <f>'[31]Avg Week BUSITEMA-TORORO'!D71+'[31]Avg Week TORORO-BUSITEMA'!D71</f>
        <v>2</v>
      </c>
      <c r="E71" s="14">
        <f>'[31]Avg Week BUSITEMA-TORORO'!E71+'[31]Avg Week TORORO-BUSITEMA'!E71</f>
        <v>0</v>
      </c>
      <c r="F71" s="14">
        <f>'[31]Avg Week BUSITEMA-TORORO'!F71+'[31]Avg Week TORORO-BUSITEMA'!F71</f>
        <v>1.5</v>
      </c>
      <c r="G71" s="14">
        <f>'[31]Avg Week BUSITEMA-TORORO'!G71+'[31]Avg Week TORORO-BUSITEMA'!G71</f>
        <v>0</v>
      </c>
      <c r="H71" s="14">
        <f>'[31]Avg Week BUSITEMA-TORORO'!H71+'[31]Avg Week TORORO-BUSITEMA'!H71</f>
        <v>0.5</v>
      </c>
      <c r="I71" s="14">
        <f>'[31]Avg Week BUSITEMA-TORORO'!I71+'[31]Avg Week TORORO-BUSITEMA'!I71</f>
        <v>0.5</v>
      </c>
      <c r="J71" s="14">
        <f>'[31]Avg Week BUSITEMA-TORORO'!J71+'[31]Avg Week TORORO-BUSITEMA'!J71</f>
        <v>2.5</v>
      </c>
      <c r="K71" s="14">
        <f>'[31]Avg Week BUSITEMA-TORORO'!K71+'[31]Avg Week TORORO-BUSITEMA'!K71</f>
        <v>0</v>
      </c>
      <c r="L71" s="14">
        <f>'[31]Avg Week BUSITEMA-TORORO'!L71+'[31]Avg Week TORORO-BUSITEMA'!L71</f>
        <v>11</v>
      </c>
      <c r="M71" s="14">
        <f>'[31]Avg Week BUSITEMA-TORORO'!M71+'[31]Avg Week TORORO-BUSITEMA'!M71</f>
        <v>8</v>
      </c>
      <c r="N71" s="14">
        <f>'[31]Avg Week BUSITEMA-TORORO'!N71+'[31]Avg Week TORORO-BUSITEMA'!N71</f>
        <v>0</v>
      </c>
      <c r="O71" s="15">
        <f t="shared" si="0"/>
        <v>19.5</v>
      </c>
      <c r="P71" s="15">
        <f t="shared" si="1"/>
        <v>27.5</v>
      </c>
      <c r="R71" s="2"/>
      <c r="T71"/>
    </row>
    <row r="72" spans="2:20" ht="23.1" customHeight="1" x14ac:dyDescent="0.25">
      <c r="B72" s="13" t="s">
        <v>126</v>
      </c>
      <c r="C72" s="14">
        <f>'[31]Avg Week BUSITEMA-TORORO'!C72+'[31]Avg Week TORORO-BUSITEMA'!C72</f>
        <v>0</v>
      </c>
      <c r="D72" s="14">
        <f>'[31]Avg Week BUSITEMA-TORORO'!D72+'[31]Avg Week TORORO-BUSITEMA'!D72</f>
        <v>0.5</v>
      </c>
      <c r="E72" s="14">
        <f>'[31]Avg Week BUSITEMA-TORORO'!E72+'[31]Avg Week TORORO-BUSITEMA'!E72</f>
        <v>0</v>
      </c>
      <c r="F72" s="14">
        <f>'[31]Avg Week BUSITEMA-TORORO'!F72+'[31]Avg Week TORORO-BUSITEMA'!F72</f>
        <v>4.5</v>
      </c>
      <c r="G72" s="14">
        <f>'[31]Avg Week BUSITEMA-TORORO'!G72+'[31]Avg Week TORORO-BUSITEMA'!G72</f>
        <v>0</v>
      </c>
      <c r="H72" s="14">
        <f>'[31]Avg Week BUSITEMA-TORORO'!H72+'[31]Avg Week TORORO-BUSITEMA'!H72</f>
        <v>0</v>
      </c>
      <c r="I72" s="14">
        <f>'[31]Avg Week BUSITEMA-TORORO'!I72+'[31]Avg Week TORORO-BUSITEMA'!I72</f>
        <v>0.5</v>
      </c>
      <c r="J72" s="14">
        <f>'[31]Avg Week BUSITEMA-TORORO'!J72+'[31]Avg Week TORORO-BUSITEMA'!J72</f>
        <v>5</v>
      </c>
      <c r="K72" s="14">
        <f>'[31]Avg Week BUSITEMA-TORORO'!K72+'[31]Avg Week TORORO-BUSITEMA'!K72</f>
        <v>0</v>
      </c>
      <c r="L72" s="14">
        <f>'[31]Avg Week BUSITEMA-TORORO'!L72+'[31]Avg Week TORORO-BUSITEMA'!L72</f>
        <v>12.5</v>
      </c>
      <c r="M72" s="14">
        <f>'[31]Avg Week BUSITEMA-TORORO'!M72+'[31]Avg Week TORORO-BUSITEMA'!M72</f>
        <v>5.5</v>
      </c>
      <c r="N72" s="14">
        <f>'[31]Avg Week BUSITEMA-TORORO'!N72+'[31]Avg Week TORORO-BUSITEMA'!N72</f>
        <v>0</v>
      </c>
      <c r="O72" s="15">
        <f t="shared" si="0"/>
        <v>23</v>
      </c>
      <c r="P72" s="15">
        <f t="shared" si="1"/>
        <v>28.5</v>
      </c>
      <c r="R72" s="2"/>
      <c r="T72"/>
    </row>
    <row r="73" spans="2:20" ht="23.1" customHeight="1" x14ac:dyDescent="0.25">
      <c r="B73" s="13" t="s">
        <v>127</v>
      </c>
      <c r="C73" s="14">
        <f>'[31]Avg Week BUSITEMA-TORORO'!C73+'[31]Avg Week TORORO-BUSITEMA'!C73</f>
        <v>0.5</v>
      </c>
      <c r="D73" s="14">
        <f>'[31]Avg Week BUSITEMA-TORORO'!D73+'[31]Avg Week TORORO-BUSITEMA'!D73</f>
        <v>0</v>
      </c>
      <c r="E73" s="14">
        <f>'[31]Avg Week BUSITEMA-TORORO'!E73+'[31]Avg Week TORORO-BUSITEMA'!E73</f>
        <v>0.5</v>
      </c>
      <c r="F73" s="14">
        <f>'[31]Avg Week BUSITEMA-TORORO'!F73+'[31]Avg Week TORORO-BUSITEMA'!F73</f>
        <v>1</v>
      </c>
      <c r="G73" s="14">
        <f>'[31]Avg Week BUSITEMA-TORORO'!G73+'[31]Avg Week TORORO-BUSITEMA'!G73</f>
        <v>0</v>
      </c>
      <c r="H73" s="14">
        <f>'[31]Avg Week BUSITEMA-TORORO'!H73+'[31]Avg Week TORORO-BUSITEMA'!H73</f>
        <v>0</v>
      </c>
      <c r="I73" s="14">
        <f>'[31]Avg Week BUSITEMA-TORORO'!I73+'[31]Avg Week TORORO-BUSITEMA'!I73</f>
        <v>0</v>
      </c>
      <c r="J73" s="14">
        <f>'[31]Avg Week BUSITEMA-TORORO'!J73+'[31]Avg Week TORORO-BUSITEMA'!J73</f>
        <v>2</v>
      </c>
      <c r="K73" s="14">
        <f>'[31]Avg Week BUSITEMA-TORORO'!K73+'[31]Avg Week TORORO-BUSITEMA'!K73</f>
        <v>0</v>
      </c>
      <c r="L73" s="14">
        <f>'[31]Avg Week BUSITEMA-TORORO'!L73+'[31]Avg Week TORORO-BUSITEMA'!L73</f>
        <v>9</v>
      </c>
      <c r="M73" s="14">
        <f>'[31]Avg Week BUSITEMA-TORORO'!M73+'[31]Avg Week TORORO-BUSITEMA'!M73</f>
        <v>11</v>
      </c>
      <c r="N73" s="14">
        <f>'[31]Avg Week BUSITEMA-TORORO'!N73+'[31]Avg Week TORORO-BUSITEMA'!N73</f>
        <v>0</v>
      </c>
      <c r="O73" s="15">
        <f t="shared" si="0"/>
        <v>13</v>
      </c>
      <c r="P73" s="15">
        <f t="shared" si="1"/>
        <v>24</v>
      </c>
      <c r="R73" s="2"/>
      <c r="T73"/>
    </row>
    <row r="74" spans="2:20" ht="23.1" customHeight="1" x14ac:dyDescent="0.25">
      <c r="B74" s="13" t="s">
        <v>128</v>
      </c>
      <c r="C74" s="14">
        <f>'[31]Avg Week BUSITEMA-TORORO'!C74+'[31]Avg Week TORORO-BUSITEMA'!C74</f>
        <v>0.5</v>
      </c>
      <c r="D74" s="14">
        <f>'[31]Avg Week BUSITEMA-TORORO'!D74+'[31]Avg Week TORORO-BUSITEMA'!D74</f>
        <v>3</v>
      </c>
      <c r="E74" s="14">
        <f>'[31]Avg Week BUSITEMA-TORORO'!E74+'[31]Avg Week TORORO-BUSITEMA'!E74</f>
        <v>2</v>
      </c>
      <c r="F74" s="14">
        <f>'[31]Avg Week BUSITEMA-TORORO'!F74+'[31]Avg Week TORORO-BUSITEMA'!F74</f>
        <v>0</v>
      </c>
      <c r="G74" s="14">
        <f>'[31]Avg Week BUSITEMA-TORORO'!G74+'[31]Avg Week TORORO-BUSITEMA'!G74</f>
        <v>0</v>
      </c>
      <c r="H74" s="14">
        <f>'[31]Avg Week BUSITEMA-TORORO'!H74+'[31]Avg Week TORORO-BUSITEMA'!H74</f>
        <v>0</v>
      </c>
      <c r="I74" s="14">
        <f>'[31]Avg Week BUSITEMA-TORORO'!I74+'[31]Avg Week TORORO-BUSITEMA'!I74</f>
        <v>0</v>
      </c>
      <c r="J74" s="14">
        <f>'[31]Avg Week BUSITEMA-TORORO'!J74+'[31]Avg Week TORORO-BUSITEMA'!J74</f>
        <v>0</v>
      </c>
      <c r="K74" s="14">
        <f>'[31]Avg Week BUSITEMA-TORORO'!K74+'[31]Avg Week TORORO-BUSITEMA'!K74</f>
        <v>0.5</v>
      </c>
      <c r="L74" s="14">
        <f>'[31]Avg Week BUSITEMA-TORORO'!L74+'[31]Avg Week TORORO-BUSITEMA'!L74</f>
        <v>26.5</v>
      </c>
      <c r="M74" s="14">
        <f>'[31]Avg Week BUSITEMA-TORORO'!M74+'[31]Avg Week TORORO-BUSITEMA'!M74</f>
        <v>0</v>
      </c>
      <c r="N74" s="14">
        <f>'[31]Avg Week BUSITEMA-TORORO'!N74+'[31]Avg Week TORORO-BUSITEMA'!N74</f>
        <v>0</v>
      </c>
      <c r="O74" s="15">
        <f t="shared" ref="O74:O105" si="35">SUM(C74:L74,N74)</f>
        <v>32.5</v>
      </c>
      <c r="P74" s="15">
        <f t="shared" ref="P74:P105" si="36">SUM(C74:N74)</f>
        <v>32.5</v>
      </c>
      <c r="R74" s="2"/>
      <c r="T74"/>
    </row>
    <row r="75" spans="2:20" ht="23.1" customHeight="1" x14ac:dyDescent="0.25">
      <c r="B75" s="13" t="s">
        <v>129</v>
      </c>
      <c r="C75" s="14">
        <f>'[31]Avg Week BUSITEMA-TORORO'!C75+'[31]Avg Week TORORO-BUSITEMA'!C75</f>
        <v>0.5</v>
      </c>
      <c r="D75" s="14">
        <f>'[31]Avg Week BUSITEMA-TORORO'!D75+'[31]Avg Week TORORO-BUSITEMA'!D75</f>
        <v>1.5</v>
      </c>
      <c r="E75" s="14">
        <f>'[31]Avg Week BUSITEMA-TORORO'!E75+'[31]Avg Week TORORO-BUSITEMA'!E75</f>
        <v>0</v>
      </c>
      <c r="F75" s="14">
        <f>'[31]Avg Week BUSITEMA-TORORO'!F75+'[31]Avg Week TORORO-BUSITEMA'!F75</f>
        <v>0.5</v>
      </c>
      <c r="G75" s="14">
        <f>'[31]Avg Week BUSITEMA-TORORO'!G75+'[31]Avg Week TORORO-BUSITEMA'!G75</f>
        <v>0</v>
      </c>
      <c r="H75" s="14">
        <f>'[31]Avg Week BUSITEMA-TORORO'!H75+'[31]Avg Week TORORO-BUSITEMA'!H75</f>
        <v>0</v>
      </c>
      <c r="I75" s="14">
        <f>'[31]Avg Week BUSITEMA-TORORO'!I75+'[31]Avg Week TORORO-BUSITEMA'!I75</f>
        <v>0</v>
      </c>
      <c r="J75" s="14">
        <f>'[31]Avg Week BUSITEMA-TORORO'!J75+'[31]Avg Week TORORO-BUSITEMA'!J75</f>
        <v>0.5</v>
      </c>
      <c r="K75" s="14">
        <f>'[31]Avg Week BUSITEMA-TORORO'!K75+'[31]Avg Week TORORO-BUSITEMA'!K75</f>
        <v>0</v>
      </c>
      <c r="L75" s="14">
        <f>'[31]Avg Week BUSITEMA-TORORO'!L75+'[31]Avg Week TORORO-BUSITEMA'!L75</f>
        <v>11.5</v>
      </c>
      <c r="M75" s="14">
        <f>'[31]Avg Week BUSITEMA-TORORO'!M75+'[31]Avg Week TORORO-BUSITEMA'!M75</f>
        <v>2</v>
      </c>
      <c r="N75" s="14">
        <f>'[31]Avg Week BUSITEMA-TORORO'!N75+'[31]Avg Week TORORO-BUSITEMA'!N75</f>
        <v>0</v>
      </c>
      <c r="O75" s="15">
        <f t="shared" si="35"/>
        <v>14.5</v>
      </c>
      <c r="P75" s="15">
        <f t="shared" si="36"/>
        <v>16.5</v>
      </c>
      <c r="R75" s="2"/>
      <c r="T75"/>
    </row>
    <row r="76" spans="2:20" ht="23.1" customHeight="1" x14ac:dyDescent="0.25">
      <c r="B76" s="13" t="s">
        <v>130</v>
      </c>
      <c r="C76" s="14">
        <f>'[31]Avg Week BUSITEMA-TORORO'!C76+'[31]Avg Week TORORO-BUSITEMA'!C76</f>
        <v>0</v>
      </c>
      <c r="D76" s="14">
        <f>'[31]Avg Week BUSITEMA-TORORO'!D76+'[31]Avg Week TORORO-BUSITEMA'!D76</f>
        <v>0.5</v>
      </c>
      <c r="E76" s="14">
        <f>'[31]Avg Week BUSITEMA-TORORO'!E76+'[31]Avg Week TORORO-BUSITEMA'!E76</f>
        <v>0</v>
      </c>
      <c r="F76" s="14">
        <f>'[31]Avg Week BUSITEMA-TORORO'!F76+'[31]Avg Week TORORO-BUSITEMA'!F76</f>
        <v>0</v>
      </c>
      <c r="G76" s="14">
        <f>'[31]Avg Week BUSITEMA-TORORO'!G76+'[31]Avg Week TORORO-BUSITEMA'!G76</f>
        <v>0</v>
      </c>
      <c r="H76" s="14">
        <f>'[31]Avg Week BUSITEMA-TORORO'!H76+'[31]Avg Week TORORO-BUSITEMA'!H76</f>
        <v>0</v>
      </c>
      <c r="I76" s="14">
        <f>'[31]Avg Week BUSITEMA-TORORO'!I76+'[31]Avg Week TORORO-BUSITEMA'!I76</f>
        <v>0</v>
      </c>
      <c r="J76" s="14">
        <f>'[31]Avg Week BUSITEMA-TORORO'!J76+'[31]Avg Week TORORO-BUSITEMA'!J76</f>
        <v>0</v>
      </c>
      <c r="K76" s="14">
        <f>'[31]Avg Week BUSITEMA-TORORO'!K76+'[31]Avg Week TORORO-BUSITEMA'!K76</f>
        <v>0</v>
      </c>
      <c r="L76" s="14">
        <f>'[31]Avg Week BUSITEMA-TORORO'!L76+'[31]Avg Week TORORO-BUSITEMA'!L76</f>
        <v>12</v>
      </c>
      <c r="M76" s="14">
        <f>'[31]Avg Week BUSITEMA-TORORO'!M76+'[31]Avg Week TORORO-BUSITEMA'!M76</f>
        <v>1</v>
      </c>
      <c r="N76" s="14">
        <f>'[31]Avg Week BUSITEMA-TORORO'!N76+'[31]Avg Week TORORO-BUSITEMA'!N76</f>
        <v>0</v>
      </c>
      <c r="O76" s="15">
        <f t="shared" si="35"/>
        <v>12.5</v>
      </c>
      <c r="P76" s="15">
        <f t="shared" si="36"/>
        <v>13.5</v>
      </c>
      <c r="R76" s="2"/>
      <c r="T76"/>
    </row>
    <row r="77" spans="2:20" ht="23.1" customHeight="1" x14ac:dyDescent="0.25">
      <c r="B77" s="13" t="s">
        <v>131</v>
      </c>
      <c r="C77" s="14">
        <f>'[31]Avg Week BUSITEMA-TORORO'!C77+'[31]Avg Week TORORO-BUSITEMA'!C77</f>
        <v>0.5</v>
      </c>
      <c r="D77" s="14">
        <f>'[31]Avg Week BUSITEMA-TORORO'!D77+'[31]Avg Week TORORO-BUSITEMA'!D77</f>
        <v>0.5</v>
      </c>
      <c r="E77" s="14">
        <f>'[31]Avg Week BUSITEMA-TORORO'!E77+'[31]Avg Week TORORO-BUSITEMA'!E77</f>
        <v>0.5</v>
      </c>
      <c r="F77" s="14">
        <f>'[31]Avg Week BUSITEMA-TORORO'!F77+'[31]Avg Week TORORO-BUSITEMA'!F77</f>
        <v>0.5</v>
      </c>
      <c r="G77" s="14">
        <f>'[31]Avg Week BUSITEMA-TORORO'!G77+'[31]Avg Week TORORO-BUSITEMA'!G77</f>
        <v>0</v>
      </c>
      <c r="H77" s="14">
        <f>'[31]Avg Week BUSITEMA-TORORO'!H77+'[31]Avg Week TORORO-BUSITEMA'!H77</f>
        <v>0</v>
      </c>
      <c r="I77" s="14">
        <f>'[31]Avg Week BUSITEMA-TORORO'!I77+'[31]Avg Week TORORO-BUSITEMA'!I77</f>
        <v>0</v>
      </c>
      <c r="J77" s="14">
        <f>'[31]Avg Week BUSITEMA-TORORO'!J77+'[31]Avg Week TORORO-BUSITEMA'!J77</f>
        <v>1</v>
      </c>
      <c r="K77" s="14">
        <f>'[31]Avg Week BUSITEMA-TORORO'!K77+'[31]Avg Week TORORO-BUSITEMA'!K77</f>
        <v>0</v>
      </c>
      <c r="L77" s="14">
        <f>'[31]Avg Week BUSITEMA-TORORO'!L77+'[31]Avg Week TORORO-BUSITEMA'!L77</f>
        <v>5</v>
      </c>
      <c r="M77" s="14">
        <f>'[31]Avg Week BUSITEMA-TORORO'!M77+'[31]Avg Week TORORO-BUSITEMA'!M77</f>
        <v>14.5</v>
      </c>
      <c r="N77" s="14">
        <f>'[31]Avg Week BUSITEMA-TORORO'!N77+'[31]Avg Week TORORO-BUSITEMA'!N77</f>
        <v>0</v>
      </c>
      <c r="O77" s="15">
        <f t="shared" si="35"/>
        <v>8</v>
      </c>
      <c r="P77" s="15">
        <f t="shared" si="36"/>
        <v>22.5</v>
      </c>
      <c r="R77" s="2"/>
      <c r="T77"/>
    </row>
    <row r="78" spans="2:20" ht="23.1" customHeight="1" x14ac:dyDescent="0.25">
      <c r="B78" s="20" t="s">
        <v>132</v>
      </c>
      <c r="C78" s="14">
        <f>'[31]Avg Week BUSITEMA-TORORO'!C78+'[31]Avg Week TORORO-BUSITEMA'!C78</f>
        <v>0</v>
      </c>
      <c r="D78" s="14">
        <f>'[31]Avg Week BUSITEMA-TORORO'!D78+'[31]Avg Week TORORO-BUSITEMA'!D78</f>
        <v>0.5</v>
      </c>
      <c r="E78" s="14">
        <f>'[31]Avg Week BUSITEMA-TORORO'!E78+'[31]Avg Week TORORO-BUSITEMA'!E78</f>
        <v>1</v>
      </c>
      <c r="F78" s="14">
        <f>'[31]Avg Week BUSITEMA-TORORO'!F78+'[31]Avg Week TORORO-BUSITEMA'!F78</f>
        <v>1</v>
      </c>
      <c r="G78" s="14">
        <f>'[31]Avg Week BUSITEMA-TORORO'!G78+'[31]Avg Week TORORO-BUSITEMA'!G78</f>
        <v>0</v>
      </c>
      <c r="H78" s="14">
        <f>'[31]Avg Week BUSITEMA-TORORO'!H78+'[31]Avg Week TORORO-BUSITEMA'!H78</f>
        <v>0</v>
      </c>
      <c r="I78" s="14">
        <f>'[31]Avg Week BUSITEMA-TORORO'!I78+'[31]Avg Week TORORO-BUSITEMA'!I78</f>
        <v>0</v>
      </c>
      <c r="J78" s="14">
        <f>'[31]Avg Week BUSITEMA-TORORO'!J78+'[31]Avg Week TORORO-BUSITEMA'!J78</f>
        <v>1.5</v>
      </c>
      <c r="K78" s="14">
        <f>'[31]Avg Week BUSITEMA-TORORO'!K78+'[31]Avg Week TORORO-BUSITEMA'!K78</f>
        <v>0</v>
      </c>
      <c r="L78" s="14">
        <f>'[31]Avg Week BUSITEMA-TORORO'!L78+'[31]Avg Week TORORO-BUSITEMA'!L78</f>
        <v>6</v>
      </c>
      <c r="M78" s="14">
        <f>'[31]Avg Week BUSITEMA-TORORO'!M78+'[31]Avg Week TORORO-BUSITEMA'!M78</f>
        <v>11.5</v>
      </c>
      <c r="N78" s="14">
        <f>'[31]Avg Week BUSITEMA-TORORO'!N78+'[31]Avg Week TORORO-BUSITEMA'!N78</f>
        <v>0</v>
      </c>
      <c r="O78" s="15">
        <f t="shared" si="35"/>
        <v>10</v>
      </c>
      <c r="P78" s="15">
        <f t="shared" si="36"/>
        <v>21.5</v>
      </c>
      <c r="R78" s="2"/>
      <c r="T78"/>
    </row>
    <row r="79" spans="2:20" ht="23.1" customHeight="1" x14ac:dyDescent="0.25">
      <c r="B79" s="13" t="s">
        <v>133</v>
      </c>
      <c r="C79" s="14">
        <f>'[31]Avg Week BUSITEMA-TORORO'!C79+'[31]Avg Week TORORO-BUSITEMA'!C79</f>
        <v>0</v>
      </c>
      <c r="D79" s="14">
        <f>'[31]Avg Week BUSITEMA-TORORO'!D79+'[31]Avg Week TORORO-BUSITEMA'!D79</f>
        <v>0.5</v>
      </c>
      <c r="E79" s="14">
        <f>'[31]Avg Week BUSITEMA-TORORO'!E79+'[31]Avg Week TORORO-BUSITEMA'!E79</f>
        <v>0</v>
      </c>
      <c r="F79" s="14">
        <f>'[31]Avg Week BUSITEMA-TORORO'!F79+'[31]Avg Week TORORO-BUSITEMA'!F79</f>
        <v>0</v>
      </c>
      <c r="G79" s="14">
        <f>'[31]Avg Week BUSITEMA-TORORO'!G79+'[31]Avg Week TORORO-BUSITEMA'!G79</f>
        <v>0</v>
      </c>
      <c r="H79" s="14">
        <f>'[31]Avg Week BUSITEMA-TORORO'!H79+'[31]Avg Week TORORO-BUSITEMA'!H79</f>
        <v>0.5</v>
      </c>
      <c r="I79" s="14">
        <f>'[31]Avg Week BUSITEMA-TORORO'!I79+'[31]Avg Week TORORO-BUSITEMA'!I79</f>
        <v>1</v>
      </c>
      <c r="J79" s="14">
        <f>'[31]Avg Week BUSITEMA-TORORO'!J79+'[31]Avg Week TORORO-BUSITEMA'!J79</f>
        <v>0.5</v>
      </c>
      <c r="K79" s="14">
        <f>'[31]Avg Week BUSITEMA-TORORO'!K79+'[31]Avg Week TORORO-BUSITEMA'!K79</f>
        <v>0</v>
      </c>
      <c r="L79" s="14">
        <f>'[31]Avg Week BUSITEMA-TORORO'!L79+'[31]Avg Week TORORO-BUSITEMA'!L79</f>
        <v>5</v>
      </c>
      <c r="M79" s="14">
        <f>'[31]Avg Week BUSITEMA-TORORO'!M79+'[31]Avg Week TORORO-BUSITEMA'!M79</f>
        <v>17</v>
      </c>
      <c r="N79" s="14">
        <f>'[31]Avg Week BUSITEMA-TORORO'!N79+'[31]Avg Week TORORO-BUSITEMA'!N79</f>
        <v>0</v>
      </c>
      <c r="O79" s="15">
        <f t="shared" si="35"/>
        <v>7.5</v>
      </c>
      <c r="P79" s="15">
        <f t="shared" si="36"/>
        <v>24.5</v>
      </c>
      <c r="R79" s="2"/>
      <c r="T79"/>
    </row>
    <row r="80" spans="2:20" ht="23.1" customHeight="1" x14ac:dyDescent="0.25">
      <c r="B80" s="33" t="s">
        <v>134</v>
      </c>
      <c r="C80" s="14">
        <f>'[31]Avg Week BUSITEMA-TORORO'!C80+'[31]Avg Week TORORO-BUSITEMA'!C80</f>
        <v>0</v>
      </c>
      <c r="D80" s="14">
        <f>'[31]Avg Week BUSITEMA-TORORO'!D80+'[31]Avg Week TORORO-BUSITEMA'!D80</f>
        <v>0.5</v>
      </c>
      <c r="E80" s="14">
        <f>'[31]Avg Week BUSITEMA-TORORO'!E80+'[31]Avg Week TORORO-BUSITEMA'!E80</f>
        <v>0</v>
      </c>
      <c r="F80" s="14">
        <f>'[31]Avg Week BUSITEMA-TORORO'!F80+'[31]Avg Week TORORO-BUSITEMA'!F80</f>
        <v>0</v>
      </c>
      <c r="G80" s="14">
        <f>'[31]Avg Week BUSITEMA-TORORO'!G80+'[31]Avg Week TORORO-BUSITEMA'!G80</f>
        <v>0</v>
      </c>
      <c r="H80" s="14">
        <f>'[31]Avg Week BUSITEMA-TORORO'!H80+'[31]Avg Week TORORO-BUSITEMA'!H80</f>
        <v>0</v>
      </c>
      <c r="I80" s="14">
        <f>'[31]Avg Week BUSITEMA-TORORO'!I80+'[31]Avg Week TORORO-BUSITEMA'!I80</f>
        <v>0</v>
      </c>
      <c r="J80" s="14">
        <f>'[31]Avg Week BUSITEMA-TORORO'!J80+'[31]Avg Week TORORO-BUSITEMA'!J80</f>
        <v>2</v>
      </c>
      <c r="K80" s="14">
        <f>'[31]Avg Week BUSITEMA-TORORO'!K80+'[31]Avg Week TORORO-BUSITEMA'!K80</f>
        <v>0</v>
      </c>
      <c r="L80" s="14">
        <f>'[31]Avg Week BUSITEMA-TORORO'!L80+'[31]Avg Week TORORO-BUSITEMA'!L80</f>
        <v>8.5</v>
      </c>
      <c r="M80" s="14">
        <f>'[31]Avg Week BUSITEMA-TORORO'!M80+'[31]Avg Week TORORO-BUSITEMA'!M80</f>
        <v>10.5</v>
      </c>
      <c r="N80" s="14">
        <f>'[31]Avg Week BUSITEMA-TORORO'!N80+'[31]Avg Week TORORO-BUSITEMA'!N80</f>
        <v>0</v>
      </c>
      <c r="O80" s="15">
        <f t="shared" si="35"/>
        <v>11</v>
      </c>
      <c r="P80" s="15">
        <f t="shared" si="36"/>
        <v>21.5</v>
      </c>
      <c r="R80" s="2"/>
      <c r="T80"/>
    </row>
    <row r="81" spans="2:20" ht="23.1" customHeight="1" x14ac:dyDescent="0.25">
      <c r="B81" s="13" t="s">
        <v>135</v>
      </c>
      <c r="C81" s="14">
        <f>'[31]Avg Week BUSITEMA-TORORO'!C81+'[31]Avg Week TORORO-BUSITEMA'!C81</f>
        <v>0</v>
      </c>
      <c r="D81" s="14">
        <f>'[31]Avg Week BUSITEMA-TORORO'!D81+'[31]Avg Week TORORO-BUSITEMA'!D81</f>
        <v>0.5</v>
      </c>
      <c r="E81" s="14">
        <f>'[31]Avg Week BUSITEMA-TORORO'!E81+'[31]Avg Week TORORO-BUSITEMA'!E81</f>
        <v>0</v>
      </c>
      <c r="F81" s="14">
        <f>'[31]Avg Week BUSITEMA-TORORO'!F81+'[31]Avg Week TORORO-BUSITEMA'!F81</f>
        <v>0.5</v>
      </c>
      <c r="G81" s="14">
        <f>'[31]Avg Week BUSITEMA-TORORO'!G81+'[31]Avg Week TORORO-BUSITEMA'!G81</f>
        <v>0</v>
      </c>
      <c r="H81" s="14">
        <f>'[31]Avg Week BUSITEMA-TORORO'!H81+'[31]Avg Week TORORO-BUSITEMA'!H81</f>
        <v>0</v>
      </c>
      <c r="I81" s="14">
        <f>'[31]Avg Week BUSITEMA-TORORO'!I81+'[31]Avg Week TORORO-BUSITEMA'!I81</f>
        <v>0.5</v>
      </c>
      <c r="J81" s="14">
        <f>'[31]Avg Week BUSITEMA-TORORO'!J81+'[31]Avg Week TORORO-BUSITEMA'!J81</f>
        <v>0.5</v>
      </c>
      <c r="K81" s="14">
        <f>'[31]Avg Week BUSITEMA-TORORO'!K81+'[31]Avg Week TORORO-BUSITEMA'!K81</f>
        <v>0</v>
      </c>
      <c r="L81" s="14">
        <f>'[31]Avg Week BUSITEMA-TORORO'!L81+'[31]Avg Week TORORO-BUSITEMA'!L81</f>
        <v>8.5</v>
      </c>
      <c r="M81" s="14">
        <f>'[31]Avg Week BUSITEMA-TORORO'!M81+'[31]Avg Week TORORO-BUSITEMA'!M81</f>
        <v>4</v>
      </c>
      <c r="N81" s="14">
        <f>'[31]Avg Week BUSITEMA-TORORO'!N81+'[31]Avg Week TORORO-BUSITEMA'!N81</f>
        <v>0</v>
      </c>
      <c r="O81" s="15">
        <f t="shared" si="35"/>
        <v>10.5</v>
      </c>
      <c r="P81" s="15">
        <f t="shared" si="36"/>
        <v>14.5</v>
      </c>
      <c r="R81" s="2"/>
      <c r="T81"/>
    </row>
    <row r="82" spans="2:20" ht="23.1" customHeight="1" x14ac:dyDescent="0.25">
      <c r="B82" s="20" t="s">
        <v>136</v>
      </c>
      <c r="C82" s="14">
        <f>'[31]Avg Week BUSITEMA-TORORO'!C82+'[31]Avg Week TORORO-BUSITEMA'!C82</f>
        <v>0</v>
      </c>
      <c r="D82" s="14">
        <f>'[31]Avg Week BUSITEMA-TORORO'!D82+'[31]Avg Week TORORO-BUSITEMA'!D82</f>
        <v>0.5</v>
      </c>
      <c r="E82" s="14">
        <f>'[31]Avg Week BUSITEMA-TORORO'!E82+'[31]Avg Week TORORO-BUSITEMA'!E82</f>
        <v>0</v>
      </c>
      <c r="F82" s="14">
        <f>'[31]Avg Week BUSITEMA-TORORO'!F82+'[31]Avg Week TORORO-BUSITEMA'!F82</f>
        <v>0</v>
      </c>
      <c r="G82" s="14">
        <f>'[31]Avg Week BUSITEMA-TORORO'!G82+'[31]Avg Week TORORO-BUSITEMA'!G82</f>
        <v>0</v>
      </c>
      <c r="H82" s="14">
        <f>'[31]Avg Week BUSITEMA-TORORO'!H82+'[31]Avg Week TORORO-BUSITEMA'!H82</f>
        <v>0</v>
      </c>
      <c r="I82" s="14">
        <f>'[31]Avg Week BUSITEMA-TORORO'!I82+'[31]Avg Week TORORO-BUSITEMA'!I82</f>
        <v>0</v>
      </c>
      <c r="J82" s="14">
        <f>'[31]Avg Week BUSITEMA-TORORO'!J82+'[31]Avg Week TORORO-BUSITEMA'!J82</f>
        <v>0</v>
      </c>
      <c r="K82" s="14">
        <f>'[31]Avg Week BUSITEMA-TORORO'!K82+'[31]Avg Week TORORO-BUSITEMA'!K82</f>
        <v>0</v>
      </c>
      <c r="L82" s="14">
        <f>'[31]Avg Week BUSITEMA-TORORO'!L82+'[31]Avg Week TORORO-BUSITEMA'!L82</f>
        <v>8.5</v>
      </c>
      <c r="M82" s="14">
        <f>'[31]Avg Week BUSITEMA-TORORO'!M82+'[31]Avg Week TORORO-BUSITEMA'!M82</f>
        <v>3</v>
      </c>
      <c r="N82" s="14">
        <f>'[31]Avg Week BUSITEMA-TORORO'!N82+'[31]Avg Week TORORO-BUSITEMA'!N82</f>
        <v>0</v>
      </c>
      <c r="O82" s="15">
        <f t="shared" si="35"/>
        <v>9</v>
      </c>
      <c r="P82" s="15">
        <f t="shared" si="36"/>
        <v>12</v>
      </c>
      <c r="R82" s="2"/>
      <c r="T82"/>
    </row>
    <row r="83" spans="2:20" ht="23.1" customHeight="1" x14ac:dyDescent="0.25">
      <c r="B83" s="13" t="s">
        <v>137</v>
      </c>
      <c r="C83" s="14">
        <f>'[31]Avg Week BUSITEMA-TORORO'!C83+'[31]Avg Week TORORO-BUSITEMA'!C83</f>
        <v>0.5</v>
      </c>
      <c r="D83" s="14">
        <f>'[31]Avg Week BUSITEMA-TORORO'!D83+'[31]Avg Week TORORO-BUSITEMA'!D83</f>
        <v>0.5</v>
      </c>
      <c r="E83" s="14">
        <f>'[31]Avg Week BUSITEMA-TORORO'!E83+'[31]Avg Week TORORO-BUSITEMA'!E83</f>
        <v>0</v>
      </c>
      <c r="F83" s="14">
        <f>'[31]Avg Week BUSITEMA-TORORO'!F83+'[31]Avg Week TORORO-BUSITEMA'!F83</f>
        <v>1</v>
      </c>
      <c r="G83" s="14">
        <f>'[31]Avg Week BUSITEMA-TORORO'!G83+'[31]Avg Week TORORO-BUSITEMA'!G83</f>
        <v>0</v>
      </c>
      <c r="H83" s="14">
        <f>'[31]Avg Week BUSITEMA-TORORO'!H83+'[31]Avg Week TORORO-BUSITEMA'!H83</f>
        <v>0.5</v>
      </c>
      <c r="I83" s="14">
        <f>'[31]Avg Week BUSITEMA-TORORO'!I83+'[31]Avg Week TORORO-BUSITEMA'!I83</f>
        <v>0</v>
      </c>
      <c r="J83" s="14">
        <f>'[31]Avg Week BUSITEMA-TORORO'!J83+'[31]Avg Week TORORO-BUSITEMA'!J83</f>
        <v>0</v>
      </c>
      <c r="K83" s="14">
        <f>'[31]Avg Week BUSITEMA-TORORO'!K83+'[31]Avg Week TORORO-BUSITEMA'!K83</f>
        <v>0.5</v>
      </c>
      <c r="L83" s="14">
        <f>'[31]Avg Week BUSITEMA-TORORO'!L83+'[31]Avg Week TORORO-BUSITEMA'!L83</f>
        <v>7</v>
      </c>
      <c r="M83" s="14">
        <f>'[31]Avg Week BUSITEMA-TORORO'!M83+'[31]Avg Week TORORO-BUSITEMA'!M83</f>
        <v>2.5</v>
      </c>
      <c r="N83" s="14">
        <f>'[31]Avg Week BUSITEMA-TORORO'!N83+'[31]Avg Week TORORO-BUSITEMA'!N83</f>
        <v>0</v>
      </c>
      <c r="O83" s="15">
        <f t="shared" si="35"/>
        <v>10</v>
      </c>
      <c r="P83" s="15">
        <f t="shared" si="36"/>
        <v>12.5</v>
      </c>
      <c r="R83" s="2"/>
      <c r="T83"/>
    </row>
    <row r="84" spans="2:20" ht="23.1" customHeight="1" x14ac:dyDescent="0.25">
      <c r="B84" s="33" t="s">
        <v>138</v>
      </c>
      <c r="C84" s="14">
        <f>'[31]Avg Week BUSITEMA-TORORO'!C84+'[31]Avg Week TORORO-BUSITEMA'!C84</f>
        <v>0</v>
      </c>
      <c r="D84" s="14">
        <f>'[31]Avg Week BUSITEMA-TORORO'!D84+'[31]Avg Week TORORO-BUSITEMA'!D84</f>
        <v>1</v>
      </c>
      <c r="E84" s="14">
        <f>'[31]Avg Week BUSITEMA-TORORO'!E84+'[31]Avg Week TORORO-BUSITEMA'!E84</f>
        <v>0.5</v>
      </c>
      <c r="F84" s="14">
        <f>'[31]Avg Week BUSITEMA-TORORO'!F84+'[31]Avg Week TORORO-BUSITEMA'!F84</f>
        <v>0</v>
      </c>
      <c r="G84" s="14">
        <f>'[31]Avg Week BUSITEMA-TORORO'!G84+'[31]Avg Week TORORO-BUSITEMA'!G84</f>
        <v>0</v>
      </c>
      <c r="H84" s="14">
        <f>'[31]Avg Week BUSITEMA-TORORO'!H84+'[31]Avg Week TORORO-BUSITEMA'!H84</f>
        <v>0.5</v>
      </c>
      <c r="I84" s="14">
        <f>'[31]Avg Week BUSITEMA-TORORO'!I84+'[31]Avg Week TORORO-BUSITEMA'!I84</f>
        <v>0</v>
      </c>
      <c r="J84" s="14">
        <f>'[31]Avg Week BUSITEMA-TORORO'!J84+'[31]Avg Week TORORO-BUSITEMA'!J84</f>
        <v>1</v>
      </c>
      <c r="K84" s="14">
        <f>'[31]Avg Week BUSITEMA-TORORO'!K84+'[31]Avg Week TORORO-BUSITEMA'!K84</f>
        <v>0</v>
      </c>
      <c r="L84" s="14">
        <f>'[31]Avg Week BUSITEMA-TORORO'!L84+'[31]Avg Week TORORO-BUSITEMA'!L84</f>
        <v>5.5</v>
      </c>
      <c r="M84" s="14">
        <f>'[31]Avg Week BUSITEMA-TORORO'!M84+'[31]Avg Week TORORO-BUSITEMA'!M84</f>
        <v>2.5</v>
      </c>
      <c r="N84" s="14">
        <f>'[31]Avg Week BUSITEMA-TORORO'!N84+'[31]Avg Week TORORO-BUSITEMA'!N84</f>
        <v>0</v>
      </c>
      <c r="O84" s="15">
        <f t="shared" si="35"/>
        <v>8.5</v>
      </c>
      <c r="P84" s="15">
        <f t="shared" si="36"/>
        <v>11</v>
      </c>
      <c r="R84" s="2"/>
      <c r="T84"/>
    </row>
    <row r="85" spans="2:20" ht="23.1" customHeight="1" x14ac:dyDescent="0.25">
      <c r="B85" s="13" t="s">
        <v>139</v>
      </c>
      <c r="C85" s="14">
        <f>'[31]Avg Week BUSITEMA-TORORO'!C85+'[31]Avg Week TORORO-BUSITEMA'!C85</f>
        <v>1</v>
      </c>
      <c r="D85" s="14">
        <f>'[31]Avg Week BUSITEMA-TORORO'!D85+'[31]Avg Week TORORO-BUSITEMA'!D85</f>
        <v>0</v>
      </c>
      <c r="E85" s="14">
        <f>'[31]Avg Week BUSITEMA-TORORO'!E85+'[31]Avg Week TORORO-BUSITEMA'!E85</f>
        <v>0</v>
      </c>
      <c r="F85" s="14">
        <f>'[31]Avg Week BUSITEMA-TORORO'!F85+'[31]Avg Week TORORO-BUSITEMA'!F85</f>
        <v>0</v>
      </c>
      <c r="G85" s="14">
        <f>'[31]Avg Week BUSITEMA-TORORO'!G85+'[31]Avg Week TORORO-BUSITEMA'!G85</f>
        <v>0</v>
      </c>
      <c r="H85" s="14">
        <f>'[31]Avg Week BUSITEMA-TORORO'!H85+'[31]Avg Week TORORO-BUSITEMA'!H85</f>
        <v>0.5</v>
      </c>
      <c r="I85" s="14">
        <f>'[31]Avg Week BUSITEMA-TORORO'!I85+'[31]Avg Week TORORO-BUSITEMA'!I85</f>
        <v>0.5</v>
      </c>
      <c r="J85" s="14">
        <f>'[31]Avg Week BUSITEMA-TORORO'!J85+'[31]Avg Week TORORO-BUSITEMA'!J85</f>
        <v>2</v>
      </c>
      <c r="K85" s="14">
        <f>'[31]Avg Week BUSITEMA-TORORO'!K85+'[31]Avg Week TORORO-BUSITEMA'!K85</f>
        <v>0</v>
      </c>
      <c r="L85" s="14">
        <f>'[31]Avg Week BUSITEMA-TORORO'!L85+'[31]Avg Week TORORO-BUSITEMA'!L85</f>
        <v>8</v>
      </c>
      <c r="M85" s="14">
        <f>'[31]Avg Week BUSITEMA-TORORO'!M85+'[31]Avg Week TORORO-BUSITEMA'!M85</f>
        <v>3.5</v>
      </c>
      <c r="N85" s="14">
        <f>'[31]Avg Week BUSITEMA-TORORO'!N85+'[31]Avg Week TORORO-BUSITEMA'!N85</f>
        <v>0</v>
      </c>
      <c r="O85" s="15">
        <f t="shared" si="35"/>
        <v>12</v>
      </c>
      <c r="P85" s="15">
        <f t="shared" si="36"/>
        <v>15.5</v>
      </c>
      <c r="R85" s="2"/>
      <c r="T85"/>
    </row>
    <row r="86" spans="2:20" ht="23.1" customHeight="1" x14ac:dyDescent="0.25">
      <c r="B86" s="20" t="s">
        <v>140</v>
      </c>
      <c r="C86" s="14">
        <f>'[31]Avg Week BUSITEMA-TORORO'!C86+'[31]Avg Week TORORO-BUSITEMA'!C86</f>
        <v>0.5</v>
      </c>
      <c r="D86" s="14">
        <f>'[31]Avg Week BUSITEMA-TORORO'!D86+'[31]Avg Week TORORO-BUSITEMA'!D86</f>
        <v>1</v>
      </c>
      <c r="E86" s="14">
        <f>'[31]Avg Week BUSITEMA-TORORO'!E86+'[31]Avg Week TORORO-BUSITEMA'!E86</f>
        <v>0.5</v>
      </c>
      <c r="F86" s="14">
        <f>'[31]Avg Week BUSITEMA-TORORO'!F86+'[31]Avg Week TORORO-BUSITEMA'!F86</f>
        <v>0</v>
      </c>
      <c r="G86" s="14">
        <f>'[31]Avg Week BUSITEMA-TORORO'!G86+'[31]Avg Week TORORO-BUSITEMA'!G86</f>
        <v>0</v>
      </c>
      <c r="H86" s="14">
        <f>'[31]Avg Week BUSITEMA-TORORO'!H86+'[31]Avg Week TORORO-BUSITEMA'!H86</f>
        <v>0.5</v>
      </c>
      <c r="I86" s="14">
        <f>'[31]Avg Week BUSITEMA-TORORO'!I86+'[31]Avg Week TORORO-BUSITEMA'!I86</f>
        <v>0.5</v>
      </c>
      <c r="J86" s="14">
        <f>'[31]Avg Week BUSITEMA-TORORO'!J86+'[31]Avg Week TORORO-BUSITEMA'!J86</f>
        <v>0.5</v>
      </c>
      <c r="K86" s="14">
        <f>'[31]Avg Week BUSITEMA-TORORO'!K86+'[31]Avg Week TORORO-BUSITEMA'!K86</f>
        <v>0</v>
      </c>
      <c r="L86" s="14">
        <f>'[31]Avg Week BUSITEMA-TORORO'!L86+'[31]Avg Week TORORO-BUSITEMA'!L86</f>
        <v>9</v>
      </c>
      <c r="M86" s="14">
        <f>'[31]Avg Week BUSITEMA-TORORO'!M86+'[31]Avg Week TORORO-BUSITEMA'!M86</f>
        <v>0</v>
      </c>
      <c r="N86" s="14">
        <f>'[31]Avg Week BUSITEMA-TORORO'!N86+'[31]Avg Week TORORO-BUSITEMA'!N86</f>
        <v>0</v>
      </c>
      <c r="O86" s="15">
        <f t="shared" si="35"/>
        <v>12.5</v>
      </c>
      <c r="P86" s="15">
        <f t="shared" si="36"/>
        <v>12.5</v>
      </c>
      <c r="R86" s="2"/>
      <c r="T86"/>
    </row>
    <row r="87" spans="2:20" ht="23.1" customHeight="1" x14ac:dyDescent="0.25">
      <c r="B87" s="13" t="s">
        <v>141</v>
      </c>
      <c r="C87" s="14">
        <f>'[31]Avg Week BUSITEMA-TORORO'!C87+'[31]Avg Week TORORO-BUSITEMA'!C87</f>
        <v>0.5</v>
      </c>
      <c r="D87" s="14">
        <f>'[31]Avg Week BUSITEMA-TORORO'!D87+'[31]Avg Week TORORO-BUSITEMA'!D87</f>
        <v>0.5</v>
      </c>
      <c r="E87" s="14">
        <f>'[31]Avg Week BUSITEMA-TORORO'!E87+'[31]Avg Week TORORO-BUSITEMA'!E87</f>
        <v>0.5</v>
      </c>
      <c r="F87" s="14">
        <f>'[31]Avg Week BUSITEMA-TORORO'!F87+'[31]Avg Week TORORO-BUSITEMA'!F87</f>
        <v>0.5</v>
      </c>
      <c r="G87" s="14">
        <f>'[31]Avg Week BUSITEMA-TORORO'!G87+'[31]Avg Week TORORO-BUSITEMA'!G87</f>
        <v>0</v>
      </c>
      <c r="H87" s="14">
        <f>'[31]Avg Week BUSITEMA-TORORO'!H87+'[31]Avg Week TORORO-BUSITEMA'!H87</f>
        <v>0</v>
      </c>
      <c r="I87" s="14">
        <f>'[31]Avg Week BUSITEMA-TORORO'!I87+'[31]Avg Week TORORO-BUSITEMA'!I87</f>
        <v>0</v>
      </c>
      <c r="J87" s="14">
        <f>'[31]Avg Week BUSITEMA-TORORO'!J87+'[31]Avg Week TORORO-BUSITEMA'!J87</f>
        <v>0.5</v>
      </c>
      <c r="K87" s="14">
        <f>'[31]Avg Week BUSITEMA-TORORO'!K87+'[31]Avg Week TORORO-BUSITEMA'!K87</f>
        <v>0</v>
      </c>
      <c r="L87" s="14">
        <f>'[31]Avg Week BUSITEMA-TORORO'!L87+'[31]Avg Week TORORO-BUSITEMA'!L87</f>
        <v>9.5</v>
      </c>
      <c r="M87" s="14">
        <f>'[31]Avg Week BUSITEMA-TORORO'!M87+'[31]Avg Week TORORO-BUSITEMA'!M87</f>
        <v>0</v>
      </c>
      <c r="N87" s="14">
        <f>'[31]Avg Week BUSITEMA-TORORO'!N87+'[31]Avg Week TORORO-BUSITEMA'!N87</f>
        <v>0</v>
      </c>
      <c r="O87" s="15">
        <f t="shared" si="35"/>
        <v>12</v>
      </c>
      <c r="P87" s="15">
        <f t="shared" si="36"/>
        <v>12</v>
      </c>
      <c r="R87" s="2"/>
      <c r="T87"/>
    </row>
    <row r="88" spans="2:20" ht="23.1" customHeight="1" x14ac:dyDescent="0.25">
      <c r="B88" s="33" t="s">
        <v>142</v>
      </c>
      <c r="C88" s="14">
        <f>'[31]Avg Week BUSITEMA-TORORO'!C88+'[31]Avg Week TORORO-BUSITEMA'!C88</f>
        <v>0.5</v>
      </c>
      <c r="D88" s="14">
        <f>'[31]Avg Week BUSITEMA-TORORO'!D88+'[31]Avg Week TORORO-BUSITEMA'!D88</f>
        <v>0.5</v>
      </c>
      <c r="E88" s="14">
        <f>'[31]Avg Week BUSITEMA-TORORO'!E88+'[31]Avg Week TORORO-BUSITEMA'!E88</f>
        <v>0</v>
      </c>
      <c r="F88" s="14">
        <f>'[31]Avg Week BUSITEMA-TORORO'!F88+'[31]Avg Week TORORO-BUSITEMA'!F88</f>
        <v>0.5</v>
      </c>
      <c r="G88" s="14">
        <f>'[31]Avg Week BUSITEMA-TORORO'!G88+'[31]Avg Week TORORO-BUSITEMA'!G88</f>
        <v>0</v>
      </c>
      <c r="H88" s="14">
        <f>'[31]Avg Week BUSITEMA-TORORO'!H88+'[31]Avg Week TORORO-BUSITEMA'!H88</f>
        <v>0</v>
      </c>
      <c r="I88" s="14">
        <f>'[31]Avg Week BUSITEMA-TORORO'!I88+'[31]Avg Week TORORO-BUSITEMA'!I88</f>
        <v>0.5</v>
      </c>
      <c r="J88" s="14">
        <f>'[31]Avg Week BUSITEMA-TORORO'!J88+'[31]Avg Week TORORO-BUSITEMA'!J88</f>
        <v>0.5</v>
      </c>
      <c r="K88" s="14">
        <f>'[31]Avg Week BUSITEMA-TORORO'!K88+'[31]Avg Week TORORO-BUSITEMA'!K88</f>
        <v>0</v>
      </c>
      <c r="L88" s="14">
        <f>'[31]Avg Week BUSITEMA-TORORO'!L88+'[31]Avg Week TORORO-BUSITEMA'!L88</f>
        <v>11</v>
      </c>
      <c r="M88" s="14">
        <f>'[31]Avg Week BUSITEMA-TORORO'!M88+'[31]Avg Week TORORO-BUSITEMA'!M88</f>
        <v>0.5</v>
      </c>
      <c r="N88" s="14">
        <f>'[31]Avg Week BUSITEMA-TORORO'!N88+'[31]Avg Week TORORO-BUSITEMA'!N88</f>
        <v>0</v>
      </c>
      <c r="O88" s="15">
        <f t="shared" si="35"/>
        <v>13.5</v>
      </c>
      <c r="P88" s="15">
        <f t="shared" si="36"/>
        <v>14</v>
      </c>
      <c r="R88" s="2"/>
      <c r="T88"/>
    </row>
    <row r="89" spans="2:20" ht="23.1" customHeight="1" x14ac:dyDescent="0.25">
      <c r="B89" s="13" t="s">
        <v>143</v>
      </c>
      <c r="C89" s="14">
        <f>'[31]Avg Week BUSITEMA-TORORO'!C89+'[31]Avg Week TORORO-BUSITEMA'!C89</f>
        <v>0</v>
      </c>
      <c r="D89" s="14">
        <f>'[31]Avg Week BUSITEMA-TORORO'!D89+'[31]Avg Week TORORO-BUSITEMA'!D89</f>
        <v>1</v>
      </c>
      <c r="E89" s="14">
        <f>'[31]Avg Week BUSITEMA-TORORO'!E89+'[31]Avg Week TORORO-BUSITEMA'!E89</f>
        <v>0</v>
      </c>
      <c r="F89" s="14">
        <f>'[31]Avg Week BUSITEMA-TORORO'!F89+'[31]Avg Week TORORO-BUSITEMA'!F89</f>
        <v>0</v>
      </c>
      <c r="G89" s="14">
        <f>'[31]Avg Week BUSITEMA-TORORO'!G89+'[31]Avg Week TORORO-BUSITEMA'!G89</f>
        <v>0</v>
      </c>
      <c r="H89" s="14">
        <f>'[31]Avg Week BUSITEMA-TORORO'!H89+'[31]Avg Week TORORO-BUSITEMA'!H89</f>
        <v>1</v>
      </c>
      <c r="I89" s="14">
        <f>'[31]Avg Week BUSITEMA-TORORO'!I89+'[31]Avg Week TORORO-BUSITEMA'!I89</f>
        <v>0.5</v>
      </c>
      <c r="J89" s="14">
        <f>'[31]Avg Week BUSITEMA-TORORO'!J89+'[31]Avg Week TORORO-BUSITEMA'!J89</f>
        <v>0.5</v>
      </c>
      <c r="K89" s="14">
        <f>'[31]Avg Week BUSITEMA-TORORO'!K89+'[31]Avg Week TORORO-BUSITEMA'!K89</f>
        <v>0</v>
      </c>
      <c r="L89" s="14">
        <f>'[31]Avg Week BUSITEMA-TORORO'!L89+'[31]Avg Week TORORO-BUSITEMA'!L89</f>
        <v>11</v>
      </c>
      <c r="M89" s="14">
        <f>'[31]Avg Week BUSITEMA-TORORO'!M89+'[31]Avg Week TORORO-BUSITEMA'!M89</f>
        <v>0</v>
      </c>
      <c r="N89" s="14">
        <f>'[31]Avg Week BUSITEMA-TORORO'!N89+'[31]Avg Week TORORO-BUSITEMA'!N89</f>
        <v>0</v>
      </c>
      <c r="O89" s="15">
        <f t="shared" si="35"/>
        <v>14</v>
      </c>
      <c r="P89" s="15">
        <f t="shared" si="36"/>
        <v>14</v>
      </c>
      <c r="R89" s="2"/>
      <c r="T89"/>
    </row>
    <row r="90" spans="2:20" ht="23.1" customHeight="1" x14ac:dyDescent="0.25">
      <c r="B90" s="20" t="s">
        <v>144</v>
      </c>
      <c r="C90" s="14">
        <f>'[31]Avg Week BUSITEMA-TORORO'!C90+'[31]Avg Week TORORO-BUSITEMA'!C90</f>
        <v>0.5</v>
      </c>
      <c r="D90" s="14">
        <f>'[31]Avg Week BUSITEMA-TORORO'!D90+'[31]Avg Week TORORO-BUSITEMA'!D90</f>
        <v>0</v>
      </c>
      <c r="E90" s="14">
        <f>'[31]Avg Week BUSITEMA-TORORO'!E90+'[31]Avg Week TORORO-BUSITEMA'!E90</f>
        <v>0</v>
      </c>
      <c r="F90" s="14">
        <f>'[31]Avg Week BUSITEMA-TORORO'!F90+'[31]Avg Week TORORO-BUSITEMA'!F90</f>
        <v>0.5</v>
      </c>
      <c r="G90" s="14">
        <f>'[31]Avg Week BUSITEMA-TORORO'!G90+'[31]Avg Week TORORO-BUSITEMA'!G90</f>
        <v>0.5</v>
      </c>
      <c r="H90" s="14">
        <f>'[31]Avg Week BUSITEMA-TORORO'!H90+'[31]Avg Week TORORO-BUSITEMA'!H90</f>
        <v>1</v>
      </c>
      <c r="I90" s="14">
        <f>'[31]Avg Week BUSITEMA-TORORO'!I90+'[31]Avg Week TORORO-BUSITEMA'!I90</f>
        <v>0</v>
      </c>
      <c r="J90" s="14">
        <f>'[31]Avg Week BUSITEMA-TORORO'!J90+'[31]Avg Week TORORO-BUSITEMA'!J90</f>
        <v>0</v>
      </c>
      <c r="K90" s="14">
        <f>'[31]Avg Week BUSITEMA-TORORO'!K90+'[31]Avg Week TORORO-BUSITEMA'!K90</f>
        <v>0.5</v>
      </c>
      <c r="L90" s="14">
        <f>'[31]Avg Week BUSITEMA-TORORO'!L90+'[31]Avg Week TORORO-BUSITEMA'!L90</f>
        <v>6</v>
      </c>
      <c r="M90" s="14">
        <f>'[31]Avg Week BUSITEMA-TORORO'!M90+'[31]Avg Week TORORO-BUSITEMA'!M90</f>
        <v>0</v>
      </c>
      <c r="N90" s="14">
        <f>'[31]Avg Week BUSITEMA-TORORO'!N90+'[31]Avg Week TORORO-BUSITEMA'!N90</f>
        <v>0</v>
      </c>
      <c r="O90" s="15">
        <f t="shared" si="35"/>
        <v>9</v>
      </c>
      <c r="P90" s="15">
        <f t="shared" si="36"/>
        <v>9</v>
      </c>
      <c r="R90" s="2"/>
      <c r="T90"/>
    </row>
    <row r="91" spans="2:20" ht="23.1" customHeight="1" x14ac:dyDescent="0.25">
      <c r="B91" s="13" t="s">
        <v>145</v>
      </c>
      <c r="C91" s="14">
        <f>'[31]Avg Week BUSITEMA-TORORO'!C91+'[31]Avg Week TORORO-BUSITEMA'!C91</f>
        <v>1.5</v>
      </c>
      <c r="D91" s="14">
        <f>'[31]Avg Week BUSITEMA-TORORO'!D91+'[31]Avg Week TORORO-BUSITEMA'!D91</f>
        <v>1</v>
      </c>
      <c r="E91" s="14">
        <f>'[31]Avg Week BUSITEMA-TORORO'!E91+'[31]Avg Week TORORO-BUSITEMA'!E91</f>
        <v>0</v>
      </c>
      <c r="F91" s="14">
        <f>'[31]Avg Week BUSITEMA-TORORO'!F91+'[31]Avg Week TORORO-BUSITEMA'!F91</f>
        <v>1</v>
      </c>
      <c r="G91" s="14">
        <f>'[31]Avg Week BUSITEMA-TORORO'!G91+'[31]Avg Week TORORO-BUSITEMA'!G91</f>
        <v>0</v>
      </c>
      <c r="H91" s="14">
        <f>'[31]Avg Week BUSITEMA-TORORO'!H91+'[31]Avg Week TORORO-BUSITEMA'!H91</f>
        <v>0</v>
      </c>
      <c r="I91" s="14">
        <f>'[31]Avg Week BUSITEMA-TORORO'!I91+'[31]Avg Week TORORO-BUSITEMA'!I91</f>
        <v>0</v>
      </c>
      <c r="J91" s="14">
        <f>'[31]Avg Week BUSITEMA-TORORO'!J91+'[31]Avg Week TORORO-BUSITEMA'!J91</f>
        <v>0</v>
      </c>
      <c r="K91" s="14">
        <f>'[31]Avg Week BUSITEMA-TORORO'!K91+'[31]Avg Week TORORO-BUSITEMA'!K91</f>
        <v>0</v>
      </c>
      <c r="L91" s="14">
        <f>'[31]Avg Week BUSITEMA-TORORO'!L91+'[31]Avg Week TORORO-BUSITEMA'!L91</f>
        <v>9</v>
      </c>
      <c r="M91" s="14">
        <f>'[31]Avg Week BUSITEMA-TORORO'!M91+'[31]Avg Week TORORO-BUSITEMA'!M91</f>
        <v>0</v>
      </c>
      <c r="N91" s="14">
        <f>'[31]Avg Week BUSITEMA-TORORO'!N91+'[31]Avg Week TORORO-BUSITEMA'!N91</f>
        <v>0</v>
      </c>
      <c r="O91" s="15">
        <f t="shared" si="35"/>
        <v>12.5</v>
      </c>
      <c r="P91" s="15">
        <f t="shared" si="36"/>
        <v>12.5</v>
      </c>
      <c r="R91" s="2"/>
      <c r="T91"/>
    </row>
    <row r="92" spans="2:20" ht="23.1" customHeight="1" x14ac:dyDescent="0.25">
      <c r="B92" s="33" t="s">
        <v>146</v>
      </c>
      <c r="C92" s="14">
        <f>'[31]Avg Week BUSITEMA-TORORO'!C92+'[31]Avg Week TORORO-BUSITEMA'!C92</f>
        <v>0</v>
      </c>
      <c r="D92" s="14">
        <f>'[31]Avg Week BUSITEMA-TORORO'!D92+'[31]Avg Week TORORO-BUSITEMA'!D92</f>
        <v>0</v>
      </c>
      <c r="E92" s="14">
        <f>'[31]Avg Week BUSITEMA-TORORO'!E92+'[31]Avg Week TORORO-BUSITEMA'!E92</f>
        <v>0</v>
      </c>
      <c r="F92" s="14">
        <f>'[31]Avg Week BUSITEMA-TORORO'!F92+'[31]Avg Week TORORO-BUSITEMA'!F92</f>
        <v>1.5</v>
      </c>
      <c r="G92" s="14">
        <f>'[31]Avg Week BUSITEMA-TORORO'!G92+'[31]Avg Week TORORO-BUSITEMA'!G92</f>
        <v>0</v>
      </c>
      <c r="H92" s="14">
        <f>'[31]Avg Week BUSITEMA-TORORO'!H92+'[31]Avg Week TORORO-BUSITEMA'!H92</f>
        <v>0</v>
      </c>
      <c r="I92" s="14">
        <f>'[31]Avg Week BUSITEMA-TORORO'!I92+'[31]Avg Week TORORO-BUSITEMA'!I92</f>
        <v>0</v>
      </c>
      <c r="J92" s="14">
        <f>'[31]Avg Week BUSITEMA-TORORO'!J92+'[31]Avg Week TORORO-BUSITEMA'!J92</f>
        <v>1</v>
      </c>
      <c r="K92" s="14">
        <f>'[31]Avg Week BUSITEMA-TORORO'!K92+'[31]Avg Week TORORO-BUSITEMA'!K92</f>
        <v>0</v>
      </c>
      <c r="L92" s="14">
        <f>'[31]Avg Week BUSITEMA-TORORO'!L92+'[31]Avg Week TORORO-BUSITEMA'!L92</f>
        <v>14.5</v>
      </c>
      <c r="M92" s="14">
        <f>'[31]Avg Week BUSITEMA-TORORO'!M92+'[31]Avg Week TORORO-BUSITEMA'!M92</f>
        <v>0</v>
      </c>
      <c r="N92" s="14">
        <f>'[31]Avg Week BUSITEMA-TORORO'!N92+'[31]Avg Week TORORO-BUSITEMA'!N92</f>
        <v>0</v>
      </c>
      <c r="O92" s="15">
        <f t="shared" si="35"/>
        <v>17</v>
      </c>
      <c r="P92" s="15">
        <f t="shared" si="36"/>
        <v>17</v>
      </c>
      <c r="R92" s="2"/>
      <c r="T92"/>
    </row>
    <row r="93" spans="2:20" ht="23.1" customHeight="1" x14ac:dyDescent="0.25">
      <c r="B93" s="13" t="s">
        <v>147</v>
      </c>
      <c r="C93" s="14">
        <f>'[31]Avg Week BUSITEMA-TORORO'!C93+'[31]Avg Week TORORO-BUSITEMA'!C93</f>
        <v>0</v>
      </c>
      <c r="D93" s="14">
        <f>'[31]Avg Week BUSITEMA-TORORO'!D93+'[31]Avg Week TORORO-BUSITEMA'!D93</f>
        <v>1</v>
      </c>
      <c r="E93" s="14">
        <f>'[31]Avg Week BUSITEMA-TORORO'!E93+'[31]Avg Week TORORO-BUSITEMA'!E93</f>
        <v>0</v>
      </c>
      <c r="F93" s="14">
        <f>'[31]Avg Week BUSITEMA-TORORO'!F93+'[31]Avg Week TORORO-BUSITEMA'!F93</f>
        <v>0</v>
      </c>
      <c r="G93" s="14">
        <f>'[31]Avg Week BUSITEMA-TORORO'!G93+'[31]Avg Week TORORO-BUSITEMA'!G93</f>
        <v>0</v>
      </c>
      <c r="H93" s="14">
        <f>'[31]Avg Week BUSITEMA-TORORO'!H93+'[31]Avg Week TORORO-BUSITEMA'!H93</f>
        <v>0</v>
      </c>
      <c r="I93" s="14">
        <f>'[31]Avg Week BUSITEMA-TORORO'!I93+'[31]Avg Week TORORO-BUSITEMA'!I93</f>
        <v>0</v>
      </c>
      <c r="J93" s="14">
        <f>'[31]Avg Week BUSITEMA-TORORO'!J93+'[31]Avg Week TORORO-BUSITEMA'!J93</f>
        <v>0</v>
      </c>
      <c r="K93" s="14">
        <f>'[31]Avg Week BUSITEMA-TORORO'!K93+'[31]Avg Week TORORO-BUSITEMA'!K93</f>
        <v>0</v>
      </c>
      <c r="L93" s="14">
        <f>'[31]Avg Week BUSITEMA-TORORO'!L93+'[31]Avg Week TORORO-BUSITEMA'!L93</f>
        <v>11.5</v>
      </c>
      <c r="M93" s="14">
        <f>'[31]Avg Week BUSITEMA-TORORO'!M93+'[31]Avg Week TORORO-BUSITEMA'!M93</f>
        <v>0</v>
      </c>
      <c r="N93" s="14">
        <f>'[31]Avg Week BUSITEMA-TORORO'!N93+'[31]Avg Week TORORO-BUSITEMA'!N93</f>
        <v>0</v>
      </c>
      <c r="O93" s="15">
        <f t="shared" si="35"/>
        <v>12.5</v>
      </c>
      <c r="P93" s="15">
        <f t="shared" si="36"/>
        <v>12.5</v>
      </c>
      <c r="R93" s="2"/>
      <c r="T93"/>
    </row>
    <row r="94" spans="2:20" ht="23.1" customHeight="1" x14ac:dyDescent="0.25">
      <c r="B94" s="20" t="s">
        <v>148</v>
      </c>
      <c r="C94" s="14">
        <f>'[31]Avg Week BUSITEMA-TORORO'!C94+'[31]Avg Week TORORO-BUSITEMA'!C94</f>
        <v>0.5</v>
      </c>
      <c r="D94" s="14">
        <f>'[31]Avg Week BUSITEMA-TORORO'!D94+'[31]Avg Week TORORO-BUSITEMA'!D94</f>
        <v>0.5</v>
      </c>
      <c r="E94" s="14">
        <f>'[31]Avg Week BUSITEMA-TORORO'!E94+'[31]Avg Week TORORO-BUSITEMA'!E94</f>
        <v>0.5</v>
      </c>
      <c r="F94" s="14">
        <f>'[31]Avg Week BUSITEMA-TORORO'!F94+'[31]Avg Week TORORO-BUSITEMA'!F94</f>
        <v>0</v>
      </c>
      <c r="G94" s="14">
        <f>'[31]Avg Week BUSITEMA-TORORO'!G94+'[31]Avg Week TORORO-BUSITEMA'!G94</f>
        <v>0</v>
      </c>
      <c r="H94" s="14">
        <f>'[31]Avg Week BUSITEMA-TORORO'!H94+'[31]Avg Week TORORO-BUSITEMA'!H94</f>
        <v>0</v>
      </c>
      <c r="I94" s="14">
        <f>'[31]Avg Week BUSITEMA-TORORO'!I94+'[31]Avg Week TORORO-BUSITEMA'!I94</f>
        <v>0</v>
      </c>
      <c r="J94" s="14">
        <f>'[31]Avg Week BUSITEMA-TORORO'!J94+'[31]Avg Week TORORO-BUSITEMA'!J94</f>
        <v>1.5</v>
      </c>
      <c r="K94" s="14">
        <f>'[31]Avg Week BUSITEMA-TORORO'!K94+'[31]Avg Week TORORO-BUSITEMA'!K94</f>
        <v>0.5</v>
      </c>
      <c r="L94" s="14">
        <f>'[31]Avg Week BUSITEMA-TORORO'!L94+'[31]Avg Week TORORO-BUSITEMA'!L94</f>
        <v>6</v>
      </c>
      <c r="M94" s="14">
        <f>'[31]Avg Week BUSITEMA-TORORO'!M94+'[31]Avg Week TORORO-BUSITEMA'!M94</f>
        <v>0</v>
      </c>
      <c r="N94" s="14">
        <f>'[31]Avg Week BUSITEMA-TORORO'!N94+'[31]Avg Week TORORO-BUSITEMA'!N94</f>
        <v>0</v>
      </c>
      <c r="O94" s="15">
        <f t="shared" si="35"/>
        <v>9.5</v>
      </c>
      <c r="P94" s="15">
        <f t="shared" si="36"/>
        <v>9.5</v>
      </c>
      <c r="R94" s="2"/>
      <c r="T94"/>
    </row>
    <row r="95" spans="2:20" ht="23.1" customHeight="1" x14ac:dyDescent="0.25">
      <c r="B95" s="13" t="s">
        <v>149</v>
      </c>
      <c r="C95" s="14">
        <f>'[31]Avg Week BUSITEMA-TORORO'!C95+'[31]Avg Week TORORO-BUSITEMA'!C95</f>
        <v>0</v>
      </c>
      <c r="D95" s="14">
        <f>'[31]Avg Week BUSITEMA-TORORO'!D95+'[31]Avg Week TORORO-BUSITEMA'!D95</f>
        <v>1</v>
      </c>
      <c r="E95" s="14">
        <f>'[31]Avg Week BUSITEMA-TORORO'!E95+'[31]Avg Week TORORO-BUSITEMA'!E95</f>
        <v>0</v>
      </c>
      <c r="F95" s="14">
        <f>'[31]Avg Week BUSITEMA-TORORO'!F95+'[31]Avg Week TORORO-BUSITEMA'!F95</f>
        <v>0</v>
      </c>
      <c r="G95" s="14">
        <f>'[31]Avg Week BUSITEMA-TORORO'!G95+'[31]Avg Week TORORO-BUSITEMA'!G95</f>
        <v>0</v>
      </c>
      <c r="H95" s="14">
        <f>'[31]Avg Week BUSITEMA-TORORO'!H95+'[31]Avg Week TORORO-BUSITEMA'!H95</f>
        <v>0</v>
      </c>
      <c r="I95" s="14">
        <f>'[31]Avg Week BUSITEMA-TORORO'!I95+'[31]Avg Week TORORO-BUSITEMA'!I95</f>
        <v>0</v>
      </c>
      <c r="J95" s="14">
        <f>'[31]Avg Week BUSITEMA-TORORO'!J95+'[31]Avg Week TORORO-BUSITEMA'!J95</f>
        <v>1</v>
      </c>
      <c r="K95" s="14">
        <f>'[31]Avg Week BUSITEMA-TORORO'!K95+'[31]Avg Week TORORO-BUSITEMA'!K95</f>
        <v>0</v>
      </c>
      <c r="L95" s="14">
        <f>'[31]Avg Week BUSITEMA-TORORO'!L95+'[31]Avg Week TORORO-BUSITEMA'!L95</f>
        <v>10</v>
      </c>
      <c r="M95" s="14">
        <f>'[31]Avg Week BUSITEMA-TORORO'!M95+'[31]Avg Week TORORO-BUSITEMA'!M95</f>
        <v>0</v>
      </c>
      <c r="N95" s="14">
        <f>'[31]Avg Week BUSITEMA-TORORO'!N95+'[31]Avg Week TORORO-BUSITEMA'!N95</f>
        <v>0</v>
      </c>
      <c r="O95" s="15">
        <f t="shared" si="35"/>
        <v>12</v>
      </c>
      <c r="P95" s="15">
        <f t="shared" si="36"/>
        <v>12</v>
      </c>
      <c r="R95" s="2"/>
      <c r="T95"/>
    </row>
    <row r="96" spans="2:20" ht="23.1" customHeight="1" x14ac:dyDescent="0.25">
      <c r="B96" s="33" t="s">
        <v>150</v>
      </c>
      <c r="C96" s="14">
        <f>'[31]Avg Week BUSITEMA-TORORO'!C96+'[31]Avg Week TORORO-BUSITEMA'!C96</f>
        <v>0.5</v>
      </c>
      <c r="D96" s="14">
        <f>'[31]Avg Week BUSITEMA-TORORO'!D96+'[31]Avg Week TORORO-BUSITEMA'!D96</f>
        <v>0</v>
      </c>
      <c r="E96" s="14">
        <f>'[31]Avg Week BUSITEMA-TORORO'!E96+'[31]Avg Week TORORO-BUSITEMA'!E96</f>
        <v>0</v>
      </c>
      <c r="F96" s="14">
        <f>'[31]Avg Week BUSITEMA-TORORO'!F96+'[31]Avg Week TORORO-BUSITEMA'!F96</f>
        <v>1</v>
      </c>
      <c r="G96" s="14">
        <f>'[31]Avg Week BUSITEMA-TORORO'!G96+'[31]Avg Week TORORO-BUSITEMA'!G96</f>
        <v>0</v>
      </c>
      <c r="H96" s="14">
        <f>'[31]Avg Week BUSITEMA-TORORO'!H96+'[31]Avg Week TORORO-BUSITEMA'!H96</f>
        <v>0.5</v>
      </c>
      <c r="I96" s="14">
        <f>'[31]Avg Week BUSITEMA-TORORO'!I96+'[31]Avg Week TORORO-BUSITEMA'!I96</f>
        <v>0.5</v>
      </c>
      <c r="J96" s="14">
        <f>'[31]Avg Week BUSITEMA-TORORO'!J96+'[31]Avg Week TORORO-BUSITEMA'!J96</f>
        <v>0</v>
      </c>
      <c r="K96" s="14">
        <f>'[31]Avg Week BUSITEMA-TORORO'!K96+'[31]Avg Week TORORO-BUSITEMA'!K96</f>
        <v>0.5</v>
      </c>
      <c r="L96" s="14">
        <f>'[31]Avg Week BUSITEMA-TORORO'!L96+'[31]Avg Week TORORO-BUSITEMA'!L96</f>
        <v>12.5</v>
      </c>
      <c r="M96" s="14">
        <f>'[31]Avg Week BUSITEMA-TORORO'!M96+'[31]Avg Week TORORO-BUSITEMA'!M96</f>
        <v>0</v>
      </c>
      <c r="N96" s="14">
        <f>'[31]Avg Week BUSITEMA-TORORO'!N96+'[31]Avg Week TORORO-BUSITEMA'!N96</f>
        <v>0</v>
      </c>
      <c r="O96" s="15">
        <f t="shared" si="35"/>
        <v>15.5</v>
      </c>
      <c r="P96" s="15">
        <f t="shared" si="36"/>
        <v>15.5</v>
      </c>
      <c r="R96" s="2"/>
      <c r="T96"/>
    </row>
    <row r="97" spans="2:20" ht="23.1" customHeight="1" x14ac:dyDescent="0.25">
      <c r="B97" s="13" t="s">
        <v>151</v>
      </c>
      <c r="C97" s="14">
        <f>'[31]Avg Week BUSITEMA-TORORO'!C97+'[31]Avg Week TORORO-BUSITEMA'!C97</f>
        <v>0.5</v>
      </c>
      <c r="D97" s="14">
        <f>'[31]Avg Week BUSITEMA-TORORO'!D97+'[31]Avg Week TORORO-BUSITEMA'!D97</f>
        <v>0</v>
      </c>
      <c r="E97" s="14">
        <f>'[31]Avg Week BUSITEMA-TORORO'!E97+'[31]Avg Week TORORO-BUSITEMA'!E97</f>
        <v>0</v>
      </c>
      <c r="F97" s="14">
        <f>'[31]Avg Week BUSITEMA-TORORO'!F97+'[31]Avg Week TORORO-BUSITEMA'!F97</f>
        <v>0</v>
      </c>
      <c r="G97" s="14">
        <f>'[31]Avg Week BUSITEMA-TORORO'!G97+'[31]Avg Week TORORO-BUSITEMA'!G97</f>
        <v>0</v>
      </c>
      <c r="H97" s="14">
        <f>'[31]Avg Week BUSITEMA-TORORO'!H97+'[31]Avg Week TORORO-BUSITEMA'!H97</f>
        <v>0.5</v>
      </c>
      <c r="I97" s="14">
        <f>'[31]Avg Week BUSITEMA-TORORO'!I97+'[31]Avg Week TORORO-BUSITEMA'!I97</f>
        <v>0</v>
      </c>
      <c r="J97" s="14">
        <f>'[31]Avg Week BUSITEMA-TORORO'!J97+'[31]Avg Week TORORO-BUSITEMA'!J97</f>
        <v>1</v>
      </c>
      <c r="K97" s="14">
        <f>'[31]Avg Week BUSITEMA-TORORO'!K97+'[31]Avg Week TORORO-BUSITEMA'!K97</f>
        <v>0</v>
      </c>
      <c r="L97" s="14">
        <f>'[31]Avg Week BUSITEMA-TORORO'!L97+'[31]Avg Week TORORO-BUSITEMA'!L97</f>
        <v>14.5</v>
      </c>
      <c r="M97" s="14">
        <f>'[31]Avg Week BUSITEMA-TORORO'!M97+'[31]Avg Week TORORO-BUSITEMA'!M97</f>
        <v>0</v>
      </c>
      <c r="N97" s="14">
        <f>'[31]Avg Week BUSITEMA-TORORO'!N97+'[31]Avg Week TORORO-BUSITEMA'!N97</f>
        <v>0</v>
      </c>
      <c r="O97" s="15">
        <f t="shared" si="35"/>
        <v>16.5</v>
      </c>
      <c r="P97" s="15">
        <f t="shared" si="36"/>
        <v>16.5</v>
      </c>
      <c r="R97" s="2"/>
      <c r="T97"/>
    </row>
    <row r="98" spans="2:20" ht="23.1" customHeight="1" x14ac:dyDescent="0.25">
      <c r="B98" s="20" t="s">
        <v>152</v>
      </c>
      <c r="C98" s="14">
        <f>'[31]Avg Week BUSITEMA-TORORO'!C98+'[31]Avg Week TORORO-BUSITEMA'!C98</f>
        <v>2</v>
      </c>
      <c r="D98" s="14">
        <f>'[31]Avg Week BUSITEMA-TORORO'!D98+'[31]Avg Week TORORO-BUSITEMA'!D98</f>
        <v>1</v>
      </c>
      <c r="E98" s="14">
        <f>'[31]Avg Week BUSITEMA-TORORO'!E98+'[31]Avg Week TORORO-BUSITEMA'!E98</f>
        <v>0</v>
      </c>
      <c r="F98" s="14">
        <f>'[31]Avg Week BUSITEMA-TORORO'!F98+'[31]Avg Week TORORO-BUSITEMA'!F98</f>
        <v>0</v>
      </c>
      <c r="G98" s="14">
        <f>'[31]Avg Week BUSITEMA-TORORO'!G98+'[31]Avg Week TORORO-BUSITEMA'!G98</f>
        <v>0</v>
      </c>
      <c r="H98" s="14">
        <f>'[31]Avg Week BUSITEMA-TORORO'!H98+'[31]Avg Week TORORO-BUSITEMA'!H98</f>
        <v>0.5</v>
      </c>
      <c r="I98" s="14">
        <f>'[31]Avg Week BUSITEMA-TORORO'!I98+'[31]Avg Week TORORO-BUSITEMA'!I98</f>
        <v>0</v>
      </c>
      <c r="J98" s="14">
        <f>'[31]Avg Week BUSITEMA-TORORO'!J98+'[31]Avg Week TORORO-BUSITEMA'!J98</f>
        <v>2</v>
      </c>
      <c r="K98" s="14">
        <f>'[31]Avg Week BUSITEMA-TORORO'!K98+'[31]Avg Week TORORO-BUSITEMA'!K98</f>
        <v>0</v>
      </c>
      <c r="L98" s="14">
        <f>'[31]Avg Week BUSITEMA-TORORO'!L98+'[31]Avg Week TORORO-BUSITEMA'!L98</f>
        <v>16.5</v>
      </c>
      <c r="M98" s="14">
        <f>'[31]Avg Week BUSITEMA-TORORO'!M98+'[31]Avg Week TORORO-BUSITEMA'!M98</f>
        <v>0</v>
      </c>
      <c r="N98" s="14">
        <f>'[31]Avg Week BUSITEMA-TORORO'!N98+'[31]Avg Week TORORO-BUSITEMA'!N98</f>
        <v>0</v>
      </c>
      <c r="O98" s="15">
        <f t="shared" si="35"/>
        <v>22</v>
      </c>
      <c r="P98" s="15">
        <f t="shared" si="36"/>
        <v>22</v>
      </c>
      <c r="R98" s="2"/>
      <c r="T98"/>
    </row>
    <row r="99" spans="2:20" ht="23.1" customHeight="1" x14ac:dyDescent="0.25">
      <c r="B99" s="13" t="s">
        <v>153</v>
      </c>
      <c r="C99" s="14">
        <f>'[31]Avg Week BUSITEMA-TORORO'!C99+'[31]Avg Week TORORO-BUSITEMA'!C99</f>
        <v>0</v>
      </c>
      <c r="D99" s="14">
        <f>'[31]Avg Week BUSITEMA-TORORO'!D99+'[31]Avg Week TORORO-BUSITEMA'!D99</f>
        <v>0.5</v>
      </c>
      <c r="E99" s="14">
        <f>'[31]Avg Week BUSITEMA-TORORO'!E99+'[31]Avg Week TORORO-BUSITEMA'!E99</f>
        <v>0</v>
      </c>
      <c r="F99" s="14">
        <f>'[31]Avg Week BUSITEMA-TORORO'!F99+'[31]Avg Week TORORO-BUSITEMA'!F99</f>
        <v>1</v>
      </c>
      <c r="G99" s="14">
        <f>'[31]Avg Week BUSITEMA-TORORO'!G99+'[31]Avg Week TORORO-BUSITEMA'!G99</f>
        <v>0</v>
      </c>
      <c r="H99" s="14">
        <f>'[31]Avg Week BUSITEMA-TORORO'!H99+'[31]Avg Week TORORO-BUSITEMA'!H99</f>
        <v>0.5</v>
      </c>
      <c r="I99" s="14">
        <f>'[31]Avg Week BUSITEMA-TORORO'!I99+'[31]Avg Week TORORO-BUSITEMA'!I99</f>
        <v>0</v>
      </c>
      <c r="J99" s="14">
        <f>'[31]Avg Week BUSITEMA-TORORO'!J99+'[31]Avg Week TORORO-BUSITEMA'!J99</f>
        <v>2</v>
      </c>
      <c r="K99" s="14">
        <f>'[31]Avg Week BUSITEMA-TORORO'!K99+'[31]Avg Week TORORO-BUSITEMA'!K99</f>
        <v>0</v>
      </c>
      <c r="L99" s="14">
        <f>'[31]Avg Week BUSITEMA-TORORO'!L99+'[31]Avg Week TORORO-BUSITEMA'!L99</f>
        <v>12.5</v>
      </c>
      <c r="M99" s="14">
        <f>'[31]Avg Week BUSITEMA-TORORO'!M99+'[31]Avg Week TORORO-BUSITEMA'!M99</f>
        <v>0</v>
      </c>
      <c r="N99" s="14">
        <f>'[31]Avg Week BUSITEMA-TORORO'!N99+'[31]Avg Week TORORO-BUSITEMA'!N99</f>
        <v>0</v>
      </c>
      <c r="O99" s="15">
        <f t="shared" si="35"/>
        <v>16.5</v>
      </c>
      <c r="P99" s="15">
        <f t="shared" si="36"/>
        <v>16.5</v>
      </c>
      <c r="R99" s="2"/>
      <c r="T99"/>
    </row>
    <row r="100" spans="2:20" ht="23.1" customHeight="1" x14ac:dyDescent="0.25">
      <c r="B100" s="33" t="s">
        <v>154</v>
      </c>
      <c r="C100" s="14">
        <f>'[31]Avg Week BUSITEMA-TORORO'!C100+'[31]Avg Week TORORO-BUSITEMA'!C100</f>
        <v>2</v>
      </c>
      <c r="D100" s="14">
        <f>'[31]Avg Week BUSITEMA-TORORO'!D100+'[31]Avg Week TORORO-BUSITEMA'!D100</f>
        <v>0.5</v>
      </c>
      <c r="E100" s="14">
        <f>'[31]Avg Week BUSITEMA-TORORO'!E100+'[31]Avg Week TORORO-BUSITEMA'!E100</f>
        <v>0</v>
      </c>
      <c r="F100" s="14">
        <f>'[31]Avg Week BUSITEMA-TORORO'!F100+'[31]Avg Week TORORO-BUSITEMA'!F100</f>
        <v>1</v>
      </c>
      <c r="G100" s="14">
        <f>'[31]Avg Week BUSITEMA-TORORO'!G100+'[31]Avg Week TORORO-BUSITEMA'!G100</f>
        <v>0</v>
      </c>
      <c r="H100" s="14">
        <f>'[31]Avg Week BUSITEMA-TORORO'!H100+'[31]Avg Week TORORO-BUSITEMA'!H100</f>
        <v>0.5</v>
      </c>
      <c r="I100" s="14">
        <f>'[31]Avg Week BUSITEMA-TORORO'!I100+'[31]Avg Week TORORO-BUSITEMA'!I100</f>
        <v>0.5</v>
      </c>
      <c r="J100" s="14">
        <f>'[31]Avg Week BUSITEMA-TORORO'!J100+'[31]Avg Week TORORO-BUSITEMA'!J100</f>
        <v>1.5</v>
      </c>
      <c r="K100" s="14">
        <f>'[31]Avg Week BUSITEMA-TORORO'!K100+'[31]Avg Week TORORO-BUSITEMA'!K100</f>
        <v>1.5</v>
      </c>
      <c r="L100" s="14">
        <f>'[31]Avg Week BUSITEMA-TORORO'!L100+'[31]Avg Week TORORO-BUSITEMA'!L100</f>
        <v>19</v>
      </c>
      <c r="M100" s="14">
        <f>'[31]Avg Week BUSITEMA-TORORO'!M100+'[31]Avg Week TORORO-BUSITEMA'!M100</f>
        <v>0.5</v>
      </c>
      <c r="N100" s="14">
        <f>'[31]Avg Week BUSITEMA-TORORO'!N100+'[31]Avg Week TORORO-BUSITEMA'!N100</f>
        <v>0</v>
      </c>
      <c r="O100" s="15">
        <f t="shared" si="35"/>
        <v>26.5</v>
      </c>
      <c r="P100" s="15">
        <f t="shared" si="36"/>
        <v>27</v>
      </c>
      <c r="R100" s="2"/>
      <c r="T100"/>
    </row>
    <row r="101" spans="2:20" ht="23.1" customHeight="1" x14ac:dyDescent="0.25">
      <c r="B101" s="13" t="s">
        <v>155</v>
      </c>
      <c r="C101" s="14">
        <f>'[31]Avg Week BUSITEMA-TORORO'!C101+'[31]Avg Week TORORO-BUSITEMA'!C101</f>
        <v>0.5</v>
      </c>
      <c r="D101" s="14">
        <f>'[31]Avg Week BUSITEMA-TORORO'!D101+'[31]Avg Week TORORO-BUSITEMA'!D101</f>
        <v>0</v>
      </c>
      <c r="E101" s="14">
        <f>'[31]Avg Week BUSITEMA-TORORO'!E101+'[31]Avg Week TORORO-BUSITEMA'!E101</f>
        <v>0</v>
      </c>
      <c r="F101" s="14">
        <f>'[31]Avg Week BUSITEMA-TORORO'!F101+'[31]Avg Week TORORO-BUSITEMA'!F101</f>
        <v>1</v>
      </c>
      <c r="G101" s="14">
        <f>'[31]Avg Week BUSITEMA-TORORO'!G101+'[31]Avg Week TORORO-BUSITEMA'!G101</f>
        <v>0</v>
      </c>
      <c r="H101" s="14">
        <f>'[31]Avg Week BUSITEMA-TORORO'!H101+'[31]Avg Week TORORO-BUSITEMA'!H101</f>
        <v>1</v>
      </c>
      <c r="I101" s="14">
        <f>'[31]Avg Week BUSITEMA-TORORO'!I101+'[31]Avg Week TORORO-BUSITEMA'!I101</f>
        <v>0</v>
      </c>
      <c r="J101" s="14">
        <f>'[31]Avg Week BUSITEMA-TORORO'!J101+'[31]Avg Week TORORO-BUSITEMA'!J101</f>
        <v>0.5</v>
      </c>
      <c r="K101" s="14">
        <f>'[31]Avg Week BUSITEMA-TORORO'!K101+'[31]Avg Week TORORO-BUSITEMA'!K101</f>
        <v>0</v>
      </c>
      <c r="L101" s="14">
        <f>'[31]Avg Week BUSITEMA-TORORO'!L101+'[31]Avg Week TORORO-BUSITEMA'!L101</f>
        <v>25</v>
      </c>
      <c r="M101" s="14">
        <f>'[31]Avg Week BUSITEMA-TORORO'!M101+'[31]Avg Week TORORO-BUSITEMA'!M101</f>
        <v>1.5</v>
      </c>
      <c r="N101" s="14">
        <f>'[31]Avg Week BUSITEMA-TORORO'!N101+'[31]Avg Week TORORO-BUSITEMA'!N101</f>
        <v>0</v>
      </c>
      <c r="O101" s="15">
        <f t="shared" si="35"/>
        <v>28</v>
      </c>
      <c r="P101" s="15">
        <f t="shared" si="36"/>
        <v>29.5</v>
      </c>
      <c r="R101" s="2"/>
      <c r="T101"/>
    </row>
    <row r="102" spans="2:20" ht="23.1" customHeight="1" x14ac:dyDescent="0.25">
      <c r="B102" s="20" t="s">
        <v>156</v>
      </c>
      <c r="C102" s="14">
        <f>'[31]Avg Week BUSITEMA-TORORO'!C102+'[31]Avg Week TORORO-BUSITEMA'!C102</f>
        <v>0</v>
      </c>
      <c r="D102" s="14">
        <f>'[31]Avg Week BUSITEMA-TORORO'!D102+'[31]Avg Week TORORO-BUSITEMA'!D102</f>
        <v>1</v>
      </c>
      <c r="E102" s="14">
        <f>'[31]Avg Week BUSITEMA-TORORO'!E102+'[31]Avg Week TORORO-BUSITEMA'!E102</f>
        <v>0.5</v>
      </c>
      <c r="F102" s="14">
        <f>'[31]Avg Week BUSITEMA-TORORO'!F102+'[31]Avg Week TORORO-BUSITEMA'!F102</f>
        <v>1</v>
      </c>
      <c r="G102" s="14">
        <f>'[31]Avg Week BUSITEMA-TORORO'!G102+'[31]Avg Week TORORO-BUSITEMA'!G102</f>
        <v>0</v>
      </c>
      <c r="H102" s="14">
        <f>'[31]Avg Week BUSITEMA-TORORO'!H102+'[31]Avg Week TORORO-BUSITEMA'!H102</f>
        <v>1</v>
      </c>
      <c r="I102" s="14">
        <f>'[31]Avg Week BUSITEMA-TORORO'!I102+'[31]Avg Week TORORO-BUSITEMA'!I102</f>
        <v>1</v>
      </c>
      <c r="J102" s="14">
        <f>'[31]Avg Week BUSITEMA-TORORO'!J102+'[31]Avg Week TORORO-BUSITEMA'!J102</f>
        <v>2</v>
      </c>
      <c r="K102" s="14">
        <f>'[31]Avg Week BUSITEMA-TORORO'!K102+'[31]Avg Week TORORO-BUSITEMA'!K102</f>
        <v>0</v>
      </c>
      <c r="L102" s="14">
        <f>'[31]Avg Week BUSITEMA-TORORO'!L102+'[31]Avg Week TORORO-BUSITEMA'!L102</f>
        <v>29</v>
      </c>
      <c r="M102" s="14">
        <f>'[31]Avg Week BUSITEMA-TORORO'!M102+'[31]Avg Week TORORO-BUSITEMA'!M102</f>
        <v>1.5</v>
      </c>
      <c r="N102" s="14">
        <f>'[31]Avg Week BUSITEMA-TORORO'!N102+'[31]Avg Week TORORO-BUSITEMA'!N102</f>
        <v>0</v>
      </c>
      <c r="O102" s="15">
        <f t="shared" si="35"/>
        <v>35.5</v>
      </c>
      <c r="P102" s="15">
        <f t="shared" si="36"/>
        <v>37</v>
      </c>
      <c r="R102" s="2"/>
      <c r="T102"/>
    </row>
    <row r="103" spans="2:20" ht="23.1" customHeight="1" x14ac:dyDescent="0.25">
      <c r="B103" s="13" t="s">
        <v>157</v>
      </c>
      <c r="C103" s="14">
        <f>'[31]Avg Week BUSITEMA-TORORO'!C103+'[31]Avg Week TORORO-BUSITEMA'!C103</f>
        <v>1.5</v>
      </c>
      <c r="D103" s="14">
        <f>'[31]Avg Week BUSITEMA-TORORO'!D103+'[31]Avg Week TORORO-BUSITEMA'!D103</f>
        <v>1.5</v>
      </c>
      <c r="E103" s="14">
        <f>'[31]Avg Week BUSITEMA-TORORO'!E103+'[31]Avg Week TORORO-BUSITEMA'!E103</f>
        <v>0.5</v>
      </c>
      <c r="F103" s="14">
        <f>'[31]Avg Week BUSITEMA-TORORO'!F103+'[31]Avg Week TORORO-BUSITEMA'!F103</f>
        <v>1.5</v>
      </c>
      <c r="G103" s="14">
        <f>'[31]Avg Week BUSITEMA-TORORO'!G103+'[31]Avg Week TORORO-BUSITEMA'!G103</f>
        <v>0</v>
      </c>
      <c r="H103" s="14">
        <f>'[31]Avg Week BUSITEMA-TORORO'!H103+'[31]Avg Week TORORO-BUSITEMA'!H103</f>
        <v>1</v>
      </c>
      <c r="I103" s="14">
        <f>'[31]Avg Week BUSITEMA-TORORO'!I103+'[31]Avg Week TORORO-BUSITEMA'!I103</f>
        <v>0</v>
      </c>
      <c r="J103" s="14">
        <f>'[31]Avg Week BUSITEMA-TORORO'!J103+'[31]Avg Week TORORO-BUSITEMA'!J103</f>
        <v>1</v>
      </c>
      <c r="K103" s="14">
        <f>'[31]Avg Week BUSITEMA-TORORO'!K103+'[31]Avg Week TORORO-BUSITEMA'!K103</f>
        <v>0.5</v>
      </c>
      <c r="L103" s="14">
        <f>'[31]Avg Week BUSITEMA-TORORO'!L103+'[31]Avg Week TORORO-BUSITEMA'!L103</f>
        <v>20.5</v>
      </c>
      <c r="M103" s="14">
        <f>'[31]Avg Week BUSITEMA-TORORO'!M103+'[31]Avg Week TORORO-BUSITEMA'!M103</f>
        <v>3</v>
      </c>
      <c r="N103" s="14">
        <f>'[31]Avg Week BUSITEMA-TORORO'!N103+'[31]Avg Week TORORO-BUSITEMA'!N103</f>
        <v>0</v>
      </c>
      <c r="O103" s="15">
        <f t="shared" si="35"/>
        <v>28</v>
      </c>
      <c r="P103" s="15">
        <f t="shared" si="36"/>
        <v>31</v>
      </c>
      <c r="R103" s="2"/>
      <c r="T103"/>
    </row>
    <row r="104" spans="2:20" ht="23.1" customHeight="1" x14ac:dyDescent="0.25">
      <c r="B104" s="33" t="s">
        <v>158</v>
      </c>
      <c r="C104" s="14">
        <f>'[31]Avg Week BUSITEMA-TORORO'!C104+'[31]Avg Week TORORO-BUSITEMA'!C104</f>
        <v>0.5</v>
      </c>
      <c r="D104" s="14">
        <f>'[31]Avg Week BUSITEMA-TORORO'!D104+'[31]Avg Week TORORO-BUSITEMA'!D104</f>
        <v>0.5</v>
      </c>
      <c r="E104" s="14">
        <f>'[31]Avg Week BUSITEMA-TORORO'!E104+'[31]Avg Week TORORO-BUSITEMA'!E104</f>
        <v>0.5</v>
      </c>
      <c r="F104" s="14">
        <f>'[31]Avg Week BUSITEMA-TORORO'!F104+'[31]Avg Week TORORO-BUSITEMA'!F104</f>
        <v>3</v>
      </c>
      <c r="G104" s="14">
        <f>'[31]Avg Week BUSITEMA-TORORO'!G104+'[31]Avg Week TORORO-BUSITEMA'!G104</f>
        <v>0</v>
      </c>
      <c r="H104" s="14">
        <f>'[31]Avg Week BUSITEMA-TORORO'!H104+'[31]Avg Week TORORO-BUSITEMA'!H104</f>
        <v>0</v>
      </c>
      <c r="I104" s="14">
        <f>'[31]Avg Week BUSITEMA-TORORO'!I104+'[31]Avg Week TORORO-BUSITEMA'!I104</f>
        <v>0.5</v>
      </c>
      <c r="J104" s="14">
        <f>'[31]Avg Week BUSITEMA-TORORO'!J104+'[31]Avg Week TORORO-BUSITEMA'!J104</f>
        <v>0</v>
      </c>
      <c r="K104" s="14">
        <f>'[31]Avg Week BUSITEMA-TORORO'!K104+'[31]Avg Week TORORO-BUSITEMA'!K104</f>
        <v>2.5</v>
      </c>
      <c r="L104" s="14">
        <f>'[31]Avg Week BUSITEMA-TORORO'!L104+'[31]Avg Week TORORO-BUSITEMA'!L104</f>
        <v>18</v>
      </c>
      <c r="M104" s="14">
        <f>'[31]Avg Week BUSITEMA-TORORO'!M104+'[31]Avg Week TORORO-BUSITEMA'!M104</f>
        <v>2</v>
      </c>
      <c r="N104" s="14">
        <f>'[31]Avg Week BUSITEMA-TORORO'!N104+'[31]Avg Week TORORO-BUSITEMA'!N104</f>
        <v>0</v>
      </c>
      <c r="O104" s="15">
        <f t="shared" si="35"/>
        <v>25.5</v>
      </c>
      <c r="P104" s="15">
        <f t="shared" si="36"/>
        <v>27.5</v>
      </c>
      <c r="R104" s="2"/>
      <c r="T104"/>
    </row>
    <row r="105" spans="2:20" ht="23.1" customHeight="1" x14ac:dyDescent="0.25">
      <c r="B105" s="13" t="s">
        <v>159</v>
      </c>
      <c r="C105" s="14">
        <f>'[31]Avg Week BUSITEMA-TORORO'!C105+'[31]Avg Week TORORO-BUSITEMA'!C105</f>
        <v>4</v>
      </c>
      <c r="D105" s="14">
        <f>'[31]Avg Week BUSITEMA-TORORO'!D105+'[31]Avg Week TORORO-BUSITEMA'!D105</f>
        <v>1</v>
      </c>
      <c r="E105" s="14">
        <f>'[31]Avg Week BUSITEMA-TORORO'!E105+'[31]Avg Week TORORO-BUSITEMA'!E105</f>
        <v>1.5</v>
      </c>
      <c r="F105" s="14">
        <f>'[31]Avg Week BUSITEMA-TORORO'!F105+'[31]Avg Week TORORO-BUSITEMA'!F105</f>
        <v>6</v>
      </c>
      <c r="G105" s="14">
        <f>'[31]Avg Week BUSITEMA-TORORO'!G105+'[31]Avg Week TORORO-BUSITEMA'!G105</f>
        <v>0</v>
      </c>
      <c r="H105" s="14">
        <f>'[31]Avg Week BUSITEMA-TORORO'!H105+'[31]Avg Week TORORO-BUSITEMA'!H105</f>
        <v>0</v>
      </c>
      <c r="I105" s="14">
        <f>'[31]Avg Week BUSITEMA-TORORO'!I105+'[31]Avg Week TORORO-BUSITEMA'!I105</f>
        <v>1</v>
      </c>
      <c r="J105" s="14">
        <f>'[31]Avg Week BUSITEMA-TORORO'!J105+'[31]Avg Week TORORO-BUSITEMA'!J105</f>
        <v>0.5</v>
      </c>
      <c r="K105" s="14">
        <f>'[31]Avg Week BUSITEMA-TORORO'!K105+'[31]Avg Week TORORO-BUSITEMA'!K105</f>
        <v>7</v>
      </c>
      <c r="L105" s="14">
        <f>'[31]Avg Week BUSITEMA-TORORO'!L105+'[31]Avg Week TORORO-BUSITEMA'!L105</f>
        <v>10.5</v>
      </c>
      <c r="M105" s="14">
        <f>'[31]Avg Week BUSITEMA-TORORO'!M105+'[31]Avg Week TORORO-BUSITEMA'!M105</f>
        <v>5</v>
      </c>
      <c r="N105" s="14">
        <f>'[31]Avg Week BUSITEMA-TORORO'!N105+'[31]Avg Week TORORO-BUSITEMA'!N105</f>
        <v>0</v>
      </c>
      <c r="O105" s="15">
        <f t="shared" si="35"/>
        <v>31.5</v>
      </c>
      <c r="P105" s="15">
        <f t="shared" si="36"/>
        <v>36.5</v>
      </c>
      <c r="R105" s="2"/>
      <c r="T105"/>
    </row>
    <row r="106" spans="2:20" ht="23.1" customHeight="1" x14ac:dyDescent="0.25">
      <c r="B106" s="34" t="s">
        <v>160</v>
      </c>
      <c r="C106" s="35">
        <f>SUM(C10:C105)</f>
        <v>226.57142857142858</v>
      </c>
      <c r="D106" s="35">
        <f t="shared" ref="D106:P106" si="37">SUM(D10:D105)</f>
        <v>270</v>
      </c>
      <c r="E106" s="35">
        <f t="shared" si="37"/>
        <v>126.78571428571432</v>
      </c>
      <c r="F106" s="35">
        <f t="shared" si="37"/>
        <v>427.85714285714289</v>
      </c>
      <c r="G106" s="35">
        <f t="shared" si="37"/>
        <v>11.928571428571427</v>
      </c>
      <c r="H106" s="35">
        <f t="shared" si="37"/>
        <v>21.571428571428569</v>
      </c>
      <c r="I106" s="35">
        <f t="shared" si="37"/>
        <v>106</v>
      </c>
      <c r="J106" s="35">
        <f t="shared" si="37"/>
        <v>122.92857142857143</v>
      </c>
      <c r="K106" s="35">
        <f t="shared" si="37"/>
        <v>110.21428571428571</v>
      </c>
      <c r="L106" s="35">
        <f t="shared" si="37"/>
        <v>1562.5714285714284</v>
      </c>
      <c r="M106" s="35">
        <f t="shared" si="37"/>
        <v>542.71428571428578</v>
      </c>
      <c r="N106" s="35">
        <f t="shared" si="37"/>
        <v>0.5714285714285714</v>
      </c>
      <c r="O106" s="35">
        <f t="shared" si="37"/>
        <v>2987</v>
      </c>
      <c r="P106" s="35">
        <f t="shared" si="37"/>
        <v>3529.7142857142867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8">C106/$P$106</f>
        <v>6.4189736117856555E-2</v>
      </c>
      <c r="D107" s="36">
        <f t="shared" si="38"/>
        <v>7.6493443419135485E-2</v>
      </c>
      <c r="E107" s="36">
        <f t="shared" si="38"/>
        <v>3.5919540229885055E-2</v>
      </c>
      <c r="F107" s="36">
        <f t="shared" si="38"/>
        <v>0.12121580055042899</v>
      </c>
      <c r="G107" s="36">
        <f t="shared" si="38"/>
        <v>3.379472235713128E-3</v>
      </c>
      <c r="H107" s="36">
        <f t="shared" si="38"/>
        <v>6.1113809292536805E-3</v>
      </c>
      <c r="I107" s="36">
        <f t="shared" si="38"/>
        <v>3.0030759268253188E-2</v>
      </c>
      <c r="J107" s="36">
        <f t="shared" si="38"/>
        <v>3.4826776752468827E-2</v>
      </c>
      <c r="K107" s="36">
        <f t="shared" si="38"/>
        <v>3.1224704549133873E-2</v>
      </c>
      <c r="L107" s="36">
        <f t="shared" si="38"/>
        <v>0.44269062651772689</v>
      </c>
      <c r="M107" s="36">
        <f t="shared" si="38"/>
        <v>0.15375586854460091</v>
      </c>
      <c r="N107" s="36">
        <f t="shared" si="38"/>
        <v>1.6189088554314387E-4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7.5852503706537858E-2</v>
      </c>
      <c r="D108" s="38">
        <f t="shared" ref="D108:N108" si="39">D106/$O$106</f>
        <v>9.0391697355205886E-2</v>
      </c>
      <c r="E108" s="38">
        <f t="shared" si="39"/>
        <v>4.244583672102923E-2</v>
      </c>
      <c r="F108" s="38">
        <f t="shared" si="39"/>
        <v>0.14323975321631835</v>
      </c>
      <c r="G108" s="38">
        <f t="shared" si="39"/>
        <v>3.993495623894016E-3</v>
      </c>
      <c r="H108" s="38">
        <f t="shared" si="39"/>
        <v>7.2217705294370842E-3</v>
      </c>
      <c r="I108" s="38">
        <f t="shared" si="39"/>
        <v>3.5487110813525277E-2</v>
      </c>
      <c r="J108" s="38">
        <f t="shared" si="39"/>
        <v>4.1154526758811996E-2</v>
      </c>
      <c r="K108" s="38">
        <f t="shared" si="39"/>
        <v>3.6897986512984836E-2</v>
      </c>
      <c r="L108" s="38">
        <f t="shared" si="39"/>
        <v>0.52312401358266769</v>
      </c>
      <c r="M108" s="38"/>
      <c r="N108" s="38">
        <f t="shared" si="39"/>
        <v>1.9130517958773733E-4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52"/>
  <sheetViews>
    <sheetView view="pageBreakPreview" zoomScale="50" zoomScaleSheetLayoutView="5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2" width="10.7109375" customWidth="1"/>
    <col min="33" max="33" width="5" customWidth="1"/>
  </cols>
  <sheetData>
    <row r="1" spans="2:32" ht="23.25" customHeight="1" x14ac:dyDescent="0.3"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1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1" t="s">
        <v>2</v>
      </c>
      <c r="C3" s="60" t="s">
        <v>171</v>
      </c>
      <c r="D3" s="60"/>
      <c r="E3" s="60"/>
      <c r="F3" s="60"/>
      <c r="G3" s="60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61" t="s">
        <v>4</v>
      </c>
      <c r="E5" s="62"/>
      <c r="F5" s="4" t="s">
        <v>5</v>
      </c>
      <c r="G5" s="55" t="e">
        <f>'[32]Avg Week BUSIA-BUSITEMA'!G5:H5</f>
        <v>#REF!</v>
      </c>
      <c r="H5" s="56"/>
      <c r="I5" s="5"/>
      <c r="J5" s="3" t="s">
        <v>6</v>
      </c>
      <c r="K5" s="55" t="e">
        <f>'[32]Avg Week BUSIA-BUSITEMA'!K5:L5</f>
        <v>#REF!</v>
      </c>
      <c r="L5" s="56"/>
      <c r="M5" s="2"/>
      <c r="N5" s="2"/>
    </row>
    <row r="6" spans="2:32" ht="23.25" customHeight="1" x14ac:dyDescent="0.25">
      <c r="C6" s="3" t="s">
        <v>7</v>
      </c>
      <c r="D6" s="53" t="s">
        <v>8</v>
      </c>
      <c r="E6" s="54"/>
      <c r="F6" s="3" t="s">
        <v>9</v>
      </c>
      <c r="G6" s="53" t="s">
        <v>8</v>
      </c>
      <c r="H6" s="54"/>
      <c r="J6" s="3" t="s">
        <v>10</v>
      </c>
      <c r="K6" s="55" t="e">
        <f>'[32]Avg Week BUSIA-BUSITEMA'!K6:L6</f>
        <v>#REF!</v>
      </c>
      <c r="L6" s="56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7" t="s">
        <v>12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'[32]Avg Week BUSITEMA-BUSIA'!C10+'[32]Avg Week BUSIA-BUSITEMA'!C10</f>
        <v>1.8571428571428572</v>
      </c>
      <c r="D10" s="14">
        <f>'[32]Avg Week BUSITEMA-BUSIA'!D10+'[32]Avg Week BUSIA-BUSITEMA'!D10</f>
        <v>0.2857142857142857</v>
      </c>
      <c r="E10" s="14">
        <f>'[32]Avg Week BUSITEMA-BUSIA'!E10+'[32]Avg Week BUSIA-BUSITEMA'!E10</f>
        <v>2.7142857142857144</v>
      </c>
      <c r="F10" s="14">
        <f>'[32]Avg Week BUSITEMA-BUSIA'!F10+'[32]Avg Week BUSIA-BUSITEMA'!F10</f>
        <v>0.71428571428571419</v>
      </c>
      <c r="G10" s="14">
        <f>'[32]Avg Week BUSITEMA-BUSIA'!G10+'[32]Avg Week BUSIA-BUSITEMA'!G10</f>
        <v>0</v>
      </c>
      <c r="H10" s="14">
        <f>'[32]Avg Week BUSITEMA-BUSIA'!H10+'[32]Avg Week BUSIA-BUSITEMA'!H10</f>
        <v>0</v>
      </c>
      <c r="I10" s="14">
        <f>'[32]Avg Week BUSITEMA-BUSIA'!I10+'[32]Avg Week BUSIA-BUSITEMA'!I10</f>
        <v>1.2857142857142856</v>
      </c>
      <c r="J10" s="14">
        <f>'[32]Avg Week BUSITEMA-BUSIA'!J10+'[32]Avg Week BUSIA-BUSITEMA'!J10</f>
        <v>0.71428571428571419</v>
      </c>
      <c r="K10" s="14">
        <f>'[32]Avg Week BUSITEMA-BUSIA'!K10+'[32]Avg Week BUSIA-BUSITEMA'!K10</f>
        <v>0</v>
      </c>
      <c r="L10" s="14">
        <f>'[32]Avg Week BUSITEMA-BUSIA'!L10+'[32]Avg Week BUSIA-BUSITEMA'!L10</f>
        <v>3.1428571428571432</v>
      </c>
      <c r="M10" s="14">
        <f>'[32]Avg Week BUSITEMA-BUSIA'!M10+'[32]Avg Week BUSIA-BUSITEMA'!M10</f>
        <v>5.5714285714285712</v>
      </c>
      <c r="N10" s="14">
        <f>'[32]Avg Week BUSITEMA-BUSIA'!N10+'[32]Avg Week BUSIA-BUSITEMA'!N10</f>
        <v>0.5714285714285714</v>
      </c>
      <c r="O10" s="15">
        <f t="shared" ref="O10:O73" si="0">SUM(C10:L10,N10)</f>
        <v>11.285714285714286</v>
      </c>
      <c r="P10" s="15">
        <f t="shared" ref="P10:P73" si="1">SUM(C10:N10)</f>
        <v>16.857142857142858</v>
      </c>
      <c r="R10" s="7" t="s">
        <v>32</v>
      </c>
      <c r="S10" s="15">
        <f t="shared" ref="S10:AF10" si="2">SUM(C10:C13)</f>
        <v>4.8571428571428568</v>
      </c>
      <c r="T10" s="15">
        <f t="shared" si="2"/>
        <v>0.8571428571428571</v>
      </c>
      <c r="U10" s="15">
        <f t="shared" si="2"/>
        <v>8</v>
      </c>
      <c r="V10" s="15">
        <f t="shared" si="2"/>
        <v>3.1428571428571423</v>
      </c>
      <c r="W10" s="15">
        <f t="shared" si="2"/>
        <v>0.5714285714285714</v>
      </c>
      <c r="X10" s="15">
        <f t="shared" si="2"/>
        <v>0.5714285714285714</v>
      </c>
      <c r="Y10" s="15">
        <f t="shared" si="2"/>
        <v>2.5714285714285712</v>
      </c>
      <c r="Z10" s="15">
        <f t="shared" si="2"/>
        <v>3.7142857142857144</v>
      </c>
      <c r="AA10" s="15">
        <f t="shared" si="2"/>
        <v>1.2857142857142856</v>
      </c>
      <c r="AB10" s="15">
        <f t="shared" si="2"/>
        <v>10</v>
      </c>
      <c r="AC10" s="15">
        <f t="shared" si="2"/>
        <v>22</v>
      </c>
      <c r="AD10" s="15">
        <f t="shared" si="2"/>
        <v>1.857142857142857</v>
      </c>
      <c r="AE10" s="16">
        <f t="shared" si="2"/>
        <v>37.428571428571431</v>
      </c>
      <c r="AF10" s="16">
        <f t="shared" si="2"/>
        <v>59.428571428571431</v>
      </c>
    </row>
    <row r="11" spans="2:32" s="17" customFormat="1" ht="23.1" customHeight="1" x14ac:dyDescent="0.25">
      <c r="B11" s="13" t="s">
        <v>33</v>
      </c>
      <c r="C11" s="14">
        <f>'[32]Avg Week BUSITEMA-BUSIA'!C11+'[32]Avg Week BUSIA-BUSITEMA'!C11</f>
        <v>1.1428571428571428</v>
      </c>
      <c r="D11" s="14">
        <f>'[32]Avg Week BUSITEMA-BUSIA'!D11+'[32]Avg Week BUSIA-BUSITEMA'!D11</f>
        <v>0.14285714285714285</v>
      </c>
      <c r="E11" s="14">
        <f>'[32]Avg Week BUSITEMA-BUSIA'!E11+'[32]Avg Week BUSIA-BUSITEMA'!E11</f>
        <v>1.5714285714285714</v>
      </c>
      <c r="F11" s="14">
        <f>'[32]Avg Week BUSITEMA-BUSIA'!F11+'[32]Avg Week BUSIA-BUSITEMA'!F11</f>
        <v>0.42857142857142855</v>
      </c>
      <c r="G11" s="14">
        <f>'[32]Avg Week BUSITEMA-BUSIA'!G11+'[32]Avg Week BUSIA-BUSITEMA'!G11</f>
        <v>0</v>
      </c>
      <c r="H11" s="14">
        <f>'[32]Avg Week BUSITEMA-BUSIA'!H11+'[32]Avg Week BUSIA-BUSITEMA'!H11</f>
        <v>0.2857142857142857</v>
      </c>
      <c r="I11" s="14">
        <f>'[32]Avg Week BUSITEMA-BUSIA'!I11+'[32]Avg Week BUSIA-BUSITEMA'!I11</f>
        <v>0.5714285714285714</v>
      </c>
      <c r="J11" s="14">
        <f>'[32]Avg Week BUSITEMA-BUSIA'!J11+'[32]Avg Week BUSIA-BUSITEMA'!J11</f>
        <v>0.5714285714285714</v>
      </c>
      <c r="K11" s="14">
        <f>'[32]Avg Week BUSITEMA-BUSIA'!K11+'[32]Avg Week BUSIA-BUSITEMA'!K11</f>
        <v>0.42857142857142855</v>
      </c>
      <c r="L11" s="14">
        <f>'[32]Avg Week BUSITEMA-BUSIA'!L11+'[32]Avg Week BUSIA-BUSITEMA'!L11</f>
        <v>1.5714285714285714</v>
      </c>
      <c r="M11" s="14">
        <f>'[32]Avg Week BUSITEMA-BUSIA'!M11+'[32]Avg Week BUSIA-BUSITEMA'!M11</f>
        <v>4.5714285714285712</v>
      </c>
      <c r="N11" s="14">
        <f>'[32]Avg Week BUSITEMA-BUSIA'!N11+'[32]Avg Week BUSIA-BUSITEMA'!N11</f>
        <v>0</v>
      </c>
      <c r="O11" s="15">
        <f t="shared" si="0"/>
        <v>6.7142857142857135</v>
      </c>
      <c r="P11" s="15">
        <f t="shared" si="1"/>
        <v>11.285714285714285</v>
      </c>
      <c r="R11" s="7" t="s">
        <v>34</v>
      </c>
      <c r="S11" s="15">
        <f t="shared" ref="S11:AF11" si="3">SUM(C14:C17)</f>
        <v>3.714285714285714</v>
      </c>
      <c r="T11" s="15">
        <f t="shared" si="3"/>
        <v>0.85714285714285698</v>
      </c>
      <c r="U11" s="15">
        <f t="shared" si="3"/>
        <v>8.5714285714285712</v>
      </c>
      <c r="V11" s="15">
        <f t="shared" si="3"/>
        <v>4.2857142857142856</v>
      </c>
      <c r="W11" s="15">
        <f t="shared" si="3"/>
        <v>0.2857142857142857</v>
      </c>
      <c r="X11" s="15">
        <f t="shared" si="3"/>
        <v>0.85714285714285698</v>
      </c>
      <c r="Y11" s="15">
        <f t="shared" si="3"/>
        <v>3.714285714285714</v>
      </c>
      <c r="Z11" s="15">
        <f t="shared" si="3"/>
        <v>3.1428571428571428</v>
      </c>
      <c r="AA11" s="15">
        <f t="shared" si="3"/>
        <v>1.7142857142857142</v>
      </c>
      <c r="AB11" s="15">
        <f t="shared" si="3"/>
        <v>9.571428571428573</v>
      </c>
      <c r="AC11" s="15">
        <f t="shared" si="3"/>
        <v>26.285714285714285</v>
      </c>
      <c r="AD11" s="15">
        <f t="shared" si="3"/>
        <v>1.9999999999999998</v>
      </c>
      <c r="AE11" s="16">
        <f t="shared" si="3"/>
        <v>38.714285714285708</v>
      </c>
      <c r="AF11" s="16">
        <f t="shared" si="3"/>
        <v>65</v>
      </c>
    </row>
    <row r="12" spans="2:32" ht="23.1" customHeight="1" x14ac:dyDescent="0.25">
      <c r="B12" s="13" t="s">
        <v>35</v>
      </c>
      <c r="C12" s="14">
        <f>'[32]Avg Week BUSITEMA-BUSIA'!C12+'[32]Avg Week BUSIA-BUSITEMA'!C12</f>
        <v>1.2857142857142856</v>
      </c>
      <c r="D12" s="14">
        <f>'[32]Avg Week BUSITEMA-BUSIA'!D12+'[32]Avg Week BUSIA-BUSITEMA'!D12</f>
        <v>0</v>
      </c>
      <c r="E12" s="14">
        <f>'[32]Avg Week BUSITEMA-BUSIA'!E12+'[32]Avg Week BUSIA-BUSITEMA'!E12</f>
        <v>1.8571428571428572</v>
      </c>
      <c r="F12" s="14">
        <f>'[32]Avg Week BUSITEMA-BUSIA'!F12+'[32]Avg Week BUSIA-BUSITEMA'!F12</f>
        <v>1.4285714285714284</v>
      </c>
      <c r="G12" s="14">
        <f>'[32]Avg Week BUSITEMA-BUSIA'!G12+'[32]Avg Week BUSIA-BUSITEMA'!G12</f>
        <v>0.42857142857142855</v>
      </c>
      <c r="H12" s="14">
        <f>'[32]Avg Week BUSITEMA-BUSIA'!H12+'[32]Avg Week BUSIA-BUSITEMA'!H12</f>
        <v>0.2857142857142857</v>
      </c>
      <c r="I12" s="14">
        <f>'[32]Avg Week BUSITEMA-BUSIA'!I12+'[32]Avg Week BUSIA-BUSITEMA'!I12</f>
        <v>0.14285714285714285</v>
      </c>
      <c r="J12" s="14">
        <f>'[32]Avg Week BUSITEMA-BUSIA'!J12+'[32]Avg Week BUSIA-BUSITEMA'!J12</f>
        <v>1</v>
      </c>
      <c r="K12" s="14">
        <f>'[32]Avg Week BUSITEMA-BUSIA'!K12+'[32]Avg Week BUSIA-BUSITEMA'!K12</f>
        <v>0.5714285714285714</v>
      </c>
      <c r="L12" s="14">
        <f>'[32]Avg Week BUSITEMA-BUSIA'!L12+'[32]Avg Week BUSIA-BUSITEMA'!L12</f>
        <v>2.2857142857142856</v>
      </c>
      <c r="M12" s="14">
        <f>'[32]Avg Week BUSITEMA-BUSIA'!M12+'[32]Avg Week BUSIA-BUSITEMA'!M12</f>
        <v>6.4285714285714288</v>
      </c>
      <c r="N12" s="14">
        <f>'[32]Avg Week BUSITEMA-BUSIA'!N12+'[32]Avg Week BUSIA-BUSITEMA'!N12</f>
        <v>0.71428571428571419</v>
      </c>
      <c r="O12" s="15">
        <f t="shared" si="0"/>
        <v>9.9999999999999982</v>
      </c>
      <c r="P12" s="15">
        <f t="shared" si="1"/>
        <v>16.428571428571427</v>
      </c>
      <c r="R12" s="7" t="s">
        <v>36</v>
      </c>
      <c r="S12" s="15">
        <f t="shared" ref="S12:AF12" si="4">SUM(C18:C21)</f>
        <v>4.2857142857142856</v>
      </c>
      <c r="T12" s="15">
        <f t="shared" si="4"/>
        <v>1.2857142857142856</v>
      </c>
      <c r="U12" s="15">
        <f t="shared" si="4"/>
        <v>9.2857142857142847</v>
      </c>
      <c r="V12" s="15">
        <f t="shared" si="4"/>
        <v>7.5714285714285712</v>
      </c>
      <c r="W12" s="15">
        <f t="shared" si="4"/>
        <v>0.42857142857142855</v>
      </c>
      <c r="X12" s="15">
        <f t="shared" si="4"/>
        <v>4.2857142857142856</v>
      </c>
      <c r="Y12" s="15">
        <f t="shared" si="4"/>
        <v>1.9999999999999998</v>
      </c>
      <c r="Z12" s="15">
        <f t="shared" si="4"/>
        <v>3</v>
      </c>
      <c r="AA12" s="15">
        <f t="shared" si="4"/>
        <v>0.99999999999999989</v>
      </c>
      <c r="AB12" s="15">
        <f t="shared" si="4"/>
        <v>6</v>
      </c>
      <c r="AC12" s="15">
        <f t="shared" si="4"/>
        <v>38.428571428571431</v>
      </c>
      <c r="AD12" s="15">
        <f t="shared" si="4"/>
        <v>0.71428571428571419</v>
      </c>
      <c r="AE12" s="16">
        <f t="shared" si="4"/>
        <v>39.857142857142861</v>
      </c>
      <c r="AF12" s="16">
        <f t="shared" si="4"/>
        <v>78.285714285714278</v>
      </c>
    </row>
    <row r="13" spans="2:32" ht="23.1" customHeight="1" x14ac:dyDescent="0.25">
      <c r="B13" s="13" t="s">
        <v>37</v>
      </c>
      <c r="C13" s="14">
        <f>'[32]Avg Week BUSITEMA-BUSIA'!C13+'[32]Avg Week BUSIA-BUSITEMA'!C13</f>
        <v>0.5714285714285714</v>
      </c>
      <c r="D13" s="14">
        <f>'[32]Avg Week BUSITEMA-BUSIA'!D13+'[32]Avg Week BUSIA-BUSITEMA'!D13</f>
        <v>0.42857142857142855</v>
      </c>
      <c r="E13" s="14">
        <f>'[32]Avg Week BUSITEMA-BUSIA'!E13+'[32]Avg Week BUSIA-BUSITEMA'!E13</f>
        <v>1.8571428571428572</v>
      </c>
      <c r="F13" s="14">
        <f>'[32]Avg Week BUSITEMA-BUSIA'!F13+'[32]Avg Week BUSIA-BUSITEMA'!F13</f>
        <v>0.5714285714285714</v>
      </c>
      <c r="G13" s="14">
        <f>'[32]Avg Week BUSITEMA-BUSIA'!G13+'[32]Avg Week BUSIA-BUSITEMA'!G13</f>
        <v>0.14285714285714285</v>
      </c>
      <c r="H13" s="14">
        <f>'[32]Avg Week BUSITEMA-BUSIA'!H13+'[32]Avg Week BUSIA-BUSITEMA'!H13</f>
        <v>0</v>
      </c>
      <c r="I13" s="14">
        <f>'[32]Avg Week BUSITEMA-BUSIA'!I13+'[32]Avg Week BUSIA-BUSITEMA'!I13</f>
        <v>0.5714285714285714</v>
      </c>
      <c r="J13" s="14">
        <f>'[32]Avg Week BUSITEMA-BUSIA'!J13+'[32]Avg Week BUSIA-BUSITEMA'!J13</f>
        <v>1.4285714285714286</v>
      </c>
      <c r="K13" s="14">
        <f>'[32]Avg Week BUSITEMA-BUSIA'!K13+'[32]Avg Week BUSIA-BUSITEMA'!K13</f>
        <v>0.2857142857142857</v>
      </c>
      <c r="L13" s="14">
        <f>'[32]Avg Week BUSITEMA-BUSIA'!L13+'[32]Avg Week BUSIA-BUSITEMA'!L13</f>
        <v>3</v>
      </c>
      <c r="M13" s="14">
        <f>'[32]Avg Week BUSITEMA-BUSIA'!M13+'[32]Avg Week BUSIA-BUSITEMA'!M13</f>
        <v>5.4285714285714288</v>
      </c>
      <c r="N13" s="14">
        <f>'[32]Avg Week BUSITEMA-BUSIA'!N13+'[32]Avg Week BUSIA-BUSITEMA'!N13</f>
        <v>0.5714285714285714</v>
      </c>
      <c r="O13" s="15">
        <f t="shared" si="0"/>
        <v>9.4285714285714288</v>
      </c>
      <c r="P13" s="15">
        <f t="shared" si="1"/>
        <v>14.857142857142858</v>
      </c>
      <c r="R13" s="7" t="s">
        <v>38</v>
      </c>
      <c r="S13" s="15">
        <f t="shared" ref="S13:AF13" si="5">SUM(C22:C25)</f>
        <v>4.1428571428571423</v>
      </c>
      <c r="T13" s="15">
        <f t="shared" si="5"/>
        <v>2.1428571428571428</v>
      </c>
      <c r="U13" s="15">
        <f t="shared" si="5"/>
        <v>12.428571428571427</v>
      </c>
      <c r="V13" s="15">
        <f t="shared" si="5"/>
        <v>9.2857142857142865</v>
      </c>
      <c r="W13" s="15">
        <f t="shared" si="5"/>
        <v>0.99999999999999989</v>
      </c>
      <c r="X13" s="15">
        <f t="shared" si="5"/>
        <v>5.1428571428571423</v>
      </c>
      <c r="Y13" s="15">
        <f t="shared" si="5"/>
        <v>3.5714285714285712</v>
      </c>
      <c r="Z13" s="15">
        <f t="shared" si="5"/>
        <v>3.5714285714285712</v>
      </c>
      <c r="AA13" s="15">
        <f t="shared" si="5"/>
        <v>1.857142857142857</v>
      </c>
      <c r="AB13" s="15">
        <f t="shared" si="5"/>
        <v>4.8571428571428568</v>
      </c>
      <c r="AC13" s="15">
        <f t="shared" si="5"/>
        <v>29.857142857142854</v>
      </c>
      <c r="AD13" s="15">
        <f t="shared" si="5"/>
        <v>0.85714285714285698</v>
      </c>
      <c r="AE13" s="16">
        <f t="shared" si="5"/>
        <v>48.857142857142861</v>
      </c>
      <c r="AF13" s="16">
        <f t="shared" si="5"/>
        <v>78.714285714285722</v>
      </c>
    </row>
    <row r="14" spans="2:32" ht="23.1" customHeight="1" x14ac:dyDescent="0.25">
      <c r="B14" s="13" t="s">
        <v>39</v>
      </c>
      <c r="C14" s="14">
        <f>'[32]Avg Week BUSITEMA-BUSIA'!C14+'[32]Avg Week BUSIA-BUSITEMA'!C14</f>
        <v>0.42857142857142855</v>
      </c>
      <c r="D14" s="14">
        <f>'[32]Avg Week BUSITEMA-BUSIA'!D14+'[32]Avg Week BUSIA-BUSITEMA'!D14</f>
        <v>0.2857142857142857</v>
      </c>
      <c r="E14" s="14">
        <f>'[32]Avg Week BUSITEMA-BUSIA'!E14+'[32]Avg Week BUSIA-BUSITEMA'!E14</f>
        <v>1.2857142857142856</v>
      </c>
      <c r="F14" s="14">
        <f>'[32]Avg Week BUSITEMA-BUSIA'!F14+'[32]Avg Week BUSIA-BUSITEMA'!F14</f>
        <v>0.14285714285714285</v>
      </c>
      <c r="G14" s="14">
        <f>'[32]Avg Week BUSITEMA-BUSIA'!G14+'[32]Avg Week BUSIA-BUSITEMA'!G14</f>
        <v>0</v>
      </c>
      <c r="H14" s="14">
        <f>'[32]Avg Week BUSITEMA-BUSIA'!H14+'[32]Avg Week BUSIA-BUSITEMA'!H14</f>
        <v>0.5714285714285714</v>
      </c>
      <c r="I14" s="14">
        <f>'[32]Avg Week BUSITEMA-BUSIA'!I14+'[32]Avg Week BUSIA-BUSITEMA'!I14</f>
        <v>1.2857142857142856</v>
      </c>
      <c r="J14" s="14">
        <f>'[32]Avg Week BUSITEMA-BUSIA'!J14+'[32]Avg Week BUSIA-BUSITEMA'!J14</f>
        <v>0.85714285714285721</v>
      </c>
      <c r="K14" s="14">
        <f>'[32]Avg Week BUSITEMA-BUSIA'!K14+'[32]Avg Week BUSIA-BUSITEMA'!K14</f>
        <v>0.42857142857142855</v>
      </c>
      <c r="L14" s="14">
        <f>'[32]Avg Week BUSITEMA-BUSIA'!L14+'[32]Avg Week BUSIA-BUSITEMA'!L14</f>
        <v>2.7142857142857144</v>
      </c>
      <c r="M14" s="14">
        <f>'[32]Avg Week BUSITEMA-BUSIA'!M14+'[32]Avg Week BUSIA-BUSITEMA'!M14</f>
        <v>4.8571428571428577</v>
      </c>
      <c r="N14" s="14">
        <f>'[32]Avg Week BUSITEMA-BUSIA'!N14+'[32]Avg Week BUSIA-BUSITEMA'!N14</f>
        <v>0.14285714285714285</v>
      </c>
      <c r="O14" s="15">
        <f t="shared" si="0"/>
        <v>8.1428571428571423</v>
      </c>
      <c r="P14" s="15">
        <f t="shared" si="1"/>
        <v>13</v>
      </c>
      <c r="R14" s="7" t="s">
        <v>40</v>
      </c>
      <c r="S14" s="15">
        <f t="shared" ref="S14:AF14" si="6">SUM(C26:C29)</f>
        <v>4.7142857142857135</v>
      </c>
      <c r="T14" s="15">
        <f t="shared" si="6"/>
        <v>3</v>
      </c>
      <c r="U14" s="15">
        <f t="shared" si="6"/>
        <v>12.428571428571429</v>
      </c>
      <c r="V14" s="15">
        <f t="shared" si="6"/>
        <v>10.571428571428571</v>
      </c>
      <c r="W14" s="15">
        <f t="shared" si="6"/>
        <v>1.2857142857142858</v>
      </c>
      <c r="X14" s="15">
        <f t="shared" si="6"/>
        <v>2.2857142857142856</v>
      </c>
      <c r="Y14" s="15">
        <f t="shared" si="6"/>
        <v>4.5714285714285712</v>
      </c>
      <c r="Z14" s="15">
        <f t="shared" si="6"/>
        <v>2.7142857142857144</v>
      </c>
      <c r="AA14" s="15">
        <f t="shared" si="6"/>
        <v>2</v>
      </c>
      <c r="AB14" s="15">
        <f t="shared" si="6"/>
        <v>6.1428571428571423</v>
      </c>
      <c r="AC14" s="15">
        <f t="shared" si="6"/>
        <v>30.571428571428569</v>
      </c>
      <c r="AD14" s="15">
        <f t="shared" si="6"/>
        <v>1</v>
      </c>
      <c r="AE14" s="16">
        <f t="shared" si="6"/>
        <v>50.714285714285715</v>
      </c>
      <c r="AF14" s="16">
        <f t="shared" si="6"/>
        <v>81.285714285714292</v>
      </c>
    </row>
    <row r="15" spans="2:32" ht="23.1" customHeight="1" x14ac:dyDescent="0.25">
      <c r="B15" s="13" t="s">
        <v>41</v>
      </c>
      <c r="C15" s="14">
        <f>'[32]Avg Week BUSITEMA-BUSIA'!C15+'[32]Avg Week BUSIA-BUSITEMA'!C15</f>
        <v>1.1428571428571428</v>
      </c>
      <c r="D15" s="14">
        <f>'[32]Avg Week BUSITEMA-BUSIA'!D15+'[32]Avg Week BUSIA-BUSITEMA'!D15</f>
        <v>0.14285714285714285</v>
      </c>
      <c r="E15" s="14">
        <f>'[32]Avg Week BUSITEMA-BUSIA'!E15+'[32]Avg Week BUSIA-BUSITEMA'!E15</f>
        <v>2.2857142857142856</v>
      </c>
      <c r="F15" s="14">
        <f>'[32]Avg Week BUSITEMA-BUSIA'!F15+'[32]Avg Week BUSIA-BUSITEMA'!F15</f>
        <v>0.71428571428571419</v>
      </c>
      <c r="G15" s="14">
        <f>'[32]Avg Week BUSITEMA-BUSIA'!G15+'[32]Avg Week BUSIA-BUSITEMA'!G15</f>
        <v>0.14285714285714285</v>
      </c>
      <c r="H15" s="14">
        <f>'[32]Avg Week BUSITEMA-BUSIA'!H15+'[32]Avg Week BUSIA-BUSITEMA'!H15</f>
        <v>0</v>
      </c>
      <c r="I15" s="14">
        <f>'[32]Avg Week BUSITEMA-BUSIA'!I15+'[32]Avg Week BUSIA-BUSITEMA'!I15</f>
        <v>1.2857142857142856</v>
      </c>
      <c r="J15" s="14">
        <f>'[32]Avg Week BUSITEMA-BUSIA'!J15+'[32]Avg Week BUSIA-BUSITEMA'!J15</f>
        <v>0.8571428571428571</v>
      </c>
      <c r="K15" s="14">
        <f>'[32]Avg Week BUSITEMA-BUSIA'!K15+'[32]Avg Week BUSIA-BUSITEMA'!K15</f>
        <v>0.5714285714285714</v>
      </c>
      <c r="L15" s="14">
        <f>'[32]Avg Week BUSITEMA-BUSIA'!L15+'[32]Avg Week BUSIA-BUSITEMA'!L15</f>
        <v>2.5714285714285716</v>
      </c>
      <c r="M15" s="14">
        <f>'[32]Avg Week BUSITEMA-BUSIA'!M15+'[32]Avg Week BUSIA-BUSITEMA'!M15</f>
        <v>6.2857142857142856</v>
      </c>
      <c r="N15" s="14">
        <f>'[32]Avg Week BUSITEMA-BUSIA'!N15+'[32]Avg Week BUSIA-BUSITEMA'!N15</f>
        <v>1</v>
      </c>
      <c r="O15" s="15">
        <f t="shared" si="0"/>
        <v>10.714285714285714</v>
      </c>
      <c r="P15" s="15">
        <f t="shared" si="1"/>
        <v>17</v>
      </c>
      <c r="R15" s="7" t="s">
        <v>42</v>
      </c>
      <c r="S15" s="15">
        <f t="shared" ref="S15:AF15" si="7">SUM(C30:C33)</f>
        <v>5.1428571428571423</v>
      </c>
      <c r="T15" s="15">
        <f t="shared" si="7"/>
        <v>1.9999999999999998</v>
      </c>
      <c r="U15" s="15">
        <f t="shared" si="7"/>
        <v>12</v>
      </c>
      <c r="V15" s="15">
        <f t="shared" si="7"/>
        <v>5.8571428571428577</v>
      </c>
      <c r="W15" s="15">
        <f t="shared" si="7"/>
        <v>0.42857142857142855</v>
      </c>
      <c r="X15" s="15">
        <f t="shared" si="7"/>
        <v>3.4285714285714284</v>
      </c>
      <c r="Y15" s="15">
        <f t="shared" si="7"/>
        <v>1.4285714285714286</v>
      </c>
      <c r="Z15" s="15">
        <f t="shared" si="7"/>
        <v>2.1428571428571428</v>
      </c>
      <c r="AA15" s="15">
        <f t="shared" si="7"/>
        <v>1.7142857142857142</v>
      </c>
      <c r="AB15" s="15">
        <f t="shared" si="7"/>
        <v>3.5714285714285712</v>
      </c>
      <c r="AC15" s="15">
        <f t="shared" si="7"/>
        <v>30.285714285714288</v>
      </c>
      <c r="AD15" s="15">
        <f t="shared" si="7"/>
        <v>0.99999999999999989</v>
      </c>
      <c r="AE15" s="16">
        <f t="shared" si="7"/>
        <v>38.714285714285715</v>
      </c>
      <c r="AF15" s="16">
        <f t="shared" si="7"/>
        <v>69</v>
      </c>
    </row>
    <row r="16" spans="2:32" ht="23.1" customHeight="1" x14ac:dyDescent="0.25">
      <c r="B16" s="13" t="s">
        <v>43</v>
      </c>
      <c r="C16" s="14">
        <f>'[32]Avg Week BUSITEMA-BUSIA'!C16+'[32]Avg Week BUSIA-BUSITEMA'!C16</f>
        <v>1</v>
      </c>
      <c r="D16" s="14">
        <f>'[32]Avg Week BUSITEMA-BUSIA'!D16+'[32]Avg Week BUSIA-BUSITEMA'!D16</f>
        <v>0.2857142857142857</v>
      </c>
      <c r="E16" s="14">
        <f>'[32]Avg Week BUSITEMA-BUSIA'!E16+'[32]Avg Week BUSIA-BUSITEMA'!E16</f>
        <v>2.7142857142857144</v>
      </c>
      <c r="F16" s="14">
        <f>'[32]Avg Week BUSITEMA-BUSIA'!F16+'[32]Avg Week BUSIA-BUSITEMA'!F16</f>
        <v>1.7142857142857144</v>
      </c>
      <c r="G16" s="14">
        <f>'[32]Avg Week BUSITEMA-BUSIA'!G16+'[32]Avg Week BUSIA-BUSITEMA'!G16</f>
        <v>0</v>
      </c>
      <c r="H16" s="14">
        <f>'[32]Avg Week BUSITEMA-BUSIA'!H16+'[32]Avg Week BUSIA-BUSITEMA'!H16</f>
        <v>0.14285714285714285</v>
      </c>
      <c r="I16" s="14">
        <f>'[32]Avg Week BUSITEMA-BUSIA'!I16+'[32]Avg Week BUSIA-BUSITEMA'!I16</f>
        <v>0.71428571428571419</v>
      </c>
      <c r="J16" s="14">
        <f>'[32]Avg Week BUSITEMA-BUSIA'!J16+'[32]Avg Week BUSIA-BUSITEMA'!J16</f>
        <v>0.5714285714285714</v>
      </c>
      <c r="K16" s="14">
        <f>'[32]Avg Week BUSITEMA-BUSIA'!K16+'[32]Avg Week BUSIA-BUSITEMA'!K16</f>
        <v>0.5714285714285714</v>
      </c>
      <c r="L16" s="14">
        <f>'[32]Avg Week BUSITEMA-BUSIA'!L16+'[32]Avg Week BUSIA-BUSITEMA'!L16</f>
        <v>2.4285714285714284</v>
      </c>
      <c r="M16" s="14">
        <f>'[32]Avg Week BUSITEMA-BUSIA'!M16+'[32]Avg Week BUSIA-BUSITEMA'!M16</f>
        <v>6.7142857142857144</v>
      </c>
      <c r="N16" s="14">
        <f>'[32]Avg Week BUSITEMA-BUSIA'!N16+'[32]Avg Week BUSIA-BUSITEMA'!N16</f>
        <v>0.71428571428571419</v>
      </c>
      <c r="O16" s="15">
        <f t="shared" si="0"/>
        <v>10.857142857142856</v>
      </c>
      <c r="P16" s="15">
        <f t="shared" si="1"/>
        <v>17.571428571428573</v>
      </c>
      <c r="R16" s="7" t="s">
        <v>44</v>
      </c>
      <c r="S16" s="15">
        <f t="shared" ref="S16:AF16" si="8">SUM(C34:C37)</f>
        <v>6.7142857142857135</v>
      </c>
      <c r="T16" s="15">
        <f t="shared" si="8"/>
        <v>1.2857142857142856</v>
      </c>
      <c r="U16" s="15">
        <f t="shared" si="8"/>
        <v>11.142857142857142</v>
      </c>
      <c r="V16" s="15">
        <f t="shared" si="8"/>
        <v>6.2857142857142856</v>
      </c>
      <c r="W16" s="15">
        <f t="shared" si="8"/>
        <v>1.2857142857142856</v>
      </c>
      <c r="X16" s="15">
        <f t="shared" si="8"/>
        <v>4.1428571428571423</v>
      </c>
      <c r="Y16" s="15">
        <f t="shared" si="8"/>
        <v>3.8571428571428568</v>
      </c>
      <c r="Z16" s="15">
        <f t="shared" si="8"/>
        <v>1.857142857142857</v>
      </c>
      <c r="AA16" s="15">
        <f t="shared" si="8"/>
        <v>2.1428571428571428</v>
      </c>
      <c r="AB16" s="15">
        <f t="shared" si="8"/>
        <v>7.1428571428571423</v>
      </c>
      <c r="AC16" s="15">
        <f t="shared" si="8"/>
        <v>25.857142857142858</v>
      </c>
      <c r="AD16" s="15">
        <f t="shared" si="8"/>
        <v>1.4285714285714284</v>
      </c>
      <c r="AE16" s="16">
        <f t="shared" si="8"/>
        <v>47.285714285714285</v>
      </c>
      <c r="AF16" s="16">
        <f t="shared" si="8"/>
        <v>73.142857142857139</v>
      </c>
    </row>
    <row r="17" spans="2:32" ht="23.1" customHeight="1" x14ac:dyDescent="0.25">
      <c r="B17" s="13" t="s">
        <v>45</v>
      </c>
      <c r="C17" s="14">
        <f>'[32]Avg Week BUSITEMA-BUSIA'!C17+'[32]Avg Week BUSIA-BUSITEMA'!C17</f>
        <v>1.1428571428571428</v>
      </c>
      <c r="D17" s="14">
        <f>'[32]Avg Week BUSITEMA-BUSIA'!D17+'[32]Avg Week BUSIA-BUSITEMA'!D17</f>
        <v>0.14285714285714285</v>
      </c>
      <c r="E17" s="14">
        <f>'[32]Avg Week BUSITEMA-BUSIA'!E17+'[32]Avg Week BUSIA-BUSITEMA'!E17</f>
        <v>2.2857142857142856</v>
      </c>
      <c r="F17" s="14">
        <f>'[32]Avg Week BUSITEMA-BUSIA'!F17+'[32]Avg Week BUSIA-BUSITEMA'!F17</f>
        <v>1.7142857142857144</v>
      </c>
      <c r="G17" s="14">
        <f>'[32]Avg Week BUSITEMA-BUSIA'!G17+'[32]Avg Week BUSIA-BUSITEMA'!G17</f>
        <v>0.14285714285714285</v>
      </c>
      <c r="H17" s="14">
        <f>'[32]Avg Week BUSITEMA-BUSIA'!H17+'[32]Avg Week BUSIA-BUSITEMA'!H17</f>
        <v>0.14285714285714285</v>
      </c>
      <c r="I17" s="14">
        <f>'[32]Avg Week BUSITEMA-BUSIA'!I17+'[32]Avg Week BUSIA-BUSITEMA'!I17</f>
        <v>0.42857142857142855</v>
      </c>
      <c r="J17" s="14">
        <f>'[32]Avg Week BUSITEMA-BUSIA'!J17+'[32]Avg Week BUSIA-BUSITEMA'!J17</f>
        <v>0.8571428571428571</v>
      </c>
      <c r="K17" s="14">
        <f>'[32]Avg Week BUSITEMA-BUSIA'!K17+'[32]Avg Week BUSIA-BUSITEMA'!K17</f>
        <v>0.14285714285714285</v>
      </c>
      <c r="L17" s="14">
        <f>'[32]Avg Week BUSITEMA-BUSIA'!L17+'[32]Avg Week BUSIA-BUSITEMA'!L17</f>
        <v>1.8571428571428572</v>
      </c>
      <c r="M17" s="14">
        <f>'[32]Avg Week BUSITEMA-BUSIA'!M17+'[32]Avg Week BUSIA-BUSITEMA'!M17</f>
        <v>8.4285714285714288</v>
      </c>
      <c r="N17" s="14">
        <f>'[32]Avg Week BUSITEMA-BUSIA'!N17+'[32]Avg Week BUSIA-BUSITEMA'!N17</f>
        <v>0.14285714285714285</v>
      </c>
      <c r="O17" s="15">
        <f t="shared" si="0"/>
        <v>9</v>
      </c>
      <c r="P17" s="15">
        <f t="shared" si="1"/>
        <v>17.428571428571427</v>
      </c>
      <c r="R17" s="7" t="s">
        <v>46</v>
      </c>
      <c r="S17" s="15">
        <f t="shared" ref="S17:AF17" si="9">SUM(C38:C41)</f>
        <v>7.4285714285714288</v>
      </c>
      <c r="T17" s="15">
        <f t="shared" si="9"/>
        <v>2.2857142857142856</v>
      </c>
      <c r="U17" s="15">
        <f t="shared" si="9"/>
        <v>14.285714285714286</v>
      </c>
      <c r="V17" s="15">
        <f t="shared" si="9"/>
        <v>6.8571428571428577</v>
      </c>
      <c r="W17" s="15">
        <f t="shared" si="9"/>
        <v>1.2857142857142856</v>
      </c>
      <c r="X17" s="15">
        <f t="shared" si="9"/>
        <v>6.4285714285714288</v>
      </c>
      <c r="Y17" s="15">
        <f t="shared" si="9"/>
        <v>3.8571428571428572</v>
      </c>
      <c r="Z17" s="15">
        <f t="shared" si="9"/>
        <v>3.2857142857142856</v>
      </c>
      <c r="AA17" s="15">
        <f t="shared" si="9"/>
        <v>2.8571428571428568</v>
      </c>
      <c r="AB17" s="15">
        <f t="shared" si="9"/>
        <v>11.857142857142858</v>
      </c>
      <c r="AC17" s="15">
        <f t="shared" si="9"/>
        <v>27.142857142857142</v>
      </c>
      <c r="AD17" s="15">
        <f t="shared" si="9"/>
        <v>0.85714285714285698</v>
      </c>
      <c r="AE17" s="16">
        <f t="shared" si="9"/>
        <v>61.285714285714292</v>
      </c>
      <c r="AF17" s="16">
        <f t="shared" si="9"/>
        <v>88.428571428571431</v>
      </c>
    </row>
    <row r="18" spans="2:32" ht="23.1" customHeight="1" x14ac:dyDescent="0.25">
      <c r="B18" s="13" t="s">
        <v>47</v>
      </c>
      <c r="C18" s="14">
        <f>'[32]Avg Week BUSITEMA-BUSIA'!C18+'[32]Avg Week BUSIA-BUSITEMA'!C18</f>
        <v>0.42857142857142855</v>
      </c>
      <c r="D18" s="14">
        <f>'[32]Avg Week BUSITEMA-BUSIA'!D18+'[32]Avg Week BUSIA-BUSITEMA'!D18</f>
        <v>0</v>
      </c>
      <c r="E18" s="14">
        <f>'[32]Avg Week BUSITEMA-BUSIA'!E18+'[32]Avg Week BUSIA-BUSITEMA'!E18</f>
        <v>1.2857142857142856</v>
      </c>
      <c r="F18" s="14">
        <f>'[32]Avg Week BUSITEMA-BUSIA'!F18+'[32]Avg Week BUSIA-BUSITEMA'!F18</f>
        <v>1.1428571428571428</v>
      </c>
      <c r="G18" s="14">
        <f>'[32]Avg Week BUSITEMA-BUSIA'!G18+'[32]Avg Week BUSIA-BUSITEMA'!G18</f>
        <v>0.14285714285714285</v>
      </c>
      <c r="H18" s="14">
        <f>'[32]Avg Week BUSITEMA-BUSIA'!H18+'[32]Avg Week BUSIA-BUSITEMA'!H18</f>
        <v>1.2857142857142858</v>
      </c>
      <c r="I18" s="14">
        <f>'[32]Avg Week BUSITEMA-BUSIA'!I18+'[32]Avg Week BUSIA-BUSITEMA'!I18</f>
        <v>0.42857142857142855</v>
      </c>
      <c r="J18" s="14">
        <f>'[32]Avg Week BUSITEMA-BUSIA'!J18+'[32]Avg Week BUSIA-BUSITEMA'!J18</f>
        <v>0.5714285714285714</v>
      </c>
      <c r="K18" s="14">
        <f>'[32]Avg Week BUSITEMA-BUSIA'!K18+'[32]Avg Week BUSIA-BUSITEMA'!K18</f>
        <v>0.14285714285714285</v>
      </c>
      <c r="L18" s="14">
        <f>'[32]Avg Week BUSITEMA-BUSIA'!L18+'[32]Avg Week BUSIA-BUSITEMA'!L18</f>
        <v>1.4285714285714284</v>
      </c>
      <c r="M18" s="14">
        <f>'[32]Avg Week BUSITEMA-BUSIA'!M18+'[32]Avg Week BUSIA-BUSITEMA'!M18</f>
        <v>8.1428571428571423</v>
      </c>
      <c r="N18" s="14">
        <f>'[32]Avg Week BUSITEMA-BUSIA'!N18+'[32]Avg Week BUSIA-BUSITEMA'!N18</f>
        <v>0.42857142857142855</v>
      </c>
      <c r="O18" s="15">
        <f t="shared" si="0"/>
        <v>7.2857142857142865</v>
      </c>
      <c r="P18" s="15">
        <f t="shared" si="1"/>
        <v>15.428571428571429</v>
      </c>
      <c r="R18" s="7" t="s">
        <v>48</v>
      </c>
      <c r="S18" s="15">
        <f t="shared" ref="S18:AF18" si="10">SUM(C42:C45)</f>
        <v>6.2857142857142856</v>
      </c>
      <c r="T18" s="15">
        <f t="shared" si="10"/>
        <v>1.857142857142857</v>
      </c>
      <c r="U18" s="15">
        <f t="shared" si="10"/>
        <v>12.428571428571427</v>
      </c>
      <c r="V18" s="15">
        <f t="shared" si="10"/>
        <v>7.4285714285714288</v>
      </c>
      <c r="W18" s="15">
        <f t="shared" si="10"/>
        <v>1.1428571428571428</v>
      </c>
      <c r="X18" s="15">
        <f t="shared" si="10"/>
        <v>6.1428571428571423</v>
      </c>
      <c r="Y18" s="15">
        <f t="shared" si="10"/>
        <v>4.2857142857142856</v>
      </c>
      <c r="Z18" s="15">
        <f t="shared" si="10"/>
        <v>2.8571428571428568</v>
      </c>
      <c r="AA18" s="15">
        <f t="shared" si="10"/>
        <v>4.7142857142857144</v>
      </c>
      <c r="AB18" s="15">
        <f t="shared" si="10"/>
        <v>11.428571428571429</v>
      </c>
      <c r="AC18" s="15">
        <f t="shared" si="10"/>
        <v>32.857142857142861</v>
      </c>
      <c r="AD18" s="15">
        <f t="shared" si="10"/>
        <v>1.2857142857142856</v>
      </c>
      <c r="AE18" s="16">
        <f t="shared" si="10"/>
        <v>59.857142857142847</v>
      </c>
      <c r="AF18" s="16">
        <f t="shared" si="10"/>
        <v>92.714285714285694</v>
      </c>
    </row>
    <row r="19" spans="2:32" ht="23.1" customHeight="1" x14ac:dyDescent="0.25">
      <c r="B19" s="13" t="s">
        <v>49</v>
      </c>
      <c r="C19" s="14">
        <f>'[32]Avg Week BUSITEMA-BUSIA'!C19+'[32]Avg Week BUSIA-BUSITEMA'!C19</f>
        <v>0.42857142857142855</v>
      </c>
      <c r="D19" s="14">
        <f>'[32]Avg Week BUSITEMA-BUSIA'!D19+'[32]Avg Week BUSIA-BUSITEMA'!D19</f>
        <v>0.8571428571428571</v>
      </c>
      <c r="E19" s="14">
        <f>'[32]Avg Week BUSITEMA-BUSIA'!E19+'[32]Avg Week BUSIA-BUSITEMA'!E19</f>
        <v>2.7142857142857144</v>
      </c>
      <c r="F19" s="14">
        <f>'[32]Avg Week BUSITEMA-BUSIA'!F19+'[32]Avg Week BUSIA-BUSITEMA'!F19</f>
        <v>1.1428571428571428</v>
      </c>
      <c r="G19" s="14">
        <f>'[32]Avg Week BUSITEMA-BUSIA'!G19+'[32]Avg Week BUSIA-BUSITEMA'!G19</f>
        <v>0</v>
      </c>
      <c r="H19" s="14">
        <f>'[32]Avg Week BUSITEMA-BUSIA'!H19+'[32]Avg Week BUSIA-BUSITEMA'!H19</f>
        <v>0.85714285714285721</v>
      </c>
      <c r="I19" s="14">
        <f>'[32]Avg Week BUSITEMA-BUSIA'!I19+'[32]Avg Week BUSIA-BUSITEMA'!I19</f>
        <v>0.42857142857142855</v>
      </c>
      <c r="J19" s="14">
        <f>'[32]Avg Week BUSITEMA-BUSIA'!J19+'[32]Avg Week BUSIA-BUSITEMA'!J19</f>
        <v>0.2857142857142857</v>
      </c>
      <c r="K19" s="14">
        <f>'[32]Avg Week BUSITEMA-BUSIA'!K19+'[32]Avg Week BUSIA-BUSITEMA'!K19</f>
        <v>0.14285714285714285</v>
      </c>
      <c r="L19" s="14">
        <f>'[32]Avg Week BUSITEMA-BUSIA'!L19+'[32]Avg Week BUSIA-BUSITEMA'!L19</f>
        <v>1.5714285714285714</v>
      </c>
      <c r="M19" s="14">
        <f>'[32]Avg Week BUSITEMA-BUSIA'!M19+'[32]Avg Week BUSIA-BUSITEMA'!M19</f>
        <v>6</v>
      </c>
      <c r="N19" s="14">
        <f>'[32]Avg Week BUSITEMA-BUSIA'!N19+'[32]Avg Week BUSIA-BUSITEMA'!N19</f>
        <v>0</v>
      </c>
      <c r="O19" s="15">
        <f t="shared" si="0"/>
        <v>8.4285714285714288</v>
      </c>
      <c r="P19" s="15">
        <f t="shared" si="1"/>
        <v>14.428571428571429</v>
      </c>
      <c r="R19" s="7" t="s">
        <v>50</v>
      </c>
      <c r="S19" s="15">
        <f t="shared" ref="S19:AF19" si="11">SUM(C46:C49)</f>
        <v>6.8571428571428568</v>
      </c>
      <c r="T19" s="15">
        <f t="shared" si="11"/>
        <v>2.4285714285714284</v>
      </c>
      <c r="U19" s="15">
        <f t="shared" si="11"/>
        <v>11.285714285714286</v>
      </c>
      <c r="V19" s="15">
        <f t="shared" si="11"/>
        <v>9.4285714285714288</v>
      </c>
      <c r="W19" s="15">
        <f t="shared" si="11"/>
        <v>0.42857142857142855</v>
      </c>
      <c r="X19" s="15">
        <f t="shared" si="11"/>
        <v>4.8571428571428568</v>
      </c>
      <c r="Y19" s="15">
        <f t="shared" si="11"/>
        <v>3.8571428571428568</v>
      </c>
      <c r="Z19" s="15">
        <f t="shared" si="11"/>
        <v>1.2857142857142856</v>
      </c>
      <c r="AA19" s="15">
        <f t="shared" si="11"/>
        <v>3.2857142857142856</v>
      </c>
      <c r="AB19" s="15">
        <f t="shared" si="11"/>
        <v>13.142857142857144</v>
      </c>
      <c r="AC19" s="15">
        <f t="shared" si="11"/>
        <v>31.857142857142861</v>
      </c>
      <c r="AD19" s="15">
        <f t="shared" si="11"/>
        <v>1.7142857142857144</v>
      </c>
      <c r="AE19" s="16">
        <f t="shared" si="11"/>
        <v>58.571428571428577</v>
      </c>
      <c r="AF19" s="16">
        <f t="shared" si="11"/>
        <v>90.428571428571431</v>
      </c>
    </row>
    <row r="20" spans="2:32" ht="23.1" customHeight="1" x14ac:dyDescent="0.25">
      <c r="B20" s="13" t="s">
        <v>51</v>
      </c>
      <c r="C20" s="14">
        <f>'[32]Avg Week BUSITEMA-BUSIA'!C20+'[32]Avg Week BUSIA-BUSITEMA'!C20</f>
        <v>1.7142857142857142</v>
      </c>
      <c r="D20" s="14">
        <f>'[32]Avg Week BUSITEMA-BUSIA'!D20+'[32]Avg Week BUSIA-BUSITEMA'!D20</f>
        <v>0.14285714285714285</v>
      </c>
      <c r="E20" s="14">
        <f>'[32]Avg Week BUSITEMA-BUSIA'!E20+'[32]Avg Week BUSIA-BUSITEMA'!E20</f>
        <v>3</v>
      </c>
      <c r="F20" s="14">
        <f>'[32]Avg Week BUSITEMA-BUSIA'!F20+'[32]Avg Week BUSIA-BUSITEMA'!F20</f>
        <v>2.5714285714285712</v>
      </c>
      <c r="G20" s="14">
        <f>'[32]Avg Week BUSITEMA-BUSIA'!G20+'[32]Avg Week BUSIA-BUSITEMA'!G20</f>
        <v>0</v>
      </c>
      <c r="H20" s="14">
        <f>'[32]Avg Week BUSITEMA-BUSIA'!H20+'[32]Avg Week BUSIA-BUSITEMA'!H20</f>
        <v>1.8571428571428572</v>
      </c>
      <c r="I20" s="14">
        <f>'[32]Avg Week BUSITEMA-BUSIA'!I20+'[32]Avg Week BUSIA-BUSITEMA'!I20</f>
        <v>0.5714285714285714</v>
      </c>
      <c r="J20" s="14">
        <f>'[32]Avg Week BUSITEMA-BUSIA'!J20+'[32]Avg Week BUSIA-BUSITEMA'!J20</f>
        <v>1.2857142857142856</v>
      </c>
      <c r="K20" s="14">
        <f>'[32]Avg Week BUSITEMA-BUSIA'!K20+'[32]Avg Week BUSIA-BUSITEMA'!K20</f>
        <v>0.42857142857142855</v>
      </c>
      <c r="L20" s="14">
        <f>'[32]Avg Week BUSITEMA-BUSIA'!L20+'[32]Avg Week BUSIA-BUSITEMA'!L20</f>
        <v>1.7142857142857142</v>
      </c>
      <c r="M20" s="14">
        <f>'[32]Avg Week BUSITEMA-BUSIA'!M20+'[32]Avg Week BUSIA-BUSITEMA'!M20</f>
        <v>13.857142857142858</v>
      </c>
      <c r="N20" s="14">
        <f>'[32]Avg Week BUSITEMA-BUSIA'!N20+'[32]Avg Week BUSIA-BUSITEMA'!N20</f>
        <v>0.2857142857142857</v>
      </c>
      <c r="O20" s="15">
        <f t="shared" si="0"/>
        <v>13.571428571428571</v>
      </c>
      <c r="P20" s="15">
        <f t="shared" si="1"/>
        <v>27.428571428571427</v>
      </c>
      <c r="R20" s="7" t="s">
        <v>52</v>
      </c>
      <c r="S20" s="15">
        <f t="shared" ref="S20:AF20" si="12">SUM(C50:C53)</f>
        <v>9.7142857142857153</v>
      </c>
      <c r="T20" s="15">
        <f t="shared" si="12"/>
        <v>3.1428571428571428</v>
      </c>
      <c r="U20" s="15">
        <f t="shared" si="12"/>
        <v>14.857142857142858</v>
      </c>
      <c r="V20" s="15">
        <f t="shared" si="12"/>
        <v>8.1428571428571423</v>
      </c>
      <c r="W20" s="15">
        <f t="shared" si="12"/>
        <v>0.42857142857142855</v>
      </c>
      <c r="X20" s="15">
        <f t="shared" si="12"/>
        <v>4.5714285714285712</v>
      </c>
      <c r="Y20" s="15">
        <f t="shared" si="12"/>
        <v>3</v>
      </c>
      <c r="Z20" s="15">
        <f t="shared" si="12"/>
        <v>4.2857142857142856</v>
      </c>
      <c r="AA20" s="15">
        <f t="shared" si="12"/>
        <v>1.1428571428571428</v>
      </c>
      <c r="AB20" s="15">
        <f t="shared" si="12"/>
        <v>13</v>
      </c>
      <c r="AC20" s="15">
        <f t="shared" si="12"/>
        <v>32</v>
      </c>
      <c r="AD20" s="15">
        <f t="shared" si="12"/>
        <v>1.714285714285714</v>
      </c>
      <c r="AE20" s="16">
        <f t="shared" si="12"/>
        <v>64</v>
      </c>
      <c r="AF20" s="16">
        <f t="shared" si="12"/>
        <v>96</v>
      </c>
    </row>
    <row r="21" spans="2:32" ht="23.1" customHeight="1" x14ac:dyDescent="0.25">
      <c r="B21" s="13" t="s">
        <v>53</v>
      </c>
      <c r="C21" s="14">
        <f>'[32]Avg Week BUSITEMA-BUSIA'!C21+'[32]Avg Week BUSIA-BUSITEMA'!C21</f>
        <v>1.7142857142857142</v>
      </c>
      <c r="D21" s="14">
        <f>'[32]Avg Week BUSITEMA-BUSIA'!D21+'[32]Avg Week BUSIA-BUSITEMA'!D21</f>
        <v>0.2857142857142857</v>
      </c>
      <c r="E21" s="14">
        <f>'[32]Avg Week BUSITEMA-BUSIA'!E21+'[32]Avg Week BUSIA-BUSITEMA'!E21</f>
        <v>2.2857142857142856</v>
      </c>
      <c r="F21" s="14">
        <f>'[32]Avg Week BUSITEMA-BUSIA'!F21+'[32]Avg Week BUSIA-BUSITEMA'!F21</f>
        <v>2.7142857142857144</v>
      </c>
      <c r="G21" s="14">
        <f>'[32]Avg Week BUSITEMA-BUSIA'!G21+'[32]Avg Week BUSIA-BUSITEMA'!G21</f>
        <v>0.2857142857142857</v>
      </c>
      <c r="H21" s="14">
        <f>'[32]Avg Week BUSITEMA-BUSIA'!H21+'[32]Avg Week BUSIA-BUSITEMA'!H21</f>
        <v>0.2857142857142857</v>
      </c>
      <c r="I21" s="14">
        <f>'[32]Avg Week BUSITEMA-BUSIA'!I21+'[32]Avg Week BUSIA-BUSITEMA'!I21</f>
        <v>0.5714285714285714</v>
      </c>
      <c r="J21" s="14">
        <f>'[32]Avg Week BUSITEMA-BUSIA'!J21+'[32]Avg Week BUSIA-BUSITEMA'!J21</f>
        <v>0.85714285714285721</v>
      </c>
      <c r="K21" s="14">
        <f>'[32]Avg Week BUSITEMA-BUSIA'!K21+'[32]Avg Week BUSIA-BUSITEMA'!K21</f>
        <v>0.2857142857142857</v>
      </c>
      <c r="L21" s="14">
        <f>'[32]Avg Week BUSITEMA-BUSIA'!L21+'[32]Avg Week BUSIA-BUSITEMA'!L21</f>
        <v>1.2857142857142856</v>
      </c>
      <c r="M21" s="14">
        <f>'[32]Avg Week BUSITEMA-BUSIA'!M21+'[32]Avg Week BUSIA-BUSITEMA'!M21</f>
        <v>10.428571428571429</v>
      </c>
      <c r="N21" s="14">
        <f>'[32]Avg Week BUSITEMA-BUSIA'!N21+'[32]Avg Week BUSIA-BUSITEMA'!N21</f>
        <v>0</v>
      </c>
      <c r="O21" s="15">
        <f t="shared" si="0"/>
        <v>10.571428571428573</v>
      </c>
      <c r="P21" s="15">
        <f t="shared" si="1"/>
        <v>21</v>
      </c>
      <c r="R21" s="18" t="s">
        <v>54</v>
      </c>
      <c r="S21" s="19">
        <f t="shared" ref="S21:AF21" si="13">SUM(C54:C57)</f>
        <v>4.4285714285714279</v>
      </c>
      <c r="T21" s="15">
        <f t="shared" si="13"/>
        <v>1.7142857142857144</v>
      </c>
      <c r="U21" s="15">
        <f t="shared" si="13"/>
        <v>11.857142857142858</v>
      </c>
      <c r="V21" s="15">
        <f t="shared" si="13"/>
        <v>6.2857142857142847</v>
      </c>
      <c r="W21" s="15">
        <f t="shared" si="13"/>
        <v>0.71428571428571419</v>
      </c>
      <c r="X21" s="15">
        <f t="shared" si="13"/>
        <v>7</v>
      </c>
      <c r="Y21" s="15">
        <f t="shared" si="13"/>
        <v>2.714285714285714</v>
      </c>
      <c r="Z21" s="15">
        <f t="shared" si="13"/>
        <v>2.1428571428571428</v>
      </c>
      <c r="AA21" s="15">
        <f t="shared" si="13"/>
        <v>2.9999999999999996</v>
      </c>
      <c r="AB21" s="15">
        <f t="shared" si="13"/>
        <v>10.142857142857142</v>
      </c>
      <c r="AC21" s="15">
        <f t="shared" si="13"/>
        <v>31.142857142857146</v>
      </c>
      <c r="AD21" s="15">
        <f t="shared" si="13"/>
        <v>2.1428571428571428</v>
      </c>
      <c r="AE21" s="16">
        <f t="shared" si="13"/>
        <v>52.142857142857146</v>
      </c>
      <c r="AF21" s="16">
        <f t="shared" si="13"/>
        <v>83.285714285714292</v>
      </c>
    </row>
    <row r="22" spans="2:32" ht="23.1" customHeight="1" x14ac:dyDescent="0.25">
      <c r="B22" s="13" t="s">
        <v>55</v>
      </c>
      <c r="C22" s="14">
        <f>'[32]Avg Week BUSITEMA-BUSIA'!C22+'[32]Avg Week BUSIA-BUSITEMA'!C22</f>
        <v>1.4285714285714284</v>
      </c>
      <c r="D22" s="14">
        <f>'[32]Avg Week BUSITEMA-BUSIA'!D22+'[32]Avg Week BUSIA-BUSITEMA'!D22</f>
        <v>0.2857142857142857</v>
      </c>
      <c r="E22" s="14">
        <f>'[32]Avg Week BUSITEMA-BUSIA'!E22+'[32]Avg Week BUSIA-BUSITEMA'!E22</f>
        <v>2.4285714285714288</v>
      </c>
      <c r="F22" s="14">
        <f>'[32]Avg Week BUSITEMA-BUSIA'!F22+'[32]Avg Week BUSIA-BUSITEMA'!F22</f>
        <v>2.2857142857142856</v>
      </c>
      <c r="G22" s="14">
        <f>'[32]Avg Week BUSITEMA-BUSIA'!G22+'[32]Avg Week BUSIA-BUSITEMA'!G22</f>
        <v>0.42857142857142855</v>
      </c>
      <c r="H22" s="14">
        <f>'[32]Avg Week BUSITEMA-BUSIA'!H22+'[32]Avg Week BUSIA-BUSITEMA'!H22</f>
        <v>1.1428571428571428</v>
      </c>
      <c r="I22" s="14">
        <f>'[32]Avg Week BUSITEMA-BUSIA'!I22+'[32]Avg Week BUSIA-BUSITEMA'!I22</f>
        <v>1.1428571428571428</v>
      </c>
      <c r="J22" s="14">
        <f>'[32]Avg Week BUSITEMA-BUSIA'!J22+'[32]Avg Week BUSIA-BUSITEMA'!J22</f>
        <v>0.42857142857142855</v>
      </c>
      <c r="K22" s="14">
        <f>'[32]Avg Week BUSITEMA-BUSIA'!K22+'[32]Avg Week BUSIA-BUSITEMA'!K22</f>
        <v>0.85714285714285721</v>
      </c>
      <c r="L22" s="14">
        <f>'[32]Avg Week BUSITEMA-BUSIA'!L22+'[32]Avg Week BUSIA-BUSITEMA'!L22</f>
        <v>0.71428571428571419</v>
      </c>
      <c r="M22" s="14">
        <f>'[32]Avg Week BUSITEMA-BUSIA'!M22+'[32]Avg Week BUSIA-BUSITEMA'!M22</f>
        <v>7.5714285714285712</v>
      </c>
      <c r="N22" s="14">
        <f>'[32]Avg Week BUSITEMA-BUSIA'!N22+'[32]Avg Week BUSIA-BUSITEMA'!N22</f>
        <v>0</v>
      </c>
      <c r="O22" s="15">
        <f t="shared" si="0"/>
        <v>11.142857142857142</v>
      </c>
      <c r="P22" s="15">
        <f t="shared" si="1"/>
        <v>18.714285714285715</v>
      </c>
      <c r="R22" s="7" t="s">
        <v>56</v>
      </c>
      <c r="S22" s="19">
        <f>SUM(C58:C61)</f>
        <v>4</v>
      </c>
      <c r="T22" s="19">
        <f t="shared" ref="T22:AF22" si="14">SUM(D58:D61)</f>
        <v>1</v>
      </c>
      <c r="U22" s="19">
        <f t="shared" si="14"/>
        <v>11</v>
      </c>
      <c r="V22" s="19">
        <f t="shared" si="14"/>
        <v>1</v>
      </c>
      <c r="W22" s="19">
        <f t="shared" si="14"/>
        <v>1</v>
      </c>
      <c r="X22" s="19">
        <f t="shared" si="14"/>
        <v>0</v>
      </c>
      <c r="Y22" s="19">
        <f t="shared" si="14"/>
        <v>1.5</v>
      </c>
      <c r="Z22" s="19">
        <f t="shared" si="14"/>
        <v>2.5</v>
      </c>
      <c r="AA22" s="19">
        <f t="shared" si="14"/>
        <v>0.5</v>
      </c>
      <c r="AB22" s="19">
        <f t="shared" si="14"/>
        <v>10.5</v>
      </c>
      <c r="AC22" s="19">
        <f t="shared" si="14"/>
        <v>23.5</v>
      </c>
      <c r="AD22" s="19">
        <f t="shared" si="14"/>
        <v>0.5</v>
      </c>
      <c r="AE22" s="16">
        <f t="shared" si="14"/>
        <v>33.5</v>
      </c>
      <c r="AF22" s="16">
        <f t="shared" si="14"/>
        <v>57</v>
      </c>
    </row>
    <row r="23" spans="2:32" ht="23.1" customHeight="1" x14ac:dyDescent="0.25">
      <c r="B23" s="13" t="s">
        <v>57</v>
      </c>
      <c r="C23" s="14">
        <f>'[32]Avg Week BUSITEMA-BUSIA'!C23+'[32]Avg Week BUSIA-BUSITEMA'!C23</f>
        <v>1.2857142857142856</v>
      </c>
      <c r="D23" s="14">
        <f>'[32]Avg Week BUSITEMA-BUSIA'!D23+'[32]Avg Week BUSIA-BUSITEMA'!D23</f>
        <v>0.8571428571428571</v>
      </c>
      <c r="E23" s="14">
        <f>'[32]Avg Week BUSITEMA-BUSIA'!E23+'[32]Avg Week BUSIA-BUSITEMA'!E23</f>
        <v>3.5714285714285712</v>
      </c>
      <c r="F23" s="14">
        <f>'[32]Avg Week BUSITEMA-BUSIA'!F23+'[32]Avg Week BUSIA-BUSITEMA'!F23</f>
        <v>2.7142857142857144</v>
      </c>
      <c r="G23" s="14">
        <f>'[32]Avg Week BUSITEMA-BUSIA'!G23+'[32]Avg Week BUSIA-BUSITEMA'!G23</f>
        <v>0.2857142857142857</v>
      </c>
      <c r="H23" s="14">
        <f>'[32]Avg Week BUSITEMA-BUSIA'!H23+'[32]Avg Week BUSIA-BUSITEMA'!H23</f>
        <v>1.4285714285714284</v>
      </c>
      <c r="I23" s="14">
        <f>'[32]Avg Week BUSITEMA-BUSIA'!I23+'[32]Avg Week BUSIA-BUSITEMA'!I23</f>
        <v>0.5714285714285714</v>
      </c>
      <c r="J23" s="14">
        <f>'[32]Avg Week BUSITEMA-BUSIA'!J23+'[32]Avg Week BUSIA-BUSITEMA'!J23</f>
        <v>0.2857142857142857</v>
      </c>
      <c r="K23" s="14">
        <f>'[32]Avg Week BUSITEMA-BUSIA'!K23+'[32]Avg Week BUSIA-BUSITEMA'!K23</f>
        <v>0.2857142857142857</v>
      </c>
      <c r="L23" s="14">
        <f>'[32]Avg Week BUSITEMA-BUSIA'!L23+'[32]Avg Week BUSIA-BUSITEMA'!L23</f>
        <v>1.7142857142857142</v>
      </c>
      <c r="M23" s="14">
        <f>'[32]Avg Week BUSITEMA-BUSIA'!M23+'[32]Avg Week BUSIA-BUSITEMA'!M23</f>
        <v>9.2857142857142847</v>
      </c>
      <c r="N23" s="14">
        <f>'[32]Avg Week BUSITEMA-BUSIA'!N23+'[32]Avg Week BUSIA-BUSITEMA'!N23</f>
        <v>0.2857142857142857</v>
      </c>
      <c r="O23" s="15">
        <f t="shared" si="0"/>
        <v>13.285714285714286</v>
      </c>
      <c r="P23" s="15">
        <f t="shared" si="1"/>
        <v>22.571428571428569</v>
      </c>
      <c r="R23" s="7" t="s">
        <v>58</v>
      </c>
      <c r="S23" s="19">
        <f>SUM(C62:C65)</f>
        <v>3</v>
      </c>
      <c r="T23" s="19">
        <f t="shared" ref="T23:AF23" si="15">SUM(D62:D65)</f>
        <v>0</v>
      </c>
      <c r="U23" s="19">
        <f t="shared" si="15"/>
        <v>6</v>
      </c>
      <c r="V23" s="19">
        <f t="shared" si="15"/>
        <v>6</v>
      </c>
      <c r="W23" s="19">
        <f t="shared" si="15"/>
        <v>0.5</v>
      </c>
      <c r="X23" s="19">
        <f t="shared" si="15"/>
        <v>0</v>
      </c>
      <c r="Y23" s="19">
        <f t="shared" si="15"/>
        <v>1.5</v>
      </c>
      <c r="Z23" s="19">
        <f t="shared" si="15"/>
        <v>3.5</v>
      </c>
      <c r="AA23" s="19">
        <f t="shared" si="15"/>
        <v>1</v>
      </c>
      <c r="AB23" s="19">
        <f t="shared" si="15"/>
        <v>7.5</v>
      </c>
      <c r="AC23" s="19">
        <f t="shared" si="15"/>
        <v>27</v>
      </c>
      <c r="AD23" s="19">
        <f t="shared" si="15"/>
        <v>2</v>
      </c>
      <c r="AE23" s="16">
        <f t="shared" si="15"/>
        <v>31</v>
      </c>
      <c r="AF23" s="16">
        <f t="shared" si="15"/>
        <v>58</v>
      </c>
    </row>
    <row r="24" spans="2:32" ht="23.1" customHeight="1" x14ac:dyDescent="0.25">
      <c r="B24" s="13" t="s">
        <v>59</v>
      </c>
      <c r="C24" s="14">
        <f>'[32]Avg Week BUSITEMA-BUSIA'!C24+'[32]Avg Week BUSIA-BUSITEMA'!C24</f>
        <v>0.71428571428571419</v>
      </c>
      <c r="D24" s="14">
        <f>'[32]Avg Week BUSITEMA-BUSIA'!D24+'[32]Avg Week BUSIA-BUSITEMA'!D24</f>
        <v>0.5714285714285714</v>
      </c>
      <c r="E24" s="14">
        <f>'[32]Avg Week BUSITEMA-BUSIA'!E24+'[32]Avg Week BUSIA-BUSITEMA'!E24</f>
        <v>3.1428571428571432</v>
      </c>
      <c r="F24" s="14">
        <f>'[32]Avg Week BUSITEMA-BUSIA'!F24+'[32]Avg Week BUSIA-BUSITEMA'!F24</f>
        <v>1.8571428571428572</v>
      </c>
      <c r="G24" s="14">
        <f>'[32]Avg Week BUSITEMA-BUSIA'!G24+'[32]Avg Week BUSIA-BUSITEMA'!G24</f>
        <v>0.2857142857142857</v>
      </c>
      <c r="H24" s="14">
        <f>'[32]Avg Week BUSITEMA-BUSIA'!H24+'[32]Avg Week BUSIA-BUSITEMA'!H24</f>
        <v>0.8571428571428571</v>
      </c>
      <c r="I24" s="14">
        <f>'[32]Avg Week BUSITEMA-BUSIA'!I24+'[32]Avg Week BUSIA-BUSITEMA'!I24</f>
        <v>0.42857142857142855</v>
      </c>
      <c r="J24" s="14">
        <f>'[32]Avg Week BUSITEMA-BUSIA'!J24+'[32]Avg Week BUSIA-BUSITEMA'!J24</f>
        <v>1.8571428571428572</v>
      </c>
      <c r="K24" s="14">
        <f>'[32]Avg Week BUSITEMA-BUSIA'!K24+'[32]Avg Week BUSIA-BUSITEMA'!K24</f>
        <v>0.2857142857142857</v>
      </c>
      <c r="L24" s="14">
        <f>'[32]Avg Week BUSITEMA-BUSIA'!L24+'[32]Avg Week BUSIA-BUSITEMA'!L24</f>
        <v>0.71428571428571419</v>
      </c>
      <c r="M24" s="14">
        <f>'[32]Avg Week BUSITEMA-BUSIA'!M24+'[32]Avg Week BUSIA-BUSITEMA'!M24</f>
        <v>6.4285714285714288</v>
      </c>
      <c r="N24" s="14">
        <f>'[32]Avg Week BUSITEMA-BUSIA'!N24+'[32]Avg Week BUSIA-BUSITEMA'!N24</f>
        <v>0.42857142857142855</v>
      </c>
      <c r="O24" s="15">
        <f t="shared" si="0"/>
        <v>11.142857142857144</v>
      </c>
      <c r="P24" s="15">
        <f t="shared" si="1"/>
        <v>17.571428571428573</v>
      </c>
      <c r="R24" s="7" t="s">
        <v>60</v>
      </c>
      <c r="S24" s="19">
        <f>SUM(C66:C69)</f>
        <v>3</v>
      </c>
      <c r="T24" s="19">
        <f t="shared" ref="T24:AF24" si="16">SUM(D66:D69)</f>
        <v>0.5</v>
      </c>
      <c r="U24" s="19">
        <f t="shared" si="16"/>
        <v>9</v>
      </c>
      <c r="V24" s="19">
        <f t="shared" si="16"/>
        <v>5</v>
      </c>
      <c r="W24" s="19">
        <f t="shared" si="16"/>
        <v>0</v>
      </c>
      <c r="X24" s="19">
        <f t="shared" si="16"/>
        <v>1.5</v>
      </c>
      <c r="Y24" s="19">
        <f t="shared" si="16"/>
        <v>1</v>
      </c>
      <c r="Z24" s="19">
        <f t="shared" si="16"/>
        <v>4</v>
      </c>
      <c r="AA24" s="19">
        <f t="shared" si="16"/>
        <v>0.5</v>
      </c>
      <c r="AB24" s="19">
        <f t="shared" si="16"/>
        <v>5</v>
      </c>
      <c r="AC24" s="19">
        <f t="shared" si="16"/>
        <v>40</v>
      </c>
      <c r="AD24" s="19">
        <f t="shared" si="16"/>
        <v>0.5</v>
      </c>
      <c r="AE24" s="16">
        <f t="shared" si="16"/>
        <v>30</v>
      </c>
      <c r="AF24" s="16">
        <f t="shared" si="16"/>
        <v>70</v>
      </c>
    </row>
    <row r="25" spans="2:32" ht="23.1" customHeight="1" x14ac:dyDescent="0.25">
      <c r="B25" s="13" t="s">
        <v>61</v>
      </c>
      <c r="C25" s="14">
        <f>'[32]Avg Week BUSITEMA-BUSIA'!C25+'[32]Avg Week BUSIA-BUSITEMA'!C25</f>
        <v>0.71428571428571419</v>
      </c>
      <c r="D25" s="14">
        <f>'[32]Avg Week BUSITEMA-BUSIA'!D25+'[32]Avg Week BUSIA-BUSITEMA'!D25</f>
        <v>0.42857142857142855</v>
      </c>
      <c r="E25" s="14">
        <f>'[32]Avg Week BUSITEMA-BUSIA'!E25+'[32]Avg Week BUSIA-BUSITEMA'!E25</f>
        <v>3.2857142857142856</v>
      </c>
      <c r="F25" s="14">
        <f>'[32]Avg Week BUSITEMA-BUSIA'!F25+'[32]Avg Week BUSIA-BUSITEMA'!F25</f>
        <v>2.4285714285714284</v>
      </c>
      <c r="G25" s="14">
        <f>'[32]Avg Week BUSITEMA-BUSIA'!G25+'[32]Avg Week BUSIA-BUSITEMA'!G25</f>
        <v>0</v>
      </c>
      <c r="H25" s="14">
        <f>'[32]Avg Week BUSITEMA-BUSIA'!H25+'[32]Avg Week BUSIA-BUSITEMA'!H25</f>
        <v>1.7142857142857142</v>
      </c>
      <c r="I25" s="14">
        <f>'[32]Avg Week BUSITEMA-BUSIA'!I25+'[32]Avg Week BUSIA-BUSITEMA'!I25</f>
        <v>1.4285714285714284</v>
      </c>
      <c r="J25" s="14">
        <f>'[32]Avg Week BUSITEMA-BUSIA'!J25+'[32]Avg Week BUSIA-BUSITEMA'!J25</f>
        <v>1</v>
      </c>
      <c r="K25" s="14">
        <f>'[32]Avg Week BUSITEMA-BUSIA'!K25+'[32]Avg Week BUSIA-BUSITEMA'!K25</f>
        <v>0.42857142857142855</v>
      </c>
      <c r="L25" s="14">
        <f>'[32]Avg Week BUSITEMA-BUSIA'!L25+'[32]Avg Week BUSIA-BUSITEMA'!L25</f>
        <v>1.7142857142857144</v>
      </c>
      <c r="M25" s="14">
        <f>'[32]Avg Week BUSITEMA-BUSIA'!M25+'[32]Avg Week BUSIA-BUSITEMA'!M25</f>
        <v>6.5714285714285712</v>
      </c>
      <c r="N25" s="14">
        <f>'[32]Avg Week BUSITEMA-BUSIA'!N25+'[32]Avg Week BUSIA-BUSITEMA'!N25</f>
        <v>0.14285714285714285</v>
      </c>
      <c r="O25" s="15">
        <f t="shared" si="0"/>
        <v>13.285714285714285</v>
      </c>
      <c r="P25" s="15">
        <f t="shared" si="1"/>
        <v>19.857142857142858</v>
      </c>
      <c r="R25" s="7" t="s">
        <v>62</v>
      </c>
      <c r="S25" s="19">
        <f>SUM(C70:C73)</f>
        <v>3.5</v>
      </c>
      <c r="T25" s="19">
        <f t="shared" ref="T25:AF25" si="17">SUM(D70:D73)</f>
        <v>0.5</v>
      </c>
      <c r="U25" s="19">
        <f t="shared" si="17"/>
        <v>12</v>
      </c>
      <c r="V25" s="19">
        <f t="shared" si="17"/>
        <v>8.5</v>
      </c>
      <c r="W25" s="19">
        <f t="shared" si="17"/>
        <v>0</v>
      </c>
      <c r="X25" s="19">
        <f t="shared" si="17"/>
        <v>5</v>
      </c>
      <c r="Y25" s="19">
        <f t="shared" si="17"/>
        <v>1</v>
      </c>
      <c r="Z25" s="19">
        <f t="shared" si="17"/>
        <v>2</v>
      </c>
      <c r="AA25" s="19">
        <f t="shared" si="17"/>
        <v>1</v>
      </c>
      <c r="AB25" s="19">
        <f t="shared" si="17"/>
        <v>1.5</v>
      </c>
      <c r="AC25" s="19">
        <f t="shared" si="17"/>
        <v>30</v>
      </c>
      <c r="AD25" s="19">
        <f t="shared" si="17"/>
        <v>0</v>
      </c>
      <c r="AE25" s="16">
        <f t="shared" si="17"/>
        <v>35</v>
      </c>
      <c r="AF25" s="16">
        <f t="shared" si="17"/>
        <v>65</v>
      </c>
    </row>
    <row r="26" spans="2:32" ht="23.1" customHeight="1" x14ac:dyDescent="0.25">
      <c r="B26" s="13" t="s">
        <v>63</v>
      </c>
      <c r="C26" s="14">
        <f>'[32]Avg Week BUSITEMA-BUSIA'!C26+'[32]Avg Week BUSIA-BUSITEMA'!C26</f>
        <v>1.4285714285714284</v>
      </c>
      <c r="D26" s="14">
        <f>'[32]Avg Week BUSITEMA-BUSIA'!D26+'[32]Avg Week BUSIA-BUSITEMA'!D26</f>
        <v>0.2857142857142857</v>
      </c>
      <c r="E26" s="14">
        <f>'[32]Avg Week BUSITEMA-BUSIA'!E26+'[32]Avg Week BUSIA-BUSITEMA'!E26</f>
        <v>2.4285714285714288</v>
      </c>
      <c r="F26" s="14">
        <f>'[32]Avg Week BUSITEMA-BUSIA'!F26+'[32]Avg Week BUSIA-BUSITEMA'!F26</f>
        <v>4.2857142857142856</v>
      </c>
      <c r="G26" s="14">
        <f>'[32]Avg Week BUSITEMA-BUSIA'!G26+'[32]Avg Week BUSIA-BUSITEMA'!G26</f>
        <v>0</v>
      </c>
      <c r="H26" s="14">
        <f>'[32]Avg Week BUSITEMA-BUSIA'!H26+'[32]Avg Week BUSIA-BUSITEMA'!H26</f>
        <v>0.8571428571428571</v>
      </c>
      <c r="I26" s="14">
        <f>'[32]Avg Week BUSITEMA-BUSIA'!I26+'[32]Avg Week BUSIA-BUSITEMA'!I26</f>
        <v>0.71428571428571419</v>
      </c>
      <c r="J26" s="14">
        <f>'[32]Avg Week BUSITEMA-BUSIA'!J26+'[32]Avg Week BUSIA-BUSITEMA'!J26</f>
        <v>1</v>
      </c>
      <c r="K26" s="14">
        <f>'[32]Avg Week BUSITEMA-BUSIA'!K26+'[32]Avg Week BUSIA-BUSITEMA'!K26</f>
        <v>0.2857142857142857</v>
      </c>
      <c r="L26" s="14">
        <f>'[32]Avg Week BUSITEMA-BUSIA'!L26+'[32]Avg Week BUSIA-BUSITEMA'!L26</f>
        <v>1.5714285714285714</v>
      </c>
      <c r="M26" s="14">
        <f>'[32]Avg Week BUSITEMA-BUSIA'!M26+'[32]Avg Week BUSIA-BUSITEMA'!M26</f>
        <v>7.4285714285714288</v>
      </c>
      <c r="N26" s="14">
        <f>'[32]Avg Week BUSITEMA-BUSIA'!N26+'[32]Avg Week BUSIA-BUSITEMA'!N26</f>
        <v>0.14285714285714285</v>
      </c>
      <c r="O26" s="15">
        <f t="shared" si="0"/>
        <v>12.999999999999998</v>
      </c>
      <c r="P26" s="15">
        <f t="shared" si="1"/>
        <v>20.428571428571427</v>
      </c>
      <c r="R26" s="7" t="s">
        <v>64</v>
      </c>
      <c r="S26" s="19">
        <f>SUM(C74:C77)</f>
        <v>2</v>
      </c>
      <c r="T26" s="19">
        <f t="shared" ref="T26:AF26" si="18">SUM(D74:D77)</f>
        <v>2</v>
      </c>
      <c r="U26" s="19">
        <f t="shared" si="18"/>
        <v>9</v>
      </c>
      <c r="V26" s="19">
        <f t="shared" si="18"/>
        <v>9</v>
      </c>
      <c r="W26" s="19">
        <f t="shared" si="18"/>
        <v>2.5</v>
      </c>
      <c r="X26" s="19">
        <f t="shared" si="18"/>
        <v>0.5</v>
      </c>
      <c r="Y26" s="19">
        <f t="shared" si="18"/>
        <v>2</v>
      </c>
      <c r="Z26" s="19">
        <f t="shared" si="18"/>
        <v>3</v>
      </c>
      <c r="AA26" s="19">
        <f t="shared" si="18"/>
        <v>0</v>
      </c>
      <c r="AB26" s="19">
        <f t="shared" si="18"/>
        <v>3.5</v>
      </c>
      <c r="AC26" s="19">
        <f t="shared" si="18"/>
        <v>23</v>
      </c>
      <c r="AD26" s="19">
        <f t="shared" si="18"/>
        <v>0</v>
      </c>
      <c r="AE26" s="16">
        <f t="shared" si="18"/>
        <v>33.5</v>
      </c>
      <c r="AF26" s="16">
        <f t="shared" si="18"/>
        <v>56.5</v>
      </c>
    </row>
    <row r="27" spans="2:32" ht="23.1" customHeight="1" x14ac:dyDescent="0.25">
      <c r="B27" s="13" t="s">
        <v>65</v>
      </c>
      <c r="C27" s="14">
        <f>'[32]Avg Week BUSITEMA-BUSIA'!C27+'[32]Avg Week BUSIA-BUSITEMA'!C27</f>
        <v>0.8571428571428571</v>
      </c>
      <c r="D27" s="14">
        <f>'[32]Avg Week BUSITEMA-BUSIA'!D27+'[32]Avg Week BUSIA-BUSITEMA'!D27</f>
        <v>0.2857142857142857</v>
      </c>
      <c r="E27" s="14">
        <f>'[32]Avg Week BUSITEMA-BUSIA'!E27+'[32]Avg Week BUSIA-BUSITEMA'!E27</f>
        <v>2.1428571428571428</v>
      </c>
      <c r="F27" s="14">
        <f>'[32]Avg Week BUSITEMA-BUSIA'!F27+'[32]Avg Week BUSIA-BUSITEMA'!F27</f>
        <v>1.8571428571428572</v>
      </c>
      <c r="G27" s="14">
        <f>'[32]Avg Week BUSITEMA-BUSIA'!G27+'[32]Avg Week BUSIA-BUSITEMA'!G27</f>
        <v>0.2857142857142857</v>
      </c>
      <c r="H27" s="14">
        <f>'[32]Avg Week BUSITEMA-BUSIA'!H27+'[32]Avg Week BUSIA-BUSITEMA'!H27</f>
        <v>0.2857142857142857</v>
      </c>
      <c r="I27" s="14">
        <f>'[32]Avg Week BUSITEMA-BUSIA'!I27+'[32]Avg Week BUSIA-BUSITEMA'!I27</f>
        <v>1.8571428571428572</v>
      </c>
      <c r="J27" s="14">
        <f>'[32]Avg Week BUSITEMA-BUSIA'!J27+'[32]Avg Week BUSIA-BUSITEMA'!J27</f>
        <v>0.42857142857142855</v>
      </c>
      <c r="K27" s="14">
        <f>'[32]Avg Week BUSITEMA-BUSIA'!K27+'[32]Avg Week BUSIA-BUSITEMA'!K27</f>
        <v>0.42857142857142855</v>
      </c>
      <c r="L27" s="14">
        <f>'[32]Avg Week BUSITEMA-BUSIA'!L27+'[32]Avg Week BUSIA-BUSITEMA'!L27</f>
        <v>1.8571428571428572</v>
      </c>
      <c r="M27" s="14">
        <f>'[32]Avg Week BUSITEMA-BUSIA'!M27+'[32]Avg Week BUSIA-BUSITEMA'!M27</f>
        <v>8.5714285714285712</v>
      </c>
      <c r="N27" s="14">
        <f>'[32]Avg Week BUSITEMA-BUSIA'!N27+'[32]Avg Week BUSIA-BUSITEMA'!N27</f>
        <v>0.2857142857142857</v>
      </c>
      <c r="O27" s="15">
        <f t="shared" si="0"/>
        <v>10.571428571428573</v>
      </c>
      <c r="P27" s="15">
        <f t="shared" si="1"/>
        <v>19.142857142857142</v>
      </c>
      <c r="R27" s="7" t="s">
        <v>66</v>
      </c>
      <c r="S27" s="19">
        <f>SUM(C78:C81)</f>
        <v>3</v>
      </c>
      <c r="T27" s="19">
        <f t="shared" ref="T27:AF27" si="19">SUM(D78:D81)</f>
        <v>0.5</v>
      </c>
      <c r="U27" s="19">
        <f t="shared" si="19"/>
        <v>8</v>
      </c>
      <c r="V27" s="19">
        <f t="shared" si="19"/>
        <v>4.5</v>
      </c>
      <c r="W27" s="19">
        <f t="shared" si="19"/>
        <v>0</v>
      </c>
      <c r="X27" s="19">
        <f t="shared" si="19"/>
        <v>2</v>
      </c>
      <c r="Y27" s="19">
        <f t="shared" si="19"/>
        <v>0</v>
      </c>
      <c r="Z27" s="19">
        <f t="shared" si="19"/>
        <v>2.5</v>
      </c>
      <c r="AA27" s="19">
        <f t="shared" si="19"/>
        <v>2.5</v>
      </c>
      <c r="AB27" s="19">
        <f t="shared" si="19"/>
        <v>0.5</v>
      </c>
      <c r="AC27" s="19">
        <f t="shared" si="19"/>
        <v>28</v>
      </c>
      <c r="AD27" s="19">
        <f t="shared" si="19"/>
        <v>0</v>
      </c>
      <c r="AE27" s="16">
        <f t="shared" si="19"/>
        <v>23.5</v>
      </c>
      <c r="AF27" s="16">
        <f t="shared" si="19"/>
        <v>51.5</v>
      </c>
    </row>
    <row r="28" spans="2:32" ht="23.1" customHeight="1" x14ac:dyDescent="0.25">
      <c r="B28" s="13" t="s">
        <v>67</v>
      </c>
      <c r="C28" s="14">
        <f>'[32]Avg Week BUSITEMA-BUSIA'!C28+'[32]Avg Week BUSIA-BUSITEMA'!C28</f>
        <v>1.5714285714285714</v>
      </c>
      <c r="D28" s="14">
        <f>'[32]Avg Week BUSITEMA-BUSIA'!D28+'[32]Avg Week BUSIA-BUSITEMA'!D28</f>
        <v>1.4285714285714284</v>
      </c>
      <c r="E28" s="14">
        <f>'[32]Avg Week BUSITEMA-BUSIA'!E28+'[32]Avg Week BUSIA-BUSITEMA'!E28</f>
        <v>4</v>
      </c>
      <c r="F28" s="14">
        <f>'[32]Avg Week BUSITEMA-BUSIA'!F28+'[32]Avg Week BUSIA-BUSITEMA'!F28</f>
        <v>1.2857142857142856</v>
      </c>
      <c r="G28" s="14">
        <f>'[32]Avg Week BUSITEMA-BUSIA'!G28+'[32]Avg Week BUSIA-BUSITEMA'!G28</f>
        <v>0.14285714285714285</v>
      </c>
      <c r="H28" s="14">
        <f>'[32]Avg Week BUSITEMA-BUSIA'!H28+'[32]Avg Week BUSIA-BUSITEMA'!H28</f>
        <v>0.8571428571428571</v>
      </c>
      <c r="I28" s="14">
        <f>'[32]Avg Week BUSITEMA-BUSIA'!I28+'[32]Avg Week BUSIA-BUSITEMA'!I28</f>
        <v>0.42857142857142855</v>
      </c>
      <c r="J28" s="14">
        <f>'[32]Avg Week BUSITEMA-BUSIA'!J28+'[32]Avg Week BUSIA-BUSITEMA'!J28</f>
        <v>0.42857142857142855</v>
      </c>
      <c r="K28" s="14">
        <f>'[32]Avg Week BUSITEMA-BUSIA'!K28+'[32]Avg Week BUSIA-BUSITEMA'!K28</f>
        <v>1</v>
      </c>
      <c r="L28" s="14">
        <f>'[32]Avg Week BUSITEMA-BUSIA'!L28+'[32]Avg Week BUSIA-BUSITEMA'!L28</f>
        <v>1.5714285714285714</v>
      </c>
      <c r="M28" s="14">
        <f>'[32]Avg Week BUSITEMA-BUSIA'!M28+'[32]Avg Week BUSIA-BUSITEMA'!M28</f>
        <v>7</v>
      </c>
      <c r="N28" s="14">
        <f>'[32]Avg Week BUSITEMA-BUSIA'!N28+'[32]Avg Week BUSIA-BUSITEMA'!N28</f>
        <v>0.5714285714285714</v>
      </c>
      <c r="O28" s="15">
        <f t="shared" si="0"/>
        <v>13.285714285714285</v>
      </c>
      <c r="P28" s="15">
        <f t="shared" si="1"/>
        <v>20.285714285714288</v>
      </c>
      <c r="R28" s="7" t="s">
        <v>68</v>
      </c>
      <c r="S28" s="19">
        <f>SUM(C82:C85)</f>
        <v>7.5</v>
      </c>
      <c r="T28" s="19">
        <f t="shared" ref="T28:AF28" si="20">SUM(D82:D85)</f>
        <v>0.5</v>
      </c>
      <c r="U28" s="19">
        <f t="shared" si="20"/>
        <v>10</v>
      </c>
      <c r="V28" s="19">
        <f t="shared" si="20"/>
        <v>6</v>
      </c>
      <c r="W28" s="19">
        <f t="shared" si="20"/>
        <v>2</v>
      </c>
      <c r="X28" s="19">
        <f t="shared" si="20"/>
        <v>3</v>
      </c>
      <c r="Y28" s="19">
        <f t="shared" si="20"/>
        <v>3</v>
      </c>
      <c r="Z28" s="19">
        <f t="shared" si="20"/>
        <v>3</v>
      </c>
      <c r="AA28" s="19">
        <f t="shared" si="20"/>
        <v>2</v>
      </c>
      <c r="AB28" s="19">
        <f t="shared" si="20"/>
        <v>5</v>
      </c>
      <c r="AC28" s="19">
        <f t="shared" si="20"/>
        <v>18.5</v>
      </c>
      <c r="AD28" s="19">
        <f t="shared" si="20"/>
        <v>0.5</v>
      </c>
      <c r="AE28" s="16">
        <f t="shared" si="20"/>
        <v>42.5</v>
      </c>
      <c r="AF28" s="16">
        <f t="shared" si="20"/>
        <v>61</v>
      </c>
    </row>
    <row r="29" spans="2:32" ht="23.1" customHeight="1" x14ac:dyDescent="0.25">
      <c r="B29" s="13" t="s">
        <v>69</v>
      </c>
      <c r="C29" s="14">
        <f>'[32]Avg Week BUSITEMA-BUSIA'!C29+'[32]Avg Week BUSIA-BUSITEMA'!C29</f>
        <v>0.85714285714285721</v>
      </c>
      <c r="D29" s="14">
        <f>'[32]Avg Week BUSITEMA-BUSIA'!D29+'[32]Avg Week BUSIA-BUSITEMA'!D29</f>
        <v>1</v>
      </c>
      <c r="E29" s="14">
        <f>'[32]Avg Week BUSITEMA-BUSIA'!E29+'[32]Avg Week BUSIA-BUSITEMA'!E29</f>
        <v>3.8571428571428572</v>
      </c>
      <c r="F29" s="14">
        <f>'[32]Avg Week BUSITEMA-BUSIA'!F29+'[32]Avg Week BUSIA-BUSITEMA'!F29</f>
        <v>3.1428571428571428</v>
      </c>
      <c r="G29" s="14">
        <f>'[32]Avg Week BUSITEMA-BUSIA'!G29+'[32]Avg Week BUSIA-BUSITEMA'!G29</f>
        <v>0.85714285714285721</v>
      </c>
      <c r="H29" s="14">
        <f>'[32]Avg Week BUSITEMA-BUSIA'!H29+'[32]Avg Week BUSIA-BUSITEMA'!H29</f>
        <v>0.2857142857142857</v>
      </c>
      <c r="I29" s="14">
        <f>'[32]Avg Week BUSITEMA-BUSIA'!I29+'[32]Avg Week BUSIA-BUSITEMA'!I29</f>
        <v>1.5714285714285714</v>
      </c>
      <c r="J29" s="14">
        <f>'[32]Avg Week BUSITEMA-BUSIA'!J29+'[32]Avg Week BUSIA-BUSITEMA'!J29</f>
        <v>0.8571428571428571</v>
      </c>
      <c r="K29" s="14">
        <f>'[32]Avg Week BUSITEMA-BUSIA'!K29+'[32]Avg Week BUSIA-BUSITEMA'!K29</f>
        <v>0.2857142857142857</v>
      </c>
      <c r="L29" s="14">
        <f>'[32]Avg Week BUSITEMA-BUSIA'!L29+'[32]Avg Week BUSIA-BUSITEMA'!L29</f>
        <v>1.1428571428571428</v>
      </c>
      <c r="M29" s="14">
        <f>'[32]Avg Week BUSITEMA-BUSIA'!M29+'[32]Avg Week BUSIA-BUSITEMA'!M29</f>
        <v>7.5714285714285712</v>
      </c>
      <c r="N29" s="14">
        <f>'[32]Avg Week BUSITEMA-BUSIA'!N29+'[32]Avg Week BUSIA-BUSITEMA'!N29</f>
        <v>0</v>
      </c>
      <c r="O29" s="15">
        <f t="shared" si="0"/>
        <v>13.857142857142859</v>
      </c>
      <c r="P29" s="15">
        <f t="shared" si="1"/>
        <v>21.428571428571431</v>
      </c>
      <c r="R29" s="7" t="s">
        <v>70</v>
      </c>
      <c r="S29" s="19">
        <f>SUM(C86:C89)</f>
        <v>6.5</v>
      </c>
      <c r="T29" s="19">
        <f t="shared" ref="T29:AF29" si="21">SUM(D86:D89)</f>
        <v>0.5</v>
      </c>
      <c r="U29" s="19">
        <f t="shared" si="21"/>
        <v>11</v>
      </c>
      <c r="V29" s="19">
        <f t="shared" si="21"/>
        <v>4.5</v>
      </c>
      <c r="W29" s="19">
        <f t="shared" si="21"/>
        <v>0</v>
      </c>
      <c r="X29" s="19">
        <f t="shared" si="21"/>
        <v>5.5</v>
      </c>
      <c r="Y29" s="19">
        <f t="shared" si="21"/>
        <v>3</v>
      </c>
      <c r="Z29" s="19">
        <f t="shared" si="21"/>
        <v>5.5</v>
      </c>
      <c r="AA29" s="19">
        <f t="shared" si="21"/>
        <v>1.5</v>
      </c>
      <c r="AB29" s="19">
        <f t="shared" si="21"/>
        <v>10.5</v>
      </c>
      <c r="AC29" s="19">
        <f t="shared" si="21"/>
        <v>22</v>
      </c>
      <c r="AD29" s="19">
        <f t="shared" si="21"/>
        <v>0</v>
      </c>
      <c r="AE29" s="16">
        <f t="shared" si="21"/>
        <v>48.5</v>
      </c>
      <c r="AF29" s="16">
        <f t="shared" si="21"/>
        <v>70.5</v>
      </c>
    </row>
    <row r="30" spans="2:32" ht="23.1" customHeight="1" x14ac:dyDescent="0.25">
      <c r="B30" s="13" t="s">
        <v>71</v>
      </c>
      <c r="C30" s="14">
        <f>'[32]Avg Week BUSITEMA-BUSIA'!C30+'[32]Avg Week BUSIA-BUSITEMA'!C30</f>
        <v>1.1428571428571428</v>
      </c>
      <c r="D30" s="14">
        <f>'[32]Avg Week BUSITEMA-BUSIA'!D30+'[32]Avg Week BUSIA-BUSITEMA'!D30</f>
        <v>0.2857142857142857</v>
      </c>
      <c r="E30" s="14">
        <f>'[32]Avg Week BUSITEMA-BUSIA'!E30+'[32]Avg Week BUSIA-BUSITEMA'!E30</f>
        <v>2.8571428571428568</v>
      </c>
      <c r="F30" s="14">
        <f>'[32]Avg Week BUSITEMA-BUSIA'!F30+'[32]Avg Week BUSIA-BUSITEMA'!F30</f>
        <v>1.4285714285714284</v>
      </c>
      <c r="G30" s="14">
        <f>'[32]Avg Week BUSITEMA-BUSIA'!G30+'[32]Avg Week BUSIA-BUSITEMA'!G30</f>
        <v>0</v>
      </c>
      <c r="H30" s="14">
        <f>'[32]Avg Week BUSITEMA-BUSIA'!H30+'[32]Avg Week BUSIA-BUSITEMA'!H30</f>
        <v>0.71428571428571419</v>
      </c>
      <c r="I30" s="14">
        <f>'[32]Avg Week BUSITEMA-BUSIA'!I30+'[32]Avg Week BUSIA-BUSITEMA'!I30</f>
        <v>0</v>
      </c>
      <c r="J30" s="14">
        <f>'[32]Avg Week BUSITEMA-BUSIA'!J30+'[32]Avg Week BUSIA-BUSITEMA'!J30</f>
        <v>0.14285714285714285</v>
      </c>
      <c r="K30" s="14">
        <f>'[32]Avg Week BUSITEMA-BUSIA'!K30+'[32]Avg Week BUSIA-BUSITEMA'!K30</f>
        <v>0.2857142857142857</v>
      </c>
      <c r="L30" s="14">
        <f>'[32]Avg Week BUSITEMA-BUSIA'!L30+'[32]Avg Week BUSIA-BUSITEMA'!L30</f>
        <v>0.5714285714285714</v>
      </c>
      <c r="M30" s="14">
        <f>'[32]Avg Week BUSITEMA-BUSIA'!M30+'[32]Avg Week BUSIA-BUSITEMA'!M30</f>
        <v>5.7142857142857144</v>
      </c>
      <c r="N30" s="14">
        <f>'[32]Avg Week BUSITEMA-BUSIA'!N30+'[32]Avg Week BUSIA-BUSITEMA'!N30</f>
        <v>0.14285714285714285</v>
      </c>
      <c r="O30" s="15">
        <f t="shared" si="0"/>
        <v>7.5714285714285712</v>
      </c>
      <c r="P30" s="15">
        <f t="shared" si="1"/>
        <v>13.285714285714285</v>
      </c>
      <c r="R30" s="7" t="s">
        <v>72</v>
      </c>
      <c r="S30" s="19">
        <f>SUM(C90:C93)</f>
        <v>4</v>
      </c>
      <c r="T30" s="19">
        <f t="shared" ref="T30:AF30" si="22">SUM(D90:D93)</f>
        <v>1</v>
      </c>
      <c r="U30" s="19">
        <f t="shared" si="22"/>
        <v>12</v>
      </c>
      <c r="V30" s="19">
        <f t="shared" si="22"/>
        <v>11</v>
      </c>
      <c r="W30" s="19">
        <f t="shared" si="22"/>
        <v>0</v>
      </c>
      <c r="X30" s="19">
        <f t="shared" si="22"/>
        <v>6</v>
      </c>
      <c r="Y30" s="19">
        <f t="shared" si="22"/>
        <v>2.5</v>
      </c>
      <c r="Z30" s="19">
        <f t="shared" si="22"/>
        <v>3</v>
      </c>
      <c r="AA30" s="19">
        <f t="shared" si="22"/>
        <v>5</v>
      </c>
      <c r="AB30" s="19">
        <f t="shared" si="22"/>
        <v>9.5</v>
      </c>
      <c r="AC30" s="19">
        <f t="shared" si="22"/>
        <v>31</v>
      </c>
      <c r="AD30" s="19">
        <f t="shared" si="22"/>
        <v>0</v>
      </c>
      <c r="AE30" s="16">
        <f t="shared" si="22"/>
        <v>54</v>
      </c>
      <c r="AF30" s="16">
        <f t="shared" si="22"/>
        <v>85</v>
      </c>
    </row>
    <row r="31" spans="2:32" ht="23.1" customHeight="1" x14ac:dyDescent="0.25">
      <c r="B31" s="20" t="s">
        <v>73</v>
      </c>
      <c r="C31" s="14">
        <f>'[32]Avg Week BUSITEMA-BUSIA'!C31+'[32]Avg Week BUSIA-BUSITEMA'!C31</f>
        <v>1.4285714285714284</v>
      </c>
      <c r="D31" s="14">
        <f>'[32]Avg Week BUSITEMA-BUSIA'!D31+'[32]Avg Week BUSIA-BUSITEMA'!D31</f>
        <v>0.71428571428571419</v>
      </c>
      <c r="E31" s="14">
        <f>'[32]Avg Week BUSITEMA-BUSIA'!E31+'[32]Avg Week BUSIA-BUSITEMA'!E31</f>
        <v>3.5714285714285712</v>
      </c>
      <c r="F31" s="14">
        <f>'[32]Avg Week BUSITEMA-BUSIA'!F31+'[32]Avg Week BUSIA-BUSITEMA'!F31</f>
        <v>0.42857142857142855</v>
      </c>
      <c r="G31" s="14">
        <f>'[32]Avg Week BUSITEMA-BUSIA'!G31+'[32]Avg Week BUSIA-BUSITEMA'!G31</f>
        <v>0</v>
      </c>
      <c r="H31" s="14">
        <f>'[32]Avg Week BUSITEMA-BUSIA'!H31+'[32]Avg Week BUSIA-BUSITEMA'!H31</f>
        <v>0.8571428571428571</v>
      </c>
      <c r="I31" s="14">
        <f>'[32]Avg Week BUSITEMA-BUSIA'!I31+'[32]Avg Week BUSIA-BUSITEMA'!I31</f>
        <v>0.42857142857142855</v>
      </c>
      <c r="J31" s="14">
        <f>'[32]Avg Week BUSITEMA-BUSIA'!J31+'[32]Avg Week BUSIA-BUSITEMA'!J31</f>
        <v>0.8571428571428571</v>
      </c>
      <c r="K31" s="14">
        <f>'[32]Avg Week BUSITEMA-BUSIA'!K31+'[32]Avg Week BUSIA-BUSITEMA'!K31</f>
        <v>0.14285714285714285</v>
      </c>
      <c r="L31" s="14">
        <f>'[32]Avg Week BUSITEMA-BUSIA'!L31+'[32]Avg Week BUSIA-BUSITEMA'!L31</f>
        <v>0.2857142857142857</v>
      </c>
      <c r="M31" s="14">
        <f>'[32]Avg Week BUSITEMA-BUSIA'!M31+'[32]Avg Week BUSIA-BUSITEMA'!M31</f>
        <v>6.8571428571428577</v>
      </c>
      <c r="N31" s="14">
        <f>'[32]Avg Week BUSITEMA-BUSIA'!N31+'[32]Avg Week BUSIA-BUSITEMA'!N31</f>
        <v>0.14285714285714285</v>
      </c>
      <c r="O31" s="15">
        <f t="shared" si="0"/>
        <v>8.8571428571428559</v>
      </c>
      <c r="P31" s="15">
        <f t="shared" si="1"/>
        <v>15.714285714285714</v>
      </c>
      <c r="R31" s="7" t="s">
        <v>74</v>
      </c>
      <c r="S31" s="19">
        <f>SUM(C94:C97)</f>
        <v>5.5</v>
      </c>
      <c r="T31" s="19">
        <f t="shared" ref="T31:AF31" si="23">SUM(D94:D97)</f>
        <v>0</v>
      </c>
      <c r="U31" s="19">
        <f t="shared" si="23"/>
        <v>8.5</v>
      </c>
      <c r="V31" s="19">
        <f t="shared" si="23"/>
        <v>8.5</v>
      </c>
      <c r="W31" s="19">
        <f t="shared" si="23"/>
        <v>1</v>
      </c>
      <c r="X31" s="19">
        <f t="shared" si="23"/>
        <v>2</v>
      </c>
      <c r="Y31" s="19">
        <f t="shared" si="23"/>
        <v>2.5</v>
      </c>
      <c r="Z31" s="19">
        <f t="shared" si="23"/>
        <v>0.5</v>
      </c>
      <c r="AA31" s="19">
        <f t="shared" si="23"/>
        <v>0.5</v>
      </c>
      <c r="AB31" s="19">
        <f t="shared" si="23"/>
        <v>12</v>
      </c>
      <c r="AC31" s="19">
        <f t="shared" si="23"/>
        <v>30</v>
      </c>
      <c r="AD31" s="19">
        <f t="shared" si="23"/>
        <v>0.5</v>
      </c>
      <c r="AE31" s="16">
        <f t="shared" si="23"/>
        <v>41.5</v>
      </c>
      <c r="AF31" s="16">
        <f t="shared" si="23"/>
        <v>71.5</v>
      </c>
    </row>
    <row r="32" spans="2:32" ht="23.1" customHeight="1" x14ac:dyDescent="0.25">
      <c r="B32" s="20" t="s">
        <v>75</v>
      </c>
      <c r="C32" s="14">
        <f>'[32]Avg Week BUSITEMA-BUSIA'!C32+'[32]Avg Week BUSIA-BUSITEMA'!C32</f>
        <v>1.1428571428571428</v>
      </c>
      <c r="D32" s="14">
        <f>'[32]Avg Week BUSITEMA-BUSIA'!D32+'[32]Avg Week BUSIA-BUSITEMA'!D32</f>
        <v>0.42857142857142855</v>
      </c>
      <c r="E32" s="14">
        <f>'[32]Avg Week BUSITEMA-BUSIA'!E32+'[32]Avg Week BUSIA-BUSITEMA'!E32</f>
        <v>2.5714285714285712</v>
      </c>
      <c r="F32" s="14">
        <f>'[32]Avg Week BUSITEMA-BUSIA'!F32+'[32]Avg Week BUSIA-BUSITEMA'!F32</f>
        <v>2.1428571428571428</v>
      </c>
      <c r="G32" s="14">
        <f>'[32]Avg Week BUSITEMA-BUSIA'!G32+'[32]Avg Week BUSIA-BUSITEMA'!G32</f>
        <v>0.14285714285714285</v>
      </c>
      <c r="H32" s="14">
        <f>'[32]Avg Week BUSITEMA-BUSIA'!H32+'[32]Avg Week BUSIA-BUSITEMA'!H32</f>
        <v>0.42857142857142855</v>
      </c>
      <c r="I32" s="14">
        <f>'[32]Avg Week BUSITEMA-BUSIA'!I32+'[32]Avg Week BUSIA-BUSITEMA'!I32</f>
        <v>0.5714285714285714</v>
      </c>
      <c r="J32" s="14">
        <f>'[32]Avg Week BUSITEMA-BUSIA'!J32+'[32]Avg Week BUSIA-BUSITEMA'!J32</f>
        <v>0.2857142857142857</v>
      </c>
      <c r="K32" s="14">
        <f>'[32]Avg Week BUSITEMA-BUSIA'!K32+'[32]Avg Week BUSIA-BUSITEMA'!K32</f>
        <v>0.2857142857142857</v>
      </c>
      <c r="L32" s="14">
        <f>'[32]Avg Week BUSITEMA-BUSIA'!L32+'[32]Avg Week BUSIA-BUSITEMA'!L32</f>
        <v>1.4285714285714286</v>
      </c>
      <c r="M32" s="14">
        <f>'[32]Avg Week BUSITEMA-BUSIA'!M32+'[32]Avg Week BUSIA-BUSITEMA'!M32</f>
        <v>8</v>
      </c>
      <c r="N32" s="14">
        <f>'[32]Avg Week BUSITEMA-BUSIA'!N32+'[32]Avg Week BUSIA-BUSITEMA'!N32</f>
        <v>0.42857142857142855</v>
      </c>
      <c r="O32" s="15">
        <f t="shared" si="0"/>
        <v>9.8571428571428559</v>
      </c>
      <c r="P32" s="15">
        <f t="shared" si="1"/>
        <v>17.857142857142854</v>
      </c>
      <c r="R32" s="7" t="s">
        <v>76</v>
      </c>
      <c r="S32" s="19">
        <f>SUM(C98:C101)</f>
        <v>11</v>
      </c>
      <c r="T32" s="19">
        <f t="shared" ref="T32:AF32" si="24">SUM(D98:D101)</f>
        <v>1.5</v>
      </c>
      <c r="U32" s="19">
        <f t="shared" si="24"/>
        <v>12.5</v>
      </c>
      <c r="V32" s="19">
        <f t="shared" si="24"/>
        <v>9.5</v>
      </c>
      <c r="W32" s="19">
        <f t="shared" si="24"/>
        <v>0.5</v>
      </c>
      <c r="X32" s="19">
        <f t="shared" si="24"/>
        <v>1.5</v>
      </c>
      <c r="Y32" s="19">
        <f t="shared" si="24"/>
        <v>1.5</v>
      </c>
      <c r="Z32" s="19">
        <f t="shared" si="24"/>
        <v>5.5</v>
      </c>
      <c r="AA32" s="19">
        <f t="shared" si="24"/>
        <v>0</v>
      </c>
      <c r="AB32" s="19">
        <f t="shared" si="24"/>
        <v>14</v>
      </c>
      <c r="AC32" s="19">
        <f t="shared" si="24"/>
        <v>28.5</v>
      </c>
      <c r="AD32" s="19">
        <f t="shared" si="24"/>
        <v>0.5</v>
      </c>
      <c r="AE32" s="16">
        <f t="shared" si="24"/>
        <v>58</v>
      </c>
      <c r="AF32" s="16">
        <f t="shared" si="24"/>
        <v>86.5</v>
      </c>
    </row>
    <row r="33" spans="2:32" ht="23.1" customHeight="1" x14ac:dyDescent="0.25">
      <c r="B33" s="13" t="s">
        <v>77</v>
      </c>
      <c r="C33" s="14">
        <f>'[32]Avg Week BUSITEMA-BUSIA'!C33+'[32]Avg Week BUSIA-BUSITEMA'!C33</f>
        <v>1.4285714285714284</v>
      </c>
      <c r="D33" s="14">
        <f>'[32]Avg Week BUSITEMA-BUSIA'!D33+'[32]Avg Week BUSIA-BUSITEMA'!D33</f>
        <v>0.5714285714285714</v>
      </c>
      <c r="E33" s="14">
        <f>'[32]Avg Week BUSITEMA-BUSIA'!E33+'[32]Avg Week BUSIA-BUSITEMA'!E33</f>
        <v>3</v>
      </c>
      <c r="F33" s="14">
        <f>'[32]Avg Week BUSITEMA-BUSIA'!F33+'[32]Avg Week BUSIA-BUSITEMA'!F33</f>
        <v>1.8571428571428572</v>
      </c>
      <c r="G33" s="14">
        <f>'[32]Avg Week BUSITEMA-BUSIA'!G33+'[32]Avg Week BUSIA-BUSITEMA'!G33</f>
        <v>0.2857142857142857</v>
      </c>
      <c r="H33" s="14">
        <f>'[32]Avg Week BUSITEMA-BUSIA'!H33+'[32]Avg Week BUSIA-BUSITEMA'!H33</f>
        <v>1.4285714285714286</v>
      </c>
      <c r="I33" s="14">
        <f>'[32]Avg Week BUSITEMA-BUSIA'!I33+'[32]Avg Week BUSIA-BUSITEMA'!I33</f>
        <v>0.42857142857142855</v>
      </c>
      <c r="J33" s="14">
        <f>'[32]Avg Week BUSITEMA-BUSIA'!J33+'[32]Avg Week BUSIA-BUSITEMA'!J33</f>
        <v>0.85714285714285721</v>
      </c>
      <c r="K33" s="14">
        <f>'[32]Avg Week BUSITEMA-BUSIA'!K33+'[32]Avg Week BUSIA-BUSITEMA'!K33</f>
        <v>1</v>
      </c>
      <c r="L33" s="14">
        <f>'[32]Avg Week BUSITEMA-BUSIA'!L33+'[32]Avg Week BUSIA-BUSITEMA'!L33</f>
        <v>1.2857142857142856</v>
      </c>
      <c r="M33" s="14">
        <f>'[32]Avg Week BUSITEMA-BUSIA'!M33+'[32]Avg Week BUSIA-BUSITEMA'!M33</f>
        <v>9.7142857142857153</v>
      </c>
      <c r="N33" s="14">
        <f>'[32]Avg Week BUSITEMA-BUSIA'!N33+'[32]Avg Week BUSIA-BUSITEMA'!N33</f>
        <v>0.2857142857142857</v>
      </c>
      <c r="O33" s="15">
        <f t="shared" si="0"/>
        <v>12.428571428571429</v>
      </c>
      <c r="P33" s="15">
        <f t="shared" si="1"/>
        <v>22.142857142857142</v>
      </c>
      <c r="R33" s="7" t="s">
        <v>78</v>
      </c>
      <c r="S33" s="19">
        <f>SUM(C102:C105)</f>
        <v>5.5</v>
      </c>
      <c r="T33" s="19">
        <f t="shared" ref="T33:AF33" si="25">SUM(D102:D105)</f>
        <v>1.5</v>
      </c>
      <c r="U33" s="19">
        <f t="shared" si="25"/>
        <v>9.5</v>
      </c>
      <c r="V33" s="19">
        <f t="shared" si="25"/>
        <v>5.5</v>
      </c>
      <c r="W33" s="19">
        <f t="shared" si="25"/>
        <v>1</v>
      </c>
      <c r="X33" s="19">
        <f t="shared" si="25"/>
        <v>8</v>
      </c>
      <c r="Y33" s="19">
        <f t="shared" si="25"/>
        <v>0.5</v>
      </c>
      <c r="Z33" s="19">
        <f t="shared" si="25"/>
        <v>2.5</v>
      </c>
      <c r="AA33" s="19">
        <f t="shared" si="25"/>
        <v>4.5</v>
      </c>
      <c r="AB33" s="19">
        <f t="shared" si="25"/>
        <v>12</v>
      </c>
      <c r="AC33" s="19">
        <f t="shared" si="25"/>
        <v>32</v>
      </c>
      <c r="AD33" s="19">
        <f t="shared" si="25"/>
        <v>4</v>
      </c>
      <c r="AE33" s="16">
        <f t="shared" si="25"/>
        <v>54.5</v>
      </c>
      <c r="AF33" s="16">
        <f t="shared" si="25"/>
        <v>86.5</v>
      </c>
    </row>
    <row r="34" spans="2:32" ht="23.1" customHeight="1" x14ac:dyDescent="0.25">
      <c r="B34" s="20" t="s">
        <v>79</v>
      </c>
      <c r="C34" s="14">
        <f>'[32]Avg Week BUSITEMA-BUSIA'!C34+'[32]Avg Week BUSIA-BUSITEMA'!C34</f>
        <v>1.7142857142857144</v>
      </c>
      <c r="D34" s="14">
        <f>'[32]Avg Week BUSITEMA-BUSIA'!D34+'[32]Avg Week BUSIA-BUSITEMA'!D34</f>
        <v>0.14285714285714285</v>
      </c>
      <c r="E34" s="14">
        <f>'[32]Avg Week BUSITEMA-BUSIA'!E34+'[32]Avg Week BUSIA-BUSITEMA'!E34</f>
        <v>3.5714285714285712</v>
      </c>
      <c r="F34" s="14">
        <f>'[32]Avg Week BUSITEMA-BUSIA'!F34+'[32]Avg Week BUSIA-BUSITEMA'!F34</f>
        <v>1.7142857142857142</v>
      </c>
      <c r="G34" s="14">
        <f>'[32]Avg Week BUSITEMA-BUSIA'!G34+'[32]Avg Week BUSIA-BUSITEMA'!G34</f>
        <v>0.14285714285714285</v>
      </c>
      <c r="H34" s="14">
        <f>'[32]Avg Week BUSITEMA-BUSIA'!H34+'[32]Avg Week BUSIA-BUSITEMA'!H34</f>
        <v>1</v>
      </c>
      <c r="I34" s="14">
        <f>'[32]Avg Week BUSITEMA-BUSIA'!I34+'[32]Avg Week BUSIA-BUSITEMA'!I34</f>
        <v>0.5714285714285714</v>
      </c>
      <c r="J34" s="14">
        <f>'[32]Avg Week BUSITEMA-BUSIA'!J34+'[32]Avg Week BUSIA-BUSITEMA'!J34</f>
        <v>0.14285714285714285</v>
      </c>
      <c r="K34" s="14">
        <f>'[32]Avg Week BUSITEMA-BUSIA'!K34+'[32]Avg Week BUSIA-BUSITEMA'!K34</f>
        <v>0.2857142857142857</v>
      </c>
      <c r="L34" s="14">
        <f>'[32]Avg Week BUSITEMA-BUSIA'!L34+'[32]Avg Week BUSIA-BUSITEMA'!L34</f>
        <v>1.7142857142857142</v>
      </c>
      <c r="M34" s="14">
        <f>'[32]Avg Week BUSITEMA-BUSIA'!M34+'[32]Avg Week BUSIA-BUSITEMA'!M34</f>
        <v>9.4285714285714288</v>
      </c>
      <c r="N34" s="14">
        <f>'[32]Avg Week BUSITEMA-BUSIA'!N34+'[32]Avg Week BUSIA-BUSITEMA'!N34</f>
        <v>0.8571428571428571</v>
      </c>
      <c r="O34" s="15">
        <f t="shared" si="0"/>
        <v>11.857142857142858</v>
      </c>
      <c r="P34" s="15">
        <f t="shared" si="1"/>
        <v>21.285714285714288</v>
      </c>
      <c r="R34" s="21" t="s">
        <v>80</v>
      </c>
      <c r="S34" s="22">
        <f t="shared" ref="S34:AF34" si="26">MAX(S10:S12)</f>
        <v>4.8571428571428568</v>
      </c>
      <c r="T34" s="22">
        <f t="shared" si="26"/>
        <v>1.2857142857142856</v>
      </c>
      <c r="U34" s="22">
        <f t="shared" si="26"/>
        <v>9.2857142857142847</v>
      </c>
      <c r="V34" s="22">
        <f t="shared" si="26"/>
        <v>7.5714285714285712</v>
      </c>
      <c r="W34" s="22">
        <f t="shared" si="26"/>
        <v>0.5714285714285714</v>
      </c>
      <c r="X34" s="22">
        <f t="shared" si="26"/>
        <v>4.2857142857142856</v>
      </c>
      <c r="Y34" s="22">
        <f t="shared" si="26"/>
        <v>3.714285714285714</v>
      </c>
      <c r="Z34" s="22">
        <f t="shared" si="26"/>
        <v>3.7142857142857144</v>
      </c>
      <c r="AA34" s="22">
        <f t="shared" si="26"/>
        <v>1.7142857142857142</v>
      </c>
      <c r="AB34" s="22">
        <f t="shared" si="26"/>
        <v>10</v>
      </c>
      <c r="AC34" s="22">
        <f t="shared" si="26"/>
        <v>38.428571428571431</v>
      </c>
      <c r="AD34" s="22">
        <f t="shared" si="26"/>
        <v>1.9999999999999998</v>
      </c>
      <c r="AE34" s="23">
        <f t="shared" si="26"/>
        <v>39.857142857142861</v>
      </c>
      <c r="AF34" s="23">
        <f t="shared" si="26"/>
        <v>78.285714285714278</v>
      </c>
    </row>
    <row r="35" spans="2:32" ht="23.1" customHeight="1" x14ac:dyDescent="0.25">
      <c r="B35" s="20" t="s">
        <v>81</v>
      </c>
      <c r="C35" s="14">
        <f>'[32]Avg Week BUSITEMA-BUSIA'!C35+'[32]Avg Week BUSIA-BUSITEMA'!C35</f>
        <v>2.1428571428571428</v>
      </c>
      <c r="D35" s="14">
        <f>'[32]Avg Week BUSITEMA-BUSIA'!D35+'[32]Avg Week BUSIA-BUSITEMA'!D35</f>
        <v>0.42857142857142855</v>
      </c>
      <c r="E35" s="14">
        <f>'[32]Avg Week BUSITEMA-BUSIA'!E35+'[32]Avg Week BUSIA-BUSITEMA'!E35</f>
        <v>1.4285714285714286</v>
      </c>
      <c r="F35" s="14">
        <f>'[32]Avg Week BUSITEMA-BUSIA'!F35+'[32]Avg Week BUSIA-BUSITEMA'!F35</f>
        <v>2</v>
      </c>
      <c r="G35" s="14">
        <f>'[32]Avg Week BUSITEMA-BUSIA'!G35+'[32]Avg Week BUSIA-BUSITEMA'!G35</f>
        <v>0.2857142857142857</v>
      </c>
      <c r="H35" s="14">
        <f>'[32]Avg Week BUSITEMA-BUSIA'!H35+'[32]Avg Week BUSIA-BUSITEMA'!H35</f>
        <v>0.8571428571428571</v>
      </c>
      <c r="I35" s="14">
        <f>'[32]Avg Week BUSITEMA-BUSIA'!I35+'[32]Avg Week BUSIA-BUSITEMA'!I35</f>
        <v>1</v>
      </c>
      <c r="J35" s="14">
        <f>'[32]Avg Week BUSITEMA-BUSIA'!J35+'[32]Avg Week BUSIA-BUSITEMA'!J35</f>
        <v>0.71428571428571419</v>
      </c>
      <c r="K35" s="14">
        <f>'[32]Avg Week BUSITEMA-BUSIA'!K35+'[32]Avg Week BUSIA-BUSITEMA'!K35</f>
        <v>0.7142857142857143</v>
      </c>
      <c r="L35" s="14">
        <f>'[32]Avg Week BUSITEMA-BUSIA'!L35+'[32]Avg Week BUSIA-BUSITEMA'!L35</f>
        <v>1.5714285714285714</v>
      </c>
      <c r="M35" s="14">
        <f>'[32]Avg Week BUSITEMA-BUSIA'!M35+'[32]Avg Week BUSIA-BUSITEMA'!M35</f>
        <v>4.8571428571428568</v>
      </c>
      <c r="N35" s="14">
        <f>'[32]Avg Week BUSITEMA-BUSIA'!N35+'[32]Avg Week BUSIA-BUSITEMA'!N35</f>
        <v>0.2857142857142857</v>
      </c>
      <c r="O35" s="15">
        <f t="shared" si="0"/>
        <v>11.428571428571427</v>
      </c>
      <c r="P35" s="15">
        <f t="shared" si="1"/>
        <v>16.285714285714281</v>
      </c>
      <c r="R35" s="21" t="s">
        <v>82</v>
      </c>
      <c r="S35" s="22">
        <f t="shared" ref="S35:AF35" si="27">MAX(S13:S18)</f>
        <v>7.4285714285714288</v>
      </c>
      <c r="T35" s="22">
        <f t="shared" si="27"/>
        <v>3</v>
      </c>
      <c r="U35" s="22">
        <f t="shared" si="27"/>
        <v>14.285714285714286</v>
      </c>
      <c r="V35" s="22">
        <f t="shared" si="27"/>
        <v>10.571428571428571</v>
      </c>
      <c r="W35" s="22">
        <f t="shared" si="27"/>
        <v>1.2857142857142858</v>
      </c>
      <c r="X35" s="22">
        <f t="shared" si="27"/>
        <v>6.4285714285714288</v>
      </c>
      <c r="Y35" s="22">
        <f t="shared" si="27"/>
        <v>4.5714285714285712</v>
      </c>
      <c r="Z35" s="22">
        <f t="shared" si="27"/>
        <v>3.5714285714285712</v>
      </c>
      <c r="AA35" s="22">
        <f t="shared" si="27"/>
        <v>4.7142857142857144</v>
      </c>
      <c r="AB35" s="22">
        <f t="shared" si="27"/>
        <v>11.857142857142858</v>
      </c>
      <c r="AC35" s="22">
        <f t="shared" si="27"/>
        <v>32.857142857142861</v>
      </c>
      <c r="AD35" s="22">
        <f t="shared" si="27"/>
        <v>1.4285714285714284</v>
      </c>
      <c r="AE35" s="23">
        <f t="shared" si="27"/>
        <v>61.285714285714292</v>
      </c>
      <c r="AF35" s="23">
        <f t="shared" si="27"/>
        <v>92.714285714285694</v>
      </c>
    </row>
    <row r="36" spans="2:32" ht="23.1" customHeight="1" x14ac:dyDescent="0.25">
      <c r="B36" s="20" t="s">
        <v>83</v>
      </c>
      <c r="C36" s="14">
        <f>'[32]Avg Week BUSITEMA-BUSIA'!C36+'[32]Avg Week BUSIA-BUSITEMA'!C36</f>
        <v>1.7142857142857144</v>
      </c>
      <c r="D36" s="14">
        <f>'[32]Avg Week BUSITEMA-BUSIA'!D36+'[32]Avg Week BUSIA-BUSITEMA'!D36</f>
        <v>0.2857142857142857</v>
      </c>
      <c r="E36" s="14">
        <f>'[32]Avg Week BUSITEMA-BUSIA'!E36+'[32]Avg Week BUSIA-BUSITEMA'!E36</f>
        <v>3</v>
      </c>
      <c r="F36" s="14">
        <f>'[32]Avg Week BUSITEMA-BUSIA'!F36+'[32]Avg Week BUSIA-BUSITEMA'!F36</f>
        <v>1.2857142857142856</v>
      </c>
      <c r="G36" s="14">
        <f>'[32]Avg Week BUSITEMA-BUSIA'!G36+'[32]Avg Week BUSIA-BUSITEMA'!G36</f>
        <v>0.8571428571428571</v>
      </c>
      <c r="H36" s="14">
        <f>'[32]Avg Week BUSITEMA-BUSIA'!H36+'[32]Avg Week BUSIA-BUSITEMA'!H36</f>
        <v>1.1428571428571428</v>
      </c>
      <c r="I36" s="14">
        <f>'[32]Avg Week BUSITEMA-BUSIA'!I36+'[32]Avg Week BUSIA-BUSITEMA'!I36</f>
        <v>1.5714285714285714</v>
      </c>
      <c r="J36" s="14">
        <f>'[32]Avg Week BUSITEMA-BUSIA'!J36+'[32]Avg Week BUSIA-BUSITEMA'!J36</f>
        <v>0.85714285714285721</v>
      </c>
      <c r="K36" s="14">
        <f>'[32]Avg Week BUSITEMA-BUSIA'!K36+'[32]Avg Week BUSIA-BUSITEMA'!K36</f>
        <v>0.85714285714285721</v>
      </c>
      <c r="L36" s="14">
        <f>'[32]Avg Week BUSITEMA-BUSIA'!L36+'[32]Avg Week BUSIA-BUSITEMA'!L36</f>
        <v>3</v>
      </c>
      <c r="M36" s="14">
        <f>'[32]Avg Week BUSITEMA-BUSIA'!M36+'[32]Avg Week BUSIA-BUSITEMA'!M36</f>
        <v>5.7142857142857135</v>
      </c>
      <c r="N36" s="14">
        <f>'[32]Avg Week BUSITEMA-BUSIA'!N36+'[32]Avg Week BUSIA-BUSITEMA'!N36</f>
        <v>0.14285714285714285</v>
      </c>
      <c r="O36" s="15">
        <f t="shared" si="0"/>
        <v>14.714285714285714</v>
      </c>
      <c r="P36" s="15">
        <f t="shared" si="1"/>
        <v>20.428571428571427</v>
      </c>
      <c r="R36" s="21" t="s">
        <v>84</v>
      </c>
      <c r="S36" s="22">
        <f t="shared" ref="S36:AF36" si="28">MAX(S19:S21)</f>
        <v>9.7142857142857153</v>
      </c>
      <c r="T36" s="22">
        <f t="shared" si="28"/>
        <v>3.1428571428571428</v>
      </c>
      <c r="U36" s="22">
        <f t="shared" si="28"/>
        <v>14.857142857142858</v>
      </c>
      <c r="V36" s="22">
        <f t="shared" si="28"/>
        <v>9.4285714285714288</v>
      </c>
      <c r="W36" s="22">
        <f t="shared" si="28"/>
        <v>0.71428571428571419</v>
      </c>
      <c r="X36" s="22">
        <f t="shared" si="28"/>
        <v>7</v>
      </c>
      <c r="Y36" s="22">
        <f t="shared" si="28"/>
        <v>3.8571428571428568</v>
      </c>
      <c r="Z36" s="22">
        <f t="shared" si="28"/>
        <v>4.2857142857142856</v>
      </c>
      <c r="AA36" s="22">
        <f t="shared" si="28"/>
        <v>3.2857142857142856</v>
      </c>
      <c r="AB36" s="22">
        <f t="shared" si="28"/>
        <v>13.142857142857144</v>
      </c>
      <c r="AC36" s="22">
        <f t="shared" si="28"/>
        <v>32</v>
      </c>
      <c r="AD36" s="22">
        <f t="shared" si="28"/>
        <v>2.1428571428571428</v>
      </c>
      <c r="AE36" s="23">
        <f t="shared" si="28"/>
        <v>64</v>
      </c>
      <c r="AF36" s="23">
        <f t="shared" si="28"/>
        <v>96</v>
      </c>
    </row>
    <row r="37" spans="2:32" ht="23.1" customHeight="1" x14ac:dyDescent="0.25">
      <c r="B37" s="13" t="s">
        <v>85</v>
      </c>
      <c r="C37" s="14">
        <f>'[32]Avg Week BUSITEMA-BUSIA'!C37+'[32]Avg Week BUSIA-BUSITEMA'!C37</f>
        <v>1.1428571428571428</v>
      </c>
      <c r="D37" s="14">
        <f>'[32]Avg Week BUSITEMA-BUSIA'!D37+'[32]Avg Week BUSIA-BUSITEMA'!D37</f>
        <v>0.42857142857142855</v>
      </c>
      <c r="E37" s="14">
        <f>'[32]Avg Week BUSITEMA-BUSIA'!E37+'[32]Avg Week BUSIA-BUSITEMA'!E37</f>
        <v>3.1428571428571428</v>
      </c>
      <c r="F37" s="14">
        <f>'[32]Avg Week BUSITEMA-BUSIA'!F37+'[32]Avg Week BUSIA-BUSITEMA'!F37</f>
        <v>1.2857142857142856</v>
      </c>
      <c r="G37" s="14">
        <f>'[32]Avg Week BUSITEMA-BUSIA'!G37+'[32]Avg Week BUSIA-BUSITEMA'!G37</f>
        <v>0</v>
      </c>
      <c r="H37" s="14">
        <f>'[32]Avg Week BUSITEMA-BUSIA'!H37+'[32]Avg Week BUSIA-BUSITEMA'!H37</f>
        <v>1.1428571428571428</v>
      </c>
      <c r="I37" s="14">
        <f>'[32]Avg Week BUSITEMA-BUSIA'!I37+'[32]Avg Week BUSIA-BUSITEMA'!I37</f>
        <v>0.71428571428571419</v>
      </c>
      <c r="J37" s="14">
        <f>'[32]Avg Week BUSITEMA-BUSIA'!J37+'[32]Avg Week BUSIA-BUSITEMA'!J37</f>
        <v>0.14285714285714285</v>
      </c>
      <c r="K37" s="14">
        <f>'[32]Avg Week BUSITEMA-BUSIA'!K37+'[32]Avg Week BUSIA-BUSITEMA'!K37</f>
        <v>0.2857142857142857</v>
      </c>
      <c r="L37" s="14">
        <f>'[32]Avg Week BUSITEMA-BUSIA'!L37+'[32]Avg Week BUSIA-BUSITEMA'!L37</f>
        <v>0.8571428571428571</v>
      </c>
      <c r="M37" s="14">
        <f>'[32]Avg Week BUSITEMA-BUSIA'!M37+'[32]Avg Week BUSIA-BUSITEMA'!M37</f>
        <v>5.8571428571428577</v>
      </c>
      <c r="N37" s="14">
        <f>'[32]Avg Week BUSITEMA-BUSIA'!N37+'[32]Avg Week BUSIA-BUSITEMA'!N37</f>
        <v>0.14285714285714285</v>
      </c>
      <c r="O37" s="15">
        <f t="shared" si="0"/>
        <v>9.2857142857142865</v>
      </c>
      <c r="P37" s="15">
        <f t="shared" si="1"/>
        <v>15.142857142857144</v>
      </c>
      <c r="R37" s="24" t="s">
        <v>86</v>
      </c>
      <c r="S37" s="42">
        <f t="shared" ref="S37:AF37" si="29">SUM(S10:S12)</f>
        <v>12.857142857142858</v>
      </c>
      <c r="T37" s="35">
        <f t="shared" si="29"/>
        <v>2.9999999999999996</v>
      </c>
      <c r="U37" s="35">
        <f t="shared" si="29"/>
        <v>25.857142857142854</v>
      </c>
      <c r="V37" s="35">
        <f t="shared" si="29"/>
        <v>15</v>
      </c>
      <c r="W37" s="35">
        <f t="shared" si="29"/>
        <v>1.2857142857142856</v>
      </c>
      <c r="X37" s="35">
        <f t="shared" si="29"/>
        <v>5.7142857142857135</v>
      </c>
      <c r="Y37" s="35">
        <f t="shared" si="29"/>
        <v>8.2857142857142847</v>
      </c>
      <c r="Z37" s="35">
        <f t="shared" si="29"/>
        <v>9.8571428571428577</v>
      </c>
      <c r="AA37" s="35">
        <f t="shared" si="29"/>
        <v>4</v>
      </c>
      <c r="AB37" s="35">
        <f t="shared" si="29"/>
        <v>25.571428571428573</v>
      </c>
      <c r="AC37" s="35">
        <f t="shared" si="29"/>
        <v>86.714285714285722</v>
      </c>
      <c r="AD37" s="35">
        <f t="shared" si="29"/>
        <v>4.5714285714285712</v>
      </c>
      <c r="AE37" s="43">
        <f t="shared" si="29"/>
        <v>116</v>
      </c>
      <c r="AF37" s="43">
        <f t="shared" si="29"/>
        <v>202.71428571428572</v>
      </c>
    </row>
    <row r="38" spans="2:32" ht="23.1" customHeight="1" x14ac:dyDescent="0.25">
      <c r="B38" s="20" t="s">
        <v>87</v>
      </c>
      <c r="C38" s="14">
        <f>'[32]Avg Week BUSITEMA-BUSIA'!C38+'[32]Avg Week BUSIA-BUSITEMA'!C38</f>
        <v>2.1428571428571428</v>
      </c>
      <c r="D38" s="14">
        <f>'[32]Avg Week BUSITEMA-BUSIA'!D38+'[32]Avg Week BUSIA-BUSITEMA'!D38</f>
        <v>1.2857142857142856</v>
      </c>
      <c r="E38" s="14">
        <f>'[32]Avg Week BUSITEMA-BUSIA'!E38+'[32]Avg Week BUSIA-BUSITEMA'!E38</f>
        <v>4.4285714285714288</v>
      </c>
      <c r="F38" s="14">
        <f>'[32]Avg Week BUSITEMA-BUSIA'!F38+'[32]Avg Week BUSIA-BUSITEMA'!F38</f>
        <v>1.7142857142857144</v>
      </c>
      <c r="G38" s="14">
        <f>'[32]Avg Week BUSITEMA-BUSIA'!G38+'[32]Avg Week BUSIA-BUSITEMA'!G38</f>
        <v>0</v>
      </c>
      <c r="H38" s="14">
        <f>'[32]Avg Week BUSITEMA-BUSIA'!H38+'[32]Avg Week BUSIA-BUSITEMA'!H38</f>
        <v>1.4285714285714286</v>
      </c>
      <c r="I38" s="14">
        <f>'[32]Avg Week BUSITEMA-BUSIA'!I38+'[32]Avg Week BUSIA-BUSITEMA'!I38</f>
        <v>0.42857142857142855</v>
      </c>
      <c r="J38" s="14">
        <f>'[32]Avg Week BUSITEMA-BUSIA'!J38+'[32]Avg Week BUSIA-BUSITEMA'!J38</f>
        <v>0.85714285714285721</v>
      </c>
      <c r="K38" s="14">
        <f>'[32]Avg Week BUSITEMA-BUSIA'!K38+'[32]Avg Week BUSIA-BUSITEMA'!K38</f>
        <v>1.2857142857142856</v>
      </c>
      <c r="L38" s="14">
        <f>'[32]Avg Week BUSITEMA-BUSIA'!L38+'[32]Avg Week BUSIA-BUSITEMA'!L38</f>
        <v>3.7142857142857144</v>
      </c>
      <c r="M38" s="14">
        <f>'[32]Avg Week BUSITEMA-BUSIA'!M38+'[32]Avg Week BUSIA-BUSITEMA'!M38</f>
        <v>8.4285714285714288</v>
      </c>
      <c r="N38" s="14">
        <f>'[32]Avg Week BUSITEMA-BUSIA'!N38+'[32]Avg Week BUSIA-BUSITEMA'!N38</f>
        <v>0.42857142857142855</v>
      </c>
      <c r="O38" s="15">
        <f t="shared" si="0"/>
        <v>17.714285714285715</v>
      </c>
      <c r="P38" s="15">
        <f t="shared" si="1"/>
        <v>26.142857142857142</v>
      </c>
      <c r="R38" s="28" t="s">
        <v>88</v>
      </c>
      <c r="S38" s="35">
        <f t="shared" ref="S38:AF38" si="30">SUM(S13:S18)</f>
        <v>34.428571428571423</v>
      </c>
      <c r="T38" s="35">
        <f t="shared" si="30"/>
        <v>12.571428571428569</v>
      </c>
      <c r="U38" s="35">
        <f t="shared" si="30"/>
        <v>74.714285714285708</v>
      </c>
      <c r="V38" s="35">
        <f t="shared" si="30"/>
        <v>46.285714285714292</v>
      </c>
      <c r="W38" s="35">
        <f t="shared" si="30"/>
        <v>6.428571428571427</v>
      </c>
      <c r="X38" s="35">
        <f t="shared" si="30"/>
        <v>27.571428571428569</v>
      </c>
      <c r="Y38" s="35">
        <f t="shared" si="30"/>
        <v>21.571428571428569</v>
      </c>
      <c r="Z38" s="35">
        <f t="shared" si="30"/>
        <v>16.428571428571431</v>
      </c>
      <c r="AA38" s="35">
        <f t="shared" si="30"/>
        <v>15.285714285714285</v>
      </c>
      <c r="AB38" s="35">
        <f t="shared" si="30"/>
        <v>45</v>
      </c>
      <c r="AC38" s="35">
        <f t="shared" si="30"/>
        <v>176.57142857142858</v>
      </c>
      <c r="AD38" s="35">
        <f t="shared" si="30"/>
        <v>6.428571428571427</v>
      </c>
      <c r="AE38" s="43">
        <f t="shared" si="30"/>
        <v>306.71428571428572</v>
      </c>
      <c r="AF38" s="43">
        <f t="shared" si="30"/>
        <v>483.28571428571422</v>
      </c>
    </row>
    <row r="39" spans="2:32" ht="23.1" customHeight="1" x14ac:dyDescent="0.25">
      <c r="B39" s="20" t="s">
        <v>89</v>
      </c>
      <c r="C39" s="14">
        <f>'[32]Avg Week BUSITEMA-BUSIA'!C39+'[32]Avg Week BUSIA-BUSITEMA'!C39</f>
        <v>1.1428571428571428</v>
      </c>
      <c r="D39" s="14">
        <f>'[32]Avg Week BUSITEMA-BUSIA'!D39+'[32]Avg Week BUSIA-BUSITEMA'!D39</f>
        <v>0.14285714285714285</v>
      </c>
      <c r="E39" s="14">
        <f>'[32]Avg Week BUSITEMA-BUSIA'!E39+'[32]Avg Week BUSIA-BUSITEMA'!E39</f>
        <v>3</v>
      </c>
      <c r="F39" s="14">
        <f>'[32]Avg Week BUSITEMA-BUSIA'!F39+'[32]Avg Week BUSIA-BUSITEMA'!F39</f>
        <v>1.4285714285714284</v>
      </c>
      <c r="G39" s="14">
        <f>'[32]Avg Week BUSITEMA-BUSIA'!G39+'[32]Avg Week BUSIA-BUSITEMA'!G39</f>
        <v>0</v>
      </c>
      <c r="H39" s="14">
        <f>'[32]Avg Week BUSITEMA-BUSIA'!H39+'[32]Avg Week BUSIA-BUSITEMA'!H39</f>
        <v>1.4285714285714284</v>
      </c>
      <c r="I39" s="14">
        <f>'[32]Avg Week BUSITEMA-BUSIA'!I39+'[32]Avg Week BUSIA-BUSITEMA'!I39</f>
        <v>0.85714285714285721</v>
      </c>
      <c r="J39" s="14">
        <f>'[32]Avg Week BUSITEMA-BUSIA'!J39+'[32]Avg Week BUSIA-BUSITEMA'!J39</f>
        <v>0.2857142857142857</v>
      </c>
      <c r="K39" s="14">
        <f>'[32]Avg Week BUSITEMA-BUSIA'!K39+'[32]Avg Week BUSIA-BUSITEMA'!K39</f>
        <v>0.42857142857142855</v>
      </c>
      <c r="L39" s="14">
        <f>'[32]Avg Week BUSITEMA-BUSIA'!L39+'[32]Avg Week BUSIA-BUSITEMA'!L39</f>
        <v>2.1428571428571428</v>
      </c>
      <c r="M39" s="14">
        <f>'[32]Avg Week BUSITEMA-BUSIA'!M39+'[32]Avg Week BUSIA-BUSITEMA'!M39</f>
        <v>5.8571428571428577</v>
      </c>
      <c r="N39" s="14">
        <f>'[32]Avg Week BUSITEMA-BUSIA'!N39+'[32]Avg Week BUSIA-BUSITEMA'!N39</f>
        <v>0</v>
      </c>
      <c r="O39" s="15">
        <f t="shared" si="0"/>
        <v>10.857142857142858</v>
      </c>
      <c r="P39" s="15">
        <f t="shared" si="1"/>
        <v>16.714285714285715</v>
      </c>
      <c r="R39" s="29" t="s">
        <v>90</v>
      </c>
      <c r="S39" s="35">
        <f t="shared" ref="S39:AF39" si="31">SUM(S19:S21)</f>
        <v>21</v>
      </c>
      <c r="T39" s="35">
        <f t="shared" si="31"/>
        <v>7.2857142857142856</v>
      </c>
      <c r="U39" s="35">
        <f t="shared" si="31"/>
        <v>38</v>
      </c>
      <c r="V39" s="35">
        <f t="shared" si="31"/>
        <v>23.857142857142854</v>
      </c>
      <c r="W39" s="35">
        <f t="shared" si="31"/>
        <v>1.5714285714285712</v>
      </c>
      <c r="X39" s="35">
        <f t="shared" si="31"/>
        <v>16.428571428571427</v>
      </c>
      <c r="Y39" s="35">
        <f t="shared" si="31"/>
        <v>9.5714285714285712</v>
      </c>
      <c r="Z39" s="35">
        <f t="shared" si="31"/>
        <v>7.7142857142857135</v>
      </c>
      <c r="AA39" s="35">
        <f t="shared" si="31"/>
        <v>7.4285714285714288</v>
      </c>
      <c r="AB39" s="35">
        <f t="shared" si="31"/>
        <v>36.285714285714292</v>
      </c>
      <c r="AC39" s="35">
        <f t="shared" si="31"/>
        <v>95</v>
      </c>
      <c r="AD39" s="35">
        <f t="shared" si="31"/>
        <v>5.5714285714285712</v>
      </c>
      <c r="AE39" s="43">
        <f t="shared" si="31"/>
        <v>174.71428571428572</v>
      </c>
      <c r="AF39" s="43">
        <f t="shared" si="31"/>
        <v>269.71428571428572</v>
      </c>
    </row>
    <row r="40" spans="2:32" ht="23.1" customHeight="1" x14ac:dyDescent="0.25">
      <c r="B40" s="20" t="s">
        <v>91</v>
      </c>
      <c r="C40" s="14">
        <f>'[32]Avg Week BUSITEMA-BUSIA'!C40+'[32]Avg Week BUSIA-BUSITEMA'!C40</f>
        <v>1.4285714285714286</v>
      </c>
      <c r="D40" s="14">
        <f>'[32]Avg Week BUSITEMA-BUSIA'!D40+'[32]Avg Week BUSIA-BUSITEMA'!D40</f>
        <v>0.42857142857142855</v>
      </c>
      <c r="E40" s="14">
        <f>'[32]Avg Week BUSITEMA-BUSIA'!E40+'[32]Avg Week BUSIA-BUSITEMA'!E40</f>
        <v>2.8571428571428572</v>
      </c>
      <c r="F40" s="14">
        <f>'[32]Avg Week BUSITEMA-BUSIA'!F40+'[32]Avg Week BUSIA-BUSITEMA'!F40</f>
        <v>1.1428571428571428</v>
      </c>
      <c r="G40" s="14">
        <f>'[32]Avg Week BUSITEMA-BUSIA'!G40+'[32]Avg Week BUSIA-BUSITEMA'!G40</f>
        <v>0.7142857142857143</v>
      </c>
      <c r="H40" s="14">
        <f>'[32]Avg Week BUSITEMA-BUSIA'!H40+'[32]Avg Week BUSIA-BUSITEMA'!H40</f>
        <v>1.7142857142857142</v>
      </c>
      <c r="I40" s="14">
        <f>'[32]Avg Week BUSITEMA-BUSIA'!I40+'[32]Avg Week BUSIA-BUSITEMA'!I40</f>
        <v>0.71428571428571419</v>
      </c>
      <c r="J40" s="14">
        <f>'[32]Avg Week BUSITEMA-BUSIA'!J40+'[32]Avg Week BUSIA-BUSITEMA'!J40</f>
        <v>1.2857142857142856</v>
      </c>
      <c r="K40" s="14">
        <f>'[32]Avg Week BUSITEMA-BUSIA'!K40+'[32]Avg Week BUSIA-BUSITEMA'!K40</f>
        <v>0.14285714285714285</v>
      </c>
      <c r="L40" s="14">
        <f>'[32]Avg Week BUSITEMA-BUSIA'!L40+'[32]Avg Week BUSIA-BUSITEMA'!L40</f>
        <v>2.8571428571428572</v>
      </c>
      <c r="M40" s="14">
        <f>'[32]Avg Week BUSITEMA-BUSIA'!M40+'[32]Avg Week BUSIA-BUSITEMA'!M40</f>
        <v>6.5714285714285712</v>
      </c>
      <c r="N40" s="14">
        <f>'[32]Avg Week BUSITEMA-BUSIA'!N40+'[32]Avg Week BUSIA-BUSITEMA'!N40</f>
        <v>0.2857142857142857</v>
      </c>
      <c r="O40" s="15">
        <f t="shared" si="0"/>
        <v>13.571428571428571</v>
      </c>
      <c r="P40" s="15">
        <f t="shared" si="1"/>
        <v>20.142857142857139</v>
      </c>
      <c r="R40" s="30" t="s">
        <v>92</v>
      </c>
      <c r="S40" s="35">
        <f t="shared" ref="S40:AF40" si="32">SUM(S10:S21)</f>
        <v>68.285714285714278</v>
      </c>
      <c r="T40" s="35">
        <f t="shared" si="32"/>
        <v>22.857142857142854</v>
      </c>
      <c r="U40" s="35">
        <f t="shared" si="32"/>
        <v>138.57142857142858</v>
      </c>
      <c r="V40" s="35">
        <f t="shared" si="32"/>
        <v>85.142857142857139</v>
      </c>
      <c r="W40" s="35">
        <f t="shared" si="32"/>
        <v>9.2857142857142847</v>
      </c>
      <c r="X40" s="35">
        <f t="shared" si="32"/>
        <v>49.714285714285701</v>
      </c>
      <c r="Y40" s="35">
        <f t="shared" si="32"/>
        <v>39.428571428571423</v>
      </c>
      <c r="Z40" s="35">
        <f t="shared" si="32"/>
        <v>34</v>
      </c>
      <c r="AA40" s="35">
        <f t="shared" si="32"/>
        <v>26.714285714285712</v>
      </c>
      <c r="AB40" s="35">
        <f t="shared" si="32"/>
        <v>106.85714285714285</v>
      </c>
      <c r="AC40" s="35">
        <f t="shared" si="32"/>
        <v>358.28571428571439</v>
      </c>
      <c r="AD40" s="35">
        <f t="shared" si="32"/>
        <v>16.571428571428573</v>
      </c>
      <c r="AE40" s="43">
        <f t="shared" si="32"/>
        <v>597.42857142857133</v>
      </c>
      <c r="AF40" s="43">
        <f t="shared" si="32"/>
        <v>955.71428571428578</v>
      </c>
    </row>
    <row r="41" spans="2:32" ht="23.1" customHeight="1" x14ac:dyDescent="0.25">
      <c r="B41" s="13" t="s">
        <v>93</v>
      </c>
      <c r="C41" s="14">
        <f>'[32]Avg Week BUSITEMA-BUSIA'!C41+'[32]Avg Week BUSIA-BUSITEMA'!C41</f>
        <v>2.7142857142857144</v>
      </c>
      <c r="D41" s="14">
        <f>'[32]Avg Week BUSITEMA-BUSIA'!D41+'[32]Avg Week BUSIA-BUSITEMA'!D41</f>
        <v>0.42857142857142855</v>
      </c>
      <c r="E41" s="14">
        <f>'[32]Avg Week BUSITEMA-BUSIA'!E41+'[32]Avg Week BUSIA-BUSITEMA'!E41</f>
        <v>4</v>
      </c>
      <c r="F41" s="14">
        <f>'[32]Avg Week BUSITEMA-BUSIA'!F41+'[32]Avg Week BUSIA-BUSITEMA'!F41</f>
        <v>2.5714285714285716</v>
      </c>
      <c r="G41" s="14">
        <f>'[32]Avg Week BUSITEMA-BUSIA'!G41+'[32]Avg Week BUSIA-BUSITEMA'!G41</f>
        <v>0.5714285714285714</v>
      </c>
      <c r="H41" s="14">
        <f>'[32]Avg Week BUSITEMA-BUSIA'!H41+'[32]Avg Week BUSIA-BUSITEMA'!H41</f>
        <v>1.8571428571428572</v>
      </c>
      <c r="I41" s="14">
        <f>'[32]Avg Week BUSITEMA-BUSIA'!I41+'[32]Avg Week BUSIA-BUSITEMA'!I41</f>
        <v>1.8571428571428572</v>
      </c>
      <c r="J41" s="14">
        <f>'[32]Avg Week BUSITEMA-BUSIA'!J41+'[32]Avg Week BUSIA-BUSITEMA'!J41</f>
        <v>0.8571428571428571</v>
      </c>
      <c r="K41" s="14">
        <f>'[32]Avg Week BUSITEMA-BUSIA'!K41+'[32]Avg Week BUSIA-BUSITEMA'!K41</f>
        <v>1</v>
      </c>
      <c r="L41" s="14">
        <f>'[32]Avg Week BUSITEMA-BUSIA'!L41+'[32]Avg Week BUSIA-BUSITEMA'!L41</f>
        <v>3.1428571428571428</v>
      </c>
      <c r="M41" s="14">
        <f>'[32]Avg Week BUSITEMA-BUSIA'!M41+'[32]Avg Week BUSIA-BUSITEMA'!M41</f>
        <v>6.2857142857142856</v>
      </c>
      <c r="N41" s="14">
        <f>'[32]Avg Week BUSITEMA-BUSIA'!N41+'[32]Avg Week BUSIA-BUSITEMA'!N41</f>
        <v>0.14285714285714285</v>
      </c>
      <c r="O41" s="15">
        <f t="shared" si="0"/>
        <v>19.142857142857142</v>
      </c>
      <c r="P41" s="15">
        <f t="shared" si="1"/>
        <v>25.428571428571427</v>
      </c>
      <c r="R41" s="30" t="s">
        <v>94</v>
      </c>
      <c r="S41" s="48">
        <f>SUM(S10:S33)</f>
        <v>126.78571428571428</v>
      </c>
      <c r="T41" s="48">
        <f t="shared" ref="T41:AD41" si="33">SUM(T10:T33)</f>
        <v>32.357142857142854</v>
      </c>
      <c r="U41" s="48">
        <f t="shared" si="33"/>
        <v>257.07142857142856</v>
      </c>
      <c r="V41" s="48">
        <f t="shared" si="33"/>
        <v>164.14285714285714</v>
      </c>
      <c r="W41" s="48">
        <f t="shared" si="33"/>
        <v>17.785714285714285</v>
      </c>
      <c r="X41" s="48">
        <f t="shared" si="33"/>
        <v>84.714285714285694</v>
      </c>
      <c r="Y41" s="48">
        <f t="shared" si="33"/>
        <v>59.428571428571423</v>
      </c>
      <c r="Z41" s="48">
        <f t="shared" si="33"/>
        <v>71.5</v>
      </c>
      <c r="AA41" s="48">
        <f t="shared" si="33"/>
        <v>45.714285714285708</v>
      </c>
      <c r="AB41" s="48">
        <f t="shared" si="33"/>
        <v>198.35714285714283</v>
      </c>
      <c r="AC41" s="48">
        <f t="shared" si="33"/>
        <v>691.78571428571445</v>
      </c>
      <c r="AD41" s="48">
        <f t="shared" si="33"/>
        <v>25.071428571428573</v>
      </c>
      <c r="AE41" s="49">
        <f>SUM(AE10:AE33)</f>
        <v>1082.9285714285713</v>
      </c>
      <c r="AF41" s="49">
        <f>SUM(AF10:AF33)</f>
        <v>1774.7142857142858</v>
      </c>
    </row>
    <row r="42" spans="2:32" ht="23.1" customHeight="1" x14ac:dyDescent="0.25">
      <c r="B42" s="20" t="s">
        <v>95</v>
      </c>
      <c r="C42" s="14">
        <f>'[32]Avg Week BUSITEMA-BUSIA'!C42+'[32]Avg Week BUSIA-BUSITEMA'!C42</f>
        <v>1.1428571428571428</v>
      </c>
      <c r="D42" s="14">
        <f>'[32]Avg Week BUSITEMA-BUSIA'!D42+'[32]Avg Week BUSIA-BUSITEMA'!D42</f>
        <v>0.2857142857142857</v>
      </c>
      <c r="E42" s="14">
        <f>'[32]Avg Week BUSITEMA-BUSIA'!E42+'[32]Avg Week BUSIA-BUSITEMA'!E42</f>
        <v>3.2857142857142856</v>
      </c>
      <c r="F42" s="14">
        <f>'[32]Avg Week BUSITEMA-BUSIA'!F42+'[32]Avg Week BUSIA-BUSITEMA'!F42</f>
        <v>1.8571428571428572</v>
      </c>
      <c r="G42" s="14">
        <f>'[32]Avg Week BUSITEMA-BUSIA'!G42+'[32]Avg Week BUSIA-BUSITEMA'!G42</f>
        <v>0.71428571428571419</v>
      </c>
      <c r="H42" s="14">
        <f>'[32]Avg Week BUSITEMA-BUSIA'!H42+'[32]Avg Week BUSIA-BUSITEMA'!H42</f>
        <v>1.7142857142857142</v>
      </c>
      <c r="I42" s="14">
        <f>'[32]Avg Week BUSITEMA-BUSIA'!I42+'[32]Avg Week BUSIA-BUSITEMA'!I42</f>
        <v>1.5714285714285714</v>
      </c>
      <c r="J42" s="14">
        <f>'[32]Avg Week BUSITEMA-BUSIA'!J42+'[32]Avg Week BUSIA-BUSITEMA'!J42</f>
        <v>1.4285714285714284</v>
      </c>
      <c r="K42" s="14">
        <f>'[32]Avg Week BUSITEMA-BUSIA'!K42+'[32]Avg Week BUSIA-BUSITEMA'!K42</f>
        <v>1.1428571428571428</v>
      </c>
      <c r="L42" s="14">
        <f>'[32]Avg Week BUSITEMA-BUSIA'!L42+'[32]Avg Week BUSIA-BUSITEMA'!L42</f>
        <v>2.8571428571428572</v>
      </c>
      <c r="M42" s="14">
        <f>'[32]Avg Week BUSITEMA-BUSIA'!M42+'[32]Avg Week BUSIA-BUSITEMA'!M42</f>
        <v>11.285714285714286</v>
      </c>
      <c r="N42" s="14">
        <f>'[32]Avg Week BUSITEMA-BUSIA'!N42+'[32]Avg Week BUSIA-BUSITEMA'!N42</f>
        <v>0.2857142857142857</v>
      </c>
      <c r="O42" s="15">
        <f t="shared" si="0"/>
        <v>16.285714285714285</v>
      </c>
      <c r="P42" s="15">
        <f t="shared" si="1"/>
        <v>27.571428571428569</v>
      </c>
      <c r="R42" s="30" t="s">
        <v>96</v>
      </c>
      <c r="S42" s="31">
        <f>S41/S40</f>
        <v>1.8566945606694563</v>
      </c>
      <c r="T42" s="31">
        <f t="shared" ref="T42:AF42" si="34">T41/T40</f>
        <v>1.4156250000000001</v>
      </c>
      <c r="U42" s="31">
        <f t="shared" si="34"/>
        <v>1.8551546391752574</v>
      </c>
      <c r="V42" s="31">
        <f t="shared" si="34"/>
        <v>1.9278523489932886</v>
      </c>
      <c r="W42" s="31">
        <f t="shared" si="34"/>
        <v>1.9153846153846155</v>
      </c>
      <c r="X42" s="31">
        <f t="shared" si="34"/>
        <v>1.7040229885057472</v>
      </c>
      <c r="Y42" s="31">
        <f t="shared" si="34"/>
        <v>1.5072463768115942</v>
      </c>
      <c r="Z42" s="31">
        <f t="shared" si="34"/>
        <v>2.1029411764705883</v>
      </c>
      <c r="AA42" s="31">
        <f t="shared" si="34"/>
        <v>1.7112299465240641</v>
      </c>
      <c r="AB42" s="31">
        <f t="shared" si="34"/>
        <v>1.856283422459893</v>
      </c>
      <c r="AC42" s="31">
        <f t="shared" si="34"/>
        <v>1.9308213716108451</v>
      </c>
      <c r="AD42" s="31">
        <f t="shared" si="34"/>
        <v>1.5129310344827587</v>
      </c>
      <c r="AE42" s="32">
        <f t="shared" si="34"/>
        <v>1.8126494500239121</v>
      </c>
      <c r="AF42" s="32">
        <f t="shared" si="34"/>
        <v>1.8569506726457399</v>
      </c>
    </row>
    <row r="43" spans="2:32" ht="23.1" customHeight="1" x14ac:dyDescent="0.25">
      <c r="B43" s="13" t="s">
        <v>97</v>
      </c>
      <c r="C43" s="14">
        <f>'[32]Avg Week BUSITEMA-BUSIA'!C43+'[32]Avg Week BUSIA-BUSITEMA'!C43</f>
        <v>2.2857142857142856</v>
      </c>
      <c r="D43" s="14">
        <f>'[32]Avg Week BUSITEMA-BUSIA'!D43+'[32]Avg Week BUSIA-BUSITEMA'!D43</f>
        <v>0.71428571428571419</v>
      </c>
      <c r="E43" s="14">
        <f>'[32]Avg Week BUSITEMA-BUSIA'!E43+'[32]Avg Week BUSIA-BUSITEMA'!E43</f>
        <v>3</v>
      </c>
      <c r="F43" s="14">
        <f>'[32]Avg Week BUSITEMA-BUSIA'!F43+'[32]Avg Week BUSIA-BUSITEMA'!F43</f>
        <v>1.5714285714285714</v>
      </c>
      <c r="G43" s="14">
        <f>'[32]Avg Week BUSITEMA-BUSIA'!G43+'[32]Avg Week BUSIA-BUSITEMA'!G43</f>
        <v>0</v>
      </c>
      <c r="H43" s="14">
        <f>'[32]Avg Week BUSITEMA-BUSIA'!H43+'[32]Avg Week BUSIA-BUSITEMA'!H43</f>
        <v>1.4285714285714284</v>
      </c>
      <c r="I43" s="14">
        <f>'[32]Avg Week BUSITEMA-BUSIA'!I43+'[32]Avg Week BUSIA-BUSITEMA'!I43</f>
        <v>1.4285714285714284</v>
      </c>
      <c r="J43" s="14">
        <f>'[32]Avg Week BUSITEMA-BUSIA'!J43+'[32]Avg Week BUSIA-BUSITEMA'!J43</f>
        <v>0.14285714285714285</v>
      </c>
      <c r="K43" s="14">
        <f>'[32]Avg Week BUSITEMA-BUSIA'!K43+'[32]Avg Week BUSIA-BUSITEMA'!K43</f>
        <v>1</v>
      </c>
      <c r="L43" s="14">
        <f>'[32]Avg Week BUSITEMA-BUSIA'!L43+'[32]Avg Week BUSIA-BUSITEMA'!L43</f>
        <v>3.8571428571428577</v>
      </c>
      <c r="M43" s="14">
        <f>'[32]Avg Week BUSITEMA-BUSIA'!M43+'[32]Avg Week BUSIA-BUSITEMA'!M43</f>
        <v>8.8571428571428577</v>
      </c>
      <c r="N43" s="14">
        <f>'[32]Avg Week BUSITEMA-BUSIA'!N43+'[32]Avg Week BUSIA-BUSITEMA'!N43</f>
        <v>0.8571428571428571</v>
      </c>
      <c r="O43" s="15">
        <f t="shared" si="0"/>
        <v>16.285714285714285</v>
      </c>
      <c r="P43" s="15">
        <f t="shared" si="1"/>
        <v>25.142857142857142</v>
      </c>
    </row>
    <row r="44" spans="2:32" ht="23.1" customHeight="1" x14ac:dyDescent="0.25">
      <c r="B44" s="33" t="s">
        <v>98</v>
      </c>
      <c r="C44" s="14">
        <f>'[32]Avg Week BUSITEMA-BUSIA'!C44+'[32]Avg Week BUSIA-BUSITEMA'!C44</f>
        <v>1.5714285714285714</v>
      </c>
      <c r="D44" s="14">
        <f>'[32]Avg Week BUSITEMA-BUSIA'!D44+'[32]Avg Week BUSIA-BUSITEMA'!D44</f>
        <v>0.8571428571428571</v>
      </c>
      <c r="E44" s="14">
        <f>'[32]Avg Week BUSITEMA-BUSIA'!E44+'[32]Avg Week BUSIA-BUSITEMA'!E44</f>
        <v>3.8571428571428572</v>
      </c>
      <c r="F44" s="14">
        <f>'[32]Avg Week BUSITEMA-BUSIA'!F44+'[32]Avg Week BUSIA-BUSITEMA'!F44</f>
        <v>1.4285714285714286</v>
      </c>
      <c r="G44" s="14">
        <f>'[32]Avg Week BUSITEMA-BUSIA'!G44+'[32]Avg Week BUSIA-BUSITEMA'!G44</f>
        <v>0.42857142857142855</v>
      </c>
      <c r="H44" s="14">
        <f>'[32]Avg Week BUSITEMA-BUSIA'!H44+'[32]Avg Week BUSIA-BUSITEMA'!H44</f>
        <v>2.1428571428571428</v>
      </c>
      <c r="I44" s="14">
        <f>'[32]Avg Week BUSITEMA-BUSIA'!I44+'[32]Avg Week BUSIA-BUSITEMA'!I44</f>
        <v>0.42857142857142855</v>
      </c>
      <c r="J44" s="14">
        <f>'[32]Avg Week BUSITEMA-BUSIA'!J44+'[32]Avg Week BUSIA-BUSITEMA'!J44</f>
        <v>0.42857142857142855</v>
      </c>
      <c r="K44" s="14">
        <f>'[32]Avg Week BUSITEMA-BUSIA'!K44+'[32]Avg Week BUSIA-BUSITEMA'!K44</f>
        <v>0.8571428571428571</v>
      </c>
      <c r="L44" s="14">
        <f>'[32]Avg Week BUSITEMA-BUSIA'!L44+'[32]Avg Week BUSIA-BUSITEMA'!L44</f>
        <v>2.1428571428571428</v>
      </c>
      <c r="M44" s="14">
        <f>'[32]Avg Week BUSITEMA-BUSIA'!M44+'[32]Avg Week BUSIA-BUSITEMA'!M44</f>
        <v>6</v>
      </c>
      <c r="N44" s="14">
        <f>'[32]Avg Week BUSITEMA-BUSIA'!N44+'[32]Avg Week BUSIA-BUSITEMA'!N44</f>
        <v>0</v>
      </c>
      <c r="O44" s="15">
        <f t="shared" si="0"/>
        <v>14.142857142857142</v>
      </c>
      <c r="P44" s="15">
        <f t="shared" si="1"/>
        <v>20.142857142857142</v>
      </c>
    </row>
    <row r="45" spans="2:32" ht="23.1" customHeight="1" x14ac:dyDescent="0.25">
      <c r="B45" s="13" t="s">
        <v>99</v>
      </c>
      <c r="C45" s="14">
        <f>'[32]Avg Week BUSITEMA-BUSIA'!C45+'[32]Avg Week BUSIA-BUSITEMA'!C45</f>
        <v>1.2857142857142856</v>
      </c>
      <c r="D45" s="14">
        <f>'[32]Avg Week BUSITEMA-BUSIA'!D45+'[32]Avg Week BUSIA-BUSITEMA'!D45</f>
        <v>0</v>
      </c>
      <c r="E45" s="14">
        <f>'[32]Avg Week BUSITEMA-BUSIA'!E45+'[32]Avg Week BUSIA-BUSITEMA'!E45</f>
        <v>2.2857142857142856</v>
      </c>
      <c r="F45" s="14">
        <f>'[32]Avg Week BUSITEMA-BUSIA'!F45+'[32]Avg Week BUSIA-BUSITEMA'!F45</f>
        <v>2.5714285714285712</v>
      </c>
      <c r="G45" s="14">
        <f>'[32]Avg Week BUSITEMA-BUSIA'!G45+'[32]Avg Week BUSIA-BUSITEMA'!G45</f>
        <v>0</v>
      </c>
      <c r="H45" s="14">
        <f>'[32]Avg Week BUSITEMA-BUSIA'!H45+'[32]Avg Week BUSIA-BUSITEMA'!H45</f>
        <v>0.85714285714285721</v>
      </c>
      <c r="I45" s="14">
        <f>'[32]Avg Week BUSITEMA-BUSIA'!I45+'[32]Avg Week BUSIA-BUSITEMA'!I45</f>
        <v>0.8571428571428571</v>
      </c>
      <c r="J45" s="14">
        <f>'[32]Avg Week BUSITEMA-BUSIA'!J45+'[32]Avg Week BUSIA-BUSITEMA'!J45</f>
        <v>0.8571428571428571</v>
      </c>
      <c r="K45" s="14">
        <f>'[32]Avg Week BUSITEMA-BUSIA'!K45+'[32]Avg Week BUSIA-BUSITEMA'!K45</f>
        <v>1.7142857142857142</v>
      </c>
      <c r="L45" s="14">
        <f>'[32]Avg Week BUSITEMA-BUSIA'!L45+'[32]Avg Week BUSIA-BUSITEMA'!L45</f>
        <v>2.5714285714285716</v>
      </c>
      <c r="M45" s="14">
        <f>'[32]Avg Week BUSITEMA-BUSIA'!M45+'[32]Avg Week BUSIA-BUSITEMA'!M45</f>
        <v>6.7142857142857144</v>
      </c>
      <c r="N45" s="14">
        <f>'[32]Avg Week BUSITEMA-BUSIA'!N45+'[32]Avg Week BUSIA-BUSITEMA'!N45</f>
        <v>0.14285714285714285</v>
      </c>
      <c r="O45" s="15">
        <f t="shared" si="0"/>
        <v>13.142857142857141</v>
      </c>
      <c r="P45" s="15">
        <f t="shared" si="1"/>
        <v>19.857142857142854</v>
      </c>
    </row>
    <row r="46" spans="2:32" ht="23.1" customHeight="1" x14ac:dyDescent="0.25">
      <c r="B46" s="20" t="s">
        <v>100</v>
      </c>
      <c r="C46" s="14">
        <f>'[32]Avg Week BUSITEMA-BUSIA'!C46+'[32]Avg Week BUSIA-BUSITEMA'!C46</f>
        <v>1.4285714285714284</v>
      </c>
      <c r="D46" s="14">
        <f>'[32]Avg Week BUSITEMA-BUSIA'!D46+'[32]Avg Week BUSIA-BUSITEMA'!D46</f>
        <v>0.5714285714285714</v>
      </c>
      <c r="E46" s="14">
        <f>'[32]Avg Week BUSITEMA-BUSIA'!E46+'[32]Avg Week BUSIA-BUSITEMA'!E46</f>
        <v>2.4285714285714284</v>
      </c>
      <c r="F46" s="14">
        <f>'[32]Avg Week BUSITEMA-BUSIA'!F46+'[32]Avg Week BUSIA-BUSITEMA'!F46</f>
        <v>2.1428571428571428</v>
      </c>
      <c r="G46" s="14">
        <f>'[32]Avg Week BUSITEMA-BUSIA'!G46+'[32]Avg Week BUSIA-BUSITEMA'!G46</f>
        <v>0</v>
      </c>
      <c r="H46" s="14">
        <f>'[32]Avg Week BUSITEMA-BUSIA'!H46+'[32]Avg Week BUSIA-BUSITEMA'!H46</f>
        <v>0.2857142857142857</v>
      </c>
      <c r="I46" s="14">
        <f>'[32]Avg Week BUSITEMA-BUSIA'!I46+'[32]Avg Week BUSIA-BUSITEMA'!I46</f>
        <v>1.1428571428571428</v>
      </c>
      <c r="J46" s="14">
        <f>'[32]Avg Week BUSITEMA-BUSIA'!J46+'[32]Avg Week BUSIA-BUSITEMA'!J46</f>
        <v>0.42857142857142855</v>
      </c>
      <c r="K46" s="14">
        <f>'[32]Avg Week BUSITEMA-BUSIA'!K46+'[32]Avg Week BUSIA-BUSITEMA'!K46</f>
        <v>0.42857142857142855</v>
      </c>
      <c r="L46" s="14">
        <f>'[32]Avg Week BUSITEMA-BUSIA'!L46+'[32]Avg Week BUSIA-BUSITEMA'!L46</f>
        <v>2.4285714285714288</v>
      </c>
      <c r="M46" s="14">
        <f>'[32]Avg Week BUSITEMA-BUSIA'!M46+'[32]Avg Week BUSIA-BUSITEMA'!M46</f>
        <v>7.1428571428571432</v>
      </c>
      <c r="N46" s="14">
        <f>'[32]Avg Week BUSITEMA-BUSIA'!N46+'[32]Avg Week BUSIA-BUSITEMA'!N46</f>
        <v>0.42857142857142855</v>
      </c>
      <c r="O46" s="15">
        <f t="shared" si="0"/>
        <v>11.714285714285715</v>
      </c>
      <c r="P46" s="15">
        <f t="shared" si="1"/>
        <v>18.857142857142858</v>
      </c>
      <c r="R46" s="2"/>
      <c r="T46"/>
    </row>
    <row r="47" spans="2:32" ht="23.1" customHeight="1" x14ac:dyDescent="0.25">
      <c r="B47" s="20" t="s">
        <v>101</v>
      </c>
      <c r="C47" s="14">
        <f>'[32]Avg Week BUSITEMA-BUSIA'!C47+'[32]Avg Week BUSIA-BUSITEMA'!C47</f>
        <v>1.4285714285714286</v>
      </c>
      <c r="D47" s="14">
        <f>'[32]Avg Week BUSITEMA-BUSIA'!D47+'[32]Avg Week BUSIA-BUSITEMA'!D47</f>
        <v>0.42857142857142855</v>
      </c>
      <c r="E47" s="14">
        <f>'[32]Avg Week BUSITEMA-BUSIA'!E47+'[32]Avg Week BUSIA-BUSITEMA'!E47</f>
        <v>3.1428571428571428</v>
      </c>
      <c r="F47" s="14">
        <f>'[32]Avg Week BUSITEMA-BUSIA'!F47+'[32]Avg Week BUSIA-BUSITEMA'!F47</f>
        <v>1.7142857142857144</v>
      </c>
      <c r="G47" s="14">
        <f>'[32]Avg Week BUSITEMA-BUSIA'!G47+'[32]Avg Week BUSIA-BUSITEMA'!G47</f>
        <v>0.14285714285714285</v>
      </c>
      <c r="H47" s="14">
        <f>'[32]Avg Week BUSITEMA-BUSIA'!H47+'[32]Avg Week BUSIA-BUSITEMA'!H47</f>
        <v>1.8571428571428572</v>
      </c>
      <c r="I47" s="14">
        <f>'[32]Avg Week BUSITEMA-BUSIA'!I47+'[32]Avg Week BUSIA-BUSITEMA'!I47</f>
        <v>1.2857142857142856</v>
      </c>
      <c r="J47" s="14">
        <f>'[32]Avg Week BUSITEMA-BUSIA'!J47+'[32]Avg Week BUSIA-BUSITEMA'!J47</f>
        <v>0.42857142857142855</v>
      </c>
      <c r="K47" s="14">
        <f>'[32]Avg Week BUSITEMA-BUSIA'!K47+'[32]Avg Week BUSIA-BUSITEMA'!K47</f>
        <v>1</v>
      </c>
      <c r="L47" s="14">
        <f>'[32]Avg Week BUSITEMA-BUSIA'!L47+'[32]Avg Week BUSIA-BUSITEMA'!L47</f>
        <v>3.4285714285714284</v>
      </c>
      <c r="M47" s="14">
        <f>'[32]Avg Week BUSITEMA-BUSIA'!M47+'[32]Avg Week BUSIA-BUSITEMA'!M47</f>
        <v>7.5714285714285712</v>
      </c>
      <c r="N47" s="14">
        <f>'[32]Avg Week BUSITEMA-BUSIA'!N47+'[32]Avg Week BUSIA-BUSITEMA'!N47</f>
        <v>0</v>
      </c>
      <c r="O47" s="15">
        <f t="shared" si="0"/>
        <v>14.857142857142858</v>
      </c>
      <c r="P47" s="15">
        <f t="shared" si="1"/>
        <v>22.428571428571431</v>
      </c>
      <c r="R47" s="2"/>
      <c r="T47"/>
    </row>
    <row r="48" spans="2:32" ht="23.1" customHeight="1" x14ac:dyDescent="0.25">
      <c r="B48" s="20" t="s">
        <v>102</v>
      </c>
      <c r="C48" s="14">
        <f>'[32]Avg Week BUSITEMA-BUSIA'!C48+'[32]Avg Week BUSIA-BUSITEMA'!C48</f>
        <v>2.2857142857142856</v>
      </c>
      <c r="D48" s="14">
        <f>'[32]Avg Week BUSITEMA-BUSIA'!D48+'[32]Avg Week BUSIA-BUSITEMA'!D48</f>
        <v>0.71428571428571419</v>
      </c>
      <c r="E48" s="14">
        <f>'[32]Avg Week BUSITEMA-BUSIA'!E48+'[32]Avg Week BUSIA-BUSITEMA'!E48</f>
        <v>3.2857142857142856</v>
      </c>
      <c r="F48" s="14">
        <f>'[32]Avg Week BUSITEMA-BUSIA'!F48+'[32]Avg Week BUSIA-BUSITEMA'!F48</f>
        <v>2.4285714285714284</v>
      </c>
      <c r="G48" s="14">
        <f>'[32]Avg Week BUSITEMA-BUSIA'!G48+'[32]Avg Week BUSIA-BUSITEMA'!G48</f>
        <v>0.14285714285714285</v>
      </c>
      <c r="H48" s="14">
        <f>'[32]Avg Week BUSITEMA-BUSIA'!H48+'[32]Avg Week BUSIA-BUSITEMA'!H48</f>
        <v>1.2857142857142856</v>
      </c>
      <c r="I48" s="14">
        <f>'[32]Avg Week BUSITEMA-BUSIA'!I48+'[32]Avg Week BUSIA-BUSITEMA'!I48</f>
        <v>0.2857142857142857</v>
      </c>
      <c r="J48" s="14">
        <f>'[32]Avg Week BUSITEMA-BUSIA'!J48+'[32]Avg Week BUSIA-BUSITEMA'!J48</f>
        <v>0.2857142857142857</v>
      </c>
      <c r="K48" s="14">
        <f>'[32]Avg Week BUSITEMA-BUSIA'!K48+'[32]Avg Week BUSIA-BUSITEMA'!K48</f>
        <v>1.2857142857142856</v>
      </c>
      <c r="L48" s="14">
        <f>'[32]Avg Week BUSITEMA-BUSIA'!L48+'[32]Avg Week BUSIA-BUSITEMA'!L48</f>
        <v>2.7142857142857144</v>
      </c>
      <c r="M48" s="14">
        <f>'[32]Avg Week BUSITEMA-BUSIA'!M48+'[32]Avg Week BUSIA-BUSITEMA'!M48</f>
        <v>8.7142857142857153</v>
      </c>
      <c r="N48" s="14">
        <f>'[32]Avg Week BUSITEMA-BUSIA'!N48+'[32]Avg Week BUSIA-BUSITEMA'!N48</f>
        <v>1</v>
      </c>
      <c r="O48" s="15">
        <f t="shared" si="0"/>
        <v>15.714285714285715</v>
      </c>
      <c r="P48" s="15">
        <f t="shared" si="1"/>
        <v>24.428571428571431</v>
      </c>
      <c r="R48" s="2"/>
      <c r="T48"/>
    </row>
    <row r="49" spans="2:20" ht="23.1" customHeight="1" x14ac:dyDescent="0.25">
      <c r="B49" s="13" t="s">
        <v>103</v>
      </c>
      <c r="C49" s="14">
        <f>'[32]Avg Week BUSITEMA-BUSIA'!C49+'[32]Avg Week BUSIA-BUSITEMA'!C49</f>
        <v>1.7142857142857142</v>
      </c>
      <c r="D49" s="14">
        <f>'[32]Avg Week BUSITEMA-BUSIA'!D49+'[32]Avg Week BUSIA-BUSITEMA'!D49</f>
        <v>0.7142857142857143</v>
      </c>
      <c r="E49" s="14">
        <f>'[32]Avg Week BUSITEMA-BUSIA'!E49+'[32]Avg Week BUSIA-BUSITEMA'!E49</f>
        <v>2.4285714285714288</v>
      </c>
      <c r="F49" s="14">
        <f>'[32]Avg Week BUSITEMA-BUSIA'!F49+'[32]Avg Week BUSIA-BUSITEMA'!F49</f>
        <v>3.1428571428571432</v>
      </c>
      <c r="G49" s="14">
        <f>'[32]Avg Week BUSITEMA-BUSIA'!G49+'[32]Avg Week BUSIA-BUSITEMA'!G49</f>
        <v>0.14285714285714285</v>
      </c>
      <c r="H49" s="14">
        <f>'[32]Avg Week BUSITEMA-BUSIA'!H49+'[32]Avg Week BUSIA-BUSITEMA'!H49</f>
        <v>1.4285714285714286</v>
      </c>
      <c r="I49" s="14">
        <f>'[32]Avg Week BUSITEMA-BUSIA'!I49+'[32]Avg Week BUSIA-BUSITEMA'!I49</f>
        <v>1.1428571428571428</v>
      </c>
      <c r="J49" s="14">
        <f>'[32]Avg Week BUSITEMA-BUSIA'!J49+'[32]Avg Week BUSIA-BUSITEMA'!J49</f>
        <v>0.14285714285714285</v>
      </c>
      <c r="K49" s="14">
        <f>'[32]Avg Week BUSITEMA-BUSIA'!K49+'[32]Avg Week BUSIA-BUSITEMA'!K49</f>
        <v>0.5714285714285714</v>
      </c>
      <c r="L49" s="14">
        <f>'[32]Avg Week BUSITEMA-BUSIA'!L49+'[32]Avg Week BUSIA-BUSITEMA'!L49</f>
        <v>4.5714285714285712</v>
      </c>
      <c r="M49" s="14">
        <f>'[32]Avg Week BUSITEMA-BUSIA'!M49+'[32]Avg Week BUSIA-BUSITEMA'!M49</f>
        <v>8.4285714285714288</v>
      </c>
      <c r="N49" s="14">
        <f>'[32]Avg Week BUSITEMA-BUSIA'!N49+'[32]Avg Week BUSIA-BUSITEMA'!N49</f>
        <v>0.2857142857142857</v>
      </c>
      <c r="O49" s="15">
        <f t="shared" si="0"/>
        <v>16.285714285714285</v>
      </c>
      <c r="P49" s="15">
        <f t="shared" si="1"/>
        <v>24.714285714285712</v>
      </c>
      <c r="R49" s="2"/>
      <c r="T49"/>
    </row>
    <row r="50" spans="2:20" ht="23.1" customHeight="1" x14ac:dyDescent="0.25">
      <c r="B50" s="20" t="s">
        <v>104</v>
      </c>
      <c r="C50" s="14">
        <f>'[32]Avg Week BUSITEMA-BUSIA'!C50+'[32]Avg Week BUSIA-BUSITEMA'!C50</f>
        <v>2</v>
      </c>
      <c r="D50" s="14">
        <f>'[32]Avg Week BUSITEMA-BUSIA'!D50+'[32]Avg Week BUSIA-BUSITEMA'!D50</f>
        <v>0.42857142857142855</v>
      </c>
      <c r="E50" s="14">
        <f>'[32]Avg Week BUSITEMA-BUSIA'!E50+'[32]Avg Week BUSIA-BUSITEMA'!E50</f>
        <v>3.8571428571428572</v>
      </c>
      <c r="F50" s="14">
        <f>'[32]Avg Week BUSITEMA-BUSIA'!F50+'[32]Avg Week BUSIA-BUSITEMA'!F50</f>
        <v>2.5714285714285712</v>
      </c>
      <c r="G50" s="14">
        <f>'[32]Avg Week BUSITEMA-BUSIA'!G50+'[32]Avg Week BUSIA-BUSITEMA'!G50</f>
        <v>0</v>
      </c>
      <c r="H50" s="14">
        <f>'[32]Avg Week BUSITEMA-BUSIA'!H50+'[32]Avg Week BUSIA-BUSITEMA'!H50</f>
        <v>1.7142857142857144</v>
      </c>
      <c r="I50" s="14">
        <f>'[32]Avg Week BUSITEMA-BUSIA'!I50+'[32]Avg Week BUSIA-BUSITEMA'!I50</f>
        <v>0.8571428571428571</v>
      </c>
      <c r="J50" s="14">
        <f>'[32]Avg Week BUSITEMA-BUSIA'!J50+'[32]Avg Week BUSIA-BUSITEMA'!J50</f>
        <v>0.42857142857142855</v>
      </c>
      <c r="K50" s="14">
        <f>'[32]Avg Week BUSITEMA-BUSIA'!K50+'[32]Avg Week BUSIA-BUSITEMA'!K50</f>
        <v>0.42857142857142855</v>
      </c>
      <c r="L50" s="14">
        <f>'[32]Avg Week BUSITEMA-BUSIA'!L50+'[32]Avg Week BUSIA-BUSITEMA'!L50</f>
        <v>3.4285714285714284</v>
      </c>
      <c r="M50" s="14">
        <f>'[32]Avg Week BUSITEMA-BUSIA'!M50+'[32]Avg Week BUSIA-BUSITEMA'!M50</f>
        <v>9.4285714285714288</v>
      </c>
      <c r="N50" s="14">
        <f>'[32]Avg Week BUSITEMA-BUSIA'!N50+'[32]Avg Week BUSIA-BUSITEMA'!N50</f>
        <v>1</v>
      </c>
      <c r="O50" s="15">
        <f t="shared" si="0"/>
        <v>16.714285714285715</v>
      </c>
      <c r="P50" s="15">
        <f t="shared" si="1"/>
        <v>26.142857142857146</v>
      </c>
      <c r="R50" s="2"/>
      <c r="T50"/>
    </row>
    <row r="51" spans="2:20" ht="23.1" customHeight="1" x14ac:dyDescent="0.25">
      <c r="B51" s="20" t="s">
        <v>105</v>
      </c>
      <c r="C51" s="14">
        <f>'[32]Avg Week BUSITEMA-BUSIA'!C51+'[32]Avg Week BUSIA-BUSITEMA'!C51</f>
        <v>1.5714285714285716</v>
      </c>
      <c r="D51" s="14">
        <f>'[32]Avg Week BUSITEMA-BUSIA'!D51+'[32]Avg Week BUSIA-BUSITEMA'!D51</f>
        <v>0.7142857142857143</v>
      </c>
      <c r="E51" s="14">
        <f>'[32]Avg Week BUSITEMA-BUSIA'!E51+'[32]Avg Week BUSIA-BUSITEMA'!E51</f>
        <v>2.4285714285714284</v>
      </c>
      <c r="F51" s="14">
        <f>'[32]Avg Week BUSITEMA-BUSIA'!F51+'[32]Avg Week BUSIA-BUSITEMA'!F51</f>
        <v>2.2857142857142856</v>
      </c>
      <c r="G51" s="14">
        <f>'[32]Avg Week BUSITEMA-BUSIA'!G51+'[32]Avg Week BUSIA-BUSITEMA'!G51</f>
        <v>0.2857142857142857</v>
      </c>
      <c r="H51" s="14">
        <f>'[32]Avg Week BUSITEMA-BUSIA'!H51+'[32]Avg Week BUSIA-BUSITEMA'!H51</f>
        <v>0.85714285714285721</v>
      </c>
      <c r="I51" s="14">
        <f>'[32]Avg Week BUSITEMA-BUSIA'!I51+'[32]Avg Week BUSIA-BUSITEMA'!I51</f>
        <v>0.42857142857142855</v>
      </c>
      <c r="J51" s="14">
        <f>'[32]Avg Week BUSITEMA-BUSIA'!J51+'[32]Avg Week BUSIA-BUSITEMA'!J51</f>
        <v>1.5714285714285714</v>
      </c>
      <c r="K51" s="14">
        <f>'[32]Avg Week BUSITEMA-BUSIA'!K51+'[32]Avg Week BUSIA-BUSITEMA'!K51</f>
        <v>0.2857142857142857</v>
      </c>
      <c r="L51" s="14">
        <f>'[32]Avg Week BUSITEMA-BUSIA'!L51+'[32]Avg Week BUSIA-BUSITEMA'!L51</f>
        <v>3.1428571428571432</v>
      </c>
      <c r="M51" s="14">
        <f>'[32]Avg Week BUSITEMA-BUSIA'!M51+'[32]Avg Week BUSIA-BUSITEMA'!M51</f>
        <v>6</v>
      </c>
      <c r="N51" s="14">
        <f>'[32]Avg Week BUSITEMA-BUSIA'!N51+'[32]Avg Week BUSIA-BUSITEMA'!N51</f>
        <v>0.2857142857142857</v>
      </c>
      <c r="O51" s="15">
        <f t="shared" si="0"/>
        <v>13.857142857142859</v>
      </c>
      <c r="P51" s="15">
        <f t="shared" si="1"/>
        <v>19.857142857142858</v>
      </c>
      <c r="R51" s="2"/>
      <c r="T51"/>
    </row>
    <row r="52" spans="2:20" ht="23.1" customHeight="1" x14ac:dyDescent="0.25">
      <c r="B52" s="20" t="s">
        <v>106</v>
      </c>
      <c r="C52" s="14">
        <f>'[32]Avg Week BUSITEMA-BUSIA'!C52+'[32]Avg Week BUSIA-BUSITEMA'!C52</f>
        <v>1.7142857142857142</v>
      </c>
      <c r="D52" s="14">
        <f>'[32]Avg Week BUSITEMA-BUSIA'!D52+'[32]Avg Week BUSIA-BUSITEMA'!D52</f>
        <v>1</v>
      </c>
      <c r="E52" s="14">
        <f>'[32]Avg Week BUSITEMA-BUSIA'!E52+'[32]Avg Week BUSIA-BUSITEMA'!E52</f>
        <v>3.7142857142857144</v>
      </c>
      <c r="F52" s="14">
        <f>'[32]Avg Week BUSITEMA-BUSIA'!F52+'[32]Avg Week BUSIA-BUSITEMA'!F52</f>
        <v>1.8571428571428572</v>
      </c>
      <c r="G52" s="14">
        <f>'[32]Avg Week BUSITEMA-BUSIA'!G52+'[32]Avg Week BUSIA-BUSITEMA'!G52</f>
        <v>0</v>
      </c>
      <c r="H52" s="14">
        <f>'[32]Avg Week BUSITEMA-BUSIA'!H52+'[32]Avg Week BUSIA-BUSITEMA'!H52</f>
        <v>0.7142857142857143</v>
      </c>
      <c r="I52" s="14">
        <f>'[32]Avg Week BUSITEMA-BUSIA'!I52+'[32]Avg Week BUSIA-BUSITEMA'!I52</f>
        <v>0.42857142857142855</v>
      </c>
      <c r="J52" s="14">
        <f>'[32]Avg Week BUSITEMA-BUSIA'!J52+'[32]Avg Week BUSIA-BUSITEMA'!J52</f>
        <v>0.85714285714285721</v>
      </c>
      <c r="K52" s="14">
        <f>'[32]Avg Week BUSITEMA-BUSIA'!K52+'[32]Avg Week BUSIA-BUSITEMA'!K52</f>
        <v>0</v>
      </c>
      <c r="L52" s="14">
        <f>'[32]Avg Week BUSITEMA-BUSIA'!L52+'[32]Avg Week BUSIA-BUSITEMA'!L52</f>
        <v>2</v>
      </c>
      <c r="M52" s="14">
        <f>'[32]Avg Week BUSITEMA-BUSIA'!M52+'[32]Avg Week BUSIA-BUSITEMA'!M52</f>
        <v>5.8571428571428577</v>
      </c>
      <c r="N52" s="14">
        <f>'[32]Avg Week BUSITEMA-BUSIA'!N52+'[32]Avg Week BUSIA-BUSITEMA'!N52</f>
        <v>0.14285714285714285</v>
      </c>
      <c r="O52" s="15">
        <f t="shared" si="0"/>
        <v>12.428571428571429</v>
      </c>
      <c r="P52" s="15">
        <f t="shared" si="1"/>
        <v>18.285714285714288</v>
      </c>
      <c r="R52" s="2"/>
      <c r="T52"/>
    </row>
    <row r="53" spans="2:20" ht="23.1" customHeight="1" x14ac:dyDescent="0.25">
      <c r="B53" s="13" t="s">
        <v>107</v>
      </c>
      <c r="C53" s="14">
        <f>'[32]Avg Week BUSITEMA-BUSIA'!C53+'[32]Avg Week BUSIA-BUSITEMA'!C53</f>
        <v>4.4285714285714288</v>
      </c>
      <c r="D53" s="14">
        <f>'[32]Avg Week BUSITEMA-BUSIA'!D53+'[32]Avg Week BUSIA-BUSITEMA'!D53</f>
        <v>1</v>
      </c>
      <c r="E53" s="14">
        <f>'[32]Avg Week BUSITEMA-BUSIA'!E53+'[32]Avg Week BUSIA-BUSITEMA'!E53</f>
        <v>4.8571428571428577</v>
      </c>
      <c r="F53" s="14">
        <f>'[32]Avg Week BUSITEMA-BUSIA'!F53+'[32]Avg Week BUSIA-BUSITEMA'!F53</f>
        <v>1.4285714285714284</v>
      </c>
      <c r="G53" s="14">
        <f>'[32]Avg Week BUSITEMA-BUSIA'!G53+'[32]Avg Week BUSIA-BUSITEMA'!G53</f>
        <v>0.14285714285714285</v>
      </c>
      <c r="H53" s="14">
        <f>'[32]Avg Week BUSITEMA-BUSIA'!H53+'[32]Avg Week BUSIA-BUSITEMA'!H53</f>
        <v>1.2857142857142856</v>
      </c>
      <c r="I53" s="14">
        <f>'[32]Avg Week BUSITEMA-BUSIA'!I53+'[32]Avg Week BUSIA-BUSITEMA'!I53</f>
        <v>1.2857142857142856</v>
      </c>
      <c r="J53" s="14">
        <f>'[32]Avg Week BUSITEMA-BUSIA'!J53+'[32]Avg Week BUSIA-BUSITEMA'!J53</f>
        <v>1.4285714285714284</v>
      </c>
      <c r="K53" s="14">
        <f>'[32]Avg Week BUSITEMA-BUSIA'!K53+'[32]Avg Week BUSIA-BUSITEMA'!K53</f>
        <v>0.42857142857142855</v>
      </c>
      <c r="L53" s="14">
        <f>'[32]Avg Week BUSITEMA-BUSIA'!L53+'[32]Avg Week BUSIA-BUSITEMA'!L53</f>
        <v>4.4285714285714288</v>
      </c>
      <c r="M53" s="14">
        <f>'[32]Avg Week BUSITEMA-BUSIA'!M53+'[32]Avg Week BUSIA-BUSITEMA'!M53</f>
        <v>10.714285714285715</v>
      </c>
      <c r="N53" s="14">
        <f>'[32]Avg Week BUSITEMA-BUSIA'!N53+'[32]Avg Week BUSIA-BUSITEMA'!N53</f>
        <v>0.2857142857142857</v>
      </c>
      <c r="O53" s="15">
        <f t="shared" si="0"/>
        <v>21</v>
      </c>
      <c r="P53" s="15">
        <f t="shared" si="1"/>
        <v>31.714285714285715</v>
      </c>
      <c r="R53" s="2"/>
      <c r="T53"/>
    </row>
    <row r="54" spans="2:20" ht="23.1" customHeight="1" x14ac:dyDescent="0.25">
      <c r="B54" s="13" t="s">
        <v>108</v>
      </c>
      <c r="C54" s="14">
        <f>'[32]Avg Week BUSITEMA-BUSIA'!C54+'[32]Avg Week BUSIA-BUSITEMA'!C54</f>
        <v>1.2857142857142856</v>
      </c>
      <c r="D54" s="14">
        <f>'[32]Avg Week BUSITEMA-BUSIA'!D54+'[32]Avg Week BUSIA-BUSITEMA'!D54</f>
        <v>0.85714285714285721</v>
      </c>
      <c r="E54" s="14">
        <f>'[32]Avg Week BUSITEMA-BUSIA'!E54+'[32]Avg Week BUSIA-BUSITEMA'!E54</f>
        <v>3.2857142857142856</v>
      </c>
      <c r="F54" s="14">
        <f>'[32]Avg Week BUSITEMA-BUSIA'!F54+'[32]Avg Week BUSIA-BUSITEMA'!F54</f>
        <v>1.8571428571428572</v>
      </c>
      <c r="G54" s="14">
        <f>'[32]Avg Week BUSITEMA-BUSIA'!G54+'[32]Avg Week BUSIA-BUSITEMA'!G54</f>
        <v>0</v>
      </c>
      <c r="H54" s="14">
        <f>'[32]Avg Week BUSITEMA-BUSIA'!H54+'[32]Avg Week BUSIA-BUSITEMA'!H54</f>
        <v>3.4285714285714288</v>
      </c>
      <c r="I54" s="14">
        <f>'[32]Avg Week BUSITEMA-BUSIA'!I54+'[32]Avg Week BUSIA-BUSITEMA'!I54</f>
        <v>0.71428571428571419</v>
      </c>
      <c r="J54" s="14">
        <f>'[32]Avg Week BUSITEMA-BUSIA'!J54+'[32]Avg Week BUSIA-BUSITEMA'!J54</f>
        <v>0.71428571428571419</v>
      </c>
      <c r="K54" s="14">
        <f>'[32]Avg Week BUSITEMA-BUSIA'!K54+'[32]Avg Week BUSIA-BUSITEMA'!K54</f>
        <v>0.8571428571428571</v>
      </c>
      <c r="L54" s="14">
        <f>'[32]Avg Week BUSITEMA-BUSIA'!L54+'[32]Avg Week BUSIA-BUSITEMA'!L54</f>
        <v>3</v>
      </c>
      <c r="M54" s="14">
        <f>'[32]Avg Week BUSITEMA-BUSIA'!M54+'[32]Avg Week BUSIA-BUSITEMA'!M54</f>
        <v>8.8571428571428577</v>
      </c>
      <c r="N54" s="14">
        <f>'[32]Avg Week BUSITEMA-BUSIA'!N54+'[32]Avg Week BUSIA-BUSITEMA'!N54</f>
        <v>0.5714285714285714</v>
      </c>
      <c r="O54" s="15">
        <f t="shared" si="0"/>
        <v>16.571428571428573</v>
      </c>
      <c r="P54" s="15">
        <f t="shared" si="1"/>
        <v>25.428571428571431</v>
      </c>
      <c r="R54" s="2"/>
      <c r="T54"/>
    </row>
    <row r="55" spans="2:20" ht="23.1" customHeight="1" x14ac:dyDescent="0.25">
      <c r="B55" s="13" t="s">
        <v>109</v>
      </c>
      <c r="C55" s="14">
        <f>'[32]Avg Week BUSITEMA-BUSIA'!C55+'[32]Avg Week BUSIA-BUSITEMA'!C55</f>
        <v>1.7142857142857142</v>
      </c>
      <c r="D55" s="14">
        <f>'[32]Avg Week BUSITEMA-BUSIA'!D55+'[32]Avg Week BUSIA-BUSITEMA'!D55</f>
        <v>0</v>
      </c>
      <c r="E55" s="14">
        <f>'[32]Avg Week BUSITEMA-BUSIA'!E55+'[32]Avg Week BUSIA-BUSITEMA'!E55</f>
        <v>2.8571428571428572</v>
      </c>
      <c r="F55" s="14">
        <f>'[32]Avg Week BUSITEMA-BUSIA'!F55+'[32]Avg Week BUSIA-BUSITEMA'!F55</f>
        <v>2</v>
      </c>
      <c r="G55" s="14">
        <f>'[32]Avg Week BUSITEMA-BUSIA'!G55+'[32]Avg Week BUSIA-BUSITEMA'!G55</f>
        <v>0.2857142857142857</v>
      </c>
      <c r="H55" s="14">
        <f>'[32]Avg Week BUSITEMA-BUSIA'!H55+'[32]Avg Week BUSIA-BUSITEMA'!H55</f>
        <v>1</v>
      </c>
      <c r="I55" s="14">
        <f>'[32]Avg Week BUSITEMA-BUSIA'!I55+'[32]Avg Week BUSIA-BUSITEMA'!I55</f>
        <v>0.5714285714285714</v>
      </c>
      <c r="J55" s="14">
        <f>'[32]Avg Week BUSITEMA-BUSIA'!J55+'[32]Avg Week BUSIA-BUSITEMA'!J55</f>
        <v>0.14285714285714285</v>
      </c>
      <c r="K55" s="14">
        <f>'[32]Avg Week BUSITEMA-BUSIA'!K55+'[32]Avg Week BUSIA-BUSITEMA'!K55</f>
        <v>0.42857142857142855</v>
      </c>
      <c r="L55" s="14">
        <f>'[32]Avg Week BUSITEMA-BUSIA'!L55+'[32]Avg Week BUSIA-BUSITEMA'!L55</f>
        <v>2.1428571428571428</v>
      </c>
      <c r="M55" s="14">
        <f>'[32]Avg Week BUSITEMA-BUSIA'!M55+'[32]Avg Week BUSIA-BUSITEMA'!M55</f>
        <v>9.428571428571427</v>
      </c>
      <c r="N55" s="14">
        <f>'[32]Avg Week BUSITEMA-BUSIA'!N55+'[32]Avg Week BUSIA-BUSITEMA'!N55</f>
        <v>0.42857142857142855</v>
      </c>
      <c r="O55" s="15">
        <f t="shared" si="0"/>
        <v>11.571428571428571</v>
      </c>
      <c r="P55" s="15">
        <f t="shared" si="1"/>
        <v>20.999999999999996</v>
      </c>
      <c r="R55" s="2"/>
      <c r="T55"/>
    </row>
    <row r="56" spans="2:20" ht="23.1" customHeight="1" x14ac:dyDescent="0.25">
      <c r="B56" s="13" t="s">
        <v>110</v>
      </c>
      <c r="C56" s="14">
        <f>'[32]Avg Week BUSITEMA-BUSIA'!C56+'[32]Avg Week BUSIA-BUSITEMA'!C56</f>
        <v>1.1428571428571428</v>
      </c>
      <c r="D56" s="14">
        <f>'[32]Avg Week BUSITEMA-BUSIA'!D56+'[32]Avg Week BUSIA-BUSITEMA'!D56</f>
        <v>0.42857142857142855</v>
      </c>
      <c r="E56" s="14">
        <f>'[32]Avg Week BUSITEMA-BUSIA'!E56+'[32]Avg Week BUSIA-BUSITEMA'!E56</f>
        <v>2.4285714285714288</v>
      </c>
      <c r="F56" s="14">
        <f>'[32]Avg Week BUSITEMA-BUSIA'!F56+'[32]Avg Week BUSIA-BUSITEMA'!F56</f>
        <v>1.2857142857142856</v>
      </c>
      <c r="G56" s="14">
        <f>'[32]Avg Week BUSITEMA-BUSIA'!G56+'[32]Avg Week BUSIA-BUSITEMA'!G56</f>
        <v>0.14285714285714285</v>
      </c>
      <c r="H56" s="14">
        <f>'[32]Avg Week BUSITEMA-BUSIA'!H56+'[32]Avg Week BUSIA-BUSITEMA'!H56</f>
        <v>1.4285714285714284</v>
      </c>
      <c r="I56" s="14">
        <f>'[32]Avg Week BUSITEMA-BUSIA'!I56+'[32]Avg Week BUSIA-BUSITEMA'!I56</f>
        <v>1</v>
      </c>
      <c r="J56" s="14">
        <f>'[32]Avg Week BUSITEMA-BUSIA'!J56+'[32]Avg Week BUSIA-BUSITEMA'!J56</f>
        <v>1</v>
      </c>
      <c r="K56" s="14">
        <f>'[32]Avg Week BUSITEMA-BUSIA'!K56+'[32]Avg Week BUSIA-BUSITEMA'!K56</f>
        <v>1.5714285714285714</v>
      </c>
      <c r="L56" s="14">
        <f>'[32]Avg Week BUSITEMA-BUSIA'!L56+'[32]Avg Week BUSIA-BUSITEMA'!L56</f>
        <v>2.5714285714285712</v>
      </c>
      <c r="M56" s="14">
        <f>'[32]Avg Week BUSITEMA-BUSIA'!M56+'[32]Avg Week BUSIA-BUSITEMA'!M56</f>
        <v>6.4285714285714288</v>
      </c>
      <c r="N56" s="14">
        <f>'[32]Avg Week BUSITEMA-BUSIA'!N56+'[32]Avg Week BUSIA-BUSITEMA'!N56</f>
        <v>0.85714285714285721</v>
      </c>
      <c r="O56" s="15">
        <f t="shared" si="0"/>
        <v>13.857142857142858</v>
      </c>
      <c r="P56" s="15">
        <f t="shared" si="1"/>
        <v>20.285714285714288</v>
      </c>
      <c r="R56" s="2"/>
      <c r="T56"/>
    </row>
    <row r="57" spans="2:20" ht="23.1" customHeight="1" x14ac:dyDescent="0.25">
      <c r="B57" s="13" t="s">
        <v>111</v>
      </c>
      <c r="C57" s="14">
        <f>'[32]Avg Week BUSITEMA-BUSIA'!C57+'[32]Avg Week BUSIA-BUSITEMA'!C57</f>
        <v>0.2857142857142857</v>
      </c>
      <c r="D57" s="14">
        <f>'[32]Avg Week BUSITEMA-BUSIA'!D57+'[32]Avg Week BUSIA-BUSITEMA'!D57</f>
        <v>0.42857142857142855</v>
      </c>
      <c r="E57" s="14">
        <f>'[32]Avg Week BUSITEMA-BUSIA'!E57+'[32]Avg Week BUSIA-BUSITEMA'!E57</f>
        <v>3.2857142857142856</v>
      </c>
      <c r="F57" s="14">
        <f>'[32]Avg Week BUSITEMA-BUSIA'!F57+'[32]Avg Week BUSIA-BUSITEMA'!F57</f>
        <v>1.1428571428571428</v>
      </c>
      <c r="G57" s="14">
        <f>'[32]Avg Week BUSITEMA-BUSIA'!G57+'[32]Avg Week BUSIA-BUSITEMA'!G57</f>
        <v>0.2857142857142857</v>
      </c>
      <c r="H57" s="14">
        <f>'[32]Avg Week BUSITEMA-BUSIA'!H57+'[32]Avg Week BUSIA-BUSITEMA'!H57</f>
        <v>1.1428571428571428</v>
      </c>
      <c r="I57" s="14">
        <f>'[32]Avg Week BUSITEMA-BUSIA'!I57+'[32]Avg Week BUSIA-BUSITEMA'!I57</f>
        <v>0.42857142857142855</v>
      </c>
      <c r="J57" s="14">
        <f>'[32]Avg Week BUSITEMA-BUSIA'!J57+'[32]Avg Week BUSIA-BUSITEMA'!J57</f>
        <v>0.2857142857142857</v>
      </c>
      <c r="K57" s="14">
        <f>'[32]Avg Week BUSITEMA-BUSIA'!K57+'[32]Avg Week BUSIA-BUSITEMA'!K57</f>
        <v>0.14285714285714285</v>
      </c>
      <c r="L57" s="14">
        <f>'[32]Avg Week BUSITEMA-BUSIA'!L57+'[32]Avg Week BUSIA-BUSITEMA'!L57</f>
        <v>2.4285714285714288</v>
      </c>
      <c r="M57" s="14">
        <f>'[32]Avg Week BUSITEMA-BUSIA'!M57+'[32]Avg Week BUSIA-BUSITEMA'!M57</f>
        <v>6.4285714285714288</v>
      </c>
      <c r="N57" s="14">
        <f>'[32]Avg Week BUSITEMA-BUSIA'!N57+'[32]Avg Week BUSIA-BUSITEMA'!N57</f>
        <v>0.2857142857142857</v>
      </c>
      <c r="O57" s="15">
        <f t="shared" si="0"/>
        <v>10.142857142857144</v>
      </c>
      <c r="P57" s="15">
        <f t="shared" si="1"/>
        <v>16.571428571428569</v>
      </c>
      <c r="R57" s="2"/>
      <c r="T57"/>
    </row>
    <row r="58" spans="2:20" ht="23.1" customHeight="1" x14ac:dyDescent="0.25">
      <c r="B58" s="13" t="s">
        <v>112</v>
      </c>
      <c r="C58" s="14">
        <f>'[32]Avg Week BUSITEMA-BUSIA'!C58+'[32]Avg Week BUSIA-BUSITEMA'!C58</f>
        <v>2</v>
      </c>
      <c r="D58" s="14">
        <f>'[32]Avg Week BUSITEMA-BUSIA'!D58+'[32]Avg Week BUSIA-BUSITEMA'!D58</f>
        <v>0.5</v>
      </c>
      <c r="E58" s="14">
        <f>'[32]Avg Week BUSITEMA-BUSIA'!E58+'[32]Avg Week BUSIA-BUSITEMA'!E58</f>
        <v>4</v>
      </c>
      <c r="F58" s="14">
        <f>'[32]Avg Week BUSITEMA-BUSIA'!F58+'[32]Avg Week BUSIA-BUSITEMA'!F58</f>
        <v>0</v>
      </c>
      <c r="G58" s="14">
        <f>'[32]Avg Week BUSITEMA-BUSIA'!G58+'[32]Avg Week BUSIA-BUSITEMA'!G58</f>
        <v>0</v>
      </c>
      <c r="H58" s="14">
        <f>'[32]Avg Week BUSITEMA-BUSIA'!H58+'[32]Avg Week BUSIA-BUSITEMA'!H58</f>
        <v>0</v>
      </c>
      <c r="I58" s="14">
        <f>'[32]Avg Week BUSITEMA-BUSIA'!I58+'[32]Avg Week BUSIA-BUSITEMA'!I58</f>
        <v>1.5</v>
      </c>
      <c r="J58" s="14">
        <f>'[32]Avg Week BUSITEMA-BUSIA'!J58+'[32]Avg Week BUSIA-BUSITEMA'!J58</f>
        <v>0</v>
      </c>
      <c r="K58" s="14">
        <f>'[32]Avg Week BUSITEMA-BUSIA'!K58+'[32]Avg Week BUSIA-BUSITEMA'!K58</f>
        <v>0</v>
      </c>
      <c r="L58" s="14">
        <f>'[32]Avg Week BUSITEMA-BUSIA'!L58+'[32]Avg Week BUSIA-BUSITEMA'!L58</f>
        <v>4</v>
      </c>
      <c r="M58" s="14">
        <f>'[32]Avg Week BUSITEMA-BUSIA'!M58+'[32]Avg Week BUSIA-BUSITEMA'!M58</f>
        <v>6.5</v>
      </c>
      <c r="N58" s="14">
        <f>'[32]Avg Week BUSITEMA-BUSIA'!N58+'[32]Avg Week BUSIA-BUSITEMA'!N58</f>
        <v>0</v>
      </c>
      <c r="O58" s="15">
        <f t="shared" si="0"/>
        <v>12</v>
      </c>
      <c r="P58" s="15">
        <f t="shared" si="1"/>
        <v>18.5</v>
      </c>
      <c r="R58" s="2"/>
      <c r="T58"/>
    </row>
    <row r="59" spans="2:20" ht="23.1" customHeight="1" x14ac:dyDescent="0.25">
      <c r="B59" s="13" t="s">
        <v>113</v>
      </c>
      <c r="C59" s="14">
        <f>'[32]Avg Week BUSITEMA-BUSIA'!C59+'[32]Avg Week BUSIA-BUSITEMA'!C59</f>
        <v>1.5</v>
      </c>
      <c r="D59" s="14">
        <f>'[32]Avg Week BUSITEMA-BUSIA'!D59+'[32]Avg Week BUSIA-BUSITEMA'!D59</f>
        <v>0</v>
      </c>
      <c r="E59" s="14">
        <f>'[32]Avg Week BUSITEMA-BUSIA'!E59+'[32]Avg Week BUSIA-BUSITEMA'!E59</f>
        <v>2</v>
      </c>
      <c r="F59" s="14">
        <f>'[32]Avg Week BUSITEMA-BUSIA'!F59+'[32]Avg Week BUSIA-BUSITEMA'!F59</f>
        <v>0.5</v>
      </c>
      <c r="G59" s="14">
        <f>'[32]Avg Week BUSITEMA-BUSIA'!G59+'[32]Avg Week BUSIA-BUSITEMA'!G59</f>
        <v>0</v>
      </c>
      <c r="H59" s="14">
        <f>'[32]Avg Week BUSITEMA-BUSIA'!H59+'[32]Avg Week BUSIA-BUSITEMA'!H59</f>
        <v>0</v>
      </c>
      <c r="I59" s="14">
        <f>'[32]Avg Week BUSITEMA-BUSIA'!I59+'[32]Avg Week BUSIA-BUSITEMA'!I59</f>
        <v>0</v>
      </c>
      <c r="J59" s="14">
        <f>'[32]Avg Week BUSITEMA-BUSIA'!J59+'[32]Avg Week BUSIA-BUSITEMA'!J59</f>
        <v>0</v>
      </c>
      <c r="K59" s="14">
        <f>'[32]Avg Week BUSITEMA-BUSIA'!K59+'[32]Avg Week BUSIA-BUSITEMA'!K59</f>
        <v>0.5</v>
      </c>
      <c r="L59" s="14">
        <f>'[32]Avg Week BUSITEMA-BUSIA'!L59+'[32]Avg Week BUSIA-BUSITEMA'!L59</f>
        <v>1.5</v>
      </c>
      <c r="M59" s="14">
        <f>'[32]Avg Week BUSITEMA-BUSIA'!M59+'[32]Avg Week BUSIA-BUSITEMA'!M59</f>
        <v>6.5</v>
      </c>
      <c r="N59" s="14">
        <f>'[32]Avg Week BUSITEMA-BUSIA'!N59+'[32]Avg Week BUSIA-BUSITEMA'!N59</f>
        <v>0</v>
      </c>
      <c r="O59" s="15">
        <f t="shared" si="0"/>
        <v>6</v>
      </c>
      <c r="P59" s="15">
        <f t="shared" si="1"/>
        <v>12.5</v>
      </c>
      <c r="R59" s="2"/>
      <c r="T59"/>
    </row>
    <row r="60" spans="2:20" ht="23.1" customHeight="1" x14ac:dyDescent="0.25">
      <c r="B60" s="13" t="s">
        <v>114</v>
      </c>
      <c r="C60" s="14">
        <f>'[32]Avg Week BUSITEMA-BUSIA'!C60+'[32]Avg Week BUSIA-BUSITEMA'!C60</f>
        <v>0</v>
      </c>
      <c r="D60" s="14">
        <f>'[32]Avg Week BUSITEMA-BUSIA'!D60+'[32]Avg Week BUSIA-BUSITEMA'!D60</f>
        <v>0</v>
      </c>
      <c r="E60" s="14">
        <f>'[32]Avg Week BUSITEMA-BUSIA'!E60+'[32]Avg Week BUSIA-BUSITEMA'!E60</f>
        <v>2.5</v>
      </c>
      <c r="F60" s="14">
        <f>'[32]Avg Week BUSITEMA-BUSIA'!F60+'[32]Avg Week BUSIA-BUSITEMA'!F60</f>
        <v>0.5</v>
      </c>
      <c r="G60" s="14">
        <f>'[32]Avg Week BUSITEMA-BUSIA'!G60+'[32]Avg Week BUSIA-BUSITEMA'!G60</f>
        <v>0.5</v>
      </c>
      <c r="H60" s="14">
        <f>'[32]Avg Week BUSITEMA-BUSIA'!H60+'[32]Avg Week BUSIA-BUSITEMA'!H60</f>
        <v>0</v>
      </c>
      <c r="I60" s="14">
        <f>'[32]Avg Week BUSITEMA-BUSIA'!I60+'[32]Avg Week BUSIA-BUSITEMA'!I60</f>
        <v>0</v>
      </c>
      <c r="J60" s="14">
        <f>'[32]Avg Week BUSITEMA-BUSIA'!J60+'[32]Avg Week BUSIA-BUSITEMA'!J60</f>
        <v>0.5</v>
      </c>
      <c r="K60" s="14">
        <f>'[32]Avg Week BUSITEMA-BUSIA'!K60+'[32]Avg Week BUSIA-BUSITEMA'!K60</f>
        <v>0</v>
      </c>
      <c r="L60" s="14">
        <f>'[32]Avg Week BUSITEMA-BUSIA'!L60+'[32]Avg Week BUSIA-BUSITEMA'!L60</f>
        <v>1.5</v>
      </c>
      <c r="M60" s="14">
        <f>'[32]Avg Week BUSITEMA-BUSIA'!M60+'[32]Avg Week BUSIA-BUSITEMA'!M60</f>
        <v>4.5</v>
      </c>
      <c r="N60" s="14">
        <f>'[32]Avg Week BUSITEMA-BUSIA'!N60+'[32]Avg Week BUSIA-BUSITEMA'!N60</f>
        <v>0.5</v>
      </c>
      <c r="O60" s="15">
        <f t="shared" si="0"/>
        <v>6</v>
      </c>
      <c r="P60" s="15">
        <f t="shared" si="1"/>
        <v>10.5</v>
      </c>
      <c r="R60" s="2"/>
      <c r="T60"/>
    </row>
    <row r="61" spans="2:20" ht="23.1" customHeight="1" x14ac:dyDescent="0.25">
      <c r="B61" s="13" t="s">
        <v>115</v>
      </c>
      <c r="C61" s="14">
        <f>'[32]Avg Week BUSITEMA-BUSIA'!C61+'[32]Avg Week BUSIA-BUSITEMA'!C61</f>
        <v>0.5</v>
      </c>
      <c r="D61" s="14">
        <f>'[32]Avg Week BUSITEMA-BUSIA'!D61+'[32]Avg Week BUSIA-BUSITEMA'!D61</f>
        <v>0.5</v>
      </c>
      <c r="E61" s="14">
        <f>'[32]Avg Week BUSITEMA-BUSIA'!E61+'[32]Avg Week BUSIA-BUSITEMA'!E61</f>
        <v>2.5</v>
      </c>
      <c r="F61" s="14">
        <f>'[32]Avg Week BUSITEMA-BUSIA'!F61+'[32]Avg Week BUSIA-BUSITEMA'!F61</f>
        <v>0</v>
      </c>
      <c r="G61" s="14">
        <f>'[32]Avg Week BUSITEMA-BUSIA'!G61+'[32]Avg Week BUSIA-BUSITEMA'!G61</f>
        <v>0.5</v>
      </c>
      <c r="H61" s="14">
        <f>'[32]Avg Week BUSITEMA-BUSIA'!H61+'[32]Avg Week BUSIA-BUSITEMA'!H61</f>
        <v>0</v>
      </c>
      <c r="I61" s="14">
        <f>'[32]Avg Week BUSITEMA-BUSIA'!I61+'[32]Avg Week BUSIA-BUSITEMA'!I61</f>
        <v>0</v>
      </c>
      <c r="J61" s="14">
        <f>'[32]Avg Week BUSITEMA-BUSIA'!J61+'[32]Avg Week BUSIA-BUSITEMA'!J61</f>
        <v>2</v>
      </c>
      <c r="K61" s="14">
        <f>'[32]Avg Week BUSITEMA-BUSIA'!K61+'[32]Avg Week BUSIA-BUSITEMA'!K61</f>
        <v>0</v>
      </c>
      <c r="L61" s="14">
        <f>'[32]Avg Week BUSITEMA-BUSIA'!L61+'[32]Avg Week BUSIA-BUSITEMA'!L61</f>
        <v>3.5</v>
      </c>
      <c r="M61" s="14">
        <f>'[32]Avg Week BUSITEMA-BUSIA'!M61+'[32]Avg Week BUSIA-BUSITEMA'!M61</f>
        <v>6</v>
      </c>
      <c r="N61" s="14">
        <f>'[32]Avg Week BUSITEMA-BUSIA'!N61+'[32]Avg Week BUSIA-BUSITEMA'!N61</f>
        <v>0</v>
      </c>
      <c r="O61" s="15">
        <f t="shared" si="0"/>
        <v>9.5</v>
      </c>
      <c r="P61" s="15">
        <f t="shared" si="1"/>
        <v>15.5</v>
      </c>
      <c r="R61" s="2"/>
      <c r="T61"/>
    </row>
    <row r="62" spans="2:20" ht="23.1" customHeight="1" x14ac:dyDescent="0.25">
      <c r="B62" s="13" t="s">
        <v>116</v>
      </c>
      <c r="C62" s="14">
        <f>'[32]Avg Week BUSITEMA-BUSIA'!C62+'[32]Avg Week BUSIA-BUSITEMA'!C62</f>
        <v>0.5</v>
      </c>
      <c r="D62" s="14">
        <f>'[32]Avg Week BUSITEMA-BUSIA'!D62+'[32]Avg Week BUSIA-BUSITEMA'!D62</f>
        <v>0</v>
      </c>
      <c r="E62" s="14">
        <f>'[32]Avg Week BUSITEMA-BUSIA'!E62+'[32]Avg Week BUSIA-BUSITEMA'!E62</f>
        <v>0.5</v>
      </c>
      <c r="F62" s="14">
        <f>'[32]Avg Week BUSITEMA-BUSIA'!F62+'[32]Avg Week BUSIA-BUSITEMA'!F62</f>
        <v>0</v>
      </c>
      <c r="G62" s="14">
        <f>'[32]Avg Week BUSITEMA-BUSIA'!G62+'[32]Avg Week BUSIA-BUSITEMA'!G62</f>
        <v>0</v>
      </c>
      <c r="H62" s="14">
        <f>'[32]Avg Week BUSITEMA-BUSIA'!H62+'[32]Avg Week BUSIA-BUSITEMA'!H62</f>
        <v>0</v>
      </c>
      <c r="I62" s="14">
        <f>'[32]Avg Week BUSITEMA-BUSIA'!I62+'[32]Avg Week BUSIA-BUSITEMA'!I62</f>
        <v>0.5</v>
      </c>
      <c r="J62" s="14">
        <f>'[32]Avg Week BUSITEMA-BUSIA'!J62+'[32]Avg Week BUSIA-BUSITEMA'!J62</f>
        <v>0.5</v>
      </c>
      <c r="K62" s="14">
        <f>'[32]Avg Week BUSITEMA-BUSIA'!K62+'[32]Avg Week BUSIA-BUSITEMA'!K62</f>
        <v>0</v>
      </c>
      <c r="L62" s="14">
        <f>'[32]Avg Week BUSITEMA-BUSIA'!L62+'[32]Avg Week BUSIA-BUSITEMA'!L62</f>
        <v>1.5</v>
      </c>
      <c r="M62" s="14">
        <f>'[32]Avg Week BUSITEMA-BUSIA'!M62+'[32]Avg Week BUSIA-BUSITEMA'!M62</f>
        <v>4</v>
      </c>
      <c r="N62" s="14">
        <f>'[32]Avg Week BUSITEMA-BUSIA'!N62+'[32]Avg Week BUSIA-BUSITEMA'!N62</f>
        <v>0</v>
      </c>
      <c r="O62" s="15">
        <f t="shared" si="0"/>
        <v>3.5</v>
      </c>
      <c r="P62" s="15">
        <f t="shared" si="1"/>
        <v>7.5</v>
      </c>
      <c r="R62" s="2"/>
      <c r="T62"/>
    </row>
    <row r="63" spans="2:20" ht="23.1" customHeight="1" x14ac:dyDescent="0.25">
      <c r="B63" s="13" t="s">
        <v>117</v>
      </c>
      <c r="C63" s="14">
        <f>'[32]Avg Week BUSITEMA-BUSIA'!C63+'[32]Avg Week BUSIA-BUSITEMA'!C63</f>
        <v>1.5</v>
      </c>
      <c r="D63" s="14">
        <f>'[32]Avg Week BUSITEMA-BUSIA'!D63+'[32]Avg Week BUSIA-BUSITEMA'!D63</f>
        <v>0</v>
      </c>
      <c r="E63" s="14">
        <f>'[32]Avg Week BUSITEMA-BUSIA'!E63+'[32]Avg Week BUSIA-BUSITEMA'!E63</f>
        <v>2.5</v>
      </c>
      <c r="F63" s="14">
        <f>'[32]Avg Week BUSITEMA-BUSIA'!F63+'[32]Avg Week BUSIA-BUSITEMA'!F63</f>
        <v>1.5</v>
      </c>
      <c r="G63" s="14">
        <f>'[32]Avg Week BUSITEMA-BUSIA'!G63+'[32]Avg Week BUSIA-BUSITEMA'!G63</f>
        <v>0.5</v>
      </c>
      <c r="H63" s="14">
        <f>'[32]Avg Week BUSITEMA-BUSIA'!H63+'[32]Avg Week BUSIA-BUSITEMA'!H63</f>
        <v>0</v>
      </c>
      <c r="I63" s="14">
        <f>'[32]Avg Week BUSITEMA-BUSIA'!I63+'[32]Avg Week BUSIA-BUSITEMA'!I63</f>
        <v>0.5</v>
      </c>
      <c r="J63" s="14">
        <f>'[32]Avg Week BUSITEMA-BUSIA'!J63+'[32]Avg Week BUSIA-BUSITEMA'!J63</f>
        <v>0.5</v>
      </c>
      <c r="K63" s="14">
        <f>'[32]Avg Week BUSITEMA-BUSIA'!K63+'[32]Avg Week BUSIA-BUSITEMA'!K63</f>
        <v>0.5</v>
      </c>
      <c r="L63" s="14">
        <f>'[32]Avg Week BUSITEMA-BUSIA'!L63+'[32]Avg Week BUSIA-BUSITEMA'!L63</f>
        <v>2.5</v>
      </c>
      <c r="M63" s="14">
        <f>'[32]Avg Week BUSITEMA-BUSIA'!M63+'[32]Avg Week BUSIA-BUSITEMA'!M63</f>
        <v>6.5</v>
      </c>
      <c r="N63" s="14">
        <f>'[32]Avg Week BUSITEMA-BUSIA'!N63+'[32]Avg Week BUSIA-BUSITEMA'!N63</f>
        <v>1.5</v>
      </c>
      <c r="O63" s="15">
        <f t="shared" si="0"/>
        <v>11.5</v>
      </c>
      <c r="P63" s="15">
        <f t="shared" si="1"/>
        <v>18</v>
      </c>
      <c r="R63" s="2"/>
      <c r="T63"/>
    </row>
    <row r="64" spans="2:20" ht="23.1" customHeight="1" x14ac:dyDescent="0.25">
      <c r="B64" s="13" t="s">
        <v>118</v>
      </c>
      <c r="C64" s="14">
        <f>'[32]Avg Week BUSITEMA-BUSIA'!C64+'[32]Avg Week BUSIA-BUSITEMA'!C64</f>
        <v>0.5</v>
      </c>
      <c r="D64" s="14">
        <f>'[32]Avg Week BUSITEMA-BUSIA'!D64+'[32]Avg Week BUSIA-BUSITEMA'!D64</f>
        <v>0</v>
      </c>
      <c r="E64" s="14">
        <f>'[32]Avg Week BUSITEMA-BUSIA'!E64+'[32]Avg Week BUSIA-BUSITEMA'!E64</f>
        <v>1.5</v>
      </c>
      <c r="F64" s="14">
        <f>'[32]Avg Week BUSITEMA-BUSIA'!F64+'[32]Avg Week BUSIA-BUSITEMA'!F64</f>
        <v>2.5</v>
      </c>
      <c r="G64" s="14">
        <f>'[32]Avg Week BUSITEMA-BUSIA'!G64+'[32]Avg Week BUSIA-BUSITEMA'!G64</f>
        <v>0</v>
      </c>
      <c r="H64" s="14">
        <f>'[32]Avg Week BUSITEMA-BUSIA'!H64+'[32]Avg Week BUSIA-BUSITEMA'!H64</f>
        <v>0</v>
      </c>
      <c r="I64" s="14">
        <f>'[32]Avg Week BUSITEMA-BUSIA'!I64+'[32]Avg Week BUSIA-BUSITEMA'!I64</f>
        <v>0.5</v>
      </c>
      <c r="J64" s="14">
        <f>'[32]Avg Week BUSITEMA-BUSIA'!J64+'[32]Avg Week BUSIA-BUSITEMA'!J64</f>
        <v>0.5</v>
      </c>
      <c r="K64" s="14">
        <f>'[32]Avg Week BUSITEMA-BUSIA'!K64+'[32]Avg Week BUSIA-BUSITEMA'!K64</f>
        <v>0.5</v>
      </c>
      <c r="L64" s="14">
        <f>'[32]Avg Week BUSITEMA-BUSIA'!L64+'[32]Avg Week BUSIA-BUSITEMA'!L64</f>
        <v>1.5</v>
      </c>
      <c r="M64" s="14">
        <f>'[32]Avg Week BUSITEMA-BUSIA'!M64+'[32]Avg Week BUSIA-BUSITEMA'!M64</f>
        <v>6</v>
      </c>
      <c r="N64" s="14">
        <f>'[32]Avg Week BUSITEMA-BUSIA'!N64+'[32]Avg Week BUSIA-BUSITEMA'!N64</f>
        <v>0.5</v>
      </c>
      <c r="O64" s="15">
        <f t="shared" si="0"/>
        <v>8</v>
      </c>
      <c r="P64" s="15">
        <f t="shared" si="1"/>
        <v>14</v>
      </c>
      <c r="R64" s="2"/>
      <c r="T64"/>
    </row>
    <row r="65" spans="2:20" ht="23.1" customHeight="1" x14ac:dyDescent="0.25">
      <c r="B65" s="13" t="s">
        <v>119</v>
      </c>
      <c r="C65" s="14">
        <f>'[32]Avg Week BUSITEMA-BUSIA'!C65+'[32]Avg Week BUSIA-BUSITEMA'!C65</f>
        <v>0.5</v>
      </c>
      <c r="D65" s="14">
        <f>'[32]Avg Week BUSITEMA-BUSIA'!D65+'[32]Avg Week BUSIA-BUSITEMA'!D65</f>
        <v>0</v>
      </c>
      <c r="E65" s="14">
        <f>'[32]Avg Week BUSITEMA-BUSIA'!E65+'[32]Avg Week BUSIA-BUSITEMA'!E65</f>
        <v>1.5</v>
      </c>
      <c r="F65" s="14">
        <f>'[32]Avg Week BUSITEMA-BUSIA'!F65+'[32]Avg Week BUSIA-BUSITEMA'!F65</f>
        <v>2</v>
      </c>
      <c r="G65" s="14">
        <f>'[32]Avg Week BUSITEMA-BUSIA'!G65+'[32]Avg Week BUSIA-BUSITEMA'!G65</f>
        <v>0</v>
      </c>
      <c r="H65" s="14">
        <f>'[32]Avg Week BUSITEMA-BUSIA'!H65+'[32]Avg Week BUSIA-BUSITEMA'!H65</f>
        <v>0</v>
      </c>
      <c r="I65" s="14">
        <f>'[32]Avg Week BUSITEMA-BUSIA'!I65+'[32]Avg Week BUSIA-BUSITEMA'!I65</f>
        <v>0</v>
      </c>
      <c r="J65" s="14">
        <f>'[32]Avg Week BUSITEMA-BUSIA'!J65+'[32]Avg Week BUSIA-BUSITEMA'!J65</f>
        <v>2</v>
      </c>
      <c r="K65" s="14">
        <f>'[32]Avg Week BUSITEMA-BUSIA'!K65+'[32]Avg Week BUSIA-BUSITEMA'!K65</f>
        <v>0</v>
      </c>
      <c r="L65" s="14">
        <f>'[32]Avg Week BUSITEMA-BUSIA'!L65+'[32]Avg Week BUSIA-BUSITEMA'!L65</f>
        <v>2</v>
      </c>
      <c r="M65" s="14">
        <f>'[32]Avg Week BUSITEMA-BUSIA'!M65+'[32]Avg Week BUSIA-BUSITEMA'!M65</f>
        <v>10.5</v>
      </c>
      <c r="N65" s="14">
        <f>'[32]Avg Week BUSITEMA-BUSIA'!N65+'[32]Avg Week BUSIA-BUSITEMA'!N65</f>
        <v>0</v>
      </c>
      <c r="O65" s="15">
        <f t="shared" si="0"/>
        <v>8</v>
      </c>
      <c r="P65" s="15">
        <f t="shared" si="1"/>
        <v>18.5</v>
      </c>
      <c r="R65" s="2"/>
      <c r="T65"/>
    </row>
    <row r="66" spans="2:20" ht="23.1" customHeight="1" x14ac:dyDescent="0.25">
      <c r="B66" s="13" t="s">
        <v>120</v>
      </c>
      <c r="C66" s="14">
        <f>'[32]Avg Week BUSITEMA-BUSIA'!C66+'[32]Avg Week BUSIA-BUSITEMA'!C66</f>
        <v>0.5</v>
      </c>
      <c r="D66" s="14">
        <f>'[32]Avg Week BUSITEMA-BUSIA'!D66+'[32]Avg Week BUSIA-BUSITEMA'!D66</f>
        <v>0</v>
      </c>
      <c r="E66" s="14">
        <f>'[32]Avg Week BUSITEMA-BUSIA'!E66+'[32]Avg Week BUSIA-BUSITEMA'!E66</f>
        <v>1.5</v>
      </c>
      <c r="F66" s="14">
        <f>'[32]Avg Week BUSITEMA-BUSIA'!F66+'[32]Avg Week BUSIA-BUSITEMA'!F66</f>
        <v>0.5</v>
      </c>
      <c r="G66" s="14">
        <f>'[32]Avg Week BUSITEMA-BUSIA'!G66+'[32]Avg Week BUSIA-BUSITEMA'!G66</f>
        <v>0</v>
      </c>
      <c r="H66" s="14">
        <f>'[32]Avg Week BUSITEMA-BUSIA'!H66+'[32]Avg Week BUSIA-BUSITEMA'!H66</f>
        <v>0.5</v>
      </c>
      <c r="I66" s="14">
        <f>'[32]Avg Week BUSITEMA-BUSIA'!I66+'[32]Avg Week BUSIA-BUSITEMA'!I66</f>
        <v>0</v>
      </c>
      <c r="J66" s="14">
        <f>'[32]Avg Week BUSITEMA-BUSIA'!J66+'[32]Avg Week BUSIA-BUSITEMA'!J66</f>
        <v>0.5</v>
      </c>
      <c r="K66" s="14">
        <f>'[32]Avg Week BUSITEMA-BUSIA'!K66+'[32]Avg Week BUSIA-BUSITEMA'!K66</f>
        <v>0</v>
      </c>
      <c r="L66" s="14">
        <f>'[32]Avg Week BUSITEMA-BUSIA'!L66+'[32]Avg Week BUSIA-BUSITEMA'!L66</f>
        <v>0.5</v>
      </c>
      <c r="M66" s="14">
        <f>'[32]Avg Week BUSITEMA-BUSIA'!M66+'[32]Avg Week BUSIA-BUSITEMA'!M66</f>
        <v>8</v>
      </c>
      <c r="N66" s="14">
        <f>'[32]Avg Week BUSITEMA-BUSIA'!N66+'[32]Avg Week BUSIA-BUSITEMA'!N66</f>
        <v>0.5</v>
      </c>
      <c r="O66" s="15">
        <f t="shared" si="0"/>
        <v>4.5</v>
      </c>
      <c r="P66" s="15">
        <f t="shared" si="1"/>
        <v>12.5</v>
      </c>
      <c r="R66" s="2"/>
      <c r="T66"/>
    </row>
    <row r="67" spans="2:20" ht="23.1" customHeight="1" x14ac:dyDescent="0.25">
      <c r="B67" s="13" t="s">
        <v>121</v>
      </c>
      <c r="C67" s="14">
        <f>'[32]Avg Week BUSITEMA-BUSIA'!C67+'[32]Avg Week BUSIA-BUSITEMA'!C67</f>
        <v>0</v>
      </c>
      <c r="D67" s="14">
        <f>'[32]Avg Week BUSITEMA-BUSIA'!D67+'[32]Avg Week BUSIA-BUSITEMA'!D67</f>
        <v>0</v>
      </c>
      <c r="E67" s="14">
        <f>'[32]Avg Week BUSITEMA-BUSIA'!E67+'[32]Avg Week BUSIA-BUSITEMA'!E67</f>
        <v>1.5</v>
      </c>
      <c r="F67" s="14">
        <f>'[32]Avg Week BUSITEMA-BUSIA'!F67+'[32]Avg Week BUSIA-BUSITEMA'!F67</f>
        <v>0.5</v>
      </c>
      <c r="G67" s="14">
        <f>'[32]Avg Week BUSITEMA-BUSIA'!G67+'[32]Avg Week BUSIA-BUSITEMA'!G67</f>
        <v>0</v>
      </c>
      <c r="H67" s="14">
        <f>'[32]Avg Week BUSITEMA-BUSIA'!H67+'[32]Avg Week BUSIA-BUSITEMA'!H67</f>
        <v>0.5</v>
      </c>
      <c r="I67" s="14">
        <f>'[32]Avg Week BUSITEMA-BUSIA'!I67+'[32]Avg Week BUSIA-BUSITEMA'!I67</f>
        <v>0</v>
      </c>
      <c r="J67" s="14">
        <f>'[32]Avg Week BUSITEMA-BUSIA'!J67+'[32]Avg Week BUSIA-BUSITEMA'!J67</f>
        <v>0.5</v>
      </c>
      <c r="K67" s="14">
        <f>'[32]Avg Week BUSITEMA-BUSIA'!K67+'[32]Avg Week BUSIA-BUSITEMA'!K67</f>
        <v>0</v>
      </c>
      <c r="L67" s="14">
        <f>'[32]Avg Week BUSITEMA-BUSIA'!L67+'[32]Avg Week BUSIA-BUSITEMA'!L67</f>
        <v>1.5</v>
      </c>
      <c r="M67" s="14">
        <f>'[32]Avg Week BUSITEMA-BUSIA'!M67+'[32]Avg Week BUSIA-BUSITEMA'!M67</f>
        <v>4.5</v>
      </c>
      <c r="N67" s="14">
        <f>'[32]Avg Week BUSITEMA-BUSIA'!N67+'[32]Avg Week BUSIA-BUSITEMA'!N67</f>
        <v>0</v>
      </c>
      <c r="O67" s="15">
        <f t="shared" si="0"/>
        <v>4.5</v>
      </c>
      <c r="P67" s="15">
        <f t="shared" si="1"/>
        <v>9</v>
      </c>
      <c r="R67" s="2"/>
      <c r="T67"/>
    </row>
    <row r="68" spans="2:20" ht="23.1" customHeight="1" x14ac:dyDescent="0.25">
      <c r="B68" s="13" t="s">
        <v>122</v>
      </c>
      <c r="C68" s="14">
        <f>'[32]Avg Week BUSITEMA-BUSIA'!C68+'[32]Avg Week BUSIA-BUSITEMA'!C68</f>
        <v>0.5</v>
      </c>
      <c r="D68" s="14">
        <f>'[32]Avg Week BUSITEMA-BUSIA'!D68+'[32]Avg Week BUSIA-BUSITEMA'!D68</f>
        <v>0</v>
      </c>
      <c r="E68" s="14">
        <f>'[32]Avg Week BUSITEMA-BUSIA'!E68+'[32]Avg Week BUSIA-BUSITEMA'!E68</f>
        <v>2.5</v>
      </c>
      <c r="F68" s="14">
        <f>'[32]Avg Week BUSITEMA-BUSIA'!F68+'[32]Avg Week BUSIA-BUSITEMA'!F68</f>
        <v>2</v>
      </c>
      <c r="G68" s="14">
        <f>'[32]Avg Week BUSITEMA-BUSIA'!G68+'[32]Avg Week BUSIA-BUSITEMA'!G68</f>
        <v>0</v>
      </c>
      <c r="H68" s="14">
        <f>'[32]Avg Week BUSITEMA-BUSIA'!H68+'[32]Avg Week BUSIA-BUSITEMA'!H68</f>
        <v>0.5</v>
      </c>
      <c r="I68" s="14">
        <f>'[32]Avg Week BUSITEMA-BUSIA'!I68+'[32]Avg Week BUSIA-BUSITEMA'!I68</f>
        <v>0.5</v>
      </c>
      <c r="J68" s="14">
        <f>'[32]Avg Week BUSITEMA-BUSIA'!J68+'[32]Avg Week BUSIA-BUSITEMA'!J68</f>
        <v>1.5</v>
      </c>
      <c r="K68" s="14">
        <f>'[32]Avg Week BUSITEMA-BUSIA'!K68+'[32]Avg Week BUSIA-BUSITEMA'!K68</f>
        <v>0.5</v>
      </c>
      <c r="L68" s="14">
        <f>'[32]Avg Week BUSITEMA-BUSIA'!L68+'[32]Avg Week BUSIA-BUSITEMA'!L68</f>
        <v>2.5</v>
      </c>
      <c r="M68" s="14">
        <f>'[32]Avg Week BUSITEMA-BUSIA'!M68+'[32]Avg Week BUSIA-BUSITEMA'!M68</f>
        <v>17.5</v>
      </c>
      <c r="N68" s="14">
        <f>'[32]Avg Week BUSITEMA-BUSIA'!N68+'[32]Avg Week BUSIA-BUSITEMA'!N68</f>
        <v>0</v>
      </c>
      <c r="O68" s="15">
        <f t="shared" si="0"/>
        <v>10.5</v>
      </c>
      <c r="P68" s="15">
        <f t="shared" si="1"/>
        <v>28</v>
      </c>
      <c r="R68" s="2"/>
      <c r="T68"/>
    </row>
    <row r="69" spans="2:20" ht="23.1" customHeight="1" x14ac:dyDescent="0.25">
      <c r="B69" s="13" t="s">
        <v>123</v>
      </c>
      <c r="C69" s="14">
        <f>'[32]Avg Week BUSITEMA-BUSIA'!C69+'[32]Avg Week BUSIA-BUSITEMA'!C69</f>
        <v>2</v>
      </c>
      <c r="D69" s="14">
        <f>'[32]Avg Week BUSITEMA-BUSIA'!D69+'[32]Avg Week BUSIA-BUSITEMA'!D69</f>
        <v>0.5</v>
      </c>
      <c r="E69" s="14">
        <f>'[32]Avg Week BUSITEMA-BUSIA'!E69+'[32]Avg Week BUSIA-BUSITEMA'!E69</f>
        <v>3.5</v>
      </c>
      <c r="F69" s="14">
        <f>'[32]Avg Week BUSITEMA-BUSIA'!F69+'[32]Avg Week BUSIA-BUSITEMA'!F69</f>
        <v>2</v>
      </c>
      <c r="G69" s="14">
        <f>'[32]Avg Week BUSITEMA-BUSIA'!G69+'[32]Avg Week BUSIA-BUSITEMA'!G69</f>
        <v>0</v>
      </c>
      <c r="H69" s="14">
        <f>'[32]Avg Week BUSITEMA-BUSIA'!H69+'[32]Avg Week BUSIA-BUSITEMA'!H69</f>
        <v>0</v>
      </c>
      <c r="I69" s="14">
        <f>'[32]Avg Week BUSITEMA-BUSIA'!I69+'[32]Avg Week BUSIA-BUSITEMA'!I69</f>
        <v>0.5</v>
      </c>
      <c r="J69" s="14">
        <f>'[32]Avg Week BUSITEMA-BUSIA'!J69+'[32]Avg Week BUSIA-BUSITEMA'!J69</f>
        <v>1.5</v>
      </c>
      <c r="K69" s="14">
        <f>'[32]Avg Week BUSITEMA-BUSIA'!K69+'[32]Avg Week BUSIA-BUSITEMA'!K69</f>
        <v>0</v>
      </c>
      <c r="L69" s="14">
        <f>'[32]Avg Week BUSITEMA-BUSIA'!L69+'[32]Avg Week BUSIA-BUSITEMA'!L69</f>
        <v>0.5</v>
      </c>
      <c r="M69" s="14">
        <f>'[32]Avg Week BUSITEMA-BUSIA'!M69+'[32]Avg Week BUSIA-BUSITEMA'!M69</f>
        <v>10</v>
      </c>
      <c r="N69" s="14">
        <f>'[32]Avg Week BUSITEMA-BUSIA'!N69+'[32]Avg Week BUSIA-BUSITEMA'!N69</f>
        <v>0</v>
      </c>
      <c r="O69" s="15">
        <f t="shared" si="0"/>
        <v>10.5</v>
      </c>
      <c r="P69" s="15">
        <f t="shared" si="1"/>
        <v>20.5</v>
      </c>
      <c r="R69" s="2"/>
      <c r="T69"/>
    </row>
    <row r="70" spans="2:20" ht="23.1" customHeight="1" x14ac:dyDescent="0.25">
      <c r="B70" s="13" t="s">
        <v>124</v>
      </c>
      <c r="C70" s="14">
        <f>'[32]Avg Week BUSITEMA-BUSIA'!C70+'[32]Avg Week BUSIA-BUSITEMA'!C70</f>
        <v>2</v>
      </c>
      <c r="D70" s="14">
        <f>'[32]Avg Week BUSITEMA-BUSIA'!D70+'[32]Avg Week BUSIA-BUSITEMA'!D70</f>
        <v>0</v>
      </c>
      <c r="E70" s="14">
        <f>'[32]Avg Week BUSITEMA-BUSIA'!E70+'[32]Avg Week BUSIA-BUSITEMA'!E70</f>
        <v>2.5</v>
      </c>
      <c r="F70" s="14">
        <f>'[32]Avg Week BUSITEMA-BUSIA'!F70+'[32]Avg Week BUSIA-BUSITEMA'!F70</f>
        <v>2</v>
      </c>
      <c r="G70" s="14">
        <f>'[32]Avg Week BUSITEMA-BUSIA'!G70+'[32]Avg Week BUSIA-BUSITEMA'!G70</f>
        <v>0</v>
      </c>
      <c r="H70" s="14">
        <f>'[32]Avg Week BUSITEMA-BUSIA'!H70+'[32]Avg Week BUSIA-BUSITEMA'!H70</f>
        <v>1.5</v>
      </c>
      <c r="I70" s="14">
        <f>'[32]Avg Week BUSITEMA-BUSIA'!I70+'[32]Avg Week BUSIA-BUSITEMA'!I70</f>
        <v>0.5</v>
      </c>
      <c r="J70" s="14">
        <f>'[32]Avg Week BUSITEMA-BUSIA'!J70+'[32]Avg Week BUSIA-BUSITEMA'!J70</f>
        <v>0</v>
      </c>
      <c r="K70" s="14">
        <f>'[32]Avg Week BUSITEMA-BUSIA'!K70+'[32]Avg Week BUSIA-BUSITEMA'!K70</f>
        <v>0.5</v>
      </c>
      <c r="L70" s="14">
        <f>'[32]Avg Week BUSITEMA-BUSIA'!L70+'[32]Avg Week BUSIA-BUSITEMA'!L70</f>
        <v>0</v>
      </c>
      <c r="M70" s="14">
        <f>'[32]Avg Week BUSITEMA-BUSIA'!M70+'[32]Avg Week BUSIA-BUSITEMA'!M70</f>
        <v>6</v>
      </c>
      <c r="N70" s="14">
        <f>'[32]Avg Week BUSITEMA-BUSIA'!N70+'[32]Avg Week BUSIA-BUSITEMA'!N70</f>
        <v>0</v>
      </c>
      <c r="O70" s="15">
        <f t="shared" si="0"/>
        <v>9</v>
      </c>
      <c r="P70" s="15">
        <f t="shared" si="1"/>
        <v>15</v>
      </c>
      <c r="R70" s="2"/>
      <c r="T70"/>
    </row>
    <row r="71" spans="2:20" ht="23.1" customHeight="1" x14ac:dyDescent="0.25">
      <c r="B71" s="13" t="s">
        <v>125</v>
      </c>
      <c r="C71" s="14">
        <f>'[32]Avg Week BUSITEMA-BUSIA'!C71+'[32]Avg Week BUSIA-BUSITEMA'!C71</f>
        <v>1.5</v>
      </c>
      <c r="D71" s="14">
        <f>'[32]Avg Week BUSITEMA-BUSIA'!D71+'[32]Avg Week BUSIA-BUSITEMA'!D71</f>
        <v>0</v>
      </c>
      <c r="E71" s="14">
        <f>'[32]Avg Week BUSITEMA-BUSIA'!E71+'[32]Avg Week BUSIA-BUSITEMA'!E71</f>
        <v>3.5</v>
      </c>
      <c r="F71" s="14">
        <f>'[32]Avg Week BUSITEMA-BUSIA'!F71+'[32]Avg Week BUSIA-BUSITEMA'!F71</f>
        <v>3.5</v>
      </c>
      <c r="G71" s="14">
        <f>'[32]Avg Week BUSITEMA-BUSIA'!G71+'[32]Avg Week BUSIA-BUSITEMA'!G71</f>
        <v>0</v>
      </c>
      <c r="H71" s="14">
        <f>'[32]Avg Week BUSITEMA-BUSIA'!H71+'[32]Avg Week BUSIA-BUSITEMA'!H71</f>
        <v>1.5</v>
      </c>
      <c r="I71" s="14">
        <f>'[32]Avg Week BUSITEMA-BUSIA'!I71+'[32]Avg Week BUSIA-BUSITEMA'!I71</f>
        <v>0</v>
      </c>
      <c r="J71" s="14">
        <f>'[32]Avg Week BUSITEMA-BUSIA'!J71+'[32]Avg Week BUSIA-BUSITEMA'!J71</f>
        <v>0</v>
      </c>
      <c r="K71" s="14">
        <f>'[32]Avg Week BUSITEMA-BUSIA'!K71+'[32]Avg Week BUSIA-BUSITEMA'!K71</f>
        <v>0</v>
      </c>
      <c r="L71" s="14">
        <f>'[32]Avg Week BUSITEMA-BUSIA'!L71+'[32]Avg Week BUSIA-BUSITEMA'!L71</f>
        <v>0.5</v>
      </c>
      <c r="M71" s="14">
        <f>'[32]Avg Week BUSITEMA-BUSIA'!M71+'[32]Avg Week BUSIA-BUSITEMA'!M71</f>
        <v>12</v>
      </c>
      <c r="N71" s="14">
        <f>'[32]Avg Week BUSITEMA-BUSIA'!N71+'[32]Avg Week BUSIA-BUSITEMA'!N71</f>
        <v>0</v>
      </c>
      <c r="O71" s="15">
        <f t="shared" si="0"/>
        <v>10.5</v>
      </c>
      <c r="P71" s="15">
        <f t="shared" si="1"/>
        <v>22.5</v>
      </c>
      <c r="R71" s="2"/>
      <c r="T71"/>
    </row>
    <row r="72" spans="2:20" ht="23.1" customHeight="1" x14ac:dyDescent="0.25">
      <c r="B72" s="13" t="s">
        <v>126</v>
      </c>
      <c r="C72" s="14">
        <f>'[32]Avg Week BUSITEMA-BUSIA'!C72+'[32]Avg Week BUSIA-BUSITEMA'!C72</f>
        <v>0</v>
      </c>
      <c r="D72" s="14">
        <f>'[32]Avg Week BUSITEMA-BUSIA'!D72+'[32]Avg Week BUSIA-BUSITEMA'!D72</f>
        <v>0.5</v>
      </c>
      <c r="E72" s="14">
        <f>'[32]Avg Week BUSITEMA-BUSIA'!E72+'[32]Avg Week BUSIA-BUSITEMA'!E72</f>
        <v>3.5</v>
      </c>
      <c r="F72" s="14">
        <f>'[32]Avg Week BUSITEMA-BUSIA'!F72+'[32]Avg Week BUSIA-BUSITEMA'!F72</f>
        <v>0.5</v>
      </c>
      <c r="G72" s="14">
        <f>'[32]Avg Week BUSITEMA-BUSIA'!G72+'[32]Avg Week BUSIA-BUSITEMA'!G72</f>
        <v>0</v>
      </c>
      <c r="H72" s="14">
        <f>'[32]Avg Week BUSITEMA-BUSIA'!H72+'[32]Avg Week BUSIA-BUSITEMA'!H72</f>
        <v>0.5</v>
      </c>
      <c r="I72" s="14">
        <f>'[32]Avg Week BUSITEMA-BUSIA'!I72+'[32]Avg Week BUSIA-BUSITEMA'!I72</f>
        <v>0</v>
      </c>
      <c r="J72" s="14">
        <f>'[32]Avg Week BUSITEMA-BUSIA'!J72+'[32]Avg Week BUSIA-BUSITEMA'!J72</f>
        <v>1.5</v>
      </c>
      <c r="K72" s="14">
        <f>'[32]Avg Week BUSITEMA-BUSIA'!K72+'[32]Avg Week BUSIA-BUSITEMA'!K72</f>
        <v>0.5</v>
      </c>
      <c r="L72" s="14">
        <f>'[32]Avg Week BUSITEMA-BUSIA'!L72+'[32]Avg Week BUSIA-BUSITEMA'!L72</f>
        <v>0.5</v>
      </c>
      <c r="M72" s="14">
        <f>'[32]Avg Week BUSITEMA-BUSIA'!M72+'[32]Avg Week BUSIA-BUSITEMA'!M72</f>
        <v>6</v>
      </c>
      <c r="N72" s="14">
        <f>'[32]Avg Week BUSITEMA-BUSIA'!N72+'[32]Avg Week BUSIA-BUSITEMA'!N72</f>
        <v>0</v>
      </c>
      <c r="O72" s="15">
        <f t="shared" si="0"/>
        <v>7.5</v>
      </c>
      <c r="P72" s="15">
        <f t="shared" si="1"/>
        <v>13.5</v>
      </c>
      <c r="R72" s="2"/>
      <c r="T72"/>
    </row>
    <row r="73" spans="2:20" ht="23.1" customHeight="1" x14ac:dyDescent="0.25">
      <c r="B73" s="13" t="s">
        <v>127</v>
      </c>
      <c r="C73" s="14">
        <f>'[32]Avg Week BUSITEMA-BUSIA'!C73+'[32]Avg Week BUSIA-BUSITEMA'!C73</f>
        <v>0</v>
      </c>
      <c r="D73" s="14">
        <f>'[32]Avg Week BUSITEMA-BUSIA'!D73+'[32]Avg Week BUSIA-BUSITEMA'!D73</f>
        <v>0</v>
      </c>
      <c r="E73" s="14">
        <f>'[32]Avg Week BUSITEMA-BUSIA'!E73+'[32]Avg Week BUSIA-BUSITEMA'!E73</f>
        <v>2.5</v>
      </c>
      <c r="F73" s="14">
        <f>'[32]Avg Week BUSITEMA-BUSIA'!F73+'[32]Avg Week BUSIA-BUSITEMA'!F73</f>
        <v>2.5</v>
      </c>
      <c r="G73" s="14">
        <f>'[32]Avg Week BUSITEMA-BUSIA'!G73+'[32]Avg Week BUSIA-BUSITEMA'!G73</f>
        <v>0</v>
      </c>
      <c r="H73" s="14">
        <f>'[32]Avg Week BUSITEMA-BUSIA'!H73+'[32]Avg Week BUSIA-BUSITEMA'!H73</f>
        <v>1.5</v>
      </c>
      <c r="I73" s="14">
        <f>'[32]Avg Week BUSITEMA-BUSIA'!I73+'[32]Avg Week BUSIA-BUSITEMA'!I73</f>
        <v>0.5</v>
      </c>
      <c r="J73" s="14">
        <f>'[32]Avg Week BUSITEMA-BUSIA'!J73+'[32]Avg Week BUSIA-BUSITEMA'!J73</f>
        <v>0.5</v>
      </c>
      <c r="K73" s="14">
        <f>'[32]Avg Week BUSITEMA-BUSIA'!K73+'[32]Avg Week BUSIA-BUSITEMA'!K73</f>
        <v>0</v>
      </c>
      <c r="L73" s="14">
        <f>'[32]Avg Week BUSITEMA-BUSIA'!L73+'[32]Avg Week BUSIA-BUSITEMA'!L73</f>
        <v>0.5</v>
      </c>
      <c r="M73" s="14">
        <f>'[32]Avg Week BUSITEMA-BUSIA'!M73+'[32]Avg Week BUSIA-BUSITEMA'!M73</f>
        <v>6</v>
      </c>
      <c r="N73" s="14">
        <f>'[32]Avg Week BUSITEMA-BUSIA'!N73+'[32]Avg Week BUSIA-BUSITEMA'!N73</f>
        <v>0</v>
      </c>
      <c r="O73" s="15">
        <f t="shared" si="0"/>
        <v>8</v>
      </c>
      <c r="P73" s="15">
        <f t="shared" si="1"/>
        <v>14</v>
      </c>
      <c r="R73" s="2"/>
      <c r="T73"/>
    </row>
    <row r="74" spans="2:20" ht="23.1" customHeight="1" x14ac:dyDescent="0.25">
      <c r="B74" s="13" t="s">
        <v>128</v>
      </c>
      <c r="C74" s="14">
        <f>'[32]Avg Week BUSITEMA-BUSIA'!C74+'[32]Avg Week BUSIA-BUSITEMA'!C74</f>
        <v>0</v>
      </c>
      <c r="D74" s="14">
        <f>'[32]Avg Week BUSITEMA-BUSIA'!D74+'[32]Avg Week BUSIA-BUSITEMA'!D74</f>
        <v>0</v>
      </c>
      <c r="E74" s="14">
        <f>'[32]Avg Week BUSITEMA-BUSIA'!E74+'[32]Avg Week BUSIA-BUSITEMA'!E74</f>
        <v>2</v>
      </c>
      <c r="F74" s="14">
        <f>'[32]Avg Week BUSITEMA-BUSIA'!F74+'[32]Avg Week BUSIA-BUSITEMA'!F74</f>
        <v>4.5</v>
      </c>
      <c r="G74" s="14">
        <f>'[32]Avg Week BUSITEMA-BUSIA'!G74+'[32]Avg Week BUSIA-BUSITEMA'!G74</f>
        <v>0</v>
      </c>
      <c r="H74" s="14">
        <f>'[32]Avg Week BUSITEMA-BUSIA'!H74+'[32]Avg Week BUSIA-BUSITEMA'!H74</f>
        <v>0.5</v>
      </c>
      <c r="I74" s="14">
        <f>'[32]Avg Week BUSITEMA-BUSIA'!I74+'[32]Avg Week BUSIA-BUSITEMA'!I74</f>
        <v>0</v>
      </c>
      <c r="J74" s="14">
        <f>'[32]Avg Week BUSITEMA-BUSIA'!J74+'[32]Avg Week BUSIA-BUSITEMA'!J74</f>
        <v>2</v>
      </c>
      <c r="K74" s="14">
        <f>'[32]Avg Week BUSITEMA-BUSIA'!K74+'[32]Avg Week BUSIA-BUSITEMA'!K74</f>
        <v>0</v>
      </c>
      <c r="L74" s="14">
        <f>'[32]Avg Week BUSITEMA-BUSIA'!L74+'[32]Avg Week BUSIA-BUSITEMA'!L74</f>
        <v>1.5</v>
      </c>
      <c r="M74" s="14">
        <f>'[32]Avg Week BUSITEMA-BUSIA'!M74+'[32]Avg Week BUSIA-BUSITEMA'!M74</f>
        <v>5.5</v>
      </c>
      <c r="N74" s="14">
        <f>'[32]Avg Week BUSITEMA-BUSIA'!N74+'[32]Avg Week BUSIA-BUSITEMA'!N74</f>
        <v>0</v>
      </c>
      <c r="O74" s="15">
        <f t="shared" ref="O74:O105" si="35">SUM(C74:L74,N74)</f>
        <v>10.5</v>
      </c>
      <c r="P74" s="15">
        <f t="shared" ref="P74:P105" si="36">SUM(C74:N74)</f>
        <v>16</v>
      </c>
      <c r="R74" s="2"/>
      <c r="T74"/>
    </row>
    <row r="75" spans="2:20" ht="23.1" customHeight="1" x14ac:dyDescent="0.25">
      <c r="B75" s="13" t="s">
        <v>129</v>
      </c>
      <c r="C75" s="14">
        <f>'[32]Avg Week BUSITEMA-BUSIA'!C75+'[32]Avg Week BUSIA-BUSITEMA'!C75</f>
        <v>0</v>
      </c>
      <c r="D75" s="14">
        <f>'[32]Avg Week BUSITEMA-BUSIA'!D75+'[32]Avg Week BUSIA-BUSITEMA'!D75</f>
        <v>0</v>
      </c>
      <c r="E75" s="14">
        <f>'[32]Avg Week BUSITEMA-BUSIA'!E75+'[32]Avg Week BUSIA-BUSITEMA'!E75</f>
        <v>0.5</v>
      </c>
      <c r="F75" s="14">
        <f>'[32]Avg Week BUSITEMA-BUSIA'!F75+'[32]Avg Week BUSIA-BUSITEMA'!F75</f>
        <v>1.5</v>
      </c>
      <c r="G75" s="14">
        <f>'[32]Avg Week BUSITEMA-BUSIA'!G75+'[32]Avg Week BUSIA-BUSITEMA'!G75</f>
        <v>0.5</v>
      </c>
      <c r="H75" s="14">
        <f>'[32]Avg Week BUSITEMA-BUSIA'!H75+'[32]Avg Week BUSIA-BUSITEMA'!H75</f>
        <v>0</v>
      </c>
      <c r="I75" s="14">
        <f>'[32]Avg Week BUSITEMA-BUSIA'!I75+'[32]Avg Week BUSIA-BUSITEMA'!I75</f>
        <v>0.5</v>
      </c>
      <c r="J75" s="14">
        <f>'[32]Avg Week BUSITEMA-BUSIA'!J75+'[32]Avg Week BUSIA-BUSITEMA'!J75</f>
        <v>0.5</v>
      </c>
      <c r="K75" s="14">
        <f>'[32]Avg Week BUSITEMA-BUSIA'!K75+'[32]Avg Week BUSIA-BUSITEMA'!K75</f>
        <v>0</v>
      </c>
      <c r="L75" s="14">
        <f>'[32]Avg Week BUSITEMA-BUSIA'!L75+'[32]Avg Week BUSIA-BUSITEMA'!L75</f>
        <v>1.5</v>
      </c>
      <c r="M75" s="14">
        <f>'[32]Avg Week BUSITEMA-BUSIA'!M75+'[32]Avg Week BUSIA-BUSITEMA'!M75</f>
        <v>8</v>
      </c>
      <c r="N75" s="14">
        <f>'[32]Avg Week BUSITEMA-BUSIA'!N75+'[32]Avg Week BUSIA-BUSITEMA'!N75</f>
        <v>0</v>
      </c>
      <c r="O75" s="15">
        <f t="shared" si="35"/>
        <v>5</v>
      </c>
      <c r="P75" s="15">
        <f t="shared" si="36"/>
        <v>13</v>
      </c>
      <c r="R75" s="2"/>
      <c r="T75"/>
    </row>
    <row r="76" spans="2:20" ht="23.1" customHeight="1" x14ac:dyDescent="0.25">
      <c r="B76" s="13" t="s">
        <v>130</v>
      </c>
      <c r="C76" s="14">
        <f>'[32]Avg Week BUSITEMA-BUSIA'!C76+'[32]Avg Week BUSIA-BUSITEMA'!C76</f>
        <v>1.5</v>
      </c>
      <c r="D76" s="14">
        <f>'[32]Avg Week BUSITEMA-BUSIA'!D76+'[32]Avg Week BUSIA-BUSITEMA'!D76</f>
        <v>1.5</v>
      </c>
      <c r="E76" s="14">
        <f>'[32]Avg Week BUSITEMA-BUSIA'!E76+'[32]Avg Week BUSIA-BUSITEMA'!E76</f>
        <v>4</v>
      </c>
      <c r="F76" s="14">
        <f>'[32]Avg Week BUSITEMA-BUSIA'!F76+'[32]Avg Week BUSIA-BUSITEMA'!F76</f>
        <v>1.5</v>
      </c>
      <c r="G76" s="14">
        <f>'[32]Avg Week BUSITEMA-BUSIA'!G76+'[32]Avg Week BUSIA-BUSITEMA'!G76</f>
        <v>0</v>
      </c>
      <c r="H76" s="14">
        <f>'[32]Avg Week BUSITEMA-BUSIA'!H76+'[32]Avg Week BUSIA-BUSITEMA'!H76</f>
        <v>0</v>
      </c>
      <c r="I76" s="14">
        <f>'[32]Avg Week BUSITEMA-BUSIA'!I76+'[32]Avg Week BUSIA-BUSITEMA'!I76</f>
        <v>0</v>
      </c>
      <c r="J76" s="14">
        <f>'[32]Avg Week BUSITEMA-BUSIA'!J76+'[32]Avg Week BUSIA-BUSITEMA'!J76</f>
        <v>0</v>
      </c>
      <c r="K76" s="14">
        <f>'[32]Avg Week BUSITEMA-BUSIA'!K76+'[32]Avg Week BUSIA-BUSITEMA'!K76</f>
        <v>0</v>
      </c>
      <c r="L76" s="14">
        <f>'[32]Avg Week BUSITEMA-BUSIA'!L76+'[32]Avg Week BUSIA-BUSITEMA'!L76</f>
        <v>0.5</v>
      </c>
      <c r="M76" s="14">
        <f>'[32]Avg Week BUSITEMA-BUSIA'!M76+'[32]Avg Week BUSIA-BUSITEMA'!M76</f>
        <v>4</v>
      </c>
      <c r="N76" s="14">
        <f>'[32]Avg Week BUSITEMA-BUSIA'!N76+'[32]Avg Week BUSIA-BUSITEMA'!N76</f>
        <v>0</v>
      </c>
      <c r="O76" s="15">
        <f t="shared" si="35"/>
        <v>9</v>
      </c>
      <c r="P76" s="15">
        <f t="shared" si="36"/>
        <v>13</v>
      </c>
      <c r="R76" s="2"/>
      <c r="T76"/>
    </row>
    <row r="77" spans="2:20" ht="23.1" customHeight="1" x14ac:dyDescent="0.25">
      <c r="B77" s="13" t="s">
        <v>131</v>
      </c>
      <c r="C77" s="14">
        <f>'[32]Avg Week BUSITEMA-BUSIA'!C77+'[32]Avg Week BUSIA-BUSITEMA'!C77</f>
        <v>0.5</v>
      </c>
      <c r="D77" s="14">
        <f>'[32]Avg Week BUSITEMA-BUSIA'!D77+'[32]Avg Week BUSIA-BUSITEMA'!D77</f>
        <v>0.5</v>
      </c>
      <c r="E77" s="14">
        <f>'[32]Avg Week BUSITEMA-BUSIA'!E77+'[32]Avg Week BUSIA-BUSITEMA'!E77</f>
        <v>2.5</v>
      </c>
      <c r="F77" s="14">
        <f>'[32]Avg Week BUSITEMA-BUSIA'!F77+'[32]Avg Week BUSIA-BUSITEMA'!F77</f>
        <v>1.5</v>
      </c>
      <c r="G77" s="14">
        <f>'[32]Avg Week BUSITEMA-BUSIA'!G77+'[32]Avg Week BUSIA-BUSITEMA'!G77</f>
        <v>2</v>
      </c>
      <c r="H77" s="14">
        <f>'[32]Avg Week BUSITEMA-BUSIA'!H77+'[32]Avg Week BUSIA-BUSITEMA'!H77</f>
        <v>0</v>
      </c>
      <c r="I77" s="14">
        <f>'[32]Avg Week BUSITEMA-BUSIA'!I77+'[32]Avg Week BUSIA-BUSITEMA'!I77</f>
        <v>1.5</v>
      </c>
      <c r="J77" s="14">
        <f>'[32]Avg Week BUSITEMA-BUSIA'!J77+'[32]Avg Week BUSIA-BUSITEMA'!J77</f>
        <v>0.5</v>
      </c>
      <c r="K77" s="14">
        <f>'[32]Avg Week BUSITEMA-BUSIA'!K77+'[32]Avg Week BUSIA-BUSITEMA'!K77</f>
        <v>0</v>
      </c>
      <c r="L77" s="14">
        <f>'[32]Avg Week BUSITEMA-BUSIA'!L77+'[32]Avg Week BUSIA-BUSITEMA'!L77</f>
        <v>0</v>
      </c>
      <c r="M77" s="14">
        <f>'[32]Avg Week BUSITEMA-BUSIA'!M77+'[32]Avg Week BUSIA-BUSITEMA'!M77</f>
        <v>5.5</v>
      </c>
      <c r="N77" s="14">
        <f>'[32]Avg Week BUSITEMA-BUSIA'!N77+'[32]Avg Week BUSIA-BUSITEMA'!N77</f>
        <v>0</v>
      </c>
      <c r="O77" s="15">
        <f t="shared" si="35"/>
        <v>9</v>
      </c>
      <c r="P77" s="15">
        <f t="shared" si="36"/>
        <v>14.5</v>
      </c>
      <c r="R77" s="2"/>
      <c r="T77"/>
    </row>
    <row r="78" spans="2:20" ht="23.1" customHeight="1" x14ac:dyDescent="0.25">
      <c r="B78" s="20" t="s">
        <v>132</v>
      </c>
      <c r="C78" s="14">
        <f>'[32]Avg Week BUSITEMA-BUSIA'!C78+'[32]Avg Week BUSIA-BUSITEMA'!C78</f>
        <v>0.5</v>
      </c>
      <c r="D78" s="14">
        <f>'[32]Avg Week BUSITEMA-BUSIA'!D78+'[32]Avg Week BUSIA-BUSITEMA'!D78</f>
        <v>0</v>
      </c>
      <c r="E78" s="14">
        <f>'[32]Avg Week BUSITEMA-BUSIA'!E78+'[32]Avg Week BUSIA-BUSITEMA'!E78</f>
        <v>0.5</v>
      </c>
      <c r="F78" s="14">
        <f>'[32]Avg Week BUSITEMA-BUSIA'!F78+'[32]Avg Week BUSIA-BUSITEMA'!F78</f>
        <v>0.5</v>
      </c>
      <c r="G78" s="14">
        <f>'[32]Avg Week BUSITEMA-BUSIA'!G78+'[32]Avg Week BUSIA-BUSITEMA'!G78</f>
        <v>0</v>
      </c>
      <c r="H78" s="14">
        <f>'[32]Avg Week BUSITEMA-BUSIA'!H78+'[32]Avg Week BUSIA-BUSITEMA'!H78</f>
        <v>0.5</v>
      </c>
      <c r="I78" s="14">
        <f>'[32]Avg Week BUSITEMA-BUSIA'!I78+'[32]Avg Week BUSIA-BUSITEMA'!I78</f>
        <v>0</v>
      </c>
      <c r="J78" s="14">
        <f>'[32]Avg Week BUSITEMA-BUSIA'!J78+'[32]Avg Week BUSIA-BUSITEMA'!J78</f>
        <v>0.5</v>
      </c>
      <c r="K78" s="14">
        <f>'[32]Avg Week BUSITEMA-BUSIA'!K78+'[32]Avg Week BUSIA-BUSITEMA'!K78</f>
        <v>0</v>
      </c>
      <c r="L78" s="14">
        <f>'[32]Avg Week BUSITEMA-BUSIA'!L78+'[32]Avg Week BUSIA-BUSITEMA'!L78</f>
        <v>0</v>
      </c>
      <c r="M78" s="14">
        <f>'[32]Avg Week BUSITEMA-BUSIA'!M78+'[32]Avg Week BUSIA-BUSITEMA'!M78</f>
        <v>3.5</v>
      </c>
      <c r="N78" s="14">
        <f>'[32]Avg Week BUSITEMA-BUSIA'!N78+'[32]Avg Week BUSIA-BUSITEMA'!N78</f>
        <v>0</v>
      </c>
      <c r="O78" s="15">
        <f t="shared" si="35"/>
        <v>2.5</v>
      </c>
      <c r="P78" s="15">
        <f t="shared" si="36"/>
        <v>6</v>
      </c>
      <c r="R78" s="2"/>
      <c r="T78"/>
    </row>
    <row r="79" spans="2:20" ht="23.1" customHeight="1" x14ac:dyDescent="0.25">
      <c r="B79" s="13" t="s">
        <v>133</v>
      </c>
      <c r="C79" s="14">
        <f>'[32]Avg Week BUSITEMA-BUSIA'!C79+'[32]Avg Week BUSIA-BUSITEMA'!C79</f>
        <v>0.5</v>
      </c>
      <c r="D79" s="14">
        <f>'[32]Avg Week BUSITEMA-BUSIA'!D79+'[32]Avg Week BUSIA-BUSITEMA'!D79</f>
        <v>0.5</v>
      </c>
      <c r="E79" s="14">
        <f>'[32]Avg Week BUSITEMA-BUSIA'!E79+'[32]Avg Week BUSIA-BUSITEMA'!E79</f>
        <v>3.5</v>
      </c>
      <c r="F79" s="14">
        <f>'[32]Avg Week BUSITEMA-BUSIA'!F79+'[32]Avg Week BUSIA-BUSITEMA'!F79</f>
        <v>0</v>
      </c>
      <c r="G79" s="14">
        <f>'[32]Avg Week BUSITEMA-BUSIA'!G79+'[32]Avg Week BUSIA-BUSITEMA'!G79</f>
        <v>0</v>
      </c>
      <c r="H79" s="14">
        <f>'[32]Avg Week BUSITEMA-BUSIA'!H79+'[32]Avg Week BUSIA-BUSITEMA'!H79</f>
        <v>0.5</v>
      </c>
      <c r="I79" s="14">
        <f>'[32]Avg Week BUSITEMA-BUSIA'!I79+'[32]Avg Week BUSIA-BUSITEMA'!I79</f>
        <v>0</v>
      </c>
      <c r="J79" s="14">
        <f>'[32]Avg Week BUSITEMA-BUSIA'!J79+'[32]Avg Week BUSIA-BUSITEMA'!J79</f>
        <v>1.5</v>
      </c>
      <c r="K79" s="14">
        <f>'[32]Avg Week BUSITEMA-BUSIA'!K79+'[32]Avg Week BUSIA-BUSITEMA'!K79</f>
        <v>0</v>
      </c>
      <c r="L79" s="14">
        <f>'[32]Avg Week BUSITEMA-BUSIA'!L79+'[32]Avg Week BUSIA-BUSITEMA'!L79</f>
        <v>0</v>
      </c>
      <c r="M79" s="14">
        <f>'[32]Avg Week BUSITEMA-BUSIA'!M79+'[32]Avg Week BUSIA-BUSITEMA'!M79</f>
        <v>6.5</v>
      </c>
      <c r="N79" s="14">
        <f>'[32]Avg Week BUSITEMA-BUSIA'!N79+'[32]Avg Week BUSIA-BUSITEMA'!N79</f>
        <v>0</v>
      </c>
      <c r="O79" s="15">
        <f t="shared" si="35"/>
        <v>6.5</v>
      </c>
      <c r="P79" s="15">
        <f t="shared" si="36"/>
        <v>13</v>
      </c>
      <c r="R79" s="2"/>
      <c r="T79"/>
    </row>
    <row r="80" spans="2:20" ht="23.1" customHeight="1" x14ac:dyDescent="0.25">
      <c r="B80" s="33" t="s">
        <v>134</v>
      </c>
      <c r="C80" s="14">
        <f>'[32]Avg Week BUSITEMA-BUSIA'!C80+'[32]Avg Week BUSIA-BUSITEMA'!C80</f>
        <v>0.5</v>
      </c>
      <c r="D80" s="14">
        <f>'[32]Avg Week BUSITEMA-BUSIA'!D80+'[32]Avg Week BUSIA-BUSITEMA'!D80</f>
        <v>0</v>
      </c>
      <c r="E80" s="14">
        <f>'[32]Avg Week BUSITEMA-BUSIA'!E80+'[32]Avg Week BUSIA-BUSITEMA'!E80</f>
        <v>2</v>
      </c>
      <c r="F80" s="14">
        <f>'[32]Avg Week BUSITEMA-BUSIA'!F80+'[32]Avg Week BUSIA-BUSITEMA'!F80</f>
        <v>2.5</v>
      </c>
      <c r="G80" s="14">
        <f>'[32]Avg Week BUSITEMA-BUSIA'!G80+'[32]Avg Week BUSIA-BUSITEMA'!G80</f>
        <v>0</v>
      </c>
      <c r="H80" s="14">
        <f>'[32]Avg Week BUSITEMA-BUSIA'!H80+'[32]Avg Week BUSIA-BUSITEMA'!H80</f>
        <v>0.5</v>
      </c>
      <c r="I80" s="14">
        <f>'[32]Avg Week BUSITEMA-BUSIA'!I80+'[32]Avg Week BUSIA-BUSITEMA'!I80</f>
        <v>0</v>
      </c>
      <c r="J80" s="14">
        <f>'[32]Avg Week BUSITEMA-BUSIA'!J80+'[32]Avg Week BUSIA-BUSITEMA'!J80</f>
        <v>0</v>
      </c>
      <c r="K80" s="14">
        <f>'[32]Avg Week BUSITEMA-BUSIA'!K80+'[32]Avg Week BUSIA-BUSITEMA'!K80</f>
        <v>0</v>
      </c>
      <c r="L80" s="14">
        <f>'[32]Avg Week BUSITEMA-BUSIA'!L80+'[32]Avg Week BUSIA-BUSITEMA'!L80</f>
        <v>0.5</v>
      </c>
      <c r="M80" s="14">
        <f>'[32]Avg Week BUSITEMA-BUSIA'!M80+'[32]Avg Week BUSIA-BUSITEMA'!M80</f>
        <v>6</v>
      </c>
      <c r="N80" s="14">
        <f>'[32]Avg Week BUSITEMA-BUSIA'!N80+'[32]Avg Week BUSIA-BUSITEMA'!N80</f>
        <v>0</v>
      </c>
      <c r="O80" s="15">
        <f t="shared" si="35"/>
        <v>6</v>
      </c>
      <c r="P80" s="15">
        <f t="shared" si="36"/>
        <v>12</v>
      </c>
      <c r="R80" s="2"/>
      <c r="T80"/>
    </row>
    <row r="81" spans="2:20" ht="23.1" customHeight="1" x14ac:dyDescent="0.25">
      <c r="B81" s="13" t="s">
        <v>135</v>
      </c>
      <c r="C81" s="14">
        <f>'[32]Avg Week BUSITEMA-BUSIA'!C81+'[32]Avg Week BUSIA-BUSITEMA'!C81</f>
        <v>1.5</v>
      </c>
      <c r="D81" s="14">
        <f>'[32]Avg Week BUSITEMA-BUSIA'!D81+'[32]Avg Week BUSIA-BUSITEMA'!D81</f>
        <v>0</v>
      </c>
      <c r="E81" s="14">
        <f>'[32]Avg Week BUSITEMA-BUSIA'!E81+'[32]Avg Week BUSIA-BUSITEMA'!E81</f>
        <v>2</v>
      </c>
      <c r="F81" s="14">
        <f>'[32]Avg Week BUSITEMA-BUSIA'!F81+'[32]Avg Week BUSIA-BUSITEMA'!F81</f>
        <v>1.5</v>
      </c>
      <c r="G81" s="14">
        <f>'[32]Avg Week BUSITEMA-BUSIA'!G81+'[32]Avg Week BUSIA-BUSITEMA'!G81</f>
        <v>0</v>
      </c>
      <c r="H81" s="14">
        <f>'[32]Avg Week BUSITEMA-BUSIA'!H81+'[32]Avg Week BUSIA-BUSITEMA'!H81</f>
        <v>0.5</v>
      </c>
      <c r="I81" s="14">
        <f>'[32]Avg Week BUSITEMA-BUSIA'!I81+'[32]Avg Week BUSIA-BUSITEMA'!I81</f>
        <v>0</v>
      </c>
      <c r="J81" s="14">
        <f>'[32]Avg Week BUSITEMA-BUSIA'!J81+'[32]Avg Week BUSIA-BUSITEMA'!J81</f>
        <v>0.5</v>
      </c>
      <c r="K81" s="14">
        <f>'[32]Avg Week BUSITEMA-BUSIA'!K81+'[32]Avg Week BUSIA-BUSITEMA'!K81</f>
        <v>2.5</v>
      </c>
      <c r="L81" s="14">
        <f>'[32]Avg Week BUSITEMA-BUSIA'!L81+'[32]Avg Week BUSIA-BUSITEMA'!L81</f>
        <v>0</v>
      </c>
      <c r="M81" s="14">
        <f>'[32]Avg Week BUSITEMA-BUSIA'!M81+'[32]Avg Week BUSIA-BUSITEMA'!M81</f>
        <v>12</v>
      </c>
      <c r="N81" s="14">
        <f>'[32]Avg Week BUSITEMA-BUSIA'!N81+'[32]Avg Week BUSIA-BUSITEMA'!N81</f>
        <v>0</v>
      </c>
      <c r="O81" s="15">
        <f t="shared" si="35"/>
        <v>8.5</v>
      </c>
      <c r="P81" s="15">
        <f t="shared" si="36"/>
        <v>20.5</v>
      </c>
      <c r="R81" s="2"/>
      <c r="T81"/>
    </row>
    <row r="82" spans="2:20" ht="23.1" customHeight="1" x14ac:dyDescent="0.25">
      <c r="B82" s="20" t="s">
        <v>136</v>
      </c>
      <c r="C82" s="14">
        <f>'[32]Avg Week BUSITEMA-BUSIA'!C82+'[32]Avg Week BUSIA-BUSITEMA'!C82</f>
        <v>2.5</v>
      </c>
      <c r="D82" s="14">
        <f>'[32]Avg Week BUSITEMA-BUSIA'!D82+'[32]Avg Week BUSIA-BUSITEMA'!D82</f>
        <v>0</v>
      </c>
      <c r="E82" s="14">
        <f>'[32]Avg Week BUSITEMA-BUSIA'!E82+'[32]Avg Week BUSIA-BUSITEMA'!E82</f>
        <v>2.5</v>
      </c>
      <c r="F82" s="14">
        <f>'[32]Avg Week BUSITEMA-BUSIA'!F82+'[32]Avg Week BUSIA-BUSITEMA'!F82</f>
        <v>2.5</v>
      </c>
      <c r="G82" s="14">
        <f>'[32]Avg Week BUSITEMA-BUSIA'!G82+'[32]Avg Week BUSIA-BUSITEMA'!G82</f>
        <v>0</v>
      </c>
      <c r="H82" s="14">
        <f>'[32]Avg Week BUSITEMA-BUSIA'!H82+'[32]Avg Week BUSIA-BUSITEMA'!H82</f>
        <v>0.5</v>
      </c>
      <c r="I82" s="14">
        <f>'[32]Avg Week BUSITEMA-BUSIA'!I82+'[32]Avg Week BUSIA-BUSITEMA'!I82</f>
        <v>0</v>
      </c>
      <c r="J82" s="14">
        <f>'[32]Avg Week BUSITEMA-BUSIA'!J82+'[32]Avg Week BUSIA-BUSITEMA'!J82</f>
        <v>0</v>
      </c>
      <c r="K82" s="14">
        <f>'[32]Avg Week BUSITEMA-BUSIA'!K82+'[32]Avg Week BUSIA-BUSITEMA'!K82</f>
        <v>0</v>
      </c>
      <c r="L82" s="14">
        <f>'[32]Avg Week BUSITEMA-BUSIA'!L82+'[32]Avg Week BUSIA-BUSITEMA'!L82</f>
        <v>0</v>
      </c>
      <c r="M82" s="14">
        <f>'[32]Avg Week BUSITEMA-BUSIA'!M82+'[32]Avg Week BUSIA-BUSITEMA'!M82</f>
        <v>5.5</v>
      </c>
      <c r="N82" s="14">
        <f>'[32]Avg Week BUSITEMA-BUSIA'!N82+'[32]Avg Week BUSIA-BUSITEMA'!N82</f>
        <v>0.5</v>
      </c>
      <c r="O82" s="15">
        <f t="shared" si="35"/>
        <v>8.5</v>
      </c>
      <c r="P82" s="15">
        <f t="shared" si="36"/>
        <v>14</v>
      </c>
      <c r="R82" s="2"/>
      <c r="T82"/>
    </row>
    <row r="83" spans="2:20" ht="23.1" customHeight="1" x14ac:dyDescent="0.25">
      <c r="B83" s="13" t="s">
        <v>137</v>
      </c>
      <c r="C83" s="14">
        <f>'[32]Avg Week BUSITEMA-BUSIA'!C83+'[32]Avg Week BUSIA-BUSITEMA'!C83</f>
        <v>2</v>
      </c>
      <c r="D83" s="14">
        <f>'[32]Avg Week BUSITEMA-BUSIA'!D83+'[32]Avg Week BUSIA-BUSITEMA'!D83</f>
        <v>0</v>
      </c>
      <c r="E83" s="14">
        <f>'[32]Avg Week BUSITEMA-BUSIA'!E83+'[32]Avg Week BUSIA-BUSITEMA'!E83</f>
        <v>1.5</v>
      </c>
      <c r="F83" s="14">
        <f>'[32]Avg Week BUSITEMA-BUSIA'!F83+'[32]Avg Week BUSIA-BUSITEMA'!F83</f>
        <v>1.5</v>
      </c>
      <c r="G83" s="14">
        <f>'[32]Avg Week BUSITEMA-BUSIA'!G83+'[32]Avg Week BUSIA-BUSITEMA'!G83</f>
        <v>0.5</v>
      </c>
      <c r="H83" s="14">
        <f>'[32]Avg Week BUSITEMA-BUSIA'!H83+'[32]Avg Week BUSIA-BUSITEMA'!H83</f>
        <v>0.5</v>
      </c>
      <c r="I83" s="14">
        <f>'[32]Avg Week BUSITEMA-BUSIA'!I83+'[32]Avg Week BUSIA-BUSITEMA'!I83</f>
        <v>0.5</v>
      </c>
      <c r="J83" s="14">
        <f>'[32]Avg Week BUSITEMA-BUSIA'!J83+'[32]Avg Week BUSIA-BUSITEMA'!J83</f>
        <v>0</v>
      </c>
      <c r="K83" s="14">
        <f>'[32]Avg Week BUSITEMA-BUSIA'!K83+'[32]Avg Week BUSIA-BUSITEMA'!K83</f>
        <v>0.5</v>
      </c>
      <c r="L83" s="14">
        <f>'[32]Avg Week BUSITEMA-BUSIA'!L83+'[32]Avg Week BUSIA-BUSITEMA'!L83</f>
        <v>0.5</v>
      </c>
      <c r="M83" s="14">
        <f>'[32]Avg Week BUSITEMA-BUSIA'!M83+'[32]Avg Week BUSIA-BUSITEMA'!M83</f>
        <v>4.5</v>
      </c>
      <c r="N83" s="14">
        <f>'[32]Avg Week BUSITEMA-BUSIA'!N83+'[32]Avg Week BUSIA-BUSITEMA'!N83</f>
        <v>0</v>
      </c>
      <c r="O83" s="15">
        <f t="shared" si="35"/>
        <v>7.5</v>
      </c>
      <c r="P83" s="15">
        <f t="shared" si="36"/>
        <v>12</v>
      </c>
      <c r="R83" s="2"/>
      <c r="T83"/>
    </row>
    <row r="84" spans="2:20" ht="23.1" customHeight="1" x14ac:dyDescent="0.25">
      <c r="B84" s="33" t="s">
        <v>138</v>
      </c>
      <c r="C84" s="14">
        <f>'[32]Avg Week BUSITEMA-BUSIA'!C84+'[32]Avg Week BUSIA-BUSITEMA'!C84</f>
        <v>1.5</v>
      </c>
      <c r="D84" s="14">
        <f>'[32]Avg Week BUSITEMA-BUSIA'!D84+'[32]Avg Week BUSIA-BUSITEMA'!D84</f>
        <v>0</v>
      </c>
      <c r="E84" s="14">
        <f>'[32]Avg Week BUSITEMA-BUSIA'!E84+'[32]Avg Week BUSIA-BUSITEMA'!E84</f>
        <v>2</v>
      </c>
      <c r="F84" s="14">
        <f>'[32]Avg Week BUSITEMA-BUSIA'!F84+'[32]Avg Week BUSIA-BUSITEMA'!F84</f>
        <v>1.5</v>
      </c>
      <c r="G84" s="14">
        <f>'[32]Avg Week BUSITEMA-BUSIA'!G84+'[32]Avg Week BUSIA-BUSITEMA'!G84</f>
        <v>1.5</v>
      </c>
      <c r="H84" s="14">
        <f>'[32]Avg Week BUSITEMA-BUSIA'!H84+'[32]Avg Week BUSIA-BUSITEMA'!H84</f>
        <v>0.5</v>
      </c>
      <c r="I84" s="14">
        <f>'[32]Avg Week BUSITEMA-BUSIA'!I84+'[32]Avg Week BUSIA-BUSITEMA'!I84</f>
        <v>2.5</v>
      </c>
      <c r="J84" s="14">
        <f>'[32]Avg Week BUSITEMA-BUSIA'!J84+'[32]Avg Week BUSIA-BUSITEMA'!J84</f>
        <v>2.5</v>
      </c>
      <c r="K84" s="14">
        <f>'[32]Avg Week BUSITEMA-BUSIA'!K84+'[32]Avg Week BUSIA-BUSITEMA'!K84</f>
        <v>1.5</v>
      </c>
      <c r="L84" s="14">
        <f>'[32]Avg Week BUSITEMA-BUSIA'!L84+'[32]Avg Week BUSIA-BUSITEMA'!L84</f>
        <v>4</v>
      </c>
      <c r="M84" s="14">
        <f>'[32]Avg Week BUSITEMA-BUSIA'!M84+'[32]Avg Week BUSIA-BUSITEMA'!M84</f>
        <v>4.5</v>
      </c>
      <c r="N84" s="14">
        <f>'[32]Avg Week BUSITEMA-BUSIA'!N84+'[32]Avg Week BUSIA-BUSITEMA'!N84</f>
        <v>0</v>
      </c>
      <c r="O84" s="15">
        <f t="shared" si="35"/>
        <v>17.5</v>
      </c>
      <c r="P84" s="15">
        <f t="shared" si="36"/>
        <v>22</v>
      </c>
      <c r="R84" s="2"/>
      <c r="T84"/>
    </row>
    <row r="85" spans="2:20" ht="23.1" customHeight="1" x14ac:dyDescent="0.25">
      <c r="B85" s="13" t="s">
        <v>139</v>
      </c>
      <c r="C85" s="14">
        <f>'[32]Avg Week BUSITEMA-BUSIA'!C85+'[32]Avg Week BUSIA-BUSITEMA'!C85</f>
        <v>1.5</v>
      </c>
      <c r="D85" s="14">
        <f>'[32]Avg Week BUSITEMA-BUSIA'!D85+'[32]Avg Week BUSIA-BUSITEMA'!D85</f>
        <v>0.5</v>
      </c>
      <c r="E85" s="14">
        <f>'[32]Avg Week BUSITEMA-BUSIA'!E85+'[32]Avg Week BUSIA-BUSITEMA'!E85</f>
        <v>4</v>
      </c>
      <c r="F85" s="14">
        <f>'[32]Avg Week BUSITEMA-BUSIA'!F85+'[32]Avg Week BUSIA-BUSITEMA'!F85</f>
        <v>0.5</v>
      </c>
      <c r="G85" s="14">
        <f>'[32]Avg Week BUSITEMA-BUSIA'!G85+'[32]Avg Week BUSIA-BUSITEMA'!G85</f>
        <v>0</v>
      </c>
      <c r="H85" s="14">
        <f>'[32]Avg Week BUSITEMA-BUSIA'!H85+'[32]Avg Week BUSIA-BUSITEMA'!H85</f>
        <v>1.5</v>
      </c>
      <c r="I85" s="14">
        <f>'[32]Avg Week BUSITEMA-BUSIA'!I85+'[32]Avg Week BUSIA-BUSITEMA'!I85</f>
        <v>0</v>
      </c>
      <c r="J85" s="14">
        <f>'[32]Avg Week BUSITEMA-BUSIA'!J85+'[32]Avg Week BUSIA-BUSITEMA'!J85</f>
        <v>0.5</v>
      </c>
      <c r="K85" s="14">
        <f>'[32]Avg Week BUSITEMA-BUSIA'!K85+'[32]Avg Week BUSIA-BUSITEMA'!K85</f>
        <v>0</v>
      </c>
      <c r="L85" s="14">
        <f>'[32]Avg Week BUSITEMA-BUSIA'!L85+'[32]Avg Week BUSIA-BUSITEMA'!L85</f>
        <v>0.5</v>
      </c>
      <c r="M85" s="14">
        <f>'[32]Avg Week BUSITEMA-BUSIA'!M85+'[32]Avg Week BUSIA-BUSITEMA'!M85</f>
        <v>4</v>
      </c>
      <c r="N85" s="14">
        <f>'[32]Avg Week BUSITEMA-BUSIA'!N85+'[32]Avg Week BUSIA-BUSITEMA'!N85</f>
        <v>0</v>
      </c>
      <c r="O85" s="15">
        <f t="shared" si="35"/>
        <v>9</v>
      </c>
      <c r="P85" s="15">
        <f t="shared" si="36"/>
        <v>13</v>
      </c>
      <c r="R85" s="2"/>
      <c r="T85"/>
    </row>
    <row r="86" spans="2:20" ht="23.1" customHeight="1" x14ac:dyDescent="0.25">
      <c r="B86" s="20" t="s">
        <v>140</v>
      </c>
      <c r="C86" s="14">
        <f>'[32]Avg Week BUSITEMA-BUSIA'!C86+'[32]Avg Week BUSIA-BUSITEMA'!C86</f>
        <v>2</v>
      </c>
      <c r="D86" s="14">
        <f>'[32]Avg Week BUSITEMA-BUSIA'!D86+'[32]Avg Week BUSIA-BUSITEMA'!D86</f>
        <v>0.5</v>
      </c>
      <c r="E86" s="14">
        <f>'[32]Avg Week BUSITEMA-BUSIA'!E86+'[32]Avg Week BUSIA-BUSITEMA'!E86</f>
        <v>3.5</v>
      </c>
      <c r="F86" s="14">
        <f>'[32]Avg Week BUSITEMA-BUSIA'!F86+'[32]Avg Week BUSIA-BUSITEMA'!F86</f>
        <v>0.5</v>
      </c>
      <c r="G86" s="14">
        <f>'[32]Avg Week BUSITEMA-BUSIA'!G86+'[32]Avg Week BUSIA-BUSITEMA'!G86</f>
        <v>0</v>
      </c>
      <c r="H86" s="14">
        <f>'[32]Avg Week BUSITEMA-BUSIA'!H86+'[32]Avg Week BUSIA-BUSITEMA'!H86</f>
        <v>1.5</v>
      </c>
      <c r="I86" s="14">
        <f>'[32]Avg Week BUSITEMA-BUSIA'!I86+'[32]Avg Week BUSIA-BUSITEMA'!I86</f>
        <v>0</v>
      </c>
      <c r="J86" s="14">
        <f>'[32]Avg Week BUSITEMA-BUSIA'!J86+'[32]Avg Week BUSIA-BUSITEMA'!J86</f>
        <v>1.5</v>
      </c>
      <c r="K86" s="14">
        <f>'[32]Avg Week BUSITEMA-BUSIA'!K86+'[32]Avg Week BUSIA-BUSITEMA'!K86</f>
        <v>1.5</v>
      </c>
      <c r="L86" s="14">
        <f>'[32]Avg Week BUSITEMA-BUSIA'!L86+'[32]Avg Week BUSIA-BUSITEMA'!L86</f>
        <v>4</v>
      </c>
      <c r="M86" s="14">
        <f>'[32]Avg Week BUSITEMA-BUSIA'!M86+'[32]Avg Week BUSIA-BUSITEMA'!M86</f>
        <v>7.5</v>
      </c>
      <c r="N86" s="14">
        <f>'[32]Avg Week BUSITEMA-BUSIA'!N86+'[32]Avg Week BUSIA-BUSITEMA'!N86</f>
        <v>0</v>
      </c>
      <c r="O86" s="15">
        <f t="shared" si="35"/>
        <v>15</v>
      </c>
      <c r="P86" s="15">
        <f t="shared" si="36"/>
        <v>22.5</v>
      </c>
      <c r="R86" s="2"/>
      <c r="T86"/>
    </row>
    <row r="87" spans="2:20" ht="23.1" customHeight="1" x14ac:dyDescent="0.25">
      <c r="B87" s="13" t="s">
        <v>141</v>
      </c>
      <c r="C87" s="14">
        <f>'[32]Avg Week BUSITEMA-BUSIA'!C87+'[32]Avg Week BUSIA-BUSITEMA'!C87</f>
        <v>1.5</v>
      </c>
      <c r="D87" s="14">
        <f>'[32]Avg Week BUSITEMA-BUSIA'!D87+'[32]Avg Week BUSIA-BUSITEMA'!D87</f>
        <v>0</v>
      </c>
      <c r="E87" s="14">
        <f>'[32]Avg Week BUSITEMA-BUSIA'!E87+'[32]Avg Week BUSIA-BUSITEMA'!E87</f>
        <v>2.5</v>
      </c>
      <c r="F87" s="14">
        <f>'[32]Avg Week BUSITEMA-BUSIA'!F87+'[32]Avg Week BUSIA-BUSITEMA'!F87</f>
        <v>2</v>
      </c>
      <c r="G87" s="14">
        <f>'[32]Avg Week BUSITEMA-BUSIA'!G87+'[32]Avg Week BUSIA-BUSITEMA'!G87</f>
        <v>0</v>
      </c>
      <c r="H87" s="14">
        <f>'[32]Avg Week BUSITEMA-BUSIA'!H87+'[32]Avg Week BUSIA-BUSITEMA'!H87</f>
        <v>0.5</v>
      </c>
      <c r="I87" s="14">
        <f>'[32]Avg Week BUSITEMA-BUSIA'!I87+'[32]Avg Week BUSIA-BUSITEMA'!I87</f>
        <v>0.5</v>
      </c>
      <c r="J87" s="14">
        <f>'[32]Avg Week BUSITEMA-BUSIA'!J87+'[32]Avg Week BUSIA-BUSITEMA'!J87</f>
        <v>0.5</v>
      </c>
      <c r="K87" s="14">
        <f>'[32]Avg Week BUSITEMA-BUSIA'!K87+'[32]Avg Week BUSIA-BUSITEMA'!K87</f>
        <v>0</v>
      </c>
      <c r="L87" s="14">
        <f>'[32]Avg Week BUSITEMA-BUSIA'!L87+'[32]Avg Week BUSIA-BUSITEMA'!L87</f>
        <v>2.5</v>
      </c>
      <c r="M87" s="14">
        <f>'[32]Avg Week BUSITEMA-BUSIA'!M87+'[32]Avg Week BUSIA-BUSITEMA'!M87</f>
        <v>4.5</v>
      </c>
      <c r="N87" s="14">
        <f>'[32]Avg Week BUSITEMA-BUSIA'!N87+'[32]Avg Week BUSIA-BUSITEMA'!N87</f>
        <v>0</v>
      </c>
      <c r="O87" s="15">
        <f t="shared" si="35"/>
        <v>10</v>
      </c>
      <c r="P87" s="15">
        <f t="shared" si="36"/>
        <v>14.5</v>
      </c>
      <c r="R87" s="2"/>
      <c r="T87"/>
    </row>
    <row r="88" spans="2:20" ht="23.1" customHeight="1" x14ac:dyDescent="0.25">
      <c r="B88" s="33" t="s">
        <v>142</v>
      </c>
      <c r="C88" s="14">
        <f>'[32]Avg Week BUSITEMA-BUSIA'!C88+'[32]Avg Week BUSIA-BUSITEMA'!C88</f>
        <v>1.5</v>
      </c>
      <c r="D88" s="14">
        <f>'[32]Avg Week BUSITEMA-BUSIA'!D88+'[32]Avg Week BUSIA-BUSITEMA'!D88</f>
        <v>0</v>
      </c>
      <c r="E88" s="14">
        <f>'[32]Avg Week BUSITEMA-BUSIA'!E88+'[32]Avg Week BUSIA-BUSITEMA'!E88</f>
        <v>2.5</v>
      </c>
      <c r="F88" s="14">
        <f>'[32]Avg Week BUSITEMA-BUSIA'!F88+'[32]Avg Week BUSIA-BUSITEMA'!F88</f>
        <v>0.5</v>
      </c>
      <c r="G88" s="14">
        <f>'[32]Avg Week BUSITEMA-BUSIA'!G88+'[32]Avg Week BUSIA-BUSITEMA'!G88</f>
        <v>0</v>
      </c>
      <c r="H88" s="14">
        <f>'[32]Avg Week BUSITEMA-BUSIA'!H88+'[32]Avg Week BUSIA-BUSITEMA'!H88</f>
        <v>1.5</v>
      </c>
      <c r="I88" s="14">
        <f>'[32]Avg Week BUSITEMA-BUSIA'!I88+'[32]Avg Week BUSIA-BUSITEMA'!I88</f>
        <v>0</v>
      </c>
      <c r="J88" s="14">
        <f>'[32]Avg Week BUSITEMA-BUSIA'!J88+'[32]Avg Week BUSIA-BUSITEMA'!J88</f>
        <v>3.5</v>
      </c>
      <c r="K88" s="14">
        <f>'[32]Avg Week BUSITEMA-BUSIA'!K88+'[32]Avg Week BUSIA-BUSITEMA'!K88</f>
        <v>0</v>
      </c>
      <c r="L88" s="14">
        <f>'[32]Avg Week BUSITEMA-BUSIA'!L88+'[32]Avg Week BUSIA-BUSITEMA'!L88</f>
        <v>3.5</v>
      </c>
      <c r="M88" s="14">
        <f>'[32]Avg Week BUSITEMA-BUSIA'!M88+'[32]Avg Week BUSIA-BUSITEMA'!M88</f>
        <v>6</v>
      </c>
      <c r="N88" s="14">
        <f>'[32]Avg Week BUSITEMA-BUSIA'!N88+'[32]Avg Week BUSIA-BUSITEMA'!N88</f>
        <v>0</v>
      </c>
      <c r="O88" s="15">
        <f t="shared" si="35"/>
        <v>13</v>
      </c>
      <c r="P88" s="15">
        <f t="shared" si="36"/>
        <v>19</v>
      </c>
      <c r="R88" s="2"/>
      <c r="T88"/>
    </row>
    <row r="89" spans="2:20" ht="23.1" customHeight="1" x14ac:dyDescent="0.25">
      <c r="B89" s="13" t="s">
        <v>143</v>
      </c>
      <c r="C89" s="14">
        <f>'[32]Avg Week BUSITEMA-BUSIA'!C89+'[32]Avg Week BUSIA-BUSITEMA'!C89</f>
        <v>1.5</v>
      </c>
      <c r="D89" s="14">
        <f>'[32]Avg Week BUSITEMA-BUSIA'!D89+'[32]Avg Week BUSIA-BUSITEMA'!D89</f>
        <v>0</v>
      </c>
      <c r="E89" s="14">
        <f>'[32]Avg Week BUSITEMA-BUSIA'!E89+'[32]Avg Week BUSIA-BUSITEMA'!E89</f>
        <v>2.5</v>
      </c>
      <c r="F89" s="14">
        <f>'[32]Avg Week BUSITEMA-BUSIA'!F89+'[32]Avg Week BUSIA-BUSITEMA'!F89</f>
        <v>1.5</v>
      </c>
      <c r="G89" s="14">
        <f>'[32]Avg Week BUSITEMA-BUSIA'!G89+'[32]Avg Week BUSIA-BUSITEMA'!G89</f>
        <v>0</v>
      </c>
      <c r="H89" s="14">
        <f>'[32]Avg Week BUSITEMA-BUSIA'!H89+'[32]Avg Week BUSIA-BUSITEMA'!H89</f>
        <v>2</v>
      </c>
      <c r="I89" s="14">
        <f>'[32]Avg Week BUSITEMA-BUSIA'!I89+'[32]Avg Week BUSIA-BUSITEMA'!I89</f>
        <v>2.5</v>
      </c>
      <c r="J89" s="14">
        <f>'[32]Avg Week BUSITEMA-BUSIA'!J89+'[32]Avg Week BUSIA-BUSITEMA'!J89</f>
        <v>0</v>
      </c>
      <c r="K89" s="14">
        <f>'[32]Avg Week BUSITEMA-BUSIA'!K89+'[32]Avg Week BUSIA-BUSITEMA'!K89</f>
        <v>0</v>
      </c>
      <c r="L89" s="14">
        <f>'[32]Avg Week BUSITEMA-BUSIA'!L89+'[32]Avg Week BUSIA-BUSITEMA'!L89</f>
        <v>0.5</v>
      </c>
      <c r="M89" s="14">
        <f>'[32]Avg Week BUSITEMA-BUSIA'!M89+'[32]Avg Week BUSIA-BUSITEMA'!M89</f>
        <v>4</v>
      </c>
      <c r="N89" s="14">
        <f>'[32]Avg Week BUSITEMA-BUSIA'!N89+'[32]Avg Week BUSIA-BUSITEMA'!N89</f>
        <v>0</v>
      </c>
      <c r="O89" s="15">
        <f t="shared" si="35"/>
        <v>10.5</v>
      </c>
      <c r="P89" s="15">
        <f t="shared" si="36"/>
        <v>14.5</v>
      </c>
      <c r="R89" s="2"/>
      <c r="T89"/>
    </row>
    <row r="90" spans="2:20" ht="23.1" customHeight="1" x14ac:dyDescent="0.25">
      <c r="B90" s="20" t="s">
        <v>144</v>
      </c>
      <c r="C90" s="14">
        <f>'[32]Avg Week BUSITEMA-BUSIA'!C90+'[32]Avg Week BUSIA-BUSITEMA'!C90</f>
        <v>0</v>
      </c>
      <c r="D90" s="14">
        <f>'[32]Avg Week BUSITEMA-BUSIA'!D90+'[32]Avg Week BUSIA-BUSITEMA'!D90</f>
        <v>0.5</v>
      </c>
      <c r="E90" s="14">
        <f>'[32]Avg Week BUSITEMA-BUSIA'!E90+'[32]Avg Week BUSIA-BUSITEMA'!E90</f>
        <v>3.5</v>
      </c>
      <c r="F90" s="14">
        <f>'[32]Avg Week BUSITEMA-BUSIA'!F90+'[32]Avg Week BUSIA-BUSITEMA'!F90</f>
        <v>4</v>
      </c>
      <c r="G90" s="14">
        <f>'[32]Avg Week BUSITEMA-BUSIA'!G90+'[32]Avg Week BUSIA-BUSITEMA'!G90</f>
        <v>0</v>
      </c>
      <c r="H90" s="14">
        <f>'[32]Avg Week BUSITEMA-BUSIA'!H90+'[32]Avg Week BUSIA-BUSITEMA'!H90</f>
        <v>2</v>
      </c>
      <c r="I90" s="14">
        <f>'[32]Avg Week BUSITEMA-BUSIA'!I90+'[32]Avg Week BUSIA-BUSITEMA'!I90</f>
        <v>2</v>
      </c>
      <c r="J90" s="14">
        <f>'[32]Avg Week BUSITEMA-BUSIA'!J90+'[32]Avg Week BUSIA-BUSITEMA'!J90</f>
        <v>1.5</v>
      </c>
      <c r="K90" s="14">
        <f>'[32]Avg Week BUSITEMA-BUSIA'!K90+'[32]Avg Week BUSIA-BUSITEMA'!K90</f>
        <v>0.5</v>
      </c>
      <c r="L90" s="14">
        <f>'[32]Avg Week BUSITEMA-BUSIA'!L90+'[32]Avg Week BUSIA-BUSITEMA'!L90</f>
        <v>1.5</v>
      </c>
      <c r="M90" s="14">
        <f>'[32]Avg Week BUSITEMA-BUSIA'!M90+'[32]Avg Week BUSIA-BUSITEMA'!M90</f>
        <v>13.5</v>
      </c>
      <c r="N90" s="14">
        <f>'[32]Avg Week BUSITEMA-BUSIA'!N90+'[32]Avg Week BUSIA-BUSITEMA'!N90</f>
        <v>0</v>
      </c>
      <c r="O90" s="15">
        <f t="shared" si="35"/>
        <v>15.5</v>
      </c>
      <c r="P90" s="15">
        <f t="shared" si="36"/>
        <v>29</v>
      </c>
      <c r="R90" s="2"/>
      <c r="T90"/>
    </row>
    <row r="91" spans="2:20" ht="23.1" customHeight="1" x14ac:dyDescent="0.25">
      <c r="B91" s="13" t="s">
        <v>145</v>
      </c>
      <c r="C91" s="14">
        <f>'[32]Avg Week BUSITEMA-BUSIA'!C91+'[32]Avg Week BUSIA-BUSITEMA'!C91</f>
        <v>0.5</v>
      </c>
      <c r="D91" s="14">
        <f>'[32]Avg Week BUSITEMA-BUSIA'!D91+'[32]Avg Week BUSIA-BUSITEMA'!D91</f>
        <v>0</v>
      </c>
      <c r="E91" s="14">
        <f>'[32]Avg Week BUSITEMA-BUSIA'!E91+'[32]Avg Week BUSIA-BUSITEMA'!E91</f>
        <v>2</v>
      </c>
      <c r="F91" s="14">
        <f>'[32]Avg Week BUSITEMA-BUSIA'!F91+'[32]Avg Week BUSIA-BUSITEMA'!F91</f>
        <v>2</v>
      </c>
      <c r="G91" s="14">
        <f>'[32]Avg Week BUSITEMA-BUSIA'!G91+'[32]Avg Week BUSIA-BUSITEMA'!G91</f>
        <v>0</v>
      </c>
      <c r="H91" s="14">
        <f>'[32]Avg Week BUSITEMA-BUSIA'!H91+'[32]Avg Week BUSIA-BUSITEMA'!H91</f>
        <v>0.5</v>
      </c>
      <c r="I91" s="14">
        <f>'[32]Avg Week BUSITEMA-BUSIA'!I91+'[32]Avg Week BUSIA-BUSITEMA'!I91</f>
        <v>0.5</v>
      </c>
      <c r="J91" s="14">
        <f>'[32]Avg Week BUSITEMA-BUSIA'!J91+'[32]Avg Week BUSIA-BUSITEMA'!J91</f>
        <v>0</v>
      </c>
      <c r="K91" s="14">
        <f>'[32]Avg Week BUSITEMA-BUSIA'!K91+'[32]Avg Week BUSIA-BUSITEMA'!K91</f>
        <v>0.5</v>
      </c>
      <c r="L91" s="14">
        <f>'[32]Avg Week BUSITEMA-BUSIA'!L91+'[32]Avg Week BUSIA-BUSITEMA'!L91</f>
        <v>4.5</v>
      </c>
      <c r="M91" s="14">
        <f>'[32]Avg Week BUSITEMA-BUSIA'!M91+'[32]Avg Week BUSIA-BUSITEMA'!M91</f>
        <v>6.5</v>
      </c>
      <c r="N91" s="14">
        <f>'[32]Avg Week BUSITEMA-BUSIA'!N91+'[32]Avg Week BUSIA-BUSITEMA'!N91</f>
        <v>0</v>
      </c>
      <c r="O91" s="15">
        <f t="shared" si="35"/>
        <v>10.5</v>
      </c>
      <c r="P91" s="15">
        <f t="shared" si="36"/>
        <v>17</v>
      </c>
      <c r="R91" s="2"/>
      <c r="T91"/>
    </row>
    <row r="92" spans="2:20" ht="23.1" customHeight="1" x14ac:dyDescent="0.25">
      <c r="B92" s="33" t="s">
        <v>146</v>
      </c>
      <c r="C92" s="14">
        <f>'[32]Avg Week BUSITEMA-BUSIA'!C92+'[32]Avg Week BUSIA-BUSITEMA'!C92</f>
        <v>2</v>
      </c>
      <c r="D92" s="14">
        <f>'[32]Avg Week BUSITEMA-BUSIA'!D92+'[32]Avg Week BUSIA-BUSITEMA'!D92</f>
        <v>0.5</v>
      </c>
      <c r="E92" s="14">
        <f>'[32]Avg Week BUSITEMA-BUSIA'!E92+'[32]Avg Week BUSIA-BUSITEMA'!E92</f>
        <v>4</v>
      </c>
      <c r="F92" s="14">
        <f>'[32]Avg Week BUSITEMA-BUSIA'!F92+'[32]Avg Week BUSIA-BUSITEMA'!F92</f>
        <v>1.5</v>
      </c>
      <c r="G92" s="14">
        <f>'[32]Avg Week BUSITEMA-BUSIA'!G92+'[32]Avg Week BUSIA-BUSITEMA'!G92</f>
        <v>0</v>
      </c>
      <c r="H92" s="14">
        <f>'[32]Avg Week BUSITEMA-BUSIA'!H92+'[32]Avg Week BUSIA-BUSITEMA'!H92</f>
        <v>1.5</v>
      </c>
      <c r="I92" s="14">
        <f>'[32]Avg Week BUSITEMA-BUSIA'!I92+'[32]Avg Week BUSIA-BUSITEMA'!I92</f>
        <v>0</v>
      </c>
      <c r="J92" s="14">
        <f>'[32]Avg Week BUSITEMA-BUSIA'!J92+'[32]Avg Week BUSIA-BUSITEMA'!J92</f>
        <v>0</v>
      </c>
      <c r="K92" s="14">
        <f>'[32]Avg Week BUSITEMA-BUSIA'!K92+'[32]Avg Week BUSIA-BUSITEMA'!K92</f>
        <v>1.5</v>
      </c>
      <c r="L92" s="14">
        <f>'[32]Avg Week BUSITEMA-BUSIA'!L92+'[32]Avg Week BUSIA-BUSITEMA'!L92</f>
        <v>2</v>
      </c>
      <c r="M92" s="14">
        <f>'[32]Avg Week BUSITEMA-BUSIA'!M92+'[32]Avg Week BUSIA-BUSITEMA'!M92</f>
        <v>4.5</v>
      </c>
      <c r="N92" s="14">
        <f>'[32]Avg Week BUSITEMA-BUSIA'!N92+'[32]Avg Week BUSIA-BUSITEMA'!N92</f>
        <v>0</v>
      </c>
      <c r="O92" s="15">
        <f t="shared" si="35"/>
        <v>13</v>
      </c>
      <c r="P92" s="15">
        <f t="shared" si="36"/>
        <v>17.5</v>
      </c>
      <c r="R92" s="2"/>
      <c r="T92"/>
    </row>
    <row r="93" spans="2:20" ht="23.1" customHeight="1" x14ac:dyDescent="0.25">
      <c r="B93" s="13" t="s">
        <v>147</v>
      </c>
      <c r="C93" s="14">
        <f>'[32]Avg Week BUSITEMA-BUSIA'!C93+'[32]Avg Week BUSIA-BUSITEMA'!C93</f>
        <v>1.5</v>
      </c>
      <c r="D93" s="14">
        <f>'[32]Avg Week BUSITEMA-BUSIA'!D93+'[32]Avg Week BUSIA-BUSITEMA'!D93</f>
        <v>0</v>
      </c>
      <c r="E93" s="14">
        <f>'[32]Avg Week BUSITEMA-BUSIA'!E93+'[32]Avg Week BUSIA-BUSITEMA'!E93</f>
        <v>2.5</v>
      </c>
      <c r="F93" s="14">
        <f>'[32]Avg Week BUSITEMA-BUSIA'!F93+'[32]Avg Week BUSIA-BUSITEMA'!F93</f>
        <v>3.5</v>
      </c>
      <c r="G93" s="14">
        <f>'[32]Avg Week BUSITEMA-BUSIA'!G93+'[32]Avg Week BUSIA-BUSITEMA'!G93</f>
        <v>0</v>
      </c>
      <c r="H93" s="14">
        <f>'[32]Avg Week BUSITEMA-BUSIA'!H93+'[32]Avg Week BUSIA-BUSITEMA'!H93</f>
        <v>2</v>
      </c>
      <c r="I93" s="14">
        <f>'[32]Avg Week BUSITEMA-BUSIA'!I93+'[32]Avg Week BUSIA-BUSITEMA'!I93</f>
        <v>0</v>
      </c>
      <c r="J93" s="14">
        <f>'[32]Avg Week BUSITEMA-BUSIA'!J93+'[32]Avg Week BUSIA-BUSITEMA'!J93</f>
        <v>1.5</v>
      </c>
      <c r="K93" s="14">
        <f>'[32]Avg Week BUSITEMA-BUSIA'!K93+'[32]Avg Week BUSIA-BUSITEMA'!K93</f>
        <v>2.5</v>
      </c>
      <c r="L93" s="14">
        <f>'[32]Avg Week BUSITEMA-BUSIA'!L93+'[32]Avg Week BUSIA-BUSITEMA'!L93</f>
        <v>1.5</v>
      </c>
      <c r="M93" s="14">
        <f>'[32]Avg Week BUSITEMA-BUSIA'!M93+'[32]Avg Week BUSIA-BUSITEMA'!M93</f>
        <v>6.5</v>
      </c>
      <c r="N93" s="14">
        <f>'[32]Avg Week BUSITEMA-BUSIA'!N93+'[32]Avg Week BUSIA-BUSITEMA'!N93</f>
        <v>0</v>
      </c>
      <c r="O93" s="15">
        <f t="shared" si="35"/>
        <v>15</v>
      </c>
      <c r="P93" s="15">
        <f t="shared" si="36"/>
        <v>21.5</v>
      </c>
      <c r="R93" s="2"/>
      <c r="T93"/>
    </row>
    <row r="94" spans="2:20" ht="23.1" customHeight="1" x14ac:dyDescent="0.25">
      <c r="B94" s="20" t="s">
        <v>148</v>
      </c>
      <c r="C94" s="14">
        <f>'[32]Avg Week BUSITEMA-BUSIA'!C94+'[32]Avg Week BUSIA-BUSITEMA'!C94</f>
        <v>0.5</v>
      </c>
      <c r="D94" s="14">
        <f>'[32]Avg Week BUSITEMA-BUSIA'!D94+'[32]Avg Week BUSIA-BUSITEMA'!D94</f>
        <v>0</v>
      </c>
      <c r="E94" s="14">
        <f>'[32]Avg Week BUSITEMA-BUSIA'!E94+'[32]Avg Week BUSIA-BUSITEMA'!E94</f>
        <v>2.5</v>
      </c>
      <c r="F94" s="14">
        <f>'[32]Avg Week BUSITEMA-BUSIA'!F94+'[32]Avg Week BUSIA-BUSITEMA'!F94</f>
        <v>2</v>
      </c>
      <c r="G94" s="14">
        <f>'[32]Avg Week BUSITEMA-BUSIA'!G94+'[32]Avg Week BUSIA-BUSITEMA'!G94</f>
        <v>0</v>
      </c>
      <c r="H94" s="14">
        <f>'[32]Avg Week BUSITEMA-BUSIA'!H94+'[32]Avg Week BUSIA-BUSITEMA'!H94</f>
        <v>0</v>
      </c>
      <c r="I94" s="14">
        <f>'[32]Avg Week BUSITEMA-BUSIA'!I94+'[32]Avg Week BUSIA-BUSITEMA'!I94</f>
        <v>0.5</v>
      </c>
      <c r="J94" s="14">
        <f>'[32]Avg Week BUSITEMA-BUSIA'!J94+'[32]Avg Week BUSIA-BUSITEMA'!J94</f>
        <v>0.5</v>
      </c>
      <c r="K94" s="14">
        <f>'[32]Avg Week BUSITEMA-BUSIA'!K94+'[32]Avg Week BUSIA-BUSITEMA'!K94</f>
        <v>0.5</v>
      </c>
      <c r="L94" s="14">
        <f>'[32]Avg Week BUSITEMA-BUSIA'!L94+'[32]Avg Week BUSIA-BUSITEMA'!L94</f>
        <v>1.5</v>
      </c>
      <c r="M94" s="14">
        <f>'[32]Avg Week BUSITEMA-BUSIA'!M94+'[32]Avg Week BUSIA-BUSITEMA'!M94</f>
        <v>8</v>
      </c>
      <c r="N94" s="14">
        <f>'[32]Avg Week BUSITEMA-BUSIA'!N94+'[32]Avg Week BUSIA-BUSITEMA'!N94</f>
        <v>0</v>
      </c>
      <c r="O94" s="15">
        <f t="shared" si="35"/>
        <v>8</v>
      </c>
      <c r="P94" s="15">
        <f t="shared" si="36"/>
        <v>16</v>
      </c>
      <c r="R94" s="2"/>
      <c r="T94"/>
    </row>
    <row r="95" spans="2:20" ht="23.1" customHeight="1" x14ac:dyDescent="0.25">
      <c r="B95" s="13" t="s">
        <v>149</v>
      </c>
      <c r="C95" s="14">
        <f>'[32]Avg Week BUSITEMA-BUSIA'!C95+'[32]Avg Week BUSIA-BUSITEMA'!C95</f>
        <v>2</v>
      </c>
      <c r="D95" s="14">
        <f>'[32]Avg Week BUSITEMA-BUSIA'!D95+'[32]Avg Week BUSIA-BUSITEMA'!D95</f>
        <v>0</v>
      </c>
      <c r="E95" s="14">
        <f>'[32]Avg Week BUSITEMA-BUSIA'!E95+'[32]Avg Week BUSIA-BUSITEMA'!E95</f>
        <v>1.5</v>
      </c>
      <c r="F95" s="14">
        <f>'[32]Avg Week BUSITEMA-BUSIA'!F95+'[32]Avg Week BUSIA-BUSITEMA'!F95</f>
        <v>2.5</v>
      </c>
      <c r="G95" s="14">
        <f>'[32]Avg Week BUSITEMA-BUSIA'!G95+'[32]Avg Week BUSIA-BUSITEMA'!G95</f>
        <v>0</v>
      </c>
      <c r="H95" s="14">
        <f>'[32]Avg Week BUSITEMA-BUSIA'!H95+'[32]Avg Week BUSIA-BUSITEMA'!H95</f>
        <v>1.5</v>
      </c>
      <c r="I95" s="14">
        <f>'[32]Avg Week BUSITEMA-BUSIA'!I95+'[32]Avg Week BUSIA-BUSITEMA'!I95</f>
        <v>1.5</v>
      </c>
      <c r="J95" s="14">
        <f>'[32]Avg Week BUSITEMA-BUSIA'!J95+'[32]Avg Week BUSIA-BUSITEMA'!J95</f>
        <v>0</v>
      </c>
      <c r="K95" s="14">
        <f>'[32]Avg Week BUSITEMA-BUSIA'!K95+'[32]Avg Week BUSIA-BUSITEMA'!K95</f>
        <v>0</v>
      </c>
      <c r="L95" s="14">
        <f>'[32]Avg Week BUSITEMA-BUSIA'!L95+'[32]Avg Week BUSIA-BUSITEMA'!L95</f>
        <v>3.5</v>
      </c>
      <c r="M95" s="14">
        <f>'[32]Avg Week BUSITEMA-BUSIA'!M95+'[32]Avg Week BUSIA-BUSITEMA'!M95</f>
        <v>6</v>
      </c>
      <c r="N95" s="14">
        <f>'[32]Avg Week BUSITEMA-BUSIA'!N95+'[32]Avg Week BUSIA-BUSITEMA'!N95</f>
        <v>0</v>
      </c>
      <c r="O95" s="15">
        <f t="shared" si="35"/>
        <v>12.5</v>
      </c>
      <c r="P95" s="15">
        <f t="shared" si="36"/>
        <v>18.5</v>
      </c>
      <c r="R95" s="2"/>
      <c r="T95"/>
    </row>
    <row r="96" spans="2:20" ht="23.1" customHeight="1" x14ac:dyDescent="0.25">
      <c r="B96" s="33" t="s">
        <v>150</v>
      </c>
      <c r="C96" s="14">
        <f>'[32]Avg Week BUSITEMA-BUSIA'!C96+'[32]Avg Week BUSIA-BUSITEMA'!C96</f>
        <v>1.5</v>
      </c>
      <c r="D96" s="14">
        <f>'[32]Avg Week BUSITEMA-BUSIA'!D96+'[32]Avg Week BUSIA-BUSITEMA'!D96</f>
        <v>0</v>
      </c>
      <c r="E96" s="14">
        <f>'[32]Avg Week BUSITEMA-BUSIA'!E96+'[32]Avg Week BUSIA-BUSITEMA'!E96</f>
        <v>2</v>
      </c>
      <c r="F96" s="14">
        <f>'[32]Avg Week BUSITEMA-BUSIA'!F96+'[32]Avg Week BUSIA-BUSITEMA'!F96</f>
        <v>1.5</v>
      </c>
      <c r="G96" s="14">
        <f>'[32]Avg Week BUSITEMA-BUSIA'!G96+'[32]Avg Week BUSIA-BUSITEMA'!G96</f>
        <v>0.5</v>
      </c>
      <c r="H96" s="14">
        <f>'[32]Avg Week BUSITEMA-BUSIA'!H96+'[32]Avg Week BUSIA-BUSITEMA'!H96</f>
        <v>0</v>
      </c>
      <c r="I96" s="14">
        <f>'[32]Avg Week BUSITEMA-BUSIA'!I96+'[32]Avg Week BUSIA-BUSITEMA'!I96</f>
        <v>0</v>
      </c>
      <c r="J96" s="14">
        <f>'[32]Avg Week BUSITEMA-BUSIA'!J96+'[32]Avg Week BUSIA-BUSITEMA'!J96</f>
        <v>0</v>
      </c>
      <c r="K96" s="14">
        <f>'[32]Avg Week BUSITEMA-BUSIA'!K96+'[32]Avg Week BUSIA-BUSITEMA'!K96</f>
        <v>0</v>
      </c>
      <c r="L96" s="14">
        <f>'[32]Avg Week BUSITEMA-BUSIA'!L96+'[32]Avg Week BUSIA-BUSITEMA'!L96</f>
        <v>2.5</v>
      </c>
      <c r="M96" s="14">
        <f>'[32]Avg Week BUSITEMA-BUSIA'!M96+'[32]Avg Week BUSIA-BUSITEMA'!M96</f>
        <v>8</v>
      </c>
      <c r="N96" s="14">
        <f>'[32]Avg Week BUSITEMA-BUSIA'!N96+'[32]Avg Week BUSIA-BUSITEMA'!N96</f>
        <v>0.5</v>
      </c>
      <c r="O96" s="15">
        <f t="shared" si="35"/>
        <v>8.5</v>
      </c>
      <c r="P96" s="15">
        <f t="shared" si="36"/>
        <v>16.5</v>
      </c>
      <c r="R96" s="2"/>
      <c r="T96"/>
    </row>
    <row r="97" spans="2:20" ht="23.1" customHeight="1" x14ac:dyDescent="0.25">
      <c r="B97" s="13" t="s">
        <v>151</v>
      </c>
      <c r="C97" s="14">
        <f>'[32]Avg Week BUSITEMA-BUSIA'!C97+'[32]Avg Week BUSIA-BUSITEMA'!C97</f>
        <v>1.5</v>
      </c>
      <c r="D97" s="14">
        <f>'[32]Avg Week BUSITEMA-BUSIA'!D97+'[32]Avg Week BUSIA-BUSITEMA'!D97</f>
        <v>0</v>
      </c>
      <c r="E97" s="14">
        <f>'[32]Avg Week BUSITEMA-BUSIA'!E97+'[32]Avg Week BUSIA-BUSITEMA'!E97</f>
        <v>2.5</v>
      </c>
      <c r="F97" s="14">
        <f>'[32]Avg Week BUSITEMA-BUSIA'!F97+'[32]Avg Week BUSIA-BUSITEMA'!F97</f>
        <v>2.5</v>
      </c>
      <c r="G97" s="14">
        <f>'[32]Avg Week BUSITEMA-BUSIA'!G97+'[32]Avg Week BUSIA-BUSITEMA'!G97</f>
        <v>0.5</v>
      </c>
      <c r="H97" s="14">
        <f>'[32]Avg Week BUSITEMA-BUSIA'!H97+'[32]Avg Week BUSIA-BUSITEMA'!H97</f>
        <v>0.5</v>
      </c>
      <c r="I97" s="14">
        <f>'[32]Avg Week BUSITEMA-BUSIA'!I97+'[32]Avg Week BUSIA-BUSITEMA'!I97</f>
        <v>0.5</v>
      </c>
      <c r="J97" s="14">
        <f>'[32]Avg Week BUSITEMA-BUSIA'!J97+'[32]Avg Week BUSIA-BUSITEMA'!J97</f>
        <v>0</v>
      </c>
      <c r="K97" s="14">
        <f>'[32]Avg Week BUSITEMA-BUSIA'!K97+'[32]Avg Week BUSIA-BUSITEMA'!K97</f>
        <v>0</v>
      </c>
      <c r="L97" s="14">
        <f>'[32]Avg Week BUSITEMA-BUSIA'!L97+'[32]Avg Week BUSIA-BUSITEMA'!L97</f>
        <v>4.5</v>
      </c>
      <c r="M97" s="14">
        <f>'[32]Avg Week BUSITEMA-BUSIA'!M97+'[32]Avg Week BUSIA-BUSITEMA'!M97</f>
        <v>8</v>
      </c>
      <c r="N97" s="14">
        <f>'[32]Avg Week BUSITEMA-BUSIA'!N97+'[32]Avg Week BUSIA-BUSITEMA'!N97</f>
        <v>0</v>
      </c>
      <c r="O97" s="15">
        <f t="shared" si="35"/>
        <v>12.5</v>
      </c>
      <c r="P97" s="15">
        <f t="shared" si="36"/>
        <v>20.5</v>
      </c>
      <c r="R97" s="2"/>
      <c r="T97"/>
    </row>
    <row r="98" spans="2:20" ht="23.1" customHeight="1" x14ac:dyDescent="0.25">
      <c r="B98" s="20" t="s">
        <v>152</v>
      </c>
      <c r="C98" s="14">
        <f>'[32]Avg Week BUSITEMA-BUSIA'!C98+'[32]Avg Week BUSIA-BUSITEMA'!C98</f>
        <v>4</v>
      </c>
      <c r="D98" s="14">
        <f>'[32]Avg Week BUSITEMA-BUSIA'!D98+'[32]Avg Week BUSIA-BUSITEMA'!D98</f>
        <v>0</v>
      </c>
      <c r="E98" s="14">
        <f>'[32]Avg Week BUSITEMA-BUSIA'!E98+'[32]Avg Week BUSIA-BUSITEMA'!E98</f>
        <v>2.5</v>
      </c>
      <c r="F98" s="14">
        <f>'[32]Avg Week BUSITEMA-BUSIA'!F98+'[32]Avg Week BUSIA-BUSITEMA'!F98</f>
        <v>4</v>
      </c>
      <c r="G98" s="14">
        <f>'[32]Avg Week BUSITEMA-BUSIA'!G98+'[32]Avg Week BUSIA-BUSITEMA'!G98</f>
        <v>0</v>
      </c>
      <c r="H98" s="14">
        <f>'[32]Avg Week BUSITEMA-BUSIA'!H98+'[32]Avg Week BUSIA-BUSITEMA'!H98</f>
        <v>0.5</v>
      </c>
      <c r="I98" s="14">
        <f>'[32]Avg Week BUSITEMA-BUSIA'!I98+'[32]Avg Week BUSIA-BUSITEMA'!I98</f>
        <v>0</v>
      </c>
      <c r="J98" s="14">
        <f>'[32]Avg Week BUSITEMA-BUSIA'!J98+'[32]Avg Week BUSIA-BUSITEMA'!J98</f>
        <v>0</v>
      </c>
      <c r="K98" s="14">
        <f>'[32]Avg Week BUSITEMA-BUSIA'!K98+'[32]Avg Week BUSIA-BUSITEMA'!K98</f>
        <v>0</v>
      </c>
      <c r="L98" s="14">
        <f>'[32]Avg Week BUSITEMA-BUSIA'!L98+'[32]Avg Week BUSIA-BUSITEMA'!L98</f>
        <v>5.5</v>
      </c>
      <c r="M98" s="14">
        <f>'[32]Avg Week BUSITEMA-BUSIA'!M98+'[32]Avg Week BUSIA-BUSITEMA'!M98</f>
        <v>8</v>
      </c>
      <c r="N98" s="14">
        <f>'[32]Avg Week BUSITEMA-BUSIA'!N98+'[32]Avg Week BUSIA-BUSITEMA'!N98</f>
        <v>0.5</v>
      </c>
      <c r="O98" s="15">
        <f t="shared" si="35"/>
        <v>17</v>
      </c>
      <c r="P98" s="15">
        <f t="shared" si="36"/>
        <v>25</v>
      </c>
      <c r="R98" s="2"/>
      <c r="T98"/>
    </row>
    <row r="99" spans="2:20" ht="23.1" customHeight="1" x14ac:dyDescent="0.25">
      <c r="B99" s="13" t="s">
        <v>153</v>
      </c>
      <c r="C99" s="14">
        <f>'[32]Avg Week BUSITEMA-BUSIA'!C99+'[32]Avg Week BUSIA-BUSITEMA'!C99</f>
        <v>1.5</v>
      </c>
      <c r="D99" s="14">
        <f>'[32]Avg Week BUSITEMA-BUSIA'!D99+'[32]Avg Week BUSIA-BUSITEMA'!D99</f>
        <v>0.5</v>
      </c>
      <c r="E99" s="14">
        <f>'[32]Avg Week BUSITEMA-BUSIA'!E99+'[32]Avg Week BUSIA-BUSITEMA'!E99</f>
        <v>2.5</v>
      </c>
      <c r="F99" s="14">
        <f>'[32]Avg Week BUSITEMA-BUSIA'!F99+'[32]Avg Week BUSIA-BUSITEMA'!F99</f>
        <v>2</v>
      </c>
      <c r="G99" s="14">
        <f>'[32]Avg Week BUSITEMA-BUSIA'!G99+'[32]Avg Week BUSIA-BUSITEMA'!G99</f>
        <v>0.5</v>
      </c>
      <c r="H99" s="14">
        <f>'[32]Avg Week BUSITEMA-BUSIA'!H99+'[32]Avg Week BUSIA-BUSITEMA'!H99</f>
        <v>0</v>
      </c>
      <c r="I99" s="14">
        <f>'[32]Avg Week BUSITEMA-BUSIA'!I99+'[32]Avg Week BUSIA-BUSITEMA'!I99</f>
        <v>0</v>
      </c>
      <c r="J99" s="14">
        <f>'[32]Avg Week BUSITEMA-BUSIA'!J99+'[32]Avg Week BUSIA-BUSITEMA'!J99</f>
        <v>2.5</v>
      </c>
      <c r="K99" s="14">
        <f>'[32]Avg Week BUSITEMA-BUSIA'!K99+'[32]Avg Week BUSIA-BUSITEMA'!K99</f>
        <v>0</v>
      </c>
      <c r="L99" s="14">
        <f>'[32]Avg Week BUSITEMA-BUSIA'!L99+'[32]Avg Week BUSIA-BUSITEMA'!L99</f>
        <v>2.5</v>
      </c>
      <c r="M99" s="14">
        <f>'[32]Avg Week BUSITEMA-BUSIA'!M99+'[32]Avg Week BUSIA-BUSITEMA'!M99</f>
        <v>5.5</v>
      </c>
      <c r="N99" s="14">
        <f>'[32]Avg Week BUSITEMA-BUSIA'!N99+'[32]Avg Week BUSIA-BUSITEMA'!N99</f>
        <v>0</v>
      </c>
      <c r="O99" s="15">
        <f t="shared" si="35"/>
        <v>12</v>
      </c>
      <c r="P99" s="15">
        <f t="shared" si="36"/>
        <v>17.5</v>
      </c>
      <c r="R99" s="2"/>
      <c r="T99"/>
    </row>
    <row r="100" spans="2:20" ht="23.1" customHeight="1" x14ac:dyDescent="0.25">
      <c r="B100" s="33" t="s">
        <v>154</v>
      </c>
      <c r="C100" s="14">
        <f>'[32]Avg Week BUSITEMA-BUSIA'!C100+'[32]Avg Week BUSIA-BUSITEMA'!C100</f>
        <v>1.5</v>
      </c>
      <c r="D100" s="14">
        <f>'[32]Avg Week BUSITEMA-BUSIA'!D100+'[32]Avg Week BUSIA-BUSITEMA'!D100</f>
        <v>0.5</v>
      </c>
      <c r="E100" s="14">
        <f>'[32]Avg Week BUSITEMA-BUSIA'!E100+'[32]Avg Week BUSIA-BUSITEMA'!E100</f>
        <v>3.5</v>
      </c>
      <c r="F100" s="14">
        <f>'[32]Avg Week BUSITEMA-BUSIA'!F100+'[32]Avg Week BUSIA-BUSITEMA'!F100</f>
        <v>2</v>
      </c>
      <c r="G100" s="14">
        <f>'[32]Avg Week BUSITEMA-BUSIA'!G100+'[32]Avg Week BUSIA-BUSITEMA'!G100</f>
        <v>0</v>
      </c>
      <c r="H100" s="14">
        <f>'[32]Avg Week BUSITEMA-BUSIA'!H100+'[32]Avg Week BUSIA-BUSITEMA'!H100</f>
        <v>0.5</v>
      </c>
      <c r="I100" s="14">
        <f>'[32]Avg Week BUSITEMA-BUSIA'!I100+'[32]Avg Week BUSIA-BUSITEMA'!I100</f>
        <v>0</v>
      </c>
      <c r="J100" s="14">
        <f>'[32]Avg Week BUSITEMA-BUSIA'!J100+'[32]Avg Week BUSIA-BUSITEMA'!J100</f>
        <v>1.5</v>
      </c>
      <c r="K100" s="14">
        <f>'[32]Avg Week BUSITEMA-BUSIA'!K100+'[32]Avg Week BUSIA-BUSITEMA'!K100</f>
        <v>0</v>
      </c>
      <c r="L100" s="14">
        <f>'[32]Avg Week BUSITEMA-BUSIA'!L100+'[32]Avg Week BUSIA-BUSITEMA'!L100</f>
        <v>1.5</v>
      </c>
      <c r="M100" s="14">
        <f>'[32]Avg Week BUSITEMA-BUSIA'!M100+'[32]Avg Week BUSIA-BUSITEMA'!M100</f>
        <v>5.5</v>
      </c>
      <c r="N100" s="14">
        <f>'[32]Avg Week BUSITEMA-BUSIA'!N100+'[32]Avg Week BUSIA-BUSITEMA'!N100</f>
        <v>0</v>
      </c>
      <c r="O100" s="15">
        <f t="shared" si="35"/>
        <v>11</v>
      </c>
      <c r="P100" s="15">
        <f t="shared" si="36"/>
        <v>16.5</v>
      </c>
      <c r="R100" s="2"/>
      <c r="T100"/>
    </row>
    <row r="101" spans="2:20" ht="23.1" customHeight="1" x14ac:dyDescent="0.25">
      <c r="B101" s="13" t="s">
        <v>155</v>
      </c>
      <c r="C101" s="14">
        <f>'[32]Avg Week BUSITEMA-BUSIA'!C101+'[32]Avg Week BUSIA-BUSITEMA'!C101</f>
        <v>4</v>
      </c>
      <c r="D101" s="14">
        <f>'[32]Avg Week BUSITEMA-BUSIA'!D101+'[32]Avg Week BUSIA-BUSITEMA'!D101</f>
        <v>0.5</v>
      </c>
      <c r="E101" s="14">
        <f>'[32]Avg Week BUSITEMA-BUSIA'!E101+'[32]Avg Week BUSIA-BUSITEMA'!E101</f>
        <v>4</v>
      </c>
      <c r="F101" s="14">
        <f>'[32]Avg Week BUSITEMA-BUSIA'!F101+'[32]Avg Week BUSIA-BUSITEMA'!F101</f>
        <v>1.5</v>
      </c>
      <c r="G101" s="14">
        <f>'[32]Avg Week BUSITEMA-BUSIA'!G101+'[32]Avg Week BUSIA-BUSITEMA'!G101</f>
        <v>0</v>
      </c>
      <c r="H101" s="14">
        <f>'[32]Avg Week BUSITEMA-BUSIA'!H101+'[32]Avg Week BUSIA-BUSITEMA'!H101</f>
        <v>0.5</v>
      </c>
      <c r="I101" s="14">
        <f>'[32]Avg Week BUSITEMA-BUSIA'!I101+'[32]Avg Week BUSIA-BUSITEMA'!I101</f>
        <v>1.5</v>
      </c>
      <c r="J101" s="14">
        <f>'[32]Avg Week BUSITEMA-BUSIA'!J101+'[32]Avg Week BUSIA-BUSITEMA'!J101</f>
        <v>1.5</v>
      </c>
      <c r="K101" s="14">
        <f>'[32]Avg Week BUSITEMA-BUSIA'!K101+'[32]Avg Week BUSIA-BUSITEMA'!K101</f>
        <v>0</v>
      </c>
      <c r="L101" s="14">
        <f>'[32]Avg Week BUSITEMA-BUSIA'!L101+'[32]Avg Week BUSIA-BUSITEMA'!L101</f>
        <v>4.5</v>
      </c>
      <c r="M101" s="14">
        <f>'[32]Avg Week BUSITEMA-BUSIA'!M101+'[32]Avg Week BUSIA-BUSITEMA'!M101</f>
        <v>9.5</v>
      </c>
      <c r="N101" s="14">
        <f>'[32]Avg Week BUSITEMA-BUSIA'!N101+'[32]Avg Week BUSIA-BUSITEMA'!N101</f>
        <v>0</v>
      </c>
      <c r="O101" s="15">
        <f t="shared" si="35"/>
        <v>18</v>
      </c>
      <c r="P101" s="15">
        <f t="shared" si="36"/>
        <v>27.5</v>
      </c>
      <c r="R101" s="2"/>
      <c r="T101"/>
    </row>
    <row r="102" spans="2:20" ht="23.1" customHeight="1" x14ac:dyDescent="0.25">
      <c r="B102" s="20" t="s">
        <v>156</v>
      </c>
      <c r="C102" s="14">
        <f>'[32]Avg Week BUSITEMA-BUSIA'!C102+'[32]Avg Week BUSIA-BUSITEMA'!C102</f>
        <v>1.5</v>
      </c>
      <c r="D102" s="14">
        <f>'[32]Avg Week BUSITEMA-BUSIA'!D102+'[32]Avg Week BUSIA-BUSITEMA'!D102</f>
        <v>0.5</v>
      </c>
      <c r="E102" s="14">
        <f>'[32]Avg Week BUSITEMA-BUSIA'!E102+'[32]Avg Week BUSIA-BUSITEMA'!E102</f>
        <v>2</v>
      </c>
      <c r="F102" s="14">
        <f>'[32]Avg Week BUSITEMA-BUSIA'!F102+'[32]Avg Week BUSIA-BUSITEMA'!F102</f>
        <v>2.5</v>
      </c>
      <c r="G102" s="14">
        <f>'[32]Avg Week BUSITEMA-BUSIA'!G102+'[32]Avg Week BUSIA-BUSITEMA'!G102</f>
        <v>0</v>
      </c>
      <c r="H102" s="14">
        <f>'[32]Avg Week BUSITEMA-BUSIA'!H102+'[32]Avg Week BUSIA-BUSITEMA'!H102</f>
        <v>4</v>
      </c>
      <c r="I102" s="14">
        <f>'[32]Avg Week BUSITEMA-BUSIA'!I102+'[32]Avg Week BUSIA-BUSITEMA'!I102</f>
        <v>0</v>
      </c>
      <c r="J102" s="14">
        <f>'[32]Avg Week BUSITEMA-BUSIA'!J102+'[32]Avg Week BUSIA-BUSITEMA'!J102</f>
        <v>0.5</v>
      </c>
      <c r="K102" s="14">
        <f>'[32]Avg Week BUSITEMA-BUSIA'!K102+'[32]Avg Week BUSIA-BUSITEMA'!K102</f>
        <v>2</v>
      </c>
      <c r="L102" s="14">
        <f>'[32]Avg Week BUSITEMA-BUSIA'!L102+'[32]Avg Week BUSIA-BUSITEMA'!L102</f>
        <v>4.5</v>
      </c>
      <c r="M102" s="14">
        <f>'[32]Avg Week BUSITEMA-BUSIA'!M102+'[32]Avg Week BUSIA-BUSITEMA'!M102</f>
        <v>9.5</v>
      </c>
      <c r="N102" s="14">
        <f>'[32]Avg Week BUSITEMA-BUSIA'!N102+'[32]Avg Week BUSIA-BUSITEMA'!N102</f>
        <v>1.5</v>
      </c>
      <c r="O102" s="15">
        <f t="shared" si="35"/>
        <v>19</v>
      </c>
      <c r="P102" s="15">
        <f t="shared" si="36"/>
        <v>28.5</v>
      </c>
      <c r="R102" s="2"/>
      <c r="T102"/>
    </row>
    <row r="103" spans="2:20" ht="23.1" customHeight="1" x14ac:dyDescent="0.25">
      <c r="B103" s="13" t="s">
        <v>157</v>
      </c>
      <c r="C103" s="14">
        <f>'[32]Avg Week BUSITEMA-BUSIA'!C103+'[32]Avg Week BUSIA-BUSITEMA'!C103</f>
        <v>2.5</v>
      </c>
      <c r="D103" s="14">
        <f>'[32]Avg Week BUSITEMA-BUSIA'!D103+'[32]Avg Week BUSIA-BUSITEMA'!D103</f>
        <v>0</v>
      </c>
      <c r="E103" s="14">
        <f>'[32]Avg Week BUSITEMA-BUSIA'!E103+'[32]Avg Week BUSIA-BUSITEMA'!E103</f>
        <v>2.5</v>
      </c>
      <c r="F103" s="14">
        <f>'[32]Avg Week BUSITEMA-BUSIA'!F103+'[32]Avg Week BUSIA-BUSITEMA'!F103</f>
        <v>0.5</v>
      </c>
      <c r="G103" s="14">
        <f>'[32]Avg Week BUSITEMA-BUSIA'!G103+'[32]Avg Week BUSIA-BUSITEMA'!G103</f>
        <v>0</v>
      </c>
      <c r="H103" s="14">
        <f>'[32]Avg Week BUSITEMA-BUSIA'!H103+'[32]Avg Week BUSIA-BUSITEMA'!H103</f>
        <v>0</v>
      </c>
      <c r="I103" s="14">
        <f>'[32]Avg Week BUSITEMA-BUSIA'!I103+'[32]Avg Week BUSIA-BUSITEMA'!I103</f>
        <v>0</v>
      </c>
      <c r="J103" s="14">
        <f>'[32]Avg Week BUSITEMA-BUSIA'!J103+'[32]Avg Week BUSIA-BUSITEMA'!J103</f>
        <v>0</v>
      </c>
      <c r="K103" s="14">
        <f>'[32]Avg Week BUSITEMA-BUSIA'!K103+'[32]Avg Week BUSIA-BUSITEMA'!K103</f>
        <v>0.5</v>
      </c>
      <c r="L103" s="14">
        <f>'[32]Avg Week BUSITEMA-BUSIA'!L103+'[32]Avg Week BUSIA-BUSITEMA'!L103</f>
        <v>1.5</v>
      </c>
      <c r="M103" s="14">
        <f>'[32]Avg Week BUSITEMA-BUSIA'!M103+'[32]Avg Week BUSIA-BUSITEMA'!M103</f>
        <v>10.5</v>
      </c>
      <c r="N103" s="14">
        <f>'[32]Avg Week BUSITEMA-BUSIA'!N103+'[32]Avg Week BUSIA-BUSITEMA'!N103</f>
        <v>0</v>
      </c>
      <c r="O103" s="15">
        <f t="shared" si="35"/>
        <v>7.5</v>
      </c>
      <c r="P103" s="15">
        <f t="shared" si="36"/>
        <v>18</v>
      </c>
      <c r="R103" s="2"/>
      <c r="T103"/>
    </row>
    <row r="104" spans="2:20" ht="23.1" customHeight="1" x14ac:dyDescent="0.25">
      <c r="B104" s="33" t="s">
        <v>158</v>
      </c>
      <c r="C104" s="14">
        <f>'[32]Avg Week BUSITEMA-BUSIA'!C104+'[32]Avg Week BUSIA-BUSITEMA'!C104</f>
        <v>1.5</v>
      </c>
      <c r="D104" s="14">
        <f>'[32]Avg Week BUSITEMA-BUSIA'!D104+'[32]Avg Week BUSIA-BUSITEMA'!D104</f>
        <v>0.5</v>
      </c>
      <c r="E104" s="14">
        <f>'[32]Avg Week BUSITEMA-BUSIA'!E104+'[32]Avg Week BUSIA-BUSITEMA'!E104</f>
        <v>1.5</v>
      </c>
      <c r="F104" s="14">
        <f>'[32]Avg Week BUSITEMA-BUSIA'!F104+'[32]Avg Week BUSIA-BUSITEMA'!F104</f>
        <v>2</v>
      </c>
      <c r="G104" s="14">
        <f>'[32]Avg Week BUSITEMA-BUSIA'!G104+'[32]Avg Week BUSIA-BUSITEMA'!G104</f>
        <v>0.5</v>
      </c>
      <c r="H104" s="14">
        <f>'[32]Avg Week BUSITEMA-BUSIA'!H104+'[32]Avg Week BUSIA-BUSITEMA'!H104</f>
        <v>2</v>
      </c>
      <c r="I104" s="14">
        <f>'[32]Avg Week BUSITEMA-BUSIA'!I104+'[32]Avg Week BUSIA-BUSITEMA'!I104</f>
        <v>0.5</v>
      </c>
      <c r="J104" s="14">
        <f>'[32]Avg Week BUSITEMA-BUSIA'!J104+'[32]Avg Week BUSIA-BUSITEMA'!J104</f>
        <v>2</v>
      </c>
      <c r="K104" s="14">
        <f>'[32]Avg Week BUSITEMA-BUSIA'!K104+'[32]Avg Week BUSIA-BUSITEMA'!K104</f>
        <v>2</v>
      </c>
      <c r="L104" s="14">
        <f>'[32]Avg Week BUSITEMA-BUSIA'!L104+'[32]Avg Week BUSIA-BUSITEMA'!L104</f>
        <v>2.5</v>
      </c>
      <c r="M104" s="14">
        <f>'[32]Avg Week BUSITEMA-BUSIA'!M104+'[32]Avg Week BUSIA-BUSITEMA'!M104</f>
        <v>6</v>
      </c>
      <c r="N104" s="14">
        <f>'[32]Avg Week BUSITEMA-BUSIA'!N104+'[32]Avg Week BUSIA-BUSITEMA'!N104</f>
        <v>2</v>
      </c>
      <c r="O104" s="15">
        <f t="shared" si="35"/>
        <v>17</v>
      </c>
      <c r="P104" s="15">
        <f t="shared" si="36"/>
        <v>23</v>
      </c>
      <c r="R104" s="2"/>
      <c r="T104"/>
    </row>
    <row r="105" spans="2:20" ht="23.1" customHeight="1" x14ac:dyDescent="0.25">
      <c r="B105" s="13" t="s">
        <v>159</v>
      </c>
      <c r="C105" s="14">
        <f>'[32]Avg Week BUSITEMA-BUSIA'!C105+'[32]Avg Week BUSIA-BUSITEMA'!C105</f>
        <v>0</v>
      </c>
      <c r="D105" s="14">
        <f>'[32]Avg Week BUSITEMA-BUSIA'!D105+'[32]Avg Week BUSIA-BUSITEMA'!D105</f>
        <v>0.5</v>
      </c>
      <c r="E105" s="14">
        <f>'[32]Avg Week BUSITEMA-BUSIA'!E105+'[32]Avg Week BUSIA-BUSITEMA'!E105</f>
        <v>3.5</v>
      </c>
      <c r="F105" s="14">
        <f>'[32]Avg Week BUSITEMA-BUSIA'!F105+'[32]Avg Week BUSIA-BUSITEMA'!F105</f>
        <v>0.5</v>
      </c>
      <c r="G105" s="14">
        <f>'[32]Avg Week BUSITEMA-BUSIA'!G105+'[32]Avg Week BUSIA-BUSITEMA'!G105</f>
        <v>0.5</v>
      </c>
      <c r="H105" s="14">
        <f>'[32]Avg Week BUSITEMA-BUSIA'!H105+'[32]Avg Week BUSIA-BUSITEMA'!H105</f>
        <v>2</v>
      </c>
      <c r="I105" s="14">
        <f>'[32]Avg Week BUSITEMA-BUSIA'!I105+'[32]Avg Week BUSIA-BUSITEMA'!I105</f>
        <v>0</v>
      </c>
      <c r="J105" s="14">
        <f>'[32]Avg Week BUSITEMA-BUSIA'!J105+'[32]Avg Week BUSIA-BUSITEMA'!J105</f>
        <v>0</v>
      </c>
      <c r="K105" s="14">
        <f>'[32]Avg Week BUSITEMA-BUSIA'!K105+'[32]Avg Week BUSIA-BUSITEMA'!K105</f>
        <v>0</v>
      </c>
      <c r="L105" s="14">
        <f>'[32]Avg Week BUSITEMA-BUSIA'!L105+'[32]Avg Week BUSIA-BUSITEMA'!L105</f>
        <v>3.5</v>
      </c>
      <c r="M105" s="14">
        <f>'[32]Avg Week BUSITEMA-BUSIA'!M105+'[32]Avg Week BUSIA-BUSITEMA'!M105</f>
        <v>6</v>
      </c>
      <c r="N105" s="14">
        <f>'[32]Avg Week BUSITEMA-BUSIA'!N105+'[32]Avg Week BUSIA-BUSITEMA'!N105</f>
        <v>0.5</v>
      </c>
      <c r="O105" s="15">
        <f t="shared" si="35"/>
        <v>11</v>
      </c>
      <c r="P105" s="15">
        <f t="shared" si="36"/>
        <v>17</v>
      </c>
      <c r="R105" s="2"/>
      <c r="T105"/>
    </row>
    <row r="106" spans="2:20" ht="23.1" customHeight="1" x14ac:dyDescent="0.25">
      <c r="B106" s="34" t="s">
        <v>160</v>
      </c>
      <c r="C106" s="35">
        <f>SUM(C10:C105)</f>
        <v>126.78571428571429</v>
      </c>
      <c r="D106" s="35">
        <f t="shared" ref="D106:P106" si="37">SUM(D10:D105)</f>
        <v>32.357142857142861</v>
      </c>
      <c r="E106" s="35">
        <f t="shared" si="37"/>
        <v>257.07142857142856</v>
      </c>
      <c r="F106" s="35">
        <f t="shared" si="37"/>
        <v>164.14285714285717</v>
      </c>
      <c r="G106" s="35">
        <f t="shared" si="37"/>
        <v>17.785714285714285</v>
      </c>
      <c r="H106" s="35">
        <f t="shared" si="37"/>
        <v>84.714285714285722</v>
      </c>
      <c r="I106" s="35">
        <f t="shared" si="37"/>
        <v>59.428571428571438</v>
      </c>
      <c r="J106" s="35">
        <f t="shared" si="37"/>
        <v>71.5</v>
      </c>
      <c r="K106" s="35">
        <f t="shared" si="37"/>
        <v>45.714285714285708</v>
      </c>
      <c r="L106" s="35">
        <f t="shared" si="37"/>
        <v>198.35714285714283</v>
      </c>
      <c r="M106" s="35">
        <f t="shared" si="37"/>
        <v>691.78571428571445</v>
      </c>
      <c r="N106" s="35">
        <f t="shared" si="37"/>
        <v>25.071428571428573</v>
      </c>
      <c r="O106" s="35">
        <f t="shared" si="37"/>
        <v>1082.9285714285713</v>
      </c>
      <c r="P106" s="35">
        <f t="shared" si="37"/>
        <v>1774.7142857142858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8">C106/$P$106</f>
        <v>7.1440070836351927E-2</v>
      </c>
      <c r="D107" s="36">
        <f t="shared" si="38"/>
        <v>1.8232311035981649E-2</v>
      </c>
      <c r="E107" s="36">
        <f t="shared" si="38"/>
        <v>0.14485229010705947</v>
      </c>
      <c r="F107" s="36">
        <f t="shared" si="38"/>
        <v>9.2489736778555917E-2</v>
      </c>
      <c r="G107" s="36">
        <f t="shared" si="38"/>
        <v>1.0021733880705142E-2</v>
      </c>
      <c r="H107" s="36">
        <f t="shared" si="38"/>
        <v>4.7734041696852615E-2</v>
      </c>
      <c r="I107" s="36">
        <f t="shared" si="38"/>
        <v>3.3486275456813978E-2</v>
      </c>
      <c r="J107" s="36">
        <f t="shared" si="38"/>
        <v>4.0288175158979311E-2</v>
      </c>
      <c r="K107" s="36">
        <f t="shared" si="38"/>
        <v>2.5758673428318436E-2</v>
      </c>
      <c r="L107" s="36">
        <f t="shared" si="38"/>
        <v>0.11176849392256297</v>
      </c>
      <c r="M107" s="36">
        <f t="shared" si="38"/>
        <v>0.38980117523947522</v>
      </c>
      <c r="N107" s="36">
        <f t="shared" si="38"/>
        <v>1.4127022458343396E-2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0.11707670997955281</v>
      </c>
      <c r="D108" s="38">
        <f t="shared" ref="D108:N108" si="39">D106/$O$106</f>
        <v>2.9879295560978833E-2</v>
      </c>
      <c r="E108" s="38">
        <f t="shared" si="39"/>
        <v>0.23738539674163975</v>
      </c>
      <c r="F108" s="38">
        <f t="shared" si="39"/>
        <v>0.15157311522986613</v>
      </c>
      <c r="G108" s="38">
        <f t="shared" si="39"/>
        <v>1.6423718752061209E-2</v>
      </c>
      <c r="H108" s="38">
        <f t="shared" si="39"/>
        <v>7.822702987929557E-2</v>
      </c>
      <c r="I108" s="38">
        <f t="shared" si="39"/>
        <v>5.4877646593232653E-2</v>
      </c>
      <c r="J108" s="38">
        <f t="shared" si="39"/>
        <v>6.6024668557483027E-2</v>
      </c>
      <c r="K108" s="38">
        <f t="shared" si="39"/>
        <v>4.2213574302486644E-2</v>
      </c>
      <c r="L108" s="38">
        <f t="shared" si="39"/>
        <v>0.18316733724688344</v>
      </c>
      <c r="M108" s="38"/>
      <c r="N108" s="38">
        <f t="shared" si="39"/>
        <v>2.3151507156520021E-2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52"/>
  <sheetViews>
    <sheetView view="pageBreakPreview" zoomScale="50" zoomScaleSheetLayoutView="50" workbookViewId="0">
      <selection activeCell="H16" sqref="H1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2" customWidth="1"/>
    <col min="21" max="33" width="10.7109375" customWidth="1"/>
  </cols>
  <sheetData>
    <row r="1" spans="2:32" ht="23.25" customHeight="1" x14ac:dyDescent="0.3"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1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1" t="s">
        <v>2</v>
      </c>
      <c r="C3" s="60" t="s">
        <v>189</v>
      </c>
      <c r="D3" s="60"/>
      <c r="E3" s="60"/>
      <c r="F3" s="60"/>
      <c r="G3" s="60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3" t="s">
        <v>3</v>
      </c>
      <c r="D5" s="61" t="s">
        <v>4</v>
      </c>
      <c r="E5" s="62"/>
      <c r="F5" s="4" t="s">
        <v>5</v>
      </c>
      <c r="G5" s="55" t="str">
        <f>'[33]Avg Week Tororo-Malaba'!G5:H5</f>
        <v>xxx</v>
      </c>
      <c r="H5" s="56"/>
      <c r="I5" s="5"/>
      <c r="J5" s="3" t="s">
        <v>6</v>
      </c>
      <c r="K5" s="55" t="str">
        <f>'[33]Avg Week Tororo-Malaba'!K5:L5</f>
        <v>xxx</v>
      </c>
      <c r="L5" s="56"/>
      <c r="M5" s="2"/>
      <c r="N5" s="2"/>
    </row>
    <row r="6" spans="2:32" ht="23.25" customHeight="1" x14ac:dyDescent="0.25">
      <c r="C6" s="3" t="s">
        <v>7</v>
      </c>
      <c r="D6" s="53" t="s">
        <v>8</v>
      </c>
      <c r="E6" s="54"/>
      <c r="F6" s="3" t="s">
        <v>9</v>
      </c>
      <c r="G6" s="53" t="s">
        <v>8</v>
      </c>
      <c r="H6" s="54"/>
      <c r="J6" s="3" t="s">
        <v>10</v>
      </c>
      <c r="K6" s="55" t="str">
        <f>'[33]Avg Week Tororo-Malaba'!K6:L6</f>
        <v>xxx</v>
      </c>
      <c r="L6" s="56"/>
      <c r="M6" s="2"/>
      <c r="N6" s="2"/>
    </row>
    <row r="7" spans="2:32" ht="20.100000000000001" customHeight="1" x14ac:dyDescent="0.25">
      <c r="B7" s="3"/>
      <c r="I7" s="3"/>
    </row>
    <row r="8" spans="2:32" ht="50.25" customHeight="1" x14ac:dyDescent="0.25">
      <c r="B8" s="6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R8" s="57" t="s">
        <v>12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8"/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  <c r="O9" s="6" t="s">
        <v>25</v>
      </c>
      <c r="P9" s="6" t="s">
        <v>26</v>
      </c>
      <c r="R9" s="10" t="s">
        <v>27</v>
      </c>
      <c r="S9" s="11" t="s">
        <v>13</v>
      </c>
      <c r="T9" s="11" t="s">
        <v>14</v>
      </c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1" t="s">
        <v>20</v>
      </c>
      <c r="AA9" s="11" t="s">
        <v>21</v>
      </c>
      <c r="AB9" s="11" t="s">
        <v>22</v>
      </c>
      <c r="AC9" s="11" t="s">
        <v>28</v>
      </c>
      <c r="AD9" s="11" t="s">
        <v>29</v>
      </c>
      <c r="AE9" s="12" t="s">
        <v>30</v>
      </c>
      <c r="AF9" s="12" t="s">
        <v>26</v>
      </c>
    </row>
    <row r="10" spans="2:32" ht="23.1" customHeight="1" x14ac:dyDescent="0.25">
      <c r="B10" s="13" t="s">
        <v>31</v>
      </c>
      <c r="C10" s="14">
        <f>'[33]Avg Week Malaba-Tororo'!C10+'[33]Avg Week Tororo-Malaba'!C10</f>
        <v>2</v>
      </c>
      <c r="D10" s="14">
        <f>'[33]Avg Week Malaba-Tororo'!D10+'[33]Avg Week Tororo-Malaba'!D10</f>
        <v>0.2857142857142857</v>
      </c>
      <c r="E10" s="14">
        <f>'[33]Avg Week Malaba-Tororo'!E10+'[33]Avg Week Tororo-Malaba'!E10</f>
        <v>2.7142857142857144</v>
      </c>
      <c r="F10" s="14">
        <f>'[33]Avg Week Malaba-Tororo'!F10+'[33]Avg Week Tororo-Malaba'!F10</f>
        <v>2.8571428571428572</v>
      </c>
      <c r="G10" s="14">
        <f>'[33]Avg Week Malaba-Tororo'!G10+'[33]Avg Week Tororo-Malaba'!G10</f>
        <v>0.2857142857142857</v>
      </c>
      <c r="H10" s="14">
        <f>'[33]Avg Week Malaba-Tororo'!H10+'[33]Avg Week Tororo-Malaba'!H10</f>
        <v>0.5714285714285714</v>
      </c>
      <c r="I10" s="14">
        <f>'[33]Avg Week Malaba-Tororo'!I10+'[33]Avg Week Tororo-Malaba'!I10</f>
        <v>0.42857142857142855</v>
      </c>
      <c r="J10" s="14">
        <f>'[33]Avg Week Malaba-Tororo'!J10+'[33]Avg Week Tororo-Malaba'!J10</f>
        <v>0</v>
      </c>
      <c r="K10" s="14">
        <f>'[33]Avg Week Malaba-Tororo'!K10+'[33]Avg Week Tororo-Malaba'!K10</f>
        <v>0</v>
      </c>
      <c r="L10" s="14">
        <f>'[33]Avg Week Malaba-Tororo'!L10+'[33]Avg Week Tororo-Malaba'!L10</f>
        <v>0</v>
      </c>
      <c r="M10" s="14">
        <f>'[33]Avg Week Malaba-Tororo'!M10+'[33]Avg Week Tororo-Malaba'!M10</f>
        <v>25.142857142857142</v>
      </c>
      <c r="N10" s="14">
        <f>'[33]Avg Week Malaba-Tororo'!N10+'[33]Avg Week Tororo-Malaba'!N10</f>
        <v>0</v>
      </c>
      <c r="O10" s="15">
        <f t="shared" ref="O10:O73" si="0">SUM(C10:L10,N10)</f>
        <v>9.1428571428571441</v>
      </c>
      <c r="P10" s="15">
        <f t="shared" ref="P10:P73" si="1">SUM(C10:N10)</f>
        <v>34.285714285714285</v>
      </c>
      <c r="R10" s="7" t="s">
        <v>32</v>
      </c>
      <c r="S10" s="15">
        <f t="shared" ref="S10:AF10" si="2">SUM(C10:C13)</f>
        <v>9.4285714285714288</v>
      </c>
      <c r="T10" s="15">
        <f t="shared" si="2"/>
        <v>0.5714285714285714</v>
      </c>
      <c r="U10" s="15">
        <f t="shared" si="2"/>
        <v>7.7142857142857135</v>
      </c>
      <c r="V10" s="15">
        <f t="shared" si="2"/>
        <v>11.571428571428571</v>
      </c>
      <c r="W10" s="15">
        <f t="shared" si="2"/>
        <v>1.1428571428571428</v>
      </c>
      <c r="X10" s="15">
        <f t="shared" si="2"/>
        <v>1.4285714285714284</v>
      </c>
      <c r="Y10" s="15">
        <f t="shared" si="2"/>
        <v>5.2857142857142847</v>
      </c>
      <c r="Z10" s="15">
        <f t="shared" si="2"/>
        <v>0.2857142857142857</v>
      </c>
      <c r="AA10" s="15">
        <f t="shared" si="2"/>
        <v>0</v>
      </c>
      <c r="AB10" s="15">
        <f t="shared" si="2"/>
        <v>0</v>
      </c>
      <c r="AC10" s="15">
        <f t="shared" si="2"/>
        <v>145.57142857142856</v>
      </c>
      <c r="AD10" s="15">
        <f t="shared" si="2"/>
        <v>0</v>
      </c>
      <c r="AE10" s="16">
        <f t="shared" si="2"/>
        <v>37.428571428571431</v>
      </c>
      <c r="AF10" s="16">
        <f t="shared" si="2"/>
        <v>183</v>
      </c>
    </row>
    <row r="11" spans="2:32" s="17" customFormat="1" ht="23.1" customHeight="1" x14ac:dyDescent="0.25">
      <c r="B11" s="13" t="s">
        <v>33</v>
      </c>
      <c r="C11" s="14">
        <f>'[33]Avg Week Malaba-Tororo'!C11+'[33]Avg Week Tororo-Malaba'!C11</f>
        <v>2.4285714285714284</v>
      </c>
      <c r="D11" s="14">
        <f>'[33]Avg Week Malaba-Tororo'!D11+'[33]Avg Week Tororo-Malaba'!D11</f>
        <v>0.14285714285714285</v>
      </c>
      <c r="E11" s="14">
        <f>'[33]Avg Week Malaba-Tororo'!E11+'[33]Avg Week Tororo-Malaba'!E11</f>
        <v>1.8571428571428572</v>
      </c>
      <c r="F11" s="14">
        <f>'[33]Avg Week Malaba-Tororo'!F11+'[33]Avg Week Tororo-Malaba'!F11</f>
        <v>3</v>
      </c>
      <c r="G11" s="14">
        <f>'[33]Avg Week Malaba-Tororo'!G11+'[33]Avg Week Tororo-Malaba'!G11</f>
        <v>0</v>
      </c>
      <c r="H11" s="14">
        <f>'[33]Avg Week Malaba-Tororo'!H11+'[33]Avg Week Tororo-Malaba'!H11</f>
        <v>0.5714285714285714</v>
      </c>
      <c r="I11" s="14">
        <f>'[33]Avg Week Malaba-Tororo'!I11+'[33]Avg Week Tororo-Malaba'!I11</f>
        <v>2.2857142857142856</v>
      </c>
      <c r="J11" s="14">
        <f>'[33]Avg Week Malaba-Tororo'!J11+'[33]Avg Week Tororo-Malaba'!J11</f>
        <v>0.14285714285714285</v>
      </c>
      <c r="K11" s="14">
        <f>'[33]Avg Week Malaba-Tororo'!K11+'[33]Avg Week Tororo-Malaba'!K11</f>
        <v>0</v>
      </c>
      <c r="L11" s="14">
        <f>'[33]Avg Week Malaba-Tororo'!L11+'[33]Avg Week Tororo-Malaba'!L11</f>
        <v>0</v>
      </c>
      <c r="M11" s="14">
        <f>'[33]Avg Week Malaba-Tororo'!M11+'[33]Avg Week Tororo-Malaba'!M11</f>
        <v>37</v>
      </c>
      <c r="N11" s="14">
        <f>'[33]Avg Week Malaba-Tororo'!N11+'[33]Avg Week Tororo-Malaba'!N11</f>
        <v>0</v>
      </c>
      <c r="O11" s="15">
        <f t="shared" si="0"/>
        <v>10.428571428571427</v>
      </c>
      <c r="P11" s="15">
        <f t="shared" si="1"/>
        <v>47.428571428571431</v>
      </c>
      <c r="R11" s="7" t="s">
        <v>34</v>
      </c>
      <c r="S11" s="15">
        <f t="shared" ref="S11:AF11" si="3">SUM(C14:C17)</f>
        <v>12</v>
      </c>
      <c r="T11" s="15">
        <f t="shared" si="3"/>
        <v>0.71428571428571419</v>
      </c>
      <c r="U11" s="15">
        <f t="shared" si="3"/>
        <v>10.714285714285714</v>
      </c>
      <c r="V11" s="15">
        <f t="shared" si="3"/>
        <v>12.999999999999998</v>
      </c>
      <c r="W11" s="15">
        <f t="shared" si="3"/>
        <v>0</v>
      </c>
      <c r="X11" s="15">
        <f t="shared" si="3"/>
        <v>1.1428571428571428</v>
      </c>
      <c r="Y11" s="15">
        <f t="shared" si="3"/>
        <v>4.5714285714285712</v>
      </c>
      <c r="Z11" s="15">
        <f t="shared" si="3"/>
        <v>0.2857142857142857</v>
      </c>
      <c r="AA11" s="15">
        <f t="shared" si="3"/>
        <v>0</v>
      </c>
      <c r="AB11" s="15">
        <f t="shared" si="3"/>
        <v>0</v>
      </c>
      <c r="AC11" s="15">
        <f t="shared" si="3"/>
        <v>197.71428571428572</v>
      </c>
      <c r="AD11" s="15">
        <f t="shared" si="3"/>
        <v>0.14285714285714285</v>
      </c>
      <c r="AE11" s="16">
        <f t="shared" si="3"/>
        <v>42.571428571428569</v>
      </c>
      <c r="AF11" s="16">
        <f t="shared" si="3"/>
        <v>240.28571428571428</v>
      </c>
    </row>
    <row r="12" spans="2:32" ht="23.1" customHeight="1" x14ac:dyDescent="0.25">
      <c r="B12" s="13" t="s">
        <v>35</v>
      </c>
      <c r="C12" s="14">
        <f>'[33]Avg Week Malaba-Tororo'!C12+'[33]Avg Week Tororo-Malaba'!C12</f>
        <v>3</v>
      </c>
      <c r="D12" s="14">
        <f>'[33]Avg Week Malaba-Tororo'!D12+'[33]Avg Week Tororo-Malaba'!D12</f>
        <v>0</v>
      </c>
      <c r="E12" s="14">
        <f>'[33]Avg Week Malaba-Tororo'!E12+'[33]Avg Week Tororo-Malaba'!E12</f>
        <v>0.8571428571428571</v>
      </c>
      <c r="F12" s="14">
        <f>'[33]Avg Week Malaba-Tororo'!F12+'[33]Avg Week Tororo-Malaba'!F12</f>
        <v>3.5714285714285716</v>
      </c>
      <c r="G12" s="14">
        <f>'[33]Avg Week Malaba-Tororo'!G12+'[33]Avg Week Tororo-Malaba'!G12</f>
        <v>0.42857142857142855</v>
      </c>
      <c r="H12" s="14">
        <f>'[33]Avg Week Malaba-Tororo'!H12+'[33]Avg Week Tororo-Malaba'!H12</f>
        <v>0.2857142857142857</v>
      </c>
      <c r="I12" s="14">
        <f>'[33]Avg Week Malaba-Tororo'!I12+'[33]Avg Week Tororo-Malaba'!I12</f>
        <v>1.1428571428571428</v>
      </c>
      <c r="J12" s="14">
        <f>'[33]Avg Week Malaba-Tororo'!J12+'[33]Avg Week Tororo-Malaba'!J12</f>
        <v>0.14285714285714285</v>
      </c>
      <c r="K12" s="14">
        <f>'[33]Avg Week Malaba-Tororo'!K12+'[33]Avg Week Tororo-Malaba'!K12</f>
        <v>0</v>
      </c>
      <c r="L12" s="14">
        <f>'[33]Avg Week Malaba-Tororo'!L12+'[33]Avg Week Tororo-Malaba'!L12</f>
        <v>0</v>
      </c>
      <c r="M12" s="14">
        <f>'[33]Avg Week Malaba-Tororo'!M12+'[33]Avg Week Tororo-Malaba'!M12</f>
        <v>36.142857142857139</v>
      </c>
      <c r="N12" s="14">
        <f>'[33]Avg Week Malaba-Tororo'!N12+'[33]Avg Week Tororo-Malaba'!N12</f>
        <v>0</v>
      </c>
      <c r="O12" s="15">
        <f t="shared" si="0"/>
        <v>9.4285714285714288</v>
      </c>
      <c r="P12" s="15">
        <f t="shared" si="1"/>
        <v>45.571428571428569</v>
      </c>
      <c r="R12" s="7" t="s">
        <v>36</v>
      </c>
      <c r="S12" s="15">
        <f t="shared" ref="S12:AF12" si="4">SUM(C18:C21)</f>
        <v>18.142857142857142</v>
      </c>
      <c r="T12" s="15">
        <f t="shared" si="4"/>
        <v>1.5714285714285712</v>
      </c>
      <c r="U12" s="15">
        <f t="shared" si="4"/>
        <v>16.428571428571427</v>
      </c>
      <c r="V12" s="15">
        <f t="shared" si="4"/>
        <v>14.428571428571427</v>
      </c>
      <c r="W12" s="15">
        <f t="shared" si="4"/>
        <v>0</v>
      </c>
      <c r="X12" s="15">
        <f t="shared" si="4"/>
        <v>0.2857142857142857</v>
      </c>
      <c r="Y12" s="15">
        <f t="shared" si="4"/>
        <v>6.2857142857142856</v>
      </c>
      <c r="Z12" s="15">
        <f t="shared" si="4"/>
        <v>0.2857142857142857</v>
      </c>
      <c r="AA12" s="15">
        <f t="shared" si="4"/>
        <v>0</v>
      </c>
      <c r="AB12" s="15">
        <f t="shared" si="4"/>
        <v>0</v>
      </c>
      <c r="AC12" s="15">
        <f t="shared" si="4"/>
        <v>209.42857142857144</v>
      </c>
      <c r="AD12" s="15">
        <f t="shared" si="4"/>
        <v>0.8571428571428571</v>
      </c>
      <c r="AE12" s="16">
        <f t="shared" si="4"/>
        <v>58.285714285714278</v>
      </c>
      <c r="AF12" s="16">
        <f t="shared" si="4"/>
        <v>267.71428571428572</v>
      </c>
    </row>
    <row r="13" spans="2:32" ht="23.1" customHeight="1" x14ac:dyDescent="0.25">
      <c r="B13" s="13" t="s">
        <v>37</v>
      </c>
      <c r="C13" s="14">
        <f>'[33]Avg Week Malaba-Tororo'!C13+'[33]Avg Week Tororo-Malaba'!C13</f>
        <v>2</v>
      </c>
      <c r="D13" s="14">
        <f>'[33]Avg Week Malaba-Tororo'!D13+'[33]Avg Week Tororo-Malaba'!D13</f>
        <v>0.14285714285714285</v>
      </c>
      <c r="E13" s="14">
        <f>'[33]Avg Week Malaba-Tororo'!E13+'[33]Avg Week Tororo-Malaba'!E13</f>
        <v>2.2857142857142856</v>
      </c>
      <c r="F13" s="14">
        <f>'[33]Avg Week Malaba-Tororo'!F13+'[33]Avg Week Tororo-Malaba'!F13</f>
        <v>2.1428571428571428</v>
      </c>
      <c r="G13" s="14">
        <f>'[33]Avg Week Malaba-Tororo'!G13+'[33]Avg Week Tororo-Malaba'!G13</f>
        <v>0.42857142857142855</v>
      </c>
      <c r="H13" s="14">
        <f>'[33]Avg Week Malaba-Tororo'!H13+'[33]Avg Week Tororo-Malaba'!H13</f>
        <v>0</v>
      </c>
      <c r="I13" s="14">
        <f>'[33]Avg Week Malaba-Tororo'!I13+'[33]Avg Week Tororo-Malaba'!I13</f>
        <v>1.4285714285714284</v>
      </c>
      <c r="J13" s="14">
        <f>'[33]Avg Week Malaba-Tororo'!J13+'[33]Avg Week Tororo-Malaba'!J13</f>
        <v>0</v>
      </c>
      <c r="K13" s="14">
        <f>'[33]Avg Week Malaba-Tororo'!K13+'[33]Avg Week Tororo-Malaba'!K13</f>
        <v>0</v>
      </c>
      <c r="L13" s="14">
        <f>'[33]Avg Week Malaba-Tororo'!L13+'[33]Avg Week Tororo-Malaba'!L13</f>
        <v>0</v>
      </c>
      <c r="M13" s="14">
        <f>'[33]Avg Week Malaba-Tororo'!M13+'[33]Avg Week Tororo-Malaba'!M13</f>
        <v>47.285714285714285</v>
      </c>
      <c r="N13" s="14">
        <f>'[33]Avg Week Malaba-Tororo'!N13+'[33]Avg Week Tororo-Malaba'!N13</f>
        <v>0</v>
      </c>
      <c r="O13" s="15">
        <f t="shared" si="0"/>
        <v>8.4285714285714288</v>
      </c>
      <c r="P13" s="15">
        <f t="shared" si="1"/>
        <v>55.714285714285715</v>
      </c>
      <c r="R13" s="7" t="s">
        <v>38</v>
      </c>
      <c r="S13" s="15">
        <f t="shared" ref="S13:AF13" si="5">SUM(C22:C25)</f>
        <v>23.142857142857142</v>
      </c>
      <c r="T13" s="15">
        <f t="shared" si="5"/>
        <v>1.5714285714285714</v>
      </c>
      <c r="U13" s="15">
        <f t="shared" si="5"/>
        <v>17.714285714285715</v>
      </c>
      <c r="V13" s="15">
        <f t="shared" si="5"/>
        <v>15.714285714285714</v>
      </c>
      <c r="W13" s="15">
        <f t="shared" si="5"/>
        <v>0.99999999999999989</v>
      </c>
      <c r="X13" s="15">
        <f t="shared" si="5"/>
        <v>0.5714285714285714</v>
      </c>
      <c r="Y13" s="15">
        <f t="shared" si="5"/>
        <v>6.4285714285714279</v>
      </c>
      <c r="Z13" s="15">
        <f t="shared" si="5"/>
        <v>5.4285714285714288</v>
      </c>
      <c r="AA13" s="15">
        <f t="shared" si="5"/>
        <v>0.42857142857142855</v>
      </c>
      <c r="AB13" s="15">
        <f t="shared" si="5"/>
        <v>0</v>
      </c>
      <c r="AC13" s="15">
        <f t="shared" si="5"/>
        <v>216.28571428571431</v>
      </c>
      <c r="AD13" s="15">
        <f t="shared" si="5"/>
        <v>0.14285714285714285</v>
      </c>
      <c r="AE13" s="16">
        <f t="shared" si="5"/>
        <v>72.142857142857153</v>
      </c>
      <c r="AF13" s="16">
        <f t="shared" si="5"/>
        <v>288.42857142857144</v>
      </c>
    </row>
    <row r="14" spans="2:32" ht="23.1" customHeight="1" x14ac:dyDescent="0.25">
      <c r="B14" s="13" t="s">
        <v>39</v>
      </c>
      <c r="C14" s="14">
        <f>'[33]Avg Week Malaba-Tororo'!C14+'[33]Avg Week Tororo-Malaba'!C14</f>
        <v>2.4285714285714288</v>
      </c>
      <c r="D14" s="14">
        <f>'[33]Avg Week Malaba-Tororo'!D14+'[33]Avg Week Tororo-Malaba'!D14</f>
        <v>0.2857142857142857</v>
      </c>
      <c r="E14" s="14">
        <f>'[33]Avg Week Malaba-Tororo'!E14+'[33]Avg Week Tororo-Malaba'!E14</f>
        <v>3.1428571428571428</v>
      </c>
      <c r="F14" s="14">
        <f>'[33]Avg Week Malaba-Tororo'!F14+'[33]Avg Week Tororo-Malaba'!F14</f>
        <v>2.8571428571428572</v>
      </c>
      <c r="G14" s="14">
        <f>'[33]Avg Week Malaba-Tororo'!G14+'[33]Avg Week Tororo-Malaba'!G14</f>
        <v>0</v>
      </c>
      <c r="H14" s="14">
        <f>'[33]Avg Week Malaba-Tororo'!H14+'[33]Avg Week Tororo-Malaba'!H14</f>
        <v>0.42857142857142855</v>
      </c>
      <c r="I14" s="14">
        <f>'[33]Avg Week Malaba-Tororo'!I14+'[33]Avg Week Tororo-Malaba'!I14</f>
        <v>0.8571428571428571</v>
      </c>
      <c r="J14" s="14">
        <f>'[33]Avg Week Malaba-Tororo'!J14+'[33]Avg Week Tororo-Malaba'!J14</f>
        <v>0</v>
      </c>
      <c r="K14" s="14">
        <f>'[33]Avg Week Malaba-Tororo'!K14+'[33]Avg Week Tororo-Malaba'!K14</f>
        <v>0</v>
      </c>
      <c r="L14" s="14">
        <f>'[33]Avg Week Malaba-Tororo'!L14+'[33]Avg Week Tororo-Malaba'!L14</f>
        <v>0</v>
      </c>
      <c r="M14" s="14">
        <f>'[33]Avg Week Malaba-Tororo'!M14+'[33]Avg Week Tororo-Malaba'!M14</f>
        <v>46.714285714285715</v>
      </c>
      <c r="N14" s="14">
        <f>'[33]Avg Week Malaba-Tororo'!N14+'[33]Avg Week Tororo-Malaba'!N14</f>
        <v>0</v>
      </c>
      <c r="O14" s="15">
        <f t="shared" si="0"/>
        <v>10.000000000000002</v>
      </c>
      <c r="P14" s="15">
        <f t="shared" si="1"/>
        <v>56.714285714285715</v>
      </c>
      <c r="R14" s="7" t="s">
        <v>40</v>
      </c>
      <c r="S14" s="15">
        <f t="shared" ref="S14:AF14" si="6">SUM(C26:C29)</f>
        <v>27.714285714285715</v>
      </c>
      <c r="T14" s="15">
        <f t="shared" si="6"/>
        <v>1.5714285714285714</v>
      </c>
      <c r="U14" s="15">
        <f t="shared" si="6"/>
        <v>19</v>
      </c>
      <c r="V14" s="15">
        <f t="shared" si="6"/>
        <v>20.428571428571427</v>
      </c>
      <c r="W14" s="15">
        <f t="shared" si="6"/>
        <v>0.8571428571428571</v>
      </c>
      <c r="X14" s="15">
        <f t="shared" si="6"/>
        <v>0.14285714285714285</v>
      </c>
      <c r="Y14" s="15">
        <f t="shared" si="6"/>
        <v>7.7142857142857144</v>
      </c>
      <c r="Z14" s="15">
        <f t="shared" si="6"/>
        <v>0.5714285714285714</v>
      </c>
      <c r="AA14" s="15">
        <f t="shared" si="6"/>
        <v>0</v>
      </c>
      <c r="AB14" s="15">
        <f t="shared" si="6"/>
        <v>0</v>
      </c>
      <c r="AC14" s="15">
        <f t="shared" si="6"/>
        <v>223.28571428571428</v>
      </c>
      <c r="AD14" s="15">
        <f t="shared" si="6"/>
        <v>0</v>
      </c>
      <c r="AE14" s="16">
        <f t="shared" si="6"/>
        <v>78</v>
      </c>
      <c r="AF14" s="16">
        <f t="shared" si="6"/>
        <v>301.28571428571428</v>
      </c>
    </row>
    <row r="15" spans="2:32" ht="23.1" customHeight="1" x14ac:dyDescent="0.25">
      <c r="B15" s="13" t="s">
        <v>41</v>
      </c>
      <c r="C15" s="14">
        <f>'[33]Avg Week Malaba-Tororo'!C15+'[33]Avg Week Tororo-Malaba'!C15</f>
        <v>3.1428571428571428</v>
      </c>
      <c r="D15" s="14">
        <f>'[33]Avg Week Malaba-Tororo'!D15+'[33]Avg Week Tororo-Malaba'!D15</f>
        <v>0.2857142857142857</v>
      </c>
      <c r="E15" s="14">
        <f>'[33]Avg Week Malaba-Tororo'!E15+'[33]Avg Week Tororo-Malaba'!E15</f>
        <v>2.2857142857142856</v>
      </c>
      <c r="F15" s="14">
        <f>'[33]Avg Week Malaba-Tororo'!F15+'[33]Avg Week Tororo-Malaba'!F15</f>
        <v>3.2857142857142856</v>
      </c>
      <c r="G15" s="14">
        <f>'[33]Avg Week Malaba-Tororo'!G15+'[33]Avg Week Tororo-Malaba'!G15</f>
        <v>0</v>
      </c>
      <c r="H15" s="14">
        <f>'[33]Avg Week Malaba-Tororo'!H15+'[33]Avg Week Tororo-Malaba'!H15</f>
        <v>0.2857142857142857</v>
      </c>
      <c r="I15" s="14">
        <f>'[33]Avg Week Malaba-Tororo'!I15+'[33]Avg Week Tororo-Malaba'!I15</f>
        <v>1.5714285714285714</v>
      </c>
      <c r="J15" s="14">
        <f>'[33]Avg Week Malaba-Tororo'!J15+'[33]Avg Week Tororo-Malaba'!J15</f>
        <v>0.14285714285714285</v>
      </c>
      <c r="K15" s="14">
        <f>'[33]Avg Week Malaba-Tororo'!K15+'[33]Avg Week Tororo-Malaba'!K15</f>
        <v>0</v>
      </c>
      <c r="L15" s="14">
        <f>'[33]Avg Week Malaba-Tororo'!L15+'[33]Avg Week Tororo-Malaba'!L15</f>
        <v>0</v>
      </c>
      <c r="M15" s="14">
        <f>'[33]Avg Week Malaba-Tororo'!M15+'[33]Avg Week Tororo-Malaba'!M15</f>
        <v>46.714285714285715</v>
      </c>
      <c r="N15" s="14">
        <f>'[33]Avg Week Malaba-Tororo'!N15+'[33]Avg Week Tororo-Malaba'!N15</f>
        <v>0</v>
      </c>
      <c r="O15" s="15">
        <f t="shared" si="0"/>
        <v>11</v>
      </c>
      <c r="P15" s="15">
        <f t="shared" si="1"/>
        <v>57.714285714285715</v>
      </c>
      <c r="R15" s="7" t="s">
        <v>42</v>
      </c>
      <c r="S15" s="15">
        <f t="shared" ref="S15:AF15" si="7">SUM(C30:C33)</f>
        <v>21.857142857142861</v>
      </c>
      <c r="T15" s="15">
        <f t="shared" si="7"/>
        <v>1.9999999999999998</v>
      </c>
      <c r="U15" s="15">
        <f t="shared" si="7"/>
        <v>17.571428571428573</v>
      </c>
      <c r="V15" s="15">
        <f t="shared" si="7"/>
        <v>18</v>
      </c>
      <c r="W15" s="15">
        <f t="shared" si="7"/>
        <v>0.5714285714285714</v>
      </c>
      <c r="X15" s="15">
        <f t="shared" si="7"/>
        <v>0.42857142857142855</v>
      </c>
      <c r="Y15" s="15">
        <f t="shared" si="7"/>
        <v>8.571428571428573</v>
      </c>
      <c r="Z15" s="15">
        <f t="shared" si="7"/>
        <v>0.8571428571428571</v>
      </c>
      <c r="AA15" s="15">
        <f t="shared" si="7"/>
        <v>0.2857142857142857</v>
      </c>
      <c r="AB15" s="15">
        <f t="shared" si="7"/>
        <v>0</v>
      </c>
      <c r="AC15" s="15">
        <f t="shared" si="7"/>
        <v>216.14285714285711</v>
      </c>
      <c r="AD15" s="15">
        <f t="shared" si="7"/>
        <v>0.2857142857142857</v>
      </c>
      <c r="AE15" s="16">
        <f t="shared" si="7"/>
        <v>70.428571428571431</v>
      </c>
      <c r="AF15" s="16">
        <f t="shared" si="7"/>
        <v>286.57142857142861</v>
      </c>
    </row>
    <row r="16" spans="2:32" ht="23.1" customHeight="1" x14ac:dyDescent="0.25">
      <c r="B16" s="13" t="s">
        <v>43</v>
      </c>
      <c r="C16" s="14">
        <f>'[33]Avg Week Malaba-Tororo'!C16+'[33]Avg Week Tororo-Malaba'!C16</f>
        <v>4</v>
      </c>
      <c r="D16" s="14">
        <f>'[33]Avg Week Malaba-Tororo'!D16+'[33]Avg Week Tororo-Malaba'!D16</f>
        <v>0.14285714285714285</v>
      </c>
      <c r="E16" s="14">
        <f>'[33]Avg Week Malaba-Tororo'!E16+'[33]Avg Week Tororo-Malaba'!E16</f>
        <v>2.7142857142857144</v>
      </c>
      <c r="F16" s="14">
        <f>'[33]Avg Week Malaba-Tororo'!F16+'[33]Avg Week Tororo-Malaba'!F16</f>
        <v>2.2857142857142856</v>
      </c>
      <c r="G16" s="14">
        <f>'[33]Avg Week Malaba-Tororo'!G16+'[33]Avg Week Tororo-Malaba'!G16</f>
        <v>0</v>
      </c>
      <c r="H16" s="14">
        <f>'[33]Avg Week Malaba-Tororo'!H16+'[33]Avg Week Tororo-Malaba'!H16</f>
        <v>0.2857142857142857</v>
      </c>
      <c r="I16" s="14">
        <f>'[33]Avg Week Malaba-Tororo'!I16+'[33]Avg Week Tororo-Malaba'!I16</f>
        <v>1</v>
      </c>
      <c r="J16" s="14">
        <f>'[33]Avg Week Malaba-Tororo'!J16+'[33]Avg Week Tororo-Malaba'!J16</f>
        <v>0</v>
      </c>
      <c r="K16" s="14">
        <f>'[33]Avg Week Malaba-Tororo'!K16+'[33]Avg Week Tororo-Malaba'!K16</f>
        <v>0</v>
      </c>
      <c r="L16" s="14">
        <f>'[33]Avg Week Malaba-Tororo'!L16+'[33]Avg Week Tororo-Malaba'!L16</f>
        <v>0</v>
      </c>
      <c r="M16" s="14">
        <f>'[33]Avg Week Malaba-Tororo'!M16+'[33]Avg Week Tororo-Malaba'!M16</f>
        <v>50.857142857142861</v>
      </c>
      <c r="N16" s="14">
        <f>'[33]Avg Week Malaba-Tororo'!N16+'[33]Avg Week Tororo-Malaba'!N16</f>
        <v>0.14285714285714285</v>
      </c>
      <c r="O16" s="15">
        <f t="shared" si="0"/>
        <v>10.571428571428571</v>
      </c>
      <c r="P16" s="15">
        <f t="shared" si="1"/>
        <v>61.428571428571438</v>
      </c>
      <c r="R16" s="7" t="s">
        <v>44</v>
      </c>
      <c r="S16" s="15">
        <f t="shared" ref="S16:AF16" si="8">SUM(C34:C37)</f>
        <v>26.714285714285715</v>
      </c>
      <c r="T16" s="15">
        <f t="shared" si="8"/>
        <v>2.2857142857142856</v>
      </c>
      <c r="U16" s="15">
        <f t="shared" si="8"/>
        <v>21</v>
      </c>
      <c r="V16" s="15">
        <f t="shared" si="8"/>
        <v>22.857142857142854</v>
      </c>
      <c r="W16" s="15">
        <f t="shared" si="8"/>
        <v>0.5714285714285714</v>
      </c>
      <c r="X16" s="15">
        <f t="shared" si="8"/>
        <v>0</v>
      </c>
      <c r="Y16" s="15">
        <f t="shared" si="8"/>
        <v>7</v>
      </c>
      <c r="Z16" s="15">
        <f t="shared" si="8"/>
        <v>1.4285714285714284</v>
      </c>
      <c r="AA16" s="15">
        <f t="shared" si="8"/>
        <v>1</v>
      </c>
      <c r="AB16" s="15">
        <f t="shared" si="8"/>
        <v>0</v>
      </c>
      <c r="AC16" s="15">
        <f t="shared" si="8"/>
        <v>201.71428571428572</v>
      </c>
      <c r="AD16" s="15">
        <f t="shared" si="8"/>
        <v>0</v>
      </c>
      <c r="AE16" s="16">
        <f t="shared" si="8"/>
        <v>82.857142857142861</v>
      </c>
      <c r="AF16" s="16">
        <f t="shared" si="8"/>
        <v>284.57142857142861</v>
      </c>
    </row>
    <row r="17" spans="2:32" ht="23.1" customHeight="1" x14ac:dyDescent="0.25">
      <c r="B17" s="13" t="s">
        <v>45</v>
      </c>
      <c r="C17" s="14">
        <f>'[33]Avg Week Malaba-Tororo'!C17+'[33]Avg Week Tororo-Malaba'!C17</f>
        <v>2.4285714285714288</v>
      </c>
      <c r="D17" s="14">
        <f>'[33]Avg Week Malaba-Tororo'!D17+'[33]Avg Week Tororo-Malaba'!D17</f>
        <v>0</v>
      </c>
      <c r="E17" s="14">
        <f>'[33]Avg Week Malaba-Tororo'!E17+'[33]Avg Week Tororo-Malaba'!E17</f>
        <v>2.5714285714285712</v>
      </c>
      <c r="F17" s="14">
        <f>'[33]Avg Week Malaba-Tororo'!F17+'[33]Avg Week Tororo-Malaba'!F17</f>
        <v>4.5714285714285712</v>
      </c>
      <c r="G17" s="14">
        <f>'[33]Avg Week Malaba-Tororo'!G17+'[33]Avg Week Tororo-Malaba'!G17</f>
        <v>0</v>
      </c>
      <c r="H17" s="14">
        <f>'[33]Avg Week Malaba-Tororo'!H17+'[33]Avg Week Tororo-Malaba'!H17</f>
        <v>0.14285714285714285</v>
      </c>
      <c r="I17" s="14">
        <f>'[33]Avg Week Malaba-Tororo'!I17+'[33]Avg Week Tororo-Malaba'!I17</f>
        <v>1.1428571428571428</v>
      </c>
      <c r="J17" s="14">
        <f>'[33]Avg Week Malaba-Tororo'!J17+'[33]Avg Week Tororo-Malaba'!J17</f>
        <v>0.14285714285714285</v>
      </c>
      <c r="K17" s="14">
        <f>'[33]Avg Week Malaba-Tororo'!K17+'[33]Avg Week Tororo-Malaba'!K17</f>
        <v>0</v>
      </c>
      <c r="L17" s="14">
        <f>'[33]Avg Week Malaba-Tororo'!L17+'[33]Avg Week Tororo-Malaba'!L17</f>
        <v>0</v>
      </c>
      <c r="M17" s="14">
        <f>'[33]Avg Week Malaba-Tororo'!M17+'[33]Avg Week Tororo-Malaba'!M17</f>
        <v>53.428571428571431</v>
      </c>
      <c r="N17" s="14">
        <f>'[33]Avg Week Malaba-Tororo'!N17+'[33]Avg Week Tororo-Malaba'!N17</f>
        <v>0</v>
      </c>
      <c r="O17" s="15">
        <f t="shared" si="0"/>
        <v>10.999999999999998</v>
      </c>
      <c r="P17" s="15">
        <f t="shared" si="1"/>
        <v>64.428571428571431</v>
      </c>
      <c r="R17" s="7" t="s">
        <v>46</v>
      </c>
      <c r="S17" s="15">
        <f t="shared" ref="S17:AF17" si="9">SUM(C38:C41)</f>
        <v>23.285714285714285</v>
      </c>
      <c r="T17" s="15">
        <f t="shared" si="9"/>
        <v>2.4285714285714284</v>
      </c>
      <c r="U17" s="15">
        <f t="shared" si="9"/>
        <v>20.285714285714285</v>
      </c>
      <c r="V17" s="15">
        <f t="shared" si="9"/>
        <v>19</v>
      </c>
      <c r="W17" s="15">
        <f t="shared" si="9"/>
        <v>1.4285714285714284</v>
      </c>
      <c r="X17" s="15">
        <f t="shared" si="9"/>
        <v>0.14285714285714285</v>
      </c>
      <c r="Y17" s="15">
        <f t="shared" si="9"/>
        <v>7.2857142857142865</v>
      </c>
      <c r="Z17" s="15">
        <f t="shared" si="9"/>
        <v>3</v>
      </c>
      <c r="AA17" s="15">
        <f t="shared" si="9"/>
        <v>0.14285714285714285</v>
      </c>
      <c r="AB17" s="15">
        <f t="shared" si="9"/>
        <v>0</v>
      </c>
      <c r="AC17" s="15">
        <f t="shared" si="9"/>
        <v>184</v>
      </c>
      <c r="AD17" s="15">
        <f t="shared" si="9"/>
        <v>0</v>
      </c>
      <c r="AE17" s="16">
        <f t="shared" si="9"/>
        <v>77</v>
      </c>
      <c r="AF17" s="16">
        <f t="shared" si="9"/>
        <v>261</v>
      </c>
    </row>
    <row r="18" spans="2:32" ht="23.1" customHeight="1" x14ac:dyDescent="0.25">
      <c r="B18" s="13" t="s">
        <v>47</v>
      </c>
      <c r="C18" s="14">
        <f>'[33]Avg Week Malaba-Tororo'!C18+'[33]Avg Week Tororo-Malaba'!C18</f>
        <v>5.1428571428571423</v>
      </c>
      <c r="D18" s="14">
        <f>'[33]Avg Week Malaba-Tororo'!D18+'[33]Avg Week Tororo-Malaba'!D18</f>
        <v>0</v>
      </c>
      <c r="E18" s="14">
        <f>'[33]Avg Week Malaba-Tororo'!E18+'[33]Avg Week Tororo-Malaba'!E18</f>
        <v>3.1428571428571428</v>
      </c>
      <c r="F18" s="14">
        <f>'[33]Avg Week Malaba-Tororo'!F18+'[33]Avg Week Tororo-Malaba'!F18</f>
        <v>3</v>
      </c>
      <c r="G18" s="14">
        <f>'[33]Avg Week Malaba-Tororo'!G18+'[33]Avg Week Tororo-Malaba'!G18</f>
        <v>0</v>
      </c>
      <c r="H18" s="14">
        <f>'[33]Avg Week Malaba-Tororo'!H18+'[33]Avg Week Tororo-Malaba'!H18</f>
        <v>0.2857142857142857</v>
      </c>
      <c r="I18" s="14">
        <f>'[33]Avg Week Malaba-Tororo'!I18+'[33]Avg Week Tororo-Malaba'!I18</f>
        <v>0.7142857142857143</v>
      </c>
      <c r="J18" s="14">
        <f>'[33]Avg Week Malaba-Tororo'!J18+'[33]Avg Week Tororo-Malaba'!J18</f>
        <v>0</v>
      </c>
      <c r="K18" s="14">
        <f>'[33]Avg Week Malaba-Tororo'!K18+'[33]Avg Week Tororo-Malaba'!K18</f>
        <v>0</v>
      </c>
      <c r="L18" s="14">
        <f>'[33]Avg Week Malaba-Tororo'!L18+'[33]Avg Week Tororo-Malaba'!L18</f>
        <v>0</v>
      </c>
      <c r="M18" s="14">
        <f>'[33]Avg Week Malaba-Tororo'!M18+'[33]Avg Week Tororo-Malaba'!M18</f>
        <v>49.428571428571431</v>
      </c>
      <c r="N18" s="14">
        <f>'[33]Avg Week Malaba-Tororo'!N18+'[33]Avg Week Tororo-Malaba'!N18</f>
        <v>0</v>
      </c>
      <c r="O18" s="15">
        <f t="shared" si="0"/>
        <v>12.285714285714285</v>
      </c>
      <c r="P18" s="15">
        <f t="shared" si="1"/>
        <v>61.714285714285715</v>
      </c>
      <c r="R18" s="7" t="s">
        <v>48</v>
      </c>
      <c r="S18" s="15">
        <f t="shared" ref="S18:AF18" si="10">SUM(C42:C45)</f>
        <v>22</v>
      </c>
      <c r="T18" s="15">
        <f t="shared" si="10"/>
        <v>1.2857142857142856</v>
      </c>
      <c r="U18" s="15">
        <f t="shared" si="10"/>
        <v>16.857142857142858</v>
      </c>
      <c r="V18" s="15">
        <f t="shared" si="10"/>
        <v>19</v>
      </c>
      <c r="W18" s="15">
        <f t="shared" si="10"/>
        <v>0.5714285714285714</v>
      </c>
      <c r="X18" s="15">
        <f t="shared" si="10"/>
        <v>0.14285714285714285</v>
      </c>
      <c r="Y18" s="15">
        <f t="shared" si="10"/>
        <v>8.2857142857142847</v>
      </c>
      <c r="Z18" s="15">
        <f t="shared" si="10"/>
        <v>0.8571428571428571</v>
      </c>
      <c r="AA18" s="15">
        <f t="shared" si="10"/>
        <v>0</v>
      </c>
      <c r="AB18" s="15">
        <f t="shared" si="10"/>
        <v>0</v>
      </c>
      <c r="AC18" s="15">
        <f t="shared" si="10"/>
        <v>191.71428571428572</v>
      </c>
      <c r="AD18" s="15">
        <f t="shared" si="10"/>
        <v>0.14285714285714285</v>
      </c>
      <c r="AE18" s="16">
        <f t="shared" si="10"/>
        <v>69.142857142857139</v>
      </c>
      <c r="AF18" s="16">
        <f t="shared" si="10"/>
        <v>260.85714285714289</v>
      </c>
    </row>
    <row r="19" spans="2:32" ht="23.1" customHeight="1" x14ac:dyDescent="0.25">
      <c r="B19" s="13" t="s">
        <v>49</v>
      </c>
      <c r="C19" s="14">
        <f>'[33]Avg Week Malaba-Tororo'!C19+'[33]Avg Week Tororo-Malaba'!C19</f>
        <v>5.1428571428571423</v>
      </c>
      <c r="D19" s="14">
        <f>'[33]Avg Week Malaba-Tororo'!D19+'[33]Avg Week Tororo-Malaba'!D19</f>
        <v>0.42857142857142855</v>
      </c>
      <c r="E19" s="14">
        <f>'[33]Avg Week Malaba-Tororo'!E19+'[33]Avg Week Tororo-Malaba'!E19</f>
        <v>3.5714285714285712</v>
      </c>
      <c r="F19" s="14">
        <f>'[33]Avg Week Malaba-Tororo'!F19+'[33]Avg Week Tororo-Malaba'!F19</f>
        <v>3.7142857142857144</v>
      </c>
      <c r="G19" s="14">
        <f>'[33]Avg Week Malaba-Tororo'!G19+'[33]Avg Week Tororo-Malaba'!G19</f>
        <v>0</v>
      </c>
      <c r="H19" s="14">
        <f>'[33]Avg Week Malaba-Tororo'!H19+'[33]Avg Week Tororo-Malaba'!H19</f>
        <v>0</v>
      </c>
      <c r="I19" s="14">
        <f>'[33]Avg Week Malaba-Tororo'!I19+'[33]Avg Week Tororo-Malaba'!I19</f>
        <v>1.1428571428571428</v>
      </c>
      <c r="J19" s="14">
        <f>'[33]Avg Week Malaba-Tororo'!J19+'[33]Avg Week Tororo-Malaba'!J19</f>
        <v>0</v>
      </c>
      <c r="K19" s="14">
        <f>'[33]Avg Week Malaba-Tororo'!K19+'[33]Avg Week Tororo-Malaba'!K19</f>
        <v>0</v>
      </c>
      <c r="L19" s="14">
        <f>'[33]Avg Week Malaba-Tororo'!L19+'[33]Avg Week Tororo-Malaba'!L19</f>
        <v>0</v>
      </c>
      <c r="M19" s="14">
        <f>'[33]Avg Week Malaba-Tororo'!M19+'[33]Avg Week Tororo-Malaba'!M19</f>
        <v>49.714285714285715</v>
      </c>
      <c r="N19" s="14">
        <f>'[33]Avg Week Malaba-Tororo'!N19+'[33]Avg Week Tororo-Malaba'!N19</f>
        <v>0.14285714285714285</v>
      </c>
      <c r="O19" s="15">
        <f t="shared" si="0"/>
        <v>14.142857142857142</v>
      </c>
      <c r="P19" s="15">
        <f t="shared" si="1"/>
        <v>63.857142857142861</v>
      </c>
      <c r="R19" s="7" t="s">
        <v>50</v>
      </c>
      <c r="S19" s="15">
        <f t="shared" ref="S19:AF19" si="11">SUM(C46:C49)</f>
        <v>28.857142857142858</v>
      </c>
      <c r="T19" s="15">
        <f t="shared" si="11"/>
        <v>2.5714285714285712</v>
      </c>
      <c r="U19" s="15">
        <f t="shared" si="11"/>
        <v>18.571428571428569</v>
      </c>
      <c r="V19" s="15">
        <f t="shared" si="11"/>
        <v>24.142857142857146</v>
      </c>
      <c r="W19" s="15">
        <f t="shared" si="11"/>
        <v>1.4285714285714286</v>
      </c>
      <c r="X19" s="15">
        <f t="shared" si="11"/>
        <v>0.14285714285714285</v>
      </c>
      <c r="Y19" s="15">
        <f t="shared" si="11"/>
        <v>9.8571428571428577</v>
      </c>
      <c r="Z19" s="15">
        <f t="shared" si="11"/>
        <v>1.5714285714285714</v>
      </c>
      <c r="AA19" s="15">
        <f t="shared" si="11"/>
        <v>0.14285714285714285</v>
      </c>
      <c r="AB19" s="15">
        <f t="shared" si="11"/>
        <v>0</v>
      </c>
      <c r="AC19" s="15">
        <f t="shared" si="11"/>
        <v>194.85714285714286</v>
      </c>
      <c r="AD19" s="15">
        <f t="shared" si="11"/>
        <v>0</v>
      </c>
      <c r="AE19" s="16">
        <f t="shared" si="11"/>
        <v>87.285714285714263</v>
      </c>
      <c r="AF19" s="16">
        <f t="shared" si="11"/>
        <v>282.14285714285711</v>
      </c>
    </row>
    <row r="20" spans="2:32" ht="23.1" customHeight="1" x14ac:dyDescent="0.25">
      <c r="B20" s="13" t="s">
        <v>51</v>
      </c>
      <c r="C20" s="14">
        <f>'[33]Avg Week Malaba-Tororo'!C20+'[33]Avg Week Tororo-Malaba'!C20</f>
        <v>4.1428571428571432</v>
      </c>
      <c r="D20" s="14">
        <f>'[33]Avg Week Malaba-Tororo'!D20+'[33]Avg Week Tororo-Malaba'!D20</f>
        <v>0.42857142857142855</v>
      </c>
      <c r="E20" s="14">
        <f>'[33]Avg Week Malaba-Tororo'!E20+'[33]Avg Week Tororo-Malaba'!E20</f>
        <v>4.7142857142857144</v>
      </c>
      <c r="F20" s="14">
        <f>'[33]Avg Week Malaba-Tororo'!F20+'[33]Avg Week Tororo-Malaba'!F20</f>
        <v>3.4285714285714288</v>
      </c>
      <c r="G20" s="14">
        <f>'[33]Avg Week Malaba-Tororo'!G20+'[33]Avg Week Tororo-Malaba'!G20</f>
        <v>0</v>
      </c>
      <c r="H20" s="14">
        <f>'[33]Avg Week Malaba-Tororo'!H20+'[33]Avg Week Tororo-Malaba'!H20</f>
        <v>0</v>
      </c>
      <c r="I20" s="14">
        <f>'[33]Avg Week Malaba-Tororo'!I20+'[33]Avg Week Tororo-Malaba'!I20</f>
        <v>1.8571428571428572</v>
      </c>
      <c r="J20" s="14">
        <f>'[33]Avg Week Malaba-Tororo'!J20+'[33]Avg Week Tororo-Malaba'!J20</f>
        <v>0.14285714285714285</v>
      </c>
      <c r="K20" s="14">
        <f>'[33]Avg Week Malaba-Tororo'!K20+'[33]Avg Week Tororo-Malaba'!K20</f>
        <v>0</v>
      </c>
      <c r="L20" s="14">
        <f>'[33]Avg Week Malaba-Tororo'!L20+'[33]Avg Week Tororo-Malaba'!L20</f>
        <v>0</v>
      </c>
      <c r="M20" s="14">
        <f>'[33]Avg Week Malaba-Tororo'!M20+'[33]Avg Week Tororo-Malaba'!M20</f>
        <v>55.714285714285715</v>
      </c>
      <c r="N20" s="14">
        <f>'[33]Avg Week Malaba-Tororo'!N20+'[33]Avg Week Tororo-Malaba'!N20</f>
        <v>0.42857142857142855</v>
      </c>
      <c r="O20" s="15">
        <f t="shared" si="0"/>
        <v>15.142857142857144</v>
      </c>
      <c r="P20" s="15">
        <f t="shared" si="1"/>
        <v>70.857142857142861</v>
      </c>
      <c r="R20" s="7" t="s">
        <v>52</v>
      </c>
      <c r="S20" s="15">
        <f t="shared" ref="S20:AF20" si="12">SUM(C50:C53)</f>
        <v>23.428571428571431</v>
      </c>
      <c r="T20" s="15">
        <f t="shared" si="12"/>
        <v>2.8571428571428568</v>
      </c>
      <c r="U20" s="15">
        <f t="shared" si="12"/>
        <v>21.714285714285715</v>
      </c>
      <c r="V20" s="15">
        <f t="shared" si="12"/>
        <v>23</v>
      </c>
      <c r="W20" s="15">
        <f t="shared" si="12"/>
        <v>0.99999999999999978</v>
      </c>
      <c r="X20" s="15">
        <f t="shared" si="12"/>
        <v>0</v>
      </c>
      <c r="Y20" s="15">
        <f t="shared" si="12"/>
        <v>8.7142857142857153</v>
      </c>
      <c r="Z20" s="15">
        <f t="shared" si="12"/>
        <v>2.2857142857142856</v>
      </c>
      <c r="AA20" s="15">
        <f t="shared" si="12"/>
        <v>0.42857142857142855</v>
      </c>
      <c r="AB20" s="15">
        <f t="shared" si="12"/>
        <v>0</v>
      </c>
      <c r="AC20" s="15">
        <f t="shared" si="12"/>
        <v>174</v>
      </c>
      <c r="AD20" s="15">
        <f t="shared" si="12"/>
        <v>0.42857142857142855</v>
      </c>
      <c r="AE20" s="16">
        <f t="shared" si="12"/>
        <v>83.857142857142861</v>
      </c>
      <c r="AF20" s="16">
        <f t="shared" si="12"/>
        <v>257.85714285714289</v>
      </c>
    </row>
    <row r="21" spans="2:32" ht="23.1" customHeight="1" x14ac:dyDescent="0.25">
      <c r="B21" s="13" t="s">
        <v>53</v>
      </c>
      <c r="C21" s="14">
        <f>'[33]Avg Week Malaba-Tororo'!C21+'[33]Avg Week Tororo-Malaba'!C21</f>
        <v>3.7142857142857144</v>
      </c>
      <c r="D21" s="14">
        <f>'[33]Avg Week Malaba-Tororo'!D21+'[33]Avg Week Tororo-Malaba'!D21</f>
        <v>0.71428571428571419</v>
      </c>
      <c r="E21" s="14">
        <f>'[33]Avg Week Malaba-Tororo'!E21+'[33]Avg Week Tororo-Malaba'!E21</f>
        <v>5</v>
      </c>
      <c r="F21" s="14">
        <f>'[33]Avg Week Malaba-Tororo'!F21+'[33]Avg Week Tororo-Malaba'!F21</f>
        <v>4.2857142857142856</v>
      </c>
      <c r="G21" s="14">
        <f>'[33]Avg Week Malaba-Tororo'!G21+'[33]Avg Week Tororo-Malaba'!G21</f>
        <v>0</v>
      </c>
      <c r="H21" s="14">
        <f>'[33]Avg Week Malaba-Tororo'!H21+'[33]Avg Week Tororo-Malaba'!H21</f>
        <v>0</v>
      </c>
      <c r="I21" s="14">
        <f>'[33]Avg Week Malaba-Tororo'!I21+'[33]Avg Week Tororo-Malaba'!I21</f>
        <v>2.5714285714285712</v>
      </c>
      <c r="J21" s="14">
        <f>'[33]Avg Week Malaba-Tororo'!J21+'[33]Avg Week Tororo-Malaba'!J21</f>
        <v>0.14285714285714285</v>
      </c>
      <c r="K21" s="14">
        <f>'[33]Avg Week Malaba-Tororo'!K21+'[33]Avg Week Tororo-Malaba'!K21</f>
        <v>0</v>
      </c>
      <c r="L21" s="14">
        <f>'[33]Avg Week Malaba-Tororo'!L21+'[33]Avg Week Tororo-Malaba'!L21</f>
        <v>0</v>
      </c>
      <c r="M21" s="14">
        <f>'[33]Avg Week Malaba-Tororo'!M21+'[33]Avg Week Tororo-Malaba'!M21</f>
        <v>54.571428571428569</v>
      </c>
      <c r="N21" s="14">
        <f>'[33]Avg Week Malaba-Tororo'!N21+'[33]Avg Week Tororo-Malaba'!N21</f>
        <v>0.2857142857142857</v>
      </c>
      <c r="O21" s="15">
        <f t="shared" si="0"/>
        <v>16.714285714285712</v>
      </c>
      <c r="P21" s="15">
        <f t="shared" si="1"/>
        <v>71.285714285714292</v>
      </c>
      <c r="R21" s="18" t="s">
        <v>54</v>
      </c>
      <c r="S21" s="19">
        <f t="shared" ref="S21:AF21" si="13">SUM(C54:C57)</f>
        <v>29</v>
      </c>
      <c r="T21" s="15">
        <f t="shared" si="13"/>
        <v>1.8571428571428572</v>
      </c>
      <c r="U21" s="15">
        <f t="shared" si="13"/>
        <v>17.142857142857142</v>
      </c>
      <c r="V21" s="15">
        <f t="shared" si="13"/>
        <v>20.285714285714285</v>
      </c>
      <c r="W21" s="15">
        <f t="shared" si="13"/>
        <v>1.2857142857142856</v>
      </c>
      <c r="X21" s="15">
        <f t="shared" si="13"/>
        <v>2.1428571428571428</v>
      </c>
      <c r="Y21" s="15">
        <f t="shared" si="13"/>
        <v>8.1428571428571423</v>
      </c>
      <c r="Z21" s="15">
        <f t="shared" si="13"/>
        <v>1.7142857142857144</v>
      </c>
      <c r="AA21" s="15">
        <f t="shared" si="13"/>
        <v>0.14285714285714285</v>
      </c>
      <c r="AB21" s="15">
        <f t="shared" si="13"/>
        <v>0</v>
      </c>
      <c r="AC21" s="15">
        <f t="shared" si="13"/>
        <v>191</v>
      </c>
      <c r="AD21" s="15">
        <f t="shared" si="13"/>
        <v>0.14285714285714285</v>
      </c>
      <c r="AE21" s="16">
        <f t="shared" si="13"/>
        <v>81.857142857142861</v>
      </c>
      <c r="AF21" s="16">
        <f t="shared" si="13"/>
        <v>272.85714285714283</v>
      </c>
    </row>
    <row r="22" spans="2:32" ht="23.1" customHeight="1" x14ac:dyDescent="0.25">
      <c r="B22" s="13" t="s">
        <v>55</v>
      </c>
      <c r="C22" s="14">
        <f>'[33]Avg Week Malaba-Tororo'!C22+'[33]Avg Week Tororo-Malaba'!C22</f>
        <v>5</v>
      </c>
      <c r="D22" s="14">
        <f>'[33]Avg Week Malaba-Tororo'!D22+'[33]Avg Week Tororo-Malaba'!D22</f>
        <v>0.2857142857142857</v>
      </c>
      <c r="E22" s="14">
        <f>'[33]Avg Week Malaba-Tororo'!E22+'[33]Avg Week Tororo-Malaba'!E22</f>
        <v>3.4285714285714288</v>
      </c>
      <c r="F22" s="14">
        <f>'[33]Avg Week Malaba-Tororo'!F22+'[33]Avg Week Tororo-Malaba'!F22</f>
        <v>4</v>
      </c>
      <c r="G22" s="14">
        <f>'[33]Avg Week Malaba-Tororo'!G22+'[33]Avg Week Tororo-Malaba'!G22</f>
        <v>0.2857142857142857</v>
      </c>
      <c r="H22" s="14">
        <f>'[33]Avg Week Malaba-Tororo'!H22+'[33]Avg Week Tororo-Malaba'!H22</f>
        <v>0</v>
      </c>
      <c r="I22" s="14">
        <f>'[33]Avg Week Malaba-Tororo'!I22+'[33]Avg Week Tororo-Malaba'!I22</f>
        <v>1.2857142857142856</v>
      </c>
      <c r="J22" s="14">
        <f>'[33]Avg Week Malaba-Tororo'!J22+'[33]Avg Week Tororo-Malaba'!J22</f>
        <v>0.85714285714285721</v>
      </c>
      <c r="K22" s="14">
        <f>'[33]Avg Week Malaba-Tororo'!K22+'[33]Avg Week Tororo-Malaba'!K22</f>
        <v>0</v>
      </c>
      <c r="L22" s="14">
        <f>'[33]Avg Week Malaba-Tororo'!L22+'[33]Avg Week Tororo-Malaba'!L22</f>
        <v>0</v>
      </c>
      <c r="M22" s="14">
        <f>'[33]Avg Week Malaba-Tororo'!M22+'[33]Avg Week Tororo-Malaba'!M22</f>
        <v>56.714285714285715</v>
      </c>
      <c r="N22" s="14">
        <f>'[33]Avg Week Malaba-Tororo'!N22+'[33]Avg Week Tororo-Malaba'!N22</f>
        <v>0.14285714285714285</v>
      </c>
      <c r="O22" s="15">
        <f t="shared" si="0"/>
        <v>15.285714285714288</v>
      </c>
      <c r="P22" s="15">
        <f t="shared" si="1"/>
        <v>72</v>
      </c>
      <c r="R22" s="7" t="s">
        <v>56</v>
      </c>
      <c r="S22" s="19">
        <f>SUM(C58:C61)</f>
        <v>27.5</v>
      </c>
      <c r="T22" s="19">
        <f t="shared" ref="T22:AF22" si="14">SUM(D58:D61)</f>
        <v>3</v>
      </c>
      <c r="U22" s="19">
        <f t="shared" si="14"/>
        <v>17.5</v>
      </c>
      <c r="V22" s="19">
        <f t="shared" si="14"/>
        <v>18.5</v>
      </c>
      <c r="W22" s="19">
        <f t="shared" si="14"/>
        <v>1</v>
      </c>
      <c r="X22" s="19">
        <f t="shared" si="14"/>
        <v>0</v>
      </c>
      <c r="Y22" s="19">
        <f t="shared" si="14"/>
        <v>9</v>
      </c>
      <c r="Z22" s="19">
        <f t="shared" si="14"/>
        <v>2</v>
      </c>
      <c r="AA22" s="19">
        <f t="shared" si="14"/>
        <v>0</v>
      </c>
      <c r="AB22" s="19">
        <f t="shared" si="14"/>
        <v>0</v>
      </c>
      <c r="AC22" s="19">
        <f t="shared" si="14"/>
        <v>147.5</v>
      </c>
      <c r="AD22" s="19">
        <f t="shared" si="14"/>
        <v>0</v>
      </c>
      <c r="AE22" s="16">
        <f t="shared" si="14"/>
        <v>78.5</v>
      </c>
      <c r="AF22" s="16">
        <f t="shared" si="14"/>
        <v>226</v>
      </c>
    </row>
    <row r="23" spans="2:32" ht="23.1" customHeight="1" x14ac:dyDescent="0.25">
      <c r="B23" s="13" t="s">
        <v>57</v>
      </c>
      <c r="C23" s="14">
        <f>'[33]Avg Week Malaba-Tororo'!C23+'[33]Avg Week Tororo-Malaba'!C23</f>
        <v>6.2857142857142865</v>
      </c>
      <c r="D23" s="14">
        <f>'[33]Avg Week Malaba-Tororo'!D23+'[33]Avg Week Tororo-Malaba'!D23</f>
        <v>0.71428571428571419</v>
      </c>
      <c r="E23" s="14">
        <f>'[33]Avg Week Malaba-Tororo'!E23+'[33]Avg Week Tororo-Malaba'!E23</f>
        <v>5.7142857142857144</v>
      </c>
      <c r="F23" s="14">
        <f>'[33]Avg Week Malaba-Tororo'!F23+'[33]Avg Week Tororo-Malaba'!F23</f>
        <v>4</v>
      </c>
      <c r="G23" s="14">
        <f>'[33]Avg Week Malaba-Tororo'!G23+'[33]Avg Week Tororo-Malaba'!G23</f>
        <v>0.14285714285714285</v>
      </c>
      <c r="H23" s="14">
        <f>'[33]Avg Week Malaba-Tororo'!H23+'[33]Avg Week Tororo-Malaba'!H23</f>
        <v>0</v>
      </c>
      <c r="I23" s="14">
        <f>'[33]Avg Week Malaba-Tororo'!I23+'[33]Avg Week Tororo-Malaba'!I23</f>
        <v>2</v>
      </c>
      <c r="J23" s="14">
        <f>'[33]Avg Week Malaba-Tororo'!J23+'[33]Avg Week Tororo-Malaba'!J23</f>
        <v>0.5714285714285714</v>
      </c>
      <c r="K23" s="14">
        <f>'[33]Avg Week Malaba-Tororo'!K23+'[33]Avg Week Tororo-Malaba'!K23</f>
        <v>0.14285714285714285</v>
      </c>
      <c r="L23" s="14">
        <f>'[33]Avg Week Malaba-Tororo'!L23+'[33]Avg Week Tororo-Malaba'!L23</f>
        <v>0</v>
      </c>
      <c r="M23" s="14">
        <f>'[33]Avg Week Malaba-Tororo'!M23+'[33]Avg Week Tororo-Malaba'!M23</f>
        <v>47.285714285714292</v>
      </c>
      <c r="N23" s="14">
        <f>'[33]Avg Week Malaba-Tororo'!N23+'[33]Avg Week Tororo-Malaba'!N23</f>
        <v>0</v>
      </c>
      <c r="O23" s="15">
        <f t="shared" si="0"/>
        <v>19.571428571428573</v>
      </c>
      <c r="P23" s="15">
        <f t="shared" si="1"/>
        <v>66.857142857142861</v>
      </c>
      <c r="R23" s="7" t="s">
        <v>58</v>
      </c>
      <c r="S23" s="19">
        <f>SUM(C62:C65)</f>
        <v>20</v>
      </c>
      <c r="T23" s="19">
        <f t="shared" ref="T23:AF23" si="15">SUM(D62:D65)</f>
        <v>2</v>
      </c>
      <c r="U23" s="19">
        <f t="shared" si="15"/>
        <v>16.5</v>
      </c>
      <c r="V23" s="19">
        <f t="shared" si="15"/>
        <v>12.5</v>
      </c>
      <c r="W23" s="19">
        <f t="shared" si="15"/>
        <v>0.5</v>
      </c>
      <c r="X23" s="19">
        <f t="shared" si="15"/>
        <v>0</v>
      </c>
      <c r="Y23" s="19">
        <f t="shared" si="15"/>
        <v>8.5</v>
      </c>
      <c r="Z23" s="19">
        <f t="shared" si="15"/>
        <v>1</v>
      </c>
      <c r="AA23" s="19">
        <f t="shared" si="15"/>
        <v>0</v>
      </c>
      <c r="AB23" s="19">
        <f t="shared" si="15"/>
        <v>0</v>
      </c>
      <c r="AC23" s="19">
        <f t="shared" si="15"/>
        <v>68</v>
      </c>
      <c r="AD23" s="19">
        <f t="shared" si="15"/>
        <v>0</v>
      </c>
      <c r="AE23" s="16">
        <f t="shared" si="15"/>
        <v>61</v>
      </c>
      <c r="AF23" s="16">
        <f t="shared" si="15"/>
        <v>129</v>
      </c>
    </row>
    <row r="24" spans="2:32" ht="23.1" customHeight="1" x14ac:dyDescent="0.25">
      <c r="B24" s="13" t="s">
        <v>59</v>
      </c>
      <c r="C24" s="14">
        <f>'[33]Avg Week Malaba-Tororo'!C24+'[33]Avg Week Tororo-Malaba'!C24</f>
        <v>6.5714285714285712</v>
      </c>
      <c r="D24" s="14">
        <f>'[33]Avg Week Malaba-Tororo'!D24+'[33]Avg Week Tororo-Malaba'!D24</f>
        <v>0.14285714285714285</v>
      </c>
      <c r="E24" s="14">
        <f>'[33]Avg Week Malaba-Tororo'!E24+'[33]Avg Week Tororo-Malaba'!E24</f>
        <v>4</v>
      </c>
      <c r="F24" s="14">
        <f>'[33]Avg Week Malaba-Tororo'!F24+'[33]Avg Week Tororo-Malaba'!F24</f>
        <v>4.2857142857142856</v>
      </c>
      <c r="G24" s="14">
        <f>'[33]Avg Week Malaba-Tororo'!G24+'[33]Avg Week Tororo-Malaba'!G24</f>
        <v>0.2857142857142857</v>
      </c>
      <c r="H24" s="14">
        <f>'[33]Avg Week Malaba-Tororo'!H24+'[33]Avg Week Tororo-Malaba'!H24</f>
        <v>0.14285714285714285</v>
      </c>
      <c r="I24" s="14">
        <f>'[33]Avg Week Malaba-Tororo'!I24+'[33]Avg Week Tororo-Malaba'!I24</f>
        <v>1.8571428571428572</v>
      </c>
      <c r="J24" s="14">
        <f>'[33]Avg Week Malaba-Tororo'!J24+'[33]Avg Week Tororo-Malaba'!J24</f>
        <v>3.8571428571428572</v>
      </c>
      <c r="K24" s="14">
        <f>'[33]Avg Week Malaba-Tororo'!K24+'[33]Avg Week Tororo-Malaba'!K24</f>
        <v>0.2857142857142857</v>
      </c>
      <c r="L24" s="14">
        <f>'[33]Avg Week Malaba-Tororo'!L24+'[33]Avg Week Tororo-Malaba'!L24</f>
        <v>0</v>
      </c>
      <c r="M24" s="14">
        <f>'[33]Avg Week Malaba-Tororo'!M24+'[33]Avg Week Tororo-Malaba'!M24</f>
        <v>53.428571428571431</v>
      </c>
      <c r="N24" s="14">
        <f>'[33]Avg Week Malaba-Tororo'!N24+'[33]Avg Week Tororo-Malaba'!N24</f>
        <v>0</v>
      </c>
      <c r="O24" s="15">
        <f t="shared" si="0"/>
        <v>21.428571428571427</v>
      </c>
      <c r="P24" s="15">
        <f t="shared" si="1"/>
        <v>74.857142857142861</v>
      </c>
      <c r="R24" s="7" t="s">
        <v>60</v>
      </c>
      <c r="S24" s="19">
        <f>SUM(C66:C69)</f>
        <v>18</v>
      </c>
      <c r="T24" s="19">
        <f t="shared" ref="T24:AF24" si="16">SUM(D66:D69)</f>
        <v>0</v>
      </c>
      <c r="U24" s="19">
        <f t="shared" si="16"/>
        <v>9.5</v>
      </c>
      <c r="V24" s="19">
        <f t="shared" si="16"/>
        <v>10.5</v>
      </c>
      <c r="W24" s="19">
        <f t="shared" si="16"/>
        <v>0</v>
      </c>
      <c r="X24" s="19">
        <f t="shared" si="16"/>
        <v>0</v>
      </c>
      <c r="Y24" s="19">
        <f t="shared" si="16"/>
        <v>5</v>
      </c>
      <c r="Z24" s="19">
        <f t="shared" si="16"/>
        <v>1</v>
      </c>
      <c r="AA24" s="19">
        <f t="shared" si="16"/>
        <v>0.5</v>
      </c>
      <c r="AB24" s="19">
        <f t="shared" si="16"/>
        <v>0</v>
      </c>
      <c r="AC24" s="19">
        <f t="shared" si="16"/>
        <v>46.5</v>
      </c>
      <c r="AD24" s="19">
        <f t="shared" si="16"/>
        <v>0</v>
      </c>
      <c r="AE24" s="16">
        <f t="shared" si="16"/>
        <v>44.5</v>
      </c>
      <c r="AF24" s="16">
        <f t="shared" si="16"/>
        <v>91</v>
      </c>
    </row>
    <row r="25" spans="2:32" ht="23.1" customHeight="1" x14ac:dyDescent="0.25">
      <c r="B25" s="13" t="s">
        <v>61</v>
      </c>
      <c r="C25" s="14">
        <f>'[33]Avg Week Malaba-Tororo'!C25+'[33]Avg Week Tororo-Malaba'!C25</f>
        <v>5.2857142857142856</v>
      </c>
      <c r="D25" s="14">
        <f>'[33]Avg Week Malaba-Tororo'!D25+'[33]Avg Week Tororo-Malaba'!D25</f>
        <v>0.42857142857142855</v>
      </c>
      <c r="E25" s="14">
        <f>'[33]Avg Week Malaba-Tororo'!E25+'[33]Avg Week Tororo-Malaba'!E25</f>
        <v>4.5714285714285712</v>
      </c>
      <c r="F25" s="14">
        <f>'[33]Avg Week Malaba-Tororo'!F25+'[33]Avg Week Tororo-Malaba'!F25</f>
        <v>3.4285714285714288</v>
      </c>
      <c r="G25" s="14">
        <f>'[33]Avg Week Malaba-Tororo'!G25+'[33]Avg Week Tororo-Malaba'!G25</f>
        <v>0.2857142857142857</v>
      </c>
      <c r="H25" s="14">
        <f>'[33]Avg Week Malaba-Tororo'!H25+'[33]Avg Week Tororo-Malaba'!H25</f>
        <v>0.42857142857142855</v>
      </c>
      <c r="I25" s="14">
        <f>'[33]Avg Week Malaba-Tororo'!I25+'[33]Avg Week Tororo-Malaba'!I25</f>
        <v>1.2857142857142856</v>
      </c>
      <c r="J25" s="14">
        <f>'[33]Avg Week Malaba-Tororo'!J25+'[33]Avg Week Tororo-Malaba'!J25</f>
        <v>0.14285714285714285</v>
      </c>
      <c r="K25" s="14">
        <f>'[33]Avg Week Malaba-Tororo'!K25+'[33]Avg Week Tororo-Malaba'!K25</f>
        <v>0</v>
      </c>
      <c r="L25" s="14">
        <f>'[33]Avg Week Malaba-Tororo'!L25+'[33]Avg Week Tororo-Malaba'!L25</f>
        <v>0</v>
      </c>
      <c r="M25" s="14">
        <f>'[33]Avg Week Malaba-Tororo'!M25+'[33]Avg Week Tororo-Malaba'!M25</f>
        <v>58.857142857142861</v>
      </c>
      <c r="N25" s="14">
        <f>'[33]Avg Week Malaba-Tororo'!N25+'[33]Avg Week Tororo-Malaba'!N25</f>
        <v>0</v>
      </c>
      <c r="O25" s="15">
        <f t="shared" si="0"/>
        <v>15.857142857142858</v>
      </c>
      <c r="P25" s="15">
        <f t="shared" si="1"/>
        <v>74.714285714285722</v>
      </c>
      <c r="R25" s="7" t="s">
        <v>62</v>
      </c>
      <c r="S25" s="19">
        <f>SUM(C70:C73)</f>
        <v>14</v>
      </c>
      <c r="T25" s="19">
        <f t="shared" ref="T25:AF25" si="17">SUM(D70:D73)</f>
        <v>0</v>
      </c>
      <c r="U25" s="19">
        <f t="shared" si="17"/>
        <v>6.5</v>
      </c>
      <c r="V25" s="19">
        <f t="shared" si="17"/>
        <v>6</v>
      </c>
      <c r="W25" s="19">
        <f t="shared" si="17"/>
        <v>0</v>
      </c>
      <c r="X25" s="19">
        <f t="shared" si="17"/>
        <v>2</v>
      </c>
      <c r="Y25" s="19">
        <f t="shared" si="17"/>
        <v>4.5</v>
      </c>
      <c r="Z25" s="19">
        <f t="shared" si="17"/>
        <v>0.5</v>
      </c>
      <c r="AA25" s="19">
        <f t="shared" si="17"/>
        <v>0</v>
      </c>
      <c r="AB25" s="19">
        <f t="shared" si="17"/>
        <v>0</v>
      </c>
      <c r="AC25" s="19">
        <f t="shared" si="17"/>
        <v>37</v>
      </c>
      <c r="AD25" s="19">
        <f t="shared" si="17"/>
        <v>0</v>
      </c>
      <c r="AE25" s="16">
        <f t="shared" si="17"/>
        <v>33.5</v>
      </c>
      <c r="AF25" s="16">
        <f t="shared" si="17"/>
        <v>70.5</v>
      </c>
    </row>
    <row r="26" spans="2:32" ht="23.1" customHeight="1" x14ac:dyDescent="0.25">
      <c r="B26" s="13" t="s">
        <v>63</v>
      </c>
      <c r="C26" s="14">
        <f>'[33]Avg Week Malaba-Tororo'!C26+'[33]Avg Week Tororo-Malaba'!C26</f>
        <v>7.2857142857142856</v>
      </c>
      <c r="D26" s="14">
        <f>'[33]Avg Week Malaba-Tororo'!D26+'[33]Avg Week Tororo-Malaba'!D26</f>
        <v>0.5714285714285714</v>
      </c>
      <c r="E26" s="14">
        <f>'[33]Avg Week Malaba-Tororo'!E26+'[33]Avg Week Tororo-Malaba'!E26</f>
        <v>5.1428571428571423</v>
      </c>
      <c r="F26" s="14">
        <f>'[33]Avg Week Malaba-Tororo'!F26+'[33]Avg Week Tororo-Malaba'!F26</f>
        <v>4.4285714285714288</v>
      </c>
      <c r="G26" s="14">
        <f>'[33]Avg Week Malaba-Tororo'!G26+'[33]Avg Week Tororo-Malaba'!G26</f>
        <v>0.14285714285714285</v>
      </c>
      <c r="H26" s="14">
        <f>'[33]Avg Week Malaba-Tororo'!H26+'[33]Avg Week Tororo-Malaba'!H26</f>
        <v>0</v>
      </c>
      <c r="I26" s="14">
        <f>'[33]Avg Week Malaba-Tororo'!I26+'[33]Avg Week Tororo-Malaba'!I26</f>
        <v>1.857142857142857</v>
      </c>
      <c r="J26" s="14">
        <f>'[33]Avg Week Malaba-Tororo'!J26+'[33]Avg Week Tororo-Malaba'!J26</f>
        <v>0</v>
      </c>
      <c r="K26" s="14">
        <f>'[33]Avg Week Malaba-Tororo'!K26+'[33]Avg Week Tororo-Malaba'!K26</f>
        <v>0</v>
      </c>
      <c r="L26" s="14">
        <f>'[33]Avg Week Malaba-Tororo'!L26+'[33]Avg Week Tororo-Malaba'!L26</f>
        <v>0</v>
      </c>
      <c r="M26" s="14">
        <f>'[33]Avg Week Malaba-Tororo'!M26+'[33]Avg Week Tororo-Malaba'!M26</f>
        <v>55.571428571428569</v>
      </c>
      <c r="N26" s="14">
        <f>'[33]Avg Week Malaba-Tororo'!N26+'[33]Avg Week Tororo-Malaba'!N26</f>
        <v>0</v>
      </c>
      <c r="O26" s="15">
        <f t="shared" si="0"/>
        <v>19.428571428571431</v>
      </c>
      <c r="P26" s="15">
        <f t="shared" si="1"/>
        <v>75</v>
      </c>
      <c r="R26" s="7" t="s">
        <v>64</v>
      </c>
      <c r="S26" s="19">
        <f>SUM(C74:C77)</f>
        <v>7</v>
      </c>
      <c r="T26" s="19">
        <f t="shared" ref="T26:AF26" si="18">SUM(D74:D77)</f>
        <v>0.5</v>
      </c>
      <c r="U26" s="19">
        <f t="shared" si="18"/>
        <v>7</v>
      </c>
      <c r="V26" s="19">
        <f t="shared" si="18"/>
        <v>4</v>
      </c>
      <c r="W26" s="19">
        <f t="shared" si="18"/>
        <v>0</v>
      </c>
      <c r="X26" s="19">
        <f t="shared" si="18"/>
        <v>1</v>
      </c>
      <c r="Y26" s="19">
        <f t="shared" si="18"/>
        <v>1.5</v>
      </c>
      <c r="Z26" s="19">
        <f t="shared" si="18"/>
        <v>0</v>
      </c>
      <c r="AA26" s="19">
        <f t="shared" si="18"/>
        <v>0</v>
      </c>
      <c r="AB26" s="19">
        <f t="shared" si="18"/>
        <v>0</v>
      </c>
      <c r="AC26" s="19">
        <f t="shared" si="18"/>
        <v>23.5</v>
      </c>
      <c r="AD26" s="19">
        <f t="shared" si="18"/>
        <v>0</v>
      </c>
      <c r="AE26" s="16">
        <f t="shared" si="18"/>
        <v>21</v>
      </c>
      <c r="AF26" s="16">
        <f t="shared" si="18"/>
        <v>44.5</v>
      </c>
    </row>
    <row r="27" spans="2:32" ht="23.1" customHeight="1" x14ac:dyDescent="0.25">
      <c r="B27" s="13" t="s">
        <v>65</v>
      </c>
      <c r="C27" s="14">
        <f>'[33]Avg Week Malaba-Tororo'!C27+'[33]Avg Week Tororo-Malaba'!C27</f>
        <v>6.2857142857142856</v>
      </c>
      <c r="D27" s="14">
        <f>'[33]Avg Week Malaba-Tororo'!D27+'[33]Avg Week Tororo-Malaba'!D27</f>
        <v>0.42857142857142855</v>
      </c>
      <c r="E27" s="14">
        <f>'[33]Avg Week Malaba-Tororo'!E27+'[33]Avg Week Tororo-Malaba'!E27</f>
        <v>4.2857142857142856</v>
      </c>
      <c r="F27" s="14">
        <f>'[33]Avg Week Malaba-Tororo'!F27+'[33]Avg Week Tororo-Malaba'!F27</f>
        <v>6.7142857142857135</v>
      </c>
      <c r="G27" s="14">
        <f>'[33]Avg Week Malaba-Tororo'!G27+'[33]Avg Week Tororo-Malaba'!G27</f>
        <v>0.2857142857142857</v>
      </c>
      <c r="H27" s="14">
        <f>'[33]Avg Week Malaba-Tororo'!H27+'[33]Avg Week Tororo-Malaba'!H27</f>
        <v>0</v>
      </c>
      <c r="I27" s="14">
        <f>'[33]Avg Week Malaba-Tororo'!I27+'[33]Avg Week Tororo-Malaba'!I27</f>
        <v>1.8571428571428572</v>
      </c>
      <c r="J27" s="14">
        <f>'[33]Avg Week Malaba-Tororo'!J27+'[33]Avg Week Tororo-Malaba'!J27</f>
        <v>0.14285714285714285</v>
      </c>
      <c r="K27" s="14">
        <f>'[33]Avg Week Malaba-Tororo'!K27+'[33]Avg Week Tororo-Malaba'!K27</f>
        <v>0</v>
      </c>
      <c r="L27" s="14">
        <f>'[33]Avg Week Malaba-Tororo'!L27+'[33]Avg Week Tororo-Malaba'!L27</f>
        <v>0</v>
      </c>
      <c r="M27" s="14">
        <f>'[33]Avg Week Malaba-Tororo'!M27+'[33]Avg Week Tororo-Malaba'!M27</f>
        <v>51.142857142857139</v>
      </c>
      <c r="N27" s="14">
        <f>'[33]Avg Week Malaba-Tororo'!N27+'[33]Avg Week Tororo-Malaba'!N27</f>
        <v>0</v>
      </c>
      <c r="O27" s="15">
        <f t="shared" si="0"/>
        <v>20</v>
      </c>
      <c r="P27" s="15">
        <f t="shared" si="1"/>
        <v>71.142857142857139</v>
      </c>
      <c r="R27" s="7" t="s">
        <v>66</v>
      </c>
      <c r="S27" s="19">
        <f>SUM(C78:C81)</f>
        <v>2</v>
      </c>
      <c r="T27" s="19">
        <f t="shared" ref="T27:AF27" si="19">SUM(D78:D81)</f>
        <v>0</v>
      </c>
      <c r="U27" s="19">
        <f t="shared" si="19"/>
        <v>1</v>
      </c>
      <c r="V27" s="19">
        <f t="shared" si="19"/>
        <v>2.5</v>
      </c>
      <c r="W27" s="19">
        <f t="shared" si="19"/>
        <v>0</v>
      </c>
      <c r="X27" s="19">
        <f t="shared" si="19"/>
        <v>1</v>
      </c>
      <c r="Y27" s="19">
        <f t="shared" si="19"/>
        <v>1</v>
      </c>
      <c r="Z27" s="19">
        <f t="shared" si="19"/>
        <v>0</v>
      </c>
      <c r="AA27" s="19">
        <f t="shared" si="19"/>
        <v>0</v>
      </c>
      <c r="AB27" s="19">
        <f t="shared" si="19"/>
        <v>0</v>
      </c>
      <c r="AC27" s="19">
        <f t="shared" si="19"/>
        <v>12</v>
      </c>
      <c r="AD27" s="19">
        <f t="shared" si="19"/>
        <v>0</v>
      </c>
      <c r="AE27" s="16">
        <f t="shared" si="19"/>
        <v>7.5</v>
      </c>
      <c r="AF27" s="16">
        <f t="shared" si="19"/>
        <v>19.5</v>
      </c>
    </row>
    <row r="28" spans="2:32" ht="23.1" customHeight="1" x14ac:dyDescent="0.25">
      <c r="B28" s="13" t="s">
        <v>67</v>
      </c>
      <c r="C28" s="14">
        <f>'[33]Avg Week Malaba-Tororo'!C28+'[33]Avg Week Tororo-Malaba'!C28</f>
        <v>5.8571428571428577</v>
      </c>
      <c r="D28" s="14">
        <f>'[33]Avg Week Malaba-Tororo'!D28+'[33]Avg Week Tororo-Malaba'!D28</f>
        <v>0.42857142857142855</v>
      </c>
      <c r="E28" s="14">
        <f>'[33]Avg Week Malaba-Tororo'!E28+'[33]Avg Week Tororo-Malaba'!E28</f>
        <v>5.8571428571428577</v>
      </c>
      <c r="F28" s="14">
        <f>'[33]Avg Week Malaba-Tororo'!F28+'[33]Avg Week Tororo-Malaba'!F28</f>
        <v>5</v>
      </c>
      <c r="G28" s="14">
        <f>'[33]Avg Week Malaba-Tororo'!G28+'[33]Avg Week Tororo-Malaba'!G28</f>
        <v>0</v>
      </c>
      <c r="H28" s="14">
        <f>'[33]Avg Week Malaba-Tororo'!H28+'[33]Avg Week Tororo-Malaba'!H28</f>
        <v>0</v>
      </c>
      <c r="I28" s="14">
        <f>'[33]Avg Week Malaba-Tororo'!I28+'[33]Avg Week Tororo-Malaba'!I28</f>
        <v>2</v>
      </c>
      <c r="J28" s="14">
        <f>'[33]Avg Week Malaba-Tororo'!J28+'[33]Avg Week Tororo-Malaba'!J28</f>
        <v>0</v>
      </c>
      <c r="K28" s="14">
        <f>'[33]Avg Week Malaba-Tororo'!K28+'[33]Avg Week Tororo-Malaba'!K28</f>
        <v>0</v>
      </c>
      <c r="L28" s="14">
        <f>'[33]Avg Week Malaba-Tororo'!L28+'[33]Avg Week Tororo-Malaba'!L28</f>
        <v>0</v>
      </c>
      <c r="M28" s="14">
        <f>'[33]Avg Week Malaba-Tororo'!M28+'[33]Avg Week Tororo-Malaba'!M28</f>
        <v>62</v>
      </c>
      <c r="N28" s="14">
        <f>'[33]Avg Week Malaba-Tororo'!N28+'[33]Avg Week Tororo-Malaba'!N28</f>
        <v>0</v>
      </c>
      <c r="O28" s="15">
        <f t="shared" si="0"/>
        <v>19.142857142857146</v>
      </c>
      <c r="P28" s="15">
        <f t="shared" si="1"/>
        <v>81.142857142857139</v>
      </c>
      <c r="R28" s="7" t="s">
        <v>68</v>
      </c>
      <c r="S28" s="19">
        <f>SUM(C82:C85)</f>
        <v>2</v>
      </c>
      <c r="T28" s="19">
        <f t="shared" ref="T28:AF28" si="20">SUM(D82:D85)</f>
        <v>0</v>
      </c>
      <c r="U28" s="19">
        <f t="shared" si="20"/>
        <v>3</v>
      </c>
      <c r="V28" s="19">
        <f t="shared" si="20"/>
        <v>1</v>
      </c>
      <c r="W28" s="19">
        <f t="shared" si="20"/>
        <v>0</v>
      </c>
      <c r="X28" s="19">
        <f t="shared" si="20"/>
        <v>1.5</v>
      </c>
      <c r="Y28" s="19">
        <f t="shared" si="20"/>
        <v>0.5</v>
      </c>
      <c r="Z28" s="19">
        <f t="shared" si="20"/>
        <v>0.5</v>
      </c>
      <c r="AA28" s="19">
        <f t="shared" si="20"/>
        <v>0</v>
      </c>
      <c r="AB28" s="19">
        <f t="shared" si="20"/>
        <v>0</v>
      </c>
      <c r="AC28" s="19">
        <f t="shared" si="20"/>
        <v>2</v>
      </c>
      <c r="AD28" s="19">
        <f t="shared" si="20"/>
        <v>0</v>
      </c>
      <c r="AE28" s="16">
        <f t="shared" si="20"/>
        <v>8.5</v>
      </c>
      <c r="AF28" s="16">
        <f t="shared" si="20"/>
        <v>10.5</v>
      </c>
    </row>
    <row r="29" spans="2:32" ht="23.1" customHeight="1" x14ac:dyDescent="0.25">
      <c r="B29" s="13" t="s">
        <v>69</v>
      </c>
      <c r="C29" s="14">
        <f>'[33]Avg Week Malaba-Tororo'!C29+'[33]Avg Week Tororo-Malaba'!C29</f>
        <v>8.2857142857142847</v>
      </c>
      <c r="D29" s="14">
        <f>'[33]Avg Week Malaba-Tororo'!D29+'[33]Avg Week Tororo-Malaba'!D29</f>
        <v>0.14285714285714285</v>
      </c>
      <c r="E29" s="14">
        <f>'[33]Avg Week Malaba-Tororo'!E29+'[33]Avg Week Tororo-Malaba'!E29</f>
        <v>3.7142857142857144</v>
      </c>
      <c r="F29" s="14">
        <f>'[33]Avg Week Malaba-Tororo'!F29+'[33]Avg Week Tororo-Malaba'!F29</f>
        <v>4.2857142857142856</v>
      </c>
      <c r="G29" s="14">
        <f>'[33]Avg Week Malaba-Tororo'!G29+'[33]Avg Week Tororo-Malaba'!G29</f>
        <v>0.42857142857142855</v>
      </c>
      <c r="H29" s="14">
        <f>'[33]Avg Week Malaba-Tororo'!H29+'[33]Avg Week Tororo-Malaba'!H29</f>
        <v>0.14285714285714285</v>
      </c>
      <c r="I29" s="14">
        <f>'[33]Avg Week Malaba-Tororo'!I29+'[33]Avg Week Tororo-Malaba'!I29</f>
        <v>2</v>
      </c>
      <c r="J29" s="14">
        <f>'[33]Avg Week Malaba-Tororo'!J29+'[33]Avg Week Tororo-Malaba'!J29</f>
        <v>0.42857142857142855</v>
      </c>
      <c r="K29" s="14">
        <f>'[33]Avg Week Malaba-Tororo'!K29+'[33]Avg Week Tororo-Malaba'!K29</f>
        <v>0</v>
      </c>
      <c r="L29" s="14">
        <f>'[33]Avg Week Malaba-Tororo'!L29+'[33]Avg Week Tororo-Malaba'!L29</f>
        <v>0</v>
      </c>
      <c r="M29" s="14">
        <f>'[33]Avg Week Malaba-Tororo'!M29+'[33]Avg Week Tororo-Malaba'!M29</f>
        <v>54.571428571428569</v>
      </c>
      <c r="N29" s="14">
        <f>'[33]Avg Week Malaba-Tororo'!N29+'[33]Avg Week Tororo-Malaba'!N29</f>
        <v>0</v>
      </c>
      <c r="O29" s="15">
        <f t="shared" si="0"/>
        <v>19.428571428571423</v>
      </c>
      <c r="P29" s="15">
        <f t="shared" si="1"/>
        <v>74</v>
      </c>
      <c r="R29" s="7" t="s">
        <v>70</v>
      </c>
      <c r="S29" s="19">
        <f>SUM(C86:C89)</f>
        <v>5.5</v>
      </c>
      <c r="T29" s="19">
        <f t="shared" ref="T29:AF29" si="21">SUM(D86:D89)</f>
        <v>0</v>
      </c>
      <c r="U29" s="19">
        <f t="shared" si="21"/>
        <v>4.5</v>
      </c>
      <c r="V29" s="19">
        <f t="shared" si="21"/>
        <v>1</v>
      </c>
      <c r="W29" s="19">
        <f t="shared" si="21"/>
        <v>0</v>
      </c>
      <c r="X29" s="19">
        <f t="shared" si="21"/>
        <v>0</v>
      </c>
      <c r="Y29" s="19">
        <f t="shared" si="21"/>
        <v>1.5</v>
      </c>
      <c r="Z29" s="19">
        <f t="shared" si="21"/>
        <v>0.5</v>
      </c>
      <c r="AA29" s="19">
        <f t="shared" si="21"/>
        <v>0</v>
      </c>
      <c r="AB29" s="19">
        <f t="shared" si="21"/>
        <v>0</v>
      </c>
      <c r="AC29" s="19">
        <f t="shared" si="21"/>
        <v>0.5</v>
      </c>
      <c r="AD29" s="19">
        <f t="shared" si="21"/>
        <v>0</v>
      </c>
      <c r="AE29" s="16">
        <f t="shared" si="21"/>
        <v>13</v>
      </c>
      <c r="AF29" s="16">
        <f t="shared" si="21"/>
        <v>13.5</v>
      </c>
    </row>
    <row r="30" spans="2:32" ht="23.1" customHeight="1" x14ac:dyDescent="0.25">
      <c r="B30" s="13" t="s">
        <v>71</v>
      </c>
      <c r="C30" s="14">
        <f>'[33]Avg Week Malaba-Tororo'!C30+'[33]Avg Week Tororo-Malaba'!C30</f>
        <v>5.8571428571428577</v>
      </c>
      <c r="D30" s="14">
        <f>'[33]Avg Week Malaba-Tororo'!D30+'[33]Avg Week Tororo-Malaba'!D30</f>
        <v>0.8571428571428571</v>
      </c>
      <c r="E30" s="14">
        <f>'[33]Avg Week Malaba-Tororo'!E30+'[33]Avg Week Tororo-Malaba'!E30</f>
        <v>5.7142857142857144</v>
      </c>
      <c r="F30" s="14">
        <f>'[33]Avg Week Malaba-Tororo'!F30+'[33]Avg Week Tororo-Malaba'!F30</f>
        <v>5.1428571428571423</v>
      </c>
      <c r="G30" s="14">
        <f>'[33]Avg Week Malaba-Tororo'!G30+'[33]Avg Week Tororo-Malaba'!G30</f>
        <v>0</v>
      </c>
      <c r="H30" s="14">
        <f>'[33]Avg Week Malaba-Tororo'!H30+'[33]Avg Week Tororo-Malaba'!H30</f>
        <v>0</v>
      </c>
      <c r="I30" s="14">
        <f>'[33]Avg Week Malaba-Tororo'!I30+'[33]Avg Week Tororo-Malaba'!I30</f>
        <v>2.714285714285714</v>
      </c>
      <c r="J30" s="14">
        <f>'[33]Avg Week Malaba-Tororo'!J30+'[33]Avg Week Tororo-Malaba'!J30</f>
        <v>0.2857142857142857</v>
      </c>
      <c r="K30" s="14">
        <f>'[33]Avg Week Malaba-Tororo'!K30+'[33]Avg Week Tororo-Malaba'!K30</f>
        <v>0</v>
      </c>
      <c r="L30" s="14">
        <f>'[33]Avg Week Malaba-Tororo'!L30+'[33]Avg Week Tororo-Malaba'!L30</f>
        <v>0</v>
      </c>
      <c r="M30" s="14">
        <f>'[33]Avg Week Malaba-Tororo'!M30+'[33]Avg Week Tororo-Malaba'!M30</f>
        <v>59.142857142857139</v>
      </c>
      <c r="N30" s="14">
        <f>'[33]Avg Week Malaba-Tororo'!N30+'[33]Avg Week Tororo-Malaba'!N30</f>
        <v>0</v>
      </c>
      <c r="O30" s="15">
        <f t="shared" si="0"/>
        <v>20.571428571428569</v>
      </c>
      <c r="P30" s="15">
        <f t="shared" si="1"/>
        <v>79.714285714285708</v>
      </c>
      <c r="R30" s="7" t="s">
        <v>72</v>
      </c>
      <c r="S30" s="19">
        <f>SUM(C90:C93)</f>
        <v>3.5</v>
      </c>
      <c r="T30" s="19">
        <f t="shared" ref="T30:AF30" si="22">SUM(D90:D93)</f>
        <v>0</v>
      </c>
      <c r="U30" s="19">
        <f t="shared" si="22"/>
        <v>2.5</v>
      </c>
      <c r="V30" s="19">
        <f t="shared" si="22"/>
        <v>4.5</v>
      </c>
      <c r="W30" s="19">
        <f t="shared" si="22"/>
        <v>0</v>
      </c>
      <c r="X30" s="19">
        <f t="shared" si="22"/>
        <v>1</v>
      </c>
      <c r="Y30" s="19">
        <f t="shared" si="22"/>
        <v>2</v>
      </c>
      <c r="Z30" s="19">
        <f t="shared" si="22"/>
        <v>0.5</v>
      </c>
      <c r="AA30" s="19">
        <f t="shared" si="22"/>
        <v>0</v>
      </c>
      <c r="AB30" s="19">
        <f t="shared" si="22"/>
        <v>0</v>
      </c>
      <c r="AC30" s="19">
        <f t="shared" si="22"/>
        <v>43.5</v>
      </c>
      <c r="AD30" s="19">
        <f t="shared" si="22"/>
        <v>0</v>
      </c>
      <c r="AE30" s="16">
        <f t="shared" si="22"/>
        <v>14</v>
      </c>
      <c r="AF30" s="16">
        <f t="shared" si="22"/>
        <v>57.5</v>
      </c>
    </row>
    <row r="31" spans="2:32" ht="23.1" customHeight="1" x14ac:dyDescent="0.25">
      <c r="B31" s="20" t="s">
        <v>73</v>
      </c>
      <c r="C31" s="14">
        <f>'[33]Avg Week Malaba-Tororo'!C31+'[33]Avg Week Tororo-Malaba'!C31</f>
        <v>4.7142857142857144</v>
      </c>
      <c r="D31" s="14">
        <f>'[33]Avg Week Malaba-Tororo'!D31+'[33]Avg Week Tororo-Malaba'!D31</f>
        <v>0.5714285714285714</v>
      </c>
      <c r="E31" s="14">
        <f>'[33]Avg Week Malaba-Tororo'!E31+'[33]Avg Week Tororo-Malaba'!E31</f>
        <v>4.7142857142857144</v>
      </c>
      <c r="F31" s="14">
        <f>'[33]Avg Week Malaba-Tororo'!F31+'[33]Avg Week Tororo-Malaba'!F31</f>
        <v>4.7142857142857144</v>
      </c>
      <c r="G31" s="14">
        <f>'[33]Avg Week Malaba-Tororo'!G31+'[33]Avg Week Tororo-Malaba'!G31</f>
        <v>0.2857142857142857</v>
      </c>
      <c r="H31" s="14">
        <f>'[33]Avg Week Malaba-Tororo'!H31+'[33]Avg Week Tororo-Malaba'!H31</f>
        <v>0</v>
      </c>
      <c r="I31" s="14">
        <f>'[33]Avg Week Malaba-Tororo'!I31+'[33]Avg Week Tororo-Malaba'!I31</f>
        <v>1.7142857142857144</v>
      </c>
      <c r="J31" s="14">
        <f>'[33]Avg Week Malaba-Tororo'!J31+'[33]Avg Week Tororo-Malaba'!J31</f>
        <v>0</v>
      </c>
      <c r="K31" s="14">
        <f>'[33]Avg Week Malaba-Tororo'!K31+'[33]Avg Week Tororo-Malaba'!K31</f>
        <v>0</v>
      </c>
      <c r="L31" s="14">
        <f>'[33]Avg Week Malaba-Tororo'!L31+'[33]Avg Week Tororo-Malaba'!L31</f>
        <v>0</v>
      </c>
      <c r="M31" s="14">
        <f>'[33]Avg Week Malaba-Tororo'!M31+'[33]Avg Week Tororo-Malaba'!M31</f>
        <v>51.571428571428569</v>
      </c>
      <c r="N31" s="14">
        <f>'[33]Avg Week Malaba-Tororo'!N31+'[33]Avg Week Tororo-Malaba'!N31</f>
        <v>0</v>
      </c>
      <c r="O31" s="15">
        <f t="shared" si="0"/>
        <v>16.714285714285715</v>
      </c>
      <c r="P31" s="15">
        <f t="shared" si="1"/>
        <v>68.285714285714278</v>
      </c>
      <c r="R31" s="7" t="s">
        <v>74</v>
      </c>
      <c r="S31" s="19">
        <f>SUM(C94:C97)</f>
        <v>4.5</v>
      </c>
      <c r="T31" s="19">
        <f t="shared" ref="T31:AF31" si="23">SUM(D94:D97)</f>
        <v>0</v>
      </c>
      <c r="U31" s="19">
        <f t="shared" si="23"/>
        <v>2.5</v>
      </c>
      <c r="V31" s="19">
        <f t="shared" si="23"/>
        <v>2.5</v>
      </c>
      <c r="W31" s="19">
        <f t="shared" si="23"/>
        <v>0</v>
      </c>
      <c r="X31" s="19">
        <f t="shared" si="23"/>
        <v>1</v>
      </c>
      <c r="Y31" s="19">
        <f t="shared" si="23"/>
        <v>3</v>
      </c>
      <c r="Z31" s="19">
        <f t="shared" si="23"/>
        <v>0</v>
      </c>
      <c r="AA31" s="19">
        <f t="shared" si="23"/>
        <v>0</v>
      </c>
      <c r="AB31" s="19">
        <f t="shared" si="23"/>
        <v>0</v>
      </c>
      <c r="AC31" s="19">
        <f t="shared" si="23"/>
        <v>41</v>
      </c>
      <c r="AD31" s="19">
        <f t="shared" si="23"/>
        <v>0</v>
      </c>
      <c r="AE31" s="16">
        <f t="shared" si="23"/>
        <v>13.5</v>
      </c>
      <c r="AF31" s="16">
        <f t="shared" si="23"/>
        <v>54.5</v>
      </c>
    </row>
    <row r="32" spans="2:32" ht="23.1" customHeight="1" x14ac:dyDescent="0.25">
      <c r="B32" s="20" t="s">
        <v>75</v>
      </c>
      <c r="C32" s="14">
        <f>'[33]Avg Week Malaba-Tororo'!C32+'[33]Avg Week Tororo-Malaba'!C32</f>
        <v>5.8571428571428577</v>
      </c>
      <c r="D32" s="14">
        <f>'[33]Avg Week Malaba-Tororo'!D32+'[33]Avg Week Tororo-Malaba'!D32</f>
        <v>0.5714285714285714</v>
      </c>
      <c r="E32" s="14">
        <f>'[33]Avg Week Malaba-Tororo'!E32+'[33]Avg Week Tororo-Malaba'!E32</f>
        <v>5</v>
      </c>
      <c r="F32" s="14">
        <f>'[33]Avg Week Malaba-Tororo'!F32+'[33]Avg Week Tororo-Malaba'!F32</f>
        <v>4.4285714285714288</v>
      </c>
      <c r="G32" s="14">
        <f>'[33]Avg Week Malaba-Tororo'!G32+'[33]Avg Week Tororo-Malaba'!G32</f>
        <v>0.14285714285714285</v>
      </c>
      <c r="H32" s="14">
        <f>'[33]Avg Week Malaba-Tororo'!H32+'[33]Avg Week Tororo-Malaba'!H32</f>
        <v>0</v>
      </c>
      <c r="I32" s="14">
        <f>'[33]Avg Week Malaba-Tororo'!I32+'[33]Avg Week Tororo-Malaba'!I32</f>
        <v>2.4285714285714284</v>
      </c>
      <c r="J32" s="14">
        <f>'[33]Avg Week Malaba-Tororo'!J32+'[33]Avg Week Tororo-Malaba'!J32</f>
        <v>0.2857142857142857</v>
      </c>
      <c r="K32" s="14">
        <f>'[33]Avg Week Malaba-Tororo'!K32+'[33]Avg Week Tororo-Malaba'!K32</f>
        <v>0.2857142857142857</v>
      </c>
      <c r="L32" s="14">
        <f>'[33]Avg Week Malaba-Tororo'!L32+'[33]Avg Week Tororo-Malaba'!L32</f>
        <v>0</v>
      </c>
      <c r="M32" s="14">
        <f>'[33]Avg Week Malaba-Tororo'!M32+'[33]Avg Week Tororo-Malaba'!M32</f>
        <v>53.857142857142861</v>
      </c>
      <c r="N32" s="14">
        <f>'[33]Avg Week Malaba-Tororo'!N32+'[33]Avg Week Tororo-Malaba'!N32</f>
        <v>0.2857142857142857</v>
      </c>
      <c r="O32" s="15">
        <f t="shared" si="0"/>
        <v>19.285714285714281</v>
      </c>
      <c r="P32" s="15">
        <f t="shared" si="1"/>
        <v>73.142857142857153</v>
      </c>
      <c r="R32" s="7" t="s">
        <v>76</v>
      </c>
      <c r="S32" s="19">
        <f>SUM(C98:C101)</f>
        <v>1.5</v>
      </c>
      <c r="T32" s="19">
        <f t="shared" ref="T32:AF32" si="24">SUM(D98:D101)</f>
        <v>0</v>
      </c>
      <c r="U32" s="19">
        <f t="shared" si="24"/>
        <v>0.5</v>
      </c>
      <c r="V32" s="19">
        <f t="shared" si="24"/>
        <v>5.5</v>
      </c>
      <c r="W32" s="19">
        <f t="shared" si="24"/>
        <v>0</v>
      </c>
      <c r="X32" s="19">
        <f t="shared" si="24"/>
        <v>3</v>
      </c>
      <c r="Y32" s="19">
        <f t="shared" si="24"/>
        <v>1.5</v>
      </c>
      <c r="Z32" s="19">
        <f t="shared" si="24"/>
        <v>0.5</v>
      </c>
      <c r="AA32" s="19">
        <f t="shared" si="24"/>
        <v>0</v>
      </c>
      <c r="AB32" s="19">
        <f t="shared" si="24"/>
        <v>0</v>
      </c>
      <c r="AC32" s="19">
        <f t="shared" si="24"/>
        <v>36</v>
      </c>
      <c r="AD32" s="19">
        <f t="shared" si="24"/>
        <v>0</v>
      </c>
      <c r="AE32" s="16">
        <f t="shared" si="24"/>
        <v>12.5</v>
      </c>
      <c r="AF32" s="16">
        <f t="shared" si="24"/>
        <v>48.5</v>
      </c>
    </row>
    <row r="33" spans="2:32" ht="23.1" customHeight="1" x14ac:dyDescent="0.25">
      <c r="B33" s="13" t="s">
        <v>77</v>
      </c>
      <c r="C33" s="14">
        <f>'[33]Avg Week Malaba-Tororo'!C33+'[33]Avg Week Tororo-Malaba'!C33</f>
        <v>5.4285714285714288</v>
      </c>
      <c r="D33" s="14">
        <f>'[33]Avg Week Malaba-Tororo'!D33+'[33]Avg Week Tororo-Malaba'!D33</f>
        <v>0</v>
      </c>
      <c r="E33" s="14">
        <f>'[33]Avg Week Malaba-Tororo'!E33+'[33]Avg Week Tororo-Malaba'!E33</f>
        <v>2.1428571428571428</v>
      </c>
      <c r="F33" s="14">
        <f>'[33]Avg Week Malaba-Tororo'!F33+'[33]Avg Week Tororo-Malaba'!F33</f>
        <v>3.7142857142857144</v>
      </c>
      <c r="G33" s="14">
        <f>'[33]Avg Week Malaba-Tororo'!G33+'[33]Avg Week Tororo-Malaba'!G33</f>
        <v>0.14285714285714285</v>
      </c>
      <c r="H33" s="14">
        <f>'[33]Avg Week Malaba-Tororo'!H33+'[33]Avg Week Tororo-Malaba'!H33</f>
        <v>0.42857142857142855</v>
      </c>
      <c r="I33" s="14">
        <f>'[33]Avg Week Malaba-Tororo'!I33+'[33]Avg Week Tororo-Malaba'!I33</f>
        <v>1.7142857142857144</v>
      </c>
      <c r="J33" s="14">
        <f>'[33]Avg Week Malaba-Tororo'!J33+'[33]Avg Week Tororo-Malaba'!J33</f>
        <v>0.2857142857142857</v>
      </c>
      <c r="K33" s="14">
        <f>'[33]Avg Week Malaba-Tororo'!K33+'[33]Avg Week Tororo-Malaba'!K33</f>
        <v>0</v>
      </c>
      <c r="L33" s="14">
        <f>'[33]Avg Week Malaba-Tororo'!L33+'[33]Avg Week Tororo-Malaba'!L33</f>
        <v>0</v>
      </c>
      <c r="M33" s="14">
        <f>'[33]Avg Week Malaba-Tororo'!M33+'[33]Avg Week Tororo-Malaba'!M33</f>
        <v>51.571428571428569</v>
      </c>
      <c r="N33" s="14">
        <f>'[33]Avg Week Malaba-Tororo'!N33+'[33]Avg Week Tororo-Malaba'!N33</f>
        <v>0</v>
      </c>
      <c r="O33" s="15">
        <f t="shared" si="0"/>
        <v>13.857142857142856</v>
      </c>
      <c r="P33" s="15">
        <f t="shared" si="1"/>
        <v>65.428571428571431</v>
      </c>
      <c r="R33" s="7" t="s">
        <v>78</v>
      </c>
      <c r="S33" s="19">
        <f>SUM(C102:C105)</f>
        <v>8</v>
      </c>
      <c r="T33" s="19">
        <f t="shared" ref="T33:AF33" si="25">SUM(D102:D105)</f>
        <v>0</v>
      </c>
      <c r="U33" s="19">
        <f t="shared" si="25"/>
        <v>3</v>
      </c>
      <c r="V33" s="19">
        <f t="shared" si="25"/>
        <v>13</v>
      </c>
      <c r="W33" s="19">
        <f t="shared" si="25"/>
        <v>1</v>
      </c>
      <c r="X33" s="19">
        <f t="shared" si="25"/>
        <v>2</v>
      </c>
      <c r="Y33" s="19">
        <f t="shared" si="25"/>
        <v>2.5</v>
      </c>
      <c r="Z33" s="19">
        <f t="shared" si="25"/>
        <v>0.5</v>
      </c>
      <c r="AA33" s="19">
        <f t="shared" si="25"/>
        <v>0</v>
      </c>
      <c r="AB33" s="19">
        <f t="shared" si="25"/>
        <v>0</v>
      </c>
      <c r="AC33" s="19">
        <f t="shared" si="25"/>
        <v>95.5</v>
      </c>
      <c r="AD33" s="19">
        <f t="shared" si="25"/>
        <v>0</v>
      </c>
      <c r="AE33" s="16">
        <f t="shared" si="25"/>
        <v>30</v>
      </c>
      <c r="AF33" s="16">
        <f t="shared" si="25"/>
        <v>125.5</v>
      </c>
    </row>
    <row r="34" spans="2:32" ht="23.1" customHeight="1" x14ac:dyDescent="0.25">
      <c r="B34" s="20" t="s">
        <v>79</v>
      </c>
      <c r="C34" s="14">
        <f>'[33]Avg Week Malaba-Tororo'!C34+'[33]Avg Week Tororo-Malaba'!C34</f>
        <v>6.7142857142857135</v>
      </c>
      <c r="D34" s="14">
        <f>'[33]Avg Week Malaba-Tororo'!D34+'[33]Avg Week Tororo-Malaba'!D34</f>
        <v>0.5714285714285714</v>
      </c>
      <c r="E34" s="14">
        <f>'[33]Avg Week Malaba-Tororo'!E34+'[33]Avg Week Tororo-Malaba'!E34</f>
        <v>5</v>
      </c>
      <c r="F34" s="14">
        <f>'[33]Avg Week Malaba-Tororo'!F34+'[33]Avg Week Tororo-Malaba'!F34</f>
        <v>6.8571428571428577</v>
      </c>
      <c r="G34" s="14">
        <f>'[33]Avg Week Malaba-Tororo'!G34+'[33]Avg Week Tororo-Malaba'!G34</f>
        <v>0.5714285714285714</v>
      </c>
      <c r="H34" s="14">
        <f>'[33]Avg Week Malaba-Tororo'!H34+'[33]Avg Week Tororo-Malaba'!H34</f>
        <v>0</v>
      </c>
      <c r="I34" s="14">
        <f>'[33]Avg Week Malaba-Tororo'!I34+'[33]Avg Week Tororo-Malaba'!I34</f>
        <v>0.71428571428571419</v>
      </c>
      <c r="J34" s="14">
        <f>'[33]Avg Week Malaba-Tororo'!J34+'[33]Avg Week Tororo-Malaba'!J34</f>
        <v>0.42857142857142855</v>
      </c>
      <c r="K34" s="14">
        <f>'[33]Avg Week Malaba-Tororo'!K34+'[33]Avg Week Tororo-Malaba'!K34</f>
        <v>0.42857142857142855</v>
      </c>
      <c r="L34" s="14">
        <f>'[33]Avg Week Malaba-Tororo'!L34+'[33]Avg Week Tororo-Malaba'!L34</f>
        <v>0</v>
      </c>
      <c r="M34" s="14">
        <f>'[33]Avg Week Malaba-Tororo'!M34+'[33]Avg Week Tororo-Malaba'!M34</f>
        <v>51.428571428571431</v>
      </c>
      <c r="N34" s="14">
        <f>'[33]Avg Week Malaba-Tororo'!N34+'[33]Avg Week Tororo-Malaba'!N34</f>
        <v>0</v>
      </c>
      <c r="O34" s="15">
        <f t="shared" si="0"/>
        <v>21.285714285714285</v>
      </c>
      <c r="P34" s="15">
        <f t="shared" si="1"/>
        <v>72.714285714285722</v>
      </c>
      <c r="R34" s="21" t="s">
        <v>80</v>
      </c>
      <c r="S34" s="22">
        <f t="shared" ref="S34:AF34" si="26">MAX(S10:S12)</f>
        <v>18.142857142857142</v>
      </c>
      <c r="T34" s="22">
        <f t="shared" si="26"/>
        <v>1.5714285714285712</v>
      </c>
      <c r="U34" s="22">
        <f t="shared" si="26"/>
        <v>16.428571428571427</v>
      </c>
      <c r="V34" s="22">
        <f t="shared" si="26"/>
        <v>14.428571428571427</v>
      </c>
      <c r="W34" s="22">
        <f t="shared" si="26"/>
        <v>1.1428571428571428</v>
      </c>
      <c r="X34" s="22">
        <f t="shared" si="26"/>
        <v>1.4285714285714284</v>
      </c>
      <c r="Y34" s="22">
        <f t="shared" si="26"/>
        <v>6.2857142857142856</v>
      </c>
      <c r="Z34" s="22">
        <f t="shared" si="26"/>
        <v>0.2857142857142857</v>
      </c>
      <c r="AA34" s="22">
        <f t="shared" si="26"/>
        <v>0</v>
      </c>
      <c r="AB34" s="22">
        <f t="shared" si="26"/>
        <v>0</v>
      </c>
      <c r="AC34" s="22">
        <f t="shared" si="26"/>
        <v>209.42857142857144</v>
      </c>
      <c r="AD34" s="22">
        <f t="shared" si="26"/>
        <v>0.8571428571428571</v>
      </c>
      <c r="AE34" s="23">
        <f t="shared" si="26"/>
        <v>58.285714285714278</v>
      </c>
      <c r="AF34" s="23">
        <f t="shared" si="26"/>
        <v>267.71428571428572</v>
      </c>
    </row>
    <row r="35" spans="2:32" ht="23.1" customHeight="1" x14ac:dyDescent="0.25">
      <c r="B35" s="20" t="s">
        <v>81</v>
      </c>
      <c r="C35" s="14">
        <f>'[33]Avg Week Malaba-Tororo'!C35+'[33]Avg Week Tororo-Malaba'!C35</f>
        <v>7.4285714285714288</v>
      </c>
      <c r="D35" s="14">
        <f>'[33]Avg Week Malaba-Tororo'!D35+'[33]Avg Week Tororo-Malaba'!D35</f>
        <v>0.5714285714285714</v>
      </c>
      <c r="E35" s="14">
        <f>'[33]Avg Week Malaba-Tororo'!E35+'[33]Avg Week Tororo-Malaba'!E35</f>
        <v>6</v>
      </c>
      <c r="F35" s="14">
        <f>'[33]Avg Week Malaba-Tororo'!F35+'[33]Avg Week Tororo-Malaba'!F35</f>
        <v>5.7142857142857135</v>
      </c>
      <c r="G35" s="14">
        <f>'[33]Avg Week Malaba-Tororo'!G35+'[33]Avg Week Tororo-Malaba'!G35</f>
        <v>0</v>
      </c>
      <c r="H35" s="14">
        <f>'[33]Avg Week Malaba-Tororo'!H35+'[33]Avg Week Tororo-Malaba'!H35</f>
        <v>0</v>
      </c>
      <c r="I35" s="14">
        <f>'[33]Avg Week Malaba-Tororo'!I35+'[33]Avg Week Tororo-Malaba'!I35</f>
        <v>0.5714285714285714</v>
      </c>
      <c r="J35" s="14">
        <f>'[33]Avg Week Malaba-Tororo'!J35+'[33]Avg Week Tororo-Malaba'!J35</f>
        <v>0.14285714285714285</v>
      </c>
      <c r="K35" s="14">
        <f>'[33]Avg Week Malaba-Tororo'!K35+'[33]Avg Week Tororo-Malaba'!K35</f>
        <v>0.42857142857142855</v>
      </c>
      <c r="L35" s="14">
        <f>'[33]Avg Week Malaba-Tororo'!L35+'[33]Avg Week Tororo-Malaba'!L35</f>
        <v>0</v>
      </c>
      <c r="M35" s="14">
        <f>'[33]Avg Week Malaba-Tororo'!M35+'[33]Avg Week Tororo-Malaba'!M35</f>
        <v>56.285714285714292</v>
      </c>
      <c r="N35" s="14">
        <f>'[33]Avg Week Malaba-Tororo'!N35+'[33]Avg Week Tororo-Malaba'!N35</f>
        <v>0</v>
      </c>
      <c r="O35" s="15">
        <f t="shared" si="0"/>
        <v>20.857142857142858</v>
      </c>
      <c r="P35" s="15">
        <f t="shared" si="1"/>
        <v>77.142857142857153</v>
      </c>
      <c r="R35" s="21" t="s">
        <v>82</v>
      </c>
      <c r="S35" s="22">
        <f t="shared" ref="S35:AF35" si="27">MAX(S13:S18)</f>
        <v>27.714285714285715</v>
      </c>
      <c r="T35" s="22">
        <f t="shared" si="27"/>
        <v>2.4285714285714284</v>
      </c>
      <c r="U35" s="22">
        <f t="shared" si="27"/>
        <v>21</v>
      </c>
      <c r="V35" s="22">
        <f t="shared" si="27"/>
        <v>22.857142857142854</v>
      </c>
      <c r="W35" s="22">
        <f t="shared" si="27"/>
        <v>1.4285714285714284</v>
      </c>
      <c r="X35" s="22">
        <f t="shared" si="27"/>
        <v>0.5714285714285714</v>
      </c>
      <c r="Y35" s="22">
        <f t="shared" si="27"/>
        <v>8.571428571428573</v>
      </c>
      <c r="Z35" s="22">
        <f t="shared" si="27"/>
        <v>5.4285714285714288</v>
      </c>
      <c r="AA35" s="22">
        <f t="shared" si="27"/>
        <v>1</v>
      </c>
      <c r="AB35" s="22">
        <f t="shared" si="27"/>
        <v>0</v>
      </c>
      <c r="AC35" s="22">
        <f t="shared" si="27"/>
        <v>223.28571428571428</v>
      </c>
      <c r="AD35" s="22">
        <f t="shared" si="27"/>
        <v>0.2857142857142857</v>
      </c>
      <c r="AE35" s="23">
        <f t="shared" si="27"/>
        <v>82.857142857142861</v>
      </c>
      <c r="AF35" s="23">
        <f t="shared" si="27"/>
        <v>301.28571428571428</v>
      </c>
    </row>
    <row r="36" spans="2:32" ht="23.1" customHeight="1" x14ac:dyDescent="0.25">
      <c r="B36" s="20" t="s">
        <v>83</v>
      </c>
      <c r="C36" s="14">
        <f>'[33]Avg Week Malaba-Tororo'!C36+'[33]Avg Week Tororo-Malaba'!C36</f>
        <v>7.5714285714285712</v>
      </c>
      <c r="D36" s="14">
        <f>'[33]Avg Week Malaba-Tororo'!D36+'[33]Avg Week Tororo-Malaba'!D36</f>
        <v>1</v>
      </c>
      <c r="E36" s="14">
        <f>'[33]Avg Week Malaba-Tororo'!E36+'[33]Avg Week Tororo-Malaba'!E36</f>
        <v>6.1428571428571423</v>
      </c>
      <c r="F36" s="14">
        <f>'[33]Avg Week Malaba-Tororo'!F36+'[33]Avg Week Tororo-Malaba'!F36</f>
        <v>6</v>
      </c>
      <c r="G36" s="14">
        <f>'[33]Avg Week Malaba-Tororo'!G36+'[33]Avg Week Tororo-Malaba'!G36</f>
        <v>0</v>
      </c>
      <c r="H36" s="14">
        <f>'[33]Avg Week Malaba-Tororo'!H36+'[33]Avg Week Tororo-Malaba'!H36</f>
        <v>0</v>
      </c>
      <c r="I36" s="14">
        <f>'[33]Avg Week Malaba-Tororo'!I36+'[33]Avg Week Tororo-Malaba'!I36</f>
        <v>2.7142857142857144</v>
      </c>
      <c r="J36" s="14">
        <f>'[33]Avg Week Malaba-Tororo'!J36+'[33]Avg Week Tororo-Malaba'!J36</f>
        <v>0.2857142857142857</v>
      </c>
      <c r="K36" s="14">
        <f>'[33]Avg Week Malaba-Tororo'!K36+'[33]Avg Week Tororo-Malaba'!K36</f>
        <v>0</v>
      </c>
      <c r="L36" s="14">
        <f>'[33]Avg Week Malaba-Tororo'!L36+'[33]Avg Week Tororo-Malaba'!L36</f>
        <v>0</v>
      </c>
      <c r="M36" s="14">
        <f>'[33]Avg Week Malaba-Tororo'!M36+'[33]Avg Week Tororo-Malaba'!M36</f>
        <v>40.714285714285715</v>
      </c>
      <c r="N36" s="14">
        <f>'[33]Avg Week Malaba-Tororo'!N36+'[33]Avg Week Tororo-Malaba'!N36</f>
        <v>0</v>
      </c>
      <c r="O36" s="15">
        <f t="shared" si="0"/>
        <v>23.714285714285715</v>
      </c>
      <c r="P36" s="15">
        <f t="shared" si="1"/>
        <v>64.428571428571431</v>
      </c>
      <c r="R36" s="21" t="s">
        <v>84</v>
      </c>
      <c r="S36" s="22">
        <f t="shared" ref="S36:AF36" si="28">MAX(S19:S21)</f>
        <v>29</v>
      </c>
      <c r="T36" s="22">
        <f t="shared" si="28"/>
        <v>2.8571428571428568</v>
      </c>
      <c r="U36" s="22">
        <f t="shared" si="28"/>
        <v>21.714285714285715</v>
      </c>
      <c r="V36" s="22">
        <f t="shared" si="28"/>
        <v>24.142857142857146</v>
      </c>
      <c r="W36" s="22">
        <f t="shared" si="28"/>
        <v>1.4285714285714286</v>
      </c>
      <c r="X36" s="22">
        <f t="shared" si="28"/>
        <v>2.1428571428571428</v>
      </c>
      <c r="Y36" s="22">
        <f t="shared" si="28"/>
        <v>9.8571428571428577</v>
      </c>
      <c r="Z36" s="22">
        <f t="shared" si="28"/>
        <v>2.2857142857142856</v>
      </c>
      <c r="AA36" s="22">
        <f t="shared" si="28"/>
        <v>0.42857142857142855</v>
      </c>
      <c r="AB36" s="22">
        <f t="shared" si="28"/>
        <v>0</v>
      </c>
      <c r="AC36" s="22">
        <f t="shared" si="28"/>
        <v>194.85714285714286</v>
      </c>
      <c r="AD36" s="22">
        <f t="shared" si="28"/>
        <v>0.42857142857142855</v>
      </c>
      <c r="AE36" s="23">
        <f t="shared" si="28"/>
        <v>87.285714285714263</v>
      </c>
      <c r="AF36" s="23">
        <f t="shared" si="28"/>
        <v>282.14285714285711</v>
      </c>
    </row>
    <row r="37" spans="2:32" ht="23.1" customHeight="1" x14ac:dyDescent="0.25">
      <c r="B37" s="13" t="s">
        <v>85</v>
      </c>
      <c r="C37" s="14">
        <f>'[33]Avg Week Malaba-Tororo'!C37+'[33]Avg Week Tororo-Malaba'!C37</f>
        <v>5</v>
      </c>
      <c r="D37" s="14">
        <f>'[33]Avg Week Malaba-Tororo'!D37+'[33]Avg Week Tororo-Malaba'!D37</f>
        <v>0.14285714285714285</v>
      </c>
      <c r="E37" s="14">
        <f>'[33]Avg Week Malaba-Tororo'!E37+'[33]Avg Week Tororo-Malaba'!E37</f>
        <v>3.8571428571428568</v>
      </c>
      <c r="F37" s="14">
        <f>'[33]Avg Week Malaba-Tororo'!F37+'[33]Avg Week Tororo-Malaba'!F37</f>
        <v>4.2857142857142856</v>
      </c>
      <c r="G37" s="14">
        <f>'[33]Avg Week Malaba-Tororo'!G37+'[33]Avg Week Tororo-Malaba'!G37</f>
        <v>0</v>
      </c>
      <c r="H37" s="14">
        <f>'[33]Avg Week Malaba-Tororo'!H37+'[33]Avg Week Tororo-Malaba'!H37</f>
        <v>0</v>
      </c>
      <c r="I37" s="14">
        <f>'[33]Avg Week Malaba-Tororo'!I37+'[33]Avg Week Tororo-Malaba'!I37</f>
        <v>3</v>
      </c>
      <c r="J37" s="14">
        <f>'[33]Avg Week Malaba-Tororo'!J37+'[33]Avg Week Tororo-Malaba'!J37</f>
        <v>0.5714285714285714</v>
      </c>
      <c r="K37" s="14">
        <f>'[33]Avg Week Malaba-Tororo'!K37+'[33]Avg Week Tororo-Malaba'!K37</f>
        <v>0.14285714285714285</v>
      </c>
      <c r="L37" s="14">
        <f>'[33]Avg Week Malaba-Tororo'!L37+'[33]Avg Week Tororo-Malaba'!L37</f>
        <v>0</v>
      </c>
      <c r="M37" s="14">
        <f>'[33]Avg Week Malaba-Tororo'!M37+'[33]Avg Week Tororo-Malaba'!M37</f>
        <v>53.285714285714285</v>
      </c>
      <c r="N37" s="14">
        <f>'[33]Avg Week Malaba-Tororo'!N37+'[33]Avg Week Tororo-Malaba'!N37</f>
        <v>0</v>
      </c>
      <c r="O37" s="15">
        <f t="shared" si="0"/>
        <v>17</v>
      </c>
      <c r="P37" s="15">
        <f t="shared" si="1"/>
        <v>70.285714285714278</v>
      </c>
      <c r="R37" s="24" t="s">
        <v>86</v>
      </c>
      <c r="S37" s="42">
        <f t="shared" ref="S37:AF37" si="29">SUM(S10:S12)</f>
        <v>39.571428571428569</v>
      </c>
      <c r="T37" s="35">
        <f t="shared" si="29"/>
        <v>2.8571428571428568</v>
      </c>
      <c r="U37" s="35">
        <f t="shared" si="29"/>
        <v>34.857142857142854</v>
      </c>
      <c r="V37" s="35">
        <f t="shared" si="29"/>
        <v>39</v>
      </c>
      <c r="W37" s="35">
        <f t="shared" si="29"/>
        <v>1.1428571428571428</v>
      </c>
      <c r="X37" s="35">
        <f t="shared" si="29"/>
        <v>2.8571428571428568</v>
      </c>
      <c r="Y37" s="35">
        <f t="shared" si="29"/>
        <v>16.142857142857142</v>
      </c>
      <c r="Z37" s="35">
        <f t="shared" si="29"/>
        <v>0.8571428571428571</v>
      </c>
      <c r="AA37" s="35">
        <f t="shared" si="29"/>
        <v>0</v>
      </c>
      <c r="AB37" s="35">
        <f t="shared" si="29"/>
        <v>0</v>
      </c>
      <c r="AC37" s="35">
        <f t="shared" si="29"/>
        <v>552.71428571428578</v>
      </c>
      <c r="AD37" s="35">
        <f t="shared" si="29"/>
        <v>1</v>
      </c>
      <c r="AE37" s="43">
        <f t="shared" si="29"/>
        <v>138.28571428571428</v>
      </c>
      <c r="AF37" s="43">
        <f t="shared" si="29"/>
        <v>691</v>
      </c>
    </row>
    <row r="38" spans="2:32" ht="23.1" customHeight="1" x14ac:dyDescent="0.25">
      <c r="B38" s="20" t="s">
        <v>87</v>
      </c>
      <c r="C38" s="14">
        <f>'[33]Avg Week Malaba-Tororo'!C38+'[33]Avg Week Tororo-Malaba'!C38</f>
        <v>5</v>
      </c>
      <c r="D38" s="14">
        <f>'[33]Avg Week Malaba-Tororo'!D38+'[33]Avg Week Tororo-Malaba'!D38</f>
        <v>0.5714285714285714</v>
      </c>
      <c r="E38" s="14">
        <f>'[33]Avg Week Malaba-Tororo'!E38+'[33]Avg Week Tororo-Malaba'!E38</f>
        <v>4.8571428571428577</v>
      </c>
      <c r="F38" s="14">
        <f>'[33]Avg Week Malaba-Tororo'!F38+'[33]Avg Week Tororo-Malaba'!F38</f>
        <v>4.7142857142857135</v>
      </c>
      <c r="G38" s="14">
        <f>'[33]Avg Week Malaba-Tororo'!G38+'[33]Avg Week Tororo-Malaba'!G38</f>
        <v>0.14285714285714285</v>
      </c>
      <c r="H38" s="14">
        <f>'[33]Avg Week Malaba-Tororo'!H38+'[33]Avg Week Tororo-Malaba'!H38</f>
        <v>0</v>
      </c>
      <c r="I38" s="14">
        <f>'[33]Avg Week Malaba-Tororo'!I38+'[33]Avg Week Tororo-Malaba'!I38</f>
        <v>2</v>
      </c>
      <c r="J38" s="14">
        <f>'[33]Avg Week Malaba-Tororo'!J38+'[33]Avg Week Tororo-Malaba'!J38</f>
        <v>0.8571428571428571</v>
      </c>
      <c r="K38" s="14">
        <f>'[33]Avg Week Malaba-Tororo'!K38+'[33]Avg Week Tororo-Malaba'!K38</f>
        <v>0</v>
      </c>
      <c r="L38" s="14">
        <f>'[33]Avg Week Malaba-Tororo'!L38+'[33]Avg Week Tororo-Malaba'!L38</f>
        <v>0</v>
      </c>
      <c r="M38" s="14">
        <f>'[33]Avg Week Malaba-Tororo'!M38+'[33]Avg Week Tororo-Malaba'!M38</f>
        <v>47.285714285714285</v>
      </c>
      <c r="N38" s="14">
        <f>'[33]Avg Week Malaba-Tororo'!N38+'[33]Avg Week Tororo-Malaba'!N38</f>
        <v>0</v>
      </c>
      <c r="O38" s="15">
        <f t="shared" si="0"/>
        <v>18.142857142857142</v>
      </c>
      <c r="P38" s="15">
        <f t="shared" si="1"/>
        <v>65.428571428571431</v>
      </c>
      <c r="R38" s="28" t="s">
        <v>88</v>
      </c>
      <c r="S38" s="35">
        <f t="shared" ref="S38:AF38" si="30">SUM(S13:S18)</f>
        <v>144.71428571428572</v>
      </c>
      <c r="T38" s="35">
        <f t="shared" si="30"/>
        <v>11.142857142857142</v>
      </c>
      <c r="U38" s="35">
        <f t="shared" si="30"/>
        <v>112.42857142857144</v>
      </c>
      <c r="V38" s="35">
        <f t="shared" si="30"/>
        <v>115</v>
      </c>
      <c r="W38" s="35">
        <f t="shared" si="30"/>
        <v>5</v>
      </c>
      <c r="X38" s="35">
        <f t="shared" si="30"/>
        <v>1.4285714285714284</v>
      </c>
      <c r="Y38" s="35">
        <f t="shared" si="30"/>
        <v>45.285714285714285</v>
      </c>
      <c r="Z38" s="35">
        <f t="shared" si="30"/>
        <v>12.142857142857142</v>
      </c>
      <c r="AA38" s="35">
        <f t="shared" si="30"/>
        <v>1.857142857142857</v>
      </c>
      <c r="AB38" s="35">
        <f t="shared" si="30"/>
        <v>0</v>
      </c>
      <c r="AC38" s="35">
        <f t="shared" si="30"/>
        <v>1233.1428571428571</v>
      </c>
      <c r="AD38" s="35">
        <f t="shared" si="30"/>
        <v>0.5714285714285714</v>
      </c>
      <c r="AE38" s="43">
        <f t="shared" si="30"/>
        <v>449.57142857142856</v>
      </c>
      <c r="AF38" s="43">
        <f t="shared" si="30"/>
        <v>1682.714285714286</v>
      </c>
    </row>
    <row r="39" spans="2:32" ht="23.1" customHeight="1" x14ac:dyDescent="0.25">
      <c r="B39" s="20" t="s">
        <v>89</v>
      </c>
      <c r="C39" s="14">
        <f>'[33]Avg Week Malaba-Tororo'!C39+'[33]Avg Week Tororo-Malaba'!C39</f>
        <v>7.1428571428571423</v>
      </c>
      <c r="D39" s="14">
        <f>'[33]Avg Week Malaba-Tororo'!D39+'[33]Avg Week Tororo-Malaba'!D39</f>
        <v>0.42857142857142855</v>
      </c>
      <c r="E39" s="14">
        <f>'[33]Avg Week Malaba-Tororo'!E39+'[33]Avg Week Tororo-Malaba'!E39</f>
        <v>4.7142857142857144</v>
      </c>
      <c r="F39" s="14">
        <f>'[33]Avg Week Malaba-Tororo'!F39+'[33]Avg Week Tororo-Malaba'!F39</f>
        <v>5.5714285714285712</v>
      </c>
      <c r="G39" s="14">
        <f>'[33]Avg Week Malaba-Tororo'!G39+'[33]Avg Week Tororo-Malaba'!G39</f>
        <v>0.14285714285714285</v>
      </c>
      <c r="H39" s="14">
        <f>'[33]Avg Week Malaba-Tororo'!H39+'[33]Avg Week Tororo-Malaba'!H39</f>
        <v>0.14285714285714285</v>
      </c>
      <c r="I39" s="14">
        <f>'[33]Avg Week Malaba-Tororo'!I39+'[33]Avg Week Tororo-Malaba'!I39</f>
        <v>1.7142857142857144</v>
      </c>
      <c r="J39" s="14">
        <f>'[33]Avg Week Malaba-Tororo'!J39+'[33]Avg Week Tororo-Malaba'!J39</f>
        <v>1</v>
      </c>
      <c r="K39" s="14">
        <f>'[33]Avg Week Malaba-Tororo'!K39+'[33]Avg Week Tororo-Malaba'!K39</f>
        <v>0</v>
      </c>
      <c r="L39" s="14">
        <f>'[33]Avg Week Malaba-Tororo'!L39+'[33]Avg Week Tororo-Malaba'!L39</f>
        <v>0</v>
      </c>
      <c r="M39" s="14">
        <f>'[33]Avg Week Malaba-Tororo'!M39+'[33]Avg Week Tororo-Malaba'!M39</f>
        <v>46</v>
      </c>
      <c r="N39" s="14">
        <f>'[33]Avg Week Malaba-Tororo'!N39+'[33]Avg Week Tororo-Malaba'!N39</f>
        <v>0</v>
      </c>
      <c r="O39" s="15">
        <f t="shared" si="0"/>
        <v>20.857142857142854</v>
      </c>
      <c r="P39" s="15">
        <f t="shared" si="1"/>
        <v>66.857142857142861</v>
      </c>
      <c r="R39" s="29" t="s">
        <v>90</v>
      </c>
      <c r="S39" s="35">
        <f t="shared" ref="S39:AF39" si="31">SUM(S19:S21)</f>
        <v>81.285714285714292</v>
      </c>
      <c r="T39" s="35">
        <f t="shared" si="31"/>
        <v>7.2857142857142847</v>
      </c>
      <c r="U39" s="35">
        <f t="shared" si="31"/>
        <v>57.428571428571431</v>
      </c>
      <c r="V39" s="35">
        <f t="shared" si="31"/>
        <v>67.428571428571431</v>
      </c>
      <c r="W39" s="35">
        <f t="shared" si="31"/>
        <v>3.714285714285714</v>
      </c>
      <c r="X39" s="35">
        <f t="shared" si="31"/>
        <v>2.2857142857142856</v>
      </c>
      <c r="Y39" s="35">
        <f t="shared" si="31"/>
        <v>26.714285714285715</v>
      </c>
      <c r="Z39" s="35">
        <f t="shared" si="31"/>
        <v>5.5714285714285712</v>
      </c>
      <c r="AA39" s="35">
        <f t="shared" si="31"/>
        <v>0.71428571428571419</v>
      </c>
      <c r="AB39" s="35">
        <f t="shared" si="31"/>
        <v>0</v>
      </c>
      <c r="AC39" s="35">
        <f t="shared" si="31"/>
        <v>559.85714285714289</v>
      </c>
      <c r="AD39" s="35">
        <f t="shared" si="31"/>
        <v>0.5714285714285714</v>
      </c>
      <c r="AE39" s="43">
        <f t="shared" si="31"/>
        <v>252.99999999999997</v>
      </c>
      <c r="AF39" s="43">
        <f t="shared" si="31"/>
        <v>812.85714285714289</v>
      </c>
    </row>
    <row r="40" spans="2:32" ht="23.1" customHeight="1" x14ac:dyDescent="0.25">
      <c r="B40" s="20" t="s">
        <v>91</v>
      </c>
      <c r="C40" s="14">
        <f>'[33]Avg Week Malaba-Tororo'!C40+'[33]Avg Week Tororo-Malaba'!C40</f>
        <v>6.4285714285714288</v>
      </c>
      <c r="D40" s="14">
        <f>'[33]Avg Week Malaba-Tororo'!D40+'[33]Avg Week Tororo-Malaba'!D40</f>
        <v>0.5714285714285714</v>
      </c>
      <c r="E40" s="14">
        <f>'[33]Avg Week Malaba-Tororo'!E40+'[33]Avg Week Tororo-Malaba'!E40</f>
        <v>5.7142857142857135</v>
      </c>
      <c r="F40" s="14">
        <f>'[33]Avg Week Malaba-Tororo'!F40+'[33]Avg Week Tororo-Malaba'!F40</f>
        <v>4.2857142857142856</v>
      </c>
      <c r="G40" s="14">
        <f>'[33]Avg Week Malaba-Tororo'!G40+'[33]Avg Week Tororo-Malaba'!G40</f>
        <v>1</v>
      </c>
      <c r="H40" s="14">
        <f>'[33]Avg Week Malaba-Tororo'!H40+'[33]Avg Week Tororo-Malaba'!H40</f>
        <v>0</v>
      </c>
      <c r="I40" s="14">
        <f>'[33]Avg Week Malaba-Tororo'!I40+'[33]Avg Week Tororo-Malaba'!I40</f>
        <v>1.7142857142857144</v>
      </c>
      <c r="J40" s="14">
        <f>'[33]Avg Week Malaba-Tororo'!J40+'[33]Avg Week Tororo-Malaba'!J40</f>
        <v>0.2857142857142857</v>
      </c>
      <c r="K40" s="14">
        <f>'[33]Avg Week Malaba-Tororo'!K40+'[33]Avg Week Tororo-Malaba'!K40</f>
        <v>0</v>
      </c>
      <c r="L40" s="14">
        <f>'[33]Avg Week Malaba-Tororo'!L40+'[33]Avg Week Tororo-Malaba'!L40</f>
        <v>0</v>
      </c>
      <c r="M40" s="14">
        <f>'[33]Avg Week Malaba-Tororo'!M40+'[33]Avg Week Tororo-Malaba'!M40</f>
        <v>46.142857142857139</v>
      </c>
      <c r="N40" s="14">
        <f>'[33]Avg Week Malaba-Tororo'!N40+'[33]Avg Week Tororo-Malaba'!N40</f>
        <v>0</v>
      </c>
      <c r="O40" s="15">
        <f t="shared" si="0"/>
        <v>20</v>
      </c>
      <c r="P40" s="15">
        <f t="shared" si="1"/>
        <v>66.142857142857139</v>
      </c>
      <c r="R40" s="30" t="s">
        <v>92</v>
      </c>
      <c r="S40" s="35">
        <f t="shared" ref="S40:AF40" si="32">SUM(S10:S21)</f>
        <v>265.57142857142856</v>
      </c>
      <c r="T40" s="35">
        <f t="shared" si="32"/>
        <v>21.285714285714285</v>
      </c>
      <c r="U40" s="35">
        <f t="shared" si="32"/>
        <v>204.71428571428569</v>
      </c>
      <c r="V40" s="35">
        <f t="shared" si="32"/>
        <v>221.42857142857142</v>
      </c>
      <c r="W40" s="35">
        <f t="shared" si="32"/>
        <v>9.8571428571428577</v>
      </c>
      <c r="X40" s="35">
        <f t="shared" si="32"/>
        <v>6.5714285714285712</v>
      </c>
      <c r="Y40" s="35">
        <f t="shared" si="32"/>
        <v>88.142857142857139</v>
      </c>
      <c r="Z40" s="35">
        <f t="shared" si="32"/>
        <v>18.571428571428573</v>
      </c>
      <c r="AA40" s="35">
        <f t="shared" si="32"/>
        <v>2.5714285714285712</v>
      </c>
      <c r="AB40" s="35">
        <f t="shared" si="32"/>
        <v>0</v>
      </c>
      <c r="AC40" s="35">
        <f t="shared" si="32"/>
        <v>2345.7142857142862</v>
      </c>
      <c r="AD40" s="35">
        <f t="shared" si="32"/>
        <v>2.1428571428571428</v>
      </c>
      <c r="AE40" s="43">
        <f t="shared" si="32"/>
        <v>840.85714285714289</v>
      </c>
      <c r="AF40" s="43">
        <f t="shared" si="32"/>
        <v>3186.5714285714289</v>
      </c>
    </row>
    <row r="41" spans="2:32" ht="23.1" customHeight="1" x14ac:dyDescent="0.25">
      <c r="B41" s="13" t="s">
        <v>93</v>
      </c>
      <c r="C41" s="14">
        <f>'[33]Avg Week Malaba-Tororo'!C41+'[33]Avg Week Tororo-Malaba'!C41</f>
        <v>4.7142857142857144</v>
      </c>
      <c r="D41" s="14">
        <f>'[33]Avg Week Malaba-Tororo'!D41+'[33]Avg Week Tororo-Malaba'!D41</f>
        <v>0.8571428571428571</v>
      </c>
      <c r="E41" s="14">
        <f>'[33]Avg Week Malaba-Tororo'!E41+'[33]Avg Week Tororo-Malaba'!E41</f>
        <v>5</v>
      </c>
      <c r="F41" s="14">
        <f>'[33]Avg Week Malaba-Tororo'!F41+'[33]Avg Week Tororo-Malaba'!F41</f>
        <v>4.4285714285714288</v>
      </c>
      <c r="G41" s="14">
        <f>'[33]Avg Week Malaba-Tororo'!G41+'[33]Avg Week Tororo-Malaba'!G41</f>
        <v>0.14285714285714285</v>
      </c>
      <c r="H41" s="14">
        <f>'[33]Avg Week Malaba-Tororo'!H41+'[33]Avg Week Tororo-Malaba'!H41</f>
        <v>0</v>
      </c>
      <c r="I41" s="14">
        <f>'[33]Avg Week Malaba-Tororo'!I41+'[33]Avg Week Tororo-Malaba'!I41</f>
        <v>1.8571428571428572</v>
      </c>
      <c r="J41" s="14">
        <f>'[33]Avg Week Malaba-Tororo'!J41+'[33]Avg Week Tororo-Malaba'!J41</f>
        <v>0.8571428571428571</v>
      </c>
      <c r="K41" s="14">
        <f>'[33]Avg Week Malaba-Tororo'!K41+'[33]Avg Week Tororo-Malaba'!K41</f>
        <v>0.14285714285714285</v>
      </c>
      <c r="L41" s="14">
        <f>'[33]Avg Week Malaba-Tororo'!L41+'[33]Avg Week Tororo-Malaba'!L41</f>
        <v>0</v>
      </c>
      <c r="M41" s="14">
        <f>'[33]Avg Week Malaba-Tororo'!M41+'[33]Avg Week Tororo-Malaba'!M41</f>
        <v>44.571428571428569</v>
      </c>
      <c r="N41" s="14">
        <f>'[33]Avg Week Malaba-Tororo'!N41+'[33]Avg Week Tororo-Malaba'!N41</f>
        <v>0</v>
      </c>
      <c r="O41" s="15">
        <f t="shared" si="0"/>
        <v>18</v>
      </c>
      <c r="P41" s="15">
        <f t="shared" si="1"/>
        <v>62.571428571428569</v>
      </c>
      <c r="R41" s="30" t="s">
        <v>94</v>
      </c>
      <c r="S41" s="48">
        <f>SUM(S10:S33)</f>
        <v>379.07142857142856</v>
      </c>
      <c r="T41" s="48">
        <f t="shared" ref="T41:AD41" si="33">SUM(T10:T33)</f>
        <v>26.785714285714285</v>
      </c>
      <c r="U41" s="48">
        <f t="shared" si="33"/>
        <v>278.71428571428567</v>
      </c>
      <c r="V41" s="48">
        <f t="shared" si="33"/>
        <v>302.92857142857144</v>
      </c>
      <c r="W41" s="48">
        <f t="shared" si="33"/>
        <v>12.357142857142858</v>
      </c>
      <c r="X41" s="48">
        <f t="shared" si="33"/>
        <v>19.071428571428569</v>
      </c>
      <c r="Y41" s="48">
        <f t="shared" si="33"/>
        <v>128.64285714285714</v>
      </c>
      <c r="Z41" s="48">
        <f t="shared" si="33"/>
        <v>25.571428571428573</v>
      </c>
      <c r="AA41" s="48">
        <f t="shared" si="33"/>
        <v>3.0714285714285712</v>
      </c>
      <c r="AB41" s="48">
        <f t="shared" si="33"/>
        <v>0</v>
      </c>
      <c r="AC41" s="48">
        <f t="shared" si="33"/>
        <v>2898.7142857142862</v>
      </c>
      <c r="AD41" s="48">
        <f t="shared" si="33"/>
        <v>2.1428571428571428</v>
      </c>
      <c r="AE41" s="49">
        <f>SUM(AE10:AE33)</f>
        <v>1178.3571428571429</v>
      </c>
      <c r="AF41" s="49">
        <f>SUM(AF10:AF33)</f>
        <v>4077.0714285714289</v>
      </c>
    </row>
    <row r="42" spans="2:32" ht="23.1" customHeight="1" x14ac:dyDescent="0.25">
      <c r="B42" s="20" t="s">
        <v>95</v>
      </c>
      <c r="C42" s="14">
        <f>'[33]Avg Week Malaba-Tororo'!C42+'[33]Avg Week Tororo-Malaba'!C42</f>
        <v>6.2857142857142856</v>
      </c>
      <c r="D42" s="14">
        <f>'[33]Avg Week Malaba-Tororo'!D42+'[33]Avg Week Tororo-Malaba'!D42</f>
        <v>0.2857142857142857</v>
      </c>
      <c r="E42" s="14">
        <f>'[33]Avg Week Malaba-Tororo'!E42+'[33]Avg Week Tororo-Malaba'!E42</f>
        <v>4.1428571428571432</v>
      </c>
      <c r="F42" s="14">
        <f>'[33]Avg Week Malaba-Tororo'!F42+'[33]Avg Week Tororo-Malaba'!F42</f>
        <v>3.7142857142857144</v>
      </c>
      <c r="G42" s="14">
        <f>'[33]Avg Week Malaba-Tororo'!G42+'[33]Avg Week Tororo-Malaba'!G42</f>
        <v>0</v>
      </c>
      <c r="H42" s="14">
        <f>'[33]Avg Week Malaba-Tororo'!H42+'[33]Avg Week Tororo-Malaba'!H42</f>
        <v>0</v>
      </c>
      <c r="I42" s="14">
        <f>'[33]Avg Week Malaba-Tororo'!I42+'[33]Avg Week Tororo-Malaba'!I42</f>
        <v>1.5714285714285714</v>
      </c>
      <c r="J42" s="14">
        <f>'[33]Avg Week Malaba-Tororo'!J42+'[33]Avg Week Tororo-Malaba'!J42</f>
        <v>0.5714285714285714</v>
      </c>
      <c r="K42" s="14">
        <f>'[33]Avg Week Malaba-Tororo'!K42+'[33]Avg Week Tororo-Malaba'!K42</f>
        <v>0</v>
      </c>
      <c r="L42" s="14">
        <f>'[33]Avg Week Malaba-Tororo'!L42+'[33]Avg Week Tororo-Malaba'!L42</f>
        <v>0</v>
      </c>
      <c r="M42" s="14">
        <f>'[33]Avg Week Malaba-Tororo'!M42+'[33]Avg Week Tororo-Malaba'!M42</f>
        <v>41.285714285714285</v>
      </c>
      <c r="N42" s="14">
        <f>'[33]Avg Week Malaba-Tororo'!N42+'[33]Avg Week Tororo-Malaba'!N42</f>
        <v>0.14285714285714285</v>
      </c>
      <c r="O42" s="15">
        <f t="shared" si="0"/>
        <v>16.714285714285719</v>
      </c>
      <c r="P42" s="15">
        <f t="shared" si="1"/>
        <v>58.000000000000007</v>
      </c>
      <c r="R42" s="30" t="s">
        <v>96</v>
      </c>
      <c r="S42" s="31">
        <f>S41/S40</f>
        <v>1.4273803119956967</v>
      </c>
      <c r="T42" s="31">
        <f t="shared" ref="T42:AF42" si="34">T41/T40</f>
        <v>1.2583892617449663</v>
      </c>
      <c r="U42" s="31">
        <f t="shared" si="34"/>
        <v>1.3614794138171666</v>
      </c>
      <c r="V42" s="31">
        <f t="shared" si="34"/>
        <v>1.3680645161290323</v>
      </c>
      <c r="W42" s="31">
        <f t="shared" si="34"/>
        <v>1.2536231884057971</v>
      </c>
      <c r="X42" s="31">
        <f t="shared" si="34"/>
        <v>2.902173913043478</v>
      </c>
      <c r="Y42" s="31">
        <f t="shared" si="34"/>
        <v>1.4594813614262561</v>
      </c>
      <c r="Z42" s="31">
        <f t="shared" si="34"/>
        <v>1.3769230769230769</v>
      </c>
      <c r="AA42" s="31">
        <f t="shared" si="34"/>
        <v>1.1944444444444444</v>
      </c>
      <c r="AB42" s="31" t="e">
        <f t="shared" si="34"/>
        <v>#DIV/0!</v>
      </c>
      <c r="AC42" s="31">
        <f t="shared" si="34"/>
        <v>1.2357490864799026</v>
      </c>
      <c r="AD42" s="31">
        <f t="shared" si="34"/>
        <v>1</v>
      </c>
      <c r="AE42" s="32">
        <f t="shared" si="34"/>
        <v>1.4013761467889909</v>
      </c>
      <c r="AF42" s="32">
        <f t="shared" si="34"/>
        <v>1.2794539585761677</v>
      </c>
    </row>
    <row r="43" spans="2:32" ht="23.1" customHeight="1" x14ac:dyDescent="0.25">
      <c r="B43" s="13" t="s">
        <v>97</v>
      </c>
      <c r="C43" s="14">
        <f>'[33]Avg Week Malaba-Tororo'!C43+'[33]Avg Week Tororo-Malaba'!C43</f>
        <v>5.1428571428571432</v>
      </c>
      <c r="D43" s="14">
        <f>'[33]Avg Week Malaba-Tororo'!D43+'[33]Avg Week Tororo-Malaba'!D43</f>
        <v>0.2857142857142857</v>
      </c>
      <c r="E43" s="14">
        <f>'[33]Avg Week Malaba-Tororo'!E43+'[33]Avg Week Tororo-Malaba'!E43</f>
        <v>3.5714285714285716</v>
      </c>
      <c r="F43" s="14">
        <f>'[33]Avg Week Malaba-Tororo'!F43+'[33]Avg Week Tororo-Malaba'!F43</f>
        <v>6.1428571428571423</v>
      </c>
      <c r="G43" s="14">
        <f>'[33]Avg Week Malaba-Tororo'!G43+'[33]Avg Week Tororo-Malaba'!G43</f>
        <v>0.14285714285714285</v>
      </c>
      <c r="H43" s="14">
        <f>'[33]Avg Week Malaba-Tororo'!H43+'[33]Avg Week Tororo-Malaba'!H43</f>
        <v>0.14285714285714285</v>
      </c>
      <c r="I43" s="14">
        <f>'[33]Avg Week Malaba-Tororo'!I43+'[33]Avg Week Tororo-Malaba'!I43</f>
        <v>1.5714285714285714</v>
      </c>
      <c r="J43" s="14">
        <f>'[33]Avg Week Malaba-Tororo'!J43+'[33]Avg Week Tororo-Malaba'!J43</f>
        <v>0.2857142857142857</v>
      </c>
      <c r="K43" s="14">
        <f>'[33]Avg Week Malaba-Tororo'!K43+'[33]Avg Week Tororo-Malaba'!K43</f>
        <v>0</v>
      </c>
      <c r="L43" s="14">
        <f>'[33]Avg Week Malaba-Tororo'!L43+'[33]Avg Week Tororo-Malaba'!L43</f>
        <v>0</v>
      </c>
      <c r="M43" s="14">
        <f>'[33]Avg Week Malaba-Tororo'!M43+'[33]Avg Week Tororo-Malaba'!M43</f>
        <v>50.571428571428569</v>
      </c>
      <c r="N43" s="14">
        <f>'[33]Avg Week Malaba-Tororo'!N43+'[33]Avg Week Tororo-Malaba'!N43</f>
        <v>0</v>
      </c>
      <c r="O43" s="15">
        <f t="shared" si="0"/>
        <v>17.285714285714285</v>
      </c>
      <c r="P43" s="15">
        <f t="shared" si="1"/>
        <v>67.857142857142861</v>
      </c>
    </row>
    <row r="44" spans="2:32" ht="23.1" customHeight="1" x14ac:dyDescent="0.25">
      <c r="B44" s="33" t="s">
        <v>98</v>
      </c>
      <c r="C44" s="14">
        <f>'[33]Avg Week Malaba-Tororo'!C44+'[33]Avg Week Tororo-Malaba'!C44</f>
        <v>6.2857142857142856</v>
      </c>
      <c r="D44" s="14">
        <f>'[33]Avg Week Malaba-Tororo'!D44+'[33]Avg Week Tororo-Malaba'!D44</f>
        <v>0.42857142857142855</v>
      </c>
      <c r="E44" s="14">
        <f>'[33]Avg Week Malaba-Tororo'!E44+'[33]Avg Week Tororo-Malaba'!E44</f>
        <v>4.2857142857142856</v>
      </c>
      <c r="F44" s="14">
        <f>'[33]Avg Week Malaba-Tororo'!F44+'[33]Avg Week Tororo-Malaba'!F44</f>
        <v>3.8571428571428572</v>
      </c>
      <c r="G44" s="14">
        <f>'[33]Avg Week Malaba-Tororo'!G44+'[33]Avg Week Tororo-Malaba'!G44</f>
        <v>0.2857142857142857</v>
      </c>
      <c r="H44" s="14">
        <f>'[33]Avg Week Malaba-Tororo'!H44+'[33]Avg Week Tororo-Malaba'!H44</f>
        <v>0</v>
      </c>
      <c r="I44" s="14">
        <f>'[33]Avg Week Malaba-Tororo'!I44+'[33]Avg Week Tororo-Malaba'!I44</f>
        <v>2.4285714285714288</v>
      </c>
      <c r="J44" s="14">
        <f>'[33]Avg Week Malaba-Tororo'!J44+'[33]Avg Week Tororo-Malaba'!J44</f>
        <v>0</v>
      </c>
      <c r="K44" s="14">
        <f>'[33]Avg Week Malaba-Tororo'!K44+'[33]Avg Week Tororo-Malaba'!K44</f>
        <v>0</v>
      </c>
      <c r="L44" s="14">
        <f>'[33]Avg Week Malaba-Tororo'!L44+'[33]Avg Week Tororo-Malaba'!L44</f>
        <v>0</v>
      </c>
      <c r="M44" s="14">
        <f>'[33]Avg Week Malaba-Tororo'!M44+'[33]Avg Week Tororo-Malaba'!M44</f>
        <v>54</v>
      </c>
      <c r="N44" s="14">
        <f>'[33]Avg Week Malaba-Tororo'!N44+'[33]Avg Week Tororo-Malaba'!N44</f>
        <v>0</v>
      </c>
      <c r="O44" s="15">
        <f t="shared" si="0"/>
        <v>17.571428571428573</v>
      </c>
      <c r="P44" s="15">
        <f t="shared" si="1"/>
        <v>71.571428571428569</v>
      </c>
    </row>
    <row r="45" spans="2:32" ht="23.1" customHeight="1" x14ac:dyDescent="0.25">
      <c r="B45" s="13" t="s">
        <v>99</v>
      </c>
      <c r="C45" s="14">
        <f>'[33]Avg Week Malaba-Tororo'!C45+'[33]Avg Week Tororo-Malaba'!C45</f>
        <v>4.2857142857142856</v>
      </c>
      <c r="D45" s="14">
        <f>'[33]Avg Week Malaba-Tororo'!D45+'[33]Avg Week Tororo-Malaba'!D45</f>
        <v>0.2857142857142857</v>
      </c>
      <c r="E45" s="14">
        <f>'[33]Avg Week Malaba-Tororo'!E45+'[33]Avg Week Tororo-Malaba'!E45</f>
        <v>4.8571428571428577</v>
      </c>
      <c r="F45" s="14">
        <f>'[33]Avg Week Malaba-Tororo'!F45+'[33]Avg Week Tororo-Malaba'!F45</f>
        <v>5.2857142857142856</v>
      </c>
      <c r="G45" s="14">
        <f>'[33]Avg Week Malaba-Tororo'!G45+'[33]Avg Week Tororo-Malaba'!G45</f>
        <v>0.14285714285714285</v>
      </c>
      <c r="H45" s="14">
        <f>'[33]Avg Week Malaba-Tororo'!H45+'[33]Avg Week Tororo-Malaba'!H45</f>
        <v>0</v>
      </c>
      <c r="I45" s="14">
        <f>'[33]Avg Week Malaba-Tororo'!I45+'[33]Avg Week Tororo-Malaba'!I45</f>
        <v>2.7142857142857144</v>
      </c>
      <c r="J45" s="14">
        <f>'[33]Avg Week Malaba-Tororo'!J45+'[33]Avg Week Tororo-Malaba'!J45</f>
        <v>0</v>
      </c>
      <c r="K45" s="14">
        <f>'[33]Avg Week Malaba-Tororo'!K45+'[33]Avg Week Tororo-Malaba'!K45</f>
        <v>0</v>
      </c>
      <c r="L45" s="14">
        <f>'[33]Avg Week Malaba-Tororo'!L45+'[33]Avg Week Tororo-Malaba'!L45</f>
        <v>0</v>
      </c>
      <c r="M45" s="14">
        <f>'[33]Avg Week Malaba-Tororo'!M45+'[33]Avg Week Tororo-Malaba'!M45</f>
        <v>45.857142857142861</v>
      </c>
      <c r="N45" s="14">
        <f>'[33]Avg Week Malaba-Tororo'!N45+'[33]Avg Week Tororo-Malaba'!N45</f>
        <v>0</v>
      </c>
      <c r="O45" s="15">
        <f t="shared" si="0"/>
        <v>17.571428571428573</v>
      </c>
      <c r="P45" s="15">
        <f t="shared" si="1"/>
        <v>63.428571428571431</v>
      </c>
    </row>
    <row r="46" spans="2:32" ht="23.1" customHeight="1" x14ac:dyDescent="0.25">
      <c r="B46" s="20" t="s">
        <v>100</v>
      </c>
      <c r="C46" s="14">
        <f>'[33]Avg Week Malaba-Tororo'!C46+'[33]Avg Week Tororo-Malaba'!C46</f>
        <v>6.5714285714285712</v>
      </c>
      <c r="D46" s="14">
        <f>'[33]Avg Week Malaba-Tororo'!D46+'[33]Avg Week Tororo-Malaba'!D46</f>
        <v>0.2857142857142857</v>
      </c>
      <c r="E46" s="14">
        <f>'[33]Avg Week Malaba-Tororo'!E46+'[33]Avg Week Tororo-Malaba'!E46</f>
        <v>3.4285714285714288</v>
      </c>
      <c r="F46" s="14">
        <f>'[33]Avg Week Malaba-Tororo'!F46+'[33]Avg Week Tororo-Malaba'!F46</f>
        <v>6.4285714285714288</v>
      </c>
      <c r="G46" s="14">
        <f>'[33]Avg Week Malaba-Tororo'!G46+'[33]Avg Week Tororo-Malaba'!G46</f>
        <v>0.14285714285714285</v>
      </c>
      <c r="H46" s="14">
        <f>'[33]Avg Week Malaba-Tororo'!H46+'[33]Avg Week Tororo-Malaba'!H46</f>
        <v>0</v>
      </c>
      <c r="I46" s="14">
        <f>'[33]Avg Week Malaba-Tororo'!I46+'[33]Avg Week Tororo-Malaba'!I46</f>
        <v>2</v>
      </c>
      <c r="J46" s="14">
        <f>'[33]Avg Week Malaba-Tororo'!J46+'[33]Avg Week Tororo-Malaba'!J46</f>
        <v>0.42857142857142855</v>
      </c>
      <c r="K46" s="14">
        <f>'[33]Avg Week Malaba-Tororo'!K46+'[33]Avg Week Tororo-Malaba'!K46</f>
        <v>0</v>
      </c>
      <c r="L46" s="14">
        <f>'[33]Avg Week Malaba-Tororo'!L46+'[33]Avg Week Tororo-Malaba'!L46</f>
        <v>0</v>
      </c>
      <c r="M46" s="14">
        <f>'[33]Avg Week Malaba-Tororo'!M46+'[33]Avg Week Tororo-Malaba'!M46</f>
        <v>45.428571428571431</v>
      </c>
      <c r="N46" s="14">
        <f>'[33]Avg Week Malaba-Tororo'!N46+'[33]Avg Week Tororo-Malaba'!N46</f>
        <v>0</v>
      </c>
      <c r="O46" s="15">
        <f t="shared" si="0"/>
        <v>19.285714285714285</v>
      </c>
      <c r="P46" s="15">
        <f t="shared" si="1"/>
        <v>64.714285714285722</v>
      </c>
      <c r="R46" s="2"/>
      <c r="T46"/>
    </row>
    <row r="47" spans="2:32" ht="23.1" customHeight="1" x14ac:dyDescent="0.25">
      <c r="B47" s="20" t="s">
        <v>101</v>
      </c>
      <c r="C47" s="14">
        <f>'[33]Avg Week Malaba-Tororo'!C47+'[33]Avg Week Tororo-Malaba'!C47</f>
        <v>9</v>
      </c>
      <c r="D47" s="14">
        <f>'[33]Avg Week Malaba-Tororo'!D47+'[33]Avg Week Tororo-Malaba'!D47</f>
        <v>0.7142857142857143</v>
      </c>
      <c r="E47" s="14">
        <f>'[33]Avg Week Malaba-Tororo'!E47+'[33]Avg Week Tororo-Malaba'!E47</f>
        <v>4.2857142857142856</v>
      </c>
      <c r="F47" s="14">
        <f>'[33]Avg Week Malaba-Tororo'!F47+'[33]Avg Week Tororo-Malaba'!F47</f>
        <v>4</v>
      </c>
      <c r="G47" s="14">
        <f>'[33]Avg Week Malaba-Tororo'!G47+'[33]Avg Week Tororo-Malaba'!G47</f>
        <v>0.42857142857142855</v>
      </c>
      <c r="H47" s="14">
        <f>'[33]Avg Week Malaba-Tororo'!H47+'[33]Avg Week Tororo-Malaba'!H47</f>
        <v>0</v>
      </c>
      <c r="I47" s="14">
        <f>'[33]Avg Week Malaba-Tororo'!I47+'[33]Avg Week Tororo-Malaba'!I47</f>
        <v>2.8571428571428572</v>
      </c>
      <c r="J47" s="14">
        <f>'[33]Avg Week Malaba-Tororo'!J47+'[33]Avg Week Tororo-Malaba'!J47</f>
        <v>0.14285714285714285</v>
      </c>
      <c r="K47" s="14">
        <f>'[33]Avg Week Malaba-Tororo'!K47+'[33]Avg Week Tororo-Malaba'!K47</f>
        <v>0</v>
      </c>
      <c r="L47" s="14">
        <f>'[33]Avg Week Malaba-Tororo'!L47+'[33]Avg Week Tororo-Malaba'!L47</f>
        <v>0</v>
      </c>
      <c r="M47" s="14">
        <f>'[33]Avg Week Malaba-Tororo'!M47+'[33]Avg Week Tororo-Malaba'!M47</f>
        <v>51.285714285714285</v>
      </c>
      <c r="N47" s="14">
        <f>'[33]Avg Week Malaba-Tororo'!N47+'[33]Avg Week Tororo-Malaba'!N47</f>
        <v>0</v>
      </c>
      <c r="O47" s="15">
        <f t="shared" si="0"/>
        <v>21.428571428571427</v>
      </c>
      <c r="P47" s="15">
        <f t="shared" si="1"/>
        <v>72.714285714285708</v>
      </c>
      <c r="R47" s="2"/>
      <c r="T47"/>
    </row>
    <row r="48" spans="2:32" ht="23.1" customHeight="1" x14ac:dyDescent="0.25">
      <c r="B48" s="20" t="s">
        <v>102</v>
      </c>
      <c r="C48" s="14">
        <f>'[33]Avg Week Malaba-Tororo'!C48+'[33]Avg Week Tororo-Malaba'!C48</f>
        <v>7.1428571428571423</v>
      </c>
      <c r="D48" s="14">
        <f>'[33]Avg Week Malaba-Tororo'!D48+'[33]Avg Week Tororo-Malaba'!D48</f>
        <v>1</v>
      </c>
      <c r="E48" s="14">
        <f>'[33]Avg Week Malaba-Tororo'!E48+'[33]Avg Week Tororo-Malaba'!E48</f>
        <v>6.4285714285714279</v>
      </c>
      <c r="F48" s="14">
        <f>'[33]Avg Week Malaba-Tororo'!F48+'[33]Avg Week Tororo-Malaba'!F48</f>
        <v>6.2857142857142865</v>
      </c>
      <c r="G48" s="14">
        <f>'[33]Avg Week Malaba-Tororo'!G48+'[33]Avg Week Tororo-Malaba'!G48</f>
        <v>0.42857142857142855</v>
      </c>
      <c r="H48" s="14">
        <f>'[33]Avg Week Malaba-Tororo'!H48+'[33]Avg Week Tororo-Malaba'!H48</f>
        <v>0</v>
      </c>
      <c r="I48" s="14">
        <f>'[33]Avg Week Malaba-Tororo'!I48+'[33]Avg Week Tororo-Malaba'!I48</f>
        <v>3</v>
      </c>
      <c r="J48" s="14">
        <f>'[33]Avg Week Malaba-Tororo'!J48+'[33]Avg Week Tororo-Malaba'!J48</f>
        <v>1</v>
      </c>
      <c r="K48" s="14">
        <f>'[33]Avg Week Malaba-Tororo'!K48+'[33]Avg Week Tororo-Malaba'!K48</f>
        <v>0</v>
      </c>
      <c r="L48" s="14">
        <f>'[33]Avg Week Malaba-Tororo'!L48+'[33]Avg Week Tororo-Malaba'!L48</f>
        <v>0</v>
      </c>
      <c r="M48" s="14">
        <f>'[33]Avg Week Malaba-Tororo'!M48+'[33]Avg Week Tororo-Malaba'!M48</f>
        <v>49.285714285714292</v>
      </c>
      <c r="N48" s="14">
        <f>'[33]Avg Week Malaba-Tororo'!N48+'[33]Avg Week Tororo-Malaba'!N48</f>
        <v>0</v>
      </c>
      <c r="O48" s="15">
        <f t="shared" si="0"/>
        <v>25.285714285714281</v>
      </c>
      <c r="P48" s="15">
        <f t="shared" si="1"/>
        <v>74.571428571428569</v>
      </c>
      <c r="R48" s="2"/>
      <c r="T48"/>
    </row>
    <row r="49" spans="2:20" ht="23.1" customHeight="1" x14ac:dyDescent="0.25">
      <c r="B49" s="13" t="s">
        <v>103</v>
      </c>
      <c r="C49" s="14">
        <f>'[33]Avg Week Malaba-Tororo'!C49+'[33]Avg Week Tororo-Malaba'!C49</f>
        <v>6.1428571428571423</v>
      </c>
      <c r="D49" s="14">
        <f>'[33]Avg Week Malaba-Tororo'!D49+'[33]Avg Week Tororo-Malaba'!D49</f>
        <v>0.5714285714285714</v>
      </c>
      <c r="E49" s="14">
        <f>'[33]Avg Week Malaba-Tororo'!E49+'[33]Avg Week Tororo-Malaba'!E49</f>
        <v>4.4285714285714288</v>
      </c>
      <c r="F49" s="14">
        <f>'[33]Avg Week Malaba-Tororo'!F49+'[33]Avg Week Tororo-Malaba'!F49</f>
        <v>7.4285714285714288</v>
      </c>
      <c r="G49" s="14">
        <f>'[33]Avg Week Malaba-Tororo'!G49+'[33]Avg Week Tororo-Malaba'!G49</f>
        <v>0.42857142857142855</v>
      </c>
      <c r="H49" s="14">
        <f>'[33]Avg Week Malaba-Tororo'!H49+'[33]Avg Week Tororo-Malaba'!H49</f>
        <v>0.14285714285714285</v>
      </c>
      <c r="I49" s="14">
        <f>'[33]Avg Week Malaba-Tororo'!I49+'[33]Avg Week Tororo-Malaba'!I49</f>
        <v>2</v>
      </c>
      <c r="J49" s="14">
        <f>'[33]Avg Week Malaba-Tororo'!J49+'[33]Avg Week Tororo-Malaba'!J49</f>
        <v>0</v>
      </c>
      <c r="K49" s="14">
        <f>'[33]Avg Week Malaba-Tororo'!K49+'[33]Avg Week Tororo-Malaba'!K49</f>
        <v>0.14285714285714285</v>
      </c>
      <c r="L49" s="14">
        <f>'[33]Avg Week Malaba-Tororo'!L49+'[33]Avg Week Tororo-Malaba'!L49</f>
        <v>0</v>
      </c>
      <c r="M49" s="14">
        <f>'[33]Avg Week Malaba-Tororo'!M49+'[33]Avg Week Tororo-Malaba'!M49</f>
        <v>48.857142857142861</v>
      </c>
      <c r="N49" s="14">
        <f>'[33]Avg Week Malaba-Tororo'!N49+'[33]Avg Week Tororo-Malaba'!N49</f>
        <v>0</v>
      </c>
      <c r="O49" s="15">
        <f t="shared" si="0"/>
        <v>21.285714285714281</v>
      </c>
      <c r="P49" s="15">
        <f t="shared" si="1"/>
        <v>70.142857142857139</v>
      </c>
      <c r="R49" s="2"/>
      <c r="T49"/>
    </row>
    <row r="50" spans="2:20" ht="23.1" customHeight="1" x14ac:dyDescent="0.25">
      <c r="B50" s="20" t="s">
        <v>104</v>
      </c>
      <c r="C50" s="14">
        <f>'[33]Avg Week Malaba-Tororo'!C50+'[33]Avg Week Tororo-Malaba'!C50</f>
        <v>6.2857142857142856</v>
      </c>
      <c r="D50" s="14">
        <f>'[33]Avg Week Malaba-Tororo'!D50+'[33]Avg Week Tororo-Malaba'!D50</f>
        <v>1</v>
      </c>
      <c r="E50" s="14">
        <f>'[33]Avg Week Malaba-Tororo'!E50+'[33]Avg Week Tororo-Malaba'!E50</f>
        <v>6.1428571428571423</v>
      </c>
      <c r="F50" s="14">
        <f>'[33]Avg Week Malaba-Tororo'!F50+'[33]Avg Week Tororo-Malaba'!F50</f>
        <v>7.1428571428571423</v>
      </c>
      <c r="G50" s="14">
        <f>'[33]Avg Week Malaba-Tororo'!G50+'[33]Avg Week Tororo-Malaba'!G50</f>
        <v>0.14285714285714285</v>
      </c>
      <c r="H50" s="14">
        <f>'[33]Avg Week Malaba-Tororo'!H50+'[33]Avg Week Tororo-Malaba'!H50</f>
        <v>0</v>
      </c>
      <c r="I50" s="14">
        <f>'[33]Avg Week Malaba-Tororo'!I50+'[33]Avg Week Tororo-Malaba'!I50</f>
        <v>3</v>
      </c>
      <c r="J50" s="14">
        <f>'[33]Avg Week Malaba-Tororo'!J50+'[33]Avg Week Tororo-Malaba'!J50</f>
        <v>1</v>
      </c>
      <c r="K50" s="14">
        <f>'[33]Avg Week Malaba-Tororo'!K50+'[33]Avg Week Tororo-Malaba'!K50</f>
        <v>0.42857142857142855</v>
      </c>
      <c r="L50" s="14">
        <f>'[33]Avg Week Malaba-Tororo'!L50+'[33]Avg Week Tororo-Malaba'!L50</f>
        <v>0</v>
      </c>
      <c r="M50" s="14">
        <f>'[33]Avg Week Malaba-Tororo'!M50+'[33]Avg Week Tororo-Malaba'!M50</f>
        <v>44.571428571428569</v>
      </c>
      <c r="N50" s="14">
        <f>'[33]Avg Week Malaba-Tororo'!N50+'[33]Avg Week Tororo-Malaba'!N50</f>
        <v>0.14285714285714285</v>
      </c>
      <c r="O50" s="15">
        <f t="shared" si="0"/>
        <v>25.285714285714281</v>
      </c>
      <c r="P50" s="15">
        <f t="shared" si="1"/>
        <v>69.857142857142847</v>
      </c>
      <c r="R50" s="2"/>
      <c r="T50"/>
    </row>
    <row r="51" spans="2:20" ht="23.1" customHeight="1" x14ac:dyDescent="0.25">
      <c r="B51" s="20" t="s">
        <v>105</v>
      </c>
      <c r="C51" s="14">
        <f>'[33]Avg Week Malaba-Tororo'!C51+'[33]Avg Week Tororo-Malaba'!C51</f>
        <v>5</v>
      </c>
      <c r="D51" s="14">
        <f>'[33]Avg Week Malaba-Tororo'!D51+'[33]Avg Week Tororo-Malaba'!D51</f>
        <v>0.71428571428571419</v>
      </c>
      <c r="E51" s="14">
        <f>'[33]Avg Week Malaba-Tororo'!E51+'[33]Avg Week Tororo-Malaba'!E51</f>
        <v>5</v>
      </c>
      <c r="F51" s="14">
        <f>'[33]Avg Week Malaba-Tororo'!F51+'[33]Avg Week Tororo-Malaba'!F51</f>
        <v>5</v>
      </c>
      <c r="G51" s="14">
        <f>'[33]Avg Week Malaba-Tororo'!G51+'[33]Avg Week Tororo-Malaba'!G51</f>
        <v>0.71428571428571419</v>
      </c>
      <c r="H51" s="14">
        <f>'[33]Avg Week Malaba-Tororo'!H51+'[33]Avg Week Tororo-Malaba'!H51</f>
        <v>0</v>
      </c>
      <c r="I51" s="14">
        <f>'[33]Avg Week Malaba-Tororo'!I51+'[33]Avg Week Tororo-Malaba'!I51</f>
        <v>0.85714285714285721</v>
      </c>
      <c r="J51" s="14">
        <f>'[33]Avg Week Malaba-Tororo'!J51+'[33]Avg Week Tororo-Malaba'!J51</f>
        <v>0.2857142857142857</v>
      </c>
      <c r="K51" s="14">
        <f>'[33]Avg Week Malaba-Tororo'!K51+'[33]Avg Week Tororo-Malaba'!K51</f>
        <v>0</v>
      </c>
      <c r="L51" s="14">
        <f>'[33]Avg Week Malaba-Tororo'!L51+'[33]Avg Week Tororo-Malaba'!L51</f>
        <v>0</v>
      </c>
      <c r="M51" s="14">
        <f>'[33]Avg Week Malaba-Tororo'!M51+'[33]Avg Week Tororo-Malaba'!M51</f>
        <v>40.142857142857139</v>
      </c>
      <c r="N51" s="14">
        <f>'[33]Avg Week Malaba-Tororo'!N51+'[33]Avg Week Tororo-Malaba'!N51</f>
        <v>0</v>
      </c>
      <c r="O51" s="15">
        <f t="shared" si="0"/>
        <v>17.571428571428573</v>
      </c>
      <c r="P51" s="15">
        <f t="shared" si="1"/>
        <v>57.714285714285708</v>
      </c>
      <c r="R51" s="2"/>
      <c r="T51"/>
    </row>
    <row r="52" spans="2:20" ht="23.1" customHeight="1" x14ac:dyDescent="0.25">
      <c r="B52" s="20" t="s">
        <v>106</v>
      </c>
      <c r="C52" s="14">
        <f>'[33]Avg Week Malaba-Tororo'!C52+'[33]Avg Week Tororo-Malaba'!C52</f>
        <v>4.4285714285714288</v>
      </c>
      <c r="D52" s="14">
        <f>'[33]Avg Week Malaba-Tororo'!D52+'[33]Avg Week Tororo-Malaba'!D52</f>
        <v>0.5714285714285714</v>
      </c>
      <c r="E52" s="14">
        <f>'[33]Avg Week Malaba-Tororo'!E52+'[33]Avg Week Tororo-Malaba'!E52</f>
        <v>4.7142857142857144</v>
      </c>
      <c r="F52" s="14">
        <f>'[33]Avg Week Malaba-Tororo'!F52+'[33]Avg Week Tororo-Malaba'!F52</f>
        <v>5.4285714285714288</v>
      </c>
      <c r="G52" s="14">
        <f>'[33]Avg Week Malaba-Tororo'!G52+'[33]Avg Week Tororo-Malaba'!G52</f>
        <v>0</v>
      </c>
      <c r="H52" s="14">
        <f>'[33]Avg Week Malaba-Tororo'!H52+'[33]Avg Week Tororo-Malaba'!H52</f>
        <v>0</v>
      </c>
      <c r="I52" s="14">
        <f>'[33]Avg Week Malaba-Tororo'!I52+'[33]Avg Week Tororo-Malaba'!I52</f>
        <v>2</v>
      </c>
      <c r="J52" s="14">
        <f>'[33]Avg Week Malaba-Tororo'!J52+'[33]Avg Week Tororo-Malaba'!J52</f>
        <v>0.42857142857142855</v>
      </c>
      <c r="K52" s="14">
        <f>'[33]Avg Week Malaba-Tororo'!K52+'[33]Avg Week Tororo-Malaba'!K52</f>
        <v>0</v>
      </c>
      <c r="L52" s="14">
        <f>'[33]Avg Week Malaba-Tororo'!L52+'[33]Avg Week Tororo-Malaba'!L52</f>
        <v>0</v>
      </c>
      <c r="M52" s="14">
        <f>'[33]Avg Week Malaba-Tororo'!M52+'[33]Avg Week Tororo-Malaba'!M52</f>
        <v>47.714285714285715</v>
      </c>
      <c r="N52" s="14">
        <f>'[33]Avg Week Malaba-Tororo'!N52+'[33]Avg Week Tororo-Malaba'!N52</f>
        <v>0.2857142857142857</v>
      </c>
      <c r="O52" s="15">
        <f t="shared" si="0"/>
        <v>17.857142857142858</v>
      </c>
      <c r="P52" s="15">
        <f t="shared" si="1"/>
        <v>65.571428571428584</v>
      </c>
      <c r="R52" s="2"/>
      <c r="T52"/>
    </row>
    <row r="53" spans="2:20" ht="23.1" customHeight="1" x14ac:dyDescent="0.25">
      <c r="B53" s="13" t="s">
        <v>107</v>
      </c>
      <c r="C53" s="14">
        <f>'[33]Avg Week Malaba-Tororo'!C53+'[33]Avg Week Tororo-Malaba'!C53</f>
        <v>7.7142857142857153</v>
      </c>
      <c r="D53" s="14">
        <f>'[33]Avg Week Malaba-Tororo'!D53+'[33]Avg Week Tororo-Malaba'!D53</f>
        <v>0.5714285714285714</v>
      </c>
      <c r="E53" s="14">
        <f>'[33]Avg Week Malaba-Tororo'!E53+'[33]Avg Week Tororo-Malaba'!E53</f>
        <v>5.8571428571428577</v>
      </c>
      <c r="F53" s="14">
        <f>'[33]Avg Week Malaba-Tororo'!F53+'[33]Avg Week Tororo-Malaba'!F53</f>
        <v>5.4285714285714288</v>
      </c>
      <c r="G53" s="14">
        <f>'[33]Avg Week Malaba-Tororo'!G53+'[33]Avg Week Tororo-Malaba'!G53</f>
        <v>0.14285714285714285</v>
      </c>
      <c r="H53" s="14">
        <f>'[33]Avg Week Malaba-Tororo'!H53+'[33]Avg Week Tororo-Malaba'!H53</f>
        <v>0</v>
      </c>
      <c r="I53" s="14">
        <f>'[33]Avg Week Malaba-Tororo'!I53+'[33]Avg Week Tororo-Malaba'!I53</f>
        <v>2.8571428571428572</v>
      </c>
      <c r="J53" s="14">
        <f>'[33]Avg Week Malaba-Tororo'!J53+'[33]Avg Week Tororo-Malaba'!J53</f>
        <v>0.5714285714285714</v>
      </c>
      <c r="K53" s="14">
        <f>'[33]Avg Week Malaba-Tororo'!K53+'[33]Avg Week Tororo-Malaba'!K53</f>
        <v>0</v>
      </c>
      <c r="L53" s="14">
        <f>'[33]Avg Week Malaba-Tororo'!L53+'[33]Avg Week Tororo-Malaba'!L53</f>
        <v>0</v>
      </c>
      <c r="M53" s="14">
        <f>'[33]Avg Week Malaba-Tororo'!M53+'[33]Avg Week Tororo-Malaba'!M53</f>
        <v>41.571428571428569</v>
      </c>
      <c r="N53" s="14">
        <f>'[33]Avg Week Malaba-Tororo'!N53+'[33]Avg Week Tororo-Malaba'!N53</f>
        <v>0</v>
      </c>
      <c r="O53" s="15">
        <f t="shared" si="0"/>
        <v>23.142857142857146</v>
      </c>
      <c r="P53" s="15">
        <f t="shared" si="1"/>
        <v>64.714285714285722</v>
      </c>
      <c r="R53" s="2"/>
      <c r="T53"/>
    </row>
    <row r="54" spans="2:20" ht="23.1" customHeight="1" x14ac:dyDescent="0.25">
      <c r="B54" s="13" t="s">
        <v>108</v>
      </c>
      <c r="C54" s="14">
        <f>'[33]Avg Week Malaba-Tororo'!C54+'[33]Avg Week Tororo-Malaba'!C54</f>
        <v>6.7142857142857135</v>
      </c>
      <c r="D54" s="14">
        <f>'[33]Avg Week Malaba-Tororo'!D54+'[33]Avg Week Tororo-Malaba'!D54</f>
        <v>0.7142857142857143</v>
      </c>
      <c r="E54" s="14">
        <f>'[33]Avg Week Malaba-Tororo'!E54+'[33]Avg Week Tororo-Malaba'!E54</f>
        <v>4.8571428571428568</v>
      </c>
      <c r="F54" s="14">
        <f>'[33]Avg Week Malaba-Tororo'!F54+'[33]Avg Week Tororo-Malaba'!F54</f>
        <v>4.5714285714285712</v>
      </c>
      <c r="G54" s="14">
        <f>'[33]Avg Week Malaba-Tororo'!G54+'[33]Avg Week Tororo-Malaba'!G54</f>
        <v>0.14285714285714285</v>
      </c>
      <c r="H54" s="14">
        <f>'[33]Avg Week Malaba-Tororo'!H54+'[33]Avg Week Tororo-Malaba'!H54</f>
        <v>0.14285714285714285</v>
      </c>
      <c r="I54" s="14">
        <f>'[33]Avg Week Malaba-Tororo'!I54+'[33]Avg Week Tororo-Malaba'!I54</f>
        <v>1.2857142857142856</v>
      </c>
      <c r="J54" s="14">
        <f>'[33]Avg Week Malaba-Tororo'!J54+'[33]Avg Week Tororo-Malaba'!J54</f>
        <v>0.14285714285714285</v>
      </c>
      <c r="K54" s="14">
        <f>'[33]Avg Week Malaba-Tororo'!K54+'[33]Avg Week Tororo-Malaba'!K54</f>
        <v>0.14285714285714285</v>
      </c>
      <c r="L54" s="14">
        <f>'[33]Avg Week Malaba-Tororo'!L54+'[33]Avg Week Tororo-Malaba'!L54</f>
        <v>0</v>
      </c>
      <c r="M54" s="14">
        <f>'[33]Avg Week Malaba-Tororo'!M54+'[33]Avg Week Tororo-Malaba'!M54</f>
        <v>50.857142857142861</v>
      </c>
      <c r="N54" s="14">
        <f>'[33]Avg Week Malaba-Tororo'!N54+'[33]Avg Week Tororo-Malaba'!N54</f>
        <v>0</v>
      </c>
      <c r="O54" s="15">
        <f t="shared" si="0"/>
        <v>18.714285714285708</v>
      </c>
      <c r="P54" s="15">
        <f t="shared" si="1"/>
        <v>69.571428571428569</v>
      </c>
      <c r="R54" s="2"/>
      <c r="T54"/>
    </row>
    <row r="55" spans="2:20" ht="23.1" customHeight="1" x14ac:dyDescent="0.25">
      <c r="B55" s="13" t="s">
        <v>109</v>
      </c>
      <c r="C55" s="14">
        <f>'[33]Avg Week Malaba-Tororo'!C55+'[33]Avg Week Tororo-Malaba'!C55</f>
        <v>8</v>
      </c>
      <c r="D55" s="14">
        <f>'[33]Avg Week Malaba-Tororo'!D55+'[33]Avg Week Tororo-Malaba'!D55</f>
        <v>0.2857142857142857</v>
      </c>
      <c r="E55" s="14">
        <f>'[33]Avg Week Malaba-Tororo'!E55+'[33]Avg Week Tororo-Malaba'!E55</f>
        <v>3</v>
      </c>
      <c r="F55" s="14">
        <f>'[33]Avg Week Malaba-Tororo'!F55+'[33]Avg Week Tororo-Malaba'!F55</f>
        <v>6.4285714285714288</v>
      </c>
      <c r="G55" s="14">
        <f>'[33]Avg Week Malaba-Tororo'!G55+'[33]Avg Week Tororo-Malaba'!G55</f>
        <v>0.5714285714285714</v>
      </c>
      <c r="H55" s="14">
        <f>'[33]Avg Week Malaba-Tororo'!H55+'[33]Avg Week Tororo-Malaba'!H55</f>
        <v>0.5714285714285714</v>
      </c>
      <c r="I55" s="14">
        <f>'[33]Avg Week Malaba-Tororo'!I55+'[33]Avg Week Tororo-Malaba'!I55</f>
        <v>1.5714285714285714</v>
      </c>
      <c r="J55" s="14">
        <f>'[33]Avg Week Malaba-Tororo'!J55+'[33]Avg Week Tororo-Malaba'!J55</f>
        <v>0.42857142857142855</v>
      </c>
      <c r="K55" s="14">
        <f>'[33]Avg Week Malaba-Tororo'!K55+'[33]Avg Week Tororo-Malaba'!K55</f>
        <v>0</v>
      </c>
      <c r="L55" s="14">
        <f>'[33]Avg Week Malaba-Tororo'!L55+'[33]Avg Week Tororo-Malaba'!L55</f>
        <v>0</v>
      </c>
      <c r="M55" s="14">
        <f>'[33]Avg Week Malaba-Tororo'!M55+'[33]Avg Week Tororo-Malaba'!M55</f>
        <v>47.428571428571431</v>
      </c>
      <c r="N55" s="14">
        <f>'[33]Avg Week Malaba-Tororo'!N55+'[33]Avg Week Tororo-Malaba'!N55</f>
        <v>0</v>
      </c>
      <c r="O55" s="15">
        <f t="shared" si="0"/>
        <v>20.857142857142861</v>
      </c>
      <c r="P55" s="15">
        <f t="shared" si="1"/>
        <v>68.285714285714292</v>
      </c>
      <c r="R55" s="2"/>
      <c r="T55"/>
    </row>
    <row r="56" spans="2:20" ht="23.1" customHeight="1" x14ac:dyDescent="0.25">
      <c r="B56" s="13" t="s">
        <v>110</v>
      </c>
      <c r="C56" s="14">
        <f>'[33]Avg Week Malaba-Tororo'!C56+'[33]Avg Week Tororo-Malaba'!C56</f>
        <v>6</v>
      </c>
      <c r="D56" s="14">
        <f>'[33]Avg Week Malaba-Tororo'!D56+'[33]Avg Week Tororo-Malaba'!D56</f>
        <v>0.42857142857142855</v>
      </c>
      <c r="E56" s="14">
        <f>'[33]Avg Week Malaba-Tororo'!E56+'[33]Avg Week Tororo-Malaba'!E56</f>
        <v>5</v>
      </c>
      <c r="F56" s="14">
        <f>'[33]Avg Week Malaba-Tororo'!F56+'[33]Avg Week Tororo-Malaba'!F56</f>
        <v>4.1428571428571423</v>
      </c>
      <c r="G56" s="14">
        <f>'[33]Avg Week Malaba-Tororo'!G56+'[33]Avg Week Tororo-Malaba'!G56</f>
        <v>0</v>
      </c>
      <c r="H56" s="14">
        <f>'[33]Avg Week Malaba-Tororo'!H56+'[33]Avg Week Tororo-Malaba'!H56</f>
        <v>0.5714285714285714</v>
      </c>
      <c r="I56" s="14">
        <f>'[33]Avg Week Malaba-Tororo'!I56+'[33]Avg Week Tororo-Malaba'!I56</f>
        <v>2.5714285714285712</v>
      </c>
      <c r="J56" s="14">
        <f>'[33]Avg Week Malaba-Tororo'!J56+'[33]Avg Week Tororo-Malaba'!J56</f>
        <v>0.42857142857142855</v>
      </c>
      <c r="K56" s="14">
        <f>'[33]Avg Week Malaba-Tororo'!K56+'[33]Avg Week Tororo-Malaba'!K56</f>
        <v>0</v>
      </c>
      <c r="L56" s="14">
        <f>'[33]Avg Week Malaba-Tororo'!L56+'[33]Avg Week Tororo-Malaba'!L56</f>
        <v>0</v>
      </c>
      <c r="M56" s="14">
        <f>'[33]Avg Week Malaba-Tororo'!M56+'[33]Avg Week Tororo-Malaba'!M56</f>
        <v>45</v>
      </c>
      <c r="N56" s="14">
        <f>'[33]Avg Week Malaba-Tororo'!N56+'[33]Avg Week Tororo-Malaba'!N56</f>
        <v>0.14285714285714285</v>
      </c>
      <c r="O56" s="15">
        <f t="shared" si="0"/>
        <v>19.285714285714285</v>
      </c>
      <c r="P56" s="15">
        <f t="shared" si="1"/>
        <v>64.285714285714278</v>
      </c>
      <c r="R56" s="2"/>
      <c r="T56"/>
    </row>
    <row r="57" spans="2:20" ht="23.1" customHeight="1" x14ac:dyDescent="0.25">
      <c r="B57" s="13" t="s">
        <v>111</v>
      </c>
      <c r="C57" s="14">
        <f>'[33]Avg Week Malaba-Tororo'!C57+'[33]Avg Week Tororo-Malaba'!C57</f>
        <v>8.2857142857142847</v>
      </c>
      <c r="D57" s="14">
        <f>'[33]Avg Week Malaba-Tororo'!D57+'[33]Avg Week Tororo-Malaba'!D57</f>
        <v>0.42857142857142855</v>
      </c>
      <c r="E57" s="14">
        <f>'[33]Avg Week Malaba-Tororo'!E57+'[33]Avg Week Tororo-Malaba'!E57</f>
        <v>4.2857142857142856</v>
      </c>
      <c r="F57" s="14">
        <f>'[33]Avg Week Malaba-Tororo'!F57+'[33]Avg Week Tororo-Malaba'!F57</f>
        <v>5.1428571428571423</v>
      </c>
      <c r="G57" s="14">
        <f>'[33]Avg Week Malaba-Tororo'!G57+'[33]Avg Week Tororo-Malaba'!G57</f>
        <v>0.5714285714285714</v>
      </c>
      <c r="H57" s="14">
        <f>'[33]Avg Week Malaba-Tororo'!H57+'[33]Avg Week Tororo-Malaba'!H57</f>
        <v>0.8571428571428571</v>
      </c>
      <c r="I57" s="14">
        <f>'[33]Avg Week Malaba-Tororo'!I57+'[33]Avg Week Tororo-Malaba'!I57</f>
        <v>2.7142857142857144</v>
      </c>
      <c r="J57" s="14">
        <f>'[33]Avg Week Malaba-Tororo'!J57+'[33]Avg Week Tororo-Malaba'!J57</f>
        <v>0.7142857142857143</v>
      </c>
      <c r="K57" s="14">
        <f>'[33]Avg Week Malaba-Tororo'!K57+'[33]Avg Week Tororo-Malaba'!K57</f>
        <v>0</v>
      </c>
      <c r="L57" s="14">
        <f>'[33]Avg Week Malaba-Tororo'!L57+'[33]Avg Week Tororo-Malaba'!L57</f>
        <v>0</v>
      </c>
      <c r="M57" s="14">
        <f>'[33]Avg Week Malaba-Tororo'!M57+'[33]Avg Week Tororo-Malaba'!M57</f>
        <v>47.714285714285708</v>
      </c>
      <c r="N57" s="14">
        <f>'[33]Avg Week Malaba-Tororo'!N57+'[33]Avg Week Tororo-Malaba'!N57</f>
        <v>0</v>
      </c>
      <c r="O57" s="15">
        <f t="shared" si="0"/>
        <v>23.000000000000004</v>
      </c>
      <c r="P57" s="15">
        <f t="shared" si="1"/>
        <v>70.714285714285708</v>
      </c>
      <c r="R57" s="2"/>
      <c r="T57"/>
    </row>
    <row r="58" spans="2:20" ht="23.1" customHeight="1" x14ac:dyDescent="0.25">
      <c r="B58" s="13" t="s">
        <v>112</v>
      </c>
      <c r="C58" s="14">
        <f>'[33]Avg Week Malaba-Tororo'!C58+'[33]Avg Week Tororo-Malaba'!C58</f>
        <v>7.5</v>
      </c>
      <c r="D58" s="14">
        <f>'[33]Avg Week Malaba-Tororo'!D58+'[33]Avg Week Tororo-Malaba'!D58</f>
        <v>2</v>
      </c>
      <c r="E58" s="14">
        <f>'[33]Avg Week Malaba-Tororo'!E58+'[33]Avg Week Tororo-Malaba'!E58</f>
        <v>7.5</v>
      </c>
      <c r="F58" s="14">
        <f>'[33]Avg Week Malaba-Tororo'!F58+'[33]Avg Week Tororo-Malaba'!F58</f>
        <v>4</v>
      </c>
      <c r="G58" s="14">
        <f>'[33]Avg Week Malaba-Tororo'!G58+'[33]Avg Week Tororo-Malaba'!G58</f>
        <v>0</v>
      </c>
      <c r="H58" s="14">
        <f>'[33]Avg Week Malaba-Tororo'!H58+'[33]Avg Week Tororo-Malaba'!H58</f>
        <v>0</v>
      </c>
      <c r="I58" s="14">
        <f>'[33]Avg Week Malaba-Tororo'!I58+'[33]Avg Week Tororo-Malaba'!I58</f>
        <v>2</v>
      </c>
      <c r="J58" s="14">
        <f>'[33]Avg Week Malaba-Tororo'!J58+'[33]Avg Week Tororo-Malaba'!J58</f>
        <v>2</v>
      </c>
      <c r="K58" s="14">
        <f>'[33]Avg Week Malaba-Tororo'!K58+'[33]Avg Week Tororo-Malaba'!K58</f>
        <v>0</v>
      </c>
      <c r="L58" s="14">
        <f>'[33]Avg Week Malaba-Tororo'!L58+'[33]Avg Week Tororo-Malaba'!L58</f>
        <v>0</v>
      </c>
      <c r="M58" s="14">
        <f>'[33]Avg Week Malaba-Tororo'!M58+'[33]Avg Week Tororo-Malaba'!M58</f>
        <v>45.5</v>
      </c>
      <c r="N58" s="14">
        <f>'[33]Avg Week Malaba-Tororo'!N58+'[33]Avg Week Tororo-Malaba'!N58</f>
        <v>0</v>
      </c>
      <c r="O58" s="15">
        <f t="shared" si="0"/>
        <v>25</v>
      </c>
      <c r="P58" s="15">
        <f t="shared" si="1"/>
        <v>70.5</v>
      </c>
      <c r="R58" s="2"/>
      <c r="T58"/>
    </row>
    <row r="59" spans="2:20" ht="23.1" customHeight="1" x14ac:dyDescent="0.25">
      <c r="B59" s="13" t="s">
        <v>113</v>
      </c>
      <c r="C59" s="14">
        <f>'[33]Avg Week Malaba-Tororo'!C59+'[33]Avg Week Tororo-Malaba'!C59</f>
        <v>5.5</v>
      </c>
      <c r="D59" s="14">
        <f>'[33]Avg Week Malaba-Tororo'!D59+'[33]Avg Week Tororo-Malaba'!D59</f>
        <v>0.5</v>
      </c>
      <c r="E59" s="14">
        <f>'[33]Avg Week Malaba-Tororo'!E59+'[33]Avg Week Tororo-Malaba'!E59</f>
        <v>3.5</v>
      </c>
      <c r="F59" s="14">
        <f>'[33]Avg Week Malaba-Tororo'!F59+'[33]Avg Week Tororo-Malaba'!F59</f>
        <v>4.5</v>
      </c>
      <c r="G59" s="14">
        <f>'[33]Avg Week Malaba-Tororo'!G59+'[33]Avg Week Tororo-Malaba'!G59</f>
        <v>0</v>
      </c>
      <c r="H59" s="14">
        <f>'[33]Avg Week Malaba-Tororo'!H59+'[33]Avg Week Tororo-Malaba'!H59</f>
        <v>0</v>
      </c>
      <c r="I59" s="14">
        <f>'[33]Avg Week Malaba-Tororo'!I59+'[33]Avg Week Tororo-Malaba'!I59</f>
        <v>2</v>
      </c>
      <c r="J59" s="14">
        <f>'[33]Avg Week Malaba-Tororo'!J59+'[33]Avg Week Tororo-Malaba'!J59</f>
        <v>0</v>
      </c>
      <c r="K59" s="14">
        <f>'[33]Avg Week Malaba-Tororo'!K59+'[33]Avg Week Tororo-Malaba'!K59</f>
        <v>0</v>
      </c>
      <c r="L59" s="14">
        <f>'[33]Avg Week Malaba-Tororo'!L59+'[33]Avg Week Tororo-Malaba'!L59</f>
        <v>0</v>
      </c>
      <c r="M59" s="14">
        <f>'[33]Avg Week Malaba-Tororo'!M59+'[33]Avg Week Tororo-Malaba'!M59</f>
        <v>28</v>
      </c>
      <c r="N59" s="14">
        <f>'[33]Avg Week Malaba-Tororo'!N59+'[33]Avg Week Tororo-Malaba'!N59</f>
        <v>0</v>
      </c>
      <c r="O59" s="15">
        <f t="shared" si="0"/>
        <v>16</v>
      </c>
      <c r="P59" s="15">
        <f t="shared" si="1"/>
        <v>44</v>
      </c>
      <c r="R59" s="2"/>
      <c r="T59"/>
    </row>
    <row r="60" spans="2:20" ht="23.1" customHeight="1" x14ac:dyDescent="0.25">
      <c r="B60" s="13" t="s">
        <v>114</v>
      </c>
      <c r="C60" s="14">
        <f>'[33]Avg Week Malaba-Tororo'!C60+'[33]Avg Week Tororo-Malaba'!C60</f>
        <v>10</v>
      </c>
      <c r="D60" s="14">
        <f>'[33]Avg Week Malaba-Tororo'!D60+'[33]Avg Week Tororo-Malaba'!D60</f>
        <v>0.5</v>
      </c>
      <c r="E60" s="14">
        <f>'[33]Avg Week Malaba-Tororo'!E60+'[33]Avg Week Tororo-Malaba'!E60</f>
        <v>4.5</v>
      </c>
      <c r="F60" s="14">
        <f>'[33]Avg Week Malaba-Tororo'!F60+'[33]Avg Week Tororo-Malaba'!F60</f>
        <v>6.5</v>
      </c>
      <c r="G60" s="14">
        <f>'[33]Avg Week Malaba-Tororo'!G60+'[33]Avg Week Tororo-Malaba'!G60</f>
        <v>0</v>
      </c>
      <c r="H60" s="14">
        <f>'[33]Avg Week Malaba-Tororo'!H60+'[33]Avg Week Tororo-Malaba'!H60</f>
        <v>0</v>
      </c>
      <c r="I60" s="14">
        <f>'[33]Avg Week Malaba-Tororo'!I60+'[33]Avg Week Tororo-Malaba'!I60</f>
        <v>3.5</v>
      </c>
      <c r="J60" s="14">
        <f>'[33]Avg Week Malaba-Tororo'!J60+'[33]Avg Week Tororo-Malaba'!J60</f>
        <v>0</v>
      </c>
      <c r="K60" s="14">
        <f>'[33]Avg Week Malaba-Tororo'!K60+'[33]Avg Week Tororo-Malaba'!K60</f>
        <v>0</v>
      </c>
      <c r="L60" s="14">
        <f>'[33]Avg Week Malaba-Tororo'!L60+'[33]Avg Week Tororo-Malaba'!L60</f>
        <v>0</v>
      </c>
      <c r="M60" s="14">
        <f>'[33]Avg Week Malaba-Tororo'!M60+'[33]Avg Week Tororo-Malaba'!M60</f>
        <v>45.5</v>
      </c>
      <c r="N60" s="14">
        <f>'[33]Avg Week Malaba-Tororo'!N60+'[33]Avg Week Tororo-Malaba'!N60</f>
        <v>0</v>
      </c>
      <c r="O60" s="15">
        <f t="shared" si="0"/>
        <v>25</v>
      </c>
      <c r="P60" s="15">
        <f t="shared" si="1"/>
        <v>70.5</v>
      </c>
      <c r="R60" s="2"/>
      <c r="T60"/>
    </row>
    <row r="61" spans="2:20" ht="23.1" customHeight="1" x14ac:dyDescent="0.25">
      <c r="B61" s="13" t="s">
        <v>115</v>
      </c>
      <c r="C61" s="14">
        <f>'[33]Avg Week Malaba-Tororo'!C61+'[33]Avg Week Tororo-Malaba'!C61</f>
        <v>4.5</v>
      </c>
      <c r="D61" s="14">
        <f>'[33]Avg Week Malaba-Tororo'!D61+'[33]Avg Week Tororo-Malaba'!D61</f>
        <v>0</v>
      </c>
      <c r="E61" s="14">
        <f>'[33]Avg Week Malaba-Tororo'!E61+'[33]Avg Week Tororo-Malaba'!E61</f>
        <v>2</v>
      </c>
      <c r="F61" s="14">
        <f>'[33]Avg Week Malaba-Tororo'!F61+'[33]Avg Week Tororo-Malaba'!F61</f>
        <v>3.5</v>
      </c>
      <c r="G61" s="14">
        <f>'[33]Avg Week Malaba-Tororo'!G61+'[33]Avg Week Tororo-Malaba'!G61</f>
        <v>1</v>
      </c>
      <c r="H61" s="14">
        <f>'[33]Avg Week Malaba-Tororo'!H61+'[33]Avg Week Tororo-Malaba'!H61</f>
        <v>0</v>
      </c>
      <c r="I61" s="14">
        <f>'[33]Avg Week Malaba-Tororo'!I61+'[33]Avg Week Tororo-Malaba'!I61</f>
        <v>1.5</v>
      </c>
      <c r="J61" s="14">
        <f>'[33]Avg Week Malaba-Tororo'!J61+'[33]Avg Week Tororo-Malaba'!J61</f>
        <v>0</v>
      </c>
      <c r="K61" s="14">
        <f>'[33]Avg Week Malaba-Tororo'!K61+'[33]Avg Week Tororo-Malaba'!K61</f>
        <v>0</v>
      </c>
      <c r="L61" s="14">
        <f>'[33]Avg Week Malaba-Tororo'!L61+'[33]Avg Week Tororo-Malaba'!L61</f>
        <v>0</v>
      </c>
      <c r="M61" s="14">
        <f>'[33]Avg Week Malaba-Tororo'!M61+'[33]Avg Week Tororo-Malaba'!M61</f>
        <v>28.5</v>
      </c>
      <c r="N61" s="14">
        <f>'[33]Avg Week Malaba-Tororo'!N61+'[33]Avg Week Tororo-Malaba'!N61</f>
        <v>0</v>
      </c>
      <c r="O61" s="15">
        <f t="shared" si="0"/>
        <v>12.5</v>
      </c>
      <c r="P61" s="15">
        <f t="shared" si="1"/>
        <v>41</v>
      </c>
      <c r="R61" s="2"/>
      <c r="T61"/>
    </row>
    <row r="62" spans="2:20" ht="23.1" customHeight="1" x14ac:dyDescent="0.25">
      <c r="B62" s="13" t="s">
        <v>116</v>
      </c>
      <c r="C62" s="14">
        <f>'[33]Avg Week Malaba-Tororo'!C62+'[33]Avg Week Tororo-Malaba'!C62</f>
        <v>4</v>
      </c>
      <c r="D62" s="14">
        <f>'[33]Avg Week Malaba-Tororo'!D62+'[33]Avg Week Tororo-Malaba'!D62</f>
        <v>0</v>
      </c>
      <c r="E62" s="14">
        <f>'[33]Avg Week Malaba-Tororo'!E62+'[33]Avg Week Tororo-Malaba'!E62</f>
        <v>2.5</v>
      </c>
      <c r="F62" s="14">
        <f>'[33]Avg Week Malaba-Tororo'!F62+'[33]Avg Week Tororo-Malaba'!F62</f>
        <v>5.5</v>
      </c>
      <c r="G62" s="14">
        <f>'[33]Avg Week Malaba-Tororo'!G62+'[33]Avg Week Tororo-Malaba'!G62</f>
        <v>0.5</v>
      </c>
      <c r="H62" s="14">
        <f>'[33]Avg Week Malaba-Tororo'!H62+'[33]Avg Week Tororo-Malaba'!H62</f>
        <v>0</v>
      </c>
      <c r="I62" s="14">
        <f>'[33]Avg Week Malaba-Tororo'!I62+'[33]Avg Week Tororo-Malaba'!I62</f>
        <v>1.5</v>
      </c>
      <c r="J62" s="14">
        <f>'[33]Avg Week Malaba-Tororo'!J62+'[33]Avg Week Tororo-Malaba'!J62</f>
        <v>1</v>
      </c>
      <c r="K62" s="14">
        <f>'[33]Avg Week Malaba-Tororo'!K62+'[33]Avg Week Tororo-Malaba'!K62</f>
        <v>0</v>
      </c>
      <c r="L62" s="14">
        <f>'[33]Avg Week Malaba-Tororo'!L62+'[33]Avg Week Tororo-Malaba'!L62</f>
        <v>0</v>
      </c>
      <c r="M62" s="14">
        <f>'[33]Avg Week Malaba-Tororo'!M62+'[33]Avg Week Tororo-Malaba'!M62</f>
        <v>26</v>
      </c>
      <c r="N62" s="14">
        <f>'[33]Avg Week Malaba-Tororo'!N62+'[33]Avg Week Tororo-Malaba'!N62</f>
        <v>0</v>
      </c>
      <c r="O62" s="15">
        <f t="shared" si="0"/>
        <v>15</v>
      </c>
      <c r="P62" s="15">
        <f t="shared" si="1"/>
        <v>41</v>
      </c>
      <c r="R62" s="2"/>
      <c r="T62"/>
    </row>
    <row r="63" spans="2:20" ht="23.1" customHeight="1" x14ac:dyDescent="0.25">
      <c r="B63" s="13" t="s">
        <v>117</v>
      </c>
      <c r="C63" s="14">
        <f>'[33]Avg Week Malaba-Tororo'!C63+'[33]Avg Week Tororo-Malaba'!C63</f>
        <v>4.5</v>
      </c>
      <c r="D63" s="14">
        <f>'[33]Avg Week Malaba-Tororo'!D63+'[33]Avg Week Tororo-Malaba'!D63</f>
        <v>1</v>
      </c>
      <c r="E63" s="14">
        <f>'[33]Avg Week Malaba-Tororo'!E63+'[33]Avg Week Tororo-Malaba'!E63</f>
        <v>5</v>
      </c>
      <c r="F63" s="14">
        <f>'[33]Avg Week Malaba-Tororo'!F63+'[33]Avg Week Tororo-Malaba'!F63</f>
        <v>1.5</v>
      </c>
      <c r="G63" s="14">
        <f>'[33]Avg Week Malaba-Tororo'!G63+'[33]Avg Week Tororo-Malaba'!G63</f>
        <v>0</v>
      </c>
      <c r="H63" s="14">
        <f>'[33]Avg Week Malaba-Tororo'!H63+'[33]Avg Week Tororo-Malaba'!H63</f>
        <v>0</v>
      </c>
      <c r="I63" s="14">
        <f>'[33]Avg Week Malaba-Tororo'!I63+'[33]Avg Week Tororo-Malaba'!I63</f>
        <v>4.5</v>
      </c>
      <c r="J63" s="14">
        <f>'[33]Avg Week Malaba-Tororo'!J63+'[33]Avg Week Tororo-Malaba'!J63</f>
        <v>0</v>
      </c>
      <c r="K63" s="14">
        <f>'[33]Avg Week Malaba-Tororo'!K63+'[33]Avg Week Tororo-Malaba'!K63</f>
        <v>0</v>
      </c>
      <c r="L63" s="14">
        <f>'[33]Avg Week Malaba-Tororo'!L63+'[33]Avg Week Tororo-Malaba'!L63</f>
        <v>0</v>
      </c>
      <c r="M63" s="14">
        <f>'[33]Avg Week Malaba-Tororo'!M63+'[33]Avg Week Tororo-Malaba'!M63</f>
        <v>18</v>
      </c>
      <c r="N63" s="14">
        <f>'[33]Avg Week Malaba-Tororo'!N63+'[33]Avg Week Tororo-Malaba'!N63</f>
        <v>0</v>
      </c>
      <c r="O63" s="15">
        <f t="shared" si="0"/>
        <v>16.5</v>
      </c>
      <c r="P63" s="15">
        <f t="shared" si="1"/>
        <v>34.5</v>
      </c>
      <c r="R63" s="2"/>
      <c r="T63"/>
    </row>
    <row r="64" spans="2:20" ht="23.1" customHeight="1" x14ac:dyDescent="0.25">
      <c r="B64" s="13" t="s">
        <v>118</v>
      </c>
      <c r="C64" s="14">
        <f>'[33]Avg Week Malaba-Tororo'!C64+'[33]Avg Week Tororo-Malaba'!C64</f>
        <v>8</v>
      </c>
      <c r="D64" s="14">
        <f>'[33]Avg Week Malaba-Tororo'!D64+'[33]Avg Week Tororo-Malaba'!D64</f>
        <v>1</v>
      </c>
      <c r="E64" s="14">
        <f>'[33]Avg Week Malaba-Tororo'!E64+'[33]Avg Week Tororo-Malaba'!E64</f>
        <v>6.5</v>
      </c>
      <c r="F64" s="14">
        <f>'[33]Avg Week Malaba-Tororo'!F64+'[33]Avg Week Tororo-Malaba'!F64</f>
        <v>3</v>
      </c>
      <c r="G64" s="14">
        <f>'[33]Avg Week Malaba-Tororo'!G64+'[33]Avg Week Tororo-Malaba'!G64</f>
        <v>0</v>
      </c>
      <c r="H64" s="14">
        <f>'[33]Avg Week Malaba-Tororo'!H64+'[33]Avg Week Tororo-Malaba'!H64</f>
        <v>0</v>
      </c>
      <c r="I64" s="14">
        <f>'[33]Avg Week Malaba-Tororo'!I64+'[33]Avg Week Tororo-Malaba'!I64</f>
        <v>0.5</v>
      </c>
      <c r="J64" s="14">
        <f>'[33]Avg Week Malaba-Tororo'!J64+'[33]Avg Week Tororo-Malaba'!J64</f>
        <v>0</v>
      </c>
      <c r="K64" s="14">
        <f>'[33]Avg Week Malaba-Tororo'!K64+'[33]Avg Week Tororo-Malaba'!K64</f>
        <v>0</v>
      </c>
      <c r="L64" s="14">
        <f>'[33]Avg Week Malaba-Tororo'!L64+'[33]Avg Week Tororo-Malaba'!L64</f>
        <v>0</v>
      </c>
      <c r="M64" s="14">
        <f>'[33]Avg Week Malaba-Tororo'!M64+'[33]Avg Week Tororo-Malaba'!M64</f>
        <v>14</v>
      </c>
      <c r="N64" s="14">
        <f>'[33]Avg Week Malaba-Tororo'!N64+'[33]Avg Week Tororo-Malaba'!N64</f>
        <v>0</v>
      </c>
      <c r="O64" s="15">
        <f t="shared" si="0"/>
        <v>19</v>
      </c>
      <c r="P64" s="15">
        <f t="shared" si="1"/>
        <v>33</v>
      </c>
      <c r="R64" s="2"/>
      <c r="T64"/>
    </row>
    <row r="65" spans="2:20" ht="23.1" customHeight="1" x14ac:dyDescent="0.25">
      <c r="B65" s="13" t="s">
        <v>119</v>
      </c>
      <c r="C65" s="14">
        <f>'[33]Avg Week Malaba-Tororo'!C65+'[33]Avg Week Tororo-Malaba'!C65</f>
        <v>3.5</v>
      </c>
      <c r="D65" s="14">
        <f>'[33]Avg Week Malaba-Tororo'!D65+'[33]Avg Week Tororo-Malaba'!D65</f>
        <v>0</v>
      </c>
      <c r="E65" s="14">
        <f>'[33]Avg Week Malaba-Tororo'!E65+'[33]Avg Week Tororo-Malaba'!E65</f>
        <v>2.5</v>
      </c>
      <c r="F65" s="14">
        <f>'[33]Avg Week Malaba-Tororo'!F65+'[33]Avg Week Tororo-Malaba'!F65</f>
        <v>2.5</v>
      </c>
      <c r="G65" s="14">
        <f>'[33]Avg Week Malaba-Tororo'!G65+'[33]Avg Week Tororo-Malaba'!G65</f>
        <v>0</v>
      </c>
      <c r="H65" s="14">
        <f>'[33]Avg Week Malaba-Tororo'!H65+'[33]Avg Week Tororo-Malaba'!H65</f>
        <v>0</v>
      </c>
      <c r="I65" s="14">
        <f>'[33]Avg Week Malaba-Tororo'!I65+'[33]Avg Week Tororo-Malaba'!I65</f>
        <v>2</v>
      </c>
      <c r="J65" s="14">
        <f>'[33]Avg Week Malaba-Tororo'!J65+'[33]Avg Week Tororo-Malaba'!J65</f>
        <v>0</v>
      </c>
      <c r="K65" s="14">
        <f>'[33]Avg Week Malaba-Tororo'!K65+'[33]Avg Week Tororo-Malaba'!K65</f>
        <v>0</v>
      </c>
      <c r="L65" s="14">
        <f>'[33]Avg Week Malaba-Tororo'!L65+'[33]Avg Week Tororo-Malaba'!L65</f>
        <v>0</v>
      </c>
      <c r="M65" s="14">
        <f>'[33]Avg Week Malaba-Tororo'!M65+'[33]Avg Week Tororo-Malaba'!M65</f>
        <v>10</v>
      </c>
      <c r="N65" s="14">
        <f>'[33]Avg Week Malaba-Tororo'!N65+'[33]Avg Week Tororo-Malaba'!N65</f>
        <v>0</v>
      </c>
      <c r="O65" s="15">
        <f t="shared" si="0"/>
        <v>10.5</v>
      </c>
      <c r="P65" s="15">
        <f t="shared" si="1"/>
        <v>20.5</v>
      </c>
      <c r="R65" s="2"/>
      <c r="T65"/>
    </row>
    <row r="66" spans="2:20" ht="23.1" customHeight="1" x14ac:dyDescent="0.25">
      <c r="B66" s="13" t="s">
        <v>120</v>
      </c>
      <c r="C66" s="14">
        <f>'[33]Avg Week Malaba-Tororo'!C66+'[33]Avg Week Tororo-Malaba'!C66</f>
        <v>6</v>
      </c>
      <c r="D66" s="14">
        <f>'[33]Avg Week Malaba-Tororo'!D66+'[33]Avg Week Tororo-Malaba'!D66</f>
        <v>0</v>
      </c>
      <c r="E66" s="14">
        <f>'[33]Avg Week Malaba-Tororo'!E66+'[33]Avg Week Tororo-Malaba'!E66</f>
        <v>2.5</v>
      </c>
      <c r="F66" s="14">
        <f>'[33]Avg Week Malaba-Tororo'!F66+'[33]Avg Week Tororo-Malaba'!F66</f>
        <v>2.5</v>
      </c>
      <c r="G66" s="14">
        <f>'[33]Avg Week Malaba-Tororo'!G66+'[33]Avg Week Tororo-Malaba'!G66</f>
        <v>0</v>
      </c>
      <c r="H66" s="14">
        <f>'[33]Avg Week Malaba-Tororo'!H66+'[33]Avg Week Tororo-Malaba'!H66</f>
        <v>0</v>
      </c>
      <c r="I66" s="14">
        <f>'[33]Avg Week Malaba-Tororo'!I66+'[33]Avg Week Tororo-Malaba'!I66</f>
        <v>1</v>
      </c>
      <c r="J66" s="14">
        <f>'[33]Avg Week Malaba-Tororo'!J66+'[33]Avg Week Tororo-Malaba'!J66</f>
        <v>0</v>
      </c>
      <c r="K66" s="14">
        <f>'[33]Avg Week Malaba-Tororo'!K66+'[33]Avg Week Tororo-Malaba'!K66</f>
        <v>0</v>
      </c>
      <c r="L66" s="14">
        <f>'[33]Avg Week Malaba-Tororo'!L66+'[33]Avg Week Tororo-Malaba'!L66</f>
        <v>0</v>
      </c>
      <c r="M66" s="14">
        <f>'[33]Avg Week Malaba-Tororo'!M66+'[33]Avg Week Tororo-Malaba'!M66</f>
        <v>13.5</v>
      </c>
      <c r="N66" s="14">
        <f>'[33]Avg Week Malaba-Tororo'!N66+'[33]Avg Week Tororo-Malaba'!N66</f>
        <v>0</v>
      </c>
      <c r="O66" s="15">
        <f t="shared" si="0"/>
        <v>12</v>
      </c>
      <c r="P66" s="15">
        <f t="shared" si="1"/>
        <v>25.5</v>
      </c>
      <c r="R66" s="2"/>
      <c r="T66"/>
    </row>
    <row r="67" spans="2:20" ht="23.1" customHeight="1" x14ac:dyDescent="0.25">
      <c r="B67" s="13" t="s">
        <v>121</v>
      </c>
      <c r="C67" s="14">
        <f>'[33]Avg Week Malaba-Tororo'!C67+'[33]Avg Week Tororo-Malaba'!C67</f>
        <v>4.5</v>
      </c>
      <c r="D67" s="14">
        <f>'[33]Avg Week Malaba-Tororo'!D67+'[33]Avg Week Tororo-Malaba'!D67</f>
        <v>0</v>
      </c>
      <c r="E67" s="14">
        <f>'[33]Avg Week Malaba-Tororo'!E67+'[33]Avg Week Tororo-Malaba'!E67</f>
        <v>1.5</v>
      </c>
      <c r="F67" s="14">
        <f>'[33]Avg Week Malaba-Tororo'!F67+'[33]Avg Week Tororo-Malaba'!F67</f>
        <v>2</v>
      </c>
      <c r="G67" s="14">
        <f>'[33]Avg Week Malaba-Tororo'!G67+'[33]Avg Week Tororo-Malaba'!G67</f>
        <v>0</v>
      </c>
      <c r="H67" s="14">
        <f>'[33]Avg Week Malaba-Tororo'!H67+'[33]Avg Week Tororo-Malaba'!H67</f>
        <v>0</v>
      </c>
      <c r="I67" s="14">
        <f>'[33]Avg Week Malaba-Tororo'!I67+'[33]Avg Week Tororo-Malaba'!I67</f>
        <v>1.5</v>
      </c>
      <c r="J67" s="14">
        <f>'[33]Avg Week Malaba-Tororo'!J67+'[33]Avg Week Tororo-Malaba'!J67</f>
        <v>0</v>
      </c>
      <c r="K67" s="14">
        <f>'[33]Avg Week Malaba-Tororo'!K67+'[33]Avg Week Tororo-Malaba'!K67</f>
        <v>0</v>
      </c>
      <c r="L67" s="14">
        <f>'[33]Avg Week Malaba-Tororo'!L67+'[33]Avg Week Tororo-Malaba'!L67</f>
        <v>0</v>
      </c>
      <c r="M67" s="14">
        <f>'[33]Avg Week Malaba-Tororo'!M67+'[33]Avg Week Tororo-Malaba'!M67</f>
        <v>12</v>
      </c>
      <c r="N67" s="14">
        <f>'[33]Avg Week Malaba-Tororo'!N67+'[33]Avg Week Tororo-Malaba'!N67</f>
        <v>0</v>
      </c>
      <c r="O67" s="15">
        <f t="shared" si="0"/>
        <v>9.5</v>
      </c>
      <c r="P67" s="15">
        <f t="shared" si="1"/>
        <v>21.5</v>
      </c>
      <c r="R67" s="2"/>
      <c r="T67"/>
    </row>
    <row r="68" spans="2:20" ht="23.1" customHeight="1" x14ac:dyDescent="0.25">
      <c r="B68" s="13" t="s">
        <v>122</v>
      </c>
      <c r="C68" s="14">
        <f>'[33]Avg Week Malaba-Tororo'!C68+'[33]Avg Week Tororo-Malaba'!C68</f>
        <v>3</v>
      </c>
      <c r="D68" s="14">
        <f>'[33]Avg Week Malaba-Tororo'!D68+'[33]Avg Week Tororo-Malaba'!D68</f>
        <v>0</v>
      </c>
      <c r="E68" s="14">
        <f>'[33]Avg Week Malaba-Tororo'!E68+'[33]Avg Week Tororo-Malaba'!E68</f>
        <v>3</v>
      </c>
      <c r="F68" s="14">
        <f>'[33]Avg Week Malaba-Tororo'!F68+'[33]Avg Week Tororo-Malaba'!F68</f>
        <v>3</v>
      </c>
      <c r="G68" s="14">
        <f>'[33]Avg Week Malaba-Tororo'!G68+'[33]Avg Week Tororo-Malaba'!G68</f>
        <v>0</v>
      </c>
      <c r="H68" s="14">
        <f>'[33]Avg Week Malaba-Tororo'!H68+'[33]Avg Week Tororo-Malaba'!H68</f>
        <v>0</v>
      </c>
      <c r="I68" s="14">
        <f>'[33]Avg Week Malaba-Tororo'!I68+'[33]Avg Week Tororo-Malaba'!I68</f>
        <v>0.5</v>
      </c>
      <c r="J68" s="14">
        <f>'[33]Avg Week Malaba-Tororo'!J68+'[33]Avg Week Tororo-Malaba'!J68</f>
        <v>0</v>
      </c>
      <c r="K68" s="14">
        <f>'[33]Avg Week Malaba-Tororo'!K68+'[33]Avg Week Tororo-Malaba'!K68</f>
        <v>0</v>
      </c>
      <c r="L68" s="14">
        <f>'[33]Avg Week Malaba-Tororo'!L68+'[33]Avg Week Tororo-Malaba'!L68</f>
        <v>0</v>
      </c>
      <c r="M68" s="14">
        <f>'[33]Avg Week Malaba-Tororo'!M68+'[33]Avg Week Tororo-Malaba'!M68</f>
        <v>9.5</v>
      </c>
      <c r="N68" s="14">
        <f>'[33]Avg Week Malaba-Tororo'!N68+'[33]Avg Week Tororo-Malaba'!N68</f>
        <v>0</v>
      </c>
      <c r="O68" s="15">
        <f t="shared" si="0"/>
        <v>9.5</v>
      </c>
      <c r="P68" s="15">
        <f t="shared" si="1"/>
        <v>19</v>
      </c>
      <c r="R68" s="2"/>
      <c r="T68"/>
    </row>
    <row r="69" spans="2:20" ht="23.1" customHeight="1" x14ac:dyDescent="0.25">
      <c r="B69" s="13" t="s">
        <v>123</v>
      </c>
      <c r="C69" s="14">
        <f>'[33]Avg Week Malaba-Tororo'!C69+'[33]Avg Week Tororo-Malaba'!C69</f>
        <v>4.5</v>
      </c>
      <c r="D69" s="14">
        <f>'[33]Avg Week Malaba-Tororo'!D69+'[33]Avg Week Tororo-Malaba'!D69</f>
        <v>0</v>
      </c>
      <c r="E69" s="14">
        <f>'[33]Avg Week Malaba-Tororo'!E69+'[33]Avg Week Tororo-Malaba'!E69</f>
        <v>2.5</v>
      </c>
      <c r="F69" s="14">
        <f>'[33]Avg Week Malaba-Tororo'!F69+'[33]Avg Week Tororo-Malaba'!F69</f>
        <v>3</v>
      </c>
      <c r="G69" s="14">
        <f>'[33]Avg Week Malaba-Tororo'!G69+'[33]Avg Week Tororo-Malaba'!G69</f>
        <v>0</v>
      </c>
      <c r="H69" s="14">
        <f>'[33]Avg Week Malaba-Tororo'!H69+'[33]Avg Week Tororo-Malaba'!H69</f>
        <v>0</v>
      </c>
      <c r="I69" s="14">
        <f>'[33]Avg Week Malaba-Tororo'!I69+'[33]Avg Week Tororo-Malaba'!I69</f>
        <v>2</v>
      </c>
      <c r="J69" s="14">
        <f>'[33]Avg Week Malaba-Tororo'!J69+'[33]Avg Week Tororo-Malaba'!J69</f>
        <v>1</v>
      </c>
      <c r="K69" s="14">
        <f>'[33]Avg Week Malaba-Tororo'!K69+'[33]Avg Week Tororo-Malaba'!K69</f>
        <v>0.5</v>
      </c>
      <c r="L69" s="14">
        <f>'[33]Avg Week Malaba-Tororo'!L69+'[33]Avg Week Tororo-Malaba'!L69</f>
        <v>0</v>
      </c>
      <c r="M69" s="14">
        <f>'[33]Avg Week Malaba-Tororo'!M69+'[33]Avg Week Tororo-Malaba'!M69</f>
        <v>11.5</v>
      </c>
      <c r="N69" s="14">
        <f>'[33]Avg Week Malaba-Tororo'!N69+'[33]Avg Week Tororo-Malaba'!N69</f>
        <v>0</v>
      </c>
      <c r="O69" s="15">
        <f t="shared" si="0"/>
        <v>13.5</v>
      </c>
      <c r="P69" s="15">
        <f t="shared" si="1"/>
        <v>25</v>
      </c>
      <c r="R69" s="2"/>
      <c r="T69"/>
    </row>
    <row r="70" spans="2:20" ht="23.1" customHeight="1" x14ac:dyDescent="0.25">
      <c r="B70" s="13" t="s">
        <v>124</v>
      </c>
      <c r="C70" s="14">
        <f>'[33]Avg Week Malaba-Tororo'!C70+'[33]Avg Week Tororo-Malaba'!C70</f>
        <v>4.5</v>
      </c>
      <c r="D70" s="14">
        <f>'[33]Avg Week Malaba-Tororo'!D70+'[33]Avg Week Tororo-Malaba'!D70</f>
        <v>0</v>
      </c>
      <c r="E70" s="14">
        <f>'[33]Avg Week Malaba-Tororo'!E70+'[33]Avg Week Tororo-Malaba'!E70</f>
        <v>1</v>
      </c>
      <c r="F70" s="14">
        <f>'[33]Avg Week Malaba-Tororo'!F70+'[33]Avg Week Tororo-Malaba'!F70</f>
        <v>1.5</v>
      </c>
      <c r="G70" s="14">
        <f>'[33]Avg Week Malaba-Tororo'!G70+'[33]Avg Week Tororo-Malaba'!G70</f>
        <v>0</v>
      </c>
      <c r="H70" s="14">
        <f>'[33]Avg Week Malaba-Tororo'!H70+'[33]Avg Week Tororo-Malaba'!H70</f>
        <v>0</v>
      </c>
      <c r="I70" s="14">
        <f>'[33]Avg Week Malaba-Tororo'!I70+'[33]Avg Week Tororo-Malaba'!I70</f>
        <v>1.5</v>
      </c>
      <c r="J70" s="14">
        <f>'[33]Avg Week Malaba-Tororo'!J70+'[33]Avg Week Tororo-Malaba'!J70</f>
        <v>0</v>
      </c>
      <c r="K70" s="14">
        <f>'[33]Avg Week Malaba-Tororo'!K70+'[33]Avg Week Tororo-Malaba'!K70</f>
        <v>0</v>
      </c>
      <c r="L70" s="14">
        <f>'[33]Avg Week Malaba-Tororo'!L70+'[33]Avg Week Tororo-Malaba'!L70</f>
        <v>0</v>
      </c>
      <c r="M70" s="14">
        <f>'[33]Avg Week Malaba-Tororo'!M70+'[33]Avg Week Tororo-Malaba'!M70</f>
        <v>14</v>
      </c>
      <c r="N70" s="14">
        <f>'[33]Avg Week Malaba-Tororo'!N70+'[33]Avg Week Tororo-Malaba'!N70</f>
        <v>0</v>
      </c>
      <c r="O70" s="15">
        <f t="shared" si="0"/>
        <v>8.5</v>
      </c>
      <c r="P70" s="15">
        <f t="shared" si="1"/>
        <v>22.5</v>
      </c>
      <c r="R70" s="2"/>
      <c r="T70"/>
    </row>
    <row r="71" spans="2:20" ht="23.1" customHeight="1" x14ac:dyDescent="0.25">
      <c r="B71" s="13" t="s">
        <v>125</v>
      </c>
      <c r="C71" s="14">
        <f>'[33]Avg Week Malaba-Tororo'!C71+'[33]Avg Week Tororo-Malaba'!C71</f>
        <v>3.5</v>
      </c>
      <c r="D71" s="14">
        <f>'[33]Avg Week Malaba-Tororo'!D71+'[33]Avg Week Tororo-Malaba'!D71</f>
        <v>0</v>
      </c>
      <c r="E71" s="14">
        <f>'[33]Avg Week Malaba-Tororo'!E71+'[33]Avg Week Tororo-Malaba'!E71</f>
        <v>2</v>
      </c>
      <c r="F71" s="14">
        <f>'[33]Avg Week Malaba-Tororo'!F71+'[33]Avg Week Tororo-Malaba'!F71</f>
        <v>1.5</v>
      </c>
      <c r="G71" s="14">
        <f>'[33]Avg Week Malaba-Tororo'!G71+'[33]Avg Week Tororo-Malaba'!G71</f>
        <v>0</v>
      </c>
      <c r="H71" s="14">
        <f>'[33]Avg Week Malaba-Tororo'!H71+'[33]Avg Week Tororo-Malaba'!H71</f>
        <v>0</v>
      </c>
      <c r="I71" s="14">
        <f>'[33]Avg Week Malaba-Tororo'!I71+'[33]Avg Week Tororo-Malaba'!I71</f>
        <v>1</v>
      </c>
      <c r="J71" s="14">
        <f>'[33]Avg Week Malaba-Tororo'!J71+'[33]Avg Week Tororo-Malaba'!J71</f>
        <v>0.5</v>
      </c>
      <c r="K71" s="14">
        <f>'[33]Avg Week Malaba-Tororo'!K71+'[33]Avg Week Tororo-Malaba'!K71</f>
        <v>0</v>
      </c>
      <c r="L71" s="14">
        <f>'[33]Avg Week Malaba-Tororo'!L71+'[33]Avg Week Tororo-Malaba'!L71</f>
        <v>0</v>
      </c>
      <c r="M71" s="14">
        <f>'[33]Avg Week Malaba-Tororo'!M71+'[33]Avg Week Tororo-Malaba'!M71</f>
        <v>8</v>
      </c>
      <c r="N71" s="14">
        <f>'[33]Avg Week Malaba-Tororo'!N71+'[33]Avg Week Tororo-Malaba'!N71</f>
        <v>0</v>
      </c>
      <c r="O71" s="15">
        <f t="shared" si="0"/>
        <v>8.5</v>
      </c>
      <c r="P71" s="15">
        <f t="shared" si="1"/>
        <v>16.5</v>
      </c>
      <c r="R71" s="2"/>
      <c r="T71"/>
    </row>
    <row r="72" spans="2:20" ht="23.1" customHeight="1" x14ac:dyDescent="0.25">
      <c r="B72" s="13" t="s">
        <v>126</v>
      </c>
      <c r="C72" s="14">
        <f>'[33]Avg Week Malaba-Tororo'!C72+'[33]Avg Week Tororo-Malaba'!C72</f>
        <v>2.5</v>
      </c>
      <c r="D72" s="14">
        <f>'[33]Avg Week Malaba-Tororo'!D72+'[33]Avg Week Tororo-Malaba'!D72</f>
        <v>0</v>
      </c>
      <c r="E72" s="14">
        <f>'[33]Avg Week Malaba-Tororo'!E72+'[33]Avg Week Tororo-Malaba'!E72</f>
        <v>2</v>
      </c>
      <c r="F72" s="14">
        <f>'[33]Avg Week Malaba-Tororo'!F72+'[33]Avg Week Tororo-Malaba'!F72</f>
        <v>3</v>
      </c>
      <c r="G72" s="14">
        <f>'[33]Avg Week Malaba-Tororo'!G72+'[33]Avg Week Tororo-Malaba'!G72</f>
        <v>0</v>
      </c>
      <c r="H72" s="14">
        <f>'[33]Avg Week Malaba-Tororo'!H72+'[33]Avg Week Tororo-Malaba'!H72</f>
        <v>0.5</v>
      </c>
      <c r="I72" s="14">
        <f>'[33]Avg Week Malaba-Tororo'!I72+'[33]Avg Week Tororo-Malaba'!I72</f>
        <v>1</v>
      </c>
      <c r="J72" s="14">
        <f>'[33]Avg Week Malaba-Tororo'!J72+'[33]Avg Week Tororo-Malaba'!J72</f>
        <v>0</v>
      </c>
      <c r="K72" s="14">
        <f>'[33]Avg Week Malaba-Tororo'!K72+'[33]Avg Week Tororo-Malaba'!K72</f>
        <v>0</v>
      </c>
      <c r="L72" s="14">
        <f>'[33]Avg Week Malaba-Tororo'!L72+'[33]Avg Week Tororo-Malaba'!L72</f>
        <v>0</v>
      </c>
      <c r="M72" s="14">
        <f>'[33]Avg Week Malaba-Tororo'!M72+'[33]Avg Week Tororo-Malaba'!M72</f>
        <v>9.5</v>
      </c>
      <c r="N72" s="14">
        <f>'[33]Avg Week Malaba-Tororo'!N72+'[33]Avg Week Tororo-Malaba'!N72</f>
        <v>0</v>
      </c>
      <c r="O72" s="15">
        <f t="shared" si="0"/>
        <v>9</v>
      </c>
      <c r="P72" s="15">
        <f t="shared" si="1"/>
        <v>18.5</v>
      </c>
      <c r="R72" s="2"/>
      <c r="T72"/>
    </row>
    <row r="73" spans="2:20" ht="23.1" customHeight="1" x14ac:dyDescent="0.25">
      <c r="B73" s="13" t="s">
        <v>127</v>
      </c>
      <c r="C73" s="14">
        <f>'[33]Avg Week Malaba-Tororo'!C73+'[33]Avg Week Tororo-Malaba'!C73</f>
        <v>3.5</v>
      </c>
      <c r="D73" s="14">
        <f>'[33]Avg Week Malaba-Tororo'!D73+'[33]Avg Week Tororo-Malaba'!D73</f>
        <v>0</v>
      </c>
      <c r="E73" s="14">
        <f>'[33]Avg Week Malaba-Tororo'!E73+'[33]Avg Week Tororo-Malaba'!E73</f>
        <v>1.5</v>
      </c>
      <c r="F73" s="14">
        <f>'[33]Avg Week Malaba-Tororo'!F73+'[33]Avg Week Tororo-Malaba'!F73</f>
        <v>0</v>
      </c>
      <c r="G73" s="14">
        <f>'[33]Avg Week Malaba-Tororo'!G73+'[33]Avg Week Tororo-Malaba'!G73</f>
        <v>0</v>
      </c>
      <c r="H73" s="14">
        <f>'[33]Avg Week Malaba-Tororo'!H73+'[33]Avg Week Tororo-Malaba'!H73</f>
        <v>1.5</v>
      </c>
      <c r="I73" s="14">
        <f>'[33]Avg Week Malaba-Tororo'!I73+'[33]Avg Week Tororo-Malaba'!I73</f>
        <v>1</v>
      </c>
      <c r="J73" s="14">
        <f>'[33]Avg Week Malaba-Tororo'!J73+'[33]Avg Week Tororo-Malaba'!J73</f>
        <v>0</v>
      </c>
      <c r="K73" s="14">
        <f>'[33]Avg Week Malaba-Tororo'!K73+'[33]Avg Week Tororo-Malaba'!K73</f>
        <v>0</v>
      </c>
      <c r="L73" s="14">
        <f>'[33]Avg Week Malaba-Tororo'!L73+'[33]Avg Week Tororo-Malaba'!L73</f>
        <v>0</v>
      </c>
      <c r="M73" s="14">
        <f>'[33]Avg Week Malaba-Tororo'!M73+'[33]Avg Week Tororo-Malaba'!M73</f>
        <v>5.5</v>
      </c>
      <c r="N73" s="14">
        <f>'[33]Avg Week Malaba-Tororo'!N73+'[33]Avg Week Tororo-Malaba'!N73</f>
        <v>0</v>
      </c>
      <c r="O73" s="15">
        <f t="shared" si="0"/>
        <v>7.5</v>
      </c>
      <c r="P73" s="15">
        <f t="shared" si="1"/>
        <v>13</v>
      </c>
      <c r="R73" s="2"/>
      <c r="T73"/>
    </row>
    <row r="74" spans="2:20" ht="23.1" customHeight="1" x14ac:dyDescent="0.25">
      <c r="B74" s="13" t="s">
        <v>128</v>
      </c>
      <c r="C74" s="14">
        <f>'[33]Avg Week Malaba-Tororo'!C74+'[33]Avg Week Tororo-Malaba'!C74</f>
        <v>4</v>
      </c>
      <c r="D74" s="14">
        <f>'[33]Avg Week Malaba-Tororo'!D74+'[33]Avg Week Tororo-Malaba'!D74</f>
        <v>0.5</v>
      </c>
      <c r="E74" s="14">
        <f>'[33]Avg Week Malaba-Tororo'!E74+'[33]Avg Week Tororo-Malaba'!E74</f>
        <v>3.5</v>
      </c>
      <c r="F74" s="14">
        <f>'[33]Avg Week Malaba-Tororo'!F74+'[33]Avg Week Tororo-Malaba'!F74</f>
        <v>2</v>
      </c>
      <c r="G74" s="14">
        <f>'[33]Avg Week Malaba-Tororo'!G74+'[33]Avg Week Tororo-Malaba'!G74</f>
        <v>0</v>
      </c>
      <c r="H74" s="14">
        <f>'[33]Avg Week Malaba-Tororo'!H74+'[33]Avg Week Tororo-Malaba'!H74</f>
        <v>0</v>
      </c>
      <c r="I74" s="14">
        <f>'[33]Avg Week Malaba-Tororo'!I74+'[33]Avg Week Tororo-Malaba'!I74</f>
        <v>0.5</v>
      </c>
      <c r="J74" s="14">
        <f>'[33]Avg Week Malaba-Tororo'!J74+'[33]Avg Week Tororo-Malaba'!J74</f>
        <v>0</v>
      </c>
      <c r="K74" s="14">
        <f>'[33]Avg Week Malaba-Tororo'!K74+'[33]Avg Week Tororo-Malaba'!K74</f>
        <v>0</v>
      </c>
      <c r="L74" s="14">
        <f>'[33]Avg Week Malaba-Tororo'!L74+'[33]Avg Week Tororo-Malaba'!L74</f>
        <v>0</v>
      </c>
      <c r="M74" s="14">
        <f>'[33]Avg Week Malaba-Tororo'!M74+'[33]Avg Week Tororo-Malaba'!M74</f>
        <v>10</v>
      </c>
      <c r="N74" s="14">
        <f>'[33]Avg Week Malaba-Tororo'!N74+'[33]Avg Week Tororo-Malaba'!N74</f>
        <v>0</v>
      </c>
      <c r="O74" s="15">
        <f t="shared" ref="O74:O105" si="35">SUM(C74:L74,N74)</f>
        <v>10.5</v>
      </c>
      <c r="P74" s="15">
        <f t="shared" ref="P74:P105" si="36">SUM(C74:N74)</f>
        <v>20.5</v>
      </c>
      <c r="R74" s="2"/>
      <c r="T74"/>
    </row>
    <row r="75" spans="2:20" ht="23.1" customHeight="1" x14ac:dyDescent="0.25">
      <c r="B75" s="13" t="s">
        <v>129</v>
      </c>
      <c r="C75" s="14">
        <f>'[33]Avg Week Malaba-Tororo'!C75+'[33]Avg Week Tororo-Malaba'!C75</f>
        <v>0.5</v>
      </c>
      <c r="D75" s="14">
        <f>'[33]Avg Week Malaba-Tororo'!D75+'[33]Avg Week Tororo-Malaba'!D75</f>
        <v>0</v>
      </c>
      <c r="E75" s="14">
        <f>'[33]Avg Week Malaba-Tororo'!E75+'[33]Avg Week Tororo-Malaba'!E75</f>
        <v>0.5</v>
      </c>
      <c r="F75" s="14">
        <f>'[33]Avg Week Malaba-Tororo'!F75+'[33]Avg Week Tororo-Malaba'!F75</f>
        <v>2</v>
      </c>
      <c r="G75" s="14">
        <f>'[33]Avg Week Malaba-Tororo'!G75+'[33]Avg Week Tororo-Malaba'!G75</f>
        <v>0</v>
      </c>
      <c r="H75" s="14">
        <f>'[33]Avg Week Malaba-Tororo'!H75+'[33]Avg Week Tororo-Malaba'!H75</f>
        <v>0</v>
      </c>
      <c r="I75" s="14">
        <f>'[33]Avg Week Malaba-Tororo'!I75+'[33]Avg Week Tororo-Malaba'!I75</f>
        <v>0.5</v>
      </c>
      <c r="J75" s="14">
        <f>'[33]Avg Week Malaba-Tororo'!J75+'[33]Avg Week Tororo-Malaba'!J75</f>
        <v>0</v>
      </c>
      <c r="K75" s="14">
        <f>'[33]Avg Week Malaba-Tororo'!K75+'[33]Avg Week Tororo-Malaba'!K75</f>
        <v>0</v>
      </c>
      <c r="L75" s="14">
        <f>'[33]Avg Week Malaba-Tororo'!L75+'[33]Avg Week Tororo-Malaba'!L75</f>
        <v>0</v>
      </c>
      <c r="M75" s="14">
        <f>'[33]Avg Week Malaba-Tororo'!M75+'[33]Avg Week Tororo-Malaba'!M75</f>
        <v>8</v>
      </c>
      <c r="N75" s="14">
        <f>'[33]Avg Week Malaba-Tororo'!N75+'[33]Avg Week Tororo-Malaba'!N75</f>
        <v>0</v>
      </c>
      <c r="O75" s="15">
        <f t="shared" si="35"/>
        <v>3.5</v>
      </c>
      <c r="P75" s="15">
        <f t="shared" si="36"/>
        <v>11.5</v>
      </c>
      <c r="R75" s="2"/>
      <c r="T75"/>
    </row>
    <row r="76" spans="2:20" ht="23.1" customHeight="1" x14ac:dyDescent="0.25">
      <c r="B76" s="13" t="s">
        <v>130</v>
      </c>
      <c r="C76" s="14">
        <f>'[33]Avg Week Malaba-Tororo'!C76+'[33]Avg Week Tororo-Malaba'!C76</f>
        <v>2</v>
      </c>
      <c r="D76" s="14">
        <f>'[33]Avg Week Malaba-Tororo'!D76+'[33]Avg Week Tororo-Malaba'!D76</f>
        <v>0</v>
      </c>
      <c r="E76" s="14">
        <f>'[33]Avg Week Malaba-Tororo'!E76+'[33]Avg Week Tororo-Malaba'!E76</f>
        <v>3</v>
      </c>
      <c r="F76" s="14">
        <f>'[33]Avg Week Malaba-Tororo'!F76+'[33]Avg Week Tororo-Malaba'!F76</f>
        <v>0</v>
      </c>
      <c r="G76" s="14">
        <f>'[33]Avg Week Malaba-Tororo'!G76+'[33]Avg Week Tororo-Malaba'!G76</f>
        <v>0</v>
      </c>
      <c r="H76" s="14">
        <f>'[33]Avg Week Malaba-Tororo'!H76+'[33]Avg Week Tororo-Malaba'!H76</f>
        <v>0.5</v>
      </c>
      <c r="I76" s="14">
        <f>'[33]Avg Week Malaba-Tororo'!I76+'[33]Avg Week Tororo-Malaba'!I76</f>
        <v>0</v>
      </c>
      <c r="J76" s="14">
        <f>'[33]Avg Week Malaba-Tororo'!J76+'[33]Avg Week Tororo-Malaba'!J76</f>
        <v>0</v>
      </c>
      <c r="K76" s="14">
        <f>'[33]Avg Week Malaba-Tororo'!K76+'[33]Avg Week Tororo-Malaba'!K76</f>
        <v>0</v>
      </c>
      <c r="L76" s="14">
        <f>'[33]Avg Week Malaba-Tororo'!L76+'[33]Avg Week Tororo-Malaba'!L76</f>
        <v>0</v>
      </c>
      <c r="M76" s="14">
        <f>'[33]Avg Week Malaba-Tororo'!M76+'[33]Avg Week Tororo-Malaba'!M76</f>
        <v>5</v>
      </c>
      <c r="N76" s="14">
        <f>'[33]Avg Week Malaba-Tororo'!N76+'[33]Avg Week Tororo-Malaba'!N76</f>
        <v>0</v>
      </c>
      <c r="O76" s="15">
        <f t="shared" si="35"/>
        <v>5.5</v>
      </c>
      <c r="P76" s="15">
        <f t="shared" si="36"/>
        <v>10.5</v>
      </c>
      <c r="R76" s="2"/>
      <c r="T76"/>
    </row>
    <row r="77" spans="2:20" ht="23.1" customHeight="1" x14ac:dyDescent="0.25">
      <c r="B77" s="13" t="s">
        <v>131</v>
      </c>
      <c r="C77" s="14">
        <f>'[33]Avg Week Malaba-Tororo'!C77+'[33]Avg Week Tororo-Malaba'!C77</f>
        <v>0.5</v>
      </c>
      <c r="D77" s="14">
        <f>'[33]Avg Week Malaba-Tororo'!D77+'[33]Avg Week Tororo-Malaba'!D77</f>
        <v>0</v>
      </c>
      <c r="E77" s="14">
        <f>'[33]Avg Week Malaba-Tororo'!E77+'[33]Avg Week Tororo-Malaba'!E77</f>
        <v>0</v>
      </c>
      <c r="F77" s="14">
        <f>'[33]Avg Week Malaba-Tororo'!F77+'[33]Avg Week Tororo-Malaba'!F77</f>
        <v>0</v>
      </c>
      <c r="G77" s="14">
        <f>'[33]Avg Week Malaba-Tororo'!G77+'[33]Avg Week Tororo-Malaba'!G77</f>
        <v>0</v>
      </c>
      <c r="H77" s="14">
        <f>'[33]Avg Week Malaba-Tororo'!H77+'[33]Avg Week Tororo-Malaba'!H77</f>
        <v>0.5</v>
      </c>
      <c r="I77" s="14">
        <f>'[33]Avg Week Malaba-Tororo'!I77+'[33]Avg Week Tororo-Malaba'!I77</f>
        <v>0.5</v>
      </c>
      <c r="J77" s="14">
        <f>'[33]Avg Week Malaba-Tororo'!J77+'[33]Avg Week Tororo-Malaba'!J77</f>
        <v>0</v>
      </c>
      <c r="K77" s="14">
        <f>'[33]Avg Week Malaba-Tororo'!K77+'[33]Avg Week Tororo-Malaba'!K77</f>
        <v>0</v>
      </c>
      <c r="L77" s="14">
        <f>'[33]Avg Week Malaba-Tororo'!L77+'[33]Avg Week Tororo-Malaba'!L77</f>
        <v>0</v>
      </c>
      <c r="M77" s="14">
        <f>'[33]Avg Week Malaba-Tororo'!M77+'[33]Avg Week Tororo-Malaba'!M77</f>
        <v>0.5</v>
      </c>
      <c r="N77" s="14">
        <f>'[33]Avg Week Malaba-Tororo'!N77+'[33]Avg Week Tororo-Malaba'!N77</f>
        <v>0</v>
      </c>
      <c r="O77" s="15">
        <f t="shared" si="35"/>
        <v>1.5</v>
      </c>
      <c r="P77" s="15">
        <f t="shared" si="36"/>
        <v>2</v>
      </c>
      <c r="R77" s="2"/>
      <c r="T77"/>
    </row>
    <row r="78" spans="2:20" ht="23.1" customHeight="1" x14ac:dyDescent="0.25">
      <c r="B78" s="20" t="s">
        <v>132</v>
      </c>
      <c r="C78" s="14">
        <f>'[33]Avg Week Malaba-Tororo'!C78+'[33]Avg Week Tororo-Malaba'!C78</f>
        <v>0</v>
      </c>
      <c r="D78" s="14">
        <f>'[33]Avg Week Malaba-Tororo'!D78+'[33]Avg Week Tororo-Malaba'!D78</f>
        <v>0</v>
      </c>
      <c r="E78" s="14">
        <f>'[33]Avg Week Malaba-Tororo'!E78+'[33]Avg Week Tororo-Malaba'!E78</f>
        <v>0.5</v>
      </c>
      <c r="F78" s="14">
        <f>'[33]Avg Week Malaba-Tororo'!F78+'[33]Avg Week Tororo-Malaba'!F78</f>
        <v>1.5</v>
      </c>
      <c r="G78" s="14">
        <f>'[33]Avg Week Malaba-Tororo'!G78+'[33]Avg Week Tororo-Malaba'!G78</f>
        <v>0</v>
      </c>
      <c r="H78" s="14">
        <f>'[33]Avg Week Malaba-Tororo'!H78+'[33]Avg Week Tororo-Malaba'!H78</f>
        <v>0.5</v>
      </c>
      <c r="I78" s="14">
        <f>'[33]Avg Week Malaba-Tororo'!I78+'[33]Avg Week Tororo-Malaba'!I78</f>
        <v>0</v>
      </c>
      <c r="J78" s="14">
        <f>'[33]Avg Week Malaba-Tororo'!J78+'[33]Avg Week Tororo-Malaba'!J78</f>
        <v>0</v>
      </c>
      <c r="K78" s="14">
        <f>'[33]Avg Week Malaba-Tororo'!K78+'[33]Avg Week Tororo-Malaba'!K78</f>
        <v>0</v>
      </c>
      <c r="L78" s="14">
        <f>'[33]Avg Week Malaba-Tororo'!L78+'[33]Avg Week Tororo-Malaba'!L78</f>
        <v>0</v>
      </c>
      <c r="M78" s="14">
        <f>'[33]Avg Week Malaba-Tororo'!M78+'[33]Avg Week Tororo-Malaba'!M78</f>
        <v>1</v>
      </c>
      <c r="N78" s="14">
        <f>'[33]Avg Week Malaba-Tororo'!N78+'[33]Avg Week Tororo-Malaba'!N78</f>
        <v>0</v>
      </c>
      <c r="O78" s="15">
        <f t="shared" si="35"/>
        <v>2.5</v>
      </c>
      <c r="P78" s="15">
        <f t="shared" si="36"/>
        <v>3.5</v>
      </c>
      <c r="R78" s="2"/>
      <c r="T78"/>
    </row>
    <row r="79" spans="2:20" ht="23.1" customHeight="1" x14ac:dyDescent="0.25">
      <c r="B79" s="13" t="s">
        <v>133</v>
      </c>
      <c r="C79" s="14">
        <f>'[33]Avg Week Malaba-Tororo'!C79+'[33]Avg Week Tororo-Malaba'!C79</f>
        <v>1.5</v>
      </c>
      <c r="D79" s="14">
        <f>'[33]Avg Week Malaba-Tororo'!D79+'[33]Avg Week Tororo-Malaba'!D79</f>
        <v>0</v>
      </c>
      <c r="E79" s="14">
        <f>'[33]Avg Week Malaba-Tororo'!E79+'[33]Avg Week Tororo-Malaba'!E79</f>
        <v>0</v>
      </c>
      <c r="F79" s="14">
        <f>'[33]Avg Week Malaba-Tororo'!F79+'[33]Avg Week Tororo-Malaba'!F79</f>
        <v>0.5</v>
      </c>
      <c r="G79" s="14">
        <f>'[33]Avg Week Malaba-Tororo'!G79+'[33]Avg Week Tororo-Malaba'!G79</f>
        <v>0</v>
      </c>
      <c r="H79" s="14">
        <f>'[33]Avg Week Malaba-Tororo'!H79+'[33]Avg Week Tororo-Malaba'!H79</f>
        <v>0</v>
      </c>
      <c r="I79" s="14">
        <f>'[33]Avg Week Malaba-Tororo'!I79+'[33]Avg Week Tororo-Malaba'!I79</f>
        <v>1</v>
      </c>
      <c r="J79" s="14">
        <f>'[33]Avg Week Malaba-Tororo'!J79+'[33]Avg Week Tororo-Malaba'!J79</f>
        <v>0</v>
      </c>
      <c r="K79" s="14">
        <f>'[33]Avg Week Malaba-Tororo'!K79+'[33]Avg Week Tororo-Malaba'!K79</f>
        <v>0</v>
      </c>
      <c r="L79" s="14">
        <f>'[33]Avg Week Malaba-Tororo'!L79+'[33]Avg Week Tororo-Malaba'!L79</f>
        <v>0</v>
      </c>
      <c r="M79" s="14">
        <f>'[33]Avg Week Malaba-Tororo'!M79+'[33]Avg Week Tororo-Malaba'!M79</f>
        <v>5</v>
      </c>
      <c r="N79" s="14">
        <f>'[33]Avg Week Malaba-Tororo'!N79+'[33]Avg Week Tororo-Malaba'!N79</f>
        <v>0</v>
      </c>
      <c r="O79" s="15">
        <f t="shared" si="35"/>
        <v>3</v>
      </c>
      <c r="P79" s="15">
        <f t="shared" si="36"/>
        <v>8</v>
      </c>
      <c r="R79" s="2"/>
      <c r="T79"/>
    </row>
    <row r="80" spans="2:20" ht="23.1" customHeight="1" x14ac:dyDescent="0.25">
      <c r="B80" s="33" t="s">
        <v>134</v>
      </c>
      <c r="C80" s="14">
        <f>'[33]Avg Week Malaba-Tororo'!C80+'[33]Avg Week Tororo-Malaba'!C80</f>
        <v>0.5</v>
      </c>
      <c r="D80" s="14">
        <f>'[33]Avg Week Malaba-Tororo'!D80+'[33]Avg Week Tororo-Malaba'!D80</f>
        <v>0</v>
      </c>
      <c r="E80" s="14">
        <f>'[33]Avg Week Malaba-Tororo'!E80+'[33]Avg Week Tororo-Malaba'!E80</f>
        <v>0.5</v>
      </c>
      <c r="F80" s="14">
        <f>'[33]Avg Week Malaba-Tororo'!F80+'[33]Avg Week Tororo-Malaba'!F80</f>
        <v>0.5</v>
      </c>
      <c r="G80" s="14">
        <f>'[33]Avg Week Malaba-Tororo'!G80+'[33]Avg Week Tororo-Malaba'!G80</f>
        <v>0</v>
      </c>
      <c r="H80" s="14">
        <f>'[33]Avg Week Malaba-Tororo'!H80+'[33]Avg Week Tororo-Malaba'!H80</f>
        <v>0.5</v>
      </c>
      <c r="I80" s="14">
        <f>'[33]Avg Week Malaba-Tororo'!I80+'[33]Avg Week Tororo-Malaba'!I80</f>
        <v>0</v>
      </c>
      <c r="J80" s="14">
        <f>'[33]Avg Week Malaba-Tororo'!J80+'[33]Avg Week Tororo-Malaba'!J80</f>
        <v>0</v>
      </c>
      <c r="K80" s="14">
        <f>'[33]Avg Week Malaba-Tororo'!K80+'[33]Avg Week Tororo-Malaba'!K80</f>
        <v>0</v>
      </c>
      <c r="L80" s="14">
        <f>'[33]Avg Week Malaba-Tororo'!L80+'[33]Avg Week Tororo-Malaba'!L80</f>
        <v>0</v>
      </c>
      <c r="M80" s="14">
        <f>'[33]Avg Week Malaba-Tororo'!M80+'[33]Avg Week Tororo-Malaba'!M80</f>
        <v>2</v>
      </c>
      <c r="N80" s="14">
        <f>'[33]Avg Week Malaba-Tororo'!N80+'[33]Avg Week Tororo-Malaba'!N80</f>
        <v>0</v>
      </c>
      <c r="O80" s="15">
        <f t="shared" si="35"/>
        <v>2</v>
      </c>
      <c r="P80" s="15">
        <f t="shared" si="36"/>
        <v>4</v>
      </c>
      <c r="R80" s="2"/>
      <c r="T80"/>
    </row>
    <row r="81" spans="2:20" ht="23.1" customHeight="1" x14ac:dyDescent="0.25">
      <c r="B81" s="13" t="s">
        <v>135</v>
      </c>
      <c r="C81" s="14">
        <f>'[33]Avg Week Malaba-Tororo'!C81+'[33]Avg Week Tororo-Malaba'!C81</f>
        <v>0</v>
      </c>
      <c r="D81" s="14">
        <f>'[33]Avg Week Malaba-Tororo'!D81+'[33]Avg Week Tororo-Malaba'!D81</f>
        <v>0</v>
      </c>
      <c r="E81" s="14">
        <f>'[33]Avg Week Malaba-Tororo'!E81+'[33]Avg Week Tororo-Malaba'!E81</f>
        <v>0</v>
      </c>
      <c r="F81" s="14">
        <f>'[33]Avg Week Malaba-Tororo'!F81+'[33]Avg Week Tororo-Malaba'!F81</f>
        <v>0</v>
      </c>
      <c r="G81" s="14">
        <f>'[33]Avg Week Malaba-Tororo'!G81+'[33]Avg Week Tororo-Malaba'!G81</f>
        <v>0</v>
      </c>
      <c r="H81" s="14">
        <f>'[33]Avg Week Malaba-Tororo'!H81+'[33]Avg Week Tororo-Malaba'!H81</f>
        <v>0</v>
      </c>
      <c r="I81" s="14">
        <f>'[33]Avg Week Malaba-Tororo'!I81+'[33]Avg Week Tororo-Malaba'!I81</f>
        <v>0</v>
      </c>
      <c r="J81" s="14">
        <f>'[33]Avg Week Malaba-Tororo'!J81+'[33]Avg Week Tororo-Malaba'!J81</f>
        <v>0</v>
      </c>
      <c r="K81" s="14">
        <f>'[33]Avg Week Malaba-Tororo'!K81+'[33]Avg Week Tororo-Malaba'!K81</f>
        <v>0</v>
      </c>
      <c r="L81" s="14">
        <f>'[33]Avg Week Malaba-Tororo'!L81+'[33]Avg Week Tororo-Malaba'!L81</f>
        <v>0</v>
      </c>
      <c r="M81" s="14">
        <f>'[33]Avg Week Malaba-Tororo'!M81+'[33]Avg Week Tororo-Malaba'!M81</f>
        <v>4</v>
      </c>
      <c r="N81" s="14">
        <f>'[33]Avg Week Malaba-Tororo'!N81+'[33]Avg Week Tororo-Malaba'!N81</f>
        <v>0</v>
      </c>
      <c r="O81" s="15">
        <f t="shared" si="35"/>
        <v>0</v>
      </c>
      <c r="P81" s="15">
        <f t="shared" si="36"/>
        <v>4</v>
      </c>
      <c r="R81" s="2"/>
      <c r="T81"/>
    </row>
    <row r="82" spans="2:20" ht="23.1" customHeight="1" x14ac:dyDescent="0.25">
      <c r="B82" s="20" t="s">
        <v>136</v>
      </c>
      <c r="C82" s="14">
        <f>'[33]Avg Week Malaba-Tororo'!C82+'[33]Avg Week Tororo-Malaba'!C82</f>
        <v>0</v>
      </c>
      <c r="D82" s="14">
        <f>'[33]Avg Week Malaba-Tororo'!D82+'[33]Avg Week Tororo-Malaba'!D82</f>
        <v>0</v>
      </c>
      <c r="E82" s="14">
        <f>'[33]Avg Week Malaba-Tororo'!E82+'[33]Avg Week Tororo-Malaba'!E82</f>
        <v>0.5</v>
      </c>
      <c r="F82" s="14">
        <f>'[33]Avg Week Malaba-Tororo'!F82+'[33]Avg Week Tororo-Malaba'!F82</f>
        <v>0.5</v>
      </c>
      <c r="G82" s="14">
        <f>'[33]Avg Week Malaba-Tororo'!G82+'[33]Avg Week Tororo-Malaba'!G82</f>
        <v>0</v>
      </c>
      <c r="H82" s="14">
        <f>'[33]Avg Week Malaba-Tororo'!H82+'[33]Avg Week Tororo-Malaba'!H82</f>
        <v>0.5</v>
      </c>
      <c r="I82" s="14">
        <f>'[33]Avg Week Malaba-Tororo'!I82+'[33]Avg Week Tororo-Malaba'!I82</f>
        <v>0.5</v>
      </c>
      <c r="J82" s="14">
        <f>'[33]Avg Week Malaba-Tororo'!J82+'[33]Avg Week Tororo-Malaba'!J82</f>
        <v>0</v>
      </c>
      <c r="K82" s="14">
        <f>'[33]Avg Week Malaba-Tororo'!K82+'[33]Avg Week Tororo-Malaba'!K82</f>
        <v>0</v>
      </c>
      <c r="L82" s="14">
        <f>'[33]Avg Week Malaba-Tororo'!L82+'[33]Avg Week Tororo-Malaba'!L82</f>
        <v>0</v>
      </c>
      <c r="M82" s="14">
        <f>'[33]Avg Week Malaba-Tororo'!M82+'[33]Avg Week Tororo-Malaba'!M82</f>
        <v>1</v>
      </c>
      <c r="N82" s="14">
        <f>'[33]Avg Week Malaba-Tororo'!N82+'[33]Avg Week Tororo-Malaba'!N82</f>
        <v>0</v>
      </c>
      <c r="O82" s="15">
        <f t="shared" si="35"/>
        <v>2</v>
      </c>
      <c r="P82" s="15">
        <f t="shared" si="36"/>
        <v>3</v>
      </c>
      <c r="R82" s="2"/>
      <c r="T82"/>
    </row>
    <row r="83" spans="2:20" ht="23.1" customHeight="1" x14ac:dyDescent="0.25">
      <c r="B83" s="13" t="s">
        <v>137</v>
      </c>
      <c r="C83" s="14">
        <f>'[33]Avg Week Malaba-Tororo'!C83+'[33]Avg Week Tororo-Malaba'!C83</f>
        <v>1</v>
      </c>
      <c r="D83" s="14">
        <f>'[33]Avg Week Malaba-Tororo'!D83+'[33]Avg Week Tororo-Malaba'!D83</f>
        <v>0</v>
      </c>
      <c r="E83" s="14">
        <f>'[33]Avg Week Malaba-Tororo'!E83+'[33]Avg Week Tororo-Malaba'!E83</f>
        <v>0.5</v>
      </c>
      <c r="F83" s="14">
        <f>'[33]Avg Week Malaba-Tororo'!F83+'[33]Avg Week Tororo-Malaba'!F83</f>
        <v>0.5</v>
      </c>
      <c r="G83" s="14">
        <f>'[33]Avg Week Malaba-Tororo'!G83+'[33]Avg Week Tororo-Malaba'!G83</f>
        <v>0</v>
      </c>
      <c r="H83" s="14">
        <f>'[33]Avg Week Malaba-Tororo'!H83+'[33]Avg Week Tororo-Malaba'!H83</f>
        <v>0.5</v>
      </c>
      <c r="I83" s="14">
        <f>'[33]Avg Week Malaba-Tororo'!I83+'[33]Avg Week Tororo-Malaba'!I83</f>
        <v>0</v>
      </c>
      <c r="J83" s="14">
        <f>'[33]Avg Week Malaba-Tororo'!J83+'[33]Avg Week Tororo-Malaba'!J83</f>
        <v>0</v>
      </c>
      <c r="K83" s="14">
        <f>'[33]Avg Week Malaba-Tororo'!K83+'[33]Avg Week Tororo-Malaba'!K83</f>
        <v>0</v>
      </c>
      <c r="L83" s="14">
        <f>'[33]Avg Week Malaba-Tororo'!L83+'[33]Avg Week Tororo-Malaba'!L83</f>
        <v>0</v>
      </c>
      <c r="M83" s="14">
        <f>'[33]Avg Week Malaba-Tororo'!M83+'[33]Avg Week Tororo-Malaba'!M83</f>
        <v>1</v>
      </c>
      <c r="N83" s="14">
        <f>'[33]Avg Week Malaba-Tororo'!N83+'[33]Avg Week Tororo-Malaba'!N83</f>
        <v>0</v>
      </c>
      <c r="O83" s="15">
        <f t="shared" si="35"/>
        <v>2.5</v>
      </c>
      <c r="P83" s="15">
        <f t="shared" si="36"/>
        <v>3.5</v>
      </c>
      <c r="R83" s="2"/>
      <c r="T83"/>
    </row>
    <row r="84" spans="2:20" ht="23.1" customHeight="1" x14ac:dyDescent="0.25">
      <c r="B84" s="33" t="s">
        <v>138</v>
      </c>
      <c r="C84" s="14">
        <f>'[33]Avg Week Malaba-Tororo'!C84+'[33]Avg Week Tororo-Malaba'!C84</f>
        <v>0</v>
      </c>
      <c r="D84" s="14">
        <f>'[33]Avg Week Malaba-Tororo'!D84+'[33]Avg Week Tororo-Malaba'!D84</f>
        <v>0</v>
      </c>
      <c r="E84" s="14">
        <f>'[33]Avg Week Malaba-Tororo'!E84+'[33]Avg Week Tororo-Malaba'!E84</f>
        <v>0</v>
      </c>
      <c r="F84" s="14">
        <f>'[33]Avg Week Malaba-Tororo'!F84+'[33]Avg Week Tororo-Malaba'!F84</f>
        <v>0</v>
      </c>
      <c r="G84" s="14">
        <f>'[33]Avg Week Malaba-Tororo'!G84+'[33]Avg Week Tororo-Malaba'!G84</f>
        <v>0</v>
      </c>
      <c r="H84" s="14">
        <f>'[33]Avg Week Malaba-Tororo'!H84+'[33]Avg Week Tororo-Malaba'!H84</f>
        <v>0.5</v>
      </c>
      <c r="I84" s="14">
        <f>'[33]Avg Week Malaba-Tororo'!I84+'[33]Avg Week Tororo-Malaba'!I84</f>
        <v>0</v>
      </c>
      <c r="J84" s="14">
        <f>'[33]Avg Week Malaba-Tororo'!J84+'[33]Avg Week Tororo-Malaba'!J84</f>
        <v>0</v>
      </c>
      <c r="K84" s="14">
        <f>'[33]Avg Week Malaba-Tororo'!K84+'[33]Avg Week Tororo-Malaba'!K84</f>
        <v>0</v>
      </c>
      <c r="L84" s="14">
        <f>'[33]Avg Week Malaba-Tororo'!L84+'[33]Avg Week Tororo-Malaba'!L84</f>
        <v>0</v>
      </c>
      <c r="M84" s="14">
        <f>'[33]Avg Week Malaba-Tororo'!M84+'[33]Avg Week Tororo-Malaba'!M84</f>
        <v>0</v>
      </c>
      <c r="N84" s="14">
        <f>'[33]Avg Week Malaba-Tororo'!N84+'[33]Avg Week Tororo-Malaba'!N84</f>
        <v>0</v>
      </c>
      <c r="O84" s="15">
        <f t="shared" si="35"/>
        <v>0.5</v>
      </c>
      <c r="P84" s="15">
        <f t="shared" si="36"/>
        <v>0.5</v>
      </c>
      <c r="R84" s="2"/>
      <c r="T84"/>
    </row>
    <row r="85" spans="2:20" ht="23.1" customHeight="1" x14ac:dyDescent="0.25">
      <c r="B85" s="13" t="s">
        <v>139</v>
      </c>
      <c r="C85" s="14">
        <f>'[33]Avg Week Malaba-Tororo'!C85+'[33]Avg Week Tororo-Malaba'!C85</f>
        <v>1</v>
      </c>
      <c r="D85" s="14">
        <f>'[33]Avg Week Malaba-Tororo'!D85+'[33]Avg Week Tororo-Malaba'!D85</f>
        <v>0</v>
      </c>
      <c r="E85" s="14">
        <f>'[33]Avg Week Malaba-Tororo'!E85+'[33]Avg Week Tororo-Malaba'!E85</f>
        <v>2</v>
      </c>
      <c r="F85" s="14">
        <f>'[33]Avg Week Malaba-Tororo'!F85+'[33]Avg Week Tororo-Malaba'!F85</f>
        <v>0</v>
      </c>
      <c r="G85" s="14">
        <f>'[33]Avg Week Malaba-Tororo'!G85+'[33]Avg Week Tororo-Malaba'!G85</f>
        <v>0</v>
      </c>
      <c r="H85" s="14">
        <f>'[33]Avg Week Malaba-Tororo'!H85+'[33]Avg Week Tororo-Malaba'!H85</f>
        <v>0</v>
      </c>
      <c r="I85" s="14">
        <f>'[33]Avg Week Malaba-Tororo'!I85+'[33]Avg Week Tororo-Malaba'!I85</f>
        <v>0</v>
      </c>
      <c r="J85" s="14">
        <f>'[33]Avg Week Malaba-Tororo'!J85+'[33]Avg Week Tororo-Malaba'!J85</f>
        <v>0.5</v>
      </c>
      <c r="K85" s="14">
        <f>'[33]Avg Week Malaba-Tororo'!K85+'[33]Avg Week Tororo-Malaba'!K85</f>
        <v>0</v>
      </c>
      <c r="L85" s="14">
        <f>'[33]Avg Week Malaba-Tororo'!L85+'[33]Avg Week Tororo-Malaba'!L85</f>
        <v>0</v>
      </c>
      <c r="M85" s="14">
        <f>'[33]Avg Week Malaba-Tororo'!M85+'[33]Avg Week Tororo-Malaba'!M85</f>
        <v>0</v>
      </c>
      <c r="N85" s="14">
        <f>'[33]Avg Week Malaba-Tororo'!N85+'[33]Avg Week Tororo-Malaba'!N85</f>
        <v>0</v>
      </c>
      <c r="O85" s="15">
        <f t="shared" si="35"/>
        <v>3.5</v>
      </c>
      <c r="P85" s="15">
        <f t="shared" si="36"/>
        <v>3.5</v>
      </c>
      <c r="R85" s="2"/>
      <c r="T85"/>
    </row>
    <row r="86" spans="2:20" ht="23.1" customHeight="1" x14ac:dyDescent="0.25">
      <c r="B86" s="20" t="s">
        <v>140</v>
      </c>
      <c r="C86" s="14">
        <f>'[33]Avg Week Malaba-Tororo'!C86+'[33]Avg Week Tororo-Malaba'!C86</f>
        <v>2.5</v>
      </c>
      <c r="D86" s="14">
        <f>'[33]Avg Week Malaba-Tororo'!D86+'[33]Avg Week Tororo-Malaba'!D86</f>
        <v>0</v>
      </c>
      <c r="E86" s="14">
        <f>'[33]Avg Week Malaba-Tororo'!E86+'[33]Avg Week Tororo-Malaba'!E86</f>
        <v>1.5</v>
      </c>
      <c r="F86" s="14">
        <f>'[33]Avg Week Malaba-Tororo'!F86+'[33]Avg Week Tororo-Malaba'!F86</f>
        <v>0</v>
      </c>
      <c r="G86" s="14">
        <f>'[33]Avg Week Malaba-Tororo'!G86+'[33]Avg Week Tororo-Malaba'!G86</f>
        <v>0</v>
      </c>
      <c r="H86" s="14">
        <f>'[33]Avg Week Malaba-Tororo'!H86+'[33]Avg Week Tororo-Malaba'!H86</f>
        <v>0</v>
      </c>
      <c r="I86" s="14">
        <f>'[33]Avg Week Malaba-Tororo'!I86+'[33]Avg Week Tororo-Malaba'!I86</f>
        <v>0.5</v>
      </c>
      <c r="J86" s="14">
        <f>'[33]Avg Week Malaba-Tororo'!J86+'[33]Avg Week Tororo-Malaba'!J86</f>
        <v>0</v>
      </c>
      <c r="K86" s="14">
        <f>'[33]Avg Week Malaba-Tororo'!K86+'[33]Avg Week Tororo-Malaba'!K86</f>
        <v>0</v>
      </c>
      <c r="L86" s="14">
        <f>'[33]Avg Week Malaba-Tororo'!L86+'[33]Avg Week Tororo-Malaba'!L86</f>
        <v>0</v>
      </c>
      <c r="M86" s="14">
        <f>'[33]Avg Week Malaba-Tororo'!M86+'[33]Avg Week Tororo-Malaba'!M86</f>
        <v>0.5</v>
      </c>
      <c r="N86" s="14">
        <f>'[33]Avg Week Malaba-Tororo'!N86+'[33]Avg Week Tororo-Malaba'!N86</f>
        <v>0</v>
      </c>
      <c r="O86" s="15">
        <f t="shared" si="35"/>
        <v>4.5</v>
      </c>
      <c r="P86" s="15">
        <f t="shared" si="36"/>
        <v>5</v>
      </c>
      <c r="R86" s="2"/>
      <c r="T86"/>
    </row>
    <row r="87" spans="2:20" ht="23.1" customHeight="1" x14ac:dyDescent="0.25">
      <c r="B87" s="13" t="s">
        <v>141</v>
      </c>
      <c r="C87" s="14">
        <f>'[33]Avg Week Malaba-Tororo'!C87+'[33]Avg Week Tororo-Malaba'!C87</f>
        <v>1.5</v>
      </c>
      <c r="D87" s="14">
        <f>'[33]Avg Week Malaba-Tororo'!D87+'[33]Avg Week Tororo-Malaba'!D87</f>
        <v>0</v>
      </c>
      <c r="E87" s="14">
        <f>'[33]Avg Week Malaba-Tororo'!E87+'[33]Avg Week Tororo-Malaba'!E87</f>
        <v>1</v>
      </c>
      <c r="F87" s="14">
        <f>'[33]Avg Week Malaba-Tororo'!F87+'[33]Avg Week Tororo-Malaba'!F87</f>
        <v>1</v>
      </c>
      <c r="G87" s="14">
        <f>'[33]Avg Week Malaba-Tororo'!G87+'[33]Avg Week Tororo-Malaba'!G87</f>
        <v>0</v>
      </c>
      <c r="H87" s="14">
        <f>'[33]Avg Week Malaba-Tororo'!H87+'[33]Avg Week Tororo-Malaba'!H87</f>
        <v>0</v>
      </c>
      <c r="I87" s="14">
        <f>'[33]Avg Week Malaba-Tororo'!I87+'[33]Avg Week Tororo-Malaba'!I87</f>
        <v>0</v>
      </c>
      <c r="J87" s="14">
        <f>'[33]Avg Week Malaba-Tororo'!J87+'[33]Avg Week Tororo-Malaba'!J87</f>
        <v>0</v>
      </c>
      <c r="K87" s="14">
        <f>'[33]Avg Week Malaba-Tororo'!K87+'[33]Avg Week Tororo-Malaba'!K87</f>
        <v>0</v>
      </c>
      <c r="L87" s="14">
        <f>'[33]Avg Week Malaba-Tororo'!L87+'[33]Avg Week Tororo-Malaba'!L87</f>
        <v>0</v>
      </c>
      <c r="M87" s="14">
        <f>'[33]Avg Week Malaba-Tororo'!M87+'[33]Avg Week Tororo-Malaba'!M87</f>
        <v>0</v>
      </c>
      <c r="N87" s="14">
        <f>'[33]Avg Week Malaba-Tororo'!N87+'[33]Avg Week Tororo-Malaba'!N87</f>
        <v>0</v>
      </c>
      <c r="O87" s="15">
        <f t="shared" si="35"/>
        <v>3.5</v>
      </c>
      <c r="P87" s="15">
        <f t="shared" si="36"/>
        <v>3.5</v>
      </c>
      <c r="R87" s="2"/>
      <c r="T87"/>
    </row>
    <row r="88" spans="2:20" ht="23.1" customHeight="1" x14ac:dyDescent="0.25">
      <c r="B88" s="33" t="s">
        <v>142</v>
      </c>
      <c r="C88" s="14">
        <f>'[33]Avg Week Malaba-Tororo'!C88+'[33]Avg Week Tororo-Malaba'!C88</f>
        <v>1.5</v>
      </c>
      <c r="D88" s="14">
        <f>'[33]Avg Week Malaba-Tororo'!D88+'[33]Avg Week Tororo-Malaba'!D88</f>
        <v>0</v>
      </c>
      <c r="E88" s="14">
        <f>'[33]Avg Week Malaba-Tororo'!E88+'[33]Avg Week Tororo-Malaba'!E88</f>
        <v>1.5</v>
      </c>
      <c r="F88" s="14">
        <f>'[33]Avg Week Malaba-Tororo'!F88+'[33]Avg Week Tororo-Malaba'!F88</f>
        <v>0</v>
      </c>
      <c r="G88" s="14">
        <f>'[33]Avg Week Malaba-Tororo'!G88+'[33]Avg Week Tororo-Malaba'!G88</f>
        <v>0</v>
      </c>
      <c r="H88" s="14">
        <f>'[33]Avg Week Malaba-Tororo'!H88+'[33]Avg Week Tororo-Malaba'!H88</f>
        <v>0</v>
      </c>
      <c r="I88" s="14">
        <f>'[33]Avg Week Malaba-Tororo'!I88+'[33]Avg Week Tororo-Malaba'!I88</f>
        <v>0.5</v>
      </c>
      <c r="J88" s="14">
        <f>'[33]Avg Week Malaba-Tororo'!J88+'[33]Avg Week Tororo-Malaba'!J88</f>
        <v>0</v>
      </c>
      <c r="K88" s="14">
        <f>'[33]Avg Week Malaba-Tororo'!K88+'[33]Avg Week Tororo-Malaba'!K88</f>
        <v>0</v>
      </c>
      <c r="L88" s="14">
        <f>'[33]Avg Week Malaba-Tororo'!L88+'[33]Avg Week Tororo-Malaba'!L88</f>
        <v>0</v>
      </c>
      <c r="M88" s="14">
        <f>'[33]Avg Week Malaba-Tororo'!M88+'[33]Avg Week Tororo-Malaba'!M88</f>
        <v>0</v>
      </c>
      <c r="N88" s="14">
        <f>'[33]Avg Week Malaba-Tororo'!N88+'[33]Avg Week Tororo-Malaba'!N88</f>
        <v>0</v>
      </c>
      <c r="O88" s="15">
        <f t="shared" si="35"/>
        <v>3.5</v>
      </c>
      <c r="P88" s="15">
        <f t="shared" si="36"/>
        <v>3.5</v>
      </c>
      <c r="R88" s="2"/>
      <c r="T88"/>
    </row>
    <row r="89" spans="2:20" ht="23.1" customHeight="1" x14ac:dyDescent="0.25">
      <c r="B89" s="13" t="s">
        <v>143</v>
      </c>
      <c r="C89" s="14">
        <f>'[33]Avg Week Malaba-Tororo'!C89+'[33]Avg Week Tororo-Malaba'!C89</f>
        <v>0</v>
      </c>
      <c r="D89" s="14">
        <f>'[33]Avg Week Malaba-Tororo'!D89+'[33]Avg Week Tororo-Malaba'!D89</f>
        <v>0</v>
      </c>
      <c r="E89" s="14">
        <f>'[33]Avg Week Malaba-Tororo'!E89+'[33]Avg Week Tororo-Malaba'!E89</f>
        <v>0.5</v>
      </c>
      <c r="F89" s="14">
        <f>'[33]Avg Week Malaba-Tororo'!F89+'[33]Avg Week Tororo-Malaba'!F89</f>
        <v>0</v>
      </c>
      <c r="G89" s="14">
        <f>'[33]Avg Week Malaba-Tororo'!G89+'[33]Avg Week Tororo-Malaba'!G89</f>
        <v>0</v>
      </c>
      <c r="H89" s="14">
        <f>'[33]Avg Week Malaba-Tororo'!H89+'[33]Avg Week Tororo-Malaba'!H89</f>
        <v>0</v>
      </c>
      <c r="I89" s="14">
        <f>'[33]Avg Week Malaba-Tororo'!I89+'[33]Avg Week Tororo-Malaba'!I89</f>
        <v>0.5</v>
      </c>
      <c r="J89" s="14">
        <f>'[33]Avg Week Malaba-Tororo'!J89+'[33]Avg Week Tororo-Malaba'!J89</f>
        <v>0.5</v>
      </c>
      <c r="K89" s="14">
        <f>'[33]Avg Week Malaba-Tororo'!K89+'[33]Avg Week Tororo-Malaba'!K89</f>
        <v>0</v>
      </c>
      <c r="L89" s="14">
        <f>'[33]Avg Week Malaba-Tororo'!L89+'[33]Avg Week Tororo-Malaba'!L89</f>
        <v>0</v>
      </c>
      <c r="M89" s="14">
        <f>'[33]Avg Week Malaba-Tororo'!M89+'[33]Avg Week Tororo-Malaba'!M89</f>
        <v>0</v>
      </c>
      <c r="N89" s="14">
        <f>'[33]Avg Week Malaba-Tororo'!N89+'[33]Avg Week Tororo-Malaba'!N89</f>
        <v>0</v>
      </c>
      <c r="O89" s="15">
        <f t="shared" si="35"/>
        <v>1.5</v>
      </c>
      <c r="P89" s="15">
        <f t="shared" si="36"/>
        <v>1.5</v>
      </c>
      <c r="R89" s="2"/>
      <c r="T89"/>
    </row>
    <row r="90" spans="2:20" ht="23.1" customHeight="1" x14ac:dyDescent="0.25">
      <c r="B90" s="20" t="s">
        <v>144</v>
      </c>
      <c r="C90" s="14">
        <f>'[33]Avg Week Malaba-Tororo'!C90+'[33]Avg Week Tororo-Malaba'!C90</f>
        <v>0</v>
      </c>
      <c r="D90" s="14">
        <f>'[33]Avg Week Malaba-Tororo'!D90+'[33]Avg Week Tororo-Malaba'!D90</f>
        <v>0</v>
      </c>
      <c r="E90" s="14">
        <f>'[33]Avg Week Malaba-Tororo'!E90+'[33]Avg Week Tororo-Malaba'!E90</f>
        <v>1</v>
      </c>
      <c r="F90" s="14">
        <f>'[33]Avg Week Malaba-Tororo'!F90+'[33]Avg Week Tororo-Malaba'!F90</f>
        <v>1</v>
      </c>
      <c r="G90" s="14">
        <f>'[33]Avg Week Malaba-Tororo'!G90+'[33]Avg Week Tororo-Malaba'!G90</f>
        <v>0</v>
      </c>
      <c r="H90" s="14">
        <f>'[33]Avg Week Malaba-Tororo'!H90+'[33]Avg Week Tororo-Malaba'!H90</f>
        <v>0.5</v>
      </c>
      <c r="I90" s="14">
        <f>'[33]Avg Week Malaba-Tororo'!I90+'[33]Avg Week Tororo-Malaba'!I90</f>
        <v>1.5</v>
      </c>
      <c r="J90" s="14">
        <f>'[33]Avg Week Malaba-Tororo'!J90+'[33]Avg Week Tororo-Malaba'!J90</f>
        <v>0</v>
      </c>
      <c r="K90" s="14">
        <f>'[33]Avg Week Malaba-Tororo'!K90+'[33]Avg Week Tororo-Malaba'!K90</f>
        <v>0</v>
      </c>
      <c r="L90" s="14">
        <f>'[33]Avg Week Malaba-Tororo'!L90+'[33]Avg Week Tororo-Malaba'!L90</f>
        <v>0</v>
      </c>
      <c r="M90" s="14">
        <f>'[33]Avg Week Malaba-Tororo'!M90+'[33]Avg Week Tororo-Malaba'!M90</f>
        <v>8.5</v>
      </c>
      <c r="N90" s="14">
        <f>'[33]Avg Week Malaba-Tororo'!N90+'[33]Avg Week Tororo-Malaba'!N90</f>
        <v>0</v>
      </c>
      <c r="O90" s="15">
        <f t="shared" si="35"/>
        <v>4</v>
      </c>
      <c r="P90" s="15">
        <f t="shared" si="36"/>
        <v>12.5</v>
      </c>
      <c r="R90" s="2"/>
      <c r="T90"/>
    </row>
    <row r="91" spans="2:20" ht="23.1" customHeight="1" x14ac:dyDescent="0.25">
      <c r="B91" s="13" t="s">
        <v>145</v>
      </c>
      <c r="C91" s="14">
        <f>'[33]Avg Week Malaba-Tororo'!C91+'[33]Avg Week Tororo-Malaba'!C91</f>
        <v>1.5</v>
      </c>
      <c r="D91" s="14">
        <f>'[33]Avg Week Malaba-Tororo'!D91+'[33]Avg Week Tororo-Malaba'!D91</f>
        <v>0</v>
      </c>
      <c r="E91" s="14">
        <f>'[33]Avg Week Malaba-Tororo'!E91+'[33]Avg Week Tororo-Malaba'!E91</f>
        <v>0.5</v>
      </c>
      <c r="F91" s="14">
        <f>'[33]Avg Week Malaba-Tororo'!F91+'[33]Avg Week Tororo-Malaba'!F91</f>
        <v>0.5</v>
      </c>
      <c r="G91" s="14">
        <f>'[33]Avg Week Malaba-Tororo'!G91+'[33]Avg Week Tororo-Malaba'!G91</f>
        <v>0</v>
      </c>
      <c r="H91" s="14">
        <f>'[33]Avg Week Malaba-Tororo'!H91+'[33]Avg Week Tororo-Malaba'!H91</f>
        <v>0</v>
      </c>
      <c r="I91" s="14">
        <f>'[33]Avg Week Malaba-Tororo'!I91+'[33]Avg Week Tororo-Malaba'!I91</f>
        <v>0</v>
      </c>
      <c r="J91" s="14">
        <f>'[33]Avg Week Malaba-Tororo'!J91+'[33]Avg Week Tororo-Malaba'!J91</f>
        <v>0.5</v>
      </c>
      <c r="K91" s="14">
        <f>'[33]Avg Week Malaba-Tororo'!K91+'[33]Avg Week Tororo-Malaba'!K91</f>
        <v>0</v>
      </c>
      <c r="L91" s="14">
        <f>'[33]Avg Week Malaba-Tororo'!L91+'[33]Avg Week Tororo-Malaba'!L91</f>
        <v>0</v>
      </c>
      <c r="M91" s="14">
        <f>'[33]Avg Week Malaba-Tororo'!M91+'[33]Avg Week Tororo-Malaba'!M91</f>
        <v>14.5</v>
      </c>
      <c r="N91" s="14">
        <f>'[33]Avg Week Malaba-Tororo'!N91+'[33]Avg Week Tororo-Malaba'!N91</f>
        <v>0</v>
      </c>
      <c r="O91" s="15">
        <f t="shared" si="35"/>
        <v>3</v>
      </c>
      <c r="P91" s="15">
        <f t="shared" si="36"/>
        <v>17.5</v>
      </c>
      <c r="R91" s="2"/>
      <c r="T91"/>
    </row>
    <row r="92" spans="2:20" ht="23.1" customHeight="1" x14ac:dyDescent="0.25">
      <c r="B92" s="33" t="s">
        <v>146</v>
      </c>
      <c r="C92" s="14">
        <f>'[33]Avg Week Malaba-Tororo'!C92+'[33]Avg Week Tororo-Malaba'!C92</f>
        <v>0</v>
      </c>
      <c r="D92" s="14">
        <f>'[33]Avg Week Malaba-Tororo'!D92+'[33]Avg Week Tororo-Malaba'!D92</f>
        <v>0</v>
      </c>
      <c r="E92" s="14">
        <f>'[33]Avg Week Malaba-Tororo'!E92+'[33]Avg Week Tororo-Malaba'!E92</f>
        <v>0.5</v>
      </c>
      <c r="F92" s="14">
        <f>'[33]Avg Week Malaba-Tororo'!F92+'[33]Avg Week Tororo-Malaba'!F92</f>
        <v>2.5</v>
      </c>
      <c r="G92" s="14">
        <f>'[33]Avg Week Malaba-Tororo'!G92+'[33]Avg Week Tororo-Malaba'!G92</f>
        <v>0</v>
      </c>
      <c r="H92" s="14">
        <f>'[33]Avg Week Malaba-Tororo'!H92+'[33]Avg Week Tororo-Malaba'!H92</f>
        <v>0.5</v>
      </c>
      <c r="I92" s="14">
        <f>'[33]Avg Week Malaba-Tororo'!I92+'[33]Avg Week Tororo-Malaba'!I92</f>
        <v>0</v>
      </c>
      <c r="J92" s="14">
        <f>'[33]Avg Week Malaba-Tororo'!J92+'[33]Avg Week Tororo-Malaba'!J92</f>
        <v>0</v>
      </c>
      <c r="K92" s="14">
        <f>'[33]Avg Week Malaba-Tororo'!K92+'[33]Avg Week Tororo-Malaba'!K92</f>
        <v>0</v>
      </c>
      <c r="L92" s="14">
        <f>'[33]Avg Week Malaba-Tororo'!L92+'[33]Avg Week Tororo-Malaba'!L92</f>
        <v>0</v>
      </c>
      <c r="M92" s="14">
        <f>'[33]Avg Week Malaba-Tororo'!M92+'[33]Avg Week Tororo-Malaba'!M92</f>
        <v>10.5</v>
      </c>
      <c r="N92" s="14">
        <f>'[33]Avg Week Malaba-Tororo'!N92+'[33]Avg Week Tororo-Malaba'!N92</f>
        <v>0</v>
      </c>
      <c r="O92" s="15">
        <f t="shared" si="35"/>
        <v>3.5</v>
      </c>
      <c r="P92" s="15">
        <f t="shared" si="36"/>
        <v>14</v>
      </c>
      <c r="R92" s="2"/>
      <c r="T92"/>
    </row>
    <row r="93" spans="2:20" ht="23.1" customHeight="1" x14ac:dyDescent="0.25">
      <c r="B93" s="13" t="s">
        <v>147</v>
      </c>
      <c r="C93" s="14">
        <f>'[33]Avg Week Malaba-Tororo'!C93+'[33]Avg Week Tororo-Malaba'!C93</f>
        <v>2</v>
      </c>
      <c r="D93" s="14">
        <f>'[33]Avg Week Malaba-Tororo'!D93+'[33]Avg Week Tororo-Malaba'!D93</f>
        <v>0</v>
      </c>
      <c r="E93" s="14">
        <f>'[33]Avg Week Malaba-Tororo'!E93+'[33]Avg Week Tororo-Malaba'!E93</f>
        <v>0.5</v>
      </c>
      <c r="F93" s="14">
        <f>'[33]Avg Week Malaba-Tororo'!F93+'[33]Avg Week Tororo-Malaba'!F93</f>
        <v>0.5</v>
      </c>
      <c r="G93" s="14">
        <f>'[33]Avg Week Malaba-Tororo'!G93+'[33]Avg Week Tororo-Malaba'!G93</f>
        <v>0</v>
      </c>
      <c r="H93" s="14">
        <f>'[33]Avg Week Malaba-Tororo'!H93+'[33]Avg Week Tororo-Malaba'!H93</f>
        <v>0</v>
      </c>
      <c r="I93" s="14">
        <f>'[33]Avg Week Malaba-Tororo'!I93+'[33]Avg Week Tororo-Malaba'!I93</f>
        <v>0.5</v>
      </c>
      <c r="J93" s="14">
        <f>'[33]Avg Week Malaba-Tororo'!J93+'[33]Avg Week Tororo-Malaba'!J93</f>
        <v>0</v>
      </c>
      <c r="K93" s="14">
        <f>'[33]Avg Week Malaba-Tororo'!K93+'[33]Avg Week Tororo-Malaba'!K93</f>
        <v>0</v>
      </c>
      <c r="L93" s="14">
        <f>'[33]Avg Week Malaba-Tororo'!L93+'[33]Avg Week Tororo-Malaba'!L93</f>
        <v>0</v>
      </c>
      <c r="M93" s="14">
        <f>'[33]Avg Week Malaba-Tororo'!M93+'[33]Avg Week Tororo-Malaba'!M93</f>
        <v>10</v>
      </c>
      <c r="N93" s="14">
        <f>'[33]Avg Week Malaba-Tororo'!N93+'[33]Avg Week Tororo-Malaba'!N93</f>
        <v>0</v>
      </c>
      <c r="O93" s="15">
        <f t="shared" si="35"/>
        <v>3.5</v>
      </c>
      <c r="P93" s="15">
        <f t="shared" si="36"/>
        <v>13.5</v>
      </c>
      <c r="R93" s="2"/>
      <c r="T93"/>
    </row>
    <row r="94" spans="2:20" ht="23.1" customHeight="1" x14ac:dyDescent="0.25">
      <c r="B94" s="20" t="s">
        <v>148</v>
      </c>
      <c r="C94" s="14">
        <f>'[33]Avg Week Malaba-Tororo'!C94+'[33]Avg Week Tororo-Malaba'!C94</f>
        <v>1</v>
      </c>
      <c r="D94" s="14">
        <f>'[33]Avg Week Malaba-Tororo'!D94+'[33]Avg Week Tororo-Malaba'!D94</f>
        <v>0</v>
      </c>
      <c r="E94" s="14">
        <f>'[33]Avg Week Malaba-Tororo'!E94+'[33]Avg Week Tororo-Malaba'!E94</f>
        <v>0.5</v>
      </c>
      <c r="F94" s="14">
        <f>'[33]Avg Week Malaba-Tororo'!F94+'[33]Avg Week Tororo-Malaba'!F94</f>
        <v>1.5</v>
      </c>
      <c r="G94" s="14">
        <f>'[33]Avg Week Malaba-Tororo'!G94+'[33]Avg Week Tororo-Malaba'!G94</f>
        <v>0</v>
      </c>
      <c r="H94" s="14">
        <f>'[33]Avg Week Malaba-Tororo'!H94+'[33]Avg Week Tororo-Malaba'!H94</f>
        <v>0.5</v>
      </c>
      <c r="I94" s="14">
        <f>'[33]Avg Week Malaba-Tororo'!I94+'[33]Avg Week Tororo-Malaba'!I94</f>
        <v>1</v>
      </c>
      <c r="J94" s="14">
        <f>'[33]Avg Week Malaba-Tororo'!J94+'[33]Avg Week Tororo-Malaba'!J94</f>
        <v>0</v>
      </c>
      <c r="K94" s="14">
        <f>'[33]Avg Week Malaba-Tororo'!K94+'[33]Avg Week Tororo-Malaba'!K94</f>
        <v>0</v>
      </c>
      <c r="L94" s="14">
        <f>'[33]Avg Week Malaba-Tororo'!L94+'[33]Avg Week Tororo-Malaba'!L94</f>
        <v>0</v>
      </c>
      <c r="M94" s="14">
        <f>'[33]Avg Week Malaba-Tororo'!M94+'[33]Avg Week Tororo-Malaba'!M94</f>
        <v>7.5</v>
      </c>
      <c r="N94" s="14">
        <f>'[33]Avg Week Malaba-Tororo'!N94+'[33]Avg Week Tororo-Malaba'!N94</f>
        <v>0</v>
      </c>
      <c r="O94" s="15">
        <f t="shared" si="35"/>
        <v>4.5</v>
      </c>
      <c r="P94" s="15">
        <f t="shared" si="36"/>
        <v>12</v>
      </c>
      <c r="R94" s="2"/>
      <c r="T94"/>
    </row>
    <row r="95" spans="2:20" ht="23.1" customHeight="1" x14ac:dyDescent="0.25">
      <c r="B95" s="13" t="s">
        <v>149</v>
      </c>
      <c r="C95" s="14">
        <f>'[33]Avg Week Malaba-Tororo'!C95+'[33]Avg Week Tororo-Malaba'!C95</f>
        <v>1.5</v>
      </c>
      <c r="D95" s="14">
        <f>'[33]Avg Week Malaba-Tororo'!D95+'[33]Avg Week Tororo-Malaba'!D95</f>
        <v>0</v>
      </c>
      <c r="E95" s="14">
        <f>'[33]Avg Week Malaba-Tororo'!E95+'[33]Avg Week Tororo-Malaba'!E95</f>
        <v>0.5</v>
      </c>
      <c r="F95" s="14">
        <f>'[33]Avg Week Malaba-Tororo'!F95+'[33]Avg Week Tororo-Malaba'!F95</f>
        <v>0</v>
      </c>
      <c r="G95" s="14">
        <f>'[33]Avg Week Malaba-Tororo'!G95+'[33]Avg Week Tororo-Malaba'!G95</f>
        <v>0</v>
      </c>
      <c r="H95" s="14">
        <f>'[33]Avg Week Malaba-Tororo'!H95+'[33]Avg Week Tororo-Malaba'!H95</f>
        <v>0.5</v>
      </c>
      <c r="I95" s="14">
        <f>'[33]Avg Week Malaba-Tororo'!I95+'[33]Avg Week Tororo-Malaba'!I95</f>
        <v>0.5</v>
      </c>
      <c r="J95" s="14">
        <f>'[33]Avg Week Malaba-Tororo'!J95+'[33]Avg Week Tororo-Malaba'!J95</f>
        <v>0</v>
      </c>
      <c r="K95" s="14">
        <f>'[33]Avg Week Malaba-Tororo'!K95+'[33]Avg Week Tororo-Malaba'!K95</f>
        <v>0</v>
      </c>
      <c r="L95" s="14">
        <f>'[33]Avg Week Malaba-Tororo'!L95+'[33]Avg Week Tororo-Malaba'!L95</f>
        <v>0</v>
      </c>
      <c r="M95" s="14">
        <f>'[33]Avg Week Malaba-Tororo'!M95+'[33]Avg Week Tororo-Malaba'!M95</f>
        <v>9.5</v>
      </c>
      <c r="N95" s="14">
        <f>'[33]Avg Week Malaba-Tororo'!N95+'[33]Avg Week Tororo-Malaba'!N95</f>
        <v>0</v>
      </c>
      <c r="O95" s="15">
        <f t="shared" si="35"/>
        <v>3</v>
      </c>
      <c r="P95" s="15">
        <f t="shared" si="36"/>
        <v>12.5</v>
      </c>
      <c r="R95" s="2"/>
      <c r="T95"/>
    </row>
    <row r="96" spans="2:20" ht="23.1" customHeight="1" x14ac:dyDescent="0.25">
      <c r="B96" s="33" t="s">
        <v>150</v>
      </c>
      <c r="C96" s="14">
        <f>'[33]Avg Week Malaba-Tororo'!C96+'[33]Avg Week Tororo-Malaba'!C96</f>
        <v>1.5</v>
      </c>
      <c r="D96" s="14">
        <f>'[33]Avg Week Malaba-Tororo'!D96+'[33]Avg Week Tororo-Malaba'!D96</f>
        <v>0</v>
      </c>
      <c r="E96" s="14">
        <f>'[33]Avg Week Malaba-Tororo'!E96+'[33]Avg Week Tororo-Malaba'!E96</f>
        <v>0</v>
      </c>
      <c r="F96" s="14">
        <f>'[33]Avg Week Malaba-Tororo'!F96+'[33]Avg Week Tororo-Malaba'!F96</f>
        <v>0.5</v>
      </c>
      <c r="G96" s="14">
        <f>'[33]Avg Week Malaba-Tororo'!G96+'[33]Avg Week Tororo-Malaba'!G96</f>
        <v>0</v>
      </c>
      <c r="H96" s="14">
        <f>'[33]Avg Week Malaba-Tororo'!H96+'[33]Avg Week Tororo-Malaba'!H96</f>
        <v>0</v>
      </c>
      <c r="I96" s="14">
        <f>'[33]Avg Week Malaba-Tororo'!I96+'[33]Avg Week Tororo-Malaba'!I96</f>
        <v>1.5</v>
      </c>
      <c r="J96" s="14">
        <f>'[33]Avg Week Malaba-Tororo'!J96+'[33]Avg Week Tororo-Malaba'!J96</f>
        <v>0</v>
      </c>
      <c r="K96" s="14">
        <f>'[33]Avg Week Malaba-Tororo'!K96+'[33]Avg Week Tororo-Malaba'!K96</f>
        <v>0</v>
      </c>
      <c r="L96" s="14">
        <f>'[33]Avg Week Malaba-Tororo'!L96+'[33]Avg Week Tororo-Malaba'!L96</f>
        <v>0</v>
      </c>
      <c r="M96" s="14">
        <f>'[33]Avg Week Malaba-Tororo'!M96+'[33]Avg Week Tororo-Malaba'!M96</f>
        <v>9.5</v>
      </c>
      <c r="N96" s="14">
        <f>'[33]Avg Week Malaba-Tororo'!N96+'[33]Avg Week Tororo-Malaba'!N96</f>
        <v>0</v>
      </c>
      <c r="O96" s="15">
        <f t="shared" si="35"/>
        <v>3.5</v>
      </c>
      <c r="P96" s="15">
        <f t="shared" si="36"/>
        <v>13</v>
      </c>
      <c r="R96" s="2"/>
      <c r="T96"/>
    </row>
    <row r="97" spans="2:20" ht="23.1" customHeight="1" x14ac:dyDescent="0.25">
      <c r="B97" s="13" t="s">
        <v>151</v>
      </c>
      <c r="C97" s="14">
        <f>'[33]Avg Week Malaba-Tororo'!C97+'[33]Avg Week Tororo-Malaba'!C97</f>
        <v>0.5</v>
      </c>
      <c r="D97" s="14">
        <f>'[33]Avg Week Malaba-Tororo'!D97+'[33]Avg Week Tororo-Malaba'!D97</f>
        <v>0</v>
      </c>
      <c r="E97" s="14">
        <f>'[33]Avg Week Malaba-Tororo'!E97+'[33]Avg Week Tororo-Malaba'!E97</f>
        <v>1.5</v>
      </c>
      <c r="F97" s="14">
        <f>'[33]Avg Week Malaba-Tororo'!F97+'[33]Avg Week Tororo-Malaba'!F97</f>
        <v>0.5</v>
      </c>
      <c r="G97" s="14">
        <f>'[33]Avg Week Malaba-Tororo'!G97+'[33]Avg Week Tororo-Malaba'!G97</f>
        <v>0</v>
      </c>
      <c r="H97" s="14">
        <f>'[33]Avg Week Malaba-Tororo'!H97+'[33]Avg Week Tororo-Malaba'!H97</f>
        <v>0</v>
      </c>
      <c r="I97" s="14">
        <f>'[33]Avg Week Malaba-Tororo'!I97+'[33]Avg Week Tororo-Malaba'!I97</f>
        <v>0</v>
      </c>
      <c r="J97" s="14">
        <f>'[33]Avg Week Malaba-Tororo'!J97+'[33]Avg Week Tororo-Malaba'!J97</f>
        <v>0</v>
      </c>
      <c r="K97" s="14">
        <f>'[33]Avg Week Malaba-Tororo'!K97+'[33]Avg Week Tororo-Malaba'!K97</f>
        <v>0</v>
      </c>
      <c r="L97" s="14">
        <f>'[33]Avg Week Malaba-Tororo'!L97+'[33]Avg Week Tororo-Malaba'!L97</f>
        <v>0</v>
      </c>
      <c r="M97" s="14">
        <f>'[33]Avg Week Malaba-Tororo'!M97+'[33]Avg Week Tororo-Malaba'!M97</f>
        <v>14.5</v>
      </c>
      <c r="N97" s="14">
        <f>'[33]Avg Week Malaba-Tororo'!N97+'[33]Avg Week Tororo-Malaba'!N97</f>
        <v>0</v>
      </c>
      <c r="O97" s="15">
        <f t="shared" si="35"/>
        <v>2.5</v>
      </c>
      <c r="P97" s="15">
        <f t="shared" si="36"/>
        <v>17</v>
      </c>
      <c r="R97" s="2"/>
      <c r="T97"/>
    </row>
    <row r="98" spans="2:20" ht="23.1" customHeight="1" x14ac:dyDescent="0.25">
      <c r="B98" s="20" t="s">
        <v>152</v>
      </c>
      <c r="C98" s="14">
        <f>'[33]Avg Week Malaba-Tororo'!C98+'[33]Avg Week Tororo-Malaba'!C98</f>
        <v>0</v>
      </c>
      <c r="D98" s="14">
        <f>'[33]Avg Week Malaba-Tororo'!D98+'[33]Avg Week Tororo-Malaba'!D98</f>
        <v>0</v>
      </c>
      <c r="E98" s="14">
        <f>'[33]Avg Week Malaba-Tororo'!E98+'[33]Avg Week Tororo-Malaba'!E98</f>
        <v>0.5</v>
      </c>
      <c r="F98" s="14">
        <f>'[33]Avg Week Malaba-Tororo'!F98+'[33]Avg Week Tororo-Malaba'!F98</f>
        <v>1</v>
      </c>
      <c r="G98" s="14">
        <f>'[33]Avg Week Malaba-Tororo'!G98+'[33]Avg Week Tororo-Malaba'!G98</f>
        <v>0</v>
      </c>
      <c r="H98" s="14">
        <f>'[33]Avg Week Malaba-Tororo'!H98+'[33]Avg Week Tororo-Malaba'!H98</f>
        <v>0.5</v>
      </c>
      <c r="I98" s="14">
        <f>'[33]Avg Week Malaba-Tororo'!I98+'[33]Avg Week Tororo-Malaba'!I98</f>
        <v>0.5</v>
      </c>
      <c r="J98" s="14">
        <f>'[33]Avg Week Malaba-Tororo'!J98+'[33]Avg Week Tororo-Malaba'!J98</f>
        <v>0.5</v>
      </c>
      <c r="K98" s="14">
        <f>'[33]Avg Week Malaba-Tororo'!K98+'[33]Avg Week Tororo-Malaba'!K98</f>
        <v>0</v>
      </c>
      <c r="L98" s="14">
        <f>'[33]Avg Week Malaba-Tororo'!L98+'[33]Avg Week Tororo-Malaba'!L98</f>
        <v>0</v>
      </c>
      <c r="M98" s="14">
        <f>'[33]Avg Week Malaba-Tororo'!M98+'[33]Avg Week Tororo-Malaba'!M98</f>
        <v>5.5</v>
      </c>
      <c r="N98" s="14">
        <f>'[33]Avg Week Malaba-Tororo'!N98+'[33]Avg Week Tororo-Malaba'!N98</f>
        <v>0</v>
      </c>
      <c r="O98" s="15">
        <f t="shared" si="35"/>
        <v>3</v>
      </c>
      <c r="P98" s="15">
        <f t="shared" si="36"/>
        <v>8.5</v>
      </c>
      <c r="R98" s="2"/>
      <c r="T98"/>
    </row>
    <row r="99" spans="2:20" ht="23.1" customHeight="1" x14ac:dyDescent="0.25">
      <c r="B99" s="13" t="s">
        <v>153</v>
      </c>
      <c r="C99" s="14">
        <f>'[33]Avg Week Malaba-Tororo'!C99+'[33]Avg Week Tororo-Malaba'!C99</f>
        <v>0.5</v>
      </c>
      <c r="D99" s="14">
        <f>'[33]Avg Week Malaba-Tororo'!D99+'[33]Avg Week Tororo-Malaba'!D99</f>
        <v>0</v>
      </c>
      <c r="E99" s="14">
        <f>'[33]Avg Week Malaba-Tororo'!E99+'[33]Avg Week Tororo-Malaba'!E99</f>
        <v>0</v>
      </c>
      <c r="F99" s="14">
        <f>'[33]Avg Week Malaba-Tororo'!F99+'[33]Avg Week Tororo-Malaba'!F99</f>
        <v>0.5</v>
      </c>
      <c r="G99" s="14">
        <f>'[33]Avg Week Malaba-Tororo'!G99+'[33]Avg Week Tororo-Malaba'!G99</f>
        <v>0</v>
      </c>
      <c r="H99" s="14">
        <f>'[33]Avg Week Malaba-Tororo'!H99+'[33]Avg Week Tororo-Malaba'!H99</f>
        <v>0.5</v>
      </c>
      <c r="I99" s="14">
        <f>'[33]Avg Week Malaba-Tororo'!I99+'[33]Avg Week Tororo-Malaba'!I99</f>
        <v>0.5</v>
      </c>
      <c r="J99" s="14">
        <f>'[33]Avg Week Malaba-Tororo'!J99+'[33]Avg Week Tororo-Malaba'!J99</f>
        <v>0</v>
      </c>
      <c r="K99" s="14">
        <f>'[33]Avg Week Malaba-Tororo'!K99+'[33]Avg Week Tororo-Malaba'!K99</f>
        <v>0</v>
      </c>
      <c r="L99" s="14">
        <f>'[33]Avg Week Malaba-Tororo'!L99+'[33]Avg Week Tororo-Malaba'!L99</f>
        <v>0</v>
      </c>
      <c r="M99" s="14">
        <f>'[33]Avg Week Malaba-Tororo'!M99+'[33]Avg Week Tororo-Malaba'!M99</f>
        <v>6.5</v>
      </c>
      <c r="N99" s="14">
        <f>'[33]Avg Week Malaba-Tororo'!N99+'[33]Avg Week Tororo-Malaba'!N99</f>
        <v>0</v>
      </c>
      <c r="O99" s="15">
        <f t="shared" si="35"/>
        <v>2</v>
      </c>
      <c r="P99" s="15">
        <f t="shared" si="36"/>
        <v>8.5</v>
      </c>
      <c r="R99" s="2"/>
      <c r="T99"/>
    </row>
    <row r="100" spans="2:20" ht="23.1" customHeight="1" x14ac:dyDescent="0.25">
      <c r="B100" s="33" t="s">
        <v>154</v>
      </c>
      <c r="C100" s="14">
        <f>'[33]Avg Week Malaba-Tororo'!C100+'[33]Avg Week Tororo-Malaba'!C100</f>
        <v>0.5</v>
      </c>
      <c r="D100" s="14">
        <f>'[33]Avg Week Malaba-Tororo'!D100+'[33]Avg Week Tororo-Malaba'!D100</f>
        <v>0</v>
      </c>
      <c r="E100" s="14">
        <f>'[33]Avg Week Malaba-Tororo'!E100+'[33]Avg Week Tororo-Malaba'!E100</f>
        <v>0</v>
      </c>
      <c r="F100" s="14">
        <f>'[33]Avg Week Malaba-Tororo'!F100+'[33]Avg Week Tororo-Malaba'!F100</f>
        <v>2.5</v>
      </c>
      <c r="G100" s="14">
        <f>'[33]Avg Week Malaba-Tororo'!G100+'[33]Avg Week Tororo-Malaba'!G100</f>
        <v>0</v>
      </c>
      <c r="H100" s="14">
        <f>'[33]Avg Week Malaba-Tororo'!H100+'[33]Avg Week Tororo-Malaba'!H100</f>
        <v>1.5</v>
      </c>
      <c r="I100" s="14">
        <f>'[33]Avg Week Malaba-Tororo'!I100+'[33]Avg Week Tororo-Malaba'!I100</f>
        <v>0.5</v>
      </c>
      <c r="J100" s="14">
        <f>'[33]Avg Week Malaba-Tororo'!J100+'[33]Avg Week Tororo-Malaba'!J100</f>
        <v>0</v>
      </c>
      <c r="K100" s="14">
        <f>'[33]Avg Week Malaba-Tororo'!K100+'[33]Avg Week Tororo-Malaba'!K100</f>
        <v>0</v>
      </c>
      <c r="L100" s="14">
        <f>'[33]Avg Week Malaba-Tororo'!L100+'[33]Avg Week Tororo-Malaba'!L100</f>
        <v>0</v>
      </c>
      <c r="M100" s="14">
        <f>'[33]Avg Week Malaba-Tororo'!M100+'[33]Avg Week Tororo-Malaba'!M100</f>
        <v>10.5</v>
      </c>
      <c r="N100" s="14">
        <f>'[33]Avg Week Malaba-Tororo'!N100+'[33]Avg Week Tororo-Malaba'!N100</f>
        <v>0</v>
      </c>
      <c r="O100" s="15">
        <f t="shared" si="35"/>
        <v>5</v>
      </c>
      <c r="P100" s="15">
        <f t="shared" si="36"/>
        <v>15.5</v>
      </c>
      <c r="R100" s="2"/>
      <c r="T100"/>
    </row>
    <row r="101" spans="2:20" ht="23.1" customHeight="1" x14ac:dyDescent="0.25">
      <c r="B101" s="13" t="s">
        <v>155</v>
      </c>
      <c r="C101" s="14">
        <f>'[33]Avg Week Malaba-Tororo'!C101+'[33]Avg Week Tororo-Malaba'!C101</f>
        <v>0.5</v>
      </c>
      <c r="D101" s="14">
        <f>'[33]Avg Week Malaba-Tororo'!D101+'[33]Avg Week Tororo-Malaba'!D101</f>
        <v>0</v>
      </c>
      <c r="E101" s="14">
        <f>'[33]Avg Week Malaba-Tororo'!E101+'[33]Avg Week Tororo-Malaba'!E101</f>
        <v>0</v>
      </c>
      <c r="F101" s="14">
        <f>'[33]Avg Week Malaba-Tororo'!F101+'[33]Avg Week Tororo-Malaba'!F101</f>
        <v>1.5</v>
      </c>
      <c r="G101" s="14">
        <f>'[33]Avg Week Malaba-Tororo'!G101+'[33]Avg Week Tororo-Malaba'!G101</f>
        <v>0</v>
      </c>
      <c r="H101" s="14">
        <f>'[33]Avg Week Malaba-Tororo'!H101+'[33]Avg Week Tororo-Malaba'!H101</f>
        <v>0.5</v>
      </c>
      <c r="I101" s="14">
        <f>'[33]Avg Week Malaba-Tororo'!I101+'[33]Avg Week Tororo-Malaba'!I101</f>
        <v>0</v>
      </c>
      <c r="J101" s="14">
        <f>'[33]Avg Week Malaba-Tororo'!J101+'[33]Avg Week Tororo-Malaba'!J101</f>
        <v>0</v>
      </c>
      <c r="K101" s="14">
        <f>'[33]Avg Week Malaba-Tororo'!K101+'[33]Avg Week Tororo-Malaba'!K101</f>
        <v>0</v>
      </c>
      <c r="L101" s="14">
        <f>'[33]Avg Week Malaba-Tororo'!L101+'[33]Avg Week Tororo-Malaba'!L101</f>
        <v>0</v>
      </c>
      <c r="M101" s="14">
        <f>'[33]Avg Week Malaba-Tororo'!M101+'[33]Avg Week Tororo-Malaba'!M101</f>
        <v>13.5</v>
      </c>
      <c r="N101" s="14">
        <f>'[33]Avg Week Malaba-Tororo'!N101+'[33]Avg Week Tororo-Malaba'!N101</f>
        <v>0</v>
      </c>
      <c r="O101" s="15">
        <f t="shared" si="35"/>
        <v>2.5</v>
      </c>
      <c r="P101" s="15">
        <f t="shared" si="36"/>
        <v>16</v>
      </c>
      <c r="R101" s="2"/>
      <c r="T101"/>
    </row>
    <row r="102" spans="2:20" ht="23.1" customHeight="1" x14ac:dyDescent="0.25">
      <c r="B102" s="20" t="s">
        <v>156</v>
      </c>
      <c r="C102" s="14">
        <f>'[33]Avg Week Malaba-Tororo'!C102+'[33]Avg Week Tororo-Malaba'!C102</f>
        <v>2</v>
      </c>
      <c r="D102" s="14">
        <f>'[33]Avg Week Malaba-Tororo'!D102+'[33]Avg Week Tororo-Malaba'!D102</f>
        <v>0</v>
      </c>
      <c r="E102" s="14">
        <f>'[33]Avg Week Malaba-Tororo'!E102+'[33]Avg Week Tororo-Malaba'!E102</f>
        <v>1.5</v>
      </c>
      <c r="F102" s="14">
        <f>'[33]Avg Week Malaba-Tororo'!F102+'[33]Avg Week Tororo-Malaba'!F102</f>
        <v>4</v>
      </c>
      <c r="G102" s="14">
        <f>'[33]Avg Week Malaba-Tororo'!G102+'[33]Avg Week Tororo-Malaba'!G102</f>
        <v>0</v>
      </c>
      <c r="H102" s="14">
        <f>'[33]Avg Week Malaba-Tororo'!H102+'[33]Avg Week Tororo-Malaba'!H102</f>
        <v>0.5</v>
      </c>
      <c r="I102" s="14">
        <f>'[33]Avg Week Malaba-Tororo'!I102+'[33]Avg Week Tororo-Malaba'!I102</f>
        <v>1</v>
      </c>
      <c r="J102" s="14">
        <f>'[33]Avg Week Malaba-Tororo'!J102+'[33]Avg Week Tororo-Malaba'!J102</f>
        <v>0</v>
      </c>
      <c r="K102" s="14">
        <f>'[33]Avg Week Malaba-Tororo'!K102+'[33]Avg Week Tororo-Malaba'!K102</f>
        <v>0</v>
      </c>
      <c r="L102" s="14">
        <f>'[33]Avg Week Malaba-Tororo'!L102+'[33]Avg Week Tororo-Malaba'!L102</f>
        <v>0</v>
      </c>
      <c r="M102" s="14">
        <f>'[33]Avg Week Malaba-Tororo'!M102+'[33]Avg Week Tororo-Malaba'!M102</f>
        <v>19</v>
      </c>
      <c r="N102" s="14">
        <f>'[33]Avg Week Malaba-Tororo'!N102+'[33]Avg Week Tororo-Malaba'!N102</f>
        <v>0</v>
      </c>
      <c r="O102" s="15">
        <f t="shared" si="35"/>
        <v>9</v>
      </c>
      <c r="P102" s="15">
        <f t="shared" si="36"/>
        <v>28</v>
      </c>
      <c r="R102" s="2"/>
      <c r="T102"/>
    </row>
    <row r="103" spans="2:20" ht="23.1" customHeight="1" x14ac:dyDescent="0.25">
      <c r="B103" s="13" t="s">
        <v>157</v>
      </c>
      <c r="C103" s="14">
        <f>'[33]Avg Week Malaba-Tororo'!C103+'[33]Avg Week Tororo-Malaba'!C103</f>
        <v>1.5</v>
      </c>
      <c r="D103" s="14">
        <f>'[33]Avg Week Malaba-Tororo'!D103+'[33]Avg Week Tororo-Malaba'!D103</f>
        <v>0</v>
      </c>
      <c r="E103" s="14">
        <f>'[33]Avg Week Malaba-Tororo'!E103+'[33]Avg Week Tororo-Malaba'!E103</f>
        <v>0</v>
      </c>
      <c r="F103" s="14">
        <f>'[33]Avg Week Malaba-Tororo'!F103+'[33]Avg Week Tororo-Malaba'!F103</f>
        <v>1</v>
      </c>
      <c r="G103" s="14">
        <f>'[33]Avg Week Malaba-Tororo'!G103+'[33]Avg Week Tororo-Malaba'!G103</f>
        <v>0</v>
      </c>
      <c r="H103" s="14">
        <f>'[33]Avg Week Malaba-Tororo'!H103+'[33]Avg Week Tororo-Malaba'!H103</f>
        <v>0.5</v>
      </c>
      <c r="I103" s="14">
        <f>'[33]Avg Week Malaba-Tororo'!I103+'[33]Avg Week Tororo-Malaba'!I103</f>
        <v>0</v>
      </c>
      <c r="J103" s="14">
        <f>'[33]Avg Week Malaba-Tororo'!J103+'[33]Avg Week Tororo-Malaba'!J103</f>
        <v>0</v>
      </c>
      <c r="K103" s="14">
        <f>'[33]Avg Week Malaba-Tororo'!K103+'[33]Avg Week Tororo-Malaba'!K103</f>
        <v>0</v>
      </c>
      <c r="L103" s="14">
        <f>'[33]Avg Week Malaba-Tororo'!L103+'[33]Avg Week Tororo-Malaba'!L103</f>
        <v>0</v>
      </c>
      <c r="M103" s="14">
        <f>'[33]Avg Week Malaba-Tororo'!M103+'[33]Avg Week Tororo-Malaba'!M103</f>
        <v>16.5</v>
      </c>
      <c r="N103" s="14">
        <f>'[33]Avg Week Malaba-Tororo'!N103+'[33]Avg Week Tororo-Malaba'!N103</f>
        <v>0</v>
      </c>
      <c r="O103" s="15">
        <f t="shared" si="35"/>
        <v>3</v>
      </c>
      <c r="P103" s="15">
        <f t="shared" si="36"/>
        <v>19.5</v>
      </c>
      <c r="R103" s="2"/>
      <c r="T103"/>
    </row>
    <row r="104" spans="2:20" ht="23.1" customHeight="1" x14ac:dyDescent="0.25">
      <c r="B104" s="33" t="s">
        <v>158</v>
      </c>
      <c r="C104" s="14">
        <f>'[33]Avg Week Malaba-Tororo'!C104+'[33]Avg Week Tororo-Malaba'!C104</f>
        <v>2.5</v>
      </c>
      <c r="D104" s="14">
        <f>'[33]Avg Week Malaba-Tororo'!D104+'[33]Avg Week Tororo-Malaba'!D104</f>
        <v>0</v>
      </c>
      <c r="E104" s="14">
        <f>'[33]Avg Week Malaba-Tororo'!E104+'[33]Avg Week Tororo-Malaba'!E104</f>
        <v>0.5</v>
      </c>
      <c r="F104" s="14">
        <f>'[33]Avg Week Malaba-Tororo'!F104+'[33]Avg Week Tororo-Malaba'!F104</f>
        <v>6</v>
      </c>
      <c r="G104" s="14">
        <f>'[33]Avg Week Malaba-Tororo'!G104+'[33]Avg Week Tororo-Malaba'!G104</f>
        <v>0.5</v>
      </c>
      <c r="H104" s="14">
        <f>'[33]Avg Week Malaba-Tororo'!H104+'[33]Avg Week Tororo-Malaba'!H104</f>
        <v>0.5</v>
      </c>
      <c r="I104" s="14">
        <f>'[33]Avg Week Malaba-Tororo'!I104+'[33]Avg Week Tororo-Malaba'!I104</f>
        <v>1.5</v>
      </c>
      <c r="J104" s="14">
        <f>'[33]Avg Week Malaba-Tororo'!J104+'[33]Avg Week Tororo-Malaba'!J104</f>
        <v>0.5</v>
      </c>
      <c r="K104" s="14">
        <f>'[33]Avg Week Malaba-Tororo'!K104+'[33]Avg Week Tororo-Malaba'!K104</f>
        <v>0</v>
      </c>
      <c r="L104" s="14">
        <f>'[33]Avg Week Malaba-Tororo'!L104+'[33]Avg Week Tororo-Malaba'!L104</f>
        <v>0</v>
      </c>
      <c r="M104" s="14">
        <f>'[33]Avg Week Malaba-Tororo'!M104+'[33]Avg Week Tororo-Malaba'!M104</f>
        <v>26</v>
      </c>
      <c r="N104" s="14">
        <f>'[33]Avg Week Malaba-Tororo'!N104+'[33]Avg Week Tororo-Malaba'!N104</f>
        <v>0</v>
      </c>
      <c r="O104" s="15">
        <f t="shared" si="35"/>
        <v>12</v>
      </c>
      <c r="P104" s="15">
        <f t="shared" si="36"/>
        <v>38</v>
      </c>
      <c r="R104" s="2"/>
      <c r="T104"/>
    </row>
    <row r="105" spans="2:20" ht="23.1" customHeight="1" x14ac:dyDescent="0.25">
      <c r="B105" s="13" t="s">
        <v>159</v>
      </c>
      <c r="C105" s="14">
        <f>'[33]Avg Week Malaba-Tororo'!C105+'[33]Avg Week Tororo-Malaba'!C105</f>
        <v>2</v>
      </c>
      <c r="D105" s="14">
        <f>'[33]Avg Week Malaba-Tororo'!D105+'[33]Avg Week Tororo-Malaba'!D105</f>
        <v>0</v>
      </c>
      <c r="E105" s="14">
        <f>'[33]Avg Week Malaba-Tororo'!E105+'[33]Avg Week Tororo-Malaba'!E105</f>
        <v>1</v>
      </c>
      <c r="F105" s="14">
        <f>'[33]Avg Week Malaba-Tororo'!F105+'[33]Avg Week Tororo-Malaba'!F105</f>
        <v>2</v>
      </c>
      <c r="G105" s="14">
        <f>'[33]Avg Week Malaba-Tororo'!G105+'[33]Avg Week Tororo-Malaba'!G105</f>
        <v>0.5</v>
      </c>
      <c r="H105" s="14">
        <f>'[33]Avg Week Malaba-Tororo'!H105+'[33]Avg Week Tororo-Malaba'!H105</f>
        <v>0.5</v>
      </c>
      <c r="I105" s="14">
        <f>'[33]Avg Week Malaba-Tororo'!I105+'[33]Avg Week Tororo-Malaba'!I105</f>
        <v>0</v>
      </c>
      <c r="J105" s="14">
        <f>'[33]Avg Week Malaba-Tororo'!J105+'[33]Avg Week Tororo-Malaba'!J105</f>
        <v>0</v>
      </c>
      <c r="K105" s="14">
        <f>'[33]Avg Week Malaba-Tororo'!K105+'[33]Avg Week Tororo-Malaba'!K105</f>
        <v>0</v>
      </c>
      <c r="L105" s="14">
        <f>'[33]Avg Week Malaba-Tororo'!L105+'[33]Avg Week Tororo-Malaba'!L105</f>
        <v>0</v>
      </c>
      <c r="M105" s="14">
        <f>'[33]Avg Week Malaba-Tororo'!M105+'[33]Avg Week Tororo-Malaba'!M105</f>
        <v>34</v>
      </c>
      <c r="N105" s="14">
        <f>'[33]Avg Week Malaba-Tororo'!N105+'[33]Avg Week Tororo-Malaba'!N105</f>
        <v>0</v>
      </c>
      <c r="O105" s="15">
        <f t="shared" si="35"/>
        <v>6</v>
      </c>
      <c r="P105" s="15">
        <f t="shared" si="36"/>
        <v>40</v>
      </c>
      <c r="R105" s="2"/>
      <c r="T105"/>
    </row>
    <row r="106" spans="2:20" ht="23.1" customHeight="1" x14ac:dyDescent="0.25">
      <c r="B106" s="34" t="s">
        <v>160</v>
      </c>
      <c r="C106" s="35">
        <f>SUM(C10:C105)</f>
        <v>379.07142857142856</v>
      </c>
      <c r="D106" s="35">
        <f t="shared" ref="D106:P106" si="37">SUM(D10:D105)</f>
        <v>26.785714285714288</v>
      </c>
      <c r="E106" s="35">
        <f t="shared" si="37"/>
        <v>278.71428571428567</v>
      </c>
      <c r="F106" s="35">
        <f t="shared" si="37"/>
        <v>302.92857142857133</v>
      </c>
      <c r="G106" s="35">
        <f t="shared" si="37"/>
        <v>12.357142857142858</v>
      </c>
      <c r="H106" s="35">
        <f t="shared" si="37"/>
        <v>19.071428571428569</v>
      </c>
      <c r="I106" s="35">
        <f t="shared" si="37"/>
        <v>128.64285714285714</v>
      </c>
      <c r="J106" s="35">
        <f t="shared" si="37"/>
        <v>25.571428571428573</v>
      </c>
      <c r="K106" s="35">
        <f t="shared" si="37"/>
        <v>3.0714285714285712</v>
      </c>
      <c r="L106" s="35">
        <f t="shared" si="37"/>
        <v>0</v>
      </c>
      <c r="M106" s="35">
        <f t="shared" si="37"/>
        <v>2898.7142857142858</v>
      </c>
      <c r="N106" s="35">
        <f t="shared" si="37"/>
        <v>2.1428571428571423</v>
      </c>
      <c r="O106" s="35">
        <f t="shared" si="37"/>
        <v>1178.3571428571431</v>
      </c>
      <c r="P106" s="35">
        <f t="shared" si="37"/>
        <v>4077.071428571428</v>
      </c>
      <c r="R106" s="2"/>
      <c r="T106"/>
    </row>
    <row r="107" spans="2:20" ht="23.1" customHeight="1" x14ac:dyDescent="0.25">
      <c r="B107" s="34" t="s">
        <v>161</v>
      </c>
      <c r="C107" s="36">
        <f t="shared" ref="C107:N107" si="38">C106/$P$106</f>
        <v>9.2976401128260847E-2</v>
      </c>
      <c r="D107" s="36">
        <f t="shared" si="38"/>
        <v>6.569841798209501E-3</v>
      </c>
      <c r="E107" s="36">
        <f t="shared" si="38"/>
        <v>6.8361393857635899E-2</v>
      </c>
      <c r="F107" s="36">
        <f t="shared" si="38"/>
        <v>7.4300530843217277E-2</v>
      </c>
      <c r="G107" s="36">
        <f t="shared" si="38"/>
        <v>3.0308870162406494E-3</v>
      </c>
      <c r="H107" s="36">
        <f t="shared" si="38"/>
        <v>4.6777273603251634E-3</v>
      </c>
      <c r="I107" s="36">
        <f t="shared" si="38"/>
        <v>3.155276020953416E-2</v>
      </c>
      <c r="J107" s="36">
        <f t="shared" si="38"/>
        <v>6.2720089700240029E-3</v>
      </c>
      <c r="K107" s="36">
        <f t="shared" si="38"/>
        <v>7.5334185952802258E-4</v>
      </c>
      <c r="L107" s="36">
        <f t="shared" si="38"/>
        <v>0</v>
      </c>
      <c r="M107" s="36">
        <f t="shared" si="38"/>
        <v>0.71097951961316785</v>
      </c>
      <c r="N107" s="36">
        <f t="shared" si="38"/>
        <v>5.255873438567599E-4</v>
      </c>
      <c r="R107" s="2"/>
      <c r="T107"/>
    </row>
    <row r="108" spans="2:20" ht="23.1" customHeight="1" x14ac:dyDescent="0.25">
      <c r="B108" s="37" t="s">
        <v>162</v>
      </c>
      <c r="C108" s="38">
        <f>C106/$O$106</f>
        <v>0.32169485360974714</v>
      </c>
      <c r="D108" s="38">
        <f t="shared" ref="D108:N108" si="39">D106/$O$106</f>
        <v>2.2731405710129111E-2</v>
      </c>
      <c r="E108" s="38">
        <f t="shared" si="39"/>
        <v>0.23652785354913006</v>
      </c>
      <c r="F108" s="38">
        <f t="shared" si="39"/>
        <v>0.25707704431108674</v>
      </c>
      <c r="G108" s="38">
        <f t="shared" si="39"/>
        <v>1.048675516760623E-2</v>
      </c>
      <c r="H108" s="38">
        <f t="shared" si="39"/>
        <v>1.6184760865611925E-2</v>
      </c>
      <c r="I108" s="38">
        <f t="shared" si="39"/>
        <v>0.1091713644905134</v>
      </c>
      <c r="J108" s="38">
        <f t="shared" si="39"/>
        <v>2.1700915317936591E-2</v>
      </c>
      <c r="K108" s="38">
        <f t="shared" si="39"/>
        <v>2.6065345214281378E-3</v>
      </c>
      <c r="L108" s="38">
        <f t="shared" si="39"/>
        <v>0</v>
      </c>
      <c r="M108" s="38"/>
      <c r="N108" s="38">
        <f t="shared" si="39"/>
        <v>1.8185124568103283E-3</v>
      </c>
      <c r="R108" s="2"/>
      <c r="T108"/>
    </row>
    <row r="109" spans="2:20" ht="20.100000000000001" customHeight="1" x14ac:dyDescent="0.25">
      <c r="C109" s="41"/>
      <c r="R109" s="2"/>
      <c r="T109"/>
    </row>
    <row r="110" spans="2:20" ht="20.100000000000001" customHeight="1" x14ac:dyDescent="0.25">
      <c r="C110" s="41"/>
      <c r="R110" s="2"/>
      <c r="T110"/>
    </row>
    <row r="111" spans="2:20" ht="20.100000000000001" customHeight="1" x14ac:dyDescent="0.25">
      <c r="C111" s="41"/>
    </row>
    <row r="112" spans="2:20" ht="20.100000000000001" customHeight="1" x14ac:dyDescent="0.25">
      <c r="C112" s="41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54</vt:i4>
      </vt:variant>
    </vt:vector>
  </HeadingPairs>
  <TitlesOfParts>
    <vt:vector size="81" baseType="lpstr">
      <vt:lpstr>ALL</vt:lpstr>
      <vt:lpstr>78</vt:lpstr>
      <vt:lpstr>79</vt:lpstr>
      <vt:lpstr>80</vt:lpstr>
      <vt:lpstr>81</vt:lpstr>
      <vt:lpstr>82</vt:lpstr>
      <vt:lpstr>83</vt:lpstr>
      <vt:lpstr>84A</vt:lpstr>
      <vt:lpstr>84</vt:lpstr>
      <vt:lpstr>85</vt:lpstr>
      <vt:lpstr>86</vt:lpstr>
      <vt:lpstr>87</vt:lpstr>
      <vt:lpstr>88</vt:lpstr>
      <vt:lpstr>89</vt:lpstr>
      <vt:lpstr>90</vt:lpstr>
      <vt:lpstr>91</vt:lpstr>
      <vt:lpstr>92</vt:lpstr>
      <vt:lpstr>93</vt:lpstr>
      <vt:lpstr>93A</vt:lpstr>
      <vt:lpstr>94</vt:lpstr>
      <vt:lpstr>94A</vt:lpstr>
      <vt:lpstr>95</vt:lpstr>
      <vt:lpstr>96</vt:lpstr>
      <vt:lpstr>97</vt:lpstr>
      <vt:lpstr>98</vt:lpstr>
      <vt:lpstr>142</vt:lpstr>
      <vt:lpstr>143</vt:lpstr>
      <vt:lpstr>'142'!Print_Area</vt:lpstr>
      <vt:lpstr>'143'!Print_Area</vt:lpstr>
      <vt:lpstr>'78'!Print_Area</vt:lpstr>
      <vt:lpstr>'79'!Print_Area</vt:lpstr>
      <vt:lpstr>'80'!Print_Area</vt:lpstr>
      <vt:lpstr>'81'!Print_Area</vt:lpstr>
      <vt:lpstr>'82'!Print_Area</vt:lpstr>
      <vt:lpstr>'83'!Print_Area</vt:lpstr>
      <vt:lpstr>'84'!Print_Area</vt:lpstr>
      <vt:lpstr>'84A'!Print_Area</vt:lpstr>
      <vt:lpstr>'85'!Print_Area</vt:lpstr>
      <vt:lpstr>'86'!Print_Area</vt:lpstr>
      <vt:lpstr>'87'!Print_Area</vt:lpstr>
      <vt:lpstr>'88'!Print_Area</vt:lpstr>
      <vt:lpstr>'89'!Print_Area</vt:lpstr>
      <vt:lpstr>'90'!Print_Area</vt:lpstr>
      <vt:lpstr>'91'!Print_Area</vt:lpstr>
      <vt:lpstr>'92'!Print_Area</vt:lpstr>
      <vt:lpstr>'93'!Print_Area</vt:lpstr>
      <vt:lpstr>'93A'!Print_Area</vt:lpstr>
      <vt:lpstr>'94'!Print_Area</vt:lpstr>
      <vt:lpstr>'94A'!Print_Area</vt:lpstr>
      <vt:lpstr>'95'!Print_Area</vt:lpstr>
      <vt:lpstr>'96'!Print_Area</vt:lpstr>
      <vt:lpstr>'97'!Print_Area</vt:lpstr>
      <vt:lpstr>'98'!Print_Area</vt:lpstr>
      <vt:lpstr>ALL!Print_Area</vt:lpstr>
      <vt:lpstr>'142'!Print_Titles</vt:lpstr>
      <vt:lpstr>'143'!Print_Titles</vt:lpstr>
      <vt:lpstr>'78'!Print_Titles</vt:lpstr>
      <vt:lpstr>'79'!Print_Titles</vt:lpstr>
      <vt:lpstr>'80'!Print_Titles</vt:lpstr>
      <vt:lpstr>'81'!Print_Titles</vt:lpstr>
      <vt:lpstr>'82'!Print_Titles</vt:lpstr>
      <vt:lpstr>'83'!Print_Titles</vt:lpstr>
      <vt:lpstr>'84'!Print_Titles</vt:lpstr>
      <vt:lpstr>'84A'!Print_Titles</vt:lpstr>
      <vt:lpstr>'85'!Print_Titles</vt:lpstr>
      <vt:lpstr>'86'!Print_Titles</vt:lpstr>
      <vt:lpstr>'87'!Print_Titles</vt:lpstr>
      <vt:lpstr>'88'!Print_Titles</vt:lpstr>
      <vt:lpstr>'89'!Print_Titles</vt:lpstr>
      <vt:lpstr>'90'!Print_Titles</vt:lpstr>
      <vt:lpstr>'91'!Print_Titles</vt:lpstr>
      <vt:lpstr>'92'!Print_Titles</vt:lpstr>
      <vt:lpstr>'93'!Print_Titles</vt:lpstr>
      <vt:lpstr>'93A'!Print_Titles</vt:lpstr>
      <vt:lpstr>'94'!Print_Titles</vt:lpstr>
      <vt:lpstr>'94A'!Print_Titles</vt:lpstr>
      <vt:lpstr>'95'!Print_Titles</vt:lpstr>
      <vt:lpstr>'96'!Print_Titles</vt:lpstr>
      <vt:lpstr>'97'!Print_Titles</vt:lpstr>
      <vt:lpstr>'98'!Print_Titles</vt:lpstr>
      <vt:lpstr>ALL!Print_Titles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CLINT</dc:creator>
  <cp:lastModifiedBy>Mr.&amp;Mrs.O</cp:lastModifiedBy>
  <cp:lastPrinted>2020-03-20T03:52:44Z</cp:lastPrinted>
  <dcterms:created xsi:type="dcterms:W3CDTF">2020-02-15T02:30:23Z</dcterms:created>
  <dcterms:modified xsi:type="dcterms:W3CDTF">2020-04-16T08:12:20Z</dcterms:modified>
</cp:coreProperties>
</file>